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hiren\Desktop\"/>
    </mc:Choice>
  </mc:AlternateContent>
  <xr:revisionPtr revIDLastSave="0" documentId="13_ncr:1_{9503D3E6-0BB7-411A-ADCE-546288171613}" xr6:coauthVersionLast="47" xr6:coauthVersionMax="47" xr10:uidLastSave="{00000000-0000-0000-0000-000000000000}"/>
  <bookViews>
    <workbookView xWindow="-120" yWindow="-120" windowWidth="20730" windowHeight="11160" firstSheet="1" activeTab="4" xr2:uid="{00000000-000D-0000-FFFF-FFFF00000000}"/>
  </bookViews>
  <sheets>
    <sheet name="Stoxx600" sheetId="10" r:id="rId1"/>
    <sheet name="Actions" sheetId="1" r:id="rId2"/>
    <sheet name="TauxChange" sheetId="2" r:id="rId3"/>
    <sheet name="Rdt" sheetId="8" r:id="rId4"/>
    <sheet name="Portefeuille" sheetId="11" r:id="rId5"/>
    <sheet name="Sharpe" sheetId="12" r:id="rId6"/>
    <sheet name="Biom" sheetId="14" r:id="rId7"/>
    <sheet name="Intesa" sheetId="16" r:id="rId8"/>
    <sheet name="Heine" sheetId="17" r:id="rId9"/>
    <sheet name="David" sheetId="18" r:id="rId10"/>
    <sheet name="STMic" sheetId="20" r:id="rId11"/>
    <sheet name="Amade" sheetId="21" r:id="rId12"/>
    <sheet name="Telef" sheetId="23" r:id="rId13"/>
    <sheet name="Rands" sheetId="24" r:id="rId14"/>
    <sheet name="Iberd" sheetId="25" r:id="rId15"/>
    <sheet name="ING" sheetId="26" r:id="rId16"/>
    <sheet name="StatDesc" sheetId="6" r:id="rId17"/>
  </sheets>
  <definedNames>
    <definedName name="solver_adj" localSheetId="4" hidden="1">Portefeuille!$O$31:$X$31</definedName>
    <definedName name="solver_adj" localSheetId="5" hidden="1">Sharpe!$C$36:$L$36</definedName>
    <definedName name="solver_cvg" localSheetId="4" hidden="1">0.0001</definedName>
    <definedName name="solver_cvg" localSheetId="5" hidden="1">0.0001</definedName>
    <definedName name="solver_drv" localSheetId="4" hidden="1">1</definedName>
    <definedName name="solver_drv" localSheetId="5" hidden="1">1</definedName>
    <definedName name="solver_eng" localSheetId="4" hidden="1">1</definedName>
    <definedName name="solver_eng" localSheetId="3" hidden="1">1</definedName>
    <definedName name="solver_eng" localSheetId="5" hidden="1">1</definedName>
    <definedName name="solver_est" localSheetId="4" hidden="1">1</definedName>
    <definedName name="solver_est" localSheetId="5" hidden="1">1</definedName>
    <definedName name="solver_itr" localSheetId="4" hidden="1">2147483647</definedName>
    <definedName name="solver_itr" localSheetId="5" hidden="1">2147483647</definedName>
    <definedName name="solver_lhs1" localSheetId="4" hidden="1">Portefeuille!$Y$31</definedName>
    <definedName name="solver_lhs1" localSheetId="5" hidden="1">Sharpe!$C$37</definedName>
    <definedName name="solver_lhs2" localSheetId="4" hidden="1">Portefeuille!$E$20</definedName>
    <definedName name="solver_lhs2" localSheetId="5" hidden="1">Sharpe!$E$38</definedName>
    <definedName name="solver_mip" localSheetId="4" hidden="1">2147483647</definedName>
    <definedName name="solver_mip" localSheetId="5" hidden="1">2147483647</definedName>
    <definedName name="solver_mni" localSheetId="4" hidden="1">30</definedName>
    <definedName name="solver_mni" localSheetId="5" hidden="1">30</definedName>
    <definedName name="solver_mrt" localSheetId="4" hidden="1">0.075</definedName>
    <definedName name="solver_mrt" localSheetId="5" hidden="1">0.075</definedName>
    <definedName name="solver_msl" localSheetId="4" hidden="1">2</definedName>
    <definedName name="solver_msl" localSheetId="5" hidden="1">2</definedName>
    <definedName name="solver_neg" localSheetId="4" hidden="1">2</definedName>
    <definedName name="solver_neg" localSheetId="3" hidden="1">1</definedName>
    <definedName name="solver_neg" localSheetId="5" hidden="1">2</definedName>
    <definedName name="solver_nod" localSheetId="4" hidden="1">2147483647</definedName>
    <definedName name="solver_nod" localSheetId="5" hidden="1">2147483647</definedName>
    <definedName name="solver_num" localSheetId="4" hidden="1">1</definedName>
    <definedName name="solver_num" localSheetId="3" hidden="1">0</definedName>
    <definedName name="solver_num" localSheetId="5" hidden="1">2</definedName>
    <definedName name="solver_nwt" localSheetId="4" hidden="1">1</definedName>
    <definedName name="solver_nwt" localSheetId="5" hidden="1">1</definedName>
    <definedName name="solver_opt" localSheetId="4" hidden="1">Portefeuille!$R$24</definedName>
    <definedName name="solver_opt" localSheetId="3" hidden="1">Rdt!$G$2607</definedName>
    <definedName name="solver_opt" localSheetId="5" hidden="1">Sharpe!$H$38</definedName>
    <definedName name="solver_pre" localSheetId="4" hidden="1">0.000001</definedName>
    <definedName name="solver_pre" localSheetId="5" hidden="1">0.000001</definedName>
    <definedName name="solver_rbv" localSheetId="4" hidden="1">1</definedName>
    <definedName name="solver_rbv" localSheetId="5" hidden="1">1</definedName>
    <definedName name="solver_rel1" localSheetId="4" hidden="1">2</definedName>
    <definedName name="solver_rel1" localSheetId="5" hidden="1">2</definedName>
    <definedName name="solver_rel2" localSheetId="4" hidden="1">2</definedName>
    <definedName name="solver_rel2" localSheetId="5" hidden="1">2</definedName>
    <definedName name="solver_rhs1" localSheetId="4" hidden="1">1</definedName>
    <definedName name="solver_rhs1" localSheetId="5" hidden="1">1</definedName>
    <definedName name="solver_rhs2" localSheetId="4" hidden="1">0.000568</definedName>
    <definedName name="solver_rhs2" localSheetId="5" hidden="1">0.00068</definedName>
    <definedName name="solver_rlx" localSheetId="4" hidden="1">2</definedName>
    <definedName name="solver_rlx" localSheetId="5" hidden="1">2</definedName>
    <definedName name="solver_rsd" localSheetId="4" hidden="1">0</definedName>
    <definedName name="solver_rsd" localSheetId="5" hidden="1">0</definedName>
    <definedName name="solver_scl" localSheetId="4" hidden="1">1</definedName>
    <definedName name="solver_scl" localSheetId="5" hidden="1">1</definedName>
    <definedName name="solver_sho" localSheetId="4" hidden="1">2</definedName>
    <definedName name="solver_sho" localSheetId="5" hidden="1">2</definedName>
    <definedName name="solver_ssz" localSheetId="4" hidden="1">100</definedName>
    <definedName name="solver_ssz" localSheetId="5" hidden="1">100</definedName>
    <definedName name="solver_tim" localSheetId="4" hidden="1">2147483647</definedName>
    <definedName name="solver_tim" localSheetId="5" hidden="1">2147483647</definedName>
    <definedName name="solver_tol" localSheetId="4" hidden="1">0.01</definedName>
    <definedName name="solver_tol" localSheetId="5" hidden="1">0.01</definedName>
    <definedName name="solver_typ" localSheetId="4" hidden="1">1</definedName>
    <definedName name="solver_typ" localSheetId="3" hidden="1">1</definedName>
    <definedName name="solver_typ" localSheetId="5" hidden="1">2</definedName>
    <definedName name="solver_val" localSheetId="4" hidden="1">0</definedName>
    <definedName name="solver_val" localSheetId="3" hidden="1">0</definedName>
    <definedName name="solver_val" localSheetId="5" hidden="1">0</definedName>
    <definedName name="solver_ver" localSheetId="4" hidden="1">3</definedName>
    <definedName name="solver_ver" localSheetId="3" hidden="1">3</definedName>
    <definedName name="solver_ver" localSheetId="5" hidden="1">3</definedName>
  </definedNames>
  <calcPr calcId="191029"/>
</workbook>
</file>

<file path=xl/calcChain.xml><?xml version="1.0" encoding="utf-8"?>
<calcChain xmlns="http://schemas.openxmlformats.org/spreadsheetml/2006/main">
  <c r="C2" i="12" l="1"/>
  <c r="O34" i="11" l="1"/>
  <c r="O33" i="11"/>
  <c r="R32" i="11"/>
  <c r="U24" i="11"/>
  <c r="O24" i="11" l="1" a="1"/>
  <c r="O24" i="11" s="1"/>
  <c r="O26" i="11"/>
  <c r="C41" i="11"/>
  <c r="C38" i="11"/>
  <c r="O25" i="11" l="1" a="1"/>
  <c r="O25" i="11" s="1"/>
  <c r="Q34" i="11" l="1"/>
  <c r="P34" i="11"/>
  <c r="R34" i="11"/>
  <c r="W34" i="11"/>
  <c r="X34" i="11"/>
  <c r="S34" i="11"/>
  <c r="T34" i="11"/>
  <c r="V34" i="11"/>
  <c r="R33" i="11"/>
  <c r="U34" i="11"/>
  <c r="E20" i="11" a="1"/>
  <c r="E20" i="11" s="1"/>
  <c r="P26" i="11"/>
  <c r="Q26" i="11"/>
  <c r="R26" i="11"/>
  <c r="S26" i="11"/>
  <c r="T26" i="11"/>
  <c r="U26" i="11"/>
  <c r="V26" i="11"/>
  <c r="W26" i="11"/>
  <c r="X26" i="11"/>
  <c r="O27" i="11" l="1" a="1"/>
  <c r="O27" i="11" s="1"/>
  <c r="Q27" i="11"/>
  <c r="R27" i="11"/>
  <c r="U27" i="11"/>
  <c r="V27" i="11"/>
  <c r="U7" i="11" a="1"/>
  <c r="U7" i="11" s="1"/>
  <c r="W7" i="11"/>
  <c r="X7" i="11"/>
  <c r="AA7" i="11"/>
  <c r="AB7" i="11"/>
  <c r="U8" i="11"/>
  <c r="V8" i="11"/>
  <c r="Y8" i="11"/>
  <c r="Z8" i="11"/>
  <c r="AC8" i="11"/>
  <c r="AD8" i="11"/>
  <c r="W9" i="11"/>
  <c r="X9" i="11"/>
  <c r="AA9" i="11"/>
  <c r="AB9" i="11"/>
  <c r="U10" i="11"/>
  <c r="V10" i="11"/>
  <c r="Y10" i="11"/>
  <c r="Z10" i="11"/>
  <c r="AC10" i="11"/>
  <c r="AD10" i="11"/>
  <c r="W11" i="11"/>
  <c r="X11" i="11"/>
  <c r="AA11" i="11"/>
  <c r="AB11" i="11"/>
  <c r="U12" i="11"/>
  <c r="V12" i="11"/>
  <c r="Y12" i="11"/>
  <c r="Z12" i="11"/>
  <c r="AC12" i="11"/>
  <c r="AD12" i="11"/>
  <c r="W13" i="11"/>
  <c r="X13" i="11"/>
  <c r="AA13" i="11"/>
  <c r="AB13" i="11"/>
  <c r="U14" i="11"/>
  <c r="V14" i="11"/>
  <c r="Y14" i="11"/>
  <c r="Z14" i="11"/>
  <c r="AC14" i="11"/>
  <c r="AD14" i="11"/>
  <c r="W15" i="11"/>
  <c r="X15" i="11"/>
  <c r="AA15" i="11"/>
  <c r="AB15" i="11"/>
  <c r="U16" i="11"/>
  <c r="V16" i="11"/>
  <c r="Y16" i="11"/>
  <c r="Z16" i="11"/>
  <c r="AC16" i="11"/>
  <c r="AD16" i="11"/>
  <c r="O21" i="11"/>
  <c r="S23" i="11" s="1"/>
  <c r="L24" i="11"/>
  <c r="D24" i="11"/>
  <c r="C23" i="11"/>
  <c r="L36" i="11"/>
  <c r="D36" i="11"/>
  <c r="L32" i="11"/>
  <c r="D32" i="11"/>
  <c r="C31" i="11"/>
  <c r="L28" i="11"/>
  <c r="D28" i="11"/>
  <c r="C27" i="11"/>
  <c r="D52" i="12"/>
  <c r="E52" i="12"/>
  <c r="F52" i="12"/>
  <c r="C53" i="12" s="1"/>
  <c r="G52" i="12"/>
  <c r="H52" i="12"/>
  <c r="I52" i="12"/>
  <c r="J52" i="12"/>
  <c r="K52" i="12"/>
  <c r="L52" i="12"/>
  <c r="C52" i="12"/>
  <c r="C59" i="12"/>
  <c r="C57" i="12"/>
  <c r="C56" i="12"/>
  <c r="C60" i="12" a="1"/>
  <c r="C60" i="12" s="1"/>
  <c r="H38" i="12" a="1"/>
  <c r="H38" i="12" s="1"/>
  <c r="L54" i="12"/>
  <c r="D54" i="12"/>
  <c r="L50" i="12"/>
  <c r="D50" i="12"/>
  <c r="C49" i="12"/>
  <c r="L46" i="12"/>
  <c r="D46" i="12"/>
  <c r="L42" i="12"/>
  <c r="D42" i="12"/>
  <c r="C45" i="12"/>
  <c r="E5" i="8"/>
  <c r="F5" i="8"/>
  <c r="G5" i="8"/>
  <c r="H5" i="8"/>
  <c r="I5" i="8"/>
  <c r="J5" i="8"/>
  <c r="K5" i="8"/>
  <c r="L5" i="8"/>
  <c r="M5" i="8"/>
  <c r="N5" i="8"/>
  <c r="D5" i="8"/>
  <c r="N7" i="8"/>
  <c r="M7" i="8"/>
  <c r="L7" i="8"/>
  <c r="K7" i="8"/>
  <c r="J7" i="8"/>
  <c r="I7" i="8"/>
  <c r="H7" i="8"/>
  <c r="G7" i="8"/>
  <c r="F7" i="8"/>
  <c r="E7" i="8"/>
  <c r="D7" i="8"/>
  <c r="E3" i="8"/>
  <c r="F3" i="8"/>
  <c r="G3" i="8"/>
  <c r="H3" i="8"/>
  <c r="I3" i="8"/>
  <c r="J3" i="8"/>
  <c r="K3" i="8"/>
  <c r="L3" i="8"/>
  <c r="M3" i="8"/>
  <c r="N3" i="8"/>
  <c r="D3" i="8"/>
  <c r="C41" i="12"/>
  <c r="C37" i="12"/>
  <c r="E25" i="23"/>
  <c r="E25" i="26"/>
  <c r="E25" i="25"/>
  <c r="E25" i="24"/>
  <c r="E25" i="21"/>
  <c r="E25" i="20"/>
  <c r="E25" i="18"/>
  <c r="E25" i="17"/>
  <c r="E25" i="16"/>
  <c r="E25" i="14"/>
  <c r="X27" i="11" l="1"/>
  <c r="T27" i="11"/>
  <c r="P27" i="11"/>
  <c r="W27" i="11"/>
  <c r="S27" i="11"/>
  <c r="AB16" i="11"/>
  <c r="X16" i="11"/>
  <c r="AD15" i="11"/>
  <c r="Z15" i="11"/>
  <c r="V15" i="11"/>
  <c r="AB14" i="11"/>
  <c r="X14" i="11"/>
  <c r="AD13" i="11"/>
  <c r="Z13" i="11"/>
  <c r="V13" i="11"/>
  <c r="AB12" i="11"/>
  <c r="X12" i="11"/>
  <c r="AD11" i="11"/>
  <c r="Z11" i="11"/>
  <c r="V11" i="11"/>
  <c r="AB10" i="11"/>
  <c r="X10" i="11"/>
  <c r="AD9" i="11"/>
  <c r="Z9" i="11"/>
  <c r="V9" i="11"/>
  <c r="AB8" i="11"/>
  <c r="X8" i="11"/>
  <c r="AD7" i="11"/>
  <c r="Z7" i="11"/>
  <c r="V7" i="11"/>
  <c r="AA16" i="11"/>
  <c r="W16" i="11"/>
  <c r="AC15" i="11"/>
  <c r="Y15" i="11"/>
  <c r="U15" i="11"/>
  <c r="AA14" i="11"/>
  <c r="W14" i="11"/>
  <c r="AC13" i="11"/>
  <c r="Y13" i="11"/>
  <c r="U13" i="11"/>
  <c r="AA12" i="11"/>
  <c r="W12" i="11"/>
  <c r="AC11" i="11"/>
  <c r="Y11" i="11"/>
  <c r="U11" i="11"/>
  <c r="AA10" i="11"/>
  <c r="W10" i="11"/>
  <c r="AC9" i="11"/>
  <c r="Y9" i="11"/>
  <c r="U9" i="11"/>
  <c r="AA8" i="11"/>
  <c r="W8" i="11"/>
  <c r="AC7" i="11"/>
  <c r="Y7" i="11"/>
  <c r="R23" i="11"/>
  <c r="O23" i="11"/>
  <c r="U23" i="11"/>
  <c r="Q23" i="11"/>
  <c r="V23" i="11"/>
  <c r="X23" i="11"/>
  <c r="T23" i="11"/>
  <c r="P23" i="11"/>
  <c r="W23" i="11"/>
  <c r="C39" i="11"/>
  <c r="C19" i="11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1909" i="8"/>
  <c r="D1910" i="8"/>
  <c r="D1911" i="8"/>
  <c r="D1912" i="8"/>
  <c r="D1913" i="8"/>
  <c r="D1914" i="8"/>
  <c r="D1915" i="8"/>
  <c r="D1916" i="8"/>
  <c r="D1917" i="8"/>
  <c r="D1918" i="8"/>
  <c r="D1919" i="8"/>
  <c r="D1920" i="8"/>
  <c r="D1921" i="8"/>
  <c r="D1922" i="8"/>
  <c r="D1923" i="8"/>
  <c r="D1924" i="8"/>
  <c r="D1925" i="8"/>
  <c r="D1926" i="8"/>
  <c r="D1927" i="8"/>
  <c r="D1928" i="8"/>
  <c r="D1929" i="8"/>
  <c r="D1930" i="8"/>
  <c r="D1931" i="8"/>
  <c r="D1932" i="8"/>
  <c r="D1933" i="8"/>
  <c r="D1934" i="8"/>
  <c r="D1935" i="8"/>
  <c r="D1936" i="8"/>
  <c r="D1937" i="8"/>
  <c r="D1938" i="8"/>
  <c r="D1939" i="8"/>
  <c r="D1940" i="8"/>
  <c r="D1941" i="8"/>
  <c r="D1942" i="8"/>
  <c r="D1943" i="8"/>
  <c r="D1944" i="8"/>
  <c r="D1945" i="8"/>
  <c r="D1946" i="8"/>
  <c r="D1947" i="8"/>
  <c r="D1948" i="8"/>
  <c r="D1949" i="8"/>
  <c r="D1950" i="8"/>
  <c r="D1951" i="8"/>
  <c r="D1952" i="8"/>
  <c r="D1953" i="8"/>
  <c r="D1954" i="8"/>
  <c r="D1955" i="8"/>
  <c r="D1956" i="8"/>
  <c r="D1957" i="8"/>
  <c r="D1958" i="8"/>
  <c r="D1959" i="8"/>
  <c r="D1960" i="8"/>
  <c r="D1961" i="8"/>
  <c r="D1962" i="8"/>
  <c r="D1963" i="8"/>
  <c r="D1964" i="8"/>
  <c r="D1965" i="8"/>
  <c r="D1966" i="8"/>
  <c r="D1967" i="8"/>
  <c r="D1968" i="8"/>
  <c r="D1969" i="8"/>
  <c r="D1970" i="8"/>
  <c r="D1971" i="8"/>
  <c r="D1972" i="8"/>
  <c r="D1973" i="8"/>
  <c r="D1974" i="8"/>
  <c r="D1975" i="8"/>
  <c r="D1976" i="8"/>
  <c r="D1977" i="8"/>
  <c r="D1978" i="8"/>
  <c r="D1979" i="8"/>
  <c r="D1980" i="8"/>
  <c r="D1981" i="8"/>
  <c r="D1982" i="8"/>
  <c r="D1983" i="8"/>
  <c r="D1984" i="8"/>
  <c r="D1985" i="8"/>
  <c r="D1986" i="8"/>
  <c r="D1987" i="8"/>
  <c r="D1988" i="8"/>
  <c r="D1989" i="8"/>
  <c r="D1990" i="8"/>
  <c r="D1991" i="8"/>
  <c r="D1992" i="8"/>
  <c r="D1993" i="8"/>
  <c r="D1994" i="8"/>
  <c r="D1995" i="8"/>
  <c r="D1996" i="8"/>
  <c r="D1997" i="8"/>
  <c r="D1998" i="8"/>
  <c r="D1999" i="8"/>
  <c r="D2000" i="8"/>
  <c r="D2001" i="8"/>
  <c r="D2002" i="8"/>
  <c r="D2003" i="8"/>
  <c r="D2004" i="8"/>
  <c r="D2005" i="8"/>
  <c r="D2006" i="8"/>
  <c r="D2007" i="8"/>
  <c r="D2008" i="8"/>
  <c r="D2009" i="8"/>
  <c r="D2010" i="8"/>
  <c r="D2011" i="8"/>
  <c r="D2012" i="8"/>
  <c r="D2013" i="8"/>
  <c r="D2014" i="8"/>
  <c r="D2015" i="8"/>
  <c r="D2016" i="8"/>
  <c r="D2017" i="8"/>
  <c r="D2018" i="8"/>
  <c r="D2019" i="8"/>
  <c r="D2020" i="8"/>
  <c r="D2021" i="8"/>
  <c r="D2022" i="8"/>
  <c r="D2023" i="8"/>
  <c r="D2024" i="8"/>
  <c r="D2025" i="8"/>
  <c r="D2026" i="8"/>
  <c r="D2027" i="8"/>
  <c r="D2028" i="8"/>
  <c r="D2029" i="8"/>
  <c r="D2030" i="8"/>
  <c r="D2031" i="8"/>
  <c r="D2032" i="8"/>
  <c r="D2033" i="8"/>
  <c r="D2034" i="8"/>
  <c r="D2035" i="8"/>
  <c r="D2036" i="8"/>
  <c r="D2037" i="8"/>
  <c r="D2038" i="8"/>
  <c r="D2039" i="8"/>
  <c r="D2040" i="8"/>
  <c r="D2041" i="8"/>
  <c r="D2042" i="8"/>
  <c r="D2043" i="8"/>
  <c r="D2044" i="8"/>
  <c r="D2045" i="8"/>
  <c r="D2046" i="8"/>
  <c r="D2047" i="8"/>
  <c r="D2048" i="8"/>
  <c r="D2049" i="8"/>
  <c r="D2050" i="8"/>
  <c r="D2051" i="8"/>
  <c r="D2052" i="8"/>
  <c r="D2053" i="8"/>
  <c r="D2054" i="8"/>
  <c r="D2055" i="8"/>
  <c r="D2056" i="8"/>
  <c r="D2057" i="8"/>
  <c r="D2058" i="8"/>
  <c r="D2059" i="8"/>
  <c r="D2060" i="8"/>
  <c r="D2061" i="8"/>
  <c r="D2062" i="8"/>
  <c r="D2063" i="8"/>
  <c r="D2064" i="8"/>
  <c r="D2065" i="8"/>
  <c r="D2066" i="8"/>
  <c r="D2067" i="8"/>
  <c r="D2068" i="8"/>
  <c r="D2069" i="8"/>
  <c r="D2070" i="8"/>
  <c r="D2071" i="8"/>
  <c r="D2072" i="8"/>
  <c r="D2073" i="8"/>
  <c r="D2074" i="8"/>
  <c r="D2075" i="8"/>
  <c r="D2076" i="8"/>
  <c r="D2077" i="8"/>
  <c r="D2078" i="8"/>
  <c r="D2079" i="8"/>
  <c r="D2080" i="8"/>
  <c r="D2081" i="8"/>
  <c r="D2082" i="8"/>
  <c r="D2083" i="8"/>
  <c r="D2084" i="8"/>
  <c r="D2085" i="8"/>
  <c r="D2086" i="8"/>
  <c r="D2087" i="8"/>
  <c r="D2088" i="8"/>
  <c r="D2089" i="8"/>
  <c r="D2090" i="8"/>
  <c r="D2091" i="8"/>
  <c r="D2092" i="8"/>
  <c r="D2093" i="8"/>
  <c r="D2094" i="8"/>
  <c r="D2095" i="8"/>
  <c r="D2096" i="8"/>
  <c r="D2097" i="8"/>
  <c r="D2098" i="8"/>
  <c r="D2099" i="8"/>
  <c r="D2100" i="8"/>
  <c r="D2101" i="8"/>
  <c r="D2102" i="8"/>
  <c r="D2103" i="8"/>
  <c r="D2104" i="8"/>
  <c r="D2105" i="8"/>
  <c r="D2106" i="8"/>
  <c r="D2107" i="8"/>
  <c r="D2108" i="8"/>
  <c r="D2109" i="8"/>
  <c r="D2110" i="8"/>
  <c r="D2111" i="8"/>
  <c r="D2112" i="8"/>
  <c r="D2113" i="8"/>
  <c r="D2114" i="8"/>
  <c r="D2115" i="8"/>
  <c r="D2116" i="8"/>
  <c r="D2117" i="8"/>
  <c r="D2118" i="8"/>
  <c r="D2119" i="8"/>
  <c r="D2120" i="8"/>
  <c r="D2121" i="8"/>
  <c r="D2122" i="8"/>
  <c r="D2123" i="8"/>
  <c r="D2124" i="8"/>
  <c r="D2125" i="8"/>
  <c r="D2126" i="8"/>
  <c r="D2127" i="8"/>
  <c r="D2128" i="8"/>
  <c r="D2129" i="8"/>
  <c r="D2130" i="8"/>
  <c r="D2131" i="8"/>
  <c r="D2132" i="8"/>
  <c r="D2133" i="8"/>
  <c r="D2134" i="8"/>
  <c r="D2135" i="8"/>
  <c r="D2136" i="8"/>
  <c r="D2137" i="8"/>
  <c r="D2138" i="8"/>
  <c r="D2139" i="8"/>
  <c r="D2140" i="8"/>
  <c r="D2141" i="8"/>
  <c r="D2142" i="8"/>
  <c r="D2143" i="8"/>
  <c r="D2144" i="8"/>
  <c r="D2145" i="8"/>
  <c r="D2146" i="8"/>
  <c r="D2147" i="8"/>
  <c r="D2148" i="8"/>
  <c r="D2149" i="8"/>
  <c r="D2150" i="8"/>
  <c r="D2151" i="8"/>
  <c r="D2152" i="8"/>
  <c r="D2153" i="8"/>
  <c r="D2154" i="8"/>
  <c r="D2155" i="8"/>
  <c r="D2156" i="8"/>
  <c r="D2157" i="8"/>
  <c r="D2158" i="8"/>
  <c r="D2159" i="8"/>
  <c r="D2160" i="8"/>
  <c r="D2161" i="8"/>
  <c r="D2162" i="8"/>
  <c r="D2163" i="8"/>
  <c r="D2164" i="8"/>
  <c r="D2165" i="8"/>
  <c r="D2166" i="8"/>
  <c r="D2167" i="8"/>
  <c r="D2168" i="8"/>
  <c r="D2169" i="8"/>
  <c r="D2170" i="8"/>
  <c r="D2171" i="8"/>
  <c r="D2172" i="8"/>
  <c r="D2173" i="8"/>
  <c r="D2174" i="8"/>
  <c r="D2175" i="8"/>
  <c r="D2176" i="8"/>
  <c r="D2177" i="8"/>
  <c r="D2178" i="8"/>
  <c r="D2179" i="8"/>
  <c r="D2180" i="8"/>
  <c r="D2181" i="8"/>
  <c r="D2182" i="8"/>
  <c r="D2183" i="8"/>
  <c r="D2184" i="8"/>
  <c r="D2185" i="8"/>
  <c r="D2186" i="8"/>
  <c r="D2187" i="8"/>
  <c r="D2188" i="8"/>
  <c r="D2189" i="8"/>
  <c r="D2190" i="8"/>
  <c r="D2191" i="8"/>
  <c r="D2192" i="8"/>
  <c r="D2193" i="8"/>
  <c r="D2194" i="8"/>
  <c r="D2195" i="8"/>
  <c r="D2196" i="8"/>
  <c r="D2197" i="8"/>
  <c r="D2198" i="8"/>
  <c r="D2199" i="8"/>
  <c r="D2200" i="8"/>
  <c r="D2201" i="8"/>
  <c r="D2202" i="8"/>
  <c r="D2203" i="8"/>
  <c r="D2204" i="8"/>
  <c r="D2205" i="8"/>
  <c r="D2206" i="8"/>
  <c r="D2207" i="8"/>
  <c r="D2208" i="8"/>
  <c r="D2209" i="8"/>
  <c r="D2210" i="8"/>
  <c r="D2211" i="8"/>
  <c r="D2212" i="8"/>
  <c r="D2213" i="8"/>
  <c r="D2214" i="8"/>
  <c r="D2215" i="8"/>
  <c r="D2216" i="8"/>
  <c r="D2217" i="8"/>
  <c r="D2218" i="8"/>
  <c r="D2219" i="8"/>
  <c r="D2220" i="8"/>
  <c r="D2221" i="8"/>
  <c r="D2222" i="8"/>
  <c r="D2223" i="8"/>
  <c r="D2224" i="8"/>
  <c r="D2225" i="8"/>
  <c r="D2226" i="8"/>
  <c r="D2227" i="8"/>
  <c r="D2228" i="8"/>
  <c r="D2229" i="8"/>
  <c r="D2230" i="8"/>
  <c r="D2231" i="8"/>
  <c r="D2232" i="8"/>
  <c r="D2233" i="8"/>
  <c r="D2234" i="8"/>
  <c r="D2235" i="8"/>
  <c r="D2236" i="8"/>
  <c r="D2237" i="8"/>
  <c r="D2238" i="8"/>
  <c r="D2239" i="8"/>
  <c r="D2240" i="8"/>
  <c r="D2241" i="8"/>
  <c r="D2242" i="8"/>
  <c r="D2243" i="8"/>
  <c r="D2244" i="8"/>
  <c r="D2245" i="8"/>
  <c r="D2246" i="8"/>
  <c r="D2247" i="8"/>
  <c r="D2248" i="8"/>
  <c r="D2249" i="8"/>
  <c r="D2250" i="8"/>
  <c r="D2251" i="8"/>
  <c r="D2252" i="8"/>
  <c r="D2253" i="8"/>
  <c r="D2254" i="8"/>
  <c r="D2255" i="8"/>
  <c r="D2256" i="8"/>
  <c r="D2257" i="8"/>
  <c r="D2258" i="8"/>
  <c r="D2259" i="8"/>
  <c r="D2260" i="8"/>
  <c r="D2261" i="8"/>
  <c r="D2262" i="8"/>
  <c r="D2263" i="8"/>
  <c r="D2264" i="8"/>
  <c r="D2265" i="8"/>
  <c r="D2266" i="8"/>
  <c r="D2267" i="8"/>
  <c r="D2268" i="8"/>
  <c r="D2269" i="8"/>
  <c r="D2270" i="8"/>
  <c r="D2271" i="8"/>
  <c r="D2272" i="8"/>
  <c r="D2273" i="8"/>
  <c r="D2274" i="8"/>
  <c r="D2275" i="8"/>
  <c r="D2276" i="8"/>
  <c r="D2277" i="8"/>
  <c r="D2278" i="8"/>
  <c r="D2279" i="8"/>
  <c r="D2280" i="8"/>
  <c r="D2281" i="8"/>
  <c r="D2282" i="8"/>
  <c r="D2283" i="8"/>
  <c r="D2284" i="8"/>
  <c r="D2285" i="8"/>
  <c r="D2286" i="8"/>
  <c r="D2287" i="8"/>
  <c r="D2288" i="8"/>
  <c r="D2289" i="8"/>
  <c r="D2290" i="8"/>
  <c r="D2291" i="8"/>
  <c r="D2292" i="8"/>
  <c r="D2293" i="8"/>
  <c r="D2294" i="8"/>
  <c r="D2295" i="8"/>
  <c r="D2296" i="8"/>
  <c r="D2297" i="8"/>
  <c r="D2298" i="8"/>
  <c r="D2299" i="8"/>
  <c r="D2300" i="8"/>
  <c r="D2301" i="8"/>
  <c r="D2302" i="8"/>
  <c r="D2303" i="8"/>
  <c r="D2304" i="8"/>
  <c r="D2305" i="8"/>
  <c r="D2306" i="8"/>
  <c r="D2307" i="8"/>
  <c r="D2308" i="8"/>
  <c r="D2309" i="8"/>
  <c r="D2310" i="8"/>
  <c r="D2311" i="8"/>
  <c r="D2312" i="8"/>
  <c r="D2313" i="8"/>
  <c r="D2314" i="8"/>
  <c r="D2315" i="8"/>
  <c r="D2316" i="8"/>
  <c r="D2317" i="8"/>
  <c r="D2318" i="8"/>
  <c r="D2319" i="8"/>
  <c r="D2320" i="8"/>
  <c r="D2321" i="8"/>
  <c r="D2322" i="8"/>
  <c r="D2323" i="8"/>
  <c r="D2324" i="8"/>
  <c r="D2325" i="8"/>
  <c r="D2326" i="8"/>
  <c r="D2327" i="8"/>
  <c r="D2328" i="8"/>
  <c r="D2329" i="8"/>
  <c r="D2330" i="8"/>
  <c r="D2331" i="8"/>
  <c r="D2332" i="8"/>
  <c r="D2333" i="8"/>
  <c r="D2334" i="8"/>
  <c r="D2335" i="8"/>
  <c r="D2336" i="8"/>
  <c r="D2337" i="8"/>
  <c r="D2338" i="8"/>
  <c r="D2339" i="8"/>
  <c r="D2340" i="8"/>
  <c r="D2341" i="8"/>
  <c r="D2342" i="8"/>
  <c r="D2343" i="8"/>
  <c r="D2344" i="8"/>
  <c r="D2345" i="8"/>
  <c r="D2346" i="8"/>
  <c r="D2347" i="8"/>
  <c r="D2348" i="8"/>
  <c r="D2349" i="8"/>
  <c r="D2350" i="8"/>
  <c r="D2351" i="8"/>
  <c r="D2352" i="8"/>
  <c r="D2353" i="8"/>
  <c r="D2354" i="8"/>
  <c r="D2355" i="8"/>
  <c r="D2356" i="8"/>
  <c r="D2357" i="8"/>
  <c r="D2358" i="8"/>
  <c r="D2359" i="8"/>
  <c r="D2360" i="8"/>
  <c r="D2361" i="8"/>
  <c r="D2362" i="8"/>
  <c r="D2363" i="8"/>
  <c r="D2364" i="8"/>
  <c r="D2365" i="8"/>
  <c r="D2366" i="8"/>
  <c r="D2367" i="8"/>
  <c r="D2368" i="8"/>
  <c r="D2369" i="8"/>
  <c r="D2370" i="8"/>
  <c r="D2371" i="8"/>
  <c r="D2372" i="8"/>
  <c r="D2373" i="8"/>
  <c r="D2374" i="8"/>
  <c r="D2375" i="8"/>
  <c r="D2376" i="8"/>
  <c r="D2377" i="8"/>
  <c r="D2378" i="8"/>
  <c r="D2379" i="8"/>
  <c r="D2380" i="8"/>
  <c r="D2381" i="8"/>
  <c r="D2382" i="8"/>
  <c r="D2383" i="8"/>
  <c r="D2384" i="8"/>
  <c r="D2385" i="8"/>
  <c r="D2386" i="8"/>
  <c r="D2387" i="8"/>
  <c r="D2388" i="8"/>
  <c r="D2389" i="8"/>
  <c r="D2390" i="8"/>
  <c r="D2391" i="8"/>
  <c r="D2392" i="8"/>
  <c r="D2393" i="8"/>
  <c r="D2394" i="8"/>
  <c r="D2395" i="8"/>
  <c r="D2396" i="8"/>
  <c r="D2397" i="8"/>
  <c r="D2398" i="8"/>
  <c r="D2399" i="8"/>
  <c r="D2400" i="8"/>
  <c r="D2401" i="8"/>
  <c r="D2402" i="8"/>
  <c r="D2403" i="8"/>
  <c r="D2404" i="8"/>
  <c r="D2405" i="8"/>
  <c r="D2406" i="8"/>
  <c r="D2407" i="8"/>
  <c r="D2408" i="8"/>
  <c r="D2409" i="8"/>
  <c r="D2410" i="8"/>
  <c r="D2411" i="8"/>
  <c r="D2412" i="8"/>
  <c r="D2413" i="8"/>
  <c r="D2414" i="8"/>
  <c r="D2415" i="8"/>
  <c r="D2416" i="8"/>
  <c r="D2417" i="8"/>
  <c r="D2418" i="8"/>
  <c r="D2419" i="8"/>
  <c r="D2420" i="8"/>
  <c r="D2421" i="8"/>
  <c r="D2422" i="8"/>
  <c r="D2423" i="8"/>
  <c r="D2424" i="8"/>
  <c r="D2425" i="8"/>
  <c r="D2426" i="8"/>
  <c r="D2427" i="8"/>
  <c r="D2428" i="8"/>
  <c r="D2429" i="8"/>
  <c r="D2430" i="8"/>
  <c r="D2431" i="8"/>
  <c r="D2432" i="8"/>
  <c r="D2433" i="8"/>
  <c r="D2434" i="8"/>
  <c r="D2435" i="8"/>
  <c r="D2436" i="8"/>
  <c r="D2437" i="8"/>
  <c r="D2438" i="8"/>
  <c r="D2439" i="8"/>
  <c r="D2440" i="8"/>
  <c r="D2441" i="8"/>
  <c r="D2442" i="8"/>
  <c r="D2443" i="8"/>
  <c r="D2444" i="8"/>
  <c r="D2445" i="8"/>
  <c r="D2446" i="8"/>
  <c r="D2447" i="8"/>
  <c r="D2448" i="8"/>
  <c r="D2449" i="8"/>
  <c r="D2450" i="8"/>
  <c r="D2451" i="8"/>
  <c r="D2452" i="8"/>
  <c r="D2453" i="8"/>
  <c r="D2454" i="8"/>
  <c r="D2455" i="8"/>
  <c r="D2456" i="8"/>
  <c r="D2457" i="8"/>
  <c r="D2458" i="8"/>
  <c r="D2459" i="8"/>
  <c r="D2460" i="8"/>
  <c r="D2461" i="8"/>
  <c r="D2462" i="8"/>
  <c r="D2463" i="8"/>
  <c r="D2464" i="8"/>
  <c r="D2465" i="8"/>
  <c r="D2466" i="8"/>
  <c r="D2467" i="8"/>
  <c r="D2468" i="8"/>
  <c r="D2469" i="8"/>
  <c r="D2470" i="8"/>
  <c r="D2471" i="8"/>
  <c r="D2472" i="8"/>
  <c r="D2473" i="8"/>
  <c r="D2474" i="8"/>
  <c r="D2475" i="8"/>
  <c r="D2476" i="8"/>
  <c r="D2477" i="8"/>
  <c r="D2478" i="8"/>
  <c r="D2479" i="8"/>
  <c r="D2480" i="8"/>
  <c r="D2481" i="8"/>
  <c r="D2482" i="8"/>
  <c r="D2483" i="8"/>
  <c r="D2484" i="8"/>
  <c r="D2485" i="8"/>
  <c r="D2486" i="8"/>
  <c r="D2487" i="8"/>
  <c r="D2488" i="8"/>
  <c r="D2489" i="8"/>
  <c r="D2490" i="8"/>
  <c r="D2491" i="8"/>
  <c r="D2492" i="8"/>
  <c r="D2493" i="8"/>
  <c r="D2494" i="8"/>
  <c r="D2495" i="8"/>
  <c r="D2496" i="8"/>
  <c r="D2497" i="8"/>
  <c r="D2498" i="8"/>
  <c r="D2499" i="8"/>
  <c r="D2500" i="8"/>
  <c r="D2501" i="8"/>
  <c r="D2502" i="8"/>
  <c r="D2503" i="8"/>
  <c r="D2504" i="8"/>
  <c r="D2505" i="8"/>
  <c r="D2506" i="8"/>
  <c r="D2507" i="8"/>
  <c r="D2508" i="8"/>
  <c r="D2509" i="8"/>
  <c r="D2510" i="8"/>
  <c r="D2511" i="8"/>
  <c r="D2512" i="8"/>
  <c r="D2513" i="8"/>
  <c r="D2514" i="8"/>
  <c r="D2515" i="8"/>
  <c r="D2516" i="8"/>
  <c r="D2517" i="8"/>
  <c r="D2518" i="8"/>
  <c r="D2519" i="8"/>
  <c r="D2520" i="8"/>
  <c r="D2521" i="8"/>
  <c r="D2522" i="8"/>
  <c r="D2523" i="8"/>
  <c r="D2524" i="8"/>
  <c r="D2525" i="8"/>
  <c r="D2526" i="8"/>
  <c r="D2527" i="8"/>
  <c r="D2528" i="8"/>
  <c r="D2529" i="8"/>
  <c r="D2530" i="8"/>
  <c r="D2531" i="8"/>
  <c r="D2532" i="8"/>
  <c r="D2533" i="8"/>
  <c r="D2534" i="8"/>
  <c r="D2535" i="8"/>
  <c r="D2536" i="8"/>
  <c r="D2537" i="8"/>
  <c r="D2538" i="8"/>
  <c r="D2539" i="8"/>
  <c r="D2540" i="8"/>
  <c r="D2541" i="8"/>
  <c r="D2542" i="8"/>
  <c r="D2543" i="8"/>
  <c r="D2544" i="8"/>
  <c r="D2545" i="8"/>
  <c r="D2546" i="8"/>
  <c r="D2547" i="8"/>
  <c r="D2548" i="8"/>
  <c r="D2549" i="8"/>
  <c r="D2550" i="8"/>
  <c r="D2551" i="8"/>
  <c r="D2552" i="8"/>
  <c r="D2553" i="8"/>
  <c r="D2554" i="8"/>
  <c r="D2555" i="8"/>
  <c r="D2556" i="8"/>
  <c r="D2557" i="8"/>
  <c r="D2558" i="8"/>
  <c r="D2559" i="8"/>
  <c r="D2560" i="8"/>
  <c r="D2561" i="8"/>
  <c r="D2562" i="8"/>
  <c r="D2563" i="8"/>
  <c r="D2564" i="8"/>
  <c r="D2565" i="8"/>
  <c r="D2566" i="8"/>
  <c r="D2567" i="8"/>
  <c r="D2568" i="8"/>
  <c r="D2569" i="8"/>
  <c r="D2570" i="8"/>
  <c r="D2571" i="8"/>
  <c r="D2572" i="8"/>
  <c r="D2573" i="8"/>
  <c r="D2574" i="8"/>
  <c r="D2575" i="8"/>
  <c r="D2576" i="8"/>
  <c r="D2577" i="8"/>
  <c r="D2578" i="8"/>
  <c r="D2579" i="8"/>
  <c r="D2580" i="8"/>
  <c r="D2581" i="8"/>
  <c r="D2582" i="8"/>
  <c r="D2583" i="8"/>
  <c r="D2584" i="8"/>
  <c r="D2585" i="8"/>
  <c r="D2586" i="8"/>
  <c r="D2587" i="8"/>
  <c r="D2588" i="8"/>
  <c r="D2589" i="8"/>
  <c r="D2590" i="8"/>
  <c r="D2591" i="8"/>
  <c r="D2592" i="8"/>
  <c r="D2593" i="8"/>
  <c r="D2594" i="8"/>
  <c r="D2595" i="8"/>
  <c r="D2596" i="8"/>
  <c r="D2597" i="8"/>
  <c r="D2598" i="8"/>
  <c r="D2599" i="8"/>
  <c r="D2600" i="8"/>
  <c r="D2601" i="8"/>
  <c r="D2602" i="8"/>
  <c r="D2603" i="8"/>
  <c r="D2604" i="8"/>
  <c r="D2605" i="8"/>
  <c r="D2606" i="8"/>
  <c r="D2607" i="8"/>
  <c r="D2608" i="8"/>
  <c r="D2609" i="8"/>
  <c r="D2610" i="8"/>
  <c r="D2611" i="8"/>
  <c r="D2612" i="8"/>
  <c r="D2613" i="8"/>
  <c r="D2614" i="8"/>
  <c r="D2615" i="8"/>
  <c r="D2616" i="8"/>
  <c r="D8" i="8"/>
  <c r="N2616" i="8"/>
  <c r="M2616" i="8"/>
  <c r="L2616" i="8"/>
  <c r="K2616" i="8"/>
  <c r="J2616" i="8"/>
  <c r="I2616" i="8"/>
  <c r="H2616" i="8"/>
  <c r="G2616" i="8"/>
  <c r="F2616" i="8"/>
  <c r="E2616" i="8"/>
  <c r="N2615" i="8"/>
  <c r="M2615" i="8"/>
  <c r="L2615" i="8"/>
  <c r="K2615" i="8"/>
  <c r="J2615" i="8"/>
  <c r="I2615" i="8"/>
  <c r="H2615" i="8"/>
  <c r="G2615" i="8"/>
  <c r="F2615" i="8"/>
  <c r="E2615" i="8"/>
  <c r="N2614" i="8"/>
  <c r="M2614" i="8"/>
  <c r="L2614" i="8"/>
  <c r="K2614" i="8"/>
  <c r="J2614" i="8"/>
  <c r="I2614" i="8"/>
  <c r="H2614" i="8"/>
  <c r="G2614" i="8"/>
  <c r="F2614" i="8"/>
  <c r="E2614" i="8"/>
  <c r="N2613" i="8"/>
  <c r="M2613" i="8"/>
  <c r="L2613" i="8"/>
  <c r="K2613" i="8"/>
  <c r="J2613" i="8"/>
  <c r="I2613" i="8"/>
  <c r="H2613" i="8"/>
  <c r="G2613" i="8"/>
  <c r="F2613" i="8"/>
  <c r="E2613" i="8"/>
  <c r="N2612" i="8"/>
  <c r="M2612" i="8"/>
  <c r="L2612" i="8"/>
  <c r="K2612" i="8"/>
  <c r="J2612" i="8"/>
  <c r="I2612" i="8"/>
  <c r="H2612" i="8"/>
  <c r="G2612" i="8"/>
  <c r="F2612" i="8"/>
  <c r="E2612" i="8"/>
  <c r="N2611" i="8"/>
  <c r="M2611" i="8"/>
  <c r="L2611" i="8"/>
  <c r="K2611" i="8"/>
  <c r="J2611" i="8"/>
  <c r="I2611" i="8"/>
  <c r="H2611" i="8"/>
  <c r="G2611" i="8"/>
  <c r="F2611" i="8"/>
  <c r="E2611" i="8"/>
  <c r="N2610" i="8"/>
  <c r="M2610" i="8"/>
  <c r="L2610" i="8"/>
  <c r="K2610" i="8"/>
  <c r="J2610" i="8"/>
  <c r="I2610" i="8"/>
  <c r="H2610" i="8"/>
  <c r="G2610" i="8"/>
  <c r="F2610" i="8"/>
  <c r="E2610" i="8"/>
  <c r="N2609" i="8"/>
  <c r="M2609" i="8"/>
  <c r="L2609" i="8"/>
  <c r="K2609" i="8"/>
  <c r="J2609" i="8"/>
  <c r="I2609" i="8"/>
  <c r="H2609" i="8"/>
  <c r="G2609" i="8"/>
  <c r="F2609" i="8"/>
  <c r="E2609" i="8"/>
  <c r="N2608" i="8"/>
  <c r="M2608" i="8"/>
  <c r="L2608" i="8"/>
  <c r="K2608" i="8"/>
  <c r="J2608" i="8"/>
  <c r="I2608" i="8"/>
  <c r="H2608" i="8"/>
  <c r="G2608" i="8"/>
  <c r="F2608" i="8"/>
  <c r="E2608" i="8"/>
  <c r="N2607" i="8"/>
  <c r="M2607" i="8"/>
  <c r="L2607" i="8"/>
  <c r="K2607" i="8"/>
  <c r="J2607" i="8"/>
  <c r="I2607" i="8"/>
  <c r="H2607" i="8"/>
  <c r="G2607" i="8"/>
  <c r="F2607" i="8"/>
  <c r="E2607" i="8"/>
  <c r="N2606" i="8"/>
  <c r="M2606" i="8"/>
  <c r="L2606" i="8"/>
  <c r="K2606" i="8"/>
  <c r="J2606" i="8"/>
  <c r="I2606" i="8"/>
  <c r="H2606" i="8"/>
  <c r="G2606" i="8"/>
  <c r="F2606" i="8"/>
  <c r="E2606" i="8"/>
  <c r="N2605" i="8"/>
  <c r="M2605" i="8"/>
  <c r="L2605" i="8"/>
  <c r="K2605" i="8"/>
  <c r="J2605" i="8"/>
  <c r="I2605" i="8"/>
  <c r="H2605" i="8"/>
  <c r="G2605" i="8"/>
  <c r="F2605" i="8"/>
  <c r="E2605" i="8"/>
  <c r="N2604" i="8"/>
  <c r="M2604" i="8"/>
  <c r="L2604" i="8"/>
  <c r="K2604" i="8"/>
  <c r="J2604" i="8"/>
  <c r="I2604" i="8"/>
  <c r="H2604" i="8"/>
  <c r="G2604" i="8"/>
  <c r="F2604" i="8"/>
  <c r="E2604" i="8"/>
  <c r="N2603" i="8"/>
  <c r="M2603" i="8"/>
  <c r="L2603" i="8"/>
  <c r="K2603" i="8"/>
  <c r="J2603" i="8"/>
  <c r="I2603" i="8"/>
  <c r="H2603" i="8"/>
  <c r="G2603" i="8"/>
  <c r="F2603" i="8"/>
  <c r="E2603" i="8"/>
  <c r="N2602" i="8"/>
  <c r="M2602" i="8"/>
  <c r="L2602" i="8"/>
  <c r="K2602" i="8"/>
  <c r="J2602" i="8"/>
  <c r="I2602" i="8"/>
  <c r="H2602" i="8"/>
  <c r="G2602" i="8"/>
  <c r="F2602" i="8"/>
  <c r="E2602" i="8"/>
  <c r="N2601" i="8"/>
  <c r="M2601" i="8"/>
  <c r="L2601" i="8"/>
  <c r="K2601" i="8"/>
  <c r="J2601" i="8"/>
  <c r="I2601" i="8"/>
  <c r="H2601" i="8"/>
  <c r="G2601" i="8"/>
  <c r="F2601" i="8"/>
  <c r="E2601" i="8"/>
  <c r="N2600" i="8"/>
  <c r="M2600" i="8"/>
  <c r="L2600" i="8"/>
  <c r="K2600" i="8"/>
  <c r="J2600" i="8"/>
  <c r="I2600" i="8"/>
  <c r="H2600" i="8"/>
  <c r="G2600" i="8"/>
  <c r="F2600" i="8"/>
  <c r="E2600" i="8"/>
  <c r="N2599" i="8"/>
  <c r="M2599" i="8"/>
  <c r="L2599" i="8"/>
  <c r="K2599" i="8"/>
  <c r="J2599" i="8"/>
  <c r="I2599" i="8"/>
  <c r="H2599" i="8"/>
  <c r="G2599" i="8"/>
  <c r="F2599" i="8"/>
  <c r="E2599" i="8"/>
  <c r="N2598" i="8"/>
  <c r="M2598" i="8"/>
  <c r="L2598" i="8"/>
  <c r="K2598" i="8"/>
  <c r="J2598" i="8"/>
  <c r="I2598" i="8"/>
  <c r="H2598" i="8"/>
  <c r="G2598" i="8"/>
  <c r="F2598" i="8"/>
  <c r="E2598" i="8"/>
  <c r="N2597" i="8"/>
  <c r="M2597" i="8"/>
  <c r="L2597" i="8"/>
  <c r="K2597" i="8"/>
  <c r="J2597" i="8"/>
  <c r="I2597" i="8"/>
  <c r="H2597" i="8"/>
  <c r="G2597" i="8"/>
  <c r="F2597" i="8"/>
  <c r="E2597" i="8"/>
  <c r="N2596" i="8"/>
  <c r="M2596" i="8"/>
  <c r="L2596" i="8"/>
  <c r="K2596" i="8"/>
  <c r="J2596" i="8"/>
  <c r="I2596" i="8"/>
  <c r="H2596" i="8"/>
  <c r="G2596" i="8"/>
  <c r="F2596" i="8"/>
  <c r="E2596" i="8"/>
  <c r="N2595" i="8"/>
  <c r="M2595" i="8"/>
  <c r="L2595" i="8"/>
  <c r="K2595" i="8"/>
  <c r="J2595" i="8"/>
  <c r="I2595" i="8"/>
  <c r="H2595" i="8"/>
  <c r="G2595" i="8"/>
  <c r="F2595" i="8"/>
  <c r="E2595" i="8"/>
  <c r="N2594" i="8"/>
  <c r="M2594" i="8"/>
  <c r="L2594" i="8"/>
  <c r="K2594" i="8"/>
  <c r="J2594" i="8"/>
  <c r="I2594" i="8"/>
  <c r="H2594" i="8"/>
  <c r="G2594" i="8"/>
  <c r="F2594" i="8"/>
  <c r="E2594" i="8"/>
  <c r="N2593" i="8"/>
  <c r="M2593" i="8"/>
  <c r="L2593" i="8"/>
  <c r="K2593" i="8"/>
  <c r="J2593" i="8"/>
  <c r="I2593" i="8"/>
  <c r="H2593" i="8"/>
  <c r="G2593" i="8"/>
  <c r="F2593" i="8"/>
  <c r="E2593" i="8"/>
  <c r="N2592" i="8"/>
  <c r="M2592" i="8"/>
  <c r="L2592" i="8"/>
  <c r="K2592" i="8"/>
  <c r="J2592" i="8"/>
  <c r="I2592" i="8"/>
  <c r="H2592" i="8"/>
  <c r="G2592" i="8"/>
  <c r="F2592" i="8"/>
  <c r="E2592" i="8"/>
  <c r="N2591" i="8"/>
  <c r="M2591" i="8"/>
  <c r="L2591" i="8"/>
  <c r="K2591" i="8"/>
  <c r="J2591" i="8"/>
  <c r="I2591" i="8"/>
  <c r="H2591" i="8"/>
  <c r="G2591" i="8"/>
  <c r="F2591" i="8"/>
  <c r="E2591" i="8"/>
  <c r="N2590" i="8"/>
  <c r="M2590" i="8"/>
  <c r="L2590" i="8"/>
  <c r="K2590" i="8"/>
  <c r="J2590" i="8"/>
  <c r="I2590" i="8"/>
  <c r="H2590" i="8"/>
  <c r="G2590" i="8"/>
  <c r="F2590" i="8"/>
  <c r="E2590" i="8"/>
  <c r="N2589" i="8"/>
  <c r="M2589" i="8"/>
  <c r="L2589" i="8"/>
  <c r="K2589" i="8"/>
  <c r="J2589" i="8"/>
  <c r="I2589" i="8"/>
  <c r="H2589" i="8"/>
  <c r="G2589" i="8"/>
  <c r="F2589" i="8"/>
  <c r="E2589" i="8"/>
  <c r="N2588" i="8"/>
  <c r="M2588" i="8"/>
  <c r="L2588" i="8"/>
  <c r="K2588" i="8"/>
  <c r="J2588" i="8"/>
  <c r="I2588" i="8"/>
  <c r="H2588" i="8"/>
  <c r="G2588" i="8"/>
  <c r="F2588" i="8"/>
  <c r="E2588" i="8"/>
  <c r="N2587" i="8"/>
  <c r="M2587" i="8"/>
  <c r="L2587" i="8"/>
  <c r="K2587" i="8"/>
  <c r="J2587" i="8"/>
  <c r="I2587" i="8"/>
  <c r="H2587" i="8"/>
  <c r="G2587" i="8"/>
  <c r="F2587" i="8"/>
  <c r="E2587" i="8"/>
  <c r="N2586" i="8"/>
  <c r="M2586" i="8"/>
  <c r="L2586" i="8"/>
  <c r="K2586" i="8"/>
  <c r="J2586" i="8"/>
  <c r="I2586" i="8"/>
  <c r="H2586" i="8"/>
  <c r="G2586" i="8"/>
  <c r="F2586" i="8"/>
  <c r="E2586" i="8"/>
  <c r="N2585" i="8"/>
  <c r="M2585" i="8"/>
  <c r="L2585" i="8"/>
  <c r="K2585" i="8"/>
  <c r="J2585" i="8"/>
  <c r="I2585" i="8"/>
  <c r="H2585" i="8"/>
  <c r="G2585" i="8"/>
  <c r="F2585" i="8"/>
  <c r="E2585" i="8"/>
  <c r="N2584" i="8"/>
  <c r="M2584" i="8"/>
  <c r="L2584" i="8"/>
  <c r="K2584" i="8"/>
  <c r="J2584" i="8"/>
  <c r="I2584" i="8"/>
  <c r="H2584" i="8"/>
  <c r="G2584" i="8"/>
  <c r="F2584" i="8"/>
  <c r="E2584" i="8"/>
  <c r="N2583" i="8"/>
  <c r="M2583" i="8"/>
  <c r="L2583" i="8"/>
  <c r="K2583" i="8"/>
  <c r="J2583" i="8"/>
  <c r="I2583" i="8"/>
  <c r="H2583" i="8"/>
  <c r="G2583" i="8"/>
  <c r="F2583" i="8"/>
  <c r="E2583" i="8"/>
  <c r="N2582" i="8"/>
  <c r="M2582" i="8"/>
  <c r="L2582" i="8"/>
  <c r="K2582" i="8"/>
  <c r="J2582" i="8"/>
  <c r="I2582" i="8"/>
  <c r="H2582" i="8"/>
  <c r="G2582" i="8"/>
  <c r="F2582" i="8"/>
  <c r="E2582" i="8"/>
  <c r="N2581" i="8"/>
  <c r="M2581" i="8"/>
  <c r="L2581" i="8"/>
  <c r="K2581" i="8"/>
  <c r="J2581" i="8"/>
  <c r="I2581" i="8"/>
  <c r="H2581" i="8"/>
  <c r="G2581" i="8"/>
  <c r="F2581" i="8"/>
  <c r="E2581" i="8"/>
  <c r="N2580" i="8"/>
  <c r="M2580" i="8"/>
  <c r="L2580" i="8"/>
  <c r="K2580" i="8"/>
  <c r="J2580" i="8"/>
  <c r="I2580" i="8"/>
  <c r="H2580" i="8"/>
  <c r="G2580" i="8"/>
  <c r="F2580" i="8"/>
  <c r="E2580" i="8"/>
  <c r="N2579" i="8"/>
  <c r="M2579" i="8"/>
  <c r="L2579" i="8"/>
  <c r="K2579" i="8"/>
  <c r="J2579" i="8"/>
  <c r="I2579" i="8"/>
  <c r="H2579" i="8"/>
  <c r="G2579" i="8"/>
  <c r="F2579" i="8"/>
  <c r="E2579" i="8"/>
  <c r="N2578" i="8"/>
  <c r="M2578" i="8"/>
  <c r="L2578" i="8"/>
  <c r="K2578" i="8"/>
  <c r="J2578" i="8"/>
  <c r="I2578" i="8"/>
  <c r="H2578" i="8"/>
  <c r="G2578" i="8"/>
  <c r="F2578" i="8"/>
  <c r="E2578" i="8"/>
  <c r="N2577" i="8"/>
  <c r="M2577" i="8"/>
  <c r="L2577" i="8"/>
  <c r="K2577" i="8"/>
  <c r="J2577" i="8"/>
  <c r="I2577" i="8"/>
  <c r="H2577" i="8"/>
  <c r="G2577" i="8"/>
  <c r="F2577" i="8"/>
  <c r="E2577" i="8"/>
  <c r="N2576" i="8"/>
  <c r="M2576" i="8"/>
  <c r="L2576" i="8"/>
  <c r="K2576" i="8"/>
  <c r="J2576" i="8"/>
  <c r="I2576" i="8"/>
  <c r="H2576" i="8"/>
  <c r="G2576" i="8"/>
  <c r="F2576" i="8"/>
  <c r="E2576" i="8"/>
  <c r="N2575" i="8"/>
  <c r="M2575" i="8"/>
  <c r="L2575" i="8"/>
  <c r="K2575" i="8"/>
  <c r="J2575" i="8"/>
  <c r="I2575" i="8"/>
  <c r="H2575" i="8"/>
  <c r="G2575" i="8"/>
  <c r="F2575" i="8"/>
  <c r="E2575" i="8"/>
  <c r="N2574" i="8"/>
  <c r="M2574" i="8"/>
  <c r="L2574" i="8"/>
  <c r="K2574" i="8"/>
  <c r="J2574" i="8"/>
  <c r="I2574" i="8"/>
  <c r="H2574" i="8"/>
  <c r="G2574" i="8"/>
  <c r="F2574" i="8"/>
  <c r="E2574" i="8"/>
  <c r="N2573" i="8"/>
  <c r="M2573" i="8"/>
  <c r="L2573" i="8"/>
  <c r="K2573" i="8"/>
  <c r="J2573" i="8"/>
  <c r="I2573" i="8"/>
  <c r="H2573" i="8"/>
  <c r="G2573" i="8"/>
  <c r="F2573" i="8"/>
  <c r="E2573" i="8"/>
  <c r="N2572" i="8"/>
  <c r="M2572" i="8"/>
  <c r="L2572" i="8"/>
  <c r="K2572" i="8"/>
  <c r="J2572" i="8"/>
  <c r="I2572" i="8"/>
  <c r="H2572" i="8"/>
  <c r="G2572" i="8"/>
  <c r="F2572" i="8"/>
  <c r="E2572" i="8"/>
  <c r="N2571" i="8"/>
  <c r="M2571" i="8"/>
  <c r="L2571" i="8"/>
  <c r="K2571" i="8"/>
  <c r="J2571" i="8"/>
  <c r="I2571" i="8"/>
  <c r="H2571" i="8"/>
  <c r="G2571" i="8"/>
  <c r="F2571" i="8"/>
  <c r="E2571" i="8"/>
  <c r="N2570" i="8"/>
  <c r="M2570" i="8"/>
  <c r="L2570" i="8"/>
  <c r="K2570" i="8"/>
  <c r="J2570" i="8"/>
  <c r="I2570" i="8"/>
  <c r="H2570" i="8"/>
  <c r="G2570" i="8"/>
  <c r="F2570" i="8"/>
  <c r="E2570" i="8"/>
  <c r="N2569" i="8"/>
  <c r="M2569" i="8"/>
  <c r="L2569" i="8"/>
  <c r="K2569" i="8"/>
  <c r="J2569" i="8"/>
  <c r="I2569" i="8"/>
  <c r="H2569" i="8"/>
  <c r="G2569" i="8"/>
  <c r="F2569" i="8"/>
  <c r="E2569" i="8"/>
  <c r="N2568" i="8"/>
  <c r="M2568" i="8"/>
  <c r="L2568" i="8"/>
  <c r="K2568" i="8"/>
  <c r="J2568" i="8"/>
  <c r="I2568" i="8"/>
  <c r="H2568" i="8"/>
  <c r="G2568" i="8"/>
  <c r="F2568" i="8"/>
  <c r="E2568" i="8"/>
  <c r="N2567" i="8"/>
  <c r="M2567" i="8"/>
  <c r="L2567" i="8"/>
  <c r="K2567" i="8"/>
  <c r="J2567" i="8"/>
  <c r="I2567" i="8"/>
  <c r="H2567" i="8"/>
  <c r="G2567" i="8"/>
  <c r="F2567" i="8"/>
  <c r="E2567" i="8"/>
  <c r="N2566" i="8"/>
  <c r="M2566" i="8"/>
  <c r="L2566" i="8"/>
  <c r="K2566" i="8"/>
  <c r="J2566" i="8"/>
  <c r="I2566" i="8"/>
  <c r="H2566" i="8"/>
  <c r="G2566" i="8"/>
  <c r="F2566" i="8"/>
  <c r="E2566" i="8"/>
  <c r="N2565" i="8"/>
  <c r="M2565" i="8"/>
  <c r="L2565" i="8"/>
  <c r="K2565" i="8"/>
  <c r="J2565" i="8"/>
  <c r="I2565" i="8"/>
  <c r="H2565" i="8"/>
  <c r="G2565" i="8"/>
  <c r="F2565" i="8"/>
  <c r="E2565" i="8"/>
  <c r="N2564" i="8"/>
  <c r="M2564" i="8"/>
  <c r="L2564" i="8"/>
  <c r="K2564" i="8"/>
  <c r="J2564" i="8"/>
  <c r="I2564" i="8"/>
  <c r="H2564" i="8"/>
  <c r="G2564" i="8"/>
  <c r="F2564" i="8"/>
  <c r="E2564" i="8"/>
  <c r="N2563" i="8"/>
  <c r="M2563" i="8"/>
  <c r="L2563" i="8"/>
  <c r="K2563" i="8"/>
  <c r="J2563" i="8"/>
  <c r="I2563" i="8"/>
  <c r="H2563" i="8"/>
  <c r="G2563" i="8"/>
  <c r="F2563" i="8"/>
  <c r="E2563" i="8"/>
  <c r="N2562" i="8"/>
  <c r="M2562" i="8"/>
  <c r="L2562" i="8"/>
  <c r="K2562" i="8"/>
  <c r="J2562" i="8"/>
  <c r="I2562" i="8"/>
  <c r="H2562" i="8"/>
  <c r="G2562" i="8"/>
  <c r="F2562" i="8"/>
  <c r="E2562" i="8"/>
  <c r="N2561" i="8"/>
  <c r="M2561" i="8"/>
  <c r="L2561" i="8"/>
  <c r="K2561" i="8"/>
  <c r="J2561" i="8"/>
  <c r="I2561" i="8"/>
  <c r="H2561" i="8"/>
  <c r="G2561" i="8"/>
  <c r="F2561" i="8"/>
  <c r="E2561" i="8"/>
  <c r="N2560" i="8"/>
  <c r="M2560" i="8"/>
  <c r="L2560" i="8"/>
  <c r="K2560" i="8"/>
  <c r="J2560" i="8"/>
  <c r="I2560" i="8"/>
  <c r="H2560" i="8"/>
  <c r="G2560" i="8"/>
  <c r="F2560" i="8"/>
  <c r="E2560" i="8"/>
  <c r="N2559" i="8"/>
  <c r="M2559" i="8"/>
  <c r="L2559" i="8"/>
  <c r="K2559" i="8"/>
  <c r="J2559" i="8"/>
  <c r="I2559" i="8"/>
  <c r="H2559" i="8"/>
  <c r="G2559" i="8"/>
  <c r="F2559" i="8"/>
  <c r="E2559" i="8"/>
  <c r="N2558" i="8"/>
  <c r="M2558" i="8"/>
  <c r="L2558" i="8"/>
  <c r="K2558" i="8"/>
  <c r="J2558" i="8"/>
  <c r="I2558" i="8"/>
  <c r="H2558" i="8"/>
  <c r="G2558" i="8"/>
  <c r="F2558" i="8"/>
  <c r="E2558" i="8"/>
  <c r="N2557" i="8"/>
  <c r="M2557" i="8"/>
  <c r="L2557" i="8"/>
  <c r="K2557" i="8"/>
  <c r="J2557" i="8"/>
  <c r="I2557" i="8"/>
  <c r="H2557" i="8"/>
  <c r="G2557" i="8"/>
  <c r="F2557" i="8"/>
  <c r="E2557" i="8"/>
  <c r="N2556" i="8"/>
  <c r="M2556" i="8"/>
  <c r="L2556" i="8"/>
  <c r="K2556" i="8"/>
  <c r="J2556" i="8"/>
  <c r="I2556" i="8"/>
  <c r="H2556" i="8"/>
  <c r="G2556" i="8"/>
  <c r="F2556" i="8"/>
  <c r="E2556" i="8"/>
  <c r="N2555" i="8"/>
  <c r="M2555" i="8"/>
  <c r="L2555" i="8"/>
  <c r="K2555" i="8"/>
  <c r="J2555" i="8"/>
  <c r="I2555" i="8"/>
  <c r="H2555" i="8"/>
  <c r="G2555" i="8"/>
  <c r="F2555" i="8"/>
  <c r="E2555" i="8"/>
  <c r="N2554" i="8"/>
  <c r="M2554" i="8"/>
  <c r="L2554" i="8"/>
  <c r="K2554" i="8"/>
  <c r="J2554" i="8"/>
  <c r="I2554" i="8"/>
  <c r="H2554" i="8"/>
  <c r="G2554" i="8"/>
  <c r="F2554" i="8"/>
  <c r="E2554" i="8"/>
  <c r="N2553" i="8"/>
  <c r="M2553" i="8"/>
  <c r="L2553" i="8"/>
  <c r="K2553" i="8"/>
  <c r="J2553" i="8"/>
  <c r="I2553" i="8"/>
  <c r="H2553" i="8"/>
  <c r="G2553" i="8"/>
  <c r="F2553" i="8"/>
  <c r="E2553" i="8"/>
  <c r="N2552" i="8"/>
  <c r="M2552" i="8"/>
  <c r="L2552" i="8"/>
  <c r="K2552" i="8"/>
  <c r="J2552" i="8"/>
  <c r="I2552" i="8"/>
  <c r="H2552" i="8"/>
  <c r="G2552" i="8"/>
  <c r="F2552" i="8"/>
  <c r="E2552" i="8"/>
  <c r="N2551" i="8"/>
  <c r="M2551" i="8"/>
  <c r="L2551" i="8"/>
  <c r="K2551" i="8"/>
  <c r="J2551" i="8"/>
  <c r="I2551" i="8"/>
  <c r="H2551" i="8"/>
  <c r="G2551" i="8"/>
  <c r="F2551" i="8"/>
  <c r="E2551" i="8"/>
  <c r="N2550" i="8"/>
  <c r="M2550" i="8"/>
  <c r="L2550" i="8"/>
  <c r="K2550" i="8"/>
  <c r="J2550" i="8"/>
  <c r="I2550" i="8"/>
  <c r="H2550" i="8"/>
  <c r="G2550" i="8"/>
  <c r="F2550" i="8"/>
  <c r="E2550" i="8"/>
  <c r="N2549" i="8"/>
  <c r="M2549" i="8"/>
  <c r="L2549" i="8"/>
  <c r="K2549" i="8"/>
  <c r="J2549" i="8"/>
  <c r="I2549" i="8"/>
  <c r="H2549" i="8"/>
  <c r="G2549" i="8"/>
  <c r="F2549" i="8"/>
  <c r="E2549" i="8"/>
  <c r="N2548" i="8"/>
  <c r="M2548" i="8"/>
  <c r="L2548" i="8"/>
  <c r="K2548" i="8"/>
  <c r="J2548" i="8"/>
  <c r="I2548" i="8"/>
  <c r="H2548" i="8"/>
  <c r="G2548" i="8"/>
  <c r="F2548" i="8"/>
  <c r="E2548" i="8"/>
  <c r="N2547" i="8"/>
  <c r="M2547" i="8"/>
  <c r="L2547" i="8"/>
  <c r="K2547" i="8"/>
  <c r="J2547" i="8"/>
  <c r="I2547" i="8"/>
  <c r="H2547" i="8"/>
  <c r="G2547" i="8"/>
  <c r="F2547" i="8"/>
  <c r="E2547" i="8"/>
  <c r="N2546" i="8"/>
  <c r="M2546" i="8"/>
  <c r="L2546" i="8"/>
  <c r="K2546" i="8"/>
  <c r="J2546" i="8"/>
  <c r="I2546" i="8"/>
  <c r="H2546" i="8"/>
  <c r="G2546" i="8"/>
  <c r="F2546" i="8"/>
  <c r="E2546" i="8"/>
  <c r="N2545" i="8"/>
  <c r="M2545" i="8"/>
  <c r="L2545" i="8"/>
  <c r="K2545" i="8"/>
  <c r="J2545" i="8"/>
  <c r="I2545" i="8"/>
  <c r="H2545" i="8"/>
  <c r="G2545" i="8"/>
  <c r="F2545" i="8"/>
  <c r="E2545" i="8"/>
  <c r="N2544" i="8"/>
  <c r="M2544" i="8"/>
  <c r="L2544" i="8"/>
  <c r="K2544" i="8"/>
  <c r="J2544" i="8"/>
  <c r="I2544" i="8"/>
  <c r="H2544" i="8"/>
  <c r="G2544" i="8"/>
  <c r="F2544" i="8"/>
  <c r="E2544" i="8"/>
  <c r="N2543" i="8"/>
  <c r="M2543" i="8"/>
  <c r="L2543" i="8"/>
  <c r="K2543" i="8"/>
  <c r="J2543" i="8"/>
  <c r="I2543" i="8"/>
  <c r="H2543" i="8"/>
  <c r="G2543" i="8"/>
  <c r="F2543" i="8"/>
  <c r="E2543" i="8"/>
  <c r="N2542" i="8"/>
  <c r="M2542" i="8"/>
  <c r="L2542" i="8"/>
  <c r="K2542" i="8"/>
  <c r="J2542" i="8"/>
  <c r="I2542" i="8"/>
  <c r="H2542" i="8"/>
  <c r="G2542" i="8"/>
  <c r="F2542" i="8"/>
  <c r="E2542" i="8"/>
  <c r="N2541" i="8"/>
  <c r="M2541" i="8"/>
  <c r="L2541" i="8"/>
  <c r="K2541" i="8"/>
  <c r="J2541" i="8"/>
  <c r="I2541" i="8"/>
  <c r="H2541" i="8"/>
  <c r="G2541" i="8"/>
  <c r="F2541" i="8"/>
  <c r="E2541" i="8"/>
  <c r="N2540" i="8"/>
  <c r="M2540" i="8"/>
  <c r="L2540" i="8"/>
  <c r="K2540" i="8"/>
  <c r="J2540" i="8"/>
  <c r="I2540" i="8"/>
  <c r="H2540" i="8"/>
  <c r="G2540" i="8"/>
  <c r="F2540" i="8"/>
  <c r="E2540" i="8"/>
  <c r="N2539" i="8"/>
  <c r="M2539" i="8"/>
  <c r="L2539" i="8"/>
  <c r="K2539" i="8"/>
  <c r="J2539" i="8"/>
  <c r="I2539" i="8"/>
  <c r="H2539" i="8"/>
  <c r="G2539" i="8"/>
  <c r="F2539" i="8"/>
  <c r="E2539" i="8"/>
  <c r="N2538" i="8"/>
  <c r="M2538" i="8"/>
  <c r="L2538" i="8"/>
  <c r="K2538" i="8"/>
  <c r="J2538" i="8"/>
  <c r="I2538" i="8"/>
  <c r="H2538" i="8"/>
  <c r="G2538" i="8"/>
  <c r="F2538" i="8"/>
  <c r="E2538" i="8"/>
  <c r="N2537" i="8"/>
  <c r="M2537" i="8"/>
  <c r="L2537" i="8"/>
  <c r="K2537" i="8"/>
  <c r="J2537" i="8"/>
  <c r="I2537" i="8"/>
  <c r="H2537" i="8"/>
  <c r="G2537" i="8"/>
  <c r="F2537" i="8"/>
  <c r="E2537" i="8"/>
  <c r="N2536" i="8"/>
  <c r="M2536" i="8"/>
  <c r="L2536" i="8"/>
  <c r="K2536" i="8"/>
  <c r="J2536" i="8"/>
  <c r="I2536" i="8"/>
  <c r="H2536" i="8"/>
  <c r="G2536" i="8"/>
  <c r="F2536" i="8"/>
  <c r="E2536" i="8"/>
  <c r="N2535" i="8"/>
  <c r="M2535" i="8"/>
  <c r="L2535" i="8"/>
  <c r="K2535" i="8"/>
  <c r="J2535" i="8"/>
  <c r="I2535" i="8"/>
  <c r="H2535" i="8"/>
  <c r="G2535" i="8"/>
  <c r="F2535" i="8"/>
  <c r="E2535" i="8"/>
  <c r="N2534" i="8"/>
  <c r="M2534" i="8"/>
  <c r="L2534" i="8"/>
  <c r="K2534" i="8"/>
  <c r="J2534" i="8"/>
  <c r="I2534" i="8"/>
  <c r="H2534" i="8"/>
  <c r="G2534" i="8"/>
  <c r="F2534" i="8"/>
  <c r="E2534" i="8"/>
  <c r="N2533" i="8"/>
  <c r="M2533" i="8"/>
  <c r="L2533" i="8"/>
  <c r="K2533" i="8"/>
  <c r="J2533" i="8"/>
  <c r="I2533" i="8"/>
  <c r="H2533" i="8"/>
  <c r="G2533" i="8"/>
  <c r="F2533" i="8"/>
  <c r="E2533" i="8"/>
  <c r="N2532" i="8"/>
  <c r="M2532" i="8"/>
  <c r="L2532" i="8"/>
  <c r="K2532" i="8"/>
  <c r="J2532" i="8"/>
  <c r="I2532" i="8"/>
  <c r="H2532" i="8"/>
  <c r="G2532" i="8"/>
  <c r="F2532" i="8"/>
  <c r="E2532" i="8"/>
  <c r="N2531" i="8"/>
  <c r="M2531" i="8"/>
  <c r="L2531" i="8"/>
  <c r="K2531" i="8"/>
  <c r="J2531" i="8"/>
  <c r="I2531" i="8"/>
  <c r="H2531" i="8"/>
  <c r="G2531" i="8"/>
  <c r="F2531" i="8"/>
  <c r="E2531" i="8"/>
  <c r="N2530" i="8"/>
  <c r="M2530" i="8"/>
  <c r="L2530" i="8"/>
  <c r="K2530" i="8"/>
  <c r="J2530" i="8"/>
  <c r="I2530" i="8"/>
  <c r="H2530" i="8"/>
  <c r="G2530" i="8"/>
  <c r="F2530" i="8"/>
  <c r="E2530" i="8"/>
  <c r="N2529" i="8"/>
  <c r="M2529" i="8"/>
  <c r="L2529" i="8"/>
  <c r="K2529" i="8"/>
  <c r="J2529" i="8"/>
  <c r="I2529" i="8"/>
  <c r="H2529" i="8"/>
  <c r="G2529" i="8"/>
  <c r="F2529" i="8"/>
  <c r="E2529" i="8"/>
  <c r="N2528" i="8"/>
  <c r="M2528" i="8"/>
  <c r="L2528" i="8"/>
  <c r="K2528" i="8"/>
  <c r="J2528" i="8"/>
  <c r="I2528" i="8"/>
  <c r="H2528" i="8"/>
  <c r="G2528" i="8"/>
  <c r="F2528" i="8"/>
  <c r="E2528" i="8"/>
  <c r="N2527" i="8"/>
  <c r="M2527" i="8"/>
  <c r="L2527" i="8"/>
  <c r="K2527" i="8"/>
  <c r="J2527" i="8"/>
  <c r="I2527" i="8"/>
  <c r="H2527" i="8"/>
  <c r="G2527" i="8"/>
  <c r="F2527" i="8"/>
  <c r="E2527" i="8"/>
  <c r="N2526" i="8"/>
  <c r="M2526" i="8"/>
  <c r="L2526" i="8"/>
  <c r="K2526" i="8"/>
  <c r="J2526" i="8"/>
  <c r="I2526" i="8"/>
  <c r="H2526" i="8"/>
  <c r="G2526" i="8"/>
  <c r="F2526" i="8"/>
  <c r="E2526" i="8"/>
  <c r="N2525" i="8"/>
  <c r="M2525" i="8"/>
  <c r="L2525" i="8"/>
  <c r="K2525" i="8"/>
  <c r="J2525" i="8"/>
  <c r="I2525" i="8"/>
  <c r="H2525" i="8"/>
  <c r="G2525" i="8"/>
  <c r="F2525" i="8"/>
  <c r="E2525" i="8"/>
  <c r="N2524" i="8"/>
  <c r="M2524" i="8"/>
  <c r="L2524" i="8"/>
  <c r="K2524" i="8"/>
  <c r="J2524" i="8"/>
  <c r="I2524" i="8"/>
  <c r="H2524" i="8"/>
  <c r="G2524" i="8"/>
  <c r="F2524" i="8"/>
  <c r="E2524" i="8"/>
  <c r="N2523" i="8"/>
  <c r="M2523" i="8"/>
  <c r="L2523" i="8"/>
  <c r="K2523" i="8"/>
  <c r="J2523" i="8"/>
  <c r="I2523" i="8"/>
  <c r="H2523" i="8"/>
  <c r="G2523" i="8"/>
  <c r="F2523" i="8"/>
  <c r="E2523" i="8"/>
  <c r="N2522" i="8"/>
  <c r="M2522" i="8"/>
  <c r="L2522" i="8"/>
  <c r="K2522" i="8"/>
  <c r="J2522" i="8"/>
  <c r="I2522" i="8"/>
  <c r="H2522" i="8"/>
  <c r="G2522" i="8"/>
  <c r="F2522" i="8"/>
  <c r="E2522" i="8"/>
  <c r="N2521" i="8"/>
  <c r="M2521" i="8"/>
  <c r="L2521" i="8"/>
  <c r="K2521" i="8"/>
  <c r="J2521" i="8"/>
  <c r="I2521" i="8"/>
  <c r="H2521" i="8"/>
  <c r="G2521" i="8"/>
  <c r="F2521" i="8"/>
  <c r="E2521" i="8"/>
  <c r="N2520" i="8"/>
  <c r="M2520" i="8"/>
  <c r="L2520" i="8"/>
  <c r="K2520" i="8"/>
  <c r="J2520" i="8"/>
  <c r="I2520" i="8"/>
  <c r="H2520" i="8"/>
  <c r="G2520" i="8"/>
  <c r="F2520" i="8"/>
  <c r="E2520" i="8"/>
  <c r="N2519" i="8"/>
  <c r="M2519" i="8"/>
  <c r="L2519" i="8"/>
  <c r="K2519" i="8"/>
  <c r="J2519" i="8"/>
  <c r="I2519" i="8"/>
  <c r="H2519" i="8"/>
  <c r="G2519" i="8"/>
  <c r="F2519" i="8"/>
  <c r="E2519" i="8"/>
  <c r="N2518" i="8"/>
  <c r="M2518" i="8"/>
  <c r="L2518" i="8"/>
  <c r="K2518" i="8"/>
  <c r="J2518" i="8"/>
  <c r="I2518" i="8"/>
  <c r="H2518" i="8"/>
  <c r="G2518" i="8"/>
  <c r="F2518" i="8"/>
  <c r="E2518" i="8"/>
  <c r="N2517" i="8"/>
  <c r="M2517" i="8"/>
  <c r="L2517" i="8"/>
  <c r="K2517" i="8"/>
  <c r="J2517" i="8"/>
  <c r="I2517" i="8"/>
  <c r="H2517" i="8"/>
  <c r="G2517" i="8"/>
  <c r="F2517" i="8"/>
  <c r="E2517" i="8"/>
  <c r="N2516" i="8"/>
  <c r="M2516" i="8"/>
  <c r="L2516" i="8"/>
  <c r="K2516" i="8"/>
  <c r="J2516" i="8"/>
  <c r="I2516" i="8"/>
  <c r="H2516" i="8"/>
  <c r="G2516" i="8"/>
  <c r="F2516" i="8"/>
  <c r="E2516" i="8"/>
  <c r="N2515" i="8"/>
  <c r="M2515" i="8"/>
  <c r="L2515" i="8"/>
  <c r="K2515" i="8"/>
  <c r="J2515" i="8"/>
  <c r="I2515" i="8"/>
  <c r="H2515" i="8"/>
  <c r="G2515" i="8"/>
  <c r="F2515" i="8"/>
  <c r="E2515" i="8"/>
  <c r="N2514" i="8"/>
  <c r="M2514" i="8"/>
  <c r="L2514" i="8"/>
  <c r="K2514" i="8"/>
  <c r="J2514" i="8"/>
  <c r="I2514" i="8"/>
  <c r="H2514" i="8"/>
  <c r="G2514" i="8"/>
  <c r="F2514" i="8"/>
  <c r="E2514" i="8"/>
  <c r="N2513" i="8"/>
  <c r="M2513" i="8"/>
  <c r="L2513" i="8"/>
  <c r="K2513" i="8"/>
  <c r="J2513" i="8"/>
  <c r="I2513" i="8"/>
  <c r="H2513" i="8"/>
  <c r="G2513" i="8"/>
  <c r="F2513" i="8"/>
  <c r="E2513" i="8"/>
  <c r="N2512" i="8"/>
  <c r="M2512" i="8"/>
  <c r="L2512" i="8"/>
  <c r="K2512" i="8"/>
  <c r="J2512" i="8"/>
  <c r="I2512" i="8"/>
  <c r="H2512" i="8"/>
  <c r="G2512" i="8"/>
  <c r="F2512" i="8"/>
  <c r="E2512" i="8"/>
  <c r="N2511" i="8"/>
  <c r="M2511" i="8"/>
  <c r="L2511" i="8"/>
  <c r="K2511" i="8"/>
  <c r="J2511" i="8"/>
  <c r="I2511" i="8"/>
  <c r="H2511" i="8"/>
  <c r="G2511" i="8"/>
  <c r="F2511" i="8"/>
  <c r="E2511" i="8"/>
  <c r="N2510" i="8"/>
  <c r="M2510" i="8"/>
  <c r="L2510" i="8"/>
  <c r="K2510" i="8"/>
  <c r="J2510" i="8"/>
  <c r="I2510" i="8"/>
  <c r="H2510" i="8"/>
  <c r="G2510" i="8"/>
  <c r="F2510" i="8"/>
  <c r="E2510" i="8"/>
  <c r="N2509" i="8"/>
  <c r="M2509" i="8"/>
  <c r="L2509" i="8"/>
  <c r="K2509" i="8"/>
  <c r="J2509" i="8"/>
  <c r="I2509" i="8"/>
  <c r="H2509" i="8"/>
  <c r="G2509" i="8"/>
  <c r="F2509" i="8"/>
  <c r="E2509" i="8"/>
  <c r="N2508" i="8"/>
  <c r="M2508" i="8"/>
  <c r="L2508" i="8"/>
  <c r="K2508" i="8"/>
  <c r="J2508" i="8"/>
  <c r="I2508" i="8"/>
  <c r="H2508" i="8"/>
  <c r="G2508" i="8"/>
  <c r="F2508" i="8"/>
  <c r="E2508" i="8"/>
  <c r="N2507" i="8"/>
  <c r="M2507" i="8"/>
  <c r="L2507" i="8"/>
  <c r="K2507" i="8"/>
  <c r="J2507" i="8"/>
  <c r="I2507" i="8"/>
  <c r="H2507" i="8"/>
  <c r="G2507" i="8"/>
  <c r="F2507" i="8"/>
  <c r="E2507" i="8"/>
  <c r="N2506" i="8"/>
  <c r="M2506" i="8"/>
  <c r="L2506" i="8"/>
  <c r="K2506" i="8"/>
  <c r="J2506" i="8"/>
  <c r="I2506" i="8"/>
  <c r="H2506" i="8"/>
  <c r="G2506" i="8"/>
  <c r="F2506" i="8"/>
  <c r="E2506" i="8"/>
  <c r="N2505" i="8"/>
  <c r="M2505" i="8"/>
  <c r="L2505" i="8"/>
  <c r="K2505" i="8"/>
  <c r="J2505" i="8"/>
  <c r="I2505" i="8"/>
  <c r="H2505" i="8"/>
  <c r="G2505" i="8"/>
  <c r="F2505" i="8"/>
  <c r="E2505" i="8"/>
  <c r="N2504" i="8"/>
  <c r="M2504" i="8"/>
  <c r="L2504" i="8"/>
  <c r="K2504" i="8"/>
  <c r="J2504" i="8"/>
  <c r="I2504" i="8"/>
  <c r="H2504" i="8"/>
  <c r="G2504" i="8"/>
  <c r="F2504" i="8"/>
  <c r="E2504" i="8"/>
  <c r="N2503" i="8"/>
  <c r="M2503" i="8"/>
  <c r="L2503" i="8"/>
  <c r="K2503" i="8"/>
  <c r="J2503" i="8"/>
  <c r="I2503" i="8"/>
  <c r="H2503" i="8"/>
  <c r="G2503" i="8"/>
  <c r="F2503" i="8"/>
  <c r="E2503" i="8"/>
  <c r="N2502" i="8"/>
  <c r="M2502" i="8"/>
  <c r="L2502" i="8"/>
  <c r="K2502" i="8"/>
  <c r="J2502" i="8"/>
  <c r="I2502" i="8"/>
  <c r="H2502" i="8"/>
  <c r="G2502" i="8"/>
  <c r="F2502" i="8"/>
  <c r="E2502" i="8"/>
  <c r="N2501" i="8"/>
  <c r="M2501" i="8"/>
  <c r="L2501" i="8"/>
  <c r="K2501" i="8"/>
  <c r="J2501" i="8"/>
  <c r="I2501" i="8"/>
  <c r="H2501" i="8"/>
  <c r="G2501" i="8"/>
  <c r="F2501" i="8"/>
  <c r="E2501" i="8"/>
  <c r="N2500" i="8"/>
  <c r="M2500" i="8"/>
  <c r="L2500" i="8"/>
  <c r="K2500" i="8"/>
  <c r="J2500" i="8"/>
  <c r="I2500" i="8"/>
  <c r="H2500" i="8"/>
  <c r="G2500" i="8"/>
  <c r="F2500" i="8"/>
  <c r="E2500" i="8"/>
  <c r="N2499" i="8"/>
  <c r="M2499" i="8"/>
  <c r="L2499" i="8"/>
  <c r="K2499" i="8"/>
  <c r="J2499" i="8"/>
  <c r="I2499" i="8"/>
  <c r="H2499" i="8"/>
  <c r="G2499" i="8"/>
  <c r="F2499" i="8"/>
  <c r="E2499" i="8"/>
  <c r="N2498" i="8"/>
  <c r="M2498" i="8"/>
  <c r="L2498" i="8"/>
  <c r="K2498" i="8"/>
  <c r="J2498" i="8"/>
  <c r="I2498" i="8"/>
  <c r="H2498" i="8"/>
  <c r="G2498" i="8"/>
  <c r="F2498" i="8"/>
  <c r="E2498" i="8"/>
  <c r="N2497" i="8"/>
  <c r="M2497" i="8"/>
  <c r="L2497" i="8"/>
  <c r="K2497" i="8"/>
  <c r="J2497" i="8"/>
  <c r="I2497" i="8"/>
  <c r="H2497" i="8"/>
  <c r="G2497" i="8"/>
  <c r="F2497" i="8"/>
  <c r="E2497" i="8"/>
  <c r="N2496" i="8"/>
  <c r="M2496" i="8"/>
  <c r="L2496" i="8"/>
  <c r="K2496" i="8"/>
  <c r="J2496" i="8"/>
  <c r="I2496" i="8"/>
  <c r="H2496" i="8"/>
  <c r="G2496" i="8"/>
  <c r="F2496" i="8"/>
  <c r="E2496" i="8"/>
  <c r="N2495" i="8"/>
  <c r="M2495" i="8"/>
  <c r="L2495" i="8"/>
  <c r="K2495" i="8"/>
  <c r="J2495" i="8"/>
  <c r="I2495" i="8"/>
  <c r="H2495" i="8"/>
  <c r="G2495" i="8"/>
  <c r="F2495" i="8"/>
  <c r="E2495" i="8"/>
  <c r="N2494" i="8"/>
  <c r="M2494" i="8"/>
  <c r="L2494" i="8"/>
  <c r="K2494" i="8"/>
  <c r="J2494" i="8"/>
  <c r="I2494" i="8"/>
  <c r="H2494" i="8"/>
  <c r="G2494" i="8"/>
  <c r="F2494" i="8"/>
  <c r="E2494" i="8"/>
  <c r="N2493" i="8"/>
  <c r="M2493" i="8"/>
  <c r="L2493" i="8"/>
  <c r="K2493" i="8"/>
  <c r="J2493" i="8"/>
  <c r="I2493" i="8"/>
  <c r="H2493" i="8"/>
  <c r="G2493" i="8"/>
  <c r="F2493" i="8"/>
  <c r="E2493" i="8"/>
  <c r="N2492" i="8"/>
  <c r="M2492" i="8"/>
  <c r="L2492" i="8"/>
  <c r="K2492" i="8"/>
  <c r="J2492" i="8"/>
  <c r="I2492" i="8"/>
  <c r="H2492" i="8"/>
  <c r="G2492" i="8"/>
  <c r="F2492" i="8"/>
  <c r="E2492" i="8"/>
  <c r="N2491" i="8"/>
  <c r="M2491" i="8"/>
  <c r="L2491" i="8"/>
  <c r="K2491" i="8"/>
  <c r="J2491" i="8"/>
  <c r="I2491" i="8"/>
  <c r="H2491" i="8"/>
  <c r="G2491" i="8"/>
  <c r="F2491" i="8"/>
  <c r="E2491" i="8"/>
  <c r="N2490" i="8"/>
  <c r="M2490" i="8"/>
  <c r="L2490" i="8"/>
  <c r="K2490" i="8"/>
  <c r="J2490" i="8"/>
  <c r="I2490" i="8"/>
  <c r="H2490" i="8"/>
  <c r="G2490" i="8"/>
  <c r="F2490" i="8"/>
  <c r="E2490" i="8"/>
  <c r="N2489" i="8"/>
  <c r="M2489" i="8"/>
  <c r="L2489" i="8"/>
  <c r="K2489" i="8"/>
  <c r="J2489" i="8"/>
  <c r="I2489" i="8"/>
  <c r="H2489" i="8"/>
  <c r="G2489" i="8"/>
  <c r="F2489" i="8"/>
  <c r="E2489" i="8"/>
  <c r="N2488" i="8"/>
  <c r="M2488" i="8"/>
  <c r="L2488" i="8"/>
  <c r="K2488" i="8"/>
  <c r="J2488" i="8"/>
  <c r="I2488" i="8"/>
  <c r="H2488" i="8"/>
  <c r="G2488" i="8"/>
  <c r="F2488" i="8"/>
  <c r="E2488" i="8"/>
  <c r="N2487" i="8"/>
  <c r="M2487" i="8"/>
  <c r="L2487" i="8"/>
  <c r="K2487" i="8"/>
  <c r="J2487" i="8"/>
  <c r="I2487" i="8"/>
  <c r="H2487" i="8"/>
  <c r="G2487" i="8"/>
  <c r="F2487" i="8"/>
  <c r="E2487" i="8"/>
  <c r="N2486" i="8"/>
  <c r="M2486" i="8"/>
  <c r="L2486" i="8"/>
  <c r="K2486" i="8"/>
  <c r="J2486" i="8"/>
  <c r="I2486" i="8"/>
  <c r="H2486" i="8"/>
  <c r="G2486" i="8"/>
  <c r="F2486" i="8"/>
  <c r="E2486" i="8"/>
  <c r="N2485" i="8"/>
  <c r="M2485" i="8"/>
  <c r="L2485" i="8"/>
  <c r="K2485" i="8"/>
  <c r="J2485" i="8"/>
  <c r="I2485" i="8"/>
  <c r="H2485" i="8"/>
  <c r="G2485" i="8"/>
  <c r="F2485" i="8"/>
  <c r="E2485" i="8"/>
  <c r="N2484" i="8"/>
  <c r="M2484" i="8"/>
  <c r="L2484" i="8"/>
  <c r="K2484" i="8"/>
  <c r="J2484" i="8"/>
  <c r="I2484" i="8"/>
  <c r="H2484" i="8"/>
  <c r="G2484" i="8"/>
  <c r="F2484" i="8"/>
  <c r="E2484" i="8"/>
  <c r="N2483" i="8"/>
  <c r="M2483" i="8"/>
  <c r="L2483" i="8"/>
  <c r="K2483" i="8"/>
  <c r="J2483" i="8"/>
  <c r="I2483" i="8"/>
  <c r="H2483" i="8"/>
  <c r="G2483" i="8"/>
  <c r="F2483" i="8"/>
  <c r="E2483" i="8"/>
  <c r="N2482" i="8"/>
  <c r="M2482" i="8"/>
  <c r="L2482" i="8"/>
  <c r="K2482" i="8"/>
  <c r="J2482" i="8"/>
  <c r="I2482" i="8"/>
  <c r="H2482" i="8"/>
  <c r="G2482" i="8"/>
  <c r="F2482" i="8"/>
  <c r="E2482" i="8"/>
  <c r="N2481" i="8"/>
  <c r="M2481" i="8"/>
  <c r="L2481" i="8"/>
  <c r="K2481" i="8"/>
  <c r="J2481" i="8"/>
  <c r="I2481" i="8"/>
  <c r="H2481" i="8"/>
  <c r="G2481" i="8"/>
  <c r="F2481" i="8"/>
  <c r="E2481" i="8"/>
  <c r="N2480" i="8"/>
  <c r="M2480" i="8"/>
  <c r="L2480" i="8"/>
  <c r="K2480" i="8"/>
  <c r="J2480" i="8"/>
  <c r="I2480" i="8"/>
  <c r="H2480" i="8"/>
  <c r="G2480" i="8"/>
  <c r="F2480" i="8"/>
  <c r="E2480" i="8"/>
  <c r="N2479" i="8"/>
  <c r="M2479" i="8"/>
  <c r="L2479" i="8"/>
  <c r="K2479" i="8"/>
  <c r="J2479" i="8"/>
  <c r="I2479" i="8"/>
  <c r="H2479" i="8"/>
  <c r="G2479" i="8"/>
  <c r="F2479" i="8"/>
  <c r="E2479" i="8"/>
  <c r="N2478" i="8"/>
  <c r="M2478" i="8"/>
  <c r="L2478" i="8"/>
  <c r="K2478" i="8"/>
  <c r="J2478" i="8"/>
  <c r="I2478" i="8"/>
  <c r="H2478" i="8"/>
  <c r="G2478" i="8"/>
  <c r="F2478" i="8"/>
  <c r="E2478" i="8"/>
  <c r="N2477" i="8"/>
  <c r="M2477" i="8"/>
  <c r="L2477" i="8"/>
  <c r="K2477" i="8"/>
  <c r="J2477" i="8"/>
  <c r="I2477" i="8"/>
  <c r="H2477" i="8"/>
  <c r="G2477" i="8"/>
  <c r="F2477" i="8"/>
  <c r="E2477" i="8"/>
  <c r="N2476" i="8"/>
  <c r="M2476" i="8"/>
  <c r="L2476" i="8"/>
  <c r="K2476" i="8"/>
  <c r="J2476" i="8"/>
  <c r="I2476" i="8"/>
  <c r="H2476" i="8"/>
  <c r="G2476" i="8"/>
  <c r="F2476" i="8"/>
  <c r="E2476" i="8"/>
  <c r="N2475" i="8"/>
  <c r="M2475" i="8"/>
  <c r="L2475" i="8"/>
  <c r="K2475" i="8"/>
  <c r="J2475" i="8"/>
  <c r="I2475" i="8"/>
  <c r="H2475" i="8"/>
  <c r="G2475" i="8"/>
  <c r="F2475" i="8"/>
  <c r="E2475" i="8"/>
  <c r="N2474" i="8"/>
  <c r="M2474" i="8"/>
  <c r="L2474" i="8"/>
  <c r="K2474" i="8"/>
  <c r="J2474" i="8"/>
  <c r="I2474" i="8"/>
  <c r="H2474" i="8"/>
  <c r="G2474" i="8"/>
  <c r="F2474" i="8"/>
  <c r="E2474" i="8"/>
  <c r="N2473" i="8"/>
  <c r="M2473" i="8"/>
  <c r="L2473" i="8"/>
  <c r="K2473" i="8"/>
  <c r="J2473" i="8"/>
  <c r="I2473" i="8"/>
  <c r="H2473" i="8"/>
  <c r="G2473" i="8"/>
  <c r="F2473" i="8"/>
  <c r="E2473" i="8"/>
  <c r="N2472" i="8"/>
  <c r="M2472" i="8"/>
  <c r="L2472" i="8"/>
  <c r="K2472" i="8"/>
  <c r="J2472" i="8"/>
  <c r="I2472" i="8"/>
  <c r="H2472" i="8"/>
  <c r="G2472" i="8"/>
  <c r="F2472" i="8"/>
  <c r="E2472" i="8"/>
  <c r="N2471" i="8"/>
  <c r="M2471" i="8"/>
  <c r="L2471" i="8"/>
  <c r="K2471" i="8"/>
  <c r="J2471" i="8"/>
  <c r="I2471" i="8"/>
  <c r="H2471" i="8"/>
  <c r="G2471" i="8"/>
  <c r="F2471" i="8"/>
  <c r="E2471" i="8"/>
  <c r="N2470" i="8"/>
  <c r="M2470" i="8"/>
  <c r="L2470" i="8"/>
  <c r="K2470" i="8"/>
  <c r="J2470" i="8"/>
  <c r="I2470" i="8"/>
  <c r="H2470" i="8"/>
  <c r="G2470" i="8"/>
  <c r="F2470" i="8"/>
  <c r="E2470" i="8"/>
  <c r="N2469" i="8"/>
  <c r="M2469" i="8"/>
  <c r="L2469" i="8"/>
  <c r="K2469" i="8"/>
  <c r="J2469" i="8"/>
  <c r="I2469" i="8"/>
  <c r="H2469" i="8"/>
  <c r="G2469" i="8"/>
  <c r="F2469" i="8"/>
  <c r="E2469" i="8"/>
  <c r="N2468" i="8"/>
  <c r="M2468" i="8"/>
  <c r="L2468" i="8"/>
  <c r="K2468" i="8"/>
  <c r="J2468" i="8"/>
  <c r="I2468" i="8"/>
  <c r="H2468" i="8"/>
  <c r="G2468" i="8"/>
  <c r="F2468" i="8"/>
  <c r="E2468" i="8"/>
  <c r="N2467" i="8"/>
  <c r="M2467" i="8"/>
  <c r="L2467" i="8"/>
  <c r="K2467" i="8"/>
  <c r="J2467" i="8"/>
  <c r="I2467" i="8"/>
  <c r="H2467" i="8"/>
  <c r="G2467" i="8"/>
  <c r="F2467" i="8"/>
  <c r="E2467" i="8"/>
  <c r="N2466" i="8"/>
  <c r="M2466" i="8"/>
  <c r="L2466" i="8"/>
  <c r="K2466" i="8"/>
  <c r="J2466" i="8"/>
  <c r="I2466" i="8"/>
  <c r="H2466" i="8"/>
  <c r="G2466" i="8"/>
  <c r="F2466" i="8"/>
  <c r="E2466" i="8"/>
  <c r="N2465" i="8"/>
  <c r="M2465" i="8"/>
  <c r="L2465" i="8"/>
  <c r="K2465" i="8"/>
  <c r="J2465" i="8"/>
  <c r="I2465" i="8"/>
  <c r="H2465" i="8"/>
  <c r="G2465" i="8"/>
  <c r="F2465" i="8"/>
  <c r="E2465" i="8"/>
  <c r="N2464" i="8"/>
  <c r="M2464" i="8"/>
  <c r="L2464" i="8"/>
  <c r="K2464" i="8"/>
  <c r="J2464" i="8"/>
  <c r="I2464" i="8"/>
  <c r="H2464" i="8"/>
  <c r="G2464" i="8"/>
  <c r="F2464" i="8"/>
  <c r="E2464" i="8"/>
  <c r="N2463" i="8"/>
  <c r="M2463" i="8"/>
  <c r="L2463" i="8"/>
  <c r="K2463" i="8"/>
  <c r="J2463" i="8"/>
  <c r="I2463" i="8"/>
  <c r="H2463" i="8"/>
  <c r="G2463" i="8"/>
  <c r="F2463" i="8"/>
  <c r="E2463" i="8"/>
  <c r="N2462" i="8"/>
  <c r="M2462" i="8"/>
  <c r="L2462" i="8"/>
  <c r="K2462" i="8"/>
  <c r="J2462" i="8"/>
  <c r="I2462" i="8"/>
  <c r="H2462" i="8"/>
  <c r="G2462" i="8"/>
  <c r="F2462" i="8"/>
  <c r="E2462" i="8"/>
  <c r="N2461" i="8"/>
  <c r="M2461" i="8"/>
  <c r="L2461" i="8"/>
  <c r="K2461" i="8"/>
  <c r="J2461" i="8"/>
  <c r="I2461" i="8"/>
  <c r="H2461" i="8"/>
  <c r="G2461" i="8"/>
  <c r="F2461" i="8"/>
  <c r="E2461" i="8"/>
  <c r="N2460" i="8"/>
  <c r="M2460" i="8"/>
  <c r="L2460" i="8"/>
  <c r="K2460" i="8"/>
  <c r="J2460" i="8"/>
  <c r="I2460" i="8"/>
  <c r="H2460" i="8"/>
  <c r="G2460" i="8"/>
  <c r="F2460" i="8"/>
  <c r="E2460" i="8"/>
  <c r="N2459" i="8"/>
  <c r="M2459" i="8"/>
  <c r="L2459" i="8"/>
  <c r="K2459" i="8"/>
  <c r="J2459" i="8"/>
  <c r="I2459" i="8"/>
  <c r="H2459" i="8"/>
  <c r="G2459" i="8"/>
  <c r="F2459" i="8"/>
  <c r="E2459" i="8"/>
  <c r="N2458" i="8"/>
  <c r="M2458" i="8"/>
  <c r="L2458" i="8"/>
  <c r="K2458" i="8"/>
  <c r="J2458" i="8"/>
  <c r="I2458" i="8"/>
  <c r="H2458" i="8"/>
  <c r="G2458" i="8"/>
  <c r="F2458" i="8"/>
  <c r="E2458" i="8"/>
  <c r="N2457" i="8"/>
  <c r="M2457" i="8"/>
  <c r="L2457" i="8"/>
  <c r="K2457" i="8"/>
  <c r="J2457" i="8"/>
  <c r="I2457" i="8"/>
  <c r="H2457" i="8"/>
  <c r="G2457" i="8"/>
  <c r="F2457" i="8"/>
  <c r="E2457" i="8"/>
  <c r="N2456" i="8"/>
  <c r="M2456" i="8"/>
  <c r="L2456" i="8"/>
  <c r="K2456" i="8"/>
  <c r="J2456" i="8"/>
  <c r="I2456" i="8"/>
  <c r="H2456" i="8"/>
  <c r="G2456" i="8"/>
  <c r="F2456" i="8"/>
  <c r="E2456" i="8"/>
  <c r="N2455" i="8"/>
  <c r="M2455" i="8"/>
  <c r="L2455" i="8"/>
  <c r="K2455" i="8"/>
  <c r="J2455" i="8"/>
  <c r="I2455" i="8"/>
  <c r="H2455" i="8"/>
  <c r="G2455" i="8"/>
  <c r="F2455" i="8"/>
  <c r="E2455" i="8"/>
  <c r="N2454" i="8"/>
  <c r="M2454" i="8"/>
  <c r="L2454" i="8"/>
  <c r="K2454" i="8"/>
  <c r="J2454" i="8"/>
  <c r="I2454" i="8"/>
  <c r="H2454" i="8"/>
  <c r="G2454" i="8"/>
  <c r="F2454" i="8"/>
  <c r="E2454" i="8"/>
  <c r="N2453" i="8"/>
  <c r="M2453" i="8"/>
  <c r="L2453" i="8"/>
  <c r="K2453" i="8"/>
  <c r="J2453" i="8"/>
  <c r="I2453" i="8"/>
  <c r="H2453" i="8"/>
  <c r="G2453" i="8"/>
  <c r="F2453" i="8"/>
  <c r="E2453" i="8"/>
  <c r="N2452" i="8"/>
  <c r="M2452" i="8"/>
  <c r="L2452" i="8"/>
  <c r="K2452" i="8"/>
  <c r="J2452" i="8"/>
  <c r="I2452" i="8"/>
  <c r="H2452" i="8"/>
  <c r="G2452" i="8"/>
  <c r="F2452" i="8"/>
  <c r="E2452" i="8"/>
  <c r="N2451" i="8"/>
  <c r="M2451" i="8"/>
  <c r="L2451" i="8"/>
  <c r="K2451" i="8"/>
  <c r="J2451" i="8"/>
  <c r="I2451" i="8"/>
  <c r="H2451" i="8"/>
  <c r="G2451" i="8"/>
  <c r="F2451" i="8"/>
  <c r="E2451" i="8"/>
  <c r="N2450" i="8"/>
  <c r="M2450" i="8"/>
  <c r="L2450" i="8"/>
  <c r="K2450" i="8"/>
  <c r="J2450" i="8"/>
  <c r="I2450" i="8"/>
  <c r="H2450" i="8"/>
  <c r="G2450" i="8"/>
  <c r="F2450" i="8"/>
  <c r="E2450" i="8"/>
  <c r="N2449" i="8"/>
  <c r="M2449" i="8"/>
  <c r="L2449" i="8"/>
  <c r="K2449" i="8"/>
  <c r="J2449" i="8"/>
  <c r="I2449" i="8"/>
  <c r="H2449" i="8"/>
  <c r="G2449" i="8"/>
  <c r="F2449" i="8"/>
  <c r="E2449" i="8"/>
  <c r="N2448" i="8"/>
  <c r="M2448" i="8"/>
  <c r="L2448" i="8"/>
  <c r="K2448" i="8"/>
  <c r="J2448" i="8"/>
  <c r="I2448" i="8"/>
  <c r="H2448" i="8"/>
  <c r="G2448" i="8"/>
  <c r="F2448" i="8"/>
  <c r="E2448" i="8"/>
  <c r="N2447" i="8"/>
  <c r="M2447" i="8"/>
  <c r="L2447" i="8"/>
  <c r="K2447" i="8"/>
  <c r="J2447" i="8"/>
  <c r="I2447" i="8"/>
  <c r="H2447" i="8"/>
  <c r="G2447" i="8"/>
  <c r="F2447" i="8"/>
  <c r="E2447" i="8"/>
  <c r="N2446" i="8"/>
  <c r="M2446" i="8"/>
  <c r="L2446" i="8"/>
  <c r="K2446" i="8"/>
  <c r="J2446" i="8"/>
  <c r="I2446" i="8"/>
  <c r="H2446" i="8"/>
  <c r="G2446" i="8"/>
  <c r="F2446" i="8"/>
  <c r="E2446" i="8"/>
  <c r="N2445" i="8"/>
  <c r="M2445" i="8"/>
  <c r="L2445" i="8"/>
  <c r="K2445" i="8"/>
  <c r="J2445" i="8"/>
  <c r="I2445" i="8"/>
  <c r="H2445" i="8"/>
  <c r="G2445" i="8"/>
  <c r="F2445" i="8"/>
  <c r="E2445" i="8"/>
  <c r="N2444" i="8"/>
  <c r="M2444" i="8"/>
  <c r="L2444" i="8"/>
  <c r="K2444" i="8"/>
  <c r="J2444" i="8"/>
  <c r="I2444" i="8"/>
  <c r="H2444" i="8"/>
  <c r="G2444" i="8"/>
  <c r="F2444" i="8"/>
  <c r="E2444" i="8"/>
  <c r="N2443" i="8"/>
  <c r="M2443" i="8"/>
  <c r="L2443" i="8"/>
  <c r="K2443" i="8"/>
  <c r="J2443" i="8"/>
  <c r="I2443" i="8"/>
  <c r="H2443" i="8"/>
  <c r="G2443" i="8"/>
  <c r="F2443" i="8"/>
  <c r="E2443" i="8"/>
  <c r="N2442" i="8"/>
  <c r="M2442" i="8"/>
  <c r="L2442" i="8"/>
  <c r="K2442" i="8"/>
  <c r="J2442" i="8"/>
  <c r="I2442" i="8"/>
  <c r="H2442" i="8"/>
  <c r="G2442" i="8"/>
  <c r="F2442" i="8"/>
  <c r="E2442" i="8"/>
  <c r="N2441" i="8"/>
  <c r="M2441" i="8"/>
  <c r="L2441" i="8"/>
  <c r="K2441" i="8"/>
  <c r="J2441" i="8"/>
  <c r="I2441" i="8"/>
  <c r="H2441" i="8"/>
  <c r="G2441" i="8"/>
  <c r="F2441" i="8"/>
  <c r="E2441" i="8"/>
  <c r="N2440" i="8"/>
  <c r="M2440" i="8"/>
  <c r="L2440" i="8"/>
  <c r="K2440" i="8"/>
  <c r="J2440" i="8"/>
  <c r="I2440" i="8"/>
  <c r="H2440" i="8"/>
  <c r="G2440" i="8"/>
  <c r="F2440" i="8"/>
  <c r="E2440" i="8"/>
  <c r="N2439" i="8"/>
  <c r="M2439" i="8"/>
  <c r="L2439" i="8"/>
  <c r="K2439" i="8"/>
  <c r="J2439" i="8"/>
  <c r="I2439" i="8"/>
  <c r="H2439" i="8"/>
  <c r="G2439" i="8"/>
  <c r="F2439" i="8"/>
  <c r="E2439" i="8"/>
  <c r="N2438" i="8"/>
  <c r="M2438" i="8"/>
  <c r="L2438" i="8"/>
  <c r="K2438" i="8"/>
  <c r="J2438" i="8"/>
  <c r="I2438" i="8"/>
  <c r="H2438" i="8"/>
  <c r="G2438" i="8"/>
  <c r="F2438" i="8"/>
  <c r="E2438" i="8"/>
  <c r="N2437" i="8"/>
  <c r="M2437" i="8"/>
  <c r="L2437" i="8"/>
  <c r="K2437" i="8"/>
  <c r="J2437" i="8"/>
  <c r="I2437" i="8"/>
  <c r="H2437" i="8"/>
  <c r="G2437" i="8"/>
  <c r="F2437" i="8"/>
  <c r="E2437" i="8"/>
  <c r="N2436" i="8"/>
  <c r="M2436" i="8"/>
  <c r="L2436" i="8"/>
  <c r="K2436" i="8"/>
  <c r="J2436" i="8"/>
  <c r="I2436" i="8"/>
  <c r="H2436" i="8"/>
  <c r="G2436" i="8"/>
  <c r="F2436" i="8"/>
  <c r="E2436" i="8"/>
  <c r="N2435" i="8"/>
  <c r="M2435" i="8"/>
  <c r="L2435" i="8"/>
  <c r="K2435" i="8"/>
  <c r="J2435" i="8"/>
  <c r="I2435" i="8"/>
  <c r="H2435" i="8"/>
  <c r="G2435" i="8"/>
  <c r="F2435" i="8"/>
  <c r="E2435" i="8"/>
  <c r="N2434" i="8"/>
  <c r="M2434" i="8"/>
  <c r="L2434" i="8"/>
  <c r="K2434" i="8"/>
  <c r="J2434" i="8"/>
  <c r="I2434" i="8"/>
  <c r="H2434" i="8"/>
  <c r="G2434" i="8"/>
  <c r="F2434" i="8"/>
  <c r="E2434" i="8"/>
  <c r="N2433" i="8"/>
  <c r="M2433" i="8"/>
  <c r="L2433" i="8"/>
  <c r="K2433" i="8"/>
  <c r="J2433" i="8"/>
  <c r="I2433" i="8"/>
  <c r="H2433" i="8"/>
  <c r="G2433" i="8"/>
  <c r="F2433" i="8"/>
  <c r="E2433" i="8"/>
  <c r="N2432" i="8"/>
  <c r="M2432" i="8"/>
  <c r="L2432" i="8"/>
  <c r="K2432" i="8"/>
  <c r="J2432" i="8"/>
  <c r="I2432" i="8"/>
  <c r="H2432" i="8"/>
  <c r="G2432" i="8"/>
  <c r="F2432" i="8"/>
  <c r="E2432" i="8"/>
  <c r="N2431" i="8"/>
  <c r="M2431" i="8"/>
  <c r="L2431" i="8"/>
  <c r="K2431" i="8"/>
  <c r="J2431" i="8"/>
  <c r="I2431" i="8"/>
  <c r="H2431" i="8"/>
  <c r="G2431" i="8"/>
  <c r="F2431" i="8"/>
  <c r="E2431" i="8"/>
  <c r="N2430" i="8"/>
  <c r="M2430" i="8"/>
  <c r="L2430" i="8"/>
  <c r="K2430" i="8"/>
  <c r="J2430" i="8"/>
  <c r="I2430" i="8"/>
  <c r="H2430" i="8"/>
  <c r="G2430" i="8"/>
  <c r="F2430" i="8"/>
  <c r="E2430" i="8"/>
  <c r="N2429" i="8"/>
  <c r="M2429" i="8"/>
  <c r="L2429" i="8"/>
  <c r="K2429" i="8"/>
  <c r="J2429" i="8"/>
  <c r="I2429" i="8"/>
  <c r="H2429" i="8"/>
  <c r="G2429" i="8"/>
  <c r="F2429" i="8"/>
  <c r="E2429" i="8"/>
  <c r="N2428" i="8"/>
  <c r="M2428" i="8"/>
  <c r="L2428" i="8"/>
  <c r="K2428" i="8"/>
  <c r="J2428" i="8"/>
  <c r="I2428" i="8"/>
  <c r="H2428" i="8"/>
  <c r="G2428" i="8"/>
  <c r="F2428" i="8"/>
  <c r="E2428" i="8"/>
  <c r="N2427" i="8"/>
  <c r="M2427" i="8"/>
  <c r="L2427" i="8"/>
  <c r="K2427" i="8"/>
  <c r="J2427" i="8"/>
  <c r="I2427" i="8"/>
  <c r="H2427" i="8"/>
  <c r="G2427" i="8"/>
  <c r="F2427" i="8"/>
  <c r="E2427" i="8"/>
  <c r="N2426" i="8"/>
  <c r="M2426" i="8"/>
  <c r="L2426" i="8"/>
  <c r="K2426" i="8"/>
  <c r="J2426" i="8"/>
  <c r="I2426" i="8"/>
  <c r="H2426" i="8"/>
  <c r="G2426" i="8"/>
  <c r="F2426" i="8"/>
  <c r="E2426" i="8"/>
  <c r="N2425" i="8"/>
  <c r="M2425" i="8"/>
  <c r="L2425" i="8"/>
  <c r="K2425" i="8"/>
  <c r="J2425" i="8"/>
  <c r="I2425" i="8"/>
  <c r="H2425" i="8"/>
  <c r="G2425" i="8"/>
  <c r="F2425" i="8"/>
  <c r="E2425" i="8"/>
  <c r="N2424" i="8"/>
  <c r="M2424" i="8"/>
  <c r="L2424" i="8"/>
  <c r="K2424" i="8"/>
  <c r="J2424" i="8"/>
  <c r="I2424" i="8"/>
  <c r="H2424" i="8"/>
  <c r="G2424" i="8"/>
  <c r="F2424" i="8"/>
  <c r="E2424" i="8"/>
  <c r="N2423" i="8"/>
  <c r="M2423" i="8"/>
  <c r="L2423" i="8"/>
  <c r="K2423" i="8"/>
  <c r="J2423" i="8"/>
  <c r="I2423" i="8"/>
  <c r="H2423" i="8"/>
  <c r="G2423" i="8"/>
  <c r="F2423" i="8"/>
  <c r="E2423" i="8"/>
  <c r="N2422" i="8"/>
  <c r="M2422" i="8"/>
  <c r="L2422" i="8"/>
  <c r="K2422" i="8"/>
  <c r="J2422" i="8"/>
  <c r="I2422" i="8"/>
  <c r="H2422" i="8"/>
  <c r="G2422" i="8"/>
  <c r="F2422" i="8"/>
  <c r="E2422" i="8"/>
  <c r="N2421" i="8"/>
  <c r="M2421" i="8"/>
  <c r="L2421" i="8"/>
  <c r="K2421" i="8"/>
  <c r="J2421" i="8"/>
  <c r="I2421" i="8"/>
  <c r="H2421" i="8"/>
  <c r="G2421" i="8"/>
  <c r="F2421" i="8"/>
  <c r="E2421" i="8"/>
  <c r="N2420" i="8"/>
  <c r="M2420" i="8"/>
  <c r="L2420" i="8"/>
  <c r="K2420" i="8"/>
  <c r="J2420" i="8"/>
  <c r="I2420" i="8"/>
  <c r="H2420" i="8"/>
  <c r="G2420" i="8"/>
  <c r="F2420" i="8"/>
  <c r="E2420" i="8"/>
  <c r="N2419" i="8"/>
  <c r="M2419" i="8"/>
  <c r="L2419" i="8"/>
  <c r="K2419" i="8"/>
  <c r="J2419" i="8"/>
  <c r="I2419" i="8"/>
  <c r="H2419" i="8"/>
  <c r="G2419" i="8"/>
  <c r="F2419" i="8"/>
  <c r="E2419" i="8"/>
  <c r="N2418" i="8"/>
  <c r="M2418" i="8"/>
  <c r="L2418" i="8"/>
  <c r="K2418" i="8"/>
  <c r="J2418" i="8"/>
  <c r="I2418" i="8"/>
  <c r="H2418" i="8"/>
  <c r="G2418" i="8"/>
  <c r="F2418" i="8"/>
  <c r="E2418" i="8"/>
  <c r="N2417" i="8"/>
  <c r="M2417" i="8"/>
  <c r="L2417" i="8"/>
  <c r="K2417" i="8"/>
  <c r="J2417" i="8"/>
  <c r="I2417" i="8"/>
  <c r="H2417" i="8"/>
  <c r="G2417" i="8"/>
  <c r="F2417" i="8"/>
  <c r="E2417" i="8"/>
  <c r="N2416" i="8"/>
  <c r="M2416" i="8"/>
  <c r="L2416" i="8"/>
  <c r="K2416" i="8"/>
  <c r="J2416" i="8"/>
  <c r="I2416" i="8"/>
  <c r="H2416" i="8"/>
  <c r="G2416" i="8"/>
  <c r="F2416" i="8"/>
  <c r="E2416" i="8"/>
  <c r="N2415" i="8"/>
  <c r="M2415" i="8"/>
  <c r="L2415" i="8"/>
  <c r="K2415" i="8"/>
  <c r="J2415" i="8"/>
  <c r="I2415" i="8"/>
  <c r="H2415" i="8"/>
  <c r="G2415" i="8"/>
  <c r="F2415" i="8"/>
  <c r="E2415" i="8"/>
  <c r="N2414" i="8"/>
  <c r="M2414" i="8"/>
  <c r="L2414" i="8"/>
  <c r="K2414" i="8"/>
  <c r="J2414" i="8"/>
  <c r="I2414" i="8"/>
  <c r="H2414" i="8"/>
  <c r="G2414" i="8"/>
  <c r="F2414" i="8"/>
  <c r="E2414" i="8"/>
  <c r="N2413" i="8"/>
  <c r="M2413" i="8"/>
  <c r="L2413" i="8"/>
  <c r="K2413" i="8"/>
  <c r="J2413" i="8"/>
  <c r="I2413" i="8"/>
  <c r="H2413" i="8"/>
  <c r="G2413" i="8"/>
  <c r="F2413" i="8"/>
  <c r="E2413" i="8"/>
  <c r="N2412" i="8"/>
  <c r="M2412" i="8"/>
  <c r="L2412" i="8"/>
  <c r="K2412" i="8"/>
  <c r="J2412" i="8"/>
  <c r="I2412" i="8"/>
  <c r="H2412" i="8"/>
  <c r="G2412" i="8"/>
  <c r="F2412" i="8"/>
  <c r="E2412" i="8"/>
  <c r="N2411" i="8"/>
  <c r="M2411" i="8"/>
  <c r="L2411" i="8"/>
  <c r="K2411" i="8"/>
  <c r="J2411" i="8"/>
  <c r="I2411" i="8"/>
  <c r="H2411" i="8"/>
  <c r="G2411" i="8"/>
  <c r="F2411" i="8"/>
  <c r="E2411" i="8"/>
  <c r="N2410" i="8"/>
  <c r="M2410" i="8"/>
  <c r="L2410" i="8"/>
  <c r="K2410" i="8"/>
  <c r="J2410" i="8"/>
  <c r="I2410" i="8"/>
  <c r="H2410" i="8"/>
  <c r="G2410" i="8"/>
  <c r="F2410" i="8"/>
  <c r="E2410" i="8"/>
  <c r="N2409" i="8"/>
  <c r="M2409" i="8"/>
  <c r="L2409" i="8"/>
  <c r="K2409" i="8"/>
  <c r="J2409" i="8"/>
  <c r="I2409" i="8"/>
  <c r="H2409" i="8"/>
  <c r="G2409" i="8"/>
  <c r="F2409" i="8"/>
  <c r="E2409" i="8"/>
  <c r="N2408" i="8"/>
  <c r="M2408" i="8"/>
  <c r="L2408" i="8"/>
  <c r="K2408" i="8"/>
  <c r="J2408" i="8"/>
  <c r="I2408" i="8"/>
  <c r="H2408" i="8"/>
  <c r="G2408" i="8"/>
  <c r="F2408" i="8"/>
  <c r="E2408" i="8"/>
  <c r="N2407" i="8"/>
  <c r="M2407" i="8"/>
  <c r="L2407" i="8"/>
  <c r="K2407" i="8"/>
  <c r="J2407" i="8"/>
  <c r="I2407" i="8"/>
  <c r="H2407" i="8"/>
  <c r="G2407" i="8"/>
  <c r="F2407" i="8"/>
  <c r="E2407" i="8"/>
  <c r="N2406" i="8"/>
  <c r="M2406" i="8"/>
  <c r="L2406" i="8"/>
  <c r="K2406" i="8"/>
  <c r="J2406" i="8"/>
  <c r="I2406" i="8"/>
  <c r="H2406" i="8"/>
  <c r="G2406" i="8"/>
  <c r="F2406" i="8"/>
  <c r="E2406" i="8"/>
  <c r="N2405" i="8"/>
  <c r="M2405" i="8"/>
  <c r="L2405" i="8"/>
  <c r="K2405" i="8"/>
  <c r="J2405" i="8"/>
  <c r="I2405" i="8"/>
  <c r="H2405" i="8"/>
  <c r="G2405" i="8"/>
  <c r="F2405" i="8"/>
  <c r="E2405" i="8"/>
  <c r="N2404" i="8"/>
  <c r="M2404" i="8"/>
  <c r="L2404" i="8"/>
  <c r="K2404" i="8"/>
  <c r="J2404" i="8"/>
  <c r="I2404" i="8"/>
  <c r="H2404" i="8"/>
  <c r="G2404" i="8"/>
  <c r="F2404" i="8"/>
  <c r="E2404" i="8"/>
  <c r="N2403" i="8"/>
  <c r="M2403" i="8"/>
  <c r="L2403" i="8"/>
  <c r="K2403" i="8"/>
  <c r="J2403" i="8"/>
  <c r="I2403" i="8"/>
  <c r="H2403" i="8"/>
  <c r="G2403" i="8"/>
  <c r="F2403" i="8"/>
  <c r="E2403" i="8"/>
  <c r="N2402" i="8"/>
  <c r="M2402" i="8"/>
  <c r="L2402" i="8"/>
  <c r="K2402" i="8"/>
  <c r="J2402" i="8"/>
  <c r="I2402" i="8"/>
  <c r="H2402" i="8"/>
  <c r="G2402" i="8"/>
  <c r="F2402" i="8"/>
  <c r="E2402" i="8"/>
  <c r="N2401" i="8"/>
  <c r="M2401" i="8"/>
  <c r="L2401" i="8"/>
  <c r="K2401" i="8"/>
  <c r="J2401" i="8"/>
  <c r="I2401" i="8"/>
  <c r="H2401" i="8"/>
  <c r="G2401" i="8"/>
  <c r="F2401" i="8"/>
  <c r="E2401" i="8"/>
  <c r="N2400" i="8"/>
  <c r="M2400" i="8"/>
  <c r="L2400" i="8"/>
  <c r="K2400" i="8"/>
  <c r="J2400" i="8"/>
  <c r="I2400" i="8"/>
  <c r="H2400" i="8"/>
  <c r="G2400" i="8"/>
  <c r="F2400" i="8"/>
  <c r="E2400" i="8"/>
  <c r="N2399" i="8"/>
  <c r="M2399" i="8"/>
  <c r="L2399" i="8"/>
  <c r="K2399" i="8"/>
  <c r="J2399" i="8"/>
  <c r="I2399" i="8"/>
  <c r="H2399" i="8"/>
  <c r="G2399" i="8"/>
  <c r="F2399" i="8"/>
  <c r="E2399" i="8"/>
  <c r="N2398" i="8"/>
  <c r="M2398" i="8"/>
  <c r="L2398" i="8"/>
  <c r="K2398" i="8"/>
  <c r="J2398" i="8"/>
  <c r="I2398" i="8"/>
  <c r="H2398" i="8"/>
  <c r="G2398" i="8"/>
  <c r="F2398" i="8"/>
  <c r="E2398" i="8"/>
  <c r="N2397" i="8"/>
  <c r="M2397" i="8"/>
  <c r="L2397" i="8"/>
  <c r="K2397" i="8"/>
  <c r="J2397" i="8"/>
  <c r="I2397" i="8"/>
  <c r="H2397" i="8"/>
  <c r="G2397" i="8"/>
  <c r="F2397" i="8"/>
  <c r="E2397" i="8"/>
  <c r="N2396" i="8"/>
  <c r="M2396" i="8"/>
  <c r="L2396" i="8"/>
  <c r="K2396" i="8"/>
  <c r="J2396" i="8"/>
  <c r="I2396" i="8"/>
  <c r="H2396" i="8"/>
  <c r="G2396" i="8"/>
  <c r="F2396" i="8"/>
  <c r="E2396" i="8"/>
  <c r="N2395" i="8"/>
  <c r="M2395" i="8"/>
  <c r="L2395" i="8"/>
  <c r="K2395" i="8"/>
  <c r="J2395" i="8"/>
  <c r="I2395" i="8"/>
  <c r="H2395" i="8"/>
  <c r="G2395" i="8"/>
  <c r="F2395" i="8"/>
  <c r="E2395" i="8"/>
  <c r="N2394" i="8"/>
  <c r="M2394" i="8"/>
  <c r="L2394" i="8"/>
  <c r="K2394" i="8"/>
  <c r="J2394" i="8"/>
  <c r="I2394" i="8"/>
  <c r="H2394" i="8"/>
  <c r="G2394" i="8"/>
  <c r="F2394" i="8"/>
  <c r="E2394" i="8"/>
  <c r="N2393" i="8"/>
  <c r="M2393" i="8"/>
  <c r="L2393" i="8"/>
  <c r="K2393" i="8"/>
  <c r="J2393" i="8"/>
  <c r="I2393" i="8"/>
  <c r="H2393" i="8"/>
  <c r="G2393" i="8"/>
  <c r="F2393" i="8"/>
  <c r="E2393" i="8"/>
  <c r="N2392" i="8"/>
  <c r="M2392" i="8"/>
  <c r="L2392" i="8"/>
  <c r="K2392" i="8"/>
  <c r="J2392" i="8"/>
  <c r="I2392" i="8"/>
  <c r="H2392" i="8"/>
  <c r="G2392" i="8"/>
  <c r="F2392" i="8"/>
  <c r="E2392" i="8"/>
  <c r="N2391" i="8"/>
  <c r="M2391" i="8"/>
  <c r="L2391" i="8"/>
  <c r="K2391" i="8"/>
  <c r="J2391" i="8"/>
  <c r="I2391" i="8"/>
  <c r="H2391" i="8"/>
  <c r="G2391" i="8"/>
  <c r="F2391" i="8"/>
  <c r="E2391" i="8"/>
  <c r="N2390" i="8"/>
  <c r="M2390" i="8"/>
  <c r="L2390" i="8"/>
  <c r="K2390" i="8"/>
  <c r="J2390" i="8"/>
  <c r="I2390" i="8"/>
  <c r="H2390" i="8"/>
  <c r="G2390" i="8"/>
  <c r="F2390" i="8"/>
  <c r="E2390" i="8"/>
  <c r="N2389" i="8"/>
  <c r="M2389" i="8"/>
  <c r="L2389" i="8"/>
  <c r="K2389" i="8"/>
  <c r="J2389" i="8"/>
  <c r="I2389" i="8"/>
  <c r="H2389" i="8"/>
  <c r="G2389" i="8"/>
  <c r="F2389" i="8"/>
  <c r="E2389" i="8"/>
  <c r="N2388" i="8"/>
  <c r="M2388" i="8"/>
  <c r="L2388" i="8"/>
  <c r="K2388" i="8"/>
  <c r="J2388" i="8"/>
  <c r="I2388" i="8"/>
  <c r="H2388" i="8"/>
  <c r="G2388" i="8"/>
  <c r="F2388" i="8"/>
  <c r="E2388" i="8"/>
  <c r="N2387" i="8"/>
  <c r="M2387" i="8"/>
  <c r="L2387" i="8"/>
  <c r="K2387" i="8"/>
  <c r="J2387" i="8"/>
  <c r="I2387" i="8"/>
  <c r="H2387" i="8"/>
  <c r="G2387" i="8"/>
  <c r="F2387" i="8"/>
  <c r="E2387" i="8"/>
  <c r="N2386" i="8"/>
  <c r="M2386" i="8"/>
  <c r="L2386" i="8"/>
  <c r="K2386" i="8"/>
  <c r="J2386" i="8"/>
  <c r="I2386" i="8"/>
  <c r="H2386" i="8"/>
  <c r="G2386" i="8"/>
  <c r="F2386" i="8"/>
  <c r="E2386" i="8"/>
  <c r="N2385" i="8"/>
  <c r="M2385" i="8"/>
  <c r="L2385" i="8"/>
  <c r="K2385" i="8"/>
  <c r="J2385" i="8"/>
  <c r="I2385" i="8"/>
  <c r="H2385" i="8"/>
  <c r="G2385" i="8"/>
  <c r="F2385" i="8"/>
  <c r="E2385" i="8"/>
  <c r="N2384" i="8"/>
  <c r="M2384" i="8"/>
  <c r="L2384" i="8"/>
  <c r="K2384" i="8"/>
  <c r="J2384" i="8"/>
  <c r="I2384" i="8"/>
  <c r="H2384" i="8"/>
  <c r="G2384" i="8"/>
  <c r="F2384" i="8"/>
  <c r="E2384" i="8"/>
  <c r="N2383" i="8"/>
  <c r="M2383" i="8"/>
  <c r="L2383" i="8"/>
  <c r="K2383" i="8"/>
  <c r="J2383" i="8"/>
  <c r="I2383" i="8"/>
  <c r="H2383" i="8"/>
  <c r="G2383" i="8"/>
  <c r="F2383" i="8"/>
  <c r="E2383" i="8"/>
  <c r="N2382" i="8"/>
  <c r="M2382" i="8"/>
  <c r="L2382" i="8"/>
  <c r="K2382" i="8"/>
  <c r="J2382" i="8"/>
  <c r="I2382" i="8"/>
  <c r="H2382" i="8"/>
  <c r="G2382" i="8"/>
  <c r="F2382" i="8"/>
  <c r="E2382" i="8"/>
  <c r="N2381" i="8"/>
  <c r="M2381" i="8"/>
  <c r="L2381" i="8"/>
  <c r="K2381" i="8"/>
  <c r="J2381" i="8"/>
  <c r="I2381" i="8"/>
  <c r="H2381" i="8"/>
  <c r="G2381" i="8"/>
  <c r="F2381" i="8"/>
  <c r="E2381" i="8"/>
  <c r="N2380" i="8"/>
  <c r="M2380" i="8"/>
  <c r="L2380" i="8"/>
  <c r="K2380" i="8"/>
  <c r="J2380" i="8"/>
  <c r="I2380" i="8"/>
  <c r="H2380" i="8"/>
  <c r="G2380" i="8"/>
  <c r="F2380" i="8"/>
  <c r="E2380" i="8"/>
  <c r="N2379" i="8"/>
  <c r="M2379" i="8"/>
  <c r="L2379" i="8"/>
  <c r="K2379" i="8"/>
  <c r="J2379" i="8"/>
  <c r="I2379" i="8"/>
  <c r="H2379" i="8"/>
  <c r="G2379" i="8"/>
  <c r="F2379" i="8"/>
  <c r="E2379" i="8"/>
  <c r="N2378" i="8"/>
  <c r="M2378" i="8"/>
  <c r="L2378" i="8"/>
  <c r="K2378" i="8"/>
  <c r="J2378" i="8"/>
  <c r="I2378" i="8"/>
  <c r="H2378" i="8"/>
  <c r="G2378" i="8"/>
  <c r="F2378" i="8"/>
  <c r="E2378" i="8"/>
  <c r="N2377" i="8"/>
  <c r="M2377" i="8"/>
  <c r="L2377" i="8"/>
  <c r="K2377" i="8"/>
  <c r="J2377" i="8"/>
  <c r="I2377" i="8"/>
  <c r="H2377" i="8"/>
  <c r="G2377" i="8"/>
  <c r="F2377" i="8"/>
  <c r="E2377" i="8"/>
  <c r="N2376" i="8"/>
  <c r="M2376" i="8"/>
  <c r="L2376" i="8"/>
  <c r="K2376" i="8"/>
  <c r="J2376" i="8"/>
  <c r="I2376" i="8"/>
  <c r="H2376" i="8"/>
  <c r="G2376" i="8"/>
  <c r="F2376" i="8"/>
  <c r="E2376" i="8"/>
  <c r="N2375" i="8"/>
  <c r="M2375" i="8"/>
  <c r="L2375" i="8"/>
  <c r="K2375" i="8"/>
  <c r="J2375" i="8"/>
  <c r="I2375" i="8"/>
  <c r="H2375" i="8"/>
  <c r="G2375" i="8"/>
  <c r="F2375" i="8"/>
  <c r="E2375" i="8"/>
  <c r="N2374" i="8"/>
  <c r="M2374" i="8"/>
  <c r="L2374" i="8"/>
  <c r="K2374" i="8"/>
  <c r="J2374" i="8"/>
  <c r="I2374" i="8"/>
  <c r="H2374" i="8"/>
  <c r="G2374" i="8"/>
  <c r="F2374" i="8"/>
  <c r="E2374" i="8"/>
  <c r="N2373" i="8"/>
  <c r="M2373" i="8"/>
  <c r="L2373" i="8"/>
  <c r="K2373" i="8"/>
  <c r="J2373" i="8"/>
  <c r="I2373" i="8"/>
  <c r="H2373" i="8"/>
  <c r="G2373" i="8"/>
  <c r="F2373" i="8"/>
  <c r="E2373" i="8"/>
  <c r="N2372" i="8"/>
  <c r="M2372" i="8"/>
  <c r="L2372" i="8"/>
  <c r="K2372" i="8"/>
  <c r="J2372" i="8"/>
  <c r="I2372" i="8"/>
  <c r="H2372" i="8"/>
  <c r="G2372" i="8"/>
  <c r="F2372" i="8"/>
  <c r="E2372" i="8"/>
  <c r="N2371" i="8"/>
  <c r="M2371" i="8"/>
  <c r="L2371" i="8"/>
  <c r="K2371" i="8"/>
  <c r="J2371" i="8"/>
  <c r="I2371" i="8"/>
  <c r="H2371" i="8"/>
  <c r="G2371" i="8"/>
  <c r="F2371" i="8"/>
  <c r="E2371" i="8"/>
  <c r="N2370" i="8"/>
  <c r="M2370" i="8"/>
  <c r="L2370" i="8"/>
  <c r="K2370" i="8"/>
  <c r="J2370" i="8"/>
  <c r="I2370" i="8"/>
  <c r="H2370" i="8"/>
  <c r="G2370" i="8"/>
  <c r="F2370" i="8"/>
  <c r="E2370" i="8"/>
  <c r="N2369" i="8"/>
  <c r="M2369" i="8"/>
  <c r="L2369" i="8"/>
  <c r="K2369" i="8"/>
  <c r="J2369" i="8"/>
  <c r="I2369" i="8"/>
  <c r="H2369" i="8"/>
  <c r="G2369" i="8"/>
  <c r="F2369" i="8"/>
  <c r="E2369" i="8"/>
  <c r="N2368" i="8"/>
  <c r="M2368" i="8"/>
  <c r="L2368" i="8"/>
  <c r="K2368" i="8"/>
  <c r="J2368" i="8"/>
  <c r="I2368" i="8"/>
  <c r="H2368" i="8"/>
  <c r="G2368" i="8"/>
  <c r="F2368" i="8"/>
  <c r="E2368" i="8"/>
  <c r="N2367" i="8"/>
  <c r="M2367" i="8"/>
  <c r="L2367" i="8"/>
  <c r="K2367" i="8"/>
  <c r="J2367" i="8"/>
  <c r="I2367" i="8"/>
  <c r="H2367" i="8"/>
  <c r="G2367" i="8"/>
  <c r="F2367" i="8"/>
  <c r="E2367" i="8"/>
  <c r="N2366" i="8"/>
  <c r="M2366" i="8"/>
  <c r="L2366" i="8"/>
  <c r="K2366" i="8"/>
  <c r="J2366" i="8"/>
  <c r="I2366" i="8"/>
  <c r="H2366" i="8"/>
  <c r="G2366" i="8"/>
  <c r="F2366" i="8"/>
  <c r="E2366" i="8"/>
  <c r="N2365" i="8"/>
  <c r="M2365" i="8"/>
  <c r="L2365" i="8"/>
  <c r="K2365" i="8"/>
  <c r="J2365" i="8"/>
  <c r="I2365" i="8"/>
  <c r="H2365" i="8"/>
  <c r="G2365" i="8"/>
  <c r="F2365" i="8"/>
  <c r="E2365" i="8"/>
  <c r="N2364" i="8"/>
  <c r="M2364" i="8"/>
  <c r="L2364" i="8"/>
  <c r="K2364" i="8"/>
  <c r="J2364" i="8"/>
  <c r="I2364" i="8"/>
  <c r="H2364" i="8"/>
  <c r="G2364" i="8"/>
  <c r="F2364" i="8"/>
  <c r="E2364" i="8"/>
  <c r="N2363" i="8"/>
  <c r="M2363" i="8"/>
  <c r="L2363" i="8"/>
  <c r="K2363" i="8"/>
  <c r="J2363" i="8"/>
  <c r="I2363" i="8"/>
  <c r="H2363" i="8"/>
  <c r="G2363" i="8"/>
  <c r="F2363" i="8"/>
  <c r="E2363" i="8"/>
  <c r="N2362" i="8"/>
  <c r="M2362" i="8"/>
  <c r="L2362" i="8"/>
  <c r="K2362" i="8"/>
  <c r="J2362" i="8"/>
  <c r="I2362" i="8"/>
  <c r="H2362" i="8"/>
  <c r="G2362" i="8"/>
  <c r="F2362" i="8"/>
  <c r="E2362" i="8"/>
  <c r="N2361" i="8"/>
  <c r="M2361" i="8"/>
  <c r="L2361" i="8"/>
  <c r="K2361" i="8"/>
  <c r="J2361" i="8"/>
  <c r="I2361" i="8"/>
  <c r="H2361" i="8"/>
  <c r="G2361" i="8"/>
  <c r="F2361" i="8"/>
  <c r="E2361" i="8"/>
  <c r="N2360" i="8"/>
  <c r="M2360" i="8"/>
  <c r="L2360" i="8"/>
  <c r="K2360" i="8"/>
  <c r="J2360" i="8"/>
  <c r="I2360" i="8"/>
  <c r="H2360" i="8"/>
  <c r="G2360" i="8"/>
  <c r="F2360" i="8"/>
  <c r="E2360" i="8"/>
  <c r="N2359" i="8"/>
  <c r="M2359" i="8"/>
  <c r="L2359" i="8"/>
  <c r="K2359" i="8"/>
  <c r="J2359" i="8"/>
  <c r="I2359" i="8"/>
  <c r="H2359" i="8"/>
  <c r="G2359" i="8"/>
  <c r="F2359" i="8"/>
  <c r="E2359" i="8"/>
  <c r="N2358" i="8"/>
  <c r="M2358" i="8"/>
  <c r="L2358" i="8"/>
  <c r="K2358" i="8"/>
  <c r="J2358" i="8"/>
  <c r="I2358" i="8"/>
  <c r="H2358" i="8"/>
  <c r="G2358" i="8"/>
  <c r="F2358" i="8"/>
  <c r="E2358" i="8"/>
  <c r="N2357" i="8"/>
  <c r="M2357" i="8"/>
  <c r="L2357" i="8"/>
  <c r="K2357" i="8"/>
  <c r="J2357" i="8"/>
  <c r="I2357" i="8"/>
  <c r="H2357" i="8"/>
  <c r="G2357" i="8"/>
  <c r="F2357" i="8"/>
  <c r="E2357" i="8"/>
  <c r="N2356" i="8"/>
  <c r="M2356" i="8"/>
  <c r="L2356" i="8"/>
  <c r="K2356" i="8"/>
  <c r="J2356" i="8"/>
  <c r="I2356" i="8"/>
  <c r="H2356" i="8"/>
  <c r="G2356" i="8"/>
  <c r="F2356" i="8"/>
  <c r="E2356" i="8"/>
  <c r="N2355" i="8"/>
  <c r="M2355" i="8"/>
  <c r="L2355" i="8"/>
  <c r="K2355" i="8"/>
  <c r="J2355" i="8"/>
  <c r="I2355" i="8"/>
  <c r="H2355" i="8"/>
  <c r="G2355" i="8"/>
  <c r="F2355" i="8"/>
  <c r="E2355" i="8"/>
  <c r="N2354" i="8"/>
  <c r="M2354" i="8"/>
  <c r="L2354" i="8"/>
  <c r="K2354" i="8"/>
  <c r="J2354" i="8"/>
  <c r="I2354" i="8"/>
  <c r="H2354" i="8"/>
  <c r="G2354" i="8"/>
  <c r="F2354" i="8"/>
  <c r="E2354" i="8"/>
  <c r="N2353" i="8"/>
  <c r="M2353" i="8"/>
  <c r="L2353" i="8"/>
  <c r="K2353" i="8"/>
  <c r="J2353" i="8"/>
  <c r="I2353" i="8"/>
  <c r="H2353" i="8"/>
  <c r="G2353" i="8"/>
  <c r="F2353" i="8"/>
  <c r="E2353" i="8"/>
  <c r="N2352" i="8"/>
  <c r="M2352" i="8"/>
  <c r="L2352" i="8"/>
  <c r="K2352" i="8"/>
  <c r="J2352" i="8"/>
  <c r="I2352" i="8"/>
  <c r="H2352" i="8"/>
  <c r="G2352" i="8"/>
  <c r="F2352" i="8"/>
  <c r="E2352" i="8"/>
  <c r="N2351" i="8"/>
  <c r="M2351" i="8"/>
  <c r="L2351" i="8"/>
  <c r="K2351" i="8"/>
  <c r="J2351" i="8"/>
  <c r="I2351" i="8"/>
  <c r="H2351" i="8"/>
  <c r="G2351" i="8"/>
  <c r="F2351" i="8"/>
  <c r="E2351" i="8"/>
  <c r="N2350" i="8"/>
  <c r="M2350" i="8"/>
  <c r="L2350" i="8"/>
  <c r="K2350" i="8"/>
  <c r="J2350" i="8"/>
  <c r="I2350" i="8"/>
  <c r="H2350" i="8"/>
  <c r="G2350" i="8"/>
  <c r="F2350" i="8"/>
  <c r="E2350" i="8"/>
  <c r="N2349" i="8"/>
  <c r="M2349" i="8"/>
  <c r="L2349" i="8"/>
  <c r="K2349" i="8"/>
  <c r="J2349" i="8"/>
  <c r="I2349" i="8"/>
  <c r="H2349" i="8"/>
  <c r="G2349" i="8"/>
  <c r="F2349" i="8"/>
  <c r="E2349" i="8"/>
  <c r="N2348" i="8"/>
  <c r="M2348" i="8"/>
  <c r="L2348" i="8"/>
  <c r="K2348" i="8"/>
  <c r="J2348" i="8"/>
  <c r="I2348" i="8"/>
  <c r="H2348" i="8"/>
  <c r="G2348" i="8"/>
  <c r="F2348" i="8"/>
  <c r="E2348" i="8"/>
  <c r="N2347" i="8"/>
  <c r="M2347" i="8"/>
  <c r="L2347" i="8"/>
  <c r="K2347" i="8"/>
  <c r="J2347" i="8"/>
  <c r="I2347" i="8"/>
  <c r="H2347" i="8"/>
  <c r="G2347" i="8"/>
  <c r="F2347" i="8"/>
  <c r="E2347" i="8"/>
  <c r="N2346" i="8"/>
  <c r="M2346" i="8"/>
  <c r="L2346" i="8"/>
  <c r="K2346" i="8"/>
  <c r="J2346" i="8"/>
  <c r="I2346" i="8"/>
  <c r="H2346" i="8"/>
  <c r="G2346" i="8"/>
  <c r="F2346" i="8"/>
  <c r="E2346" i="8"/>
  <c r="N2345" i="8"/>
  <c r="M2345" i="8"/>
  <c r="L2345" i="8"/>
  <c r="K2345" i="8"/>
  <c r="J2345" i="8"/>
  <c r="I2345" i="8"/>
  <c r="H2345" i="8"/>
  <c r="G2345" i="8"/>
  <c r="F2345" i="8"/>
  <c r="E2345" i="8"/>
  <c r="N2344" i="8"/>
  <c r="M2344" i="8"/>
  <c r="L2344" i="8"/>
  <c r="K2344" i="8"/>
  <c r="J2344" i="8"/>
  <c r="I2344" i="8"/>
  <c r="H2344" i="8"/>
  <c r="G2344" i="8"/>
  <c r="F2344" i="8"/>
  <c r="E2344" i="8"/>
  <c r="N2343" i="8"/>
  <c r="M2343" i="8"/>
  <c r="L2343" i="8"/>
  <c r="K2343" i="8"/>
  <c r="J2343" i="8"/>
  <c r="I2343" i="8"/>
  <c r="H2343" i="8"/>
  <c r="G2343" i="8"/>
  <c r="F2343" i="8"/>
  <c r="E2343" i="8"/>
  <c r="N2342" i="8"/>
  <c r="M2342" i="8"/>
  <c r="L2342" i="8"/>
  <c r="K2342" i="8"/>
  <c r="J2342" i="8"/>
  <c r="I2342" i="8"/>
  <c r="H2342" i="8"/>
  <c r="G2342" i="8"/>
  <c r="F2342" i="8"/>
  <c r="E2342" i="8"/>
  <c r="N2341" i="8"/>
  <c r="M2341" i="8"/>
  <c r="L2341" i="8"/>
  <c r="K2341" i="8"/>
  <c r="J2341" i="8"/>
  <c r="I2341" i="8"/>
  <c r="H2341" i="8"/>
  <c r="G2341" i="8"/>
  <c r="F2341" i="8"/>
  <c r="E2341" i="8"/>
  <c r="N2340" i="8"/>
  <c r="M2340" i="8"/>
  <c r="L2340" i="8"/>
  <c r="K2340" i="8"/>
  <c r="J2340" i="8"/>
  <c r="I2340" i="8"/>
  <c r="H2340" i="8"/>
  <c r="G2340" i="8"/>
  <c r="F2340" i="8"/>
  <c r="E2340" i="8"/>
  <c r="N2339" i="8"/>
  <c r="M2339" i="8"/>
  <c r="L2339" i="8"/>
  <c r="K2339" i="8"/>
  <c r="J2339" i="8"/>
  <c r="I2339" i="8"/>
  <c r="H2339" i="8"/>
  <c r="G2339" i="8"/>
  <c r="F2339" i="8"/>
  <c r="E2339" i="8"/>
  <c r="N2338" i="8"/>
  <c r="M2338" i="8"/>
  <c r="L2338" i="8"/>
  <c r="K2338" i="8"/>
  <c r="J2338" i="8"/>
  <c r="I2338" i="8"/>
  <c r="H2338" i="8"/>
  <c r="G2338" i="8"/>
  <c r="F2338" i="8"/>
  <c r="E2338" i="8"/>
  <c r="N2337" i="8"/>
  <c r="M2337" i="8"/>
  <c r="L2337" i="8"/>
  <c r="K2337" i="8"/>
  <c r="J2337" i="8"/>
  <c r="I2337" i="8"/>
  <c r="H2337" i="8"/>
  <c r="G2337" i="8"/>
  <c r="F2337" i="8"/>
  <c r="E2337" i="8"/>
  <c r="N2336" i="8"/>
  <c r="M2336" i="8"/>
  <c r="L2336" i="8"/>
  <c r="K2336" i="8"/>
  <c r="J2336" i="8"/>
  <c r="I2336" i="8"/>
  <c r="H2336" i="8"/>
  <c r="G2336" i="8"/>
  <c r="F2336" i="8"/>
  <c r="E2336" i="8"/>
  <c r="N2335" i="8"/>
  <c r="M2335" i="8"/>
  <c r="L2335" i="8"/>
  <c r="K2335" i="8"/>
  <c r="J2335" i="8"/>
  <c r="I2335" i="8"/>
  <c r="H2335" i="8"/>
  <c r="G2335" i="8"/>
  <c r="F2335" i="8"/>
  <c r="E2335" i="8"/>
  <c r="N2334" i="8"/>
  <c r="M2334" i="8"/>
  <c r="L2334" i="8"/>
  <c r="K2334" i="8"/>
  <c r="J2334" i="8"/>
  <c r="I2334" i="8"/>
  <c r="H2334" i="8"/>
  <c r="G2334" i="8"/>
  <c r="F2334" i="8"/>
  <c r="E2334" i="8"/>
  <c r="N2333" i="8"/>
  <c r="M2333" i="8"/>
  <c r="L2333" i="8"/>
  <c r="K2333" i="8"/>
  <c r="J2333" i="8"/>
  <c r="I2333" i="8"/>
  <c r="H2333" i="8"/>
  <c r="G2333" i="8"/>
  <c r="F2333" i="8"/>
  <c r="E2333" i="8"/>
  <c r="N2332" i="8"/>
  <c r="M2332" i="8"/>
  <c r="L2332" i="8"/>
  <c r="K2332" i="8"/>
  <c r="J2332" i="8"/>
  <c r="I2332" i="8"/>
  <c r="H2332" i="8"/>
  <c r="G2332" i="8"/>
  <c r="F2332" i="8"/>
  <c r="E2332" i="8"/>
  <c r="N2331" i="8"/>
  <c r="M2331" i="8"/>
  <c r="L2331" i="8"/>
  <c r="K2331" i="8"/>
  <c r="J2331" i="8"/>
  <c r="I2331" i="8"/>
  <c r="H2331" i="8"/>
  <c r="G2331" i="8"/>
  <c r="F2331" i="8"/>
  <c r="E2331" i="8"/>
  <c r="N2330" i="8"/>
  <c r="M2330" i="8"/>
  <c r="L2330" i="8"/>
  <c r="K2330" i="8"/>
  <c r="J2330" i="8"/>
  <c r="I2330" i="8"/>
  <c r="H2330" i="8"/>
  <c r="G2330" i="8"/>
  <c r="F2330" i="8"/>
  <c r="E2330" i="8"/>
  <c r="N2329" i="8"/>
  <c r="M2329" i="8"/>
  <c r="L2329" i="8"/>
  <c r="K2329" i="8"/>
  <c r="J2329" i="8"/>
  <c r="I2329" i="8"/>
  <c r="H2329" i="8"/>
  <c r="G2329" i="8"/>
  <c r="F2329" i="8"/>
  <c r="E2329" i="8"/>
  <c r="N2328" i="8"/>
  <c r="M2328" i="8"/>
  <c r="L2328" i="8"/>
  <c r="K2328" i="8"/>
  <c r="J2328" i="8"/>
  <c r="I2328" i="8"/>
  <c r="H2328" i="8"/>
  <c r="G2328" i="8"/>
  <c r="F2328" i="8"/>
  <c r="E2328" i="8"/>
  <c r="N2327" i="8"/>
  <c r="M2327" i="8"/>
  <c r="L2327" i="8"/>
  <c r="K2327" i="8"/>
  <c r="J2327" i="8"/>
  <c r="I2327" i="8"/>
  <c r="H2327" i="8"/>
  <c r="G2327" i="8"/>
  <c r="F2327" i="8"/>
  <c r="E2327" i="8"/>
  <c r="N2326" i="8"/>
  <c r="M2326" i="8"/>
  <c r="L2326" i="8"/>
  <c r="K2326" i="8"/>
  <c r="J2326" i="8"/>
  <c r="I2326" i="8"/>
  <c r="H2326" i="8"/>
  <c r="G2326" i="8"/>
  <c r="F2326" i="8"/>
  <c r="E2326" i="8"/>
  <c r="N2325" i="8"/>
  <c r="M2325" i="8"/>
  <c r="L2325" i="8"/>
  <c r="K2325" i="8"/>
  <c r="J2325" i="8"/>
  <c r="I2325" i="8"/>
  <c r="H2325" i="8"/>
  <c r="G2325" i="8"/>
  <c r="F2325" i="8"/>
  <c r="E2325" i="8"/>
  <c r="N2324" i="8"/>
  <c r="M2324" i="8"/>
  <c r="L2324" i="8"/>
  <c r="K2324" i="8"/>
  <c r="J2324" i="8"/>
  <c r="I2324" i="8"/>
  <c r="H2324" i="8"/>
  <c r="G2324" i="8"/>
  <c r="F2324" i="8"/>
  <c r="E2324" i="8"/>
  <c r="N2323" i="8"/>
  <c r="M2323" i="8"/>
  <c r="L2323" i="8"/>
  <c r="K2323" i="8"/>
  <c r="J2323" i="8"/>
  <c r="I2323" i="8"/>
  <c r="H2323" i="8"/>
  <c r="G2323" i="8"/>
  <c r="F2323" i="8"/>
  <c r="E2323" i="8"/>
  <c r="N2322" i="8"/>
  <c r="M2322" i="8"/>
  <c r="L2322" i="8"/>
  <c r="K2322" i="8"/>
  <c r="J2322" i="8"/>
  <c r="I2322" i="8"/>
  <c r="H2322" i="8"/>
  <c r="G2322" i="8"/>
  <c r="F2322" i="8"/>
  <c r="E2322" i="8"/>
  <c r="N2321" i="8"/>
  <c r="M2321" i="8"/>
  <c r="L2321" i="8"/>
  <c r="K2321" i="8"/>
  <c r="J2321" i="8"/>
  <c r="I2321" i="8"/>
  <c r="H2321" i="8"/>
  <c r="G2321" i="8"/>
  <c r="F2321" i="8"/>
  <c r="E2321" i="8"/>
  <c r="N2320" i="8"/>
  <c r="M2320" i="8"/>
  <c r="L2320" i="8"/>
  <c r="K2320" i="8"/>
  <c r="J2320" i="8"/>
  <c r="I2320" i="8"/>
  <c r="H2320" i="8"/>
  <c r="G2320" i="8"/>
  <c r="F2320" i="8"/>
  <c r="E2320" i="8"/>
  <c r="N2319" i="8"/>
  <c r="M2319" i="8"/>
  <c r="L2319" i="8"/>
  <c r="K2319" i="8"/>
  <c r="J2319" i="8"/>
  <c r="I2319" i="8"/>
  <c r="H2319" i="8"/>
  <c r="G2319" i="8"/>
  <c r="F2319" i="8"/>
  <c r="E2319" i="8"/>
  <c r="N2318" i="8"/>
  <c r="M2318" i="8"/>
  <c r="L2318" i="8"/>
  <c r="K2318" i="8"/>
  <c r="J2318" i="8"/>
  <c r="I2318" i="8"/>
  <c r="H2318" i="8"/>
  <c r="G2318" i="8"/>
  <c r="F2318" i="8"/>
  <c r="E2318" i="8"/>
  <c r="N2317" i="8"/>
  <c r="M2317" i="8"/>
  <c r="L2317" i="8"/>
  <c r="K2317" i="8"/>
  <c r="J2317" i="8"/>
  <c r="I2317" i="8"/>
  <c r="H2317" i="8"/>
  <c r="G2317" i="8"/>
  <c r="F2317" i="8"/>
  <c r="E2317" i="8"/>
  <c r="N2316" i="8"/>
  <c r="M2316" i="8"/>
  <c r="L2316" i="8"/>
  <c r="K2316" i="8"/>
  <c r="J2316" i="8"/>
  <c r="I2316" i="8"/>
  <c r="H2316" i="8"/>
  <c r="G2316" i="8"/>
  <c r="F2316" i="8"/>
  <c r="E2316" i="8"/>
  <c r="N2315" i="8"/>
  <c r="M2315" i="8"/>
  <c r="L2315" i="8"/>
  <c r="K2315" i="8"/>
  <c r="J2315" i="8"/>
  <c r="I2315" i="8"/>
  <c r="H2315" i="8"/>
  <c r="G2315" i="8"/>
  <c r="F2315" i="8"/>
  <c r="E2315" i="8"/>
  <c r="N2314" i="8"/>
  <c r="M2314" i="8"/>
  <c r="L2314" i="8"/>
  <c r="K2314" i="8"/>
  <c r="J2314" i="8"/>
  <c r="I2314" i="8"/>
  <c r="H2314" i="8"/>
  <c r="G2314" i="8"/>
  <c r="F2314" i="8"/>
  <c r="E2314" i="8"/>
  <c r="N2313" i="8"/>
  <c r="M2313" i="8"/>
  <c r="L2313" i="8"/>
  <c r="K2313" i="8"/>
  <c r="J2313" i="8"/>
  <c r="I2313" i="8"/>
  <c r="H2313" i="8"/>
  <c r="G2313" i="8"/>
  <c r="F2313" i="8"/>
  <c r="E2313" i="8"/>
  <c r="N2312" i="8"/>
  <c r="M2312" i="8"/>
  <c r="L2312" i="8"/>
  <c r="K2312" i="8"/>
  <c r="J2312" i="8"/>
  <c r="I2312" i="8"/>
  <c r="H2312" i="8"/>
  <c r="G2312" i="8"/>
  <c r="F2312" i="8"/>
  <c r="E2312" i="8"/>
  <c r="N2311" i="8"/>
  <c r="M2311" i="8"/>
  <c r="L2311" i="8"/>
  <c r="K2311" i="8"/>
  <c r="J2311" i="8"/>
  <c r="I2311" i="8"/>
  <c r="H2311" i="8"/>
  <c r="G2311" i="8"/>
  <c r="F2311" i="8"/>
  <c r="E2311" i="8"/>
  <c r="N2310" i="8"/>
  <c r="M2310" i="8"/>
  <c r="L2310" i="8"/>
  <c r="K2310" i="8"/>
  <c r="J2310" i="8"/>
  <c r="I2310" i="8"/>
  <c r="H2310" i="8"/>
  <c r="G2310" i="8"/>
  <c r="F2310" i="8"/>
  <c r="E2310" i="8"/>
  <c r="N2309" i="8"/>
  <c r="M2309" i="8"/>
  <c r="L2309" i="8"/>
  <c r="K2309" i="8"/>
  <c r="J2309" i="8"/>
  <c r="I2309" i="8"/>
  <c r="H2309" i="8"/>
  <c r="G2309" i="8"/>
  <c r="F2309" i="8"/>
  <c r="E2309" i="8"/>
  <c r="N2308" i="8"/>
  <c r="M2308" i="8"/>
  <c r="L2308" i="8"/>
  <c r="K2308" i="8"/>
  <c r="J2308" i="8"/>
  <c r="I2308" i="8"/>
  <c r="H2308" i="8"/>
  <c r="G2308" i="8"/>
  <c r="F2308" i="8"/>
  <c r="E2308" i="8"/>
  <c r="N2307" i="8"/>
  <c r="M2307" i="8"/>
  <c r="L2307" i="8"/>
  <c r="K2307" i="8"/>
  <c r="J2307" i="8"/>
  <c r="I2307" i="8"/>
  <c r="H2307" i="8"/>
  <c r="G2307" i="8"/>
  <c r="F2307" i="8"/>
  <c r="E2307" i="8"/>
  <c r="N2306" i="8"/>
  <c r="M2306" i="8"/>
  <c r="L2306" i="8"/>
  <c r="K2306" i="8"/>
  <c r="J2306" i="8"/>
  <c r="I2306" i="8"/>
  <c r="H2306" i="8"/>
  <c r="G2306" i="8"/>
  <c r="F2306" i="8"/>
  <c r="E2306" i="8"/>
  <c r="N2305" i="8"/>
  <c r="M2305" i="8"/>
  <c r="L2305" i="8"/>
  <c r="K2305" i="8"/>
  <c r="J2305" i="8"/>
  <c r="I2305" i="8"/>
  <c r="H2305" i="8"/>
  <c r="G2305" i="8"/>
  <c r="F2305" i="8"/>
  <c r="E2305" i="8"/>
  <c r="N2304" i="8"/>
  <c r="M2304" i="8"/>
  <c r="L2304" i="8"/>
  <c r="K2304" i="8"/>
  <c r="J2304" i="8"/>
  <c r="I2304" i="8"/>
  <c r="H2304" i="8"/>
  <c r="G2304" i="8"/>
  <c r="F2304" i="8"/>
  <c r="E2304" i="8"/>
  <c r="N2303" i="8"/>
  <c r="M2303" i="8"/>
  <c r="L2303" i="8"/>
  <c r="K2303" i="8"/>
  <c r="J2303" i="8"/>
  <c r="I2303" i="8"/>
  <c r="H2303" i="8"/>
  <c r="G2303" i="8"/>
  <c r="F2303" i="8"/>
  <c r="E2303" i="8"/>
  <c r="N2302" i="8"/>
  <c r="M2302" i="8"/>
  <c r="L2302" i="8"/>
  <c r="K2302" i="8"/>
  <c r="J2302" i="8"/>
  <c r="I2302" i="8"/>
  <c r="H2302" i="8"/>
  <c r="G2302" i="8"/>
  <c r="F2302" i="8"/>
  <c r="E2302" i="8"/>
  <c r="N2301" i="8"/>
  <c r="M2301" i="8"/>
  <c r="L2301" i="8"/>
  <c r="K2301" i="8"/>
  <c r="J2301" i="8"/>
  <c r="I2301" i="8"/>
  <c r="H2301" i="8"/>
  <c r="G2301" i="8"/>
  <c r="F2301" i="8"/>
  <c r="E2301" i="8"/>
  <c r="N2300" i="8"/>
  <c r="M2300" i="8"/>
  <c r="L2300" i="8"/>
  <c r="K2300" i="8"/>
  <c r="J2300" i="8"/>
  <c r="I2300" i="8"/>
  <c r="H2300" i="8"/>
  <c r="G2300" i="8"/>
  <c r="F2300" i="8"/>
  <c r="E2300" i="8"/>
  <c r="N2299" i="8"/>
  <c r="M2299" i="8"/>
  <c r="L2299" i="8"/>
  <c r="K2299" i="8"/>
  <c r="J2299" i="8"/>
  <c r="I2299" i="8"/>
  <c r="H2299" i="8"/>
  <c r="G2299" i="8"/>
  <c r="F2299" i="8"/>
  <c r="E2299" i="8"/>
  <c r="N2298" i="8"/>
  <c r="M2298" i="8"/>
  <c r="L2298" i="8"/>
  <c r="K2298" i="8"/>
  <c r="J2298" i="8"/>
  <c r="I2298" i="8"/>
  <c r="H2298" i="8"/>
  <c r="G2298" i="8"/>
  <c r="F2298" i="8"/>
  <c r="E2298" i="8"/>
  <c r="N2297" i="8"/>
  <c r="M2297" i="8"/>
  <c r="L2297" i="8"/>
  <c r="K2297" i="8"/>
  <c r="J2297" i="8"/>
  <c r="I2297" i="8"/>
  <c r="H2297" i="8"/>
  <c r="G2297" i="8"/>
  <c r="F2297" i="8"/>
  <c r="E2297" i="8"/>
  <c r="N2296" i="8"/>
  <c r="M2296" i="8"/>
  <c r="L2296" i="8"/>
  <c r="K2296" i="8"/>
  <c r="J2296" i="8"/>
  <c r="I2296" i="8"/>
  <c r="H2296" i="8"/>
  <c r="G2296" i="8"/>
  <c r="F2296" i="8"/>
  <c r="E2296" i="8"/>
  <c r="N2295" i="8"/>
  <c r="M2295" i="8"/>
  <c r="L2295" i="8"/>
  <c r="K2295" i="8"/>
  <c r="J2295" i="8"/>
  <c r="I2295" i="8"/>
  <c r="H2295" i="8"/>
  <c r="G2295" i="8"/>
  <c r="F2295" i="8"/>
  <c r="E2295" i="8"/>
  <c r="N2294" i="8"/>
  <c r="M2294" i="8"/>
  <c r="L2294" i="8"/>
  <c r="K2294" i="8"/>
  <c r="J2294" i="8"/>
  <c r="I2294" i="8"/>
  <c r="H2294" i="8"/>
  <c r="G2294" i="8"/>
  <c r="F2294" i="8"/>
  <c r="E2294" i="8"/>
  <c r="N2293" i="8"/>
  <c r="M2293" i="8"/>
  <c r="L2293" i="8"/>
  <c r="K2293" i="8"/>
  <c r="J2293" i="8"/>
  <c r="I2293" i="8"/>
  <c r="H2293" i="8"/>
  <c r="G2293" i="8"/>
  <c r="F2293" i="8"/>
  <c r="E2293" i="8"/>
  <c r="N2292" i="8"/>
  <c r="M2292" i="8"/>
  <c r="L2292" i="8"/>
  <c r="K2292" i="8"/>
  <c r="J2292" i="8"/>
  <c r="I2292" i="8"/>
  <c r="H2292" i="8"/>
  <c r="G2292" i="8"/>
  <c r="F2292" i="8"/>
  <c r="E2292" i="8"/>
  <c r="N2291" i="8"/>
  <c r="M2291" i="8"/>
  <c r="L2291" i="8"/>
  <c r="K2291" i="8"/>
  <c r="J2291" i="8"/>
  <c r="I2291" i="8"/>
  <c r="H2291" i="8"/>
  <c r="G2291" i="8"/>
  <c r="F2291" i="8"/>
  <c r="E2291" i="8"/>
  <c r="N2290" i="8"/>
  <c r="M2290" i="8"/>
  <c r="L2290" i="8"/>
  <c r="K2290" i="8"/>
  <c r="J2290" i="8"/>
  <c r="I2290" i="8"/>
  <c r="H2290" i="8"/>
  <c r="G2290" i="8"/>
  <c r="F2290" i="8"/>
  <c r="E2290" i="8"/>
  <c r="N2289" i="8"/>
  <c r="M2289" i="8"/>
  <c r="L2289" i="8"/>
  <c r="K2289" i="8"/>
  <c r="J2289" i="8"/>
  <c r="I2289" i="8"/>
  <c r="H2289" i="8"/>
  <c r="G2289" i="8"/>
  <c r="F2289" i="8"/>
  <c r="E2289" i="8"/>
  <c r="N2288" i="8"/>
  <c r="M2288" i="8"/>
  <c r="L2288" i="8"/>
  <c r="K2288" i="8"/>
  <c r="J2288" i="8"/>
  <c r="I2288" i="8"/>
  <c r="H2288" i="8"/>
  <c r="G2288" i="8"/>
  <c r="F2288" i="8"/>
  <c r="E2288" i="8"/>
  <c r="N2287" i="8"/>
  <c r="M2287" i="8"/>
  <c r="L2287" i="8"/>
  <c r="K2287" i="8"/>
  <c r="J2287" i="8"/>
  <c r="I2287" i="8"/>
  <c r="H2287" i="8"/>
  <c r="G2287" i="8"/>
  <c r="F2287" i="8"/>
  <c r="E2287" i="8"/>
  <c r="N2286" i="8"/>
  <c r="M2286" i="8"/>
  <c r="L2286" i="8"/>
  <c r="K2286" i="8"/>
  <c r="J2286" i="8"/>
  <c r="I2286" i="8"/>
  <c r="H2286" i="8"/>
  <c r="G2286" i="8"/>
  <c r="F2286" i="8"/>
  <c r="E2286" i="8"/>
  <c r="N2285" i="8"/>
  <c r="M2285" i="8"/>
  <c r="L2285" i="8"/>
  <c r="K2285" i="8"/>
  <c r="J2285" i="8"/>
  <c r="I2285" i="8"/>
  <c r="H2285" i="8"/>
  <c r="G2285" i="8"/>
  <c r="F2285" i="8"/>
  <c r="E2285" i="8"/>
  <c r="N2284" i="8"/>
  <c r="M2284" i="8"/>
  <c r="L2284" i="8"/>
  <c r="K2284" i="8"/>
  <c r="J2284" i="8"/>
  <c r="I2284" i="8"/>
  <c r="H2284" i="8"/>
  <c r="G2284" i="8"/>
  <c r="F2284" i="8"/>
  <c r="E2284" i="8"/>
  <c r="N2283" i="8"/>
  <c r="M2283" i="8"/>
  <c r="L2283" i="8"/>
  <c r="K2283" i="8"/>
  <c r="J2283" i="8"/>
  <c r="I2283" i="8"/>
  <c r="H2283" i="8"/>
  <c r="G2283" i="8"/>
  <c r="F2283" i="8"/>
  <c r="E2283" i="8"/>
  <c r="N2282" i="8"/>
  <c r="M2282" i="8"/>
  <c r="L2282" i="8"/>
  <c r="K2282" i="8"/>
  <c r="J2282" i="8"/>
  <c r="I2282" i="8"/>
  <c r="H2282" i="8"/>
  <c r="G2282" i="8"/>
  <c r="F2282" i="8"/>
  <c r="E2282" i="8"/>
  <c r="N2281" i="8"/>
  <c r="M2281" i="8"/>
  <c r="L2281" i="8"/>
  <c r="K2281" i="8"/>
  <c r="J2281" i="8"/>
  <c r="I2281" i="8"/>
  <c r="H2281" i="8"/>
  <c r="G2281" i="8"/>
  <c r="F2281" i="8"/>
  <c r="E2281" i="8"/>
  <c r="N2280" i="8"/>
  <c r="M2280" i="8"/>
  <c r="L2280" i="8"/>
  <c r="K2280" i="8"/>
  <c r="J2280" i="8"/>
  <c r="I2280" i="8"/>
  <c r="H2280" i="8"/>
  <c r="G2280" i="8"/>
  <c r="F2280" i="8"/>
  <c r="E2280" i="8"/>
  <c r="N2279" i="8"/>
  <c r="M2279" i="8"/>
  <c r="L2279" i="8"/>
  <c r="K2279" i="8"/>
  <c r="J2279" i="8"/>
  <c r="I2279" i="8"/>
  <c r="H2279" i="8"/>
  <c r="G2279" i="8"/>
  <c r="F2279" i="8"/>
  <c r="E2279" i="8"/>
  <c r="N2278" i="8"/>
  <c r="M2278" i="8"/>
  <c r="L2278" i="8"/>
  <c r="K2278" i="8"/>
  <c r="J2278" i="8"/>
  <c r="I2278" i="8"/>
  <c r="H2278" i="8"/>
  <c r="G2278" i="8"/>
  <c r="F2278" i="8"/>
  <c r="E2278" i="8"/>
  <c r="N2277" i="8"/>
  <c r="M2277" i="8"/>
  <c r="L2277" i="8"/>
  <c r="K2277" i="8"/>
  <c r="J2277" i="8"/>
  <c r="I2277" i="8"/>
  <c r="H2277" i="8"/>
  <c r="G2277" i="8"/>
  <c r="F2277" i="8"/>
  <c r="E2277" i="8"/>
  <c r="N2276" i="8"/>
  <c r="M2276" i="8"/>
  <c r="L2276" i="8"/>
  <c r="K2276" i="8"/>
  <c r="J2276" i="8"/>
  <c r="I2276" i="8"/>
  <c r="H2276" i="8"/>
  <c r="G2276" i="8"/>
  <c r="F2276" i="8"/>
  <c r="E2276" i="8"/>
  <c r="N2275" i="8"/>
  <c r="M2275" i="8"/>
  <c r="L2275" i="8"/>
  <c r="K2275" i="8"/>
  <c r="J2275" i="8"/>
  <c r="I2275" i="8"/>
  <c r="H2275" i="8"/>
  <c r="G2275" i="8"/>
  <c r="F2275" i="8"/>
  <c r="E2275" i="8"/>
  <c r="N2274" i="8"/>
  <c r="M2274" i="8"/>
  <c r="L2274" i="8"/>
  <c r="K2274" i="8"/>
  <c r="J2274" i="8"/>
  <c r="I2274" i="8"/>
  <c r="H2274" i="8"/>
  <c r="G2274" i="8"/>
  <c r="F2274" i="8"/>
  <c r="E2274" i="8"/>
  <c r="N2273" i="8"/>
  <c r="M2273" i="8"/>
  <c r="L2273" i="8"/>
  <c r="K2273" i="8"/>
  <c r="J2273" i="8"/>
  <c r="I2273" i="8"/>
  <c r="H2273" i="8"/>
  <c r="G2273" i="8"/>
  <c r="F2273" i="8"/>
  <c r="E2273" i="8"/>
  <c r="N2272" i="8"/>
  <c r="M2272" i="8"/>
  <c r="L2272" i="8"/>
  <c r="K2272" i="8"/>
  <c r="J2272" i="8"/>
  <c r="I2272" i="8"/>
  <c r="H2272" i="8"/>
  <c r="G2272" i="8"/>
  <c r="F2272" i="8"/>
  <c r="E2272" i="8"/>
  <c r="N2271" i="8"/>
  <c r="M2271" i="8"/>
  <c r="L2271" i="8"/>
  <c r="K2271" i="8"/>
  <c r="J2271" i="8"/>
  <c r="I2271" i="8"/>
  <c r="H2271" i="8"/>
  <c r="G2271" i="8"/>
  <c r="F2271" i="8"/>
  <c r="E2271" i="8"/>
  <c r="N2270" i="8"/>
  <c r="M2270" i="8"/>
  <c r="L2270" i="8"/>
  <c r="K2270" i="8"/>
  <c r="J2270" i="8"/>
  <c r="I2270" i="8"/>
  <c r="H2270" i="8"/>
  <c r="G2270" i="8"/>
  <c r="F2270" i="8"/>
  <c r="E2270" i="8"/>
  <c r="N2269" i="8"/>
  <c r="M2269" i="8"/>
  <c r="L2269" i="8"/>
  <c r="K2269" i="8"/>
  <c r="J2269" i="8"/>
  <c r="I2269" i="8"/>
  <c r="H2269" i="8"/>
  <c r="G2269" i="8"/>
  <c r="F2269" i="8"/>
  <c r="E2269" i="8"/>
  <c r="N2268" i="8"/>
  <c r="M2268" i="8"/>
  <c r="L2268" i="8"/>
  <c r="K2268" i="8"/>
  <c r="J2268" i="8"/>
  <c r="I2268" i="8"/>
  <c r="H2268" i="8"/>
  <c r="G2268" i="8"/>
  <c r="F2268" i="8"/>
  <c r="E2268" i="8"/>
  <c r="N2267" i="8"/>
  <c r="M2267" i="8"/>
  <c r="L2267" i="8"/>
  <c r="K2267" i="8"/>
  <c r="J2267" i="8"/>
  <c r="I2267" i="8"/>
  <c r="H2267" i="8"/>
  <c r="G2267" i="8"/>
  <c r="F2267" i="8"/>
  <c r="E2267" i="8"/>
  <c r="N2266" i="8"/>
  <c r="M2266" i="8"/>
  <c r="L2266" i="8"/>
  <c r="K2266" i="8"/>
  <c r="J2266" i="8"/>
  <c r="I2266" i="8"/>
  <c r="H2266" i="8"/>
  <c r="G2266" i="8"/>
  <c r="F2266" i="8"/>
  <c r="E2266" i="8"/>
  <c r="N2265" i="8"/>
  <c r="M2265" i="8"/>
  <c r="L2265" i="8"/>
  <c r="K2265" i="8"/>
  <c r="J2265" i="8"/>
  <c r="I2265" i="8"/>
  <c r="H2265" i="8"/>
  <c r="G2265" i="8"/>
  <c r="F2265" i="8"/>
  <c r="E2265" i="8"/>
  <c r="N2264" i="8"/>
  <c r="M2264" i="8"/>
  <c r="L2264" i="8"/>
  <c r="K2264" i="8"/>
  <c r="J2264" i="8"/>
  <c r="I2264" i="8"/>
  <c r="H2264" i="8"/>
  <c r="G2264" i="8"/>
  <c r="F2264" i="8"/>
  <c r="E2264" i="8"/>
  <c r="N2263" i="8"/>
  <c r="M2263" i="8"/>
  <c r="L2263" i="8"/>
  <c r="K2263" i="8"/>
  <c r="J2263" i="8"/>
  <c r="I2263" i="8"/>
  <c r="H2263" i="8"/>
  <c r="G2263" i="8"/>
  <c r="F2263" i="8"/>
  <c r="E2263" i="8"/>
  <c r="N2262" i="8"/>
  <c r="M2262" i="8"/>
  <c r="L2262" i="8"/>
  <c r="K2262" i="8"/>
  <c r="J2262" i="8"/>
  <c r="I2262" i="8"/>
  <c r="H2262" i="8"/>
  <c r="G2262" i="8"/>
  <c r="F2262" i="8"/>
  <c r="E2262" i="8"/>
  <c r="N2261" i="8"/>
  <c r="M2261" i="8"/>
  <c r="L2261" i="8"/>
  <c r="K2261" i="8"/>
  <c r="J2261" i="8"/>
  <c r="I2261" i="8"/>
  <c r="H2261" i="8"/>
  <c r="G2261" i="8"/>
  <c r="F2261" i="8"/>
  <c r="E2261" i="8"/>
  <c r="N2260" i="8"/>
  <c r="M2260" i="8"/>
  <c r="L2260" i="8"/>
  <c r="K2260" i="8"/>
  <c r="J2260" i="8"/>
  <c r="I2260" i="8"/>
  <c r="H2260" i="8"/>
  <c r="G2260" i="8"/>
  <c r="F2260" i="8"/>
  <c r="E2260" i="8"/>
  <c r="N2259" i="8"/>
  <c r="M2259" i="8"/>
  <c r="L2259" i="8"/>
  <c r="K2259" i="8"/>
  <c r="J2259" i="8"/>
  <c r="I2259" i="8"/>
  <c r="H2259" i="8"/>
  <c r="G2259" i="8"/>
  <c r="F2259" i="8"/>
  <c r="E2259" i="8"/>
  <c r="N2258" i="8"/>
  <c r="M2258" i="8"/>
  <c r="L2258" i="8"/>
  <c r="K2258" i="8"/>
  <c r="J2258" i="8"/>
  <c r="I2258" i="8"/>
  <c r="H2258" i="8"/>
  <c r="G2258" i="8"/>
  <c r="F2258" i="8"/>
  <c r="E2258" i="8"/>
  <c r="N2257" i="8"/>
  <c r="M2257" i="8"/>
  <c r="L2257" i="8"/>
  <c r="K2257" i="8"/>
  <c r="J2257" i="8"/>
  <c r="I2257" i="8"/>
  <c r="H2257" i="8"/>
  <c r="G2257" i="8"/>
  <c r="F2257" i="8"/>
  <c r="E2257" i="8"/>
  <c r="N2256" i="8"/>
  <c r="M2256" i="8"/>
  <c r="L2256" i="8"/>
  <c r="K2256" i="8"/>
  <c r="J2256" i="8"/>
  <c r="I2256" i="8"/>
  <c r="H2256" i="8"/>
  <c r="G2256" i="8"/>
  <c r="F2256" i="8"/>
  <c r="E2256" i="8"/>
  <c r="N2255" i="8"/>
  <c r="M2255" i="8"/>
  <c r="L2255" i="8"/>
  <c r="K2255" i="8"/>
  <c r="J2255" i="8"/>
  <c r="I2255" i="8"/>
  <c r="H2255" i="8"/>
  <c r="G2255" i="8"/>
  <c r="F2255" i="8"/>
  <c r="E2255" i="8"/>
  <c r="N2254" i="8"/>
  <c r="M2254" i="8"/>
  <c r="L2254" i="8"/>
  <c r="K2254" i="8"/>
  <c r="J2254" i="8"/>
  <c r="I2254" i="8"/>
  <c r="H2254" i="8"/>
  <c r="G2254" i="8"/>
  <c r="F2254" i="8"/>
  <c r="E2254" i="8"/>
  <c r="N2253" i="8"/>
  <c r="M2253" i="8"/>
  <c r="L2253" i="8"/>
  <c r="K2253" i="8"/>
  <c r="J2253" i="8"/>
  <c r="I2253" i="8"/>
  <c r="H2253" i="8"/>
  <c r="G2253" i="8"/>
  <c r="F2253" i="8"/>
  <c r="E2253" i="8"/>
  <c r="N2252" i="8"/>
  <c r="M2252" i="8"/>
  <c r="L2252" i="8"/>
  <c r="K2252" i="8"/>
  <c r="J2252" i="8"/>
  <c r="I2252" i="8"/>
  <c r="H2252" i="8"/>
  <c r="G2252" i="8"/>
  <c r="F2252" i="8"/>
  <c r="E2252" i="8"/>
  <c r="N2251" i="8"/>
  <c r="M2251" i="8"/>
  <c r="L2251" i="8"/>
  <c r="K2251" i="8"/>
  <c r="J2251" i="8"/>
  <c r="I2251" i="8"/>
  <c r="H2251" i="8"/>
  <c r="G2251" i="8"/>
  <c r="F2251" i="8"/>
  <c r="E2251" i="8"/>
  <c r="N2250" i="8"/>
  <c r="M2250" i="8"/>
  <c r="L2250" i="8"/>
  <c r="K2250" i="8"/>
  <c r="J2250" i="8"/>
  <c r="I2250" i="8"/>
  <c r="H2250" i="8"/>
  <c r="G2250" i="8"/>
  <c r="F2250" i="8"/>
  <c r="E2250" i="8"/>
  <c r="N2249" i="8"/>
  <c r="M2249" i="8"/>
  <c r="L2249" i="8"/>
  <c r="K2249" i="8"/>
  <c r="J2249" i="8"/>
  <c r="I2249" i="8"/>
  <c r="H2249" i="8"/>
  <c r="G2249" i="8"/>
  <c r="F2249" i="8"/>
  <c r="E2249" i="8"/>
  <c r="N2248" i="8"/>
  <c r="M2248" i="8"/>
  <c r="L2248" i="8"/>
  <c r="K2248" i="8"/>
  <c r="J2248" i="8"/>
  <c r="I2248" i="8"/>
  <c r="H2248" i="8"/>
  <c r="G2248" i="8"/>
  <c r="F2248" i="8"/>
  <c r="E2248" i="8"/>
  <c r="N2247" i="8"/>
  <c r="M2247" i="8"/>
  <c r="L2247" i="8"/>
  <c r="K2247" i="8"/>
  <c r="J2247" i="8"/>
  <c r="I2247" i="8"/>
  <c r="H2247" i="8"/>
  <c r="G2247" i="8"/>
  <c r="F2247" i="8"/>
  <c r="E2247" i="8"/>
  <c r="N2246" i="8"/>
  <c r="M2246" i="8"/>
  <c r="L2246" i="8"/>
  <c r="K2246" i="8"/>
  <c r="J2246" i="8"/>
  <c r="I2246" i="8"/>
  <c r="H2246" i="8"/>
  <c r="G2246" i="8"/>
  <c r="F2246" i="8"/>
  <c r="E2246" i="8"/>
  <c r="N2245" i="8"/>
  <c r="M2245" i="8"/>
  <c r="L2245" i="8"/>
  <c r="K2245" i="8"/>
  <c r="J2245" i="8"/>
  <c r="I2245" i="8"/>
  <c r="H2245" i="8"/>
  <c r="G2245" i="8"/>
  <c r="F2245" i="8"/>
  <c r="E2245" i="8"/>
  <c r="N2244" i="8"/>
  <c r="M2244" i="8"/>
  <c r="L2244" i="8"/>
  <c r="K2244" i="8"/>
  <c r="J2244" i="8"/>
  <c r="I2244" i="8"/>
  <c r="H2244" i="8"/>
  <c r="G2244" i="8"/>
  <c r="F2244" i="8"/>
  <c r="E2244" i="8"/>
  <c r="N2243" i="8"/>
  <c r="M2243" i="8"/>
  <c r="L2243" i="8"/>
  <c r="K2243" i="8"/>
  <c r="J2243" i="8"/>
  <c r="I2243" i="8"/>
  <c r="H2243" i="8"/>
  <c r="G2243" i="8"/>
  <c r="F2243" i="8"/>
  <c r="E2243" i="8"/>
  <c r="N2242" i="8"/>
  <c r="M2242" i="8"/>
  <c r="L2242" i="8"/>
  <c r="K2242" i="8"/>
  <c r="J2242" i="8"/>
  <c r="I2242" i="8"/>
  <c r="H2242" i="8"/>
  <c r="G2242" i="8"/>
  <c r="F2242" i="8"/>
  <c r="E2242" i="8"/>
  <c r="N2241" i="8"/>
  <c r="M2241" i="8"/>
  <c r="L2241" i="8"/>
  <c r="K2241" i="8"/>
  <c r="J2241" i="8"/>
  <c r="I2241" i="8"/>
  <c r="H2241" i="8"/>
  <c r="G2241" i="8"/>
  <c r="F2241" i="8"/>
  <c r="E2241" i="8"/>
  <c r="N2240" i="8"/>
  <c r="M2240" i="8"/>
  <c r="L2240" i="8"/>
  <c r="K2240" i="8"/>
  <c r="J2240" i="8"/>
  <c r="I2240" i="8"/>
  <c r="H2240" i="8"/>
  <c r="G2240" i="8"/>
  <c r="F2240" i="8"/>
  <c r="E2240" i="8"/>
  <c r="N2239" i="8"/>
  <c r="M2239" i="8"/>
  <c r="L2239" i="8"/>
  <c r="K2239" i="8"/>
  <c r="J2239" i="8"/>
  <c r="I2239" i="8"/>
  <c r="H2239" i="8"/>
  <c r="G2239" i="8"/>
  <c r="F2239" i="8"/>
  <c r="E2239" i="8"/>
  <c r="N2238" i="8"/>
  <c r="M2238" i="8"/>
  <c r="L2238" i="8"/>
  <c r="K2238" i="8"/>
  <c r="J2238" i="8"/>
  <c r="I2238" i="8"/>
  <c r="H2238" i="8"/>
  <c r="G2238" i="8"/>
  <c r="F2238" i="8"/>
  <c r="E2238" i="8"/>
  <c r="N2237" i="8"/>
  <c r="M2237" i="8"/>
  <c r="L2237" i="8"/>
  <c r="K2237" i="8"/>
  <c r="J2237" i="8"/>
  <c r="I2237" i="8"/>
  <c r="H2237" i="8"/>
  <c r="G2237" i="8"/>
  <c r="F2237" i="8"/>
  <c r="E2237" i="8"/>
  <c r="N2236" i="8"/>
  <c r="M2236" i="8"/>
  <c r="L2236" i="8"/>
  <c r="K2236" i="8"/>
  <c r="J2236" i="8"/>
  <c r="I2236" i="8"/>
  <c r="H2236" i="8"/>
  <c r="G2236" i="8"/>
  <c r="F2236" i="8"/>
  <c r="E2236" i="8"/>
  <c r="N2235" i="8"/>
  <c r="M2235" i="8"/>
  <c r="L2235" i="8"/>
  <c r="K2235" i="8"/>
  <c r="J2235" i="8"/>
  <c r="I2235" i="8"/>
  <c r="H2235" i="8"/>
  <c r="G2235" i="8"/>
  <c r="F2235" i="8"/>
  <c r="E2235" i="8"/>
  <c r="N2234" i="8"/>
  <c r="M2234" i="8"/>
  <c r="L2234" i="8"/>
  <c r="K2234" i="8"/>
  <c r="J2234" i="8"/>
  <c r="I2234" i="8"/>
  <c r="H2234" i="8"/>
  <c r="G2234" i="8"/>
  <c r="F2234" i="8"/>
  <c r="E2234" i="8"/>
  <c r="N2233" i="8"/>
  <c r="M2233" i="8"/>
  <c r="L2233" i="8"/>
  <c r="K2233" i="8"/>
  <c r="J2233" i="8"/>
  <c r="I2233" i="8"/>
  <c r="H2233" i="8"/>
  <c r="G2233" i="8"/>
  <c r="F2233" i="8"/>
  <c r="E2233" i="8"/>
  <c r="N2232" i="8"/>
  <c r="M2232" i="8"/>
  <c r="L2232" i="8"/>
  <c r="K2232" i="8"/>
  <c r="J2232" i="8"/>
  <c r="I2232" i="8"/>
  <c r="H2232" i="8"/>
  <c r="G2232" i="8"/>
  <c r="F2232" i="8"/>
  <c r="E2232" i="8"/>
  <c r="N2231" i="8"/>
  <c r="M2231" i="8"/>
  <c r="L2231" i="8"/>
  <c r="K2231" i="8"/>
  <c r="J2231" i="8"/>
  <c r="I2231" i="8"/>
  <c r="H2231" i="8"/>
  <c r="G2231" i="8"/>
  <c r="F2231" i="8"/>
  <c r="E2231" i="8"/>
  <c r="N2230" i="8"/>
  <c r="M2230" i="8"/>
  <c r="L2230" i="8"/>
  <c r="K2230" i="8"/>
  <c r="J2230" i="8"/>
  <c r="I2230" i="8"/>
  <c r="H2230" i="8"/>
  <c r="G2230" i="8"/>
  <c r="F2230" i="8"/>
  <c r="E2230" i="8"/>
  <c r="N2229" i="8"/>
  <c r="M2229" i="8"/>
  <c r="L2229" i="8"/>
  <c r="K2229" i="8"/>
  <c r="J2229" i="8"/>
  <c r="I2229" i="8"/>
  <c r="H2229" i="8"/>
  <c r="G2229" i="8"/>
  <c r="F2229" i="8"/>
  <c r="E2229" i="8"/>
  <c r="N2228" i="8"/>
  <c r="M2228" i="8"/>
  <c r="L2228" i="8"/>
  <c r="K2228" i="8"/>
  <c r="J2228" i="8"/>
  <c r="I2228" i="8"/>
  <c r="H2228" i="8"/>
  <c r="G2228" i="8"/>
  <c r="F2228" i="8"/>
  <c r="E2228" i="8"/>
  <c r="N2227" i="8"/>
  <c r="M2227" i="8"/>
  <c r="L2227" i="8"/>
  <c r="K2227" i="8"/>
  <c r="J2227" i="8"/>
  <c r="I2227" i="8"/>
  <c r="H2227" i="8"/>
  <c r="G2227" i="8"/>
  <c r="F2227" i="8"/>
  <c r="E2227" i="8"/>
  <c r="N2226" i="8"/>
  <c r="M2226" i="8"/>
  <c r="L2226" i="8"/>
  <c r="K2226" i="8"/>
  <c r="J2226" i="8"/>
  <c r="I2226" i="8"/>
  <c r="H2226" i="8"/>
  <c r="G2226" i="8"/>
  <c r="F2226" i="8"/>
  <c r="E2226" i="8"/>
  <c r="N2225" i="8"/>
  <c r="M2225" i="8"/>
  <c r="L2225" i="8"/>
  <c r="K2225" i="8"/>
  <c r="J2225" i="8"/>
  <c r="I2225" i="8"/>
  <c r="H2225" i="8"/>
  <c r="G2225" i="8"/>
  <c r="F2225" i="8"/>
  <c r="E2225" i="8"/>
  <c r="N2224" i="8"/>
  <c r="M2224" i="8"/>
  <c r="L2224" i="8"/>
  <c r="K2224" i="8"/>
  <c r="J2224" i="8"/>
  <c r="I2224" i="8"/>
  <c r="H2224" i="8"/>
  <c r="G2224" i="8"/>
  <c r="F2224" i="8"/>
  <c r="E2224" i="8"/>
  <c r="N2223" i="8"/>
  <c r="M2223" i="8"/>
  <c r="L2223" i="8"/>
  <c r="K2223" i="8"/>
  <c r="J2223" i="8"/>
  <c r="I2223" i="8"/>
  <c r="H2223" i="8"/>
  <c r="G2223" i="8"/>
  <c r="F2223" i="8"/>
  <c r="E2223" i="8"/>
  <c r="N2222" i="8"/>
  <c r="M2222" i="8"/>
  <c r="L2222" i="8"/>
  <c r="K2222" i="8"/>
  <c r="J2222" i="8"/>
  <c r="I2222" i="8"/>
  <c r="H2222" i="8"/>
  <c r="G2222" i="8"/>
  <c r="F2222" i="8"/>
  <c r="E2222" i="8"/>
  <c r="N2221" i="8"/>
  <c r="M2221" i="8"/>
  <c r="L2221" i="8"/>
  <c r="K2221" i="8"/>
  <c r="J2221" i="8"/>
  <c r="I2221" i="8"/>
  <c r="H2221" i="8"/>
  <c r="G2221" i="8"/>
  <c r="F2221" i="8"/>
  <c r="E2221" i="8"/>
  <c r="N2220" i="8"/>
  <c r="M2220" i="8"/>
  <c r="L2220" i="8"/>
  <c r="K2220" i="8"/>
  <c r="J2220" i="8"/>
  <c r="I2220" i="8"/>
  <c r="H2220" i="8"/>
  <c r="G2220" i="8"/>
  <c r="F2220" i="8"/>
  <c r="E2220" i="8"/>
  <c r="N2219" i="8"/>
  <c r="M2219" i="8"/>
  <c r="L2219" i="8"/>
  <c r="K2219" i="8"/>
  <c r="J2219" i="8"/>
  <c r="I2219" i="8"/>
  <c r="H2219" i="8"/>
  <c r="G2219" i="8"/>
  <c r="F2219" i="8"/>
  <c r="E2219" i="8"/>
  <c r="N2218" i="8"/>
  <c r="M2218" i="8"/>
  <c r="L2218" i="8"/>
  <c r="K2218" i="8"/>
  <c r="J2218" i="8"/>
  <c r="I2218" i="8"/>
  <c r="H2218" i="8"/>
  <c r="G2218" i="8"/>
  <c r="F2218" i="8"/>
  <c r="E2218" i="8"/>
  <c r="N2217" i="8"/>
  <c r="M2217" i="8"/>
  <c r="L2217" i="8"/>
  <c r="K2217" i="8"/>
  <c r="J2217" i="8"/>
  <c r="I2217" i="8"/>
  <c r="H2217" i="8"/>
  <c r="G2217" i="8"/>
  <c r="F2217" i="8"/>
  <c r="E2217" i="8"/>
  <c r="N2216" i="8"/>
  <c r="M2216" i="8"/>
  <c r="L2216" i="8"/>
  <c r="K2216" i="8"/>
  <c r="J2216" i="8"/>
  <c r="I2216" i="8"/>
  <c r="H2216" i="8"/>
  <c r="G2216" i="8"/>
  <c r="F2216" i="8"/>
  <c r="E2216" i="8"/>
  <c r="N2215" i="8"/>
  <c r="M2215" i="8"/>
  <c r="L2215" i="8"/>
  <c r="K2215" i="8"/>
  <c r="J2215" i="8"/>
  <c r="I2215" i="8"/>
  <c r="H2215" i="8"/>
  <c r="G2215" i="8"/>
  <c r="F2215" i="8"/>
  <c r="E2215" i="8"/>
  <c r="N2214" i="8"/>
  <c r="M2214" i="8"/>
  <c r="L2214" i="8"/>
  <c r="K2214" i="8"/>
  <c r="J2214" i="8"/>
  <c r="I2214" i="8"/>
  <c r="H2214" i="8"/>
  <c r="G2214" i="8"/>
  <c r="F2214" i="8"/>
  <c r="E2214" i="8"/>
  <c r="N2213" i="8"/>
  <c r="M2213" i="8"/>
  <c r="L2213" i="8"/>
  <c r="K2213" i="8"/>
  <c r="J2213" i="8"/>
  <c r="I2213" i="8"/>
  <c r="H2213" i="8"/>
  <c r="G2213" i="8"/>
  <c r="F2213" i="8"/>
  <c r="E2213" i="8"/>
  <c r="N2212" i="8"/>
  <c r="M2212" i="8"/>
  <c r="L2212" i="8"/>
  <c r="K2212" i="8"/>
  <c r="J2212" i="8"/>
  <c r="I2212" i="8"/>
  <c r="H2212" i="8"/>
  <c r="G2212" i="8"/>
  <c r="F2212" i="8"/>
  <c r="E2212" i="8"/>
  <c r="N2211" i="8"/>
  <c r="M2211" i="8"/>
  <c r="L2211" i="8"/>
  <c r="K2211" i="8"/>
  <c r="J2211" i="8"/>
  <c r="I2211" i="8"/>
  <c r="H2211" i="8"/>
  <c r="G2211" i="8"/>
  <c r="F2211" i="8"/>
  <c r="E2211" i="8"/>
  <c r="N2210" i="8"/>
  <c r="M2210" i="8"/>
  <c r="L2210" i="8"/>
  <c r="K2210" i="8"/>
  <c r="J2210" i="8"/>
  <c r="I2210" i="8"/>
  <c r="H2210" i="8"/>
  <c r="G2210" i="8"/>
  <c r="F2210" i="8"/>
  <c r="E2210" i="8"/>
  <c r="N2209" i="8"/>
  <c r="M2209" i="8"/>
  <c r="L2209" i="8"/>
  <c r="K2209" i="8"/>
  <c r="J2209" i="8"/>
  <c r="I2209" i="8"/>
  <c r="H2209" i="8"/>
  <c r="G2209" i="8"/>
  <c r="F2209" i="8"/>
  <c r="E2209" i="8"/>
  <c r="N2208" i="8"/>
  <c r="M2208" i="8"/>
  <c r="L2208" i="8"/>
  <c r="K2208" i="8"/>
  <c r="J2208" i="8"/>
  <c r="I2208" i="8"/>
  <c r="H2208" i="8"/>
  <c r="G2208" i="8"/>
  <c r="F2208" i="8"/>
  <c r="E2208" i="8"/>
  <c r="N2207" i="8"/>
  <c r="M2207" i="8"/>
  <c r="L2207" i="8"/>
  <c r="K2207" i="8"/>
  <c r="J2207" i="8"/>
  <c r="I2207" i="8"/>
  <c r="H2207" i="8"/>
  <c r="G2207" i="8"/>
  <c r="F2207" i="8"/>
  <c r="E2207" i="8"/>
  <c r="N2206" i="8"/>
  <c r="M2206" i="8"/>
  <c r="L2206" i="8"/>
  <c r="K2206" i="8"/>
  <c r="J2206" i="8"/>
  <c r="I2206" i="8"/>
  <c r="H2206" i="8"/>
  <c r="G2206" i="8"/>
  <c r="F2206" i="8"/>
  <c r="E2206" i="8"/>
  <c r="N2205" i="8"/>
  <c r="M2205" i="8"/>
  <c r="L2205" i="8"/>
  <c r="K2205" i="8"/>
  <c r="J2205" i="8"/>
  <c r="I2205" i="8"/>
  <c r="H2205" i="8"/>
  <c r="G2205" i="8"/>
  <c r="F2205" i="8"/>
  <c r="E2205" i="8"/>
  <c r="N2204" i="8"/>
  <c r="M2204" i="8"/>
  <c r="L2204" i="8"/>
  <c r="K2204" i="8"/>
  <c r="J2204" i="8"/>
  <c r="I2204" i="8"/>
  <c r="H2204" i="8"/>
  <c r="G2204" i="8"/>
  <c r="F2204" i="8"/>
  <c r="E2204" i="8"/>
  <c r="N2203" i="8"/>
  <c r="M2203" i="8"/>
  <c r="L2203" i="8"/>
  <c r="K2203" i="8"/>
  <c r="J2203" i="8"/>
  <c r="I2203" i="8"/>
  <c r="H2203" i="8"/>
  <c r="G2203" i="8"/>
  <c r="F2203" i="8"/>
  <c r="E2203" i="8"/>
  <c r="N2202" i="8"/>
  <c r="M2202" i="8"/>
  <c r="L2202" i="8"/>
  <c r="K2202" i="8"/>
  <c r="J2202" i="8"/>
  <c r="I2202" i="8"/>
  <c r="H2202" i="8"/>
  <c r="G2202" i="8"/>
  <c r="F2202" i="8"/>
  <c r="E2202" i="8"/>
  <c r="N2201" i="8"/>
  <c r="M2201" i="8"/>
  <c r="L2201" i="8"/>
  <c r="K2201" i="8"/>
  <c r="J2201" i="8"/>
  <c r="I2201" i="8"/>
  <c r="H2201" i="8"/>
  <c r="G2201" i="8"/>
  <c r="F2201" i="8"/>
  <c r="E2201" i="8"/>
  <c r="N2200" i="8"/>
  <c r="M2200" i="8"/>
  <c r="L2200" i="8"/>
  <c r="K2200" i="8"/>
  <c r="J2200" i="8"/>
  <c r="I2200" i="8"/>
  <c r="H2200" i="8"/>
  <c r="G2200" i="8"/>
  <c r="F2200" i="8"/>
  <c r="E2200" i="8"/>
  <c r="N2199" i="8"/>
  <c r="M2199" i="8"/>
  <c r="L2199" i="8"/>
  <c r="K2199" i="8"/>
  <c r="J2199" i="8"/>
  <c r="I2199" i="8"/>
  <c r="H2199" i="8"/>
  <c r="G2199" i="8"/>
  <c r="F2199" i="8"/>
  <c r="E2199" i="8"/>
  <c r="N2198" i="8"/>
  <c r="M2198" i="8"/>
  <c r="L2198" i="8"/>
  <c r="K2198" i="8"/>
  <c r="J2198" i="8"/>
  <c r="I2198" i="8"/>
  <c r="H2198" i="8"/>
  <c r="G2198" i="8"/>
  <c r="F2198" i="8"/>
  <c r="E2198" i="8"/>
  <c r="N2197" i="8"/>
  <c r="M2197" i="8"/>
  <c r="L2197" i="8"/>
  <c r="K2197" i="8"/>
  <c r="J2197" i="8"/>
  <c r="I2197" i="8"/>
  <c r="H2197" i="8"/>
  <c r="G2197" i="8"/>
  <c r="F2197" i="8"/>
  <c r="E2197" i="8"/>
  <c r="N2196" i="8"/>
  <c r="M2196" i="8"/>
  <c r="L2196" i="8"/>
  <c r="K2196" i="8"/>
  <c r="J2196" i="8"/>
  <c r="I2196" i="8"/>
  <c r="H2196" i="8"/>
  <c r="G2196" i="8"/>
  <c r="F2196" i="8"/>
  <c r="E2196" i="8"/>
  <c r="N2195" i="8"/>
  <c r="M2195" i="8"/>
  <c r="L2195" i="8"/>
  <c r="K2195" i="8"/>
  <c r="J2195" i="8"/>
  <c r="I2195" i="8"/>
  <c r="H2195" i="8"/>
  <c r="G2195" i="8"/>
  <c r="F2195" i="8"/>
  <c r="E2195" i="8"/>
  <c r="N2194" i="8"/>
  <c r="M2194" i="8"/>
  <c r="L2194" i="8"/>
  <c r="K2194" i="8"/>
  <c r="J2194" i="8"/>
  <c r="I2194" i="8"/>
  <c r="H2194" i="8"/>
  <c r="G2194" i="8"/>
  <c r="F2194" i="8"/>
  <c r="E2194" i="8"/>
  <c r="N2193" i="8"/>
  <c r="M2193" i="8"/>
  <c r="L2193" i="8"/>
  <c r="K2193" i="8"/>
  <c r="J2193" i="8"/>
  <c r="I2193" i="8"/>
  <c r="H2193" i="8"/>
  <c r="G2193" i="8"/>
  <c r="F2193" i="8"/>
  <c r="E2193" i="8"/>
  <c r="N2192" i="8"/>
  <c r="M2192" i="8"/>
  <c r="L2192" i="8"/>
  <c r="K2192" i="8"/>
  <c r="J2192" i="8"/>
  <c r="I2192" i="8"/>
  <c r="H2192" i="8"/>
  <c r="G2192" i="8"/>
  <c r="F2192" i="8"/>
  <c r="E2192" i="8"/>
  <c r="N2191" i="8"/>
  <c r="M2191" i="8"/>
  <c r="L2191" i="8"/>
  <c r="K2191" i="8"/>
  <c r="J2191" i="8"/>
  <c r="I2191" i="8"/>
  <c r="H2191" i="8"/>
  <c r="G2191" i="8"/>
  <c r="F2191" i="8"/>
  <c r="E2191" i="8"/>
  <c r="N2190" i="8"/>
  <c r="M2190" i="8"/>
  <c r="L2190" i="8"/>
  <c r="K2190" i="8"/>
  <c r="J2190" i="8"/>
  <c r="I2190" i="8"/>
  <c r="H2190" i="8"/>
  <c r="G2190" i="8"/>
  <c r="F2190" i="8"/>
  <c r="E2190" i="8"/>
  <c r="N2189" i="8"/>
  <c r="M2189" i="8"/>
  <c r="L2189" i="8"/>
  <c r="K2189" i="8"/>
  <c r="J2189" i="8"/>
  <c r="I2189" i="8"/>
  <c r="H2189" i="8"/>
  <c r="G2189" i="8"/>
  <c r="F2189" i="8"/>
  <c r="E2189" i="8"/>
  <c r="N2188" i="8"/>
  <c r="M2188" i="8"/>
  <c r="L2188" i="8"/>
  <c r="K2188" i="8"/>
  <c r="J2188" i="8"/>
  <c r="I2188" i="8"/>
  <c r="H2188" i="8"/>
  <c r="G2188" i="8"/>
  <c r="F2188" i="8"/>
  <c r="E2188" i="8"/>
  <c r="N2187" i="8"/>
  <c r="M2187" i="8"/>
  <c r="L2187" i="8"/>
  <c r="K2187" i="8"/>
  <c r="J2187" i="8"/>
  <c r="I2187" i="8"/>
  <c r="H2187" i="8"/>
  <c r="G2187" i="8"/>
  <c r="F2187" i="8"/>
  <c r="E2187" i="8"/>
  <c r="N2186" i="8"/>
  <c r="M2186" i="8"/>
  <c r="L2186" i="8"/>
  <c r="K2186" i="8"/>
  <c r="J2186" i="8"/>
  <c r="I2186" i="8"/>
  <c r="H2186" i="8"/>
  <c r="G2186" i="8"/>
  <c r="F2186" i="8"/>
  <c r="E2186" i="8"/>
  <c r="N2185" i="8"/>
  <c r="M2185" i="8"/>
  <c r="L2185" i="8"/>
  <c r="K2185" i="8"/>
  <c r="J2185" i="8"/>
  <c r="I2185" i="8"/>
  <c r="H2185" i="8"/>
  <c r="G2185" i="8"/>
  <c r="F2185" i="8"/>
  <c r="E2185" i="8"/>
  <c r="N2184" i="8"/>
  <c r="M2184" i="8"/>
  <c r="L2184" i="8"/>
  <c r="K2184" i="8"/>
  <c r="J2184" i="8"/>
  <c r="I2184" i="8"/>
  <c r="H2184" i="8"/>
  <c r="G2184" i="8"/>
  <c r="F2184" i="8"/>
  <c r="E2184" i="8"/>
  <c r="N2183" i="8"/>
  <c r="M2183" i="8"/>
  <c r="L2183" i="8"/>
  <c r="K2183" i="8"/>
  <c r="J2183" i="8"/>
  <c r="I2183" i="8"/>
  <c r="H2183" i="8"/>
  <c r="G2183" i="8"/>
  <c r="F2183" i="8"/>
  <c r="E2183" i="8"/>
  <c r="N2182" i="8"/>
  <c r="M2182" i="8"/>
  <c r="L2182" i="8"/>
  <c r="K2182" i="8"/>
  <c r="J2182" i="8"/>
  <c r="I2182" i="8"/>
  <c r="H2182" i="8"/>
  <c r="G2182" i="8"/>
  <c r="F2182" i="8"/>
  <c r="E2182" i="8"/>
  <c r="N2181" i="8"/>
  <c r="M2181" i="8"/>
  <c r="L2181" i="8"/>
  <c r="K2181" i="8"/>
  <c r="J2181" i="8"/>
  <c r="I2181" i="8"/>
  <c r="H2181" i="8"/>
  <c r="G2181" i="8"/>
  <c r="F2181" i="8"/>
  <c r="E2181" i="8"/>
  <c r="N2180" i="8"/>
  <c r="M2180" i="8"/>
  <c r="L2180" i="8"/>
  <c r="K2180" i="8"/>
  <c r="J2180" i="8"/>
  <c r="I2180" i="8"/>
  <c r="H2180" i="8"/>
  <c r="G2180" i="8"/>
  <c r="F2180" i="8"/>
  <c r="E2180" i="8"/>
  <c r="N2179" i="8"/>
  <c r="M2179" i="8"/>
  <c r="L2179" i="8"/>
  <c r="K2179" i="8"/>
  <c r="J2179" i="8"/>
  <c r="I2179" i="8"/>
  <c r="H2179" i="8"/>
  <c r="G2179" i="8"/>
  <c r="F2179" i="8"/>
  <c r="E2179" i="8"/>
  <c r="N2178" i="8"/>
  <c r="M2178" i="8"/>
  <c r="L2178" i="8"/>
  <c r="K2178" i="8"/>
  <c r="J2178" i="8"/>
  <c r="I2178" i="8"/>
  <c r="H2178" i="8"/>
  <c r="G2178" i="8"/>
  <c r="F2178" i="8"/>
  <c r="E2178" i="8"/>
  <c r="N2177" i="8"/>
  <c r="M2177" i="8"/>
  <c r="L2177" i="8"/>
  <c r="K2177" i="8"/>
  <c r="J2177" i="8"/>
  <c r="I2177" i="8"/>
  <c r="H2177" i="8"/>
  <c r="G2177" i="8"/>
  <c r="F2177" i="8"/>
  <c r="E2177" i="8"/>
  <c r="N2176" i="8"/>
  <c r="M2176" i="8"/>
  <c r="L2176" i="8"/>
  <c r="K2176" i="8"/>
  <c r="J2176" i="8"/>
  <c r="I2176" i="8"/>
  <c r="H2176" i="8"/>
  <c r="G2176" i="8"/>
  <c r="F2176" i="8"/>
  <c r="E2176" i="8"/>
  <c r="N2175" i="8"/>
  <c r="M2175" i="8"/>
  <c r="L2175" i="8"/>
  <c r="K2175" i="8"/>
  <c r="J2175" i="8"/>
  <c r="I2175" i="8"/>
  <c r="H2175" i="8"/>
  <c r="G2175" i="8"/>
  <c r="F2175" i="8"/>
  <c r="E2175" i="8"/>
  <c r="N2174" i="8"/>
  <c r="M2174" i="8"/>
  <c r="L2174" i="8"/>
  <c r="K2174" i="8"/>
  <c r="J2174" i="8"/>
  <c r="I2174" i="8"/>
  <c r="H2174" i="8"/>
  <c r="G2174" i="8"/>
  <c r="F2174" i="8"/>
  <c r="E2174" i="8"/>
  <c r="N2173" i="8"/>
  <c r="M2173" i="8"/>
  <c r="L2173" i="8"/>
  <c r="K2173" i="8"/>
  <c r="J2173" i="8"/>
  <c r="I2173" i="8"/>
  <c r="H2173" i="8"/>
  <c r="G2173" i="8"/>
  <c r="F2173" i="8"/>
  <c r="E2173" i="8"/>
  <c r="N2172" i="8"/>
  <c r="M2172" i="8"/>
  <c r="L2172" i="8"/>
  <c r="K2172" i="8"/>
  <c r="J2172" i="8"/>
  <c r="I2172" i="8"/>
  <c r="H2172" i="8"/>
  <c r="G2172" i="8"/>
  <c r="F2172" i="8"/>
  <c r="E2172" i="8"/>
  <c r="N2171" i="8"/>
  <c r="M2171" i="8"/>
  <c r="L2171" i="8"/>
  <c r="K2171" i="8"/>
  <c r="J2171" i="8"/>
  <c r="I2171" i="8"/>
  <c r="H2171" i="8"/>
  <c r="G2171" i="8"/>
  <c r="F2171" i="8"/>
  <c r="E2171" i="8"/>
  <c r="N2170" i="8"/>
  <c r="M2170" i="8"/>
  <c r="L2170" i="8"/>
  <c r="K2170" i="8"/>
  <c r="J2170" i="8"/>
  <c r="I2170" i="8"/>
  <c r="H2170" i="8"/>
  <c r="G2170" i="8"/>
  <c r="F2170" i="8"/>
  <c r="E2170" i="8"/>
  <c r="N2169" i="8"/>
  <c r="M2169" i="8"/>
  <c r="L2169" i="8"/>
  <c r="K2169" i="8"/>
  <c r="J2169" i="8"/>
  <c r="I2169" i="8"/>
  <c r="H2169" i="8"/>
  <c r="G2169" i="8"/>
  <c r="F2169" i="8"/>
  <c r="E2169" i="8"/>
  <c r="N2168" i="8"/>
  <c r="M2168" i="8"/>
  <c r="L2168" i="8"/>
  <c r="K2168" i="8"/>
  <c r="J2168" i="8"/>
  <c r="I2168" i="8"/>
  <c r="H2168" i="8"/>
  <c r="G2168" i="8"/>
  <c r="F2168" i="8"/>
  <c r="E2168" i="8"/>
  <c r="N2167" i="8"/>
  <c r="M2167" i="8"/>
  <c r="L2167" i="8"/>
  <c r="K2167" i="8"/>
  <c r="J2167" i="8"/>
  <c r="I2167" i="8"/>
  <c r="H2167" i="8"/>
  <c r="G2167" i="8"/>
  <c r="F2167" i="8"/>
  <c r="E2167" i="8"/>
  <c r="N2166" i="8"/>
  <c r="M2166" i="8"/>
  <c r="L2166" i="8"/>
  <c r="K2166" i="8"/>
  <c r="J2166" i="8"/>
  <c r="I2166" i="8"/>
  <c r="H2166" i="8"/>
  <c r="G2166" i="8"/>
  <c r="F2166" i="8"/>
  <c r="E2166" i="8"/>
  <c r="N2165" i="8"/>
  <c r="M2165" i="8"/>
  <c r="L2165" i="8"/>
  <c r="K2165" i="8"/>
  <c r="J2165" i="8"/>
  <c r="I2165" i="8"/>
  <c r="H2165" i="8"/>
  <c r="G2165" i="8"/>
  <c r="F2165" i="8"/>
  <c r="E2165" i="8"/>
  <c r="N2164" i="8"/>
  <c r="M2164" i="8"/>
  <c r="L2164" i="8"/>
  <c r="K2164" i="8"/>
  <c r="J2164" i="8"/>
  <c r="I2164" i="8"/>
  <c r="H2164" i="8"/>
  <c r="G2164" i="8"/>
  <c r="F2164" i="8"/>
  <c r="E2164" i="8"/>
  <c r="N2163" i="8"/>
  <c r="M2163" i="8"/>
  <c r="L2163" i="8"/>
  <c r="K2163" i="8"/>
  <c r="J2163" i="8"/>
  <c r="I2163" i="8"/>
  <c r="H2163" i="8"/>
  <c r="G2163" i="8"/>
  <c r="F2163" i="8"/>
  <c r="E2163" i="8"/>
  <c r="N2162" i="8"/>
  <c r="M2162" i="8"/>
  <c r="L2162" i="8"/>
  <c r="K2162" i="8"/>
  <c r="J2162" i="8"/>
  <c r="I2162" i="8"/>
  <c r="H2162" i="8"/>
  <c r="G2162" i="8"/>
  <c r="F2162" i="8"/>
  <c r="E2162" i="8"/>
  <c r="N2161" i="8"/>
  <c r="M2161" i="8"/>
  <c r="L2161" i="8"/>
  <c r="K2161" i="8"/>
  <c r="J2161" i="8"/>
  <c r="I2161" i="8"/>
  <c r="H2161" i="8"/>
  <c r="G2161" i="8"/>
  <c r="F2161" i="8"/>
  <c r="E2161" i="8"/>
  <c r="N2160" i="8"/>
  <c r="M2160" i="8"/>
  <c r="L2160" i="8"/>
  <c r="K2160" i="8"/>
  <c r="J2160" i="8"/>
  <c r="I2160" i="8"/>
  <c r="H2160" i="8"/>
  <c r="G2160" i="8"/>
  <c r="F2160" i="8"/>
  <c r="E2160" i="8"/>
  <c r="N2159" i="8"/>
  <c r="M2159" i="8"/>
  <c r="L2159" i="8"/>
  <c r="K2159" i="8"/>
  <c r="J2159" i="8"/>
  <c r="I2159" i="8"/>
  <c r="H2159" i="8"/>
  <c r="G2159" i="8"/>
  <c r="F2159" i="8"/>
  <c r="E2159" i="8"/>
  <c r="N2158" i="8"/>
  <c r="M2158" i="8"/>
  <c r="L2158" i="8"/>
  <c r="K2158" i="8"/>
  <c r="J2158" i="8"/>
  <c r="I2158" i="8"/>
  <c r="H2158" i="8"/>
  <c r="G2158" i="8"/>
  <c r="F2158" i="8"/>
  <c r="E2158" i="8"/>
  <c r="N2157" i="8"/>
  <c r="M2157" i="8"/>
  <c r="L2157" i="8"/>
  <c r="K2157" i="8"/>
  <c r="J2157" i="8"/>
  <c r="I2157" i="8"/>
  <c r="H2157" i="8"/>
  <c r="G2157" i="8"/>
  <c r="F2157" i="8"/>
  <c r="E2157" i="8"/>
  <c r="N2156" i="8"/>
  <c r="M2156" i="8"/>
  <c r="L2156" i="8"/>
  <c r="K2156" i="8"/>
  <c r="J2156" i="8"/>
  <c r="I2156" i="8"/>
  <c r="H2156" i="8"/>
  <c r="G2156" i="8"/>
  <c r="F2156" i="8"/>
  <c r="E2156" i="8"/>
  <c r="N2155" i="8"/>
  <c r="M2155" i="8"/>
  <c r="L2155" i="8"/>
  <c r="K2155" i="8"/>
  <c r="J2155" i="8"/>
  <c r="I2155" i="8"/>
  <c r="H2155" i="8"/>
  <c r="G2155" i="8"/>
  <c r="F2155" i="8"/>
  <c r="E2155" i="8"/>
  <c r="N2154" i="8"/>
  <c r="M2154" i="8"/>
  <c r="L2154" i="8"/>
  <c r="K2154" i="8"/>
  <c r="J2154" i="8"/>
  <c r="I2154" i="8"/>
  <c r="H2154" i="8"/>
  <c r="G2154" i="8"/>
  <c r="F2154" i="8"/>
  <c r="E2154" i="8"/>
  <c r="N2153" i="8"/>
  <c r="M2153" i="8"/>
  <c r="L2153" i="8"/>
  <c r="K2153" i="8"/>
  <c r="J2153" i="8"/>
  <c r="I2153" i="8"/>
  <c r="H2153" i="8"/>
  <c r="G2153" i="8"/>
  <c r="F2153" i="8"/>
  <c r="E2153" i="8"/>
  <c r="N2152" i="8"/>
  <c r="M2152" i="8"/>
  <c r="L2152" i="8"/>
  <c r="K2152" i="8"/>
  <c r="J2152" i="8"/>
  <c r="I2152" i="8"/>
  <c r="H2152" i="8"/>
  <c r="G2152" i="8"/>
  <c r="F2152" i="8"/>
  <c r="E2152" i="8"/>
  <c r="N2151" i="8"/>
  <c r="M2151" i="8"/>
  <c r="L2151" i="8"/>
  <c r="K2151" i="8"/>
  <c r="J2151" i="8"/>
  <c r="I2151" i="8"/>
  <c r="H2151" i="8"/>
  <c r="G2151" i="8"/>
  <c r="F2151" i="8"/>
  <c r="E2151" i="8"/>
  <c r="N2150" i="8"/>
  <c r="M2150" i="8"/>
  <c r="L2150" i="8"/>
  <c r="K2150" i="8"/>
  <c r="J2150" i="8"/>
  <c r="I2150" i="8"/>
  <c r="H2150" i="8"/>
  <c r="G2150" i="8"/>
  <c r="F2150" i="8"/>
  <c r="E2150" i="8"/>
  <c r="N2149" i="8"/>
  <c r="M2149" i="8"/>
  <c r="L2149" i="8"/>
  <c r="K2149" i="8"/>
  <c r="J2149" i="8"/>
  <c r="I2149" i="8"/>
  <c r="H2149" i="8"/>
  <c r="G2149" i="8"/>
  <c r="F2149" i="8"/>
  <c r="E2149" i="8"/>
  <c r="N2148" i="8"/>
  <c r="M2148" i="8"/>
  <c r="L2148" i="8"/>
  <c r="K2148" i="8"/>
  <c r="J2148" i="8"/>
  <c r="I2148" i="8"/>
  <c r="H2148" i="8"/>
  <c r="G2148" i="8"/>
  <c r="F2148" i="8"/>
  <c r="E2148" i="8"/>
  <c r="N2147" i="8"/>
  <c r="M2147" i="8"/>
  <c r="L2147" i="8"/>
  <c r="K2147" i="8"/>
  <c r="J2147" i="8"/>
  <c r="I2147" i="8"/>
  <c r="H2147" i="8"/>
  <c r="G2147" i="8"/>
  <c r="F2147" i="8"/>
  <c r="E2147" i="8"/>
  <c r="N2146" i="8"/>
  <c r="M2146" i="8"/>
  <c r="L2146" i="8"/>
  <c r="K2146" i="8"/>
  <c r="J2146" i="8"/>
  <c r="I2146" i="8"/>
  <c r="H2146" i="8"/>
  <c r="G2146" i="8"/>
  <c r="F2146" i="8"/>
  <c r="E2146" i="8"/>
  <c r="N2145" i="8"/>
  <c r="M2145" i="8"/>
  <c r="L2145" i="8"/>
  <c r="K2145" i="8"/>
  <c r="J2145" i="8"/>
  <c r="I2145" i="8"/>
  <c r="H2145" i="8"/>
  <c r="G2145" i="8"/>
  <c r="F2145" i="8"/>
  <c r="E2145" i="8"/>
  <c r="N2144" i="8"/>
  <c r="M2144" i="8"/>
  <c r="L2144" i="8"/>
  <c r="K2144" i="8"/>
  <c r="J2144" i="8"/>
  <c r="I2144" i="8"/>
  <c r="H2144" i="8"/>
  <c r="G2144" i="8"/>
  <c r="F2144" i="8"/>
  <c r="E2144" i="8"/>
  <c r="N2143" i="8"/>
  <c r="M2143" i="8"/>
  <c r="L2143" i="8"/>
  <c r="K2143" i="8"/>
  <c r="J2143" i="8"/>
  <c r="I2143" i="8"/>
  <c r="H2143" i="8"/>
  <c r="G2143" i="8"/>
  <c r="F2143" i="8"/>
  <c r="E2143" i="8"/>
  <c r="N2142" i="8"/>
  <c r="M2142" i="8"/>
  <c r="L2142" i="8"/>
  <c r="K2142" i="8"/>
  <c r="J2142" i="8"/>
  <c r="I2142" i="8"/>
  <c r="H2142" i="8"/>
  <c r="G2142" i="8"/>
  <c r="F2142" i="8"/>
  <c r="E2142" i="8"/>
  <c r="N2141" i="8"/>
  <c r="M2141" i="8"/>
  <c r="L2141" i="8"/>
  <c r="K2141" i="8"/>
  <c r="J2141" i="8"/>
  <c r="I2141" i="8"/>
  <c r="H2141" i="8"/>
  <c r="G2141" i="8"/>
  <c r="F2141" i="8"/>
  <c r="E2141" i="8"/>
  <c r="N2140" i="8"/>
  <c r="M2140" i="8"/>
  <c r="L2140" i="8"/>
  <c r="K2140" i="8"/>
  <c r="J2140" i="8"/>
  <c r="I2140" i="8"/>
  <c r="H2140" i="8"/>
  <c r="G2140" i="8"/>
  <c r="F2140" i="8"/>
  <c r="E2140" i="8"/>
  <c r="N2139" i="8"/>
  <c r="M2139" i="8"/>
  <c r="L2139" i="8"/>
  <c r="K2139" i="8"/>
  <c r="J2139" i="8"/>
  <c r="I2139" i="8"/>
  <c r="H2139" i="8"/>
  <c r="G2139" i="8"/>
  <c r="F2139" i="8"/>
  <c r="E2139" i="8"/>
  <c r="N2138" i="8"/>
  <c r="M2138" i="8"/>
  <c r="L2138" i="8"/>
  <c r="K2138" i="8"/>
  <c r="J2138" i="8"/>
  <c r="I2138" i="8"/>
  <c r="H2138" i="8"/>
  <c r="G2138" i="8"/>
  <c r="F2138" i="8"/>
  <c r="E2138" i="8"/>
  <c r="N2137" i="8"/>
  <c r="M2137" i="8"/>
  <c r="L2137" i="8"/>
  <c r="K2137" i="8"/>
  <c r="J2137" i="8"/>
  <c r="I2137" i="8"/>
  <c r="H2137" i="8"/>
  <c r="G2137" i="8"/>
  <c r="F2137" i="8"/>
  <c r="E2137" i="8"/>
  <c r="N2136" i="8"/>
  <c r="M2136" i="8"/>
  <c r="L2136" i="8"/>
  <c r="K2136" i="8"/>
  <c r="J2136" i="8"/>
  <c r="I2136" i="8"/>
  <c r="H2136" i="8"/>
  <c r="G2136" i="8"/>
  <c r="F2136" i="8"/>
  <c r="E2136" i="8"/>
  <c r="N2135" i="8"/>
  <c r="M2135" i="8"/>
  <c r="L2135" i="8"/>
  <c r="K2135" i="8"/>
  <c r="J2135" i="8"/>
  <c r="I2135" i="8"/>
  <c r="H2135" i="8"/>
  <c r="G2135" i="8"/>
  <c r="F2135" i="8"/>
  <c r="E2135" i="8"/>
  <c r="N2134" i="8"/>
  <c r="M2134" i="8"/>
  <c r="L2134" i="8"/>
  <c r="K2134" i="8"/>
  <c r="J2134" i="8"/>
  <c r="I2134" i="8"/>
  <c r="H2134" i="8"/>
  <c r="G2134" i="8"/>
  <c r="F2134" i="8"/>
  <c r="E2134" i="8"/>
  <c r="N2133" i="8"/>
  <c r="M2133" i="8"/>
  <c r="L2133" i="8"/>
  <c r="K2133" i="8"/>
  <c r="J2133" i="8"/>
  <c r="I2133" i="8"/>
  <c r="H2133" i="8"/>
  <c r="G2133" i="8"/>
  <c r="F2133" i="8"/>
  <c r="E2133" i="8"/>
  <c r="N2132" i="8"/>
  <c r="M2132" i="8"/>
  <c r="L2132" i="8"/>
  <c r="K2132" i="8"/>
  <c r="J2132" i="8"/>
  <c r="I2132" i="8"/>
  <c r="H2132" i="8"/>
  <c r="G2132" i="8"/>
  <c r="F2132" i="8"/>
  <c r="E2132" i="8"/>
  <c r="N2131" i="8"/>
  <c r="M2131" i="8"/>
  <c r="L2131" i="8"/>
  <c r="K2131" i="8"/>
  <c r="J2131" i="8"/>
  <c r="I2131" i="8"/>
  <c r="H2131" i="8"/>
  <c r="G2131" i="8"/>
  <c r="F2131" i="8"/>
  <c r="E2131" i="8"/>
  <c r="N2130" i="8"/>
  <c r="M2130" i="8"/>
  <c r="L2130" i="8"/>
  <c r="K2130" i="8"/>
  <c r="J2130" i="8"/>
  <c r="I2130" i="8"/>
  <c r="H2130" i="8"/>
  <c r="G2130" i="8"/>
  <c r="F2130" i="8"/>
  <c r="E2130" i="8"/>
  <c r="N2129" i="8"/>
  <c r="M2129" i="8"/>
  <c r="L2129" i="8"/>
  <c r="K2129" i="8"/>
  <c r="J2129" i="8"/>
  <c r="I2129" i="8"/>
  <c r="H2129" i="8"/>
  <c r="G2129" i="8"/>
  <c r="F2129" i="8"/>
  <c r="E2129" i="8"/>
  <c r="N2128" i="8"/>
  <c r="M2128" i="8"/>
  <c r="L2128" i="8"/>
  <c r="K2128" i="8"/>
  <c r="J2128" i="8"/>
  <c r="I2128" i="8"/>
  <c r="H2128" i="8"/>
  <c r="G2128" i="8"/>
  <c r="F2128" i="8"/>
  <c r="E2128" i="8"/>
  <c r="N2127" i="8"/>
  <c r="M2127" i="8"/>
  <c r="L2127" i="8"/>
  <c r="K2127" i="8"/>
  <c r="J2127" i="8"/>
  <c r="I2127" i="8"/>
  <c r="H2127" i="8"/>
  <c r="G2127" i="8"/>
  <c r="F2127" i="8"/>
  <c r="E2127" i="8"/>
  <c r="N2126" i="8"/>
  <c r="M2126" i="8"/>
  <c r="L2126" i="8"/>
  <c r="K2126" i="8"/>
  <c r="J2126" i="8"/>
  <c r="I2126" i="8"/>
  <c r="H2126" i="8"/>
  <c r="G2126" i="8"/>
  <c r="F2126" i="8"/>
  <c r="E2126" i="8"/>
  <c r="N2125" i="8"/>
  <c r="M2125" i="8"/>
  <c r="L2125" i="8"/>
  <c r="K2125" i="8"/>
  <c r="J2125" i="8"/>
  <c r="I2125" i="8"/>
  <c r="H2125" i="8"/>
  <c r="G2125" i="8"/>
  <c r="F2125" i="8"/>
  <c r="E2125" i="8"/>
  <c r="N2124" i="8"/>
  <c r="M2124" i="8"/>
  <c r="L2124" i="8"/>
  <c r="K2124" i="8"/>
  <c r="J2124" i="8"/>
  <c r="I2124" i="8"/>
  <c r="H2124" i="8"/>
  <c r="G2124" i="8"/>
  <c r="F2124" i="8"/>
  <c r="E2124" i="8"/>
  <c r="N2123" i="8"/>
  <c r="M2123" i="8"/>
  <c r="L2123" i="8"/>
  <c r="K2123" i="8"/>
  <c r="J2123" i="8"/>
  <c r="I2123" i="8"/>
  <c r="H2123" i="8"/>
  <c r="G2123" i="8"/>
  <c r="F2123" i="8"/>
  <c r="E2123" i="8"/>
  <c r="N2122" i="8"/>
  <c r="M2122" i="8"/>
  <c r="L2122" i="8"/>
  <c r="K2122" i="8"/>
  <c r="J2122" i="8"/>
  <c r="I2122" i="8"/>
  <c r="H2122" i="8"/>
  <c r="G2122" i="8"/>
  <c r="F2122" i="8"/>
  <c r="E2122" i="8"/>
  <c r="N2121" i="8"/>
  <c r="M2121" i="8"/>
  <c r="L2121" i="8"/>
  <c r="K2121" i="8"/>
  <c r="J2121" i="8"/>
  <c r="I2121" i="8"/>
  <c r="H2121" i="8"/>
  <c r="G2121" i="8"/>
  <c r="F2121" i="8"/>
  <c r="E2121" i="8"/>
  <c r="N2120" i="8"/>
  <c r="M2120" i="8"/>
  <c r="L2120" i="8"/>
  <c r="K2120" i="8"/>
  <c r="J2120" i="8"/>
  <c r="I2120" i="8"/>
  <c r="H2120" i="8"/>
  <c r="G2120" i="8"/>
  <c r="F2120" i="8"/>
  <c r="E2120" i="8"/>
  <c r="N2119" i="8"/>
  <c r="M2119" i="8"/>
  <c r="L2119" i="8"/>
  <c r="K2119" i="8"/>
  <c r="J2119" i="8"/>
  <c r="I2119" i="8"/>
  <c r="H2119" i="8"/>
  <c r="G2119" i="8"/>
  <c r="F2119" i="8"/>
  <c r="E2119" i="8"/>
  <c r="N2118" i="8"/>
  <c r="M2118" i="8"/>
  <c r="L2118" i="8"/>
  <c r="K2118" i="8"/>
  <c r="J2118" i="8"/>
  <c r="I2118" i="8"/>
  <c r="H2118" i="8"/>
  <c r="G2118" i="8"/>
  <c r="F2118" i="8"/>
  <c r="E2118" i="8"/>
  <c r="N2117" i="8"/>
  <c r="M2117" i="8"/>
  <c r="L2117" i="8"/>
  <c r="K2117" i="8"/>
  <c r="J2117" i="8"/>
  <c r="I2117" i="8"/>
  <c r="H2117" i="8"/>
  <c r="G2117" i="8"/>
  <c r="F2117" i="8"/>
  <c r="E2117" i="8"/>
  <c r="N2116" i="8"/>
  <c r="M2116" i="8"/>
  <c r="L2116" i="8"/>
  <c r="K2116" i="8"/>
  <c r="J2116" i="8"/>
  <c r="I2116" i="8"/>
  <c r="H2116" i="8"/>
  <c r="G2116" i="8"/>
  <c r="F2116" i="8"/>
  <c r="E2116" i="8"/>
  <c r="N2115" i="8"/>
  <c r="M2115" i="8"/>
  <c r="L2115" i="8"/>
  <c r="K2115" i="8"/>
  <c r="J2115" i="8"/>
  <c r="I2115" i="8"/>
  <c r="H2115" i="8"/>
  <c r="G2115" i="8"/>
  <c r="F2115" i="8"/>
  <c r="E2115" i="8"/>
  <c r="N2114" i="8"/>
  <c r="M2114" i="8"/>
  <c r="L2114" i="8"/>
  <c r="K2114" i="8"/>
  <c r="J2114" i="8"/>
  <c r="I2114" i="8"/>
  <c r="H2114" i="8"/>
  <c r="G2114" i="8"/>
  <c r="F2114" i="8"/>
  <c r="E2114" i="8"/>
  <c r="N2113" i="8"/>
  <c r="M2113" i="8"/>
  <c r="L2113" i="8"/>
  <c r="K2113" i="8"/>
  <c r="J2113" i="8"/>
  <c r="I2113" i="8"/>
  <c r="H2113" i="8"/>
  <c r="G2113" i="8"/>
  <c r="F2113" i="8"/>
  <c r="E2113" i="8"/>
  <c r="N2112" i="8"/>
  <c r="M2112" i="8"/>
  <c r="L2112" i="8"/>
  <c r="K2112" i="8"/>
  <c r="J2112" i="8"/>
  <c r="I2112" i="8"/>
  <c r="H2112" i="8"/>
  <c r="G2112" i="8"/>
  <c r="F2112" i="8"/>
  <c r="E2112" i="8"/>
  <c r="N2111" i="8"/>
  <c r="M2111" i="8"/>
  <c r="L2111" i="8"/>
  <c r="K2111" i="8"/>
  <c r="J2111" i="8"/>
  <c r="I2111" i="8"/>
  <c r="H2111" i="8"/>
  <c r="G2111" i="8"/>
  <c r="F2111" i="8"/>
  <c r="E2111" i="8"/>
  <c r="N2110" i="8"/>
  <c r="M2110" i="8"/>
  <c r="L2110" i="8"/>
  <c r="K2110" i="8"/>
  <c r="J2110" i="8"/>
  <c r="I2110" i="8"/>
  <c r="H2110" i="8"/>
  <c r="G2110" i="8"/>
  <c r="F2110" i="8"/>
  <c r="E2110" i="8"/>
  <c r="N2109" i="8"/>
  <c r="M2109" i="8"/>
  <c r="L2109" i="8"/>
  <c r="K2109" i="8"/>
  <c r="J2109" i="8"/>
  <c r="I2109" i="8"/>
  <c r="H2109" i="8"/>
  <c r="G2109" i="8"/>
  <c r="F2109" i="8"/>
  <c r="E2109" i="8"/>
  <c r="N2108" i="8"/>
  <c r="M2108" i="8"/>
  <c r="L2108" i="8"/>
  <c r="K2108" i="8"/>
  <c r="J2108" i="8"/>
  <c r="I2108" i="8"/>
  <c r="H2108" i="8"/>
  <c r="G2108" i="8"/>
  <c r="F2108" i="8"/>
  <c r="E2108" i="8"/>
  <c r="N2107" i="8"/>
  <c r="M2107" i="8"/>
  <c r="L2107" i="8"/>
  <c r="K2107" i="8"/>
  <c r="J2107" i="8"/>
  <c r="I2107" i="8"/>
  <c r="H2107" i="8"/>
  <c r="G2107" i="8"/>
  <c r="F2107" i="8"/>
  <c r="E2107" i="8"/>
  <c r="N2106" i="8"/>
  <c r="M2106" i="8"/>
  <c r="L2106" i="8"/>
  <c r="K2106" i="8"/>
  <c r="J2106" i="8"/>
  <c r="I2106" i="8"/>
  <c r="H2106" i="8"/>
  <c r="G2106" i="8"/>
  <c r="F2106" i="8"/>
  <c r="E2106" i="8"/>
  <c r="N2105" i="8"/>
  <c r="M2105" i="8"/>
  <c r="L2105" i="8"/>
  <c r="K2105" i="8"/>
  <c r="J2105" i="8"/>
  <c r="I2105" i="8"/>
  <c r="H2105" i="8"/>
  <c r="G2105" i="8"/>
  <c r="F2105" i="8"/>
  <c r="E2105" i="8"/>
  <c r="N2104" i="8"/>
  <c r="M2104" i="8"/>
  <c r="L2104" i="8"/>
  <c r="K2104" i="8"/>
  <c r="J2104" i="8"/>
  <c r="I2104" i="8"/>
  <c r="H2104" i="8"/>
  <c r="G2104" i="8"/>
  <c r="F2104" i="8"/>
  <c r="E2104" i="8"/>
  <c r="N2103" i="8"/>
  <c r="M2103" i="8"/>
  <c r="L2103" i="8"/>
  <c r="K2103" i="8"/>
  <c r="J2103" i="8"/>
  <c r="I2103" i="8"/>
  <c r="H2103" i="8"/>
  <c r="G2103" i="8"/>
  <c r="F2103" i="8"/>
  <c r="E2103" i="8"/>
  <c r="N2102" i="8"/>
  <c r="M2102" i="8"/>
  <c r="L2102" i="8"/>
  <c r="K2102" i="8"/>
  <c r="J2102" i="8"/>
  <c r="I2102" i="8"/>
  <c r="H2102" i="8"/>
  <c r="G2102" i="8"/>
  <c r="F2102" i="8"/>
  <c r="E2102" i="8"/>
  <c r="N2101" i="8"/>
  <c r="M2101" i="8"/>
  <c r="L2101" i="8"/>
  <c r="K2101" i="8"/>
  <c r="J2101" i="8"/>
  <c r="I2101" i="8"/>
  <c r="H2101" i="8"/>
  <c r="G2101" i="8"/>
  <c r="F2101" i="8"/>
  <c r="E2101" i="8"/>
  <c r="N2100" i="8"/>
  <c r="M2100" i="8"/>
  <c r="L2100" i="8"/>
  <c r="K2100" i="8"/>
  <c r="J2100" i="8"/>
  <c r="I2100" i="8"/>
  <c r="H2100" i="8"/>
  <c r="G2100" i="8"/>
  <c r="F2100" i="8"/>
  <c r="E2100" i="8"/>
  <c r="N2099" i="8"/>
  <c r="M2099" i="8"/>
  <c r="L2099" i="8"/>
  <c r="K2099" i="8"/>
  <c r="J2099" i="8"/>
  <c r="I2099" i="8"/>
  <c r="H2099" i="8"/>
  <c r="G2099" i="8"/>
  <c r="F2099" i="8"/>
  <c r="E2099" i="8"/>
  <c r="N2098" i="8"/>
  <c r="M2098" i="8"/>
  <c r="L2098" i="8"/>
  <c r="K2098" i="8"/>
  <c r="J2098" i="8"/>
  <c r="I2098" i="8"/>
  <c r="H2098" i="8"/>
  <c r="G2098" i="8"/>
  <c r="F2098" i="8"/>
  <c r="E2098" i="8"/>
  <c r="N2097" i="8"/>
  <c r="M2097" i="8"/>
  <c r="L2097" i="8"/>
  <c r="K2097" i="8"/>
  <c r="J2097" i="8"/>
  <c r="I2097" i="8"/>
  <c r="H2097" i="8"/>
  <c r="G2097" i="8"/>
  <c r="F2097" i="8"/>
  <c r="E2097" i="8"/>
  <c r="N2096" i="8"/>
  <c r="M2096" i="8"/>
  <c r="L2096" i="8"/>
  <c r="K2096" i="8"/>
  <c r="J2096" i="8"/>
  <c r="I2096" i="8"/>
  <c r="H2096" i="8"/>
  <c r="G2096" i="8"/>
  <c r="F2096" i="8"/>
  <c r="E2096" i="8"/>
  <c r="N2095" i="8"/>
  <c r="M2095" i="8"/>
  <c r="L2095" i="8"/>
  <c r="K2095" i="8"/>
  <c r="J2095" i="8"/>
  <c r="I2095" i="8"/>
  <c r="H2095" i="8"/>
  <c r="G2095" i="8"/>
  <c r="F2095" i="8"/>
  <c r="E2095" i="8"/>
  <c r="N2094" i="8"/>
  <c r="M2094" i="8"/>
  <c r="L2094" i="8"/>
  <c r="K2094" i="8"/>
  <c r="J2094" i="8"/>
  <c r="I2094" i="8"/>
  <c r="H2094" i="8"/>
  <c r="G2094" i="8"/>
  <c r="F2094" i="8"/>
  <c r="E2094" i="8"/>
  <c r="N2093" i="8"/>
  <c r="M2093" i="8"/>
  <c r="L2093" i="8"/>
  <c r="K2093" i="8"/>
  <c r="J2093" i="8"/>
  <c r="I2093" i="8"/>
  <c r="H2093" i="8"/>
  <c r="G2093" i="8"/>
  <c r="F2093" i="8"/>
  <c r="E2093" i="8"/>
  <c r="N2092" i="8"/>
  <c r="M2092" i="8"/>
  <c r="L2092" i="8"/>
  <c r="K2092" i="8"/>
  <c r="J2092" i="8"/>
  <c r="I2092" i="8"/>
  <c r="H2092" i="8"/>
  <c r="G2092" i="8"/>
  <c r="F2092" i="8"/>
  <c r="E2092" i="8"/>
  <c r="N2091" i="8"/>
  <c r="M2091" i="8"/>
  <c r="L2091" i="8"/>
  <c r="K2091" i="8"/>
  <c r="J2091" i="8"/>
  <c r="I2091" i="8"/>
  <c r="H2091" i="8"/>
  <c r="G2091" i="8"/>
  <c r="F2091" i="8"/>
  <c r="E2091" i="8"/>
  <c r="N2090" i="8"/>
  <c r="M2090" i="8"/>
  <c r="L2090" i="8"/>
  <c r="K2090" i="8"/>
  <c r="J2090" i="8"/>
  <c r="I2090" i="8"/>
  <c r="H2090" i="8"/>
  <c r="G2090" i="8"/>
  <c r="F2090" i="8"/>
  <c r="E2090" i="8"/>
  <c r="N2089" i="8"/>
  <c r="M2089" i="8"/>
  <c r="L2089" i="8"/>
  <c r="K2089" i="8"/>
  <c r="J2089" i="8"/>
  <c r="I2089" i="8"/>
  <c r="H2089" i="8"/>
  <c r="G2089" i="8"/>
  <c r="F2089" i="8"/>
  <c r="E2089" i="8"/>
  <c r="N2088" i="8"/>
  <c r="M2088" i="8"/>
  <c r="L2088" i="8"/>
  <c r="K2088" i="8"/>
  <c r="J2088" i="8"/>
  <c r="I2088" i="8"/>
  <c r="H2088" i="8"/>
  <c r="G2088" i="8"/>
  <c r="F2088" i="8"/>
  <c r="E2088" i="8"/>
  <c r="N2087" i="8"/>
  <c r="M2087" i="8"/>
  <c r="L2087" i="8"/>
  <c r="K2087" i="8"/>
  <c r="J2087" i="8"/>
  <c r="I2087" i="8"/>
  <c r="H2087" i="8"/>
  <c r="G2087" i="8"/>
  <c r="F2087" i="8"/>
  <c r="E2087" i="8"/>
  <c r="N2086" i="8"/>
  <c r="M2086" i="8"/>
  <c r="L2086" i="8"/>
  <c r="K2086" i="8"/>
  <c r="J2086" i="8"/>
  <c r="I2086" i="8"/>
  <c r="H2086" i="8"/>
  <c r="G2086" i="8"/>
  <c r="F2086" i="8"/>
  <c r="E2086" i="8"/>
  <c r="N2085" i="8"/>
  <c r="M2085" i="8"/>
  <c r="L2085" i="8"/>
  <c r="K2085" i="8"/>
  <c r="J2085" i="8"/>
  <c r="I2085" i="8"/>
  <c r="H2085" i="8"/>
  <c r="G2085" i="8"/>
  <c r="F2085" i="8"/>
  <c r="E2085" i="8"/>
  <c r="N2084" i="8"/>
  <c r="M2084" i="8"/>
  <c r="L2084" i="8"/>
  <c r="K2084" i="8"/>
  <c r="J2084" i="8"/>
  <c r="I2084" i="8"/>
  <c r="H2084" i="8"/>
  <c r="G2084" i="8"/>
  <c r="F2084" i="8"/>
  <c r="E2084" i="8"/>
  <c r="N2083" i="8"/>
  <c r="M2083" i="8"/>
  <c r="L2083" i="8"/>
  <c r="K2083" i="8"/>
  <c r="J2083" i="8"/>
  <c r="I2083" i="8"/>
  <c r="H2083" i="8"/>
  <c r="G2083" i="8"/>
  <c r="F2083" i="8"/>
  <c r="E2083" i="8"/>
  <c r="N2082" i="8"/>
  <c r="M2082" i="8"/>
  <c r="L2082" i="8"/>
  <c r="K2082" i="8"/>
  <c r="J2082" i="8"/>
  <c r="I2082" i="8"/>
  <c r="H2082" i="8"/>
  <c r="G2082" i="8"/>
  <c r="F2082" i="8"/>
  <c r="E2082" i="8"/>
  <c r="N2081" i="8"/>
  <c r="M2081" i="8"/>
  <c r="L2081" i="8"/>
  <c r="K2081" i="8"/>
  <c r="J2081" i="8"/>
  <c r="I2081" i="8"/>
  <c r="H2081" i="8"/>
  <c r="G2081" i="8"/>
  <c r="F2081" i="8"/>
  <c r="E2081" i="8"/>
  <c r="N2080" i="8"/>
  <c r="M2080" i="8"/>
  <c r="L2080" i="8"/>
  <c r="K2080" i="8"/>
  <c r="J2080" i="8"/>
  <c r="I2080" i="8"/>
  <c r="H2080" i="8"/>
  <c r="G2080" i="8"/>
  <c r="F2080" i="8"/>
  <c r="E2080" i="8"/>
  <c r="N2079" i="8"/>
  <c r="M2079" i="8"/>
  <c r="L2079" i="8"/>
  <c r="K2079" i="8"/>
  <c r="J2079" i="8"/>
  <c r="I2079" i="8"/>
  <c r="H2079" i="8"/>
  <c r="G2079" i="8"/>
  <c r="F2079" i="8"/>
  <c r="E2079" i="8"/>
  <c r="N2078" i="8"/>
  <c r="M2078" i="8"/>
  <c r="L2078" i="8"/>
  <c r="K2078" i="8"/>
  <c r="J2078" i="8"/>
  <c r="I2078" i="8"/>
  <c r="H2078" i="8"/>
  <c r="G2078" i="8"/>
  <c r="F2078" i="8"/>
  <c r="E2078" i="8"/>
  <c r="N2077" i="8"/>
  <c r="M2077" i="8"/>
  <c r="L2077" i="8"/>
  <c r="K2077" i="8"/>
  <c r="J2077" i="8"/>
  <c r="I2077" i="8"/>
  <c r="H2077" i="8"/>
  <c r="G2077" i="8"/>
  <c r="F2077" i="8"/>
  <c r="E2077" i="8"/>
  <c r="N2076" i="8"/>
  <c r="M2076" i="8"/>
  <c r="L2076" i="8"/>
  <c r="K2076" i="8"/>
  <c r="J2076" i="8"/>
  <c r="I2076" i="8"/>
  <c r="H2076" i="8"/>
  <c r="G2076" i="8"/>
  <c r="F2076" i="8"/>
  <c r="E2076" i="8"/>
  <c r="N2075" i="8"/>
  <c r="M2075" i="8"/>
  <c r="L2075" i="8"/>
  <c r="K2075" i="8"/>
  <c r="J2075" i="8"/>
  <c r="I2075" i="8"/>
  <c r="H2075" i="8"/>
  <c r="G2075" i="8"/>
  <c r="F2075" i="8"/>
  <c r="E2075" i="8"/>
  <c r="N2074" i="8"/>
  <c r="M2074" i="8"/>
  <c r="L2074" i="8"/>
  <c r="K2074" i="8"/>
  <c r="J2074" i="8"/>
  <c r="I2074" i="8"/>
  <c r="H2074" i="8"/>
  <c r="G2074" i="8"/>
  <c r="F2074" i="8"/>
  <c r="E2074" i="8"/>
  <c r="N2073" i="8"/>
  <c r="M2073" i="8"/>
  <c r="L2073" i="8"/>
  <c r="K2073" i="8"/>
  <c r="J2073" i="8"/>
  <c r="I2073" i="8"/>
  <c r="H2073" i="8"/>
  <c r="G2073" i="8"/>
  <c r="F2073" i="8"/>
  <c r="E2073" i="8"/>
  <c r="N2072" i="8"/>
  <c r="M2072" i="8"/>
  <c r="L2072" i="8"/>
  <c r="K2072" i="8"/>
  <c r="J2072" i="8"/>
  <c r="I2072" i="8"/>
  <c r="H2072" i="8"/>
  <c r="G2072" i="8"/>
  <c r="F2072" i="8"/>
  <c r="E2072" i="8"/>
  <c r="N2071" i="8"/>
  <c r="M2071" i="8"/>
  <c r="L2071" i="8"/>
  <c r="K2071" i="8"/>
  <c r="J2071" i="8"/>
  <c r="I2071" i="8"/>
  <c r="H2071" i="8"/>
  <c r="G2071" i="8"/>
  <c r="F2071" i="8"/>
  <c r="E2071" i="8"/>
  <c r="N2070" i="8"/>
  <c r="M2070" i="8"/>
  <c r="L2070" i="8"/>
  <c r="K2070" i="8"/>
  <c r="J2070" i="8"/>
  <c r="I2070" i="8"/>
  <c r="H2070" i="8"/>
  <c r="G2070" i="8"/>
  <c r="F2070" i="8"/>
  <c r="E2070" i="8"/>
  <c r="N2069" i="8"/>
  <c r="M2069" i="8"/>
  <c r="L2069" i="8"/>
  <c r="K2069" i="8"/>
  <c r="J2069" i="8"/>
  <c r="I2069" i="8"/>
  <c r="H2069" i="8"/>
  <c r="G2069" i="8"/>
  <c r="F2069" i="8"/>
  <c r="E2069" i="8"/>
  <c r="N2068" i="8"/>
  <c r="M2068" i="8"/>
  <c r="L2068" i="8"/>
  <c r="K2068" i="8"/>
  <c r="J2068" i="8"/>
  <c r="I2068" i="8"/>
  <c r="H2068" i="8"/>
  <c r="G2068" i="8"/>
  <c r="F2068" i="8"/>
  <c r="E2068" i="8"/>
  <c r="N2067" i="8"/>
  <c r="M2067" i="8"/>
  <c r="L2067" i="8"/>
  <c r="K2067" i="8"/>
  <c r="J2067" i="8"/>
  <c r="I2067" i="8"/>
  <c r="H2067" i="8"/>
  <c r="G2067" i="8"/>
  <c r="F2067" i="8"/>
  <c r="E2067" i="8"/>
  <c r="N2066" i="8"/>
  <c r="M2066" i="8"/>
  <c r="L2066" i="8"/>
  <c r="K2066" i="8"/>
  <c r="J2066" i="8"/>
  <c r="I2066" i="8"/>
  <c r="H2066" i="8"/>
  <c r="G2066" i="8"/>
  <c r="F2066" i="8"/>
  <c r="E2066" i="8"/>
  <c r="N2065" i="8"/>
  <c r="M2065" i="8"/>
  <c r="L2065" i="8"/>
  <c r="K2065" i="8"/>
  <c r="J2065" i="8"/>
  <c r="I2065" i="8"/>
  <c r="H2065" i="8"/>
  <c r="G2065" i="8"/>
  <c r="F2065" i="8"/>
  <c r="E2065" i="8"/>
  <c r="N2064" i="8"/>
  <c r="M2064" i="8"/>
  <c r="L2064" i="8"/>
  <c r="K2064" i="8"/>
  <c r="J2064" i="8"/>
  <c r="I2064" i="8"/>
  <c r="H2064" i="8"/>
  <c r="G2064" i="8"/>
  <c r="F2064" i="8"/>
  <c r="E2064" i="8"/>
  <c r="N2063" i="8"/>
  <c r="M2063" i="8"/>
  <c r="L2063" i="8"/>
  <c r="K2063" i="8"/>
  <c r="J2063" i="8"/>
  <c r="I2063" i="8"/>
  <c r="H2063" i="8"/>
  <c r="G2063" i="8"/>
  <c r="F2063" i="8"/>
  <c r="E2063" i="8"/>
  <c r="N2062" i="8"/>
  <c r="M2062" i="8"/>
  <c r="L2062" i="8"/>
  <c r="K2062" i="8"/>
  <c r="J2062" i="8"/>
  <c r="I2062" i="8"/>
  <c r="H2062" i="8"/>
  <c r="G2062" i="8"/>
  <c r="F2062" i="8"/>
  <c r="E2062" i="8"/>
  <c r="N2061" i="8"/>
  <c r="M2061" i="8"/>
  <c r="L2061" i="8"/>
  <c r="K2061" i="8"/>
  <c r="J2061" i="8"/>
  <c r="I2061" i="8"/>
  <c r="H2061" i="8"/>
  <c r="G2061" i="8"/>
  <c r="F2061" i="8"/>
  <c r="E2061" i="8"/>
  <c r="N2060" i="8"/>
  <c r="M2060" i="8"/>
  <c r="L2060" i="8"/>
  <c r="K2060" i="8"/>
  <c r="J2060" i="8"/>
  <c r="I2060" i="8"/>
  <c r="H2060" i="8"/>
  <c r="G2060" i="8"/>
  <c r="F2060" i="8"/>
  <c r="E2060" i="8"/>
  <c r="N2059" i="8"/>
  <c r="M2059" i="8"/>
  <c r="L2059" i="8"/>
  <c r="K2059" i="8"/>
  <c r="J2059" i="8"/>
  <c r="I2059" i="8"/>
  <c r="H2059" i="8"/>
  <c r="G2059" i="8"/>
  <c r="F2059" i="8"/>
  <c r="E2059" i="8"/>
  <c r="N2058" i="8"/>
  <c r="M2058" i="8"/>
  <c r="L2058" i="8"/>
  <c r="K2058" i="8"/>
  <c r="J2058" i="8"/>
  <c r="I2058" i="8"/>
  <c r="H2058" i="8"/>
  <c r="G2058" i="8"/>
  <c r="F2058" i="8"/>
  <c r="E2058" i="8"/>
  <c r="N2057" i="8"/>
  <c r="M2057" i="8"/>
  <c r="L2057" i="8"/>
  <c r="K2057" i="8"/>
  <c r="J2057" i="8"/>
  <c r="I2057" i="8"/>
  <c r="H2057" i="8"/>
  <c r="G2057" i="8"/>
  <c r="F2057" i="8"/>
  <c r="E2057" i="8"/>
  <c r="N2056" i="8"/>
  <c r="M2056" i="8"/>
  <c r="L2056" i="8"/>
  <c r="K2056" i="8"/>
  <c r="J2056" i="8"/>
  <c r="I2056" i="8"/>
  <c r="H2056" i="8"/>
  <c r="G2056" i="8"/>
  <c r="F2056" i="8"/>
  <c r="E2056" i="8"/>
  <c r="N2055" i="8"/>
  <c r="M2055" i="8"/>
  <c r="L2055" i="8"/>
  <c r="K2055" i="8"/>
  <c r="J2055" i="8"/>
  <c r="I2055" i="8"/>
  <c r="H2055" i="8"/>
  <c r="G2055" i="8"/>
  <c r="F2055" i="8"/>
  <c r="E2055" i="8"/>
  <c r="N2054" i="8"/>
  <c r="M2054" i="8"/>
  <c r="L2054" i="8"/>
  <c r="K2054" i="8"/>
  <c r="J2054" i="8"/>
  <c r="I2054" i="8"/>
  <c r="H2054" i="8"/>
  <c r="G2054" i="8"/>
  <c r="F2054" i="8"/>
  <c r="E2054" i="8"/>
  <c r="N2053" i="8"/>
  <c r="M2053" i="8"/>
  <c r="L2053" i="8"/>
  <c r="K2053" i="8"/>
  <c r="J2053" i="8"/>
  <c r="I2053" i="8"/>
  <c r="H2053" i="8"/>
  <c r="G2053" i="8"/>
  <c r="F2053" i="8"/>
  <c r="E2053" i="8"/>
  <c r="N2052" i="8"/>
  <c r="M2052" i="8"/>
  <c r="L2052" i="8"/>
  <c r="K2052" i="8"/>
  <c r="J2052" i="8"/>
  <c r="I2052" i="8"/>
  <c r="H2052" i="8"/>
  <c r="G2052" i="8"/>
  <c r="F2052" i="8"/>
  <c r="E2052" i="8"/>
  <c r="N2051" i="8"/>
  <c r="M2051" i="8"/>
  <c r="L2051" i="8"/>
  <c r="K2051" i="8"/>
  <c r="J2051" i="8"/>
  <c r="I2051" i="8"/>
  <c r="H2051" i="8"/>
  <c r="G2051" i="8"/>
  <c r="F2051" i="8"/>
  <c r="E2051" i="8"/>
  <c r="N2050" i="8"/>
  <c r="M2050" i="8"/>
  <c r="L2050" i="8"/>
  <c r="K2050" i="8"/>
  <c r="J2050" i="8"/>
  <c r="I2050" i="8"/>
  <c r="H2050" i="8"/>
  <c r="G2050" i="8"/>
  <c r="F2050" i="8"/>
  <c r="E2050" i="8"/>
  <c r="N2049" i="8"/>
  <c r="M2049" i="8"/>
  <c r="L2049" i="8"/>
  <c r="K2049" i="8"/>
  <c r="J2049" i="8"/>
  <c r="I2049" i="8"/>
  <c r="H2049" i="8"/>
  <c r="G2049" i="8"/>
  <c r="F2049" i="8"/>
  <c r="E2049" i="8"/>
  <c r="N2048" i="8"/>
  <c r="M2048" i="8"/>
  <c r="L2048" i="8"/>
  <c r="K2048" i="8"/>
  <c r="J2048" i="8"/>
  <c r="I2048" i="8"/>
  <c r="H2048" i="8"/>
  <c r="G2048" i="8"/>
  <c r="F2048" i="8"/>
  <c r="E2048" i="8"/>
  <c r="N2047" i="8"/>
  <c r="M2047" i="8"/>
  <c r="L2047" i="8"/>
  <c r="K2047" i="8"/>
  <c r="J2047" i="8"/>
  <c r="I2047" i="8"/>
  <c r="H2047" i="8"/>
  <c r="G2047" i="8"/>
  <c r="F2047" i="8"/>
  <c r="E2047" i="8"/>
  <c r="N2046" i="8"/>
  <c r="M2046" i="8"/>
  <c r="L2046" i="8"/>
  <c r="K2046" i="8"/>
  <c r="J2046" i="8"/>
  <c r="I2046" i="8"/>
  <c r="H2046" i="8"/>
  <c r="G2046" i="8"/>
  <c r="F2046" i="8"/>
  <c r="E2046" i="8"/>
  <c r="N2045" i="8"/>
  <c r="M2045" i="8"/>
  <c r="L2045" i="8"/>
  <c r="K2045" i="8"/>
  <c r="J2045" i="8"/>
  <c r="I2045" i="8"/>
  <c r="H2045" i="8"/>
  <c r="G2045" i="8"/>
  <c r="F2045" i="8"/>
  <c r="E2045" i="8"/>
  <c r="N2044" i="8"/>
  <c r="M2044" i="8"/>
  <c r="L2044" i="8"/>
  <c r="K2044" i="8"/>
  <c r="J2044" i="8"/>
  <c r="I2044" i="8"/>
  <c r="H2044" i="8"/>
  <c r="G2044" i="8"/>
  <c r="F2044" i="8"/>
  <c r="E2044" i="8"/>
  <c r="N2043" i="8"/>
  <c r="M2043" i="8"/>
  <c r="L2043" i="8"/>
  <c r="K2043" i="8"/>
  <c r="J2043" i="8"/>
  <c r="I2043" i="8"/>
  <c r="H2043" i="8"/>
  <c r="G2043" i="8"/>
  <c r="F2043" i="8"/>
  <c r="E2043" i="8"/>
  <c r="N2042" i="8"/>
  <c r="M2042" i="8"/>
  <c r="L2042" i="8"/>
  <c r="K2042" i="8"/>
  <c r="J2042" i="8"/>
  <c r="I2042" i="8"/>
  <c r="H2042" i="8"/>
  <c r="G2042" i="8"/>
  <c r="F2042" i="8"/>
  <c r="E2042" i="8"/>
  <c r="N2041" i="8"/>
  <c r="M2041" i="8"/>
  <c r="L2041" i="8"/>
  <c r="K2041" i="8"/>
  <c r="J2041" i="8"/>
  <c r="I2041" i="8"/>
  <c r="H2041" i="8"/>
  <c r="G2041" i="8"/>
  <c r="F2041" i="8"/>
  <c r="E2041" i="8"/>
  <c r="N2040" i="8"/>
  <c r="M2040" i="8"/>
  <c r="L2040" i="8"/>
  <c r="K2040" i="8"/>
  <c r="J2040" i="8"/>
  <c r="I2040" i="8"/>
  <c r="H2040" i="8"/>
  <c r="G2040" i="8"/>
  <c r="F2040" i="8"/>
  <c r="E2040" i="8"/>
  <c r="N2039" i="8"/>
  <c r="M2039" i="8"/>
  <c r="L2039" i="8"/>
  <c r="K2039" i="8"/>
  <c r="J2039" i="8"/>
  <c r="I2039" i="8"/>
  <c r="H2039" i="8"/>
  <c r="G2039" i="8"/>
  <c r="F2039" i="8"/>
  <c r="E2039" i="8"/>
  <c r="N2038" i="8"/>
  <c r="M2038" i="8"/>
  <c r="L2038" i="8"/>
  <c r="K2038" i="8"/>
  <c r="J2038" i="8"/>
  <c r="I2038" i="8"/>
  <c r="H2038" i="8"/>
  <c r="G2038" i="8"/>
  <c r="F2038" i="8"/>
  <c r="E2038" i="8"/>
  <c r="N2037" i="8"/>
  <c r="M2037" i="8"/>
  <c r="L2037" i="8"/>
  <c r="K2037" i="8"/>
  <c r="J2037" i="8"/>
  <c r="I2037" i="8"/>
  <c r="H2037" i="8"/>
  <c r="G2037" i="8"/>
  <c r="F2037" i="8"/>
  <c r="E2037" i="8"/>
  <c r="N2036" i="8"/>
  <c r="M2036" i="8"/>
  <c r="L2036" i="8"/>
  <c r="K2036" i="8"/>
  <c r="J2036" i="8"/>
  <c r="I2036" i="8"/>
  <c r="H2036" i="8"/>
  <c r="G2036" i="8"/>
  <c r="F2036" i="8"/>
  <c r="E2036" i="8"/>
  <c r="N2035" i="8"/>
  <c r="M2035" i="8"/>
  <c r="L2035" i="8"/>
  <c r="K2035" i="8"/>
  <c r="J2035" i="8"/>
  <c r="I2035" i="8"/>
  <c r="H2035" i="8"/>
  <c r="G2035" i="8"/>
  <c r="F2035" i="8"/>
  <c r="E2035" i="8"/>
  <c r="N2034" i="8"/>
  <c r="M2034" i="8"/>
  <c r="L2034" i="8"/>
  <c r="K2034" i="8"/>
  <c r="J2034" i="8"/>
  <c r="I2034" i="8"/>
  <c r="H2034" i="8"/>
  <c r="G2034" i="8"/>
  <c r="F2034" i="8"/>
  <c r="E2034" i="8"/>
  <c r="N2033" i="8"/>
  <c r="M2033" i="8"/>
  <c r="L2033" i="8"/>
  <c r="K2033" i="8"/>
  <c r="J2033" i="8"/>
  <c r="I2033" i="8"/>
  <c r="H2033" i="8"/>
  <c r="G2033" i="8"/>
  <c r="F2033" i="8"/>
  <c r="E2033" i="8"/>
  <c r="N2032" i="8"/>
  <c r="M2032" i="8"/>
  <c r="L2032" i="8"/>
  <c r="K2032" i="8"/>
  <c r="J2032" i="8"/>
  <c r="I2032" i="8"/>
  <c r="H2032" i="8"/>
  <c r="G2032" i="8"/>
  <c r="F2032" i="8"/>
  <c r="E2032" i="8"/>
  <c r="N2031" i="8"/>
  <c r="M2031" i="8"/>
  <c r="L2031" i="8"/>
  <c r="K2031" i="8"/>
  <c r="J2031" i="8"/>
  <c r="I2031" i="8"/>
  <c r="H2031" i="8"/>
  <c r="G2031" i="8"/>
  <c r="F2031" i="8"/>
  <c r="E2031" i="8"/>
  <c r="N2030" i="8"/>
  <c r="M2030" i="8"/>
  <c r="L2030" i="8"/>
  <c r="K2030" i="8"/>
  <c r="J2030" i="8"/>
  <c r="I2030" i="8"/>
  <c r="H2030" i="8"/>
  <c r="G2030" i="8"/>
  <c r="F2030" i="8"/>
  <c r="E2030" i="8"/>
  <c r="N2029" i="8"/>
  <c r="M2029" i="8"/>
  <c r="L2029" i="8"/>
  <c r="K2029" i="8"/>
  <c r="J2029" i="8"/>
  <c r="I2029" i="8"/>
  <c r="H2029" i="8"/>
  <c r="G2029" i="8"/>
  <c r="F2029" i="8"/>
  <c r="E2029" i="8"/>
  <c r="N2028" i="8"/>
  <c r="M2028" i="8"/>
  <c r="L2028" i="8"/>
  <c r="K2028" i="8"/>
  <c r="J2028" i="8"/>
  <c r="I2028" i="8"/>
  <c r="H2028" i="8"/>
  <c r="G2028" i="8"/>
  <c r="F2028" i="8"/>
  <c r="E2028" i="8"/>
  <c r="N2027" i="8"/>
  <c r="M2027" i="8"/>
  <c r="L2027" i="8"/>
  <c r="K2027" i="8"/>
  <c r="J2027" i="8"/>
  <c r="I2027" i="8"/>
  <c r="H2027" i="8"/>
  <c r="G2027" i="8"/>
  <c r="F2027" i="8"/>
  <c r="E2027" i="8"/>
  <c r="N2026" i="8"/>
  <c r="M2026" i="8"/>
  <c r="L2026" i="8"/>
  <c r="K2026" i="8"/>
  <c r="J2026" i="8"/>
  <c r="I2026" i="8"/>
  <c r="H2026" i="8"/>
  <c r="G2026" i="8"/>
  <c r="F2026" i="8"/>
  <c r="E2026" i="8"/>
  <c r="N2025" i="8"/>
  <c r="M2025" i="8"/>
  <c r="L2025" i="8"/>
  <c r="K2025" i="8"/>
  <c r="J2025" i="8"/>
  <c r="I2025" i="8"/>
  <c r="H2025" i="8"/>
  <c r="G2025" i="8"/>
  <c r="F2025" i="8"/>
  <c r="E2025" i="8"/>
  <c r="N2024" i="8"/>
  <c r="M2024" i="8"/>
  <c r="L2024" i="8"/>
  <c r="K2024" i="8"/>
  <c r="J2024" i="8"/>
  <c r="I2024" i="8"/>
  <c r="H2024" i="8"/>
  <c r="G2024" i="8"/>
  <c r="F2024" i="8"/>
  <c r="E2024" i="8"/>
  <c r="N2023" i="8"/>
  <c r="M2023" i="8"/>
  <c r="L2023" i="8"/>
  <c r="K2023" i="8"/>
  <c r="J2023" i="8"/>
  <c r="I2023" i="8"/>
  <c r="H2023" i="8"/>
  <c r="G2023" i="8"/>
  <c r="F2023" i="8"/>
  <c r="E2023" i="8"/>
  <c r="N2022" i="8"/>
  <c r="M2022" i="8"/>
  <c r="L2022" i="8"/>
  <c r="K2022" i="8"/>
  <c r="J2022" i="8"/>
  <c r="I2022" i="8"/>
  <c r="H2022" i="8"/>
  <c r="G2022" i="8"/>
  <c r="F2022" i="8"/>
  <c r="E2022" i="8"/>
  <c r="N2021" i="8"/>
  <c r="M2021" i="8"/>
  <c r="L2021" i="8"/>
  <c r="K2021" i="8"/>
  <c r="J2021" i="8"/>
  <c r="I2021" i="8"/>
  <c r="H2021" i="8"/>
  <c r="G2021" i="8"/>
  <c r="F2021" i="8"/>
  <c r="E2021" i="8"/>
  <c r="N2020" i="8"/>
  <c r="M2020" i="8"/>
  <c r="L2020" i="8"/>
  <c r="K2020" i="8"/>
  <c r="J2020" i="8"/>
  <c r="I2020" i="8"/>
  <c r="H2020" i="8"/>
  <c r="G2020" i="8"/>
  <c r="F2020" i="8"/>
  <c r="E2020" i="8"/>
  <c r="N2019" i="8"/>
  <c r="M2019" i="8"/>
  <c r="L2019" i="8"/>
  <c r="K2019" i="8"/>
  <c r="J2019" i="8"/>
  <c r="I2019" i="8"/>
  <c r="H2019" i="8"/>
  <c r="G2019" i="8"/>
  <c r="F2019" i="8"/>
  <c r="E2019" i="8"/>
  <c r="N2018" i="8"/>
  <c r="M2018" i="8"/>
  <c r="L2018" i="8"/>
  <c r="K2018" i="8"/>
  <c r="J2018" i="8"/>
  <c r="I2018" i="8"/>
  <c r="H2018" i="8"/>
  <c r="G2018" i="8"/>
  <c r="F2018" i="8"/>
  <c r="E2018" i="8"/>
  <c r="N2017" i="8"/>
  <c r="M2017" i="8"/>
  <c r="L2017" i="8"/>
  <c r="K2017" i="8"/>
  <c r="J2017" i="8"/>
  <c r="I2017" i="8"/>
  <c r="H2017" i="8"/>
  <c r="G2017" i="8"/>
  <c r="F2017" i="8"/>
  <c r="E2017" i="8"/>
  <c r="N2016" i="8"/>
  <c r="M2016" i="8"/>
  <c r="L2016" i="8"/>
  <c r="K2016" i="8"/>
  <c r="J2016" i="8"/>
  <c r="I2016" i="8"/>
  <c r="H2016" i="8"/>
  <c r="G2016" i="8"/>
  <c r="F2016" i="8"/>
  <c r="E2016" i="8"/>
  <c r="N2015" i="8"/>
  <c r="M2015" i="8"/>
  <c r="L2015" i="8"/>
  <c r="K2015" i="8"/>
  <c r="J2015" i="8"/>
  <c r="I2015" i="8"/>
  <c r="H2015" i="8"/>
  <c r="G2015" i="8"/>
  <c r="F2015" i="8"/>
  <c r="E2015" i="8"/>
  <c r="N2014" i="8"/>
  <c r="M2014" i="8"/>
  <c r="L2014" i="8"/>
  <c r="K2014" i="8"/>
  <c r="J2014" i="8"/>
  <c r="I2014" i="8"/>
  <c r="H2014" i="8"/>
  <c r="G2014" i="8"/>
  <c r="F2014" i="8"/>
  <c r="E2014" i="8"/>
  <c r="N2013" i="8"/>
  <c r="M2013" i="8"/>
  <c r="L2013" i="8"/>
  <c r="K2013" i="8"/>
  <c r="J2013" i="8"/>
  <c r="I2013" i="8"/>
  <c r="H2013" i="8"/>
  <c r="G2013" i="8"/>
  <c r="F2013" i="8"/>
  <c r="E2013" i="8"/>
  <c r="N2012" i="8"/>
  <c r="M2012" i="8"/>
  <c r="L2012" i="8"/>
  <c r="K2012" i="8"/>
  <c r="J2012" i="8"/>
  <c r="I2012" i="8"/>
  <c r="H2012" i="8"/>
  <c r="G2012" i="8"/>
  <c r="F2012" i="8"/>
  <c r="E2012" i="8"/>
  <c r="N2011" i="8"/>
  <c r="M2011" i="8"/>
  <c r="L2011" i="8"/>
  <c r="K2011" i="8"/>
  <c r="J2011" i="8"/>
  <c r="I2011" i="8"/>
  <c r="H2011" i="8"/>
  <c r="G2011" i="8"/>
  <c r="F2011" i="8"/>
  <c r="E2011" i="8"/>
  <c r="N2010" i="8"/>
  <c r="M2010" i="8"/>
  <c r="L2010" i="8"/>
  <c r="K2010" i="8"/>
  <c r="J2010" i="8"/>
  <c r="I2010" i="8"/>
  <c r="H2010" i="8"/>
  <c r="G2010" i="8"/>
  <c r="F2010" i="8"/>
  <c r="E2010" i="8"/>
  <c r="N2009" i="8"/>
  <c r="M2009" i="8"/>
  <c r="L2009" i="8"/>
  <c r="K2009" i="8"/>
  <c r="J2009" i="8"/>
  <c r="I2009" i="8"/>
  <c r="H2009" i="8"/>
  <c r="G2009" i="8"/>
  <c r="F2009" i="8"/>
  <c r="E2009" i="8"/>
  <c r="N2008" i="8"/>
  <c r="M2008" i="8"/>
  <c r="L2008" i="8"/>
  <c r="K2008" i="8"/>
  <c r="J2008" i="8"/>
  <c r="I2008" i="8"/>
  <c r="H2008" i="8"/>
  <c r="G2008" i="8"/>
  <c r="F2008" i="8"/>
  <c r="E2008" i="8"/>
  <c r="N2007" i="8"/>
  <c r="M2007" i="8"/>
  <c r="L2007" i="8"/>
  <c r="K2007" i="8"/>
  <c r="J2007" i="8"/>
  <c r="I2007" i="8"/>
  <c r="H2007" i="8"/>
  <c r="G2007" i="8"/>
  <c r="F2007" i="8"/>
  <c r="E2007" i="8"/>
  <c r="N2006" i="8"/>
  <c r="M2006" i="8"/>
  <c r="L2006" i="8"/>
  <c r="K2006" i="8"/>
  <c r="J2006" i="8"/>
  <c r="I2006" i="8"/>
  <c r="H2006" i="8"/>
  <c r="G2006" i="8"/>
  <c r="F2006" i="8"/>
  <c r="E2006" i="8"/>
  <c r="N2005" i="8"/>
  <c r="M2005" i="8"/>
  <c r="L2005" i="8"/>
  <c r="K2005" i="8"/>
  <c r="J2005" i="8"/>
  <c r="I2005" i="8"/>
  <c r="H2005" i="8"/>
  <c r="G2005" i="8"/>
  <c r="F2005" i="8"/>
  <c r="E2005" i="8"/>
  <c r="N2004" i="8"/>
  <c r="M2004" i="8"/>
  <c r="L2004" i="8"/>
  <c r="K2004" i="8"/>
  <c r="J2004" i="8"/>
  <c r="I2004" i="8"/>
  <c r="H2004" i="8"/>
  <c r="G2004" i="8"/>
  <c r="F2004" i="8"/>
  <c r="E2004" i="8"/>
  <c r="N2003" i="8"/>
  <c r="M2003" i="8"/>
  <c r="L2003" i="8"/>
  <c r="K2003" i="8"/>
  <c r="J2003" i="8"/>
  <c r="I2003" i="8"/>
  <c r="H2003" i="8"/>
  <c r="G2003" i="8"/>
  <c r="F2003" i="8"/>
  <c r="E2003" i="8"/>
  <c r="N2002" i="8"/>
  <c r="M2002" i="8"/>
  <c r="L2002" i="8"/>
  <c r="K2002" i="8"/>
  <c r="J2002" i="8"/>
  <c r="I2002" i="8"/>
  <c r="H2002" i="8"/>
  <c r="G2002" i="8"/>
  <c r="F2002" i="8"/>
  <c r="E2002" i="8"/>
  <c r="N2001" i="8"/>
  <c r="M2001" i="8"/>
  <c r="L2001" i="8"/>
  <c r="K2001" i="8"/>
  <c r="J2001" i="8"/>
  <c r="I2001" i="8"/>
  <c r="H2001" i="8"/>
  <c r="G2001" i="8"/>
  <c r="F2001" i="8"/>
  <c r="E2001" i="8"/>
  <c r="N2000" i="8"/>
  <c r="M2000" i="8"/>
  <c r="L2000" i="8"/>
  <c r="K2000" i="8"/>
  <c r="J2000" i="8"/>
  <c r="I2000" i="8"/>
  <c r="H2000" i="8"/>
  <c r="G2000" i="8"/>
  <c r="F2000" i="8"/>
  <c r="E2000" i="8"/>
  <c r="N1999" i="8"/>
  <c r="M1999" i="8"/>
  <c r="L1999" i="8"/>
  <c r="K1999" i="8"/>
  <c r="J1999" i="8"/>
  <c r="I1999" i="8"/>
  <c r="H1999" i="8"/>
  <c r="G1999" i="8"/>
  <c r="F1999" i="8"/>
  <c r="E1999" i="8"/>
  <c r="N1998" i="8"/>
  <c r="M1998" i="8"/>
  <c r="L1998" i="8"/>
  <c r="K1998" i="8"/>
  <c r="J1998" i="8"/>
  <c r="I1998" i="8"/>
  <c r="H1998" i="8"/>
  <c r="G1998" i="8"/>
  <c r="F1998" i="8"/>
  <c r="E1998" i="8"/>
  <c r="N1997" i="8"/>
  <c r="M1997" i="8"/>
  <c r="L1997" i="8"/>
  <c r="K1997" i="8"/>
  <c r="J1997" i="8"/>
  <c r="I1997" i="8"/>
  <c r="H1997" i="8"/>
  <c r="G1997" i="8"/>
  <c r="F1997" i="8"/>
  <c r="E1997" i="8"/>
  <c r="N1996" i="8"/>
  <c r="M1996" i="8"/>
  <c r="L1996" i="8"/>
  <c r="K1996" i="8"/>
  <c r="J1996" i="8"/>
  <c r="I1996" i="8"/>
  <c r="H1996" i="8"/>
  <c r="G1996" i="8"/>
  <c r="F1996" i="8"/>
  <c r="E1996" i="8"/>
  <c r="N1995" i="8"/>
  <c r="M1995" i="8"/>
  <c r="L1995" i="8"/>
  <c r="K1995" i="8"/>
  <c r="J1995" i="8"/>
  <c r="I1995" i="8"/>
  <c r="H1995" i="8"/>
  <c r="G1995" i="8"/>
  <c r="F1995" i="8"/>
  <c r="E1995" i="8"/>
  <c r="N1994" i="8"/>
  <c r="M1994" i="8"/>
  <c r="L1994" i="8"/>
  <c r="K1994" i="8"/>
  <c r="J1994" i="8"/>
  <c r="I1994" i="8"/>
  <c r="H1994" i="8"/>
  <c r="G1994" i="8"/>
  <c r="F1994" i="8"/>
  <c r="E1994" i="8"/>
  <c r="N1993" i="8"/>
  <c r="M1993" i="8"/>
  <c r="L1993" i="8"/>
  <c r="K1993" i="8"/>
  <c r="J1993" i="8"/>
  <c r="I1993" i="8"/>
  <c r="H1993" i="8"/>
  <c r="G1993" i="8"/>
  <c r="F1993" i="8"/>
  <c r="E1993" i="8"/>
  <c r="N1992" i="8"/>
  <c r="M1992" i="8"/>
  <c r="L1992" i="8"/>
  <c r="K1992" i="8"/>
  <c r="J1992" i="8"/>
  <c r="I1992" i="8"/>
  <c r="H1992" i="8"/>
  <c r="G1992" i="8"/>
  <c r="F1992" i="8"/>
  <c r="E1992" i="8"/>
  <c r="N1991" i="8"/>
  <c r="M1991" i="8"/>
  <c r="L1991" i="8"/>
  <c r="K1991" i="8"/>
  <c r="J1991" i="8"/>
  <c r="I1991" i="8"/>
  <c r="H1991" i="8"/>
  <c r="G1991" i="8"/>
  <c r="F1991" i="8"/>
  <c r="E1991" i="8"/>
  <c r="N1990" i="8"/>
  <c r="M1990" i="8"/>
  <c r="L1990" i="8"/>
  <c r="K1990" i="8"/>
  <c r="J1990" i="8"/>
  <c r="I1990" i="8"/>
  <c r="H1990" i="8"/>
  <c r="G1990" i="8"/>
  <c r="F1990" i="8"/>
  <c r="E1990" i="8"/>
  <c r="N1989" i="8"/>
  <c r="M1989" i="8"/>
  <c r="L1989" i="8"/>
  <c r="K1989" i="8"/>
  <c r="J1989" i="8"/>
  <c r="I1989" i="8"/>
  <c r="H1989" i="8"/>
  <c r="G1989" i="8"/>
  <c r="F1989" i="8"/>
  <c r="E1989" i="8"/>
  <c r="N1988" i="8"/>
  <c r="M1988" i="8"/>
  <c r="L1988" i="8"/>
  <c r="K1988" i="8"/>
  <c r="J1988" i="8"/>
  <c r="I1988" i="8"/>
  <c r="H1988" i="8"/>
  <c r="G1988" i="8"/>
  <c r="F1988" i="8"/>
  <c r="E1988" i="8"/>
  <c r="N1987" i="8"/>
  <c r="M1987" i="8"/>
  <c r="L1987" i="8"/>
  <c r="K1987" i="8"/>
  <c r="J1987" i="8"/>
  <c r="I1987" i="8"/>
  <c r="H1987" i="8"/>
  <c r="G1987" i="8"/>
  <c r="F1987" i="8"/>
  <c r="E1987" i="8"/>
  <c r="N1986" i="8"/>
  <c r="M1986" i="8"/>
  <c r="L1986" i="8"/>
  <c r="K1986" i="8"/>
  <c r="J1986" i="8"/>
  <c r="I1986" i="8"/>
  <c r="H1986" i="8"/>
  <c r="G1986" i="8"/>
  <c r="F1986" i="8"/>
  <c r="E1986" i="8"/>
  <c r="N1985" i="8"/>
  <c r="M1985" i="8"/>
  <c r="L1985" i="8"/>
  <c r="K1985" i="8"/>
  <c r="J1985" i="8"/>
  <c r="I1985" i="8"/>
  <c r="H1985" i="8"/>
  <c r="G1985" i="8"/>
  <c r="F1985" i="8"/>
  <c r="E1985" i="8"/>
  <c r="N1984" i="8"/>
  <c r="M1984" i="8"/>
  <c r="L1984" i="8"/>
  <c r="K1984" i="8"/>
  <c r="J1984" i="8"/>
  <c r="I1984" i="8"/>
  <c r="H1984" i="8"/>
  <c r="G1984" i="8"/>
  <c r="F1984" i="8"/>
  <c r="E1984" i="8"/>
  <c r="N1983" i="8"/>
  <c r="M1983" i="8"/>
  <c r="L1983" i="8"/>
  <c r="K1983" i="8"/>
  <c r="J1983" i="8"/>
  <c r="I1983" i="8"/>
  <c r="H1983" i="8"/>
  <c r="G1983" i="8"/>
  <c r="F1983" i="8"/>
  <c r="E1983" i="8"/>
  <c r="N1982" i="8"/>
  <c r="M1982" i="8"/>
  <c r="L1982" i="8"/>
  <c r="K1982" i="8"/>
  <c r="J1982" i="8"/>
  <c r="I1982" i="8"/>
  <c r="H1982" i="8"/>
  <c r="G1982" i="8"/>
  <c r="F1982" i="8"/>
  <c r="E1982" i="8"/>
  <c r="N1981" i="8"/>
  <c r="M1981" i="8"/>
  <c r="L1981" i="8"/>
  <c r="K1981" i="8"/>
  <c r="J1981" i="8"/>
  <c r="I1981" i="8"/>
  <c r="H1981" i="8"/>
  <c r="G1981" i="8"/>
  <c r="F1981" i="8"/>
  <c r="E1981" i="8"/>
  <c r="N1980" i="8"/>
  <c r="M1980" i="8"/>
  <c r="L1980" i="8"/>
  <c r="K1980" i="8"/>
  <c r="J1980" i="8"/>
  <c r="I1980" i="8"/>
  <c r="H1980" i="8"/>
  <c r="G1980" i="8"/>
  <c r="F1980" i="8"/>
  <c r="E1980" i="8"/>
  <c r="N1979" i="8"/>
  <c r="M1979" i="8"/>
  <c r="L1979" i="8"/>
  <c r="K1979" i="8"/>
  <c r="J1979" i="8"/>
  <c r="I1979" i="8"/>
  <c r="H1979" i="8"/>
  <c r="G1979" i="8"/>
  <c r="F1979" i="8"/>
  <c r="E1979" i="8"/>
  <c r="N1978" i="8"/>
  <c r="M1978" i="8"/>
  <c r="L1978" i="8"/>
  <c r="K1978" i="8"/>
  <c r="J1978" i="8"/>
  <c r="I1978" i="8"/>
  <c r="H1978" i="8"/>
  <c r="G1978" i="8"/>
  <c r="F1978" i="8"/>
  <c r="E1978" i="8"/>
  <c r="N1977" i="8"/>
  <c r="M1977" i="8"/>
  <c r="L1977" i="8"/>
  <c r="K1977" i="8"/>
  <c r="J1977" i="8"/>
  <c r="I1977" i="8"/>
  <c r="H1977" i="8"/>
  <c r="G1977" i="8"/>
  <c r="F1977" i="8"/>
  <c r="E1977" i="8"/>
  <c r="N1976" i="8"/>
  <c r="M1976" i="8"/>
  <c r="L1976" i="8"/>
  <c r="K1976" i="8"/>
  <c r="J1976" i="8"/>
  <c r="I1976" i="8"/>
  <c r="H1976" i="8"/>
  <c r="G1976" i="8"/>
  <c r="F1976" i="8"/>
  <c r="E1976" i="8"/>
  <c r="N1975" i="8"/>
  <c r="M1975" i="8"/>
  <c r="L1975" i="8"/>
  <c r="K1975" i="8"/>
  <c r="J1975" i="8"/>
  <c r="I1975" i="8"/>
  <c r="H1975" i="8"/>
  <c r="G1975" i="8"/>
  <c r="F1975" i="8"/>
  <c r="E1975" i="8"/>
  <c r="N1974" i="8"/>
  <c r="M1974" i="8"/>
  <c r="L1974" i="8"/>
  <c r="K1974" i="8"/>
  <c r="J1974" i="8"/>
  <c r="I1974" i="8"/>
  <c r="H1974" i="8"/>
  <c r="G1974" i="8"/>
  <c r="F1974" i="8"/>
  <c r="E1974" i="8"/>
  <c r="N1973" i="8"/>
  <c r="M1973" i="8"/>
  <c r="L1973" i="8"/>
  <c r="K1973" i="8"/>
  <c r="J1973" i="8"/>
  <c r="I1973" i="8"/>
  <c r="H1973" i="8"/>
  <c r="G1973" i="8"/>
  <c r="F1973" i="8"/>
  <c r="E1973" i="8"/>
  <c r="N1972" i="8"/>
  <c r="M1972" i="8"/>
  <c r="L1972" i="8"/>
  <c r="K1972" i="8"/>
  <c r="J1972" i="8"/>
  <c r="I1972" i="8"/>
  <c r="H1972" i="8"/>
  <c r="G1972" i="8"/>
  <c r="F1972" i="8"/>
  <c r="E1972" i="8"/>
  <c r="N1971" i="8"/>
  <c r="M1971" i="8"/>
  <c r="L1971" i="8"/>
  <c r="K1971" i="8"/>
  <c r="J1971" i="8"/>
  <c r="I1971" i="8"/>
  <c r="H1971" i="8"/>
  <c r="G1971" i="8"/>
  <c r="F1971" i="8"/>
  <c r="E1971" i="8"/>
  <c r="N1970" i="8"/>
  <c r="M1970" i="8"/>
  <c r="L1970" i="8"/>
  <c r="K1970" i="8"/>
  <c r="J1970" i="8"/>
  <c r="I1970" i="8"/>
  <c r="H1970" i="8"/>
  <c r="G1970" i="8"/>
  <c r="F1970" i="8"/>
  <c r="E1970" i="8"/>
  <c r="N1969" i="8"/>
  <c r="M1969" i="8"/>
  <c r="L1969" i="8"/>
  <c r="K1969" i="8"/>
  <c r="J1969" i="8"/>
  <c r="I1969" i="8"/>
  <c r="H1969" i="8"/>
  <c r="G1969" i="8"/>
  <c r="F1969" i="8"/>
  <c r="E1969" i="8"/>
  <c r="N1968" i="8"/>
  <c r="M1968" i="8"/>
  <c r="L1968" i="8"/>
  <c r="K1968" i="8"/>
  <c r="J1968" i="8"/>
  <c r="I1968" i="8"/>
  <c r="H1968" i="8"/>
  <c r="G1968" i="8"/>
  <c r="F1968" i="8"/>
  <c r="E1968" i="8"/>
  <c r="N1967" i="8"/>
  <c r="M1967" i="8"/>
  <c r="L1967" i="8"/>
  <c r="K1967" i="8"/>
  <c r="J1967" i="8"/>
  <c r="I1967" i="8"/>
  <c r="H1967" i="8"/>
  <c r="G1967" i="8"/>
  <c r="F1967" i="8"/>
  <c r="E1967" i="8"/>
  <c r="N1966" i="8"/>
  <c r="M1966" i="8"/>
  <c r="L1966" i="8"/>
  <c r="K1966" i="8"/>
  <c r="J1966" i="8"/>
  <c r="I1966" i="8"/>
  <c r="H1966" i="8"/>
  <c r="G1966" i="8"/>
  <c r="F1966" i="8"/>
  <c r="E1966" i="8"/>
  <c r="N1965" i="8"/>
  <c r="M1965" i="8"/>
  <c r="L1965" i="8"/>
  <c r="K1965" i="8"/>
  <c r="J1965" i="8"/>
  <c r="I1965" i="8"/>
  <c r="H1965" i="8"/>
  <c r="G1965" i="8"/>
  <c r="F1965" i="8"/>
  <c r="E1965" i="8"/>
  <c r="N1964" i="8"/>
  <c r="M1964" i="8"/>
  <c r="L1964" i="8"/>
  <c r="K1964" i="8"/>
  <c r="J1964" i="8"/>
  <c r="I1964" i="8"/>
  <c r="H1964" i="8"/>
  <c r="G1964" i="8"/>
  <c r="F1964" i="8"/>
  <c r="E1964" i="8"/>
  <c r="N1963" i="8"/>
  <c r="M1963" i="8"/>
  <c r="L1963" i="8"/>
  <c r="K1963" i="8"/>
  <c r="J1963" i="8"/>
  <c r="I1963" i="8"/>
  <c r="H1963" i="8"/>
  <c r="G1963" i="8"/>
  <c r="F1963" i="8"/>
  <c r="E1963" i="8"/>
  <c r="N1962" i="8"/>
  <c r="M1962" i="8"/>
  <c r="L1962" i="8"/>
  <c r="K1962" i="8"/>
  <c r="J1962" i="8"/>
  <c r="I1962" i="8"/>
  <c r="H1962" i="8"/>
  <c r="G1962" i="8"/>
  <c r="F1962" i="8"/>
  <c r="E1962" i="8"/>
  <c r="N1961" i="8"/>
  <c r="M1961" i="8"/>
  <c r="L1961" i="8"/>
  <c r="K1961" i="8"/>
  <c r="J1961" i="8"/>
  <c r="I1961" i="8"/>
  <c r="H1961" i="8"/>
  <c r="G1961" i="8"/>
  <c r="F1961" i="8"/>
  <c r="E1961" i="8"/>
  <c r="N1960" i="8"/>
  <c r="M1960" i="8"/>
  <c r="L1960" i="8"/>
  <c r="K1960" i="8"/>
  <c r="J1960" i="8"/>
  <c r="I1960" i="8"/>
  <c r="H1960" i="8"/>
  <c r="G1960" i="8"/>
  <c r="F1960" i="8"/>
  <c r="E1960" i="8"/>
  <c r="N1959" i="8"/>
  <c r="M1959" i="8"/>
  <c r="L1959" i="8"/>
  <c r="K1959" i="8"/>
  <c r="J1959" i="8"/>
  <c r="I1959" i="8"/>
  <c r="H1959" i="8"/>
  <c r="G1959" i="8"/>
  <c r="F1959" i="8"/>
  <c r="E1959" i="8"/>
  <c r="N1958" i="8"/>
  <c r="M1958" i="8"/>
  <c r="L1958" i="8"/>
  <c r="K1958" i="8"/>
  <c r="J1958" i="8"/>
  <c r="I1958" i="8"/>
  <c r="H1958" i="8"/>
  <c r="G1958" i="8"/>
  <c r="F1958" i="8"/>
  <c r="E1958" i="8"/>
  <c r="N1957" i="8"/>
  <c r="M1957" i="8"/>
  <c r="L1957" i="8"/>
  <c r="K1957" i="8"/>
  <c r="J1957" i="8"/>
  <c r="I1957" i="8"/>
  <c r="H1957" i="8"/>
  <c r="G1957" i="8"/>
  <c r="F1957" i="8"/>
  <c r="E1957" i="8"/>
  <c r="N1956" i="8"/>
  <c r="M1956" i="8"/>
  <c r="L1956" i="8"/>
  <c r="K1956" i="8"/>
  <c r="J1956" i="8"/>
  <c r="I1956" i="8"/>
  <c r="H1956" i="8"/>
  <c r="G1956" i="8"/>
  <c r="F1956" i="8"/>
  <c r="E1956" i="8"/>
  <c r="N1955" i="8"/>
  <c r="M1955" i="8"/>
  <c r="L1955" i="8"/>
  <c r="K1955" i="8"/>
  <c r="J1955" i="8"/>
  <c r="I1955" i="8"/>
  <c r="H1955" i="8"/>
  <c r="G1955" i="8"/>
  <c r="F1955" i="8"/>
  <c r="E1955" i="8"/>
  <c r="N1954" i="8"/>
  <c r="M1954" i="8"/>
  <c r="L1954" i="8"/>
  <c r="K1954" i="8"/>
  <c r="J1954" i="8"/>
  <c r="I1954" i="8"/>
  <c r="H1954" i="8"/>
  <c r="G1954" i="8"/>
  <c r="F1954" i="8"/>
  <c r="E1954" i="8"/>
  <c r="N1953" i="8"/>
  <c r="M1953" i="8"/>
  <c r="L1953" i="8"/>
  <c r="K1953" i="8"/>
  <c r="J1953" i="8"/>
  <c r="I1953" i="8"/>
  <c r="H1953" i="8"/>
  <c r="G1953" i="8"/>
  <c r="F1953" i="8"/>
  <c r="E1953" i="8"/>
  <c r="N1952" i="8"/>
  <c r="M1952" i="8"/>
  <c r="L1952" i="8"/>
  <c r="K1952" i="8"/>
  <c r="J1952" i="8"/>
  <c r="I1952" i="8"/>
  <c r="H1952" i="8"/>
  <c r="G1952" i="8"/>
  <c r="F1952" i="8"/>
  <c r="E1952" i="8"/>
  <c r="N1951" i="8"/>
  <c r="M1951" i="8"/>
  <c r="L1951" i="8"/>
  <c r="K1951" i="8"/>
  <c r="J1951" i="8"/>
  <c r="I1951" i="8"/>
  <c r="H1951" i="8"/>
  <c r="G1951" i="8"/>
  <c r="F1951" i="8"/>
  <c r="E1951" i="8"/>
  <c r="N1950" i="8"/>
  <c r="M1950" i="8"/>
  <c r="L1950" i="8"/>
  <c r="K1950" i="8"/>
  <c r="J1950" i="8"/>
  <c r="I1950" i="8"/>
  <c r="H1950" i="8"/>
  <c r="G1950" i="8"/>
  <c r="F1950" i="8"/>
  <c r="E1950" i="8"/>
  <c r="N1949" i="8"/>
  <c r="M1949" i="8"/>
  <c r="L1949" i="8"/>
  <c r="K1949" i="8"/>
  <c r="J1949" i="8"/>
  <c r="I1949" i="8"/>
  <c r="H1949" i="8"/>
  <c r="G1949" i="8"/>
  <c r="F1949" i="8"/>
  <c r="E1949" i="8"/>
  <c r="N1948" i="8"/>
  <c r="M1948" i="8"/>
  <c r="L1948" i="8"/>
  <c r="K1948" i="8"/>
  <c r="J1948" i="8"/>
  <c r="I1948" i="8"/>
  <c r="H1948" i="8"/>
  <c r="G1948" i="8"/>
  <c r="F1948" i="8"/>
  <c r="E1948" i="8"/>
  <c r="N1947" i="8"/>
  <c r="M1947" i="8"/>
  <c r="L1947" i="8"/>
  <c r="K1947" i="8"/>
  <c r="J1947" i="8"/>
  <c r="I1947" i="8"/>
  <c r="H1947" i="8"/>
  <c r="G1947" i="8"/>
  <c r="F1947" i="8"/>
  <c r="E1947" i="8"/>
  <c r="N1946" i="8"/>
  <c r="M1946" i="8"/>
  <c r="L1946" i="8"/>
  <c r="K1946" i="8"/>
  <c r="J1946" i="8"/>
  <c r="I1946" i="8"/>
  <c r="H1946" i="8"/>
  <c r="G1946" i="8"/>
  <c r="F1946" i="8"/>
  <c r="E1946" i="8"/>
  <c r="N1945" i="8"/>
  <c r="M1945" i="8"/>
  <c r="L1945" i="8"/>
  <c r="K1945" i="8"/>
  <c r="J1945" i="8"/>
  <c r="I1945" i="8"/>
  <c r="H1945" i="8"/>
  <c r="G1945" i="8"/>
  <c r="F1945" i="8"/>
  <c r="E1945" i="8"/>
  <c r="N1944" i="8"/>
  <c r="M1944" i="8"/>
  <c r="L1944" i="8"/>
  <c r="K1944" i="8"/>
  <c r="J1944" i="8"/>
  <c r="I1944" i="8"/>
  <c r="H1944" i="8"/>
  <c r="G1944" i="8"/>
  <c r="F1944" i="8"/>
  <c r="E1944" i="8"/>
  <c r="N1943" i="8"/>
  <c r="M1943" i="8"/>
  <c r="L1943" i="8"/>
  <c r="K1943" i="8"/>
  <c r="J1943" i="8"/>
  <c r="I1943" i="8"/>
  <c r="H1943" i="8"/>
  <c r="G1943" i="8"/>
  <c r="F1943" i="8"/>
  <c r="E1943" i="8"/>
  <c r="N1942" i="8"/>
  <c r="M1942" i="8"/>
  <c r="L1942" i="8"/>
  <c r="K1942" i="8"/>
  <c r="J1942" i="8"/>
  <c r="I1942" i="8"/>
  <c r="H1942" i="8"/>
  <c r="G1942" i="8"/>
  <c r="F1942" i="8"/>
  <c r="E1942" i="8"/>
  <c r="N1941" i="8"/>
  <c r="M1941" i="8"/>
  <c r="L1941" i="8"/>
  <c r="K1941" i="8"/>
  <c r="J1941" i="8"/>
  <c r="I1941" i="8"/>
  <c r="H1941" i="8"/>
  <c r="G1941" i="8"/>
  <c r="F1941" i="8"/>
  <c r="E1941" i="8"/>
  <c r="N1940" i="8"/>
  <c r="M1940" i="8"/>
  <c r="L1940" i="8"/>
  <c r="K1940" i="8"/>
  <c r="J1940" i="8"/>
  <c r="I1940" i="8"/>
  <c r="H1940" i="8"/>
  <c r="G1940" i="8"/>
  <c r="F1940" i="8"/>
  <c r="E1940" i="8"/>
  <c r="N1939" i="8"/>
  <c r="M1939" i="8"/>
  <c r="L1939" i="8"/>
  <c r="K1939" i="8"/>
  <c r="J1939" i="8"/>
  <c r="I1939" i="8"/>
  <c r="H1939" i="8"/>
  <c r="G1939" i="8"/>
  <c r="F1939" i="8"/>
  <c r="E1939" i="8"/>
  <c r="N1938" i="8"/>
  <c r="M1938" i="8"/>
  <c r="L1938" i="8"/>
  <c r="K1938" i="8"/>
  <c r="J1938" i="8"/>
  <c r="I1938" i="8"/>
  <c r="H1938" i="8"/>
  <c r="G1938" i="8"/>
  <c r="F1938" i="8"/>
  <c r="E1938" i="8"/>
  <c r="N1937" i="8"/>
  <c r="M1937" i="8"/>
  <c r="L1937" i="8"/>
  <c r="K1937" i="8"/>
  <c r="J1937" i="8"/>
  <c r="I1937" i="8"/>
  <c r="H1937" i="8"/>
  <c r="G1937" i="8"/>
  <c r="F1937" i="8"/>
  <c r="E1937" i="8"/>
  <c r="N1936" i="8"/>
  <c r="M1936" i="8"/>
  <c r="L1936" i="8"/>
  <c r="K1936" i="8"/>
  <c r="J1936" i="8"/>
  <c r="I1936" i="8"/>
  <c r="H1936" i="8"/>
  <c r="G1936" i="8"/>
  <c r="F1936" i="8"/>
  <c r="E1936" i="8"/>
  <c r="N1935" i="8"/>
  <c r="M1935" i="8"/>
  <c r="L1935" i="8"/>
  <c r="K1935" i="8"/>
  <c r="J1935" i="8"/>
  <c r="I1935" i="8"/>
  <c r="H1935" i="8"/>
  <c r="G1935" i="8"/>
  <c r="F1935" i="8"/>
  <c r="E1935" i="8"/>
  <c r="N1934" i="8"/>
  <c r="M1934" i="8"/>
  <c r="L1934" i="8"/>
  <c r="K1934" i="8"/>
  <c r="J1934" i="8"/>
  <c r="I1934" i="8"/>
  <c r="H1934" i="8"/>
  <c r="G1934" i="8"/>
  <c r="F1934" i="8"/>
  <c r="E1934" i="8"/>
  <c r="N1933" i="8"/>
  <c r="M1933" i="8"/>
  <c r="L1933" i="8"/>
  <c r="K1933" i="8"/>
  <c r="J1933" i="8"/>
  <c r="I1933" i="8"/>
  <c r="H1933" i="8"/>
  <c r="G1933" i="8"/>
  <c r="F1933" i="8"/>
  <c r="E1933" i="8"/>
  <c r="N1932" i="8"/>
  <c r="M1932" i="8"/>
  <c r="L1932" i="8"/>
  <c r="K1932" i="8"/>
  <c r="J1932" i="8"/>
  <c r="I1932" i="8"/>
  <c r="H1932" i="8"/>
  <c r="G1932" i="8"/>
  <c r="F1932" i="8"/>
  <c r="E1932" i="8"/>
  <c r="N1931" i="8"/>
  <c r="M1931" i="8"/>
  <c r="L1931" i="8"/>
  <c r="K1931" i="8"/>
  <c r="J1931" i="8"/>
  <c r="I1931" i="8"/>
  <c r="H1931" i="8"/>
  <c r="G1931" i="8"/>
  <c r="F1931" i="8"/>
  <c r="E1931" i="8"/>
  <c r="N1930" i="8"/>
  <c r="M1930" i="8"/>
  <c r="L1930" i="8"/>
  <c r="K1930" i="8"/>
  <c r="J1930" i="8"/>
  <c r="I1930" i="8"/>
  <c r="H1930" i="8"/>
  <c r="G1930" i="8"/>
  <c r="F1930" i="8"/>
  <c r="E1930" i="8"/>
  <c r="N1929" i="8"/>
  <c r="M1929" i="8"/>
  <c r="L1929" i="8"/>
  <c r="K1929" i="8"/>
  <c r="J1929" i="8"/>
  <c r="I1929" i="8"/>
  <c r="H1929" i="8"/>
  <c r="G1929" i="8"/>
  <c r="F1929" i="8"/>
  <c r="E1929" i="8"/>
  <c r="N1928" i="8"/>
  <c r="M1928" i="8"/>
  <c r="L1928" i="8"/>
  <c r="K1928" i="8"/>
  <c r="J1928" i="8"/>
  <c r="I1928" i="8"/>
  <c r="H1928" i="8"/>
  <c r="G1928" i="8"/>
  <c r="F1928" i="8"/>
  <c r="E1928" i="8"/>
  <c r="N1927" i="8"/>
  <c r="M1927" i="8"/>
  <c r="L1927" i="8"/>
  <c r="K1927" i="8"/>
  <c r="J1927" i="8"/>
  <c r="I1927" i="8"/>
  <c r="H1927" i="8"/>
  <c r="G1927" i="8"/>
  <c r="F1927" i="8"/>
  <c r="E1927" i="8"/>
  <c r="N1926" i="8"/>
  <c r="M1926" i="8"/>
  <c r="L1926" i="8"/>
  <c r="K1926" i="8"/>
  <c r="J1926" i="8"/>
  <c r="I1926" i="8"/>
  <c r="H1926" i="8"/>
  <c r="G1926" i="8"/>
  <c r="F1926" i="8"/>
  <c r="E1926" i="8"/>
  <c r="N1925" i="8"/>
  <c r="M1925" i="8"/>
  <c r="L1925" i="8"/>
  <c r="K1925" i="8"/>
  <c r="J1925" i="8"/>
  <c r="I1925" i="8"/>
  <c r="H1925" i="8"/>
  <c r="G1925" i="8"/>
  <c r="F1925" i="8"/>
  <c r="E1925" i="8"/>
  <c r="N1924" i="8"/>
  <c r="M1924" i="8"/>
  <c r="L1924" i="8"/>
  <c r="K1924" i="8"/>
  <c r="J1924" i="8"/>
  <c r="I1924" i="8"/>
  <c r="H1924" i="8"/>
  <c r="G1924" i="8"/>
  <c r="F1924" i="8"/>
  <c r="E1924" i="8"/>
  <c r="N1923" i="8"/>
  <c r="M1923" i="8"/>
  <c r="L1923" i="8"/>
  <c r="K1923" i="8"/>
  <c r="J1923" i="8"/>
  <c r="I1923" i="8"/>
  <c r="H1923" i="8"/>
  <c r="G1923" i="8"/>
  <c r="F1923" i="8"/>
  <c r="E1923" i="8"/>
  <c r="N1922" i="8"/>
  <c r="M1922" i="8"/>
  <c r="L1922" i="8"/>
  <c r="K1922" i="8"/>
  <c r="J1922" i="8"/>
  <c r="I1922" i="8"/>
  <c r="H1922" i="8"/>
  <c r="G1922" i="8"/>
  <c r="F1922" i="8"/>
  <c r="E1922" i="8"/>
  <c r="N1921" i="8"/>
  <c r="M1921" i="8"/>
  <c r="L1921" i="8"/>
  <c r="K1921" i="8"/>
  <c r="J1921" i="8"/>
  <c r="I1921" i="8"/>
  <c r="H1921" i="8"/>
  <c r="G1921" i="8"/>
  <c r="F1921" i="8"/>
  <c r="E1921" i="8"/>
  <c r="N1920" i="8"/>
  <c r="M1920" i="8"/>
  <c r="L1920" i="8"/>
  <c r="K1920" i="8"/>
  <c r="J1920" i="8"/>
  <c r="I1920" i="8"/>
  <c r="H1920" i="8"/>
  <c r="G1920" i="8"/>
  <c r="F1920" i="8"/>
  <c r="E1920" i="8"/>
  <c r="N1919" i="8"/>
  <c r="M1919" i="8"/>
  <c r="L1919" i="8"/>
  <c r="K1919" i="8"/>
  <c r="J1919" i="8"/>
  <c r="I1919" i="8"/>
  <c r="H1919" i="8"/>
  <c r="G1919" i="8"/>
  <c r="F1919" i="8"/>
  <c r="E1919" i="8"/>
  <c r="N1918" i="8"/>
  <c r="M1918" i="8"/>
  <c r="L1918" i="8"/>
  <c r="K1918" i="8"/>
  <c r="J1918" i="8"/>
  <c r="I1918" i="8"/>
  <c r="H1918" i="8"/>
  <c r="G1918" i="8"/>
  <c r="F1918" i="8"/>
  <c r="E1918" i="8"/>
  <c r="N1917" i="8"/>
  <c r="M1917" i="8"/>
  <c r="L1917" i="8"/>
  <c r="K1917" i="8"/>
  <c r="J1917" i="8"/>
  <c r="I1917" i="8"/>
  <c r="H1917" i="8"/>
  <c r="G1917" i="8"/>
  <c r="F1917" i="8"/>
  <c r="E1917" i="8"/>
  <c r="N1916" i="8"/>
  <c r="M1916" i="8"/>
  <c r="L1916" i="8"/>
  <c r="K1916" i="8"/>
  <c r="J1916" i="8"/>
  <c r="I1916" i="8"/>
  <c r="H1916" i="8"/>
  <c r="G1916" i="8"/>
  <c r="F1916" i="8"/>
  <c r="E1916" i="8"/>
  <c r="N1915" i="8"/>
  <c r="M1915" i="8"/>
  <c r="L1915" i="8"/>
  <c r="K1915" i="8"/>
  <c r="J1915" i="8"/>
  <c r="I1915" i="8"/>
  <c r="H1915" i="8"/>
  <c r="G1915" i="8"/>
  <c r="F1915" i="8"/>
  <c r="E1915" i="8"/>
  <c r="N1914" i="8"/>
  <c r="M1914" i="8"/>
  <c r="L1914" i="8"/>
  <c r="K1914" i="8"/>
  <c r="J1914" i="8"/>
  <c r="I1914" i="8"/>
  <c r="H1914" i="8"/>
  <c r="G1914" i="8"/>
  <c r="F1914" i="8"/>
  <c r="E1914" i="8"/>
  <c r="N1913" i="8"/>
  <c r="M1913" i="8"/>
  <c r="L1913" i="8"/>
  <c r="K1913" i="8"/>
  <c r="J1913" i="8"/>
  <c r="I1913" i="8"/>
  <c r="H1913" i="8"/>
  <c r="G1913" i="8"/>
  <c r="F1913" i="8"/>
  <c r="E1913" i="8"/>
  <c r="N1912" i="8"/>
  <c r="M1912" i="8"/>
  <c r="L1912" i="8"/>
  <c r="K1912" i="8"/>
  <c r="J1912" i="8"/>
  <c r="I1912" i="8"/>
  <c r="H1912" i="8"/>
  <c r="G1912" i="8"/>
  <c r="F1912" i="8"/>
  <c r="E1912" i="8"/>
  <c r="N1911" i="8"/>
  <c r="M1911" i="8"/>
  <c r="L1911" i="8"/>
  <c r="K1911" i="8"/>
  <c r="J1911" i="8"/>
  <c r="I1911" i="8"/>
  <c r="H1911" i="8"/>
  <c r="G1911" i="8"/>
  <c r="F1911" i="8"/>
  <c r="E1911" i="8"/>
  <c r="N1910" i="8"/>
  <c r="M1910" i="8"/>
  <c r="L1910" i="8"/>
  <c r="K1910" i="8"/>
  <c r="J1910" i="8"/>
  <c r="I1910" i="8"/>
  <c r="H1910" i="8"/>
  <c r="G1910" i="8"/>
  <c r="F1910" i="8"/>
  <c r="E1910" i="8"/>
  <c r="N1909" i="8"/>
  <c r="M1909" i="8"/>
  <c r="L1909" i="8"/>
  <c r="K1909" i="8"/>
  <c r="J1909" i="8"/>
  <c r="I1909" i="8"/>
  <c r="H1909" i="8"/>
  <c r="G1909" i="8"/>
  <c r="F1909" i="8"/>
  <c r="E1909" i="8"/>
  <c r="N1908" i="8"/>
  <c r="M1908" i="8"/>
  <c r="L1908" i="8"/>
  <c r="K1908" i="8"/>
  <c r="J1908" i="8"/>
  <c r="I1908" i="8"/>
  <c r="H1908" i="8"/>
  <c r="G1908" i="8"/>
  <c r="F1908" i="8"/>
  <c r="E1908" i="8"/>
  <c r="N1907" i="8"/>
  <c r="M1907" i="8"/>
  <c r="L1907" i="8"/>
  <c r="K1907" i="8"/>
  <c r="J1907" i="8"/>
  <c r="I1907" i="8"/>
  <c r="H1907" i="8"/>
  <c r="G1907" i="8"/>
  <c r="F1907" i="8"/>
  <c r="E1907" i="8"/>
  <c r="N1906" i="8"/>
  <c r="M1906" i="8"/>
  <c r="L1906" i="8"/>
  <c r="K1906" i="8"/>
  <c r="J1906" i="8"/>
  <c r="I1906" i="8"/>
  <c r="H1906" i="8"/>
  <c r="G1906" i="8"/>
  <c r="F1906" i="8"/>
  <c r="E1906" i="8"/>
  <c r="N1905" i="8"/>
  <c r="M1905" i="8"/>
  <c r="L1905" i="8"/>
  <c r="K1905" i="8"/>
  <c r="J1905" i="8"/>
  <c r="I1905" i="8"/>
  <c r="H1905" i="8"/>
  <c r="G1905" i="8"/>
  <c r="F1905" i="8"/>
  <c r="E1905" i="8"/>
  <c r="N1904" i="8"/>
  <c r="M1904" i="8"/>
  <c r="L1904" i="8"/>
  <c r="K1904" i="8"/>
  <c r="J1904" i="8"/>
  <c r="I1904" i="8"/>
  <c r="H1904" i="8"/>
  <c r="G1904" i="8"/>
  <c r="F1904" i="8"/>
  <c r="E1904" i="8"/>
  <c r="N1903" i="8"/>
  <c r="M1903" i="8"/>
  <c r="L1903" i="8"/>
  <c r="K1903" i="8"/>
  <c r="J1903" i="8"/>
  <c r="I1903" i="8"/>
  <c r="H1903" i="8"/>
  <c r="G1903" i="8"/>
  <c r="F1903" i="8"/>
  <c r="E1903" i="8"/>
  <c r="N1902" i="8"/>
  <c r="M1902" i="8"/>
  <c r="L1902" i="8"/>
  <c r="K1902" i="8"/>
  <c r="J1902" i="8"/>
  <c r="I1902" i="8"/>
  <c r="H1902" i="8"/>
  <c r="G1902" i="8"/>
  <c r="F1902" i="8"/>
  <c r="E1902" i="8"/>
  <c r="N1901" i="8"/>
  <c r="M1901" i="8"/>
  <c r="L1901" i="8"/>
  <c r="K1901" i="8"/>
  <c r="J1901" i="8"/>
  <c r="I1901" i="8"/>
  <c r="H1901" i="8"/>
  <c r="G1901" i="8"/>
  <c r="F1901" i="8"/>
  <c r="E1901" i="8"/>
  <c r="N1900" i="8"/>
  <c r="M1900" i="8"/>
  <c r="L1900" i="8"/>
  <c r="K1900" i="8"/>
  <c r="J1900" i="8"/>
  <c r="I1900" i="8"/>
  <c r="H1900" i="8"/>
  <c r="G1900" i="8"/>
  <c r="F1900" i="8"/>
  <c r="E1900" i="8"/>
  <c r="N1899" i="8"/>
  <c r="M1899" i="8"/>
  <c r="L1899" i="8"/>
  <c r="K1899" i="8"/>
  <c r="J1899" i="8"/>
  <c r="I1899" i="8"/>
  <c r="H1899" i="8"/>
  <c r="G1899" i="8"/>
  <c r="F1899" i="8"/>
  <c r="E1899" i="8"/>
  <c r="N1898" i="8"/>
  <c r="M1898" i="8"/>
  <c r="L1898" i="8"/>
  <c r="K1898" i="8"/>
  <c r="J1898" i="8"/>
  <c r="I1898" i="8"/>
  <c r="H1898" i="8"/>
  <c r="G1898" i="8"/>
  <c r="F1898" i="8"/>
  <c r="E1898" i="8"/>
  <c r="N1897" i="8"/>
  <c r="M1897" i="8"/>
  <c r="L1897" i="8"/>
  <c r="K1897" i="8"/>
  <c r="J1897" i="8"/>
  <c r="I1897" i="8"/>
  <c r="H1897" i="8"/>
  <c r="G1897" i="8"/>
  <c r="F1897" i="8"/>
  <c r="E1897" i="8"/>
  <c r="N1896" i="8"/>
  <c r="M1896" i="8"/>
  <c r="L1896" i="8"/>
  <c r="K1896" i="8"/>
  <c r="J1896" i="8"/>
  <c r="I1896" i="8"/>
  <c r="H1896" i="8"/>
  <c r="G1896" i="8"/>
  <c r="F1896" i="8"/>
  <c r="E1896" i="8"/>
  <c r="N1895" i="8"/>
  <c r="M1895" i="8"/>
  <c r="L1895" i="8"/>
  <c r="K1895" i="8"/>
  <c r="J1895" i="8"/>
  <c r="I1895" i="8"/>
  <c r="H1895" i="8"/>
  <c r="G1895" i="8"/>
  <c r="F1895" i="8"/>
  <c r="E1895" i="8"/>
  <c r="N1894" i="8"/>
  <c r="M1894" i="8"/>
  <c r="L1894" i="8"/>
  <c r="K1894" i="8"/>
  <c r="J1894" i="8"/>
  <c r="I1894" i="8"/>
  <c r="H1894" i="8"/>
  <c r="G1894" i="8"/>
  <c r="F1894" i="8"/>
  <c r="E1894" i="8"/>
  <c r="N1893" i="8"/>
  <c r="M1893" i="8"/>
  <c r="L1893" i="8"/>
  <c r="K1893" i="8"/>
  <c r="J1893" i="8"/>
  <c r="I1893" i="8"/>
  <c r="H1893" i="8"/>
  <c r="G1893" i="8"/>
  <c r="F1893" i="8"/>
  <c r="E1893" i="8"/>
  <c r="N1892" i="8"/>
  <c r="M1892" i="8"/>
  <c r="L1892" i="8"/>
  <c r="K1892" i="8"/>
  <c r="J1892" i="8"/>
  <c r="I1892" i="8"/>
  <c r="H1892" i="8"/>
  <c r="G1892" i="8"/>
  <c r="F1892" i="8"/>
  <c r="E1892" i="8"/>
  <c r="N1891" i="8"/>
  <c r="M1891" i="8"/>
  <c r="L1891" i="8"/>
  <c r="K1891" i="8"/>
  <c r="J1891" i="8"/>
  <c r="I1891" i="8"/>
  <c r="H1891" i="8"/>
  <c r="G1891" i="8"/>
  <c r="F1891" i="8"/>
  <c r="E1891" i="8"/>
  <c r="N1890" i="8"/>
  <c r="M1890" i="8"/>
  <c r="L1890" i="8"/>
  <c r="K1890" i="8"/>
  <c r="J1890" i="8"/>
  <c r="I1890" i="8"/>
  <c r="H1890" i="8"/>
  <c r="G1890" i="8"/>
  <c r="F1890" i="8"/>
  <c r="E1890" i="8"/>
  <c r="N1889" i="8"/>
  <c r="M1889" i="8"/>
  <c r="L1889" i="8"/>
  <c r="K1889" i="8"/>
  <c r="J1889" i="8"/>
  <c r="I1889" i="8"/>
  <c r="H1889" i="8"/>
  <c r="G1889" i="8"/>
  <c r="F1889" i="8"/>
  <c r="E1889" i="8"/>
  <c r="N1888" i="8"/>
  <c r="M1888" i="8"/>
  <c r="L1888" i="8"/>
  <c r="K1888" i="8"/>
  <c r="J1888" i="8"/>
  <c r="I1888" i="8"/>
  <c r="H1888" i="8"/>
  <c r="G1888" i="8"/>
  <c r="F1888" i="8"/>
  <c r="E1888" i="8"/>
  <c r="N1887" i="8"/>
  <c r="M1887" i="8"/>
  <c r="L1887" i="8"/>
  <c r="K1887" i="8"/>
  <c r="J1887" i="8"/>
  <c r="I1887" i="8"/>
  <c r="H1887" i="8"/>
  <c r="G1887" i="8"/>
  <c r="F1887" i="8"/>
  <c r="E1887" i="8"/>
  <c r="N1886" i="8"/>
  <c r="M1886" i="8"/>
  <c r="L1886" i="8"/>
  <c r="K1886" i="8"/>
  <c r="J1886" i="8"/>
  <c r="I1886" i="8"/>
  <c r="H1886" i="8"/>
  <c r="G1886" i="8"/>
  <c r="F1886" i="8"/>
  <c r="E1886" i="8"/>
  <c r="N1885" i="8"/>
  <c r="M1885" i="8"/>
  <c r="L1885" i="8"/>
  <c r="K1885" i="8"/>
  <c r="J1885" i="8"/>
  <c r="I1885" i="8"/>
  <c r="H1885" i="8"/>
  <c r="G1885" i="8"/>
  <c r="F1885" i="8"/>
  <c r="E1885" i="8"/>
  <c r="N1884" i="8"/>
  <c r="M1884" i="8"/>
  <c r="L1884" i="8"/>
  <c r="K1884" i="8"/>
  <c r="J1884" i="8"/>
  <c r="I1884" i="8"/>
  <c r="H1884" i="8"/>
  <c r="G1884" i="8"/>
  <c r="F1884" i="8"/>
  <c r="E1884" i="8"/>
  <c r="N1883" i="8"/>
  <c r="M1883" i="8"/>
  <c r="L1883" i="8"/>
  <c r="K1883" i="8"/>
  <c r="J1883" i="8"/>
  <c r="I1883" i="8"/>
  <c r="H1883" i="8"/>
  <c r="G1883" i="8"/>
  <c r="F1883" i="8"/>
  <c r="E1883" i="8"/>
  <c r="N1882" i="8"/>
  <c r="M1882" i="8"/>
  <c r="L1882" i="8"/>
  <c r="K1882" i="8"/>
  <c r="J1882" i="8"/>
  <c r="I1882" i="8"/>
  <c r="H1882" i="8"/>
  <c r="G1882" i="8"/>
  <c r="F1882" i="8"/>
  <c r="E1882" i="8"/>
  <c r="N1881" i="8"/>
  <c r="M1881" i="8"/>
  <c r="L1881" i="8"/>
  <c r="K1881" i="8"/>
  <c r="J1881" i="8"/>
  <c r="I1881" i="8"/>
  <c r="H1881" i="8"/>
  <c r="G1881" i="8"/>
  <c r="F1881" i="8"/>
  <c r="E1881" i="8"/>
  <c r="N1880" i="8"/>
  <c r="M1880" i="8"/>
  <c r="L1880" i="8"/>
  <c r="K1880" i="8"/>
  <c r="J1880" i="8"/>
  <c r="I1880" i="8"/>
  <c r="H1880" i="8"/>
  <c r="G1880" i="8"/>
  <c r="F1880" i="8"/>
  <c r="E1880" i="8"/>
  <c r="N1879" i="8"/>
  <c r="M1879" i="8"/>
  <c r="L1879" i="8"/>
  <c r="K1879" i="8"/>
  <c r="J1879" i="8"/>
  <c r="I1879" i="8"/>
  <c r="H1879" i="8"/>
  <c r="G1879" i="8"/>
  <c r="F1879" i="8"/>
  <c r="E1879" i="8"/>
  <c r="N1878" i="8"/>
  <c r="M1878" i="8"/>
  <c r="L1878" i="8"/>
  <c r="K1878" i="8"/>
  <c r="J1878" i="8"/>
  <c r="I1878" i="8"/>
  <c r="H1878" i="8"/>
  <c r="G1878" i="8"/>
  <c r="F1878" i="8"/>
  <c r="E1878" i="8"/>
  <c r="N1877" i="8"/>
  <c r="M1877" i="8"/>
  <c r="L1877" i="8"/>
  <c r="K1877" i="8"/>
  <c r="J1877" i="8"/>
  <c r="I1877" i="8"/>
  <c r="H1877" i="8"/>
  <c r="G1877" i="8"/>
  <c r="F1877" i="8"/>
  <c r="E1877" i="8"/>
  <c r="N1876" i="8"/>
  <c r="M1876" i="8"/>
  <c r="L1876" i="8"/>
  <c r="K1876" i="8"/>
  <c r="J1876" i="8"/>
  <c r="I1876" i="8"/>
  <c r="H1876" i="8"/>
  <c r="G1876" i="8"/>
  <c r="F1876" i="8"/>
  <c r="E1876" i="8"/>
  <c r="N1875" i="8"/>
  <c r="M1875" i="8"/>
  <c r="L1875" i="8"/>
  <c r="K1875" i="8"/>
  <c r="J1875" i="8"/>
  <c r="I1875" i="8"/>
  <c r="H1875" i="8"/>
  <c r="G1875" i="8"/>
  <c r="F1875" i="8"/>
  <c r="E1875" i="8"/>
  <c r="N1874" i="8"/>
  <c r="M1874" i="8"/>
  <c r="L1874" i="8"/>
  <c r="K1874" i="8"/>
  <c r="J1874" i="8"/>
  <c r="I1874" i="8"/>
  <c r="H1874" i="8"/>
  <c r="G1874" i="8"/>
  <c r="F1874" i="8"/>
  <c r="E1874" i="8"/>
  <c r="N1873" i="8"/>
  <c r="M1873" i="8"/>
  <c r="L1873" i="8"/>
  <c r="K1873" i="8"/>
  <c r="J1873" i="8"/>
  <c r="I1873" i="8"/>
  <c r="H1873" i="8"/>
  <c r="G1873" i="8"/>
  <c r="F1873" i="8"/>
  <c r="E1873" i="8"/>
  <c r="N1872" i="8"/>
  <c r="M1872" i="8"/>
  <c r="L1872" i="8"/>
  <c r="K1872" i="8"/>
  <c r="J1872" i="8"/>
  <c r="I1872" i="8"/>
  <c r="H1872" i="8"/>
  <c r="G1872" i="8"/>
  <c r="F1872" i="8"/>
  <c r="E1872" i="8"/>
  <c r="N1871" i="8"/>
  <c r="M1871" i="8"/>
  <c r="L1871" i="8"/>
  <c r="K1871" i="8"/>
  <c r="J1871" i="8"/>
  <c r="I1871" i="8"/>
  <c r="H1871" i="8"/>
  <c r="G1871" i="8"/>
  <c r="F1871" i="8"/>
  <c r="E1871" i="8"/>
  <c r="N1870" i="8"/>
  <c r="M1870" i="8"/>
  <c r="L1870" i="8"/>
  <c r="K1870" i="8"/>
  <c r="J1870" i="8"/>
  <c r="I1870" i="8"/>
  <c r="H1870" i="8"/>
  <c r="G1870" i="8"/>
  <c r="F1870" i="8"/>
  <c r="E1870" i="8"/>
  <c r="N1869" i="8"/>
  <c r="M1869" i="8"/>
  <c r="L1869" i="8"/>
  <c r="K1869" i="8"/>
  <c r="J1869" i="8"/>
  <c r="I1869" i="8"/>
  <c r="H1869" i="8"/>
  <c r="G1869" i="8"/>
  <c r="F1869" i="8"/>
  <c r="E1869" i="8"/>
  <c r="N1868" i="8"/>
  <c r="M1868" i="8"/>
  <c r="L1868" i="8"/>
  <c r="K1868" i="8"/>
  <c r="J1868" i="8"/>
  <c r="I1868" i="8"/>
  <c r="H1868" i="8"/>
  <c r="G1868" i="8"/>
  <c r="F1868" i="8"/>
  <c r="E1868" i="8"/>
  <c r="N1867" i="8"/>
  <c r="M1867" i="8"/>
  <c r="L1867" i="8"/>
  <c r="K1867" i="8"/>
  <c r="J1867" i="8"/>
  <c r="I1867" i="8"/>
  <c r="H1867" i="8"/>
  <c r="G1867" i="8"/>
  <c r="F1867" i="8"/>
  <c r="E1867" i="8"/>
  <c r="N1866" i="8"/>
  <c r="M1866" i="8"/>
  <c r="L1866" i="8"/>
  <c r="K1866" i="8"/>
  <c r="J1866" i="8"/>
  <c r="I1866" i="8"/>
  <c r="H1866" i="8"/>
  <c r="G1866" i="8"/>
  <c r="F1866" i="8"/>
  <c r="E1866" i="8"/>
  <c r="N1865" i="8"/>
  <c r="M1865" i="8"/>
  <c r="L1865" i="8"/>
  <c r="K1865" i="8"/>
  <c r="J1865" i="8"/>
  <c r="I1865" i="8"/>
  <c r="H1865" i="8"/>
  <c r="G1865" i="8"/>
  <c r="F1865" i="8"/>
  <c r="E1865" i="8"/>
  <c r="N1864" i="8"/>
  <c r="M1864" i="8"/>
  <c r="L1864" i="8"/>
  <c r="K1864" i="8"/>
  <c r="J1864" i="8"/>
  <c r="I1864" i="8"/>
  <c r="H1864" i="8"/>
  <c r="G1864" i="8"/>
  <c r="F1864" i="8"/>
  <c r="E1864" i="8"/>
  <c r="N1863" i="8"/>
  <c r="M1863" i="8"/>
  <c r="L1863" i="8"/>
  <c r="K1863" i="8"/>
  <c r="J1863" i="8"/>
  <c r="I1863" i="8"/>
  <c r="H1863" i="8"/>
  <c r="G1863" i="8"/>
  <c r="F1863" i="8"/>
  <c r="E1863" i="8"/>
  <c r="N1862" i="8"/>
  <c r="M1862" i="8"/>
  <c r="L1862" i="8"/>
  <c r="K1862" i="8"/>
  <c r="J1862" i="8"/>
  <c r="I1862" i="8"/>
  <c r="H1862" i="8"/>
  <c r="G1862" i="8"/>
  <c r="F1862" i="8"/>
  <c r="E1862" i="8"/>
  <c r="N1861" i="8"/>
  <c r="M1861" i="8"/>
  <c r="L1861" i="8"/>
  <c r="K1861" i="8"/>
  <c r="J1861" i="8"/>
  <c r="I1861" i="8"/>
  <c r="H1861" i="8"/>
  <c r="G1861" i="8"/>
  <c r="F1861" i="8"/>
  <c r="E1861" i="8"/>
  <c r="N1860" i="8"/>
  <c r="M1860" i="8"/>
  <c r="L1860" i="8"/>
  <c r="K1860" i="8"/>
  <c r="J1860" i="8"/>
  <c r="I1860" i="8"/>
  <c r="H1860" i="8"/>
  <c r="G1860" i="8"/>
  <c r="F1860" i="8"/>
  <c r="E1860" i="8"/>
  <c r="N1859" i="8"/>
  <c r="M1859" i="8"/>
  <c r="L1859" i="8"/>
  <c r="K1859" i="8"/>
  <c r="J1859" i="8"/>
  <c r="I1859" i="8"/>
  <c r="H1859" i="8"/>
  <c r="G1859" i="8"/>
  <c r="F1859" i="8"/>
  <c r="E1859" i="8"/>
  <c r="N1858" i="8"/>
  <c r="M1858" i="8"/>
  <c r="L1858" i="8"/>
  <c r="K1858" i="8"/>
  <c r="J1858" i="8"/>
  <c r="I1858" i="8"/>
  <c r="H1858" i="8"/>
  <c r="G1858" i="8"/>
  <c r="F1858" i="8"/>
  <c r="E1858" i="8"/>
  <c r="N1857" i="8"/>
  <c r="M1857" i="8"/>
  <c r="L1857" i="8"/>
  <c r="K1857" i="8"/>
  <c r="J1857" i="8"/>
  <c r="I1857" i="8"/>
  <c r="H1857" i="8"/>
  <c r="G1857" i="8"/>
  <c r="F1857" i="8"/>
  <c r="E1857" i="8"/>
  <c r="N1856" i="8"/>
  <c r="M1856" i="8"/>
  <c r="L1856" i="8"/>
  <c r="K1856" i="8"/>
  <c r="J1856" i="8"/>
  <c r="I1856" i="8"/>
  <c r="H1856" i="8"/>
  <c r="G1856" i="8"/>
  <c r="F1856" i="8"/>
  <c r="E1856" i="8"/>
  <c r="N1855" i="8"/>
  <c r="M1855" i="8"/>
  <c r="L1855" i="8"/>
  <c r="K1855" i="8"/>
  <c r="J1855" i="8"/>
  <c r="I1855" i="8"/>
  <c r="H1855" i="8"/>
  <c r="G1855" i="8"/>
  <c r="F1855" i="8"/>
  <c r="E1855" i="8"/>
  <c r="N1854" i="8"/>
  <c r="M1854" i="8"/>
  <c r="L1854" i="8"/>
  <c r="K1854" i="8"/>
  <c r="J1854" i="8"/>
  <c r="I1854" i="8"/>
  <c r="H1854" i="8"/>
  <c r="G1854" i="8"/>
  <c r="F1854" i="8"/>
  <c r="E1854" i="8"/>
  <c r="N1853" i="8"/>
  <c r="M1853" i="8"/>
  <c r="L1853" i="8"/>
  <c r="K1853" i="8"/>
  <c r="J1853" i="8"/>
  <c r="I1853" i="8"/>
  <c r="H1853" i="8"/>
  <c r="G1853" i="8"/>
  <c r="F1853" i="8"/>
  <c r="E1853" i="8"/>
  <c r="N1852" i="8"/>
  <c r="M1852" i="8"/>
  <c r="L1852" i="8"/>
  <c r="K1852" i="8"/>
  <c r="J1852" i="8"/>
  <c r="I1852" i="8"/>
  <c r="H1852" i="8"/>
  <c r="G1852" i="8"/>
  <c r="F1852" i="8"/>
  <c r="E1852" i="8"/>
  <c r="N1851" i="8"/>
  <c r="M1851" i="8"/>
  <c r="L1851" i="8"/>
  <c r="K1851" i="8"/>
  <c r="J1851" i="8"/>
  <c r="I1851" i="8"/>
  <c r="H1851" i="8"/>
  <c r="G1851" i="8"/>
  <c r="F1851" i="8"/>
  <c r="E1851" i="8"/>
  <c r="N1850" i="8"/>
  <c r="M1850" i="8"/>
  <c r="L1850" i="8"/>
  <c r="K1850" i="8"/>
  <c r="J1850" i="8"/>
  <c r="I1850" i="8"/>
  <c r="H1850" i="8"/>
  <c r="G1850" i="8"/>
  <c r="F1850" i="8"/>
  <c r="E1850" i="8"/>
  <c r="N1849" i="8"/>
  <c r="M1849" i="8"/>
  <c r="L1849" i="8"/>
  <c r="K1849" i="8"/>
  <c r="J1849" i="8"/>
  <c r="I1849" i="8"/>
  <c r="H1849" i="8"/>
  <c r="G1849" i="8"/>
  <c r="F1849" i="8"/>
  <c r="E1849" i="8"/>
  <c r="N1848" i="8"/>
  <c r="M1848" i="8"/>
  <c r="L1848" i="8"/>
  <c r="K1848" i="8"/>
  <c r="J1848" i="8"/>
  <c r="I1848" i="8"/>
  <c r="H1848" i="8"/>
  <c r="G1848" i="8"/>
  <c r="F1848" i="8"/>
  <c r="E1848" i="8"/>
  <c r="N1847" i="8"/>
  <c r="M1847" i="8"/>
  <c r="L1847" i="8"/>
  <c r="K1847" i="8"/>
  <c r="J1847" i="8"/>
  <c r="I1847" i="8"/>
  <c r="H1847" i="8"/>
  <c r="G1847" i="8"/>
  <c r="F1847" i="8"/>
  <c r="E1847" i="8"/>
  <c r="N1846" i="8"/>
  <c r="M1846" i="8"/>
  <c r="L1846" i="8"/>
  <c r="K1846" i="8"/>
  <c r="J1846" i="8"/>
  <c r="I1846" i="8"/>
  <c r="H1846" i="8"/>
  <c r="G1846" i="8"/>
  <c r="F1846" i="8"/>
  <c r="E1846" i="8"/>
  <c r="N1845" i="8"/>
  <c r="M1845" i="8"/>
  <c r="L1845" i="8"/>
  <c r="K1845" i="8"/>
  <c r="J1845" i="8"/>
  <c r="I1845" i="8"/>
  <c r="H1845" i="8"/>
  <c r="G1845" i="8"/>
  <c r="F1845" i="8"/>
  <c r="E1845" i="8"/>
  <c r="N1844" i="8"/>
  <c r="M1844" i="8"/>
  <c r="L1844" i="8"/>
  <c r="K1844" i="8"/>
  <c r="J1844" i="8"/>
  <c r="I1844" i="8"/>
  <c r="H1844" i="8"/>
  <c r="G1844" i="8"/>
  <c r="F1844" i="8"/>
  <c r="E1844" i="8"/>
  <c r="N1843" i="8"/>
  <c r="M1843" i="8"/>
  <c r="L1843" i="8"/>
  <c r="K1843" i="8"/>
  <c r="J1843" i="8"/>
  <c r="I1843" i="8"/>
  <c r="H1843" i="8"/>
  <c r="G1843" i="8"/>
  <c r="F1843" i="8"/>
  <c r="E1843" i="8"/>
  <c r="N1842" i="8"/>
  <c r="M1842" i="8"/>
  <c r="L1842" i="8"/>
  <c r="K1842" i="8"/>
  <c r="J1842" i="8"/>
  <c r="I1842" i="8"/>
  <c r="H1842" i="8"/>
  <c r="G1842" i="8"/>
  <c r="F1842" i="8"/>
  <c r="E1842" i="8"/>
  <c r="N1841" i="8"/>
  <c r="M1841" i="8"/>
  <c r="L1841" i="8"/>
  <c r="K1841" i="8"/>
  <c r="J1841" i="8"/>
  <c r="I1841" i="8"/>
  <c r="H1841" i="8"/>
  <c r="G1841" i="8"/>
  <c r="F1841" i="8"/>
  <c r="E1841" i="8"/>
  <c r="N1840" i="8"/>
  <c r="M1840" i="8"/>
  <c r="L1840" i="8"/>
  <c r="K1840" i="8"/>
  <c r="J1840" i="8"/>
  <c r="I1840" i="8"/>
  <c r="H1840" i="8"/>
  <c r="G1840" i="8"/>
  <c r="F1840" i="8"/>
  <c r="E1840" i="8"/>
  <c r="N1839" i="8"/>
  <c r="M1839" i="8"/>
  <c r="L1839" i="8"/>
  <c r="K1839" i="8"/>
  <c r="J1839" i="8"/>
  <c r="I1839" i="8"/>
  <c r="H1839" i="8"/>
  <c r="G1839" i="8"/>
  <c r="F1839" i="8"/>
  <c r="E1839" i="8"/>
  <c r="N1838" i="8"/>
  <c r="M1838" i="8"/>
  <c r="L1838" i="8"/>
  <c r="K1838" i="8"/>
  <c r="J1838" i="8"/>
  <c r="I1838" i="8"/>
  <c r="H1838" i="8"/>
  <c r="G1838" i="8"/>
  <c r="F1838" i="8"/>
  <c r="E1838" i="8"/>
  <c r="N1837" i="8"/>
  <c r="M1837" i="8"/>
  <c r="L1837" i="8"/>
  <c r="K1837" i="8"/>
  <c r="J1837" i="8"/>
  <c r="I1837" i="8"/>
  <c r="H1837" i="8"/>
  <c r="G1837" i="8"/>
  <c r="F1837" i="8"/>
  <c r="E1837" i="8"/>
  <c r="N1836" i="8"/>
  <c r="M1836" i="8"/>
  <c r="L1836" i="8"/>
  <c r="K1836" i="8"/>
  <c r="J1836" i="8"/>
  <c r="I1836" i="8"/>
  <c r="H1836" i="8"/>
  <c r="G1836" i="8"/>
  <c r="F1836" i="8"/>
  <c r="E1836" i="8"/>
  <c r="N1835" i="8"/>
  <c r="M1835" i="8"/>
  <c r="L1835" i="8"/>
  <c r="K1835" i="8"/>
  <c r="J1835" i="8"/>
  <c r="I1835" i="8"/>
  <c r="H1835" i="8"/>
  <c r="G1835" i="8"/>
  <c r="F1835" i="8"/>
  <c r="E1835" i="8"/>
  <c r="N1834" i="8"/>
  <c r="M1834" i="8"/>
  <c r="L1834" i="8"/>
  <c r="K1834" i="8"/>
  <c r="J1834" i="8"/>
  <c r="I1834" i="8"/>
  <c r="H1834" i="8"/>
  <c r="G1834" i="8"/>
  <c r="F1834" i="8"/>
  <c r="E1834" i="8"/>
  <c r="N1833" i="8"/>
  <c r="M1833" i="8"/>
  <c r="L1833" i="8"/>
  <c r="K1833" i="8"/>
  <c r="J1833" i="8"/>
  <c r="I1833" i="8"/>
  <c r="H1833" i="8"/>
  <c r="G1833" i="8"/>
  <c r="F1833" i="8"/>
  <c r="E1833" i="8"/>
  <c r="N1832" i="8"/>
  <c r="M1832" i="8"/>
  <c r="L1832" i="8"/>
  <c r="K1832" i="8"/>
  <c r="J1832" i="8"/>
  <c r="I1832" i="8"/>
  <c r="H1832" i="8"/>
  <c r="G1832" i="8"/>
  <c r="F1832" i="8"/>
  <c r="E1832" i="8"/>
  <c r="N1831" i="8"/>
  <c r="M1831" i="8"/>
  <c r="L1831" i="8"/>
  <c r="K1831" i="8"/>
  <c r="J1831" i="8"/>
  <c r="I1831" i="8"/>
  <c r="H1831" i="8"/>
  <c r="G1831" i="8"/>
  <c r="F1831" i="8"/>
  <c r="E1831" i="8"/>
  <c r="N1830" i="8"/>
  <c r="M1830" i="8"/>
  <c r="L1830" i="8"/>
  <c r="K1830" i="8"/>
  <c r="J1830" i="8"/>
  <c r="I1830" i="8"/>
  <c r="H1830" i="8"/>
  <c r="G1830" i="8"/>
  <c r="F1830" i="8"/>
  <c r="E1830" i="8"/>
  <c r="N1829" i="8"/>
  <c r="M1829" i="8"/>
  <c r="L1829" i="8"/>
  <c r="K1829" i="8"/>
  <c r="J1829" i="8"/>
  <c r="I1829" i="8"/>
  <c r="H1829" i="8"/>
  <c r="G1829" i="8"/>
  <c r="F1829" i="8"/>
  <c r="E1829" i="8"/>
  <c r="N1828" i="8"/>
  <c r="M1828" i="8"/>
  <c r="L1828" i="8"/>
  <c r="K1828" i="8"/>
  <c r="J1828" i="8"/>
  <c r="I1828" i="8"/>
  <c r="H1828" i="8"/>
  <c r="G1828" i="8"/>
  <c r="F1828" i="8"/>
  <c r="E1828" i="8"/>
  <c r="N1827" i="8"/>
  <c r="M1827" i="8"/>
  <c r="L1827" i="8"/>
  <c r="K1827" i="8"/>
  <c r="J1827" i="8"/>
  <c r="I1827" i="8"/>
  <c r="H1827" i="8"/>
  <c r="G1827" i="8"/>
  <c r="F1827" i="8"/>
  <c r="E1827" i="8"/>
  <c r="N1826" i="8"/>
  <c r="M1826" i="8"/>
  <c r="L1826" i="8"/>
  <c r="K1826" i="8"/>
  <c r="J1826" i="8"/>
  <c r="I1826" i="8"/>
  <c r="H1826" i="8"/>
  <c r="G1826" i="8"/>
  <c r="F1826" i="8"/>
  <c r="E1826" i="8"/>
  <c r="N1825" i="8"/>
  <c r="M1825" i="8"/>
  <c r="L1825" i="8"/>
  <c r="K1825" i="8"/>
  <c r="J1825" i="8"/>
  <c r="I1825" i="8"/>
  <c r="H1825" i="8"/>
  <c r="G1825" i="8"/>
  <c r="F1825" i="8"/>
  <c r="E1825" i="8"/>
  <c r="N1824" i="8"/>
  <c r="M1824" i="8"/>
  <c r="L1824" i="8"/>
  <c r="K1824" i="8"/>
  <c r="J1824" i="8"/>
  <c r="I1824" i="8"/>
  <c r="H1824" i="8"/>
  <c r="G1824" i="8"/>
  <c r="F1824" i="8"/>
  <c r="E1824" i="8"/>
  <c r="N1823" i="8"/>
  <c r="M1823" i="8"/>
  <c r="L1823" i="8"/>
  <c r="K1823" i="8"/>
  <c r="J1823" i="8"/>
  <c r="I1823" i="8"/>
  <c r="H1823" i="8"/>
  <c r="G1823" i="8"/>
  <c r="F1823" i="8"/>
  <c r="E1823" i="8"/>
  <c r="N1822" i="8"/>
  <c r="M1822" i="8"/>
  <c r="L1822" i="8"/>
  <c r="K1822" i="8"/>
  <c r="J1822" i="8"/>
  <c r="I1822" i="8"/>
  <c r="H1822" i="8"/>
  <c r="G1822" i="8"/>
  <c r="F1822" i="8"/>
  <c r="E1822" i="8"/>
  <c r="N1821" i="8"/>
  <c r="M1821" i="8"/>
  <c r="L1821" i="8"/>
  <c r="K1821" i="8"/>
  <c r="J1821" i="8"/>
  <c r="I1821" i="8"/>
  <c r="H1821" i="8"/>
  <c r="G1821" i="8"/>
  <c r="F1821" i="8"/>
  <c r="E1821" i="8"/>
  <c r="N1820" i="8"/>
  <c r="M1820" i="8"/>
  <c r="L1820" i="8"/>
  <c r="K1820" i="8"/>
  <c r="J1820" i="8"/>
  <c r="I1820" i="8"/>
  <c r="H1820" i="8"/>
  <c r="G1820" i="8"/>
  <c r="F1820" i="8"/>
  <c r="E1820" i="8"/>
  <c r="N1819" i="8"/>
  <c r="M1819" i="8"/>
  <c r="L1819" i="8"/>
  <c r="K1819" i="8"/>
  <c r="J1819" i="8"/>
  <c r="I1819" i="8"/>
  <c r="H1819" i="8"/>
  <c r="G1819" i="8"/>
  <c r="F1819" i="8"/>
  <c r="E1819" i="8"/>
  <c r="N1818" i="8"/>
  <c r="M1818" i="8"/>
  <c r="L1818" i="8"/>
  <c r="K1818" i="8"/>
  <c r="J1818" i="8"/>
  <c r="I1818" i="8"/>
  <c r="H1818" i="8"/>
  <c r="G1818" i="8"/>
  <c r="F1818" i="8"/>
  <c r="E1818" i="8"/>
  <c r="N1817" i="8"/>
  <c r="M1817" i="8"/>
  <c r="L1817" i="8"/>
  <c r="K1817" i="8"/>
  <c r="J1817" i="8"/>
  <c r="I1817" i="8"/>
  <c r="H1817" i="8"/>
  <c r="G1817" i="8"/>
  <c r="F1817" i="8"/>
  <c r="E1817" i="8"/>
  <c r="N1816" i="8"/>
  <c r="M1816" i="8"/>
  <c r="L1816" i="8"/>
  <c r="K1816" i="8"/>
  <c r="J1816" i="8"/>
  <c r="I1816" i="8"/>
  <c r="H1816" i="8"/>
  <c r="G1816" i="8"/>
  <c r="F1816" i="8"/>
  <c r="E1816" i="8"/>
  <c r="N1815" i="8"/>
  <c r="M1815" i="8"/>
  <c r="L1815" i="8"/>
  <c r="K1815" i="8"/>
  <c r="J1815" i="8"/>
  <c r="I1815" i="8"/>
  <c r="H1815" i="8"/>
  <c r="G1815" i="8"/>
  <c r="F1815" i="8"/>
  <c r="E1815" i="8"/>
  <c r="N1814" i="8"/>
  <c r="M1814" i="8"/>
  <c r="L1814" i="8"/>
  <c r="K1814" i="8"/>
  <c r="J1814" i="8"/>
  <c r="I1814" i="8"/>
  <c r="H1814" i="8"/>
  <c r="G1814" i="8"/>
  <c r="F1814" i="8"/>
  <c r="E1814" i="8"/>
  <c r="N1813" i="8"/>
  <c r="M1813" i="8"/>
  <c r="L1813" i="8"/>
  <c r="K1813" i="8"/>
  <c r="J1813" i="8"/>
  <c r="I1813" i="8"/>
  <c r="H1813" i="8"/>
  <c r="G1813" i="8"/>
  <c r="F1813" i="8"/>
  <c r="E1813" i="8"/>
  <c r="N1812" i="8"/>
  <c r="M1812" i="8"/>
  <c r="L1812" i="8"/>
  <c r="K1812" i="8"/>
  <c r="J1812" i="8"/>
  <c r="I1812" i="8"/>
  <c r="H1812" i="8"/>
  <c r="G1812" i="8"/>
  <c r="F1812" i="8"/>
  <c r="E1812" i="8"/>
  <c r="N1811" i="8"/>
  <c r="M1811" i="8"/>
  <c r="L1811" i="8"/>
  <c r="K1811" i="8"/>
  <c r="J1811" i="8"/>
  <c r="I1811" i="8"/>
  <c r="H1811" i="8"/>
  <c r="G1811" i="8"/>
  <c r="F1811" i="8"/>
  <c r="E1811" i="8"/>
  <c r="N1810" i="8"/>
  <c r="M1810" i="8"/>
  <c r="L1810" i="8"/>
  <c r="K1810" i="8"/>
  <c r="J1810" i="8"/>
  <c r="I1810" i="8"/>
  <c r="H1810" i="8"/>
  <c r="G1810" i="8"/>
  <c r="F1810" i="8"/>
  <c r="E1810" i="8"/>
  <c r="N1809" i="8"/>
  <c r="M1809" i="8"/>
  <c r="L1809" i="8"/>
  <c r="K1809" i="8"/>
  <c r="J1809" i="8"/>
  <c r="I1809" i="8"/>
  <c r="H1809" i="8"/>
  <c r="G1809" i="8"/>
  <c r="F1809" i="8"/>
  <c r="E1809" i="8"/>
  <c r="N1808" i="8"/>
  <c r="M1808" i="8"/>
  <c r="L1808" i="8"/>
  <c r="K1808" i="8"/>
  <c r="J1808" i="8"/>
  <c r="I1808" i="8"/>
  <c r="H1808" i="8"/>
  <c r="G1808" i="8"/>
  <c r="F1808" i="8"/>
  <c r="E1808" i="8"/>
  <c r="N1807" i="8"/>
  <c r="M1807" i="8"/>
  <c r="L1807" i="8"/>
  <c r="K1807" i="8"/>
  <c r="J1807" i="8"/>
  <c r="I1807" i="8"/>
  <c r="H1807" i="8"/>
  <c r="G1807" i="8"/>
  <c r="F1807" i="8"/>
  <c r="E1807" i="8"/>
  <c r="N1806" i="8"/>
  <c r="M1806" i="8"/>
  <c r="L1806" i="8"/>
  <c r="K1806" i="8"/>
  <c r="J1806" i="8"/>
  <c r="I1806" i="8"/>
  <c r="H1806" i="8"/>
  <c r="G1806" i="8"/>
  <c r="F1806" i="8"/>
  <c r="E1806" i="8"/>
  <c r="N1805" i="8"/>
  <c r="M1805" i="8"/>
  <c r="L1805" i="8"/>
  <c r="K1805" i="8"/>
  <c r="J1805" i="8"/>
  <c r="I1805" i="8"/>
  <c r="H1805" i="8"/>
  <c r="G1805" i="8"/>
  <c r="F1805" i="8"/>
  <c r="E1805" i="8"/>
  <c r="N1804" i="8"/>
  <c r="M1804" i="8"/>
  <c r="L1804" i="8"/>
  <c r="K1804" i="8"/>
  <c r="J1804" i="8"/>
  <c r="I1804" i="8"/>
  <c r="H1804" i="8"/>
  <c r="G1804" i="8"/>
  <c r="F1804" i="8"/>
  <c r="E1804" i="8"/>
  <c r="N1803" i="8"/>
  <c r="M1803" i="8"/>
  <c r="L1803" i="8"/>
  <c r="K1803" i="8"/>
  <c r="J1803" i="8"/>
  <c r="I1803" i="8"/>
  <c r="H1803" i="8"/>
  <c r="G1803" i="8"/>
  <c r="F1803" i="8"/>
  <c r="E1803" i="8"/>
  <c r="N1802" i="8"/>
  <c r="M1802" i="8"/>
  <c r="L1802" i="8"/>
  <c r="K1802" i="8"/>
  <c r="J1802" i="8"/>
  <c r="I1802" i="8"/>
  <c r="H1802" i="8"/>
  <c r="G1802" i="8"/>
  <c r="F1802" i="8"/>
  <c r="E1802" i="8"/>
  <c r="N1801" i="8"/>
  <c r="M1801" i="8"/>
  <c r="L1801" i="8"/>
  <c r="K1801" i="8"/>
  <c r="J1801" i="8"/>
  <c r="I1801" i="8"/>
  <c r="H1801" i="8"/>
  <c r="G1801" i="8"/>
  <c r="F1801" i="8"/>
  <c r="E1801" i="8"/>
  <c r="N1800" i="8"/>
  <c r="M1800" i="8"/>
  <c r="L1800" i="8"/>
  <c r="K1800" i="8"/>
  <c r="J1800" i="8"/>
  <c r="I1800" i="8"/>
  <c r="H1800" i="8"/>
  <c r="G1800" i="8"/>
  <c r="F1800" i="8"/>
  <c r="E1800" i="8"/>
  <c r="N1799" i="8"/>
  <c r="M1799" i="8"/>
  <c r="L1799" i="8"/>
  <c r="K1799" i="8"/>
  <c r="J1799" i="8"/>
  <c r="I1799" i="8"/>
  <c r="H1799" i="8"/>
  <c r="G1799" i="8"/>
  <c r="F1799" i="8"/>
  <c r="E1799" i="8"/>
  <c r="N1798" i="8"/>
  <c r="M1798" i="8"/>
  <c r="L1798" i="8"/>
  <c r="K1798" i="8"/>
  <c r="J1798" i="8"/>
  <c r="I1798" i="8"/>
  <c r="H1798" i="8"/>
  <c r="G1798" i="8"/>
  <c r="F1798" i="8"/>
  <c r="E1798" i="8"/>
  <c r="N1797" i="8"/>
  <c r="M1797" i="8"/>
  <c r="L1797" i="8"/>
  <c r="K1797" i="8"/>
  <c r="J1797" i="8"/>
  <c r="I1797" i="8"/>
  <c r="H1797" i="8"/>
  <c r="G1797" i="8"/>
  <c r="F1797" i="8"/>
  <c r="E1797" i="8"/>
  <c r="N1796" i="8"/>
  <c r="M1796" i="8"/>
  <c r="L1796" i="8"/>
  <c r="K1796" i="8"/>
  <c r="J1796" i="8"/>
  <c r="I1796" i="8"/>
  <c r="H1796" i="8"/>
  <c r="G1796" i="8"/>
  <c r="F1796" i="8"/>
  <c r="E1796" i="8"/>
  <c r="N1795" i="8"/>
  <c r="M1795" i="8"/>
  <c r="L1795" i="8"/>
  <c r="K1795" i="8"/>
  <c r="J1795" i="8"/>
  <c r="I1795" i="8"/>
  <c r="H1795" i="8"/>
  <c r="G1795" i="8"/>
  <c r="F1795" i="8"/>
  <c r="E1795" i="8"/>
  <c r="N1794" i="8"/>
  <c r="M1794" i="8"/>
  <c r="L1794" i="8"/>
  <c r="K1794" i="8"/>
  <c r="J1794" i="8"/>
  <c r="I1794" i="8"/>
  <c r="H1794" i="8"/>
  <c r="G1794" i="8"/>
  <c r="F1794" i="8"/>
  <c r="E1794" i="8"/>
  <c r="N1793" i="8"/>
  <c r="M1793" i="8"/>
  <c r="L1793" i="8"/>
  <c r="K1793" i="8"/>
  <c r="J1793" i="8"/>
  <c r="I1793" i="8"/>
  <c r="H1793" i="8"/>
  <c r="G1793" i="8"/>
  <c r="F1793" i="8"/>
  <c r="E1793" i="8"/>
  <c r="N1792" i="8"/>
  <c r="M1792" i="8"/>
  <c r="L1792" i="8"/>
  <c r="K1792" i="8"/>
  <c r="J1792" i="8"/>
  <c r="I1792" i="8"/>
  <c r="H1792" i="8"/>
  <c r="G1792" i="8"/>
  <c r="F1792" i="8"/>
  <c r="E1792" i="8"/>
  <c r="N1791" i="8"/>
  <c r="M1791" i="8"/>
  <c r="L1791" i="8"/>
  <c r="K1791" i="8"/>
  <c r="J1791" i="8"/>
  <c r="I1791" i="8"/>
  <c r="H1791" i="8"/>
  <c r="G1791" i="8"/>
  <c r="F1791" i="8"/>
  <c r="E1791" i="8"/>
  <c r="N1790" i="8"/>
  <c r="M1790" i="8"/>
  <c r="L1790" i="8"/>
  <c r="K1790" i="8"/>
  <c r="J1790" i="8"/>
  <c r="I1790" i="8"/>
  <c r="H1790" i="8"/>
  <c r="G1790" i="8"/>
  <c r="F1790" i="8"/>
  <c r="E1790" i="8"/>
  <c r="N1789" i="8"/>
  <c r="M1789" i="8"/>
  <c r="L1789" i="8"/>
  <c r="K1789" i="8"/>
  <c r="J1789" i="8"/>
  <c r="I1789" i="8"/>
  <c r="H1789" i="8"/>
  <c r="G1789" i="8"/>
  <c r="F1789" i="8"/>
  <c r="E1789" i="8"/>
  <c r="N1788" i="8"/>
  <c r="M1788" i="8"/>
  <c r="L1788" i="8"/>
  <c r="K1788" i="8"/>
  <c r="J1788" i="8"/>
  <c r="I1788" i="8"/>
  <c r="H1788" i="8"/>
  <c r="G1788" i="8"/>
  <c r="F1788" i="8"/>
  <c r="E1788" i="8"/>
  <c r="N1787" i="8"/>
  <c r="M1787" i="8"/>
  <c r="L1787" i="8"/>
  <c r="K1787" i="8"/>
  <c r="J1787" i="8"/>
  <c r="I1787" i="8"/>
  <c r="H1787" i="8"/>
  <c r="G1787" i="8"/>
  <c r="F1787" i="8"/>
  <c r="E1787" i="8"/>
  <c r="N1786" i="8"/>
  <c r="M1786" i="8"/>
  <c r="L1786" i="8"/>
  <c r="K1786" i="8"/>
  <c r="J1786" i="8"/>
  <c r="I1786" i="8"/>
  <c r="H1786" i="8"/>
  <c r="G1786" i="8"/>
  <c r="F1786" i="8"/>
  <c r="E1786" i="8"/>
  <c r="N1785" i="8"/>
  <c r="M1785" i="8"/>
  <c r="L1785" i="8"/>
  <c r="K1785" i="8"/>
  <c r="J1785" i="8"/>
  <c r="I1785" i="8"/>
  <c r="H1785" i="8"/>
  <c r="G1785" i="8"/>
  <c r="F1785" i="8"/>
  <c r="E1785" i="8"/>
  <c r="N1784" i="8"/>
  <c r="M1784" i="8"/>
  <c r="L1784" i="8"/>
  <c r="K1784" i="8"/>
  <c r="J1784" i="8"/>
  <c r="I1784" i="8"/>
  <c r="H1784" i="8"/>
  <c r="G1784" i="8"/>
  <c r="F1784" i="8"/>
  <c r="E1784" i="8"/>
  <c r="N1783" i="8"/>
  <c r="M1783" i="8"/>
  <c r="L1783" i="8"/>
  <c r="K1783" i="8"/>
  <c r="J1783" i="8"/>
  <c r="I1783" i="8"/>
  <c r="H1783" i="8"/>
  <c r="G1783" i="8"/>
  <c r="F1783" i="8"/>
  <c r="E1783" i="8"/>
  <c r="N1782" i="8"/>
  <c r="M1782" i="8"/>
  <c r="L1782" i="8"/>
  <c r="K1782" i="8"/>
  <c r="J1782" i="8"/>
  <c r="I1782" i="8"/>
  <c r="H1782" i="8"/>
  <c r="G1782" i="8"/>
  <c r="F1782" i="8"/>
  <c r="E1782" i="8"/>
  <c r="N1781" i="8"/>
  <c r="M1781" i="8"/>
  <c r="L1781" i="8"/>
  <c r="K1781" i="8"/>
  <c r="J1781" i="8"/>
  <c r="I1781" i="8"/>
  <c r="H1781" i="8"/>
  <c r="G1781" i="8"/>
  <c r="F1781" i="8"/>
  <c r="E1781" i="8"/>
  <c r="N1780" i="8"/>
  <c r="M1780" i="8"/>
  <c r="L1780" i="8"/>
  <c r="K1780" i="8"/>
  <c r="J1780" i="8"/>
  <c r="I1780" i="8"/>
  <c r="H1780" i="8"/>
  <c r="G1780" i="8"/>
  <c r="F1780" i="8"/>
  <c r="E1780" i="8"/>
  <c r="N1779" i="8"/>
  <c r="M1779" i="8"/>
  <c r="L1779" i="8"/>
  <c r="K1779" i="8"/>
  <c r="J1779" i="8"/>
  <c r="I1779" i="8"/>
  <c r="H1779" i="8"/>
  <c r="G1779" i="8"/>
  <c r="F1779" i="8"/>
  <c r="E1779" i="8"/>
  <c r="N1778" i="8"/>
  <c r="M1778" i="8"/>
  <c r="L1778" i="8"/>
  <c r="K1778" i="8"/>
  <c r="J1778" i="8"/>
  <c r="I1778" i="8"/>
  <c r="H1778" i="8"/>
  <c r="G1778" i="8"/>
  <c r="F1778" i="8"/>
  <c r="E1778" i="8"/>
  <c r="N1777" i="8"/>
  <c r="M1777" i="8"/>
  <c r="L1777" i="8"/>
  <c r="K1777" i="8"/>
  <c r="J1777" i="8"/>
  <c r="I1777" i="8"/>
  <c r="H1777" i="8"/>
  <c r="G1777" i="8"/>
  <c r="F1777" i="8"/>
  <c r="E1777" i="8"/>
  <c r="N1776" i="8"/>
  <c r="M1776" i="8"/>
  <c r="L1776" i="8"/>
  <c r="K1776" i="8"/>
  <c r="J1776" i="8"/>
  <c r="I1776" i="8"/>
  <c r="H1776" i="8"/>
  <c r="G1776" i="8"/>
  <c r="F1776" i="8"/>
  <c r="E1776" i="8"/>
  <c r="N1775" i="8"/>
  <c r="M1775" i="8"/>
  <c r="L1775" i="8"/>
  <c r="K1775" i="8"/>
  <c r="J1775" i="8"/>
  <c r="I1775" i="8"/>
  <c r="H1775" i="8"/>
  <c r="G1775" i="8"/>
  <c r="F1775" i="8"/>
  <c r="E1775" i="8"/>
  <c r="N1774" i="8"/>
  <c r="M1774" i="8"/>
  <c r="L1774" i="8"/>
  <c r="K1774" i="8"/>
  <c r="J1774" i="8"/>
  <c r="I1774" i="8"/>
  <c r="H1774" i="8"/>
  <c r="G1774" i="8"/>
  <c r="F1774" i="8"/>
  <c r="E1774" i="8"/>
  <c r="N1773" i="8"/>
  <c r="M1773" i="8"/>
  <c r="L1773" i="8"/>
  <c r="K1773" i="8"/>
  <c r="J1773" i="8"/>
  <c r="I1773" i="8"/>
  <c r="H1773" i="8"/>
  <c r="G1773" i="8"/>
  <c r="F1773" i="8"/>
  <c r="E1773" i="8"/>
  <c r="N1772" i="8"/>
  <c r="M1772" i="8"/>
  <c r="L1772" i="8"/>
  <c r="K1772" i="8"/>
  <c r="J1772" i="8"/>
  <c r="I1772" i="8"/>
  <c r="H1772" i="8"/>
  <c r="G1772" i="8"/>
  <c r="F1772" i="8"/>
  <c r="E1772" i="8"/>
  <c r="N1771" i="8"/>
  <c r="M1771" i="8"/>
  <c r="L1771" i="8"/>
  <c r="K1771" i="8"/>
  <c r="J1771" i="8"/>
  <c r="I1771" i="8"/>
  <c r="H1771" i="8"/>
  <c r="G1771" i="8"/>
  <c r="F1771" i="8"/>
  <c r="E1771" i="8"/>
  <c r="N1770" i="8"/>
  <c r="M1770" i="8"/>
  <c r="L1770" i="8"/>
  <c r="K1770" i="8"/>
  <c r="J1770" i="8"/>
  <c r="I1770" i="8"/>
  <c r="H1770" i="8"/>
  <c r="G1770" i="8"/>
  <c r="F1770" i="8"/>
  <c r="E1770" i="8"/>
  <c r="N1769" i="8"/>
  <c r="M1769" i="8"/>
  <c r="L1769" i="8"/>
  <c r="K1769" i="8"/>
  <c r="J1769" i="8"/>
  <c r="I1769" i="8"/>
  <c r="H1769" i="8"/>
  <c r="G1769" i="8"/>
  <c r="F1769" i="8"/>
  <c r="E1769" i="8"/>
  <c r="N1768" i="8"/>
  <c r="M1768" i="8"/>
  <c r="L1768" i="8"/>
  <c r="K1768" i="8"/>
  <c r="J1768" i="8"/>
  <c r="I1768" i="8"/>
  <c r="H1768" i="8"/>
  <c r="G1768" i="8"/>
  <c r="F1768" i="8"/>
  <c r="E1768" i="8"/>
  <c r="N1767" i="8"/>
  <c r="M1767" i="8"/>
  <c r="L1767" i="8"/>
  <c r="K1767" i="8"/>
  <c r="J1767" i="8"/>
  <c r="I1767" i="8"/>
  <c r="H1767" i="8"/>
  <c r="G1767" i="8"/>
  <c r="F1767" i="8"/>
  <c r="E1767" i="8"/>
  <c r="N1766" i="8"/>
  <c r="M1766" i="8"/>
  <c r="L1766" i="8"/>
  <c r="K1766" i="8"/>
  <c r="J1766" i="8"/>
  <c r="I1766" i="8"/>
  <c r="H1766" i="8"/>
  <c r="G1766" i="8"/>
  <c r="F1766" i="8"/>
  <c r="E1766" i="8"/>
  <c r="N1765" i="8"/>
  <c r="M1765" i="8"/>
  <c r="L1765" i="8"/>
  <c r="K1765" i="8"/>
  <c r="J1765" i="8"/>
  <c r="I1765" i="8"/>
  <c r="H1765" i="8"/>
  <c r="G1765" i="8"/>
  <c r="F1765" i="8"/>
  <c r="E1765" i="8"/>
  <c r="N1764" i="8"/>
  <c r="M1764" i="8"/>
  <c r="L1764" i="8"/>
  <c r="K1764" i="8"/>
  <c r="J1764" i="8"/>
  <c r="I1764" i="8"/>
  <c r="H1764" i="8"/>
  <c r="G1764" i="8"/>
  <c r="F1764" i="8"/>
  <c r="E1764" i="8"/>
  <c r="N1763" i="8"/>
  <c r="M1763" i="8"/>
  <c r="L1763" i="8"/>
  <c r="K1763" i="8"/>
  <c r="J1763" i="8"/>
  <c r="I1763" i="8"/>
  <c r="H1763" i="8"/>
  <c r="G1763" i="8"/>
  <c r="F1763" i="8"/>
  <c r="E1763" i="8"/>
  <c r="N1762" i="8"/>
  <c r="M1762" i="8"/>
  <c r="L1762" i="8"/>
  <c r="K1762" i="8"/>
  <c r="J1762" i="8"/>
  <c r="I1762" i="8"/>
  <c r="H1762" i="8"/>
  <c r="G1762" i="8"/>
  <c r="F1762" i="8"/>
  <c r="E1762" i="8"/>
  <c r="N1761" i="8"/>
  <c r="M1761" i="8"/>
  <c r="L1761" i="8"/>
  <c r="K1761" i="8"/>
  <c r="J1761" i="8"/>
  <c r="I1761" i="8"/>
  <c r="H1761" i="8"/>
  <c r="G1761" i="8"/>
  <c r="F1761" i="8"/>
  <c r="E1761" i="8"/>
  <c r="N1760" i="8"/>
  <c r="M1760" i="8"/>
  <c r="L1760" i="8"/>
  <c r="K1760" i="8"/>
  <c r="J1760" i="8"/>
  <c r="I1760" i="8"/>
  <c r="H1760" i="8"/>
  <c r="G1760" i="8"/>
  <c r="F1760" i="8"/>
  <c r="E1760" i="8"/>
  <c r="N1759" i="8"/>
  <c r="M1759" i="8"/>
  <c r="L1759" i="8"/>
  <c r="K1759" i="8"/>
  <c r="J1759" i="8"/>
  <c r="I1759" i="8"/>
  <c r="H1759" i="8"/>
  <c r="G1759" i="8"/>
  <c r="F1759" i="8"/>
  <c r="E1759" i="8"/>
  <c r="N1758" i="8"/>
  <c r="M1758" i="8"/>
  <c r="L1758" i="8"/>
  <c r="K1758" i="8"/>
  <c r="J1758" i="8"/>
  <c r="I1758" i="8"/>
  <c r="H1758" i="8"/>
  <c r="G1758" i="8"/>
  <c r="F1758" i="8"/>
  <c r="E1758" i="8"/>
  <c r="N1757" i="8"/>
  <c r="M1757" i="8"/>
  <c r="L1757" i="8"/>
  <c r="K1757" i="8"/>
  <c r="J1757" i="8"/>
  <c r="I1757" i="8"/>
  <c r="H1757" i="8"/>
  <c r="G1757" i="8"/>
  <c r="F1757" i="8"/>
  <c r="E1757" i="8"/>
  <c r="N1756" i="8"/>
  <c r="M1756" i="8"/>
  <c r="L1756" i="8"/>
  <c r="K1756" i="8"/>
  <c r="J1756" i="8"/>
  <c r="I1756" i="8"/>
  <c r="H1756" i="8"/>
  <c r="G1756" i="8"/>
  <c r="F1756" i="8"/>
  <c r="E1756" i="8"/>
  <c r="N1755" i="8"/>
  <c r="M1755" i="8"/>
  <c r="L1755" i="8"/>
  <c r="K1755" i="8"/>
  <c r="J1755" i="8"/>
  <c r="I1755" i="8"/>
  <c r="H1755" i="8"/>
  <c r="G1755" i="8"/>
  <c r="F1755" i="8"/>
  <c r="E1755" i="8"/>
  <c r="N1754" i="8"/>
  <c r="M1754" i="8"/>
  <c r="L1754" i="8"/>
  <c r="K1754" i="8"/>
  <c r="J1754" i="8"/>
  <c r="I1754" i="8"/>
  <c r="H1754" i="8"/>
  <c r="G1754" i="8"/>
  <c r="F1754" i="8"/>
  <c r="E1754" i="8"/>
  <c r="N1753" i="8"/>
  <c r="M1753" i="8"/>
  <c r="L1753" i="8"/>
  <c r="K1753" i="8"/>
  <c r="J1753" i="8"/>
  <c r="I1753" i="8"/>
  <c r="H1753" i="8"/>
  <c r="G1753" i="8"/>
  <c r="F1753" i="8"/>
  <c r="E1753" i="8"/>
  <c r="N1752" i="8"/>
  <c r="M1752" i="8"/>
  <c r="L1752" i="8"/>
  <c r="K1752" i="8"/>
  <c r="J1752" i="8"/>
  <c r="I1752" i="8"/>
  <c r="H1752" i="8"/>
  <c r="G1752" i="8"/>
  <c r="F1752" i="8"/>
  <c r="E1752" i="8"/>
  <c r="N1751" i="8"/>
  <c r="M1751" i="8"/>
  <c r="L1751" i="8"/>
  <c r="K1751" i="8"/>
  <c r="J1751" i="8"/>
  <c r="I1751" i="8"/>
  <c r="H1751" i="8"/>
  <c r="G1751" i="8"/>
  <c r="F1751" i="8"/>
  <c r="E1751" i="8"/>
  <c r="N1750" i="8"/>
  <c r="M1750" i="8"/>
  <c r="L1750" i="8"/>
  <c r="K1750" i="8"/>
  <c r="J1750" i="8"/>
  <c r="I1750" i="8"/>
  <c r="H1750" i="8"/>
  <c r="G1750" i="8"/>
  <c r="F1750" i="8"/>
  <c r="E1750" i="8"/>
  <c r="N1749" i="8"/>
  <c r="M1749" i="8"/>
  <c r="L1749" i="8"/>
  <c r="K1749" i="8"/>
  <c r="J1749" i="8"/>
  <c r="I1749" i="8"/>
  <c r="H1749" i="8"/>
  <c r="G1749" i="8"/>
  <c r="F1749" i="8"/>
  <c r="E1749" i="8"/>
  <c r="N1748" i="8"/>
  <c r="M1748" i="8"/>
  <c r="L1748" i="8"/>
  <c r="K1748" i="8"/>
  <c r="J1748" i="8"/>
  <c r="I1748" i="8"/>
  <c r="H1748" i="8"/>
  <c r="G1748" i="8"/>
  <c r="F1748" i="8"/>
  <c r="E1748" i="8"/>
  <c r="N1747" i="8"/>
  <c r="M1747" i="8"/>
  <c r="L1747" i="8"/>
  <c r="K1747" i="8"/>
  <c r="J1747" i="8"/>
  <c r="I1747" i="8"/>
  <c r="H1747" i="8"/>
  <c r="G1747" i="8"/>
  <c r="F1747" i="8"/>
  <c r="E1747" i="8"/>
  <c r="N1746" i="8"/>
  <c r="M1746" i="8"/>
  <c r="L1746" i="8"/>
  <c r="K1746" i="8"/>
  <c r="J1746" i="8"/>
  <c r="I1746" i="8"/>
  <c r="H1746" i="8"/>
  <c r="G1746" i="8"/>
  <c r="F1746" i="8"/>
  <c r="E1746" i="8"/>
  <c r="N1745" i="8"/>
  <c r="M1745" i="8"/>
  <c r="L1745" i="8"/>
  <c r="K1745" i="8"/>
  <c r="J1745" i="8"/>
  <c r="I1745" i="8"/>
  <c r="H1745" i="8"/>
  <c r="G1745" i="8"/>
  <c r="F1745" i="8"/>
  <c r="E1745" i="8"/>
  <c r="N1744" i="8"/>
  <c r="M1744" i="8"/>
  <c r="L1744" i="8"/>
  <c r="K1744" i="8"/>
  <c r="J1744" i="8"/>
  <c r="I1744" i="8"/>
  <c r="H1744" i="8"/>
  <c r="G1744" i="8"/>
  <c r="F1744" i="8"/>
  <c r="E1744" i="8"/>
  <c r="N1743" i="8"/>
  <c r="M1743" i="8"/>
  <c r="L1743" i="8"/>
  <c r="K1743" i="8"/>
  <c r="J1743" i="8"/>
  <c r="I1743" i="8"/>
  <c r="H1743" i="8"/>
  <c r="G1743" i="8"/>
  <c r="F1743" i="8"/>
  <c r="E1743" i="8"/>
  <c r="N1742" i="8"/>
  <c r="M1742" i="8"/>
  <c r="L1742" i="8"/>
  <c r="K1742" i="8"/>
  <c r="J1742" i="8"/>
  <c r="I1742" i="8"/>
  <c r="H1742" i="8"/>
  <c r="G1742" i="8"/>
  <c r="F1742" i="8"/>
  <c r="E1742" i="8"/>
  <c r="N1741" i="8"/>
  <c r="M1741" i="8"/>
  <c r="L1741" i="8"/>
  <c r="K1741" i="8"/>
  <c r="J1741" i="8"/>
  <c r="I1741" i="8"/>
  <c r="H1741" i="8"/>
  <c r="G1741" i="8"/>
  <c r="F1741" i="8"/>
  <c r="E1741" i="8"/>
  <c r="N1740" i="8"/>
  <c r="M1740" i="8"/>
  <c r="L1740" i="8"/>
  <c r="K1740" i="8"/>
  <c r="J1740" i="8"/>
  <c r="I1740" i="8"/>
  <c r="H1740" i="8"/>
  <c r="G1740" i="8"/>
  <c r="F1740" i="8"/>
  <c r="E1740" i="8"/>
  <c r="N1739" i="8"/>
  <c r="M1739" i="8"/>
  <c r="L1739" i="8"/>
  <c r="K1739" i="8"/>
  <c r="J1739" i="8"/>
  <c r="I1739" i="8"/>
  <c r="H1739" i="8"/>
  <c r="G1739" i="8"/>
  <c r="F1739" i="8"/>
  <c r="E1739" i="8"/>
  <c r="N1738" i="8"/>
  <c r="M1738" i="8"/>
  <c r="L1738" i="8"/>
  <c r="K1738" i="8"/>
  <c r="J1738" i="8"/>
  <c r="I1738" i="8"/>
  <c r="H1738" i="8"/>
  <c r="G1738" i="8"/>
  <c r="F1738" i="8"/>
  <c r="E1738" i="8"/>
  <c r="N1737" i="8"/>
  <c r="M1737" i="8"/>
  <c r="L1737" i="8"/>
  <c r="K1737" i="8"/>
  <c r="J1737" i="8"/>
  <c r="I1737" i="8"/>
  <c r="H1737" i="8"/>
  <c r="G1737" i="8"/>
  <c r="F1737" i="8"/>
  <c r="E1737" i="8"/>
  <c r="N1736" i="8"/>
  <c r="M1736" i="8"/>
  <c r="L1736" i="8"/>
  <c r="K1736" i="8"/>
  <c r="J1736" i="8"/>
  <c r="I1736" i="8"/>
  <c r="H1736" i="8"/>
  <c r="G1736" i="8"/>
  <c r="F1736" i="8"/>
  <c r="E1736" i="8"/>
  <c r="N1735" i="8"/>
  <c r="M1735" i="8"/>
  <c r="L1735" i="8"/>
  <c r="K1735" i="8"/>
  <c r="J1735" i="8"/>
  <c r="I1735" i="8"/>
  <c r="H1735" i="8"/>
  <c r="G1735" i="8"/>
  <c r="F1735" i="8"/>
  <c r="E1735" i="8"/>
  <c r="N1734" i="8"/>
  <c r="M1734" i="8"/>
  <c r="L1734" i="8"/>
  <c r="K1734" i="8"/>
  <c r="J1734" i="8"/>
  <c r="I1734" i="8"/>
  <c r="H1734" i="8"/>
  <c r="G1734" i="8"/>
  <c r="F1734" i="8"/>
  <c r="E1734" i="8"/>
  <c r="N1733" i="8"/>
  <c r="M1733" i="8"/>
  <c r="L1733" i="8"/>
  <c r="K1733" i="8"/>
  <c r="J1733" i="8"/>
  <c r="I1733" i="8"/>
  <c r="H1733" i="8"/>
  <c r="G1733" i="8"/>
  <c r="F1733" i="8"/>
  <c r="E1733" i="8"/>
  <c r="N1732" i="8"/>
  <c r="M1732" i="8"/>
  <c r="L1732" i="8"/>
  <c r="K1732" i="8"/>
  <c r="J1732" i="8"/>
  <c r="I1732" i="8"/>
  <c r="H1732" i="8"/>
  <c r="G1732" i="8"/>
  <c r="F1732" i="8"/>
  <c r="E1732" i="8"/>
  <c r="N1731" i="8"/>
  <c r="M1731" i="8"/>
  <c r="L1731" i="8"/>
  <c r="K1731" i="8"/>
  <c r="J1731" i="8"/>
  <c r="I1731" i="8"/>
  <c r="H1731" i="8"/>
  <c r="G1731" i="8"/>
  <c r="F1731" i="8"/>
  <c r="E1731" i="8"/>
  <c r="N1730" i="8"/>
  <c r="M1730" i="8"/>
  <c r="L1730" i="8"/>
  <c r="K1730" i="8"/>
  <c r="J1730" i="8"/>
  <c r="I1730" i="8"/>
  <c r="H1730" i="8"/>
  <c r="G1730" i="8"/>
  <c r="F1730" i="8"/>
  <c r="E1730" i="8"/>
  <c r="N1729" i="8"/>
  <c r="M1729" i="8"/>
  <c r="L1729" i="8"/>
  <c r="K1729" i="8"/>
  <c r="J1729" i="8"/>
  <c r="I1729" i="8"/>
  <c r="H1729" i="8"/>
  <c r="G1729" i="8"/>
  <c r="F1729" i="8"/>
  <c r="E1729" i="8"/>
  <c r="N1728" i="8"/>
  <c r="M1728" i="8"/>
  <c r="L1728" i="8"/>
  <c r="K1728" i="8"/>
  <c r="J1728" i="8"/>
  <c r="I1728" i="8"/>
  <c r="H1728" i="8"/>
  <c r="G1728" i="8"/>
  <c r="F1728" i="8"/>
  <c r="E1728" i="8"/>
  <c r="N1727" i="8"/>
  <c r="M1727" i="8"/>
  <c r="L1727" i="8"/>
  <c r="K1727" i="8"/>
  <c r="J1727" i="8"/>
  <c r="I1727" i="8"/>
  <c r="H1727" i="8"/>
  <c r="G1727" i="8"/>
  <c r="F1727" i="8"/>
  <c r="E1727" i="8"/>
  <c r="N1726" i="8"/>
  <c r="M1726" i="8"/>
  <c r="L1726" i="8"/>
  <c r="K1726" i="8"/>
  <c r="J1726" i="8"/>
  <c r="I1726" i="8"/>
  <c r="H1726" i="8"/>
  <c r="G1726" i="8"/>
  <c r="F1726" i="8"/>
  <c r="E1726" i="8"/>
  <c r="N1725" i="8"/>
  <c r="M1725" i="8"/>
  <c r="L1725" i="8"/>
  <c r="K1725" i="8"/>
  <c r="J1725" i="8"/>
  <c r="I1725" i="8"/>
  <c r="H1725" i="8"/>
  <c r="G1725" i="8"/>
  <c r="F1725" i="8"/>
  <c r="E1725" i="8"/>
  <c r="N1724" i="8"/>
  <c r="M1724" i="8"/>
  <c r="L1724" i="8"/>
  <c r="K1724" i="8"/>
  <c r="J1724" i="8"/>
  <c r="I1724" i="8"/>
  <c r="H1724" i="8"/>
  <c r="G1724" i="8"/>
  <c r="F1724" i="8"/>
  <c r="E1724" i="8"/>
  <c r="N1723" i="8"/>
  <c r="M1723" i="8"/>
  <c r="L1723" i="8"/>
  <c r="K1723" i="8"/>
  <c r="J1723" i="8"/>
  <c r="I1723" i="8"/>
  <c r="H1723" i="8"/>
  <c r="G1723" i="8"/>
  <c r="F1723" i="8"/>
  <c r="E1723" i="8"/>
  <c r="N1722" i="8"/>
  <c r="M1722" i="8"/>
  <c r="L1722" i="8"/>
  <c r="K1722" i="8"/>
  <c r="J1722" i="8"/>
  <c r="I1722" i="8"/>
  <c r="H1722" i="8"/>
  <c r="G1722" i="8"/>
  <c r="F1722" i="8"/>
  <c r="E1722" i="8"/>
  <c r="N1721" i="8"/>
  <c r="M1721" i="8"/>
  <c r="L1721" i="8"/>
  <c r="K1721" i="8"/>
  <c r="J1721" i="8"/>
  <c r="I1721" i="8"/>
  <c r="H1721" i="8"/>
  <c r="G1721" i="8"/>
  <c r="F1721" i="8"/>
  <c r="E1721" i="8"/>
  <c r="N1720" i="8"/>
  <c r="M1720" i="8"/>
  <c r="L1720" i="8"/>
  <c r="K1720" i="8"/>
  <c r="J1720" i="8"/>
  <c r="I1720" i="8"/>
  <c r="H1720" i="8"/>
  <c r="G1720" i="8"/>
  <c r="F1720" i="8"/>
  <c r="E1720" i="8"/>
  <c r="N1719" i="8"/>
  <c r="M1719" i="8"/>
  <c r="L1719" i="8"/>
  <c r="K1719" i="8"/>
  <c r="J1719" i="8"/>
  <c r="I1719" i="8"/>
  <c r="H1719" i="8"/>
  <c r="G1719" i="8"/>
  <c r="F1719" i="8"/>
  <c r="E1719" i="8"/>
  <c r="N1718" i="8"/>
  <c r="M1718" i="8"/>
  <c r="L1718" i="8"/>
  <c r="K1718" i="8"/>
  <c r="J1718" i="8"/>
  <c r="I1718" i="8"/>
  <c r="H1718" i="8"/>
  <c r="G1718" i="8"/>
  <c r="F1718" i="8"/>
  <c r="E1718" i="8"/>
  <c r="N1717" i="8"/>
  <c r="M1717" i="8"/>
  <c r="L1717" i="8"/>
  <c r="K1717" i="8"/>
  <c r="J1717" i="8"/>
  <c r="I1717" i="8"/>
  <c r="H1717" i="8"/>
  <c r="G1717" i="8"/>
  <c r="F1717" i="8"/>
  <c r="E1717" i="8"/>
  <c r="N1716" i="8"/>
  <c r="M1716" i="8"/>
  <c r="L1716" i="8"/>
  <c r="K1716" i="8"/>
  <c r="J1716" i="8"/>
  <c r="I1716" i="8"/>
  <c r="H1716" i="8"/>
  <c r="G1716" i="8"/>
  <c r="F1716" i="8"/>
  <c r="E1716" i="8"/>
  <c r="N1715" i="8"/>
  <c r="M1715" i="8"/>
  <c r="L1715" i="8"/>
  <c r="K1715" i="8"/>
  <c r="J1715" i="8"/>
  <c r="I1715" i="8"/>
  <c r="H1715" i="8"/>
  <c r="G1715" i="8"/>
  <c r="F1715" i="8"/>
  <c r="E1715" i="8"/>
  <c r="N1714" i="8"/>
  <c r="M1714" i="8"/>
  <c r="L1714" i="8"/>
  <c r="K1714" i="8"/>
  <c r="J1714" i="8"/>
  <c r="I1714" i="8"/>
  <c r="H1714" i="8"/>
  <c r="G1714" i="8"/>
  <c r="F1714" i="8"/>
  <c r="E1714" i="8"/>
  <c r="N1713" i="8"/>
  <c r="M1713" i="8"/>
  <c r="L1713" i="8"/>
  <c r="K1713" i="8"/>
  <c r="J1713" i="8"/>
  <c r="I1713" i="8"/>
  <c r="H1713" i="8"/>
  <c r="G1713" i="8"/>
  <c r="F1713" i="8"/>
  <c r="E1713" i="8"/>
  <c r="N1712" i="8"/>
  <c r="M1712" i="8"/>
  <c r="L1712" i="8"/>
  <c r="K1712" i="8"/>
  <c r="J1712" i="8"/>
  <c r="I1712" i="8"/>
  <c r="H1712" i="8"/>
  <c r="G1712" i="8"/>
  <c r="F1712" i="8"/>
  <c r="E1712" i="8"/>
  <c r="N1711" i="8"/>
  <c r="M1711" i="8"/>
  <c r="L1711" i="8"/>
  <c r="K1711" i="8"/>
  <c r="J1711" i="8"/>
  <c r="I1711" i="8"/>
  <c r="H1711" i="8"/>
  <c r="G1711" i="8"/>
  <c r="F1711" i="8"/>
  <c r="E1711" i="8"/>
  <c r="N1710" i="8"/>
  <c r="M1710" i="8"/>
  <c r="L1710" i="8"/>
  <c r="K1710" i="8"/>
  <c r="J1710" i="8"/>
  <c r="I1710" i="8"/>
  <c r="H1710" i="8"/>
  <c r="G1710" i="8"/>
  <c r="F1710" i="8"/>
  <c r="E1710" i="8"/>
  <c r="N1709" i="8"/>
  <c r="M1709" i="8"/>
  <c r="L1709" i="8"/>
  <c r="K1709" i="8"/>
  <c r="J1709" i="8"/>
  <c r="I1709" i="8"/>
  <c r="H1709" i="8"/>
  <c r="G1709" i="8"/>
  <c r="F1709" i="8"/>
  <c r="E1709" i="8"/>
  <c r="N1708" i="8"/>
  <c r="M1708" i="8"/>
  <c r="L1708" i="8"/>
  <c r="K1708" i="8"/>
  <c r="J1708" i="8"/>
  <c r="I1708" i="8"/>
  <c r="H1708" i="8"/>
  <c r="G1708" i="8"/>
  <c r="F1708" i="8"/>
  <c r="E1708" i="8"/>
  <c r="N1707" i="8"/>
  <c r="M1707" i="8"/>
  <c r="L1707" i="8"/>
  <c r="K1707" i="8"/>
  <c r="J1707" i="8"/>
  <c r="I1707" i="8"/>
  <c r="H1707" i="8"/>
  <c r="G1707" i="8"/>
  <c r="F1707" i="8"/>
  <c r="E1707" i="8"/>
  <c r="N1706" i="8"/>
  <c r="M1706" i="8"/>
  <c r="L1706" i="8"/>
  <c r="K1706" i="8"/>
  <c r="J1706" i="8"/>
  <c r="I1706" i="8"/>
  <c r="H1706" i="8"/>
  <c r="G1706" i="8"/>
  <c r="F1706" i="8"/>
  <c r="E1706" i="8"/>
  <c r="N1705" i="8"/>
  <c r="M1705" i="8"/>
  <c r="L1705" i="8"/>
  <c r="K1705" i="8"/>
  <c r="J1705" i="8"/>
  <c r="I1705" i="8"/>
  <c r="H1705" i="8"/>
  <c r="G1705" i="8"/>
  <c r="F1705" i="8"/>
  <c r="E1705" i="8"/>
  <c r="N1704" i="8"/>
  <c r="M1704" i="8"/>
  <c r="L1704" i="8"/>
  <c r="K1704" i="8"/>
  <c r="J1704" i="8"/>
  <c r="I1704" i="8"/>
  <c r="H1704" i="8"/>
  <c r="G1704" i="8"/>
  <c r="F1704" i="8"/>
  <c r="E1704" i="8"/>
  <c r="N1703" i="8"/>
  <c r="M1703" i="8"/>
  <c r="L1703" i="8"/>
  <c r="K1703" i="8"/>
  <c r="J1703" i="8"/>
  <c r="I1703" i="8"/>
  <c r="H1703" i="8"/>
  <c r="G1703" i="8"/>
  <c r="F1703" i="8"/>
  <c r="E1703" i="8"/>
  <c r="N1702" i="8"/>
  <c r="M1702" i="8"/>
  <c r="L1702" i="8"/>
  <c r="K1702" i="8"/>
  <c r="J1702" i="8"/>
  <c r="I1702" i="8"/>
  <c r="H1702" i="8"/>
  <c r="G1702" i="8"/>
  <c r="F1702" i="8"/>
  <c r="E1702" i="8"/>
  <c r="N1701" i="8"/>
  <c r="M1701" i="8"/>
  <c r="L1701" i="8"/>
  <c r="K1701" i="8"/>
  <c r="J1701" i="8"/>
  <c r="I1701" i="8"/>
  <c r="H1701" i="8"/>
  <c r="G1701" i="8"/>
  <c r="F1701" i="8"/>
  <c r="E1701" i="8"/>
  <c r="N1700" i="8"/>
  <c r="M1700" i="8"/>
  <c r="L1700" i="8"/>
  <c r="K1700" i="8"/>
  <c r="J1700" i="8"/>
  <c r="I1700" i="8"/>
  <c r="H1700" i="8"/>
  <c r="G1700" i="8"/>
  <c r="F1700" i="8"/>
  <c r="E1700" i="8"/>
  <c r="N1699" i="8"/>
  <c r="M1699" i="8"/>
  <c r="L1699" i="8"/>
  <c r="K1699" i="8"/>
  <c r="J1699" i="8"/>
  <c r="I1699" i="8"/>
  <c r="H1699" i="8"/>
  <c r="G1699" i="8"/>
  <c r="F1699" i="8"/>
  <c r="E1699" i="8"/>
  <c r="N1698" i="8"/>
  <c r="M1698" i="8"/>
  <c r="L1698" i="8"/>
  <c r="K1698" i="8"/>
  <c r="J1698" i="8"/>
  <c r="I1698" i="8"/>
  <c r="H1698" i="8"/>
  <c r="G1698" i="8"/>
  <c r="F1698" i="8"/>
  <c r="E1698" i="8"/>
  <c r="N1697" i="8"/>
  <c r="M1697" i="8"/>
  <c r="L1697" i="8"/>
  <c r="K1697" i="8"/>
  <c r="J1697" i="8"/>
  <c r="I1697" i="8"/>
  <c r="H1697" i="8"/>
  <c r="G1697" i="8"/>
  <c r="F1697" i="8"/>
  <c r="E1697" i="8"/>
  <c r="N1696" i="8"/>
  <c r="M1696" i="8"/>
  <c r="L1696" i="8"/>
  <c r="K1696" i="8"/>
  <c r="J1696" i="8"/>
  <c r="I1696" i="8"/>
  <c r="H1696" i="8"/>
  <c r="G1696" i="8"/>
  <c r="F1696" i="8"/>
  <c r="E1696" i="8"/>
  <c r="N1695" i="8"/>
  <c r="M1695" i="8"/>
  <c r="L1695" i="8"/>
  <c r="K1695" i="8"/>
  <c r="J1695" i="8"/>
  <c r="I1695" i="8"/>
  <c r="H1695" i="8"/>
  <c r="G1695" i="8"/>
  <c r="F1695" i="8"/>
  <c r="E1695" i="8"/>
  <c r="N1694" i="8"/>
  <c r="M1694" i="8"/>
  <c r="L1694" i="8"/>
  <c r="K1694" i="8"/>
  <c r="J1694" i="8"/>
  <c r="I1694" i="8"/>
  <c r="H1694" i="8"/>
  <c r="G1694" i="8"/>
  <c r="F1694" i="8"/>
  <c r="E1694" i="8"/>
  <c r="N1693" i="8"/>
  <c r="M1693" i="8"/>
  <c r="L1693" i="8"/>
  <c r="K1693" i="8"/>
  <c r="J1693" i="8"/>
  <c r="I1693" i="8"/>
  <c r="H1693" i="8"/>
  <c r="G1693" i="8"/>
  <c r="F1693" i="8"/>
  <c r="E1693" i="8"/>
  <c r="N1692" i="8"/>
  <c r="M1692" i="8"/>
  <c r="L1692" i="8"/>
  <c r="K1692" i="8"/>
  <c r="J1692" i="8"/>
  <c r="I1692" i="8"/>
  <c r="H1692" i="8"/>
  <c r="G1692" i="8"/>
  <c r="F1692" i="8"/>
  <c r="E1692" i="8"/>
  <c r="N1691" i="8"/>
  <c r="M1691" i="8"/>
  <c r="L1691" i="8"/>
  <c r="K1691" i="8"/>
  <c r="J1691" i="8"/>
  <c r="I1691" i="8"/>
  <c r="H1691" i="8"/>
  <c r="G1691" i="8"/>
  <c r="F1691" i="8"/>
  <c r="E1691" i="8"/>
  <c r="N1690" i="8"/>
  <c r="M1690" i="8"/>
  <c r="L1690" i="8"/>
  <c r="K1690" i="8"/>
  <c r="J1690" i="8"/>
  <c r="I1690" i="8"/>
  <c r="H1690" i="8"/>
  <c r="G1690" i="8"/>
  <c r="F1690" i="8"/>
  <c r="E1690" i="8"/>
  <c r="N1689" i="8"/>
  <c r="M1689" i="8"/>
  <c r="L1689" i="8"/>
  <c r="K1689" i="8"/>
  <c r="J1689" i="8"/>
  <c r="I1689" i="8"/>
  <c r="H1689" i="8"/>
  <c r="G1689" i="8"/>
  <c r="F1689" i="8"/>
  <c r="E1689" i="8"/>
  <c r="N1688" i="8"/>
  <c r="M1688" i="8"/>
  <c r="L1688" i="8"/>
  <c r="K1688" i="8"/>
  <c r="J1688" i="8"/>
  <c r="I1688" i="8"/>
  <c r="H1688" i="8"/>
  <c r="G1688" i="8"/>
  <c r="F1688" i="8"/>
  <c r="E1688" i="8"/>
  <c r="N1687" i="8"/>
  <c r="M1687" i="8"/>
  <c r="L1687" i="8"/>
  <c r="K1687" i="8"/>
  <c r="J1687" i="8"/>
  <c r="I1687" i="8"/>
  <c r="H1687" i="8"/>
  <c r="G1687" i="8"/>
  <c r="F1687" i="8"/>
  <c r="E1687" i="8"/>
  <c r="N1686" i="8"/>
  <c r="M1686" i="8"/>
  <c r="L1686" i="8"/>
  <c r="K1686" i="8"/>
  <c r="J1686" i="8"/>
  <c r="I1686" i="8"/>
  <c r="H1686" i="8"/>
  <c r="G1686" i="8"/>
  <c r="F1686" i="8"/>
  <c r="E1686" i="8"/>
  <c r="N1685" i="8"/>
  <c r="M1685" i="8"/>
  <c r="L1685" i="8"/>
  <c r="K1685" i="8"/>
  <c r="J1685" i="8"/>
  <c r="I1685" i="8"/>
  <c r="H1685" i="8"/>
  <c r="G1685" i="8"/>
  <c r="F1685" i="8"/>
  <c r="E1685" i="8"/>
  <c r="N1684" i="8"/>
  <c r="M1684" i="8"/>
  <c r="L1684" i="8"/>
  <c r="K1684" i="8"/>
  <c r="J1684" i="8"/>
  <c r="I1684" i="8"/>
  <c r="H1684" i="8"/>
  <c r="G1684" i="8"/>
  <c r="F1684" i="8"/>
  <c r="E1684" i="8"/>
  <c r="N1683" i="8"/>
  <c r="M1683" i="8"/>
  <c r="L1683" i="8"/>
  <c r="K1683" i="8"/>
  <c r="J1683" i="8"/>
  <c r="I1683" i="8"/>
  <c r="H1683" i="8"/>
  <c r="G1683" i="8"/>
  <c r="F1683" i="8"/>
  <c r="E1683" i="8"/>
  <c r="N1682" i="8"/>
  <c r="M1682" i="8"/>
  <c r="L1682" i="8"/>
  <c r="K1682" i="8"/>
  <c r="J1682" i="8"/>
  <c r="I1682" i="8"/>
  <c r="H1682" i="8"/>
  <c r="G1682" i="8"/>
  <c r="F1682" i="8"/>
  <c r="E1682" i="8"/>
  <c r="N1681" i="8"/>
  <c r="M1681" i="8"/>
  <c r="L1681" i="8"/>
  <c r="K1681" i="8"/>
  <c r="J1681" i="8"/>
  <c r="I1681" i="8"/>
  <c r="H1681" i="8"/>
  <c r="G1681" i="8"/>
  <c r="F1681" i="8"/>
  <c r="E1681" i="8"/>
  <c r="N1680" i="8"/>
  <c r="M1680" i="8"/>
  <c r="L1680" i="8"/>
  <c r="K1680" i="8"/>
  <c r="J1680" i="8"/>
  <c r="I1680" i="8"/>
  <c r="H1680" i="8"/>
  <c r="G1680" i="8"/>
  <c r="F1680" i="8"/>
  <c r="E1680" i="8"/>
  <c r="N1679" i="8"/>
  <c r="M1679" i="8"/>
  <c r="L1679" i="8"/>
  <c r="K1679" i="8"/>
  <c r="J1679" i="8"/>
  <c r="I1679" i="8"/>
  <c r="H1679" i="8"/>
  <c r="G1679" i="8"/>
  <c r="F1679" i="8"/>
  <c r="E1679" i="8"/>
  <c r="N1678" i="8"/>
  <c r="M1678" i="8"/>
  <c r="L1678" i="8"/>
  <c r="K1678" i="8"/>
  <c r="J1678" i="8"/>
  <c r="I1678" i="8"/>
  <c r="H1678" i="8"/>
  <c r="G1678" i="8"/>
  <c r="F1678" i="8"/>
  <c r="E1678" i="8"/>
  <c r="N1677" i="8"/>
  <c r="M1677" i="8"/>
  <c r="L1677" i="8"/>
  <c r="K1677" i="8"/>
  <c r="J1677" i="8"/>
  <c r="I1677" i="8"/>
  <c r="H1677" i="8"/>
  <c r="G1677" i="8"/>
  <c r="F1677" i="8"/>
  <c r="E1677" i="8"/>
  <c r="N1676" i="8"/>
  <c r="M1676" i="8"/>
  <c r="L1676" i="8"/>
  <c r="K1676" i="8"/>
  <c r="J1676" i="8"/>
  <c r="I1676" i="8"/>
  <c r="H1676" i="8"/>
  <c r="G1676" i="8"/>
  <c r="F1676" i="8"/>
  <c r="E1676" i="8"/>
  <c r="N1675" i="8"/>
  <c r="M1675" i="8"/>
  <c r="L1675" i="8"/>
  <c r="K1675" i="8"/>
  <c r="J1675" i="8"/>
  <c r="I1675" i="8"/>
  <c r="H1675" i="8"/>
  <c r="G1675" i="8"/>
  <c r="F1675" i="8"/>
  <c r="E1675" i="8"/>
  <c r="N1674" i="8"/>
  <c r="M1674" i="8"/>
  <c r="L1674" i="8"/>
  <c r="K1674" i="8"/>
  <c r="J1674" i="8"/>
  <c r="I1674" i="8"/>
  <c r="H1674" i="8"/>
  <c r="G1674" i="8"/>
  <c r="F1674" i="8"/>
  <c r="E1674" i="8"/>
  <c r="N1673" i="8"/>
  <c r="M1673" i="8"/>
  <c r="L1673" i="8"/>
  <c r="K1673" i="8"/>
  <c r="J1673" i="8"/>
  <c r="I1673" i="8"/>
  <c r="H1673" i="8"/>
  <c r="G1673" i="8"/>
  <c r="F1673" i="8"/>
  <c r="E1673" i="8"/>
  <c r="N1672" i="8"/>
  <c r="M1672" i="8"/>
  <c r="L1672" i="8"/>
  <c r="K1672" i="8"/>
  <c r="J1672" i="8"/>
  <c r="I1672" i="8"/>
  <c r="H1672" i="8"/>
  <c r="G1672" i="8"/>
  <c r="F1672" i="8"/>
  <c r="E1672" i="8"/>
  <c r="N1671" i="8"/>
  <c r="M1671" i="8"/>
  <c r="L1671" i="8"/>
  <c r="K1671" i="8"/>
  <c r="J1671" i="8"/>
  <c r="I1671" i="8"/>
  <c r="H1671" i="8"/>
  <c r="G1671" i="8"/>
  <c r="F1671" i="8"/>
  <c r="E1671" i="8"/>
  <c r="N1670" i="8"/>
  <c r="M1670" i="8"/>
  <c r="L1670" i="8"/>
  <c r="K1670" i="8"/>
  <c r="J1670" i="8"/>
  <c r="I1670" i="8"/>
  <c r="H1670" i="8"/>
  <c r="G1670" i="8"/>
  <c r="F1670" i="8"/>
  <c r="E1670" i="8"/>
  <c r="N1669" i="8"/>
  <c r="M1669" i="8"/>
  <c r="L1669" i="8"/>
  <c r="K1669" i="8"/>
  <c r="J1669" i="8"/>
  <c r="I1669" i="8"/>
  <c r="H1669" i="8"/>
  <c r="G1669" i="8"/>
  <c r="F1669" i="8"/>
  <c r="E1669" i="8"/>
  <c r="N1668" i="8"/>
  <c r="M1668" i="8"/>
  <c r="L1668" i="8"/>
  <c r="K1668" i="8"/>
  <c r="J1668" i="8"/>
  <c r="I1668" i="8"/>
  <c r="H1668" i="8"/>
  <c r="G1668" i="8"/>
  <c r="F1668" i="8"/>
  <c r="E1668" i="8"/>
  <c r="N1667" i="8"/>
  <c r="M1667" i="8"/>
  <c r="L1667" i="8"/>
  <c r="K1667" i="8"/>
  <c r="J1667" i="8"/>
  <c r="I1667" i="8"/>
  <c r="H1667" i="8"/>
  <c r="G1667" i="8"/>
  <c r="F1667" i="8"/>
  <c r="E1667" i="8"/>
  <c r="N1666" i="8"/>
  <c r="M1666" i="8"/>
  <c r="L1666" i="8"/>
  <c r="K1666" i="8"/>
  <c r="J1666" i="8"/>
  <c r="I1666" i="8"/>
  <c r="H1666" i="8"/>
  <c r="G1666" i="8"/>
  <c r="F1666" i="8"/>
  <c r="E1666" i="8"/>
  <c r="N1665" i="8"/>
  <c r="M1665" i="8"/>
  <c r="L1665" i="8"/>
  <c r="K1665" i="8"/>
  <c r="J1665" i="8"/>
  <c r="I1665" i="8"/>
  <c r="H1665" i="8"/>
  <c r="G1665" i="8"/>
  <c r="F1665" i="8"/>
  <c r="E1665" i="8"/>
  <c r="N1664" i="8"/>
  <c r="M1664" i="8"/>
  <c r="L1664" i="8"/>
  <c r="K1664" i="8"/>
  <c r="J1664" i="8"/>
  <c r="I1664" i="8"/>
  <c r="H1664" i="8"/>
  <c r="G1664" i="8"/>
  <c r="F1664" i="8"/>
  <c r="E1664" i="8"/>
  <c r="N1663" i="8"/>
  <c r="M1663" i="8"/>
  <c r="L1663" i="8"/>
  <c r="K1663" i="8"/>
  <c r="J1663" i="8"/>
  <c r="I1663" i="8"/>
  <c r="H1663" i="8"/>
  <c r="G1663" i="8"/>
  <c r="F1663" i="8"/>
  <c r="E1663" i="8"/>
  <c r="N1662" i="8"/>
  <c r="M1662" i="8"/>
  <c r="L1662" i="8"/>
  <c r="K1662" i="8"/>
  <c r="J1662" i="8"/>
  <c r="I1662" i="8"/>
  <c r="H1662" i="8"/>
  <c r="G1662" i="8"/>
  <c r="F1662" i="8"/>
  <c r="E1662" i="8"/>
  <c r="N1661" i="8"/>
  <c r="M1661" i="8"/>
  <c r="L1661" i="8"/>
  <c r="K1661" i="8"/>
  <c r="J1661" i="8"/>
  <c r="I1661" i="8"/>
  <c r="H1661" i="8"/>
  <c r="G1661" i="8"/>
  <c r="F1661" i="8"/>
  <c r="E1661" i="8"/>
  <c r="N1660" i="8"/>
  <c r="M1660" i="8"/>
  <c r="L1660" i="8"/>
  <c r="K1660" i="8"/>
  <c r="J1660" i="8"/>
  <c r="I1660" i="8"/>
  <c r="H1660" i="8"/>
  <c r="G1660" i="8"/>
  <c r="F1660" i="8"/>
  <c r="E1660" i="8"/>
  <c r="N1659" i="8"/>
  <c r="M1659" i="8"/>
  <c r="L1659" i="8"/>
  <c r="K1659" i="8"/>
  <c r="J1659" i="8"/>
  <c r="I1659" i="8"/>
  <c r="H1659" i="8"/>
  <c r="G1659" i="8"/>
  <c r="F1659" i="8"/>
  <c r="E1659" i="8"/>
  <c r="N1658" i="8"/>
  <c r="M1658" i="8"/>
  <c r="L1658" i="8"/>
  <c r="K1658" i="8"/>
  <c r="J1658" i="8"/>
  <c r="I1658" i="8"/>
  <c r="H1658" i="8"/>
  <c r="G1658" i="8"/>
  <c r="F1658" i="8"/>
  <c r="E1658" i="8"/>
  <c r="N1657" i="8"/>
  <c r="M1657" i="8"/>
  <c r="L1657" i="8"/>
  <c r="K1657" i="8"/>
  <c r="J1657" i="8"/>
  <c r="I1657" i="8"/>
  <c r="H1657" i="8"/>
  <c r="G1657" i="8"/>
  <c r="F1657" i="8"/>
  <c r="E1657" i="8"/>
  <c r="N1656" i="8"/>
  <c r="M1656" i="8"/>
  <c r="L1656" i="8"/>
  <c r="K1656" i="8"/>
  <c r="J1656" i="8"/>
  <c r="I1656" i="8"/>
  <c r="H1656" i="8"/>
  <c r="G1656" i="8"/>
  <c r="F1656" i="8"/>
  <c r="E1656" i="8"/>
  <c r="N1655" i="8"/>
  <c r="M1655" i="8"/>
  <c r="L1655" i="8"/>
  <c r="K1655" i="8"/>
  <c r="J1655" i="8"/>
  <c r="I1655" i="8"/>
  <c r="H1655" i="8"/>
  <c r="G1655" i="8"/>
  <c r="F1655" i="8"/>
  <c r="E1655" i="8"/>
  <c r="N1654" i="8"/>
  <c r="M1654" i="8"/>
  <c r="L1654" i="8"/>
  <c r="K1654" i="8"/>
  <c r="J1654" i="8"/>
  <c r="I1654" i="8"/>
  <c r="H1654" i="8"/>
  <c r="G1654" i="8"/>
  <c r="F1654" i="8"/>
  <c r="E1654" i="8"/>
  <c r="N1653" i="8"/>
  <c r="M1653" i="8"/>
  <c r="L1653" i="8"/>
  <c r="K1653" i="8"/>
  <c r="J1653" i="8"/>
  <c r="I1653" i="8"/>
  <c r="H1653" i="8"/>
  <c r="G1653" i="8"/>
  <c r="F1653" i="8"/>
  <c r="E1653" i="8"/>
  <c r="N1652" i="8"/>
  <c r="M1652" i="8"/>
  <c r="L1652" i="8"/>
  <c r="K1652" i="8"/>
  <c r="J1652" i="8"/>
  <c r="I1652" i="8"/>
  <c r="H1652" i="8"/>
  <c r="G1652" i="8"/>
  <c r="F1652" i="8"/>
  <c r="E1652" i="8"/>
  <c r="N1651" i="8"/>
  <c r="M1651" i="8"/>
  <c r="L1651" i="8"/>
  <c r="K1651" i="8"/>
  <c r="J1651" i="8"/>
  <c r="I1651" i="8"/>
  <c r="H1651" i="8"/>
  <c r="G1651" i="8"/>
  <c r="F1651" i="8"/>
  <c r="E1651" i="8"/>
  <c r="N1650" i="8"/>
  <c r="M1650" i="8"/>
  <c r="L1650" i="8"/>
  <c r="K1650" i="8"/>
  <c r="J1650" i="8"/>
  <c r="I1650" i="8"/>
  <c r="H1650" i="8"/>
  <c r="G1650" i="8"/>
  <c r="F1650" i="8"/>
  <c r="E1650" i="8"/>
  <c r="N1649" i="8"/>
  <c r="M1649" i="8"/>
  <c r="L1649" i="8"/>
  <c r="K1649" i="8"/>
  <c r="J1649" i="8"/>
  <c r="I1649" i="8"/>
  <c r="H1649" i="8"/>
  <c r="G1649" i="8"/>
  <c r="F1649" i="8"/>
  <c r="E1649" i="8"/>
  <c r="N1648" i="8"/>
  <c r="M1648" i="8"/>
  <c r="L1648" i="8"/>
  <c r="K1648" i="8"/>
  <c r="J1648" i="8"/>
  <c r="I1648" i="8"/>
  <c r="H1648" i="8"/>
  <c r="G1648" i="8"/>
  <c r="F1648" i="8"/>
  <c r="E1648" i="8"/>
  <c r="N1647" i="8"/>
  <c r="M1647" i="8"/>
  <c r="L1647" i="8"/>
  <c r="K1647" i="8"/>
  <c r="J1647" i="8"/>
  <c r="I1647" i="8"/>
  <c r="H1647" i="8"/>
  <c r="G1647" i="8"/>
  <c r="F1647" i="8"/>
  <c r="E1647" i="8"/>
  <c r="N1646" i="8"/>
  <c r="M1646" i="8"/>
  <c r="L1646" i="8"/>
  <c r="K1646" i="8"/>
  <c r="J1646" i="8"/>
  <c r="I1646" i="8"/>
  <c r="H1646" i="8"/>
  <c r="G1646" i="8"/>
  <c r="F1646" i="8"/>
  <c r="E1646" i="8"/>
  <c r="N1645" i="8"/>
  <c r="M1645" i="8"/>
  <c r="L1645" i="8"/>
  <c r="K1645" i="8"/>
  <c r="J1645" i="8"/>
  <c r="I1645" i="8"/>
  <c r="H1645" i="8"/>
  <c r="G1645" i="8"/>
  <c r="F1645" i="8"/>
  <c r="E1645" i="8"/>
  <c r="N1644" i="8"/>
  <c r="M1644" i="8"/>
  <c r="L1644" i="8"/>
  <c r="K1644" i="8"/>
  <c r="J1644" i="8"/>
  <c r="I1644" i="8"/>
  <c r="H1644" i="8"/>
  <c r="G1644" i="8"/>
  <c r="F1644" i="8"/>
  <c r="E1644" i="8"/>
  <c r="N1643" i="8"/>
  <c r="M1643" i="8"/>
  <c r="L1643" i="8"/>
  <c r="K1643" i="8"/>
  <c r="J1643" i="8"/>
  <c r="I1643" i="8"/>
  <c r="H1643" i="8"/>
  <c r="G1643" i="8"/>
  <c r="F1643" i="8"/>
  <c r="E1643" i="8"/>
  <c r="N1642" i="8"/>
  <c r="M1642" i="8"/>
  <c r="L1642" i="8"/>
  <c r="K1642" i="8"/>
  <c r="J1642" i="8"/>
  <c r="I1642" i="8"/>
  <c r="H1642" i="8"/>
  <c r="G1642" i="8"/>
  <c r="F1642" i="8"/>
  <c r="E1642" i="8"/>
  <c r="N1641" i="8"/>
  <c r="M1641" i="8"/>
  <c r="L1641" i="8"/>
  <c r="K1641" i="8"/>
  <c r="J1641" i="8"/>
  <c r="I1641" i="8"/>
  <c r="H1641" i="8"/>
  <c r="G1641" i="8"/>
  <c r="F1641" i="8"/>
  <c r="E1641" i="8"/>
  <c r="N1640" i="8"/>
  <c r="M1640" i="8"/>
  <c r="L1640" i="8"/>
  <c r="K1640" i="8"/>
  <c r="J1640" i="8"/>
  <c r="I1640" i="8"/>
  <c r="H1640" i="8"/>
  <c r="G1640" i="8"/>
  <c r="F1640" i="8"/>
  <c r="E1640" i="8"/>
  <c r="N1639" i="8"/>
  <c r="M1639" i="8"/>
  <c r="L1639" i="8"/>
  <c r="K1639" i="8"/>
  <c r="J1639" i="8"/>
  <c r="I1639" i="8"/>
  <c r="H1639" i="8"/>
  <c r="G1639" i="8"/>
  <c r="F1639" i="8"/>
  <c r="E1639" i="8"/>
  <c r="N1638" i="8"/>
  <c r="M1638" i="8"/>
  <c r="L1638" i="8"/>
  <c r="K1638" i="8"/>
  <c r="J1638" i="8"/>
  <c r="I1638" i="8"/>
  <c r="H1638" i="8"/>
  <c r="G1638" i="8"/>
  <c r="F1638" i="8"/>
  <c r="E1638" i="8"/>
  <c r="N1637" i="8"/>
  <c r="M1637" i="8"/>
  <c r="L1637" i="8"/>
  <c r="K1637" i="8"/>
  <c r="J1637" i="8"/>
  <c r="I1637" i="8"/>
  <c r="H1637" i="8"/>
  <c r="G1637" i="8"/>
  <c r="F1637" i="8"/>
  <c r="E1637" i="8"/>
  <c r="N1636" i="8"/>
  <c r="M1636" i="8"/>
  <c r="L1636" i="8"/>
  <c r="K1636" i="8"/>
  <c r="J1636" i="8"/>
  <c r="I1636" i="8"/>
  <c r="H1636" i="8"/>
  <c r="G1636" i="8"/>
  <c r="F1636" i="8"/>
  <c r="E1636" i="8"/>
  <c r="N1635" i="8"/>
  <c r="M1635" i="8"/>
  <c r="L1635" i="8"/>
  <c r="K1635" i="8"/>
  <c r="J1635" i="8"/>
  <c r="I1635" i="8"/>
  <c r="H1635" i="8"/>
  <c r="G1635" i="8"/>
  <c r="F1635" i="8"/>
  <c r="E1635" i="8"/>
  <c r="N1634" i="8"/>
  <c r="M1634" i="8"/>
  <c r="L1634" i="8"/>
  <c r="K1634" i="8"/>
  <c r="J1634" i="8"/>
  <c r="I1634" i="8"/>
  <c r="H1634" i="8"/>
  <c r="G1634" i="8"/>
  <c r="F1634" i="8"/>
  <c r="E1634" i="8"/>
  <c r="N1633" i="8"/>
  <c r="M1633" i="8"/>
  <c r="L1633" i="8"/>
  <c r="K1633" i="8"/>
  <c r="J1633" i="8"/>
  <c r="I1633" i="8"/>
  <c r="H1633" i="8"/>
  <c r="G1633" i="8"/>
  <c r="F1633" i="8"/>
  <c r="E1633" i="8"/>
  <c r="N1632" i="8"/>
  <c r="M1632" i="8"/>
  <c r="L1632" i="8"/>
  <c r="K1632" i="8"/>
  <c r="J1632" i="8"/>
  <c r="I1632" i="8"/>
  <c r="H1632" i="8"/>
  <c r="G1632" i="8"/>
  <c r="F1632" i="8"/>
  <c r="E1632" i="8"/>
  <c r="N1631" i="8"/>
  <c r="M1631" i="8"/>
  <c r="L1631" i="8"/>
  <c r="K1631" i="8"/>
  <c r="J1631" i="8"/>
  <c r="I1631" i="8"/>
  <c r="H1631" i="8"/>
  <c r="G1631" i="8"/>
  <c r="F1631" i="8"/>
  <c r="E1631" i="8"/>
  <c r="N1630" i="8"/>
  <c r="M1630" i="8"/>
  <c r="L1630" i="8"/>
  <c r="K1630" i="8"/>
  <c r="J1630" i="8"/>
  <c r="I1630" i="8"/>
  <c r="H1630" i="8"/>
  <c r="G1630" i="8"/>
  <c r="F1630" i="8"/>
  <c r="E1630" i="8"/>
  <c r="N1629" i="8"/>
  <c r="M1629" i="8"/>
  <c r="L1629" i="8"/>
  <c r="K1629" i="8"/>
  <c r="J1629" i="8"/>
  <c r="I1629" i="8"/>
  <c r="H1629" i="8"/>
  <c r="G1629" i="8"/>
  <c r="F1629" i="8"/>
  <c r="E1629" i="8"/>
  <c r="N1628" i="8"/>
  <c r="M1628" i="8"/>
  <c r="L1628" i="8"/>
  <c r="K1628" i="8"/>
  <c r="J1628" i="8"/>
  <c r="I1628" i="8"/>
  <c r="H1628" i="8"/>
  <c r="G1628" i="8"/>
  <c r="F1628" i="8"/>
  <c r="E1628" i="8"/>
  <c r="N1627" i="8"/>
  <c r="M1627" i="8"/>
  <c r="L1627" i="8"/>
  <c r="K1627" i="8"/>
  <c r="J1627" i="8"/>
  <c r="I1627" i="8"/>
  <c r="H1627" i="8"/>
  <c r="G1627" i="8"/>
  <c r="F1627" i="8"/>
  <c r="E1627" i="8"/>
  <c r="N1626" i="8"/>
  <c r="M1626" i="8"/>
  <c r="L1626" i="8"/>
  <c r="K1626" i="8"/>
  <c r="J1626" i="8"/>
  <c r="I1626" i="8"/>
  <c r="H1626" i="8"/>
  <c r="G1626" i="8"/>
  <c r="F1626" i="8"/>
  <c r="E1626" i="8"/>
  <c r="N1625" i="8"/>
  <c r="M1625" i="8"/>
  <c r="L1625" i="8"/>
  <c r="K1625" i="8"/>
  <c r="J1625" i="8"/>
  <c r="I1625" i="8"/>
  <c r="H1625" i="8"/>
  <c r="G1625" i="8"/>
  <c r="F1625" i="8"/>
  <c r="E1625" i="8"/>
  <c r="N1624" i="8"/>
  <c r="M1624" i="8"/>
  <c r="L1624" i="8"/>
  <c r="K1624" i="8"/>
  <c r="J1624" i="8"/>
  <c r="I1624" i="8"/>
  <c r="H1624" i="8"/>
  <c r="G1624" i="8"/>
  <c r="F1624" i="8"/>
  <c r="E1624" i="8"/>
  <c r="N1623" i="8"/>
  <c r="M1623" i="8"/>
  <c r="L1623" i="8"/>
  <c r="K1623" i="8"/>
  <c r="J1623" i="8"/>
  <c r="I1623" i="8"/>
  <c r="H1623" i="8"/>
  <c r="G1623" i="8"/>
  <c r="F1623" i="8"/>
  <c r="E1623" i="8"/>
  <c r="N1622" i="8"/>
  <c r="M1622" i="8"/>
  <c r="L1622" i="8"/>
  <c r="K1622" i="8"/>
  <c r="J1622" i="8"/>
  <c r="I1622" i="8"/>
  <c r="H1622" i="8"/>
  <c r="G1622" i="8"/>
  <c r="F1622" i="8"/>
  <c r="E1622" i="8"/>
  <c r="N1621" i="8"/>
  <c r="M1621" i="8"/>
  <c r="L1621" i="8"/>
  <c r="K1621" i="8"/>
  <c r="J1621" i="8"/>
  <c r="I1621" i="8"/>
  <c r="H1621" i="8"/>
  <c r="G1621" i="8"/>
  <c r="F1621" i="8"/>
  <c r="E1621" i="8"/>
  <c r="N1620" i="8"/>
  <c r="M1620" i="8"/>
  <c r="L1620" i="8"/>
  <c r="K1620" i="8"/>
  <c r="J1620" i="8"/>
  <c r="I1620" i="8"/>
  <c r="H1620" i="8"/>
  <c r="G1620" i="8"/>
  <c r="F1620" i="8"/>
  <c r="E1620" i="8"/>
  <c r="N1619" i="8"/>
  <c r="M1619" i="8"/>
  <c r="L1619" i="8"/>
  <c r="K1619" i="8"/>
  <c r="J1619" i="8"/>
  <c r="I1619" i="8"/>
  <c r="H1619" i="8"/>
  <c r="G1619" i="8"/>
  <c r="F1619" i="8"/>
  <c r="E1619" i="8"/>
  <c r="N1618" i="8"/>
  <c r="M1618" i="8"/>
  <c r="L1618" i="8"/>
  <c r="K1618" i="8"/>
  <c r="J1618" i="8"/>
  <c r="I1618" i="8"/>
  <c r="H1618" i="8"/>
  <c r="G1618" i="8"/>
  <c r="F1618" i="8"/>
  <c r="E1618" i="8"/>
  <c r="N1617" i="8"/>
  <c r="M1617" i="8"/>
  <c r="L1617" i="8"/>
  <c r="K1617" i="8"/>
  <c r="J1617" i="8"/>
  <c r="I1617" i="8"/>
  <c r="H1617" i="8"/>
  <c r="G1617" i="8"/>
  <c r="F1617" i="8"/>
  <c r="E1617" i="8"/>
  <c r="N1616" i="8"/>
  <c r="M1616" i="8"/>
  <c r="L1616" i="8"/>
  <c r="K1616" i="8"/>
  <c r="J1616" i="8"/>
  <c r="I1616" i="8"/>
  <c r="H1616" i="8"/>
  <c r="G1616" i="8"/>
  <c r="F1616" i="8"/>
  <c r="E1616" i="8"/>
  <c r="N1615" i="8"/>
  <c r="M1615" i="8"/>
  <c r="L1615" i="8"/>
  <c r="K1615" i="8"/>
  <c r="J1615" i="8"/>
  <c r="I1615" i="8"/>
  <c r="H1615" i="8"/>
  <c r="G1615" i="8"/>
  <c r="F1615" i="8"/>
  <c r="E1615" i="8"/>
  <c r="N1614" i="8"/>
  <c r="M1614" i="8"/>
  <c r="L1614" i="8"/>
  <c r="K1614" i="8"/>
  <c r="J1614" i="8"/>
  <c r="I1614" i="8"/>
  <c r="H1614" i="8"/>
  <c r="G1614" i="8"/>
  <c r="F1614" i="8"/>
  <c r="E1614" i="8"/>
  <c r="N1613" i="8"/>
  <c r="M1613" i="8"/>
  <c r="L1613" i="8"/>
  <c r="K1613" i="8"/>
  <c r="J1613" i="8"/>
  <c r="I1613" i="8"/>
  <c r="H1613" i="8"/>
  <c r="G1613" i="8"/>
  <c r="F1613" i="8"/>
  <c r="E1613" i="8"/>
  <c r="N1612" i="8"/>
  <c r="M1612" i="8"/>
  <c r="L1612" i="8"/>
  <c r="K1612" i="8"/>
  <c r="J1612" i="8"/>
  <c r="I1612" i="8"/>
  <c r="H1612" i="8"/>
  <c r="G1612" i="8"/>
  <c r="F1612" i="8"/>
  <c r="E1612" i="8"/>
  <c r="N1611" i="8"/>
  <c r="M1611" i="8"/>
  <c r="L1611" i="8"/>
  <c r="K1611" i="8"/>
  <c r="J1611" i="8"/>
  <c r="I1611" i="8"/>
  <c r="H1611" i="8"/>
  <c r="G1611" i="8"/>
  <c r="F1611" i="8"/>
  <c r="E1611" i="8"/>
  <c r="N1610" i="8"/>
  <c r="M1610" i="8"/>
  <c r="L1610" i="8"/>
  <c r="K1610" i="8"/>
  <c r="J1610" i="8"/>
  <c r="I1610" i="8"/>
  <c r="H1610" i="8"/>
  <c r="G1610" i="8"/>
  <c r="F1610" i="8"/>
  <c r="E1610" i="8"/>
  <c r="N1609" i="8"/>
  <c r="M1609" i="8"/>
  <c r="L1609" i="8"/>
  <c r="K1609" i="8"/>
  <c r="J1609" i="8"/>
  <c r="I1609" i="8"/>
  <c r="H1609" i="8"/>
  <c r="G1609" i="8"/>
  <c r="F1609" i="8"/>
  <c r="E1609" i="8"/>
  <c r="N1608" i="8"/>
  <c r="M1608" i="8"/>
  <c r="L1608" i="8"/>
  <c r="K1608" i="8"/>
  <c r="J1608" i="8"/>
  <c r="I1608" i="8"/>
  <c r="H1608" i="8"/>
  <c r="G1608" i="8"/>
  <c r="F1608" i="8"/>
  <c r="E1608" i="8"/>
  <c r="N1607" i="8"/>
  <c r="M1607" i="8"/>
  <c r="L1607" i="8"/>
  <c r="K1607" i="8"/>
  <c r="J1607" i="8"/>
  <c r="I1607" i="8"/>
  <c r="H1607" i="8"/>
  <c r="G1607" i="8"/>
  <c r="F1607" i="8"/>
  <c r="E1607" i="8"/>
  <c r="N1606" i="8"/>
  <c r="M1606" i="8"/>
  <c r="L1606" i="8"/>
  <c r="K1606" i="8"/>
  <c r="J1606" i="8"/>
  <c r="I1606" i="8"/>
  <c r="H1606" i="8"/>
  <c r="G1606" i="8"/>
  <c r="F1606" i="8"/>
  <c r="E1606" i="8"/>
  <c r="N1605" i="8"/>
  <c r="M1605" i="8"/>
  <c r="L1605" i="8"/>
  <c r="K1605" i="8"/>
  <c r="J1605" i="8"/>
  <c r="I1605" i="8"/>
  <c r="H1605" i="8"/>
  <c r="G1605" i="8"/>
  <c r="F1605" i="8"/>
  <c r="E1605" i="8"/>
  <c r="N1604" i="8"/>
  <c r="M1604" i="8"/>
  <c r="L1604" i="8"/>
  <c r="K1604" i="8"/>
  <c r="J1604" i="8"/>
  <c r="I1604" i="8"/>
  <c r="H1604" i="8"/>
  <c r="G1604" i="8"/>
  <c r="F1604" i="8"/>
  <c r="E1604" i="8"/>
  <c r="N1603" i="8"/>
  <c r="M1603" i="8"/>
  <c r="L1603" i="8"/>
  <c r="K1603" i="8"/>
  <c r="J1603" i="8"/>
  <c r="I1603" i="8"/>
  <c r="H1603" i="8"/>
  <c r="G1603" i="8"/>
  <c r="F1603" i="8"/>
  <c r="E1603" i="8"/>
  <c r="N1602" i="8"/>
  <c r="M1602" i="8"/>
  <c r="L1602" i="8"/>
  <c r="K1602" i="8"/>
  <c r="J1602" i="8"/>
  <c r="I1602" i="8"/>
  <c r="H1602" i="8"/>
  <c r="G1602" i="8"/>
  <c r="F1602" i="8"/>
  <c r="E1602" i="8"/>
  <c r="N1601" i="8"/>
  <c r="M1601" i="8"/>
  <c r="L1601" i="8"/>
  <c r="K1601" i="8"/>
  <c r="J1601" i="8"/>
  <c r="I1601" i="8"/>
  <c r="H1601" i="8"/>
  <c r="G1601" i="8"/>
  <c r="F1601" i="8"/>
  <c r="E1601" i="8"/>
  <c r="N1600" i="8"/>
  <c r="M1600" i="8"/>
  <c r="L1600" i="8"/>
  <c r="K1600" i="8"/>
  <c r="J1600" i="8"/>
  <c r="I1600" i="8"/>
  <c r="H1600" i="8"/>
  <c r="G1600" i="8"/>
  <c r="F1600" i="8"/>
  <c r="E1600" i="8"/>
  <c r="N1599" i="8"/>
  <c r="M1599" i="8"/>
  <c r="L1599" i="8"/>
  <c r="K1599" i="8"/>
  <c r="J1599" i="8"/>
  <c r="I1599" i="8"/>
  <c r="H1599" i="8"/>
  <c r="G1599" i="8"/>
  <c r="F1599" i="8"/>
  <c r="E1599" i="8"/>
  <c r="N1598" i="8"/>
  <c r="M1598" i="8"/>
  <c r="L1598" i="8"/>
  <c r="K1598" i="8"/>
  <c r="J1598" i="8"/>
  <c r="I1598" i="8"/>
  <c r="H1598" i="8"/>
  <c r="G1598" i="8"/>
  <c r="F1598" i="8"/>
  <c r="E1598" i="8"/>
  <c r="N1597" i="8"/>
  <c r="M1597" i="8"/>
  <c r="L1597" i="8"/>
  <c r="K1597" i="8"/>
  <c r="J1597" i="8"/>
  <c r="I1597" i="8"/>
  <c r="H1597" i="8"/>
  <c r="G1597" i="8"/>
  <c r="F1597" i="8"/>
  <c r="E1597" i="8"/>
  <c r="N1596" i="8"/>
  <c r="M1596" i="8"/>
  <c r="L1596" i="8"/>
  <c r="K1596" i="8"/>
  <c r="J1596" i="8"/>
  <c r="I1596" i="8"/>
  <c r="H1596" i="8"/>
  <c r="G1596" i="8"/>
  <c r="F1596" i="8"/>
  <c r="E1596" i="8"/>
  <c r="N1595" i="8"/>
  <c r="M1595" i="8"/>
  <c r="L1595" i="8"/>
  <c r="K1595" i="8"/>
  <c r="J1595" i="8"/>
  <c r="I1595" i="8"/>
  <c r="H1595" i="8"/>
  <c r="G1595" i="8"/>
  <c r="F1595" i="8"/>
  <c r="E1595" i="8"/>
  <c r="N1594" i="8"/>
  <c r="M1594" i="8"/>
  <c r="L1594" i="8"/>
  <c r="K1594" i="8"/>
  <c r="J1594" i="8"/>
  <c r="I1594" i="8"/>
  <c r="H1594" i="8"/>
  <c r="G1594" i="8"/>
  <c r="F1594" i="8"/>
  <c r="E1594" i="8"/>
  <c r="N1593" i="8"/>
  <c r="M1593" i="8"/>
  <c r="L1593" i="8"/>
  <c r="K1593" i="8"/>
  <c r="J1593" i="8"/>
  <c r="I1593" i="8"/>
  <c r="H1593" i="8"/>
  <c r="G1593" i="8"/>
  <c r="F1593" i="8"/>
  <c r="E1593" i="8"/>
  <c r="N1592" i="8"/>
  <c r="M1592" i="8"/>
  <c r="L1592" i="8"/>
  <c r="K1592" i="8"/>
  <c r="J1592" i="8"/>
  <c r="I1592" i="8"/>
  <c r="H1592" i="8"/>
  <c r="G1592" i="8"/>
  <c r="F1592" i="8"/>
  <c r="E1592" i="8"/>
  <c r="N1591" i="8"/>
  <c r="M1591" i="8"/>
  <c r="L1591" i="8"/>
  <c r="K1591" i="8"/>
  <c r="J1591" i="8"/>
  <c r="I1591" i="8"/>
  <c r="H1591" i="8"/>
  <c r="G1591" i="8"/>
  <c r="F1591" i="8"/>
  <c r="E1591" i="8"/>
  <c r="N1590" i="8"/>
  <c r="M1590" i="8"/>
  <c r="L1590" i="8"/>
  <c r="K1590" i="8"/>
  <c r="J1590" i="8"/>
  <c r="I1590" i="8"/>
  <c r="H1590" i="8"/>
  <c r="G1590" i="8"/>
  <c r="F1590" i="8"/>
  <c r="E1590" i="8"/>
  <c r="N1589" i="8"/>
  <c r="M1589" i="8"/>
  <c r="L1589" i="8"/>
  <c r="K1589" i="8"/>
  <c r="J1589" i="8"/>
  <c r="I1589" i="8"/>
  <c r="H1589" i="8"/>
  <c r="G1589" i="8"/>
  <c r="F1589" i="8"/>
  <c r="E1589" i="8"/>
  <c r="N1588" i="8"/>
  <c r="M1588" i="8"/>
  <c r="L1588" i="8"/>
  <c r="K1588" i="8"/>
  <c r="J1588" i="8"/>
  <c r="I1588" i="8"/>
  <c r="H1588" i="8"/>
  <c r="G1588" i="8"/>
  <c r="F1588" i="8"/>
  <c r="E1588" i="8"/>
  <c r="N1587" i="8"/>
  <c r="M1587" i="8"/>
  <c r="L1587" i="8"/>
  <c r="K1587" i="8"/>
  <c r="J1587" i="8"/>
  <c r="I1587" i="8"/>
  <c r="H1587" i="8"/>
  <c r="G1587" i="8"/>
  <c r="F1587" i="8"/>
  <c r="E1587" i="8"/>
  <c r="N1586" i="8"/>
  <c r="M1586" i="8"/>
  <c r="L1586" i="8"/>
  <c r="K1586" i="8"/>
  <c r="J1586" i="8"/>
  <c r="I1586" i="8"/>
  <c r="H1586" i="8"/>
  <c r="G1586" i="8"/>
  <c r="F1586" i="8"/>
  <c r="E1586" i="8"/>
  <c r="N1585" i="8"/>
  <c r="M1585" i="8"/>
  <c r="L1585" i="8"/>
  <c r="K1585" i="8"/>
  <c r="J1585" i="8"/>
  <c r="I1585" i="8"/>
  <c r="H1585" i="8"/>
  <c r="G1585" i="8"/>
  <c r="F1585" i="8"/>
  <c r="E1585" i="8"/>
  <c r="N1584" i="8"/>
  <c r="M1584" i="8"/>
  <c r="L1584" i="8"/>
  <c r="K1584" i="8"/>
  <c r="J1584" i="8"/>
  <c r="I1584" i="8"/>
  <c r="H1584" i="8"/>
  <c r="G1584" i="8"/>
  <c r="F1584" i="8"/>
  <c r="E1584" i="8"/>
  <c r="N1583" i="8"/>
  <c r="M1583" i="8"/>
  <c r="L1583" i="8"/>
  <c r="K1583" i="8"/>
  <c r="J1583" i="8"/>
  <c r="I1583" i="8"/>
  <c r="H1583" i="8"/>
  <c r="G1583" i="8"/>
  <c r="F1583" i="8"/>
  <c r="E1583" i="8"/>
  <c r="N1582" i="8"/>
  <c r="M1582" i="8"/>
  <c r="L1582" i="8"/>
  <c r="K1582" i="8"/>
  <c r="J1582" i="8"/>
  <c r="I1582" i="8"/>
  <c r="H1582" i="8"/>
  <c r="G1582" i="8"/>
  <c r="F1582" i="8"/>
  <c r="E1582" i="8"/>
  <c r="N1581" i="8"/>
  <c r="M1581" i="8"/>
  <c r="L1581" i="8"/>
  <c r="K1581" i="8"/>
  <c r="J1581" i="8"/>
  <c r="I1581" i="8"/>
  <c r="H1581" i="8"/>
  <c r="G1581" i="8"/>
  <c r="F1581" i="8"/>
  <c r="E1581" i="8"/>
  <c r="N1580" i="8"/>
  <c r="M1580" i="8"/>
  <c r="L1580" i="8"/>
  <c r="K1580" i="8"/>
  <c r="J1580" i="8"/>
  <c r="I1580" i="8"/>
  <c r="H1580" i="8"/>
  <c r="G1580" i="8"/>
  <c r="F1580" i="8"/>
  <c r="E1580" i="8"/>
  <c r="N1579" i="8"/>
  <c r="M1579" i="8"/>
  <c r="L1579" i="8"/>
  <c r="K1579" i="8"/>
  <c r="J1579" i="8"/>
  <c r="I1579" i="8"/>
  <c r="H1579" i="8"/>
  <c r="G1579" i="8"/>
  <c r="F1579" i="8"/>
  <c r="E1579" i="8"/>
  <c r="N1578" i="8"/>
  <c r="M1578" i="8"/>
  <c r="L1578" i="8"/>
  <c r="K1578" i="8"/>
  <c r="J1578" i="8"/>
  <c r="I1578" i="8"/>
  <c r="H1578" i="8"/>
  <c r="G1578" i="8"/>
  <c r="F1578" i="8"/>
  <c r="E1578" i="8"/>
  <c r="N1577" i="8"/>
  <c r="M1577" i="8"/>
  <c r="L1577" i="8"/>
  <c r="K1577" i="8"/>
  <c r="J1577" i="8"/>
  <c r="I1577" i="8"/>
  <c r="H1577" i="8"/>
  <c r="G1577" i="8"/>
  <c r="F1577" i="8"/>
  <c r="E1577" i="8"/>
  <c r="N1576" i="8"/>
  <c r="M1576" i="8"/>
  <c r="L1576" i="8"/>
  <c r="K1576" i="8"/>
  <c r="J1576" i="8"/>
  <c r="I1576" i="8"/>
  <c r="H1576" i="8"/>
  <c r="G1576" i="8"/>
  <c r="F1576" i="8"/>
  <c r="E1576" i="8"/>
  <c r="N1575" i="8"/>
  <c r="M1575" i="8"/>
  <c r="L1575" i="8"/>
  <c r="K1575" i="8"/>
  <c r="J1575" i="8"/>
  <c r="I1575" i="8"/>
  <c r="H1575" i="8"/>
  <c r="G1575" i="8"/>
  <c r="F1575" i="8"/>
  <c r="E1575" i="8"/>
  <c r="N1574" i="8"/>
  <c r="M1574" i="8"/>
  <c r="L1574" i="8"/>
  <c r="K1574" i="8"/>
  <c r="J1574" i="8"/>
  <c r="I1574" i="8"/>
  <c r="H1574" i="8"/>
  <c r="G1574" i="8"/>
  <c r="F1574" i="8"/>
  <c r="E1574" i="8"/>
  <c r="N1573" i="8"/>
  <c r="M1573" i="8"/>
  <c r="L1573" i="8"/>
  <c r="K1573" i="8"/>
  <c r="J1573" i="8"/>
  <c r="I1573" i="8"/>
  <c r="H1573" i="8"/>
  <c r="G1573" i="8"/>
  <c r="F1573" i="8"/>
  <c r="E1573" i="8"/>
  <c r="N1572" i="8"/>
  <c r="M1572" i="8"/>
  <c r="L1572" i="8"/>
  <c r="K1572" i="8"/>
  <c r="J1572" i="8"/>
  <c r="I1572" i="8"/>
  <c r="H1572" i="8"/>
  <c r="G1572" i="8"/>
  <c r="F1572" i="8"/>
  <c r="E1572" i="8"/>
  <c r="N1571" i="8"/>
  <c r="M1571" i="8"/>
  <c r="L1571" i="8"/>
  <c r="K1571" i="8"/>
  <c r="J1571" i="8"/>
  <c r="I1571" i="8"/>
  <c r="H1571" i="8"/>
  <c r="G1571" i="8"/>
  <c r="F1571" i="8"/>
  <c r="E1571" i="8"/>
  <c r="N1570" i="8"/>
  <c r="M1570" i="8"/>
  <c r="L1570" i="8"/>
  <c r="K1570" i="8"/>
  <c r="J1570" i="8"/>
  <c r="I1570" i="8"/>
  <c r="H1570" i="8"/>
  <c r="G1570" i="8"/>
  <c r="F1570" i="8"/>
  <c r="E1570" i="8"/>
  <c r="N1569" i="8"/>
  <c r="M1569" i="8"/>
  <c r="L1569" i="8"/>
  <c r="K1569" i="8"/>
  <c r="J1569" i="8"/>
  <c r="I1569" i="8"/>
  <c r="H1569" i="8"/>
  <c r="G1569" i="8"/>
  <c r="F1569" i="8"/>
  <c r="E1569" i="8"/>
  <c r="N1568" i="8"/>
  <c r="M1568" i="8"/>
  <c r="L1568" i="8"/>
  <c r="K1568" i="8"/>
  <c r="J1568" i="8"/>
  <c r="I1568" i="8"/>
  <c r="H1568" i="8"/>
  <c r="G1568" i="8"/>
  <c r="F1568" i="8"/>
  <c r="E1568" i="8"/>
  <c r="N1567" i="8"/>
  <c r="M1567" i="8"/>
  <c r="L1567" i="8"/>
  <c r="K1567" i="8"/>
  <c r="J1567" i="8"/>
  <c r="I1567" i="8"/>
  <c r="H1567" i="8"/>
  <c r="G1567" i="8"/>
  <c r="F1567" i="8"/>
  <c r="E1567" i="8"/>
  <c r="N1566" i="8"/>
  <c r="M1566" i="8"/>
  <c r="L1566" i="8"/>
  <c r="K1566" i="8"/>
  <c r="J1566" i="8"/>
  <c r="I1566" i="8"/>
  <c r="H1566" i="8"/>
  <c r="G1566" i="8"/>
  <c r="F1566" i="8"/>
  <c r="E1566" i="8"/>
  <c r="N1565" i="8"/>
  <c r="M1565" i="8"/>
  <c r="L1565" i="8"/>
  <c r="K1565" i="8"/>
  <c r="J1565" i="8"/>
  <c r="I1565" i="8"/>
  <c r="H1565" i="8"/>
  <c r="G1565" i="8"/>
  <c r="F1565" i="8"/>
  <c r="E1565" i="8"/>
  <c r="N1564" i="8"/>
  <c r="M1564" i="8"/>
  <c r="L1564" i="8"/>
  <c r="K1564" i="8"/>
  <c r="J1564" i="8"/>
  <c r="I1564" i="8"/>
  <c r="H1564" i="8"/>
  <c r="G1564" i="8"/>
  <c r="F1564" i="8"/>
  <c r="E1564" i="8"/>
  <c r="N1563" i="8"/>
  <c r="M1563" i="8"/>
  <c r="L1563" i="8"/>
  <c r="K1563" i="8"/>
  <c r="J1563" i="8"/>
  <c r="I1563" i="8"/>
  <c r="H1563" i="8"/>
  <c r="G1563" i="8"/>
  <c r="F1563" i="8"/>
  <c r="E1563" i="8"/>
  <c r="N1562" i="8"/>
  <c r="M1562" i="8"/>
  <c r="L1562" i="8"/>
  <c r="K1562" i="8"/>
  <c r="J1562" i="8"/>
  <c r="I1562" i="8"/>
  <c r="H1562" i="8"/>
  <c r="G1562" i="8"/>
  <c r="F1562" i="8"/>
  <c r="E1562" i="8"/>
  <c r="N1561" i="8"/>
  <c r="M1561" i="8"/>
  <c r="L1561" i="8"/>
  <c r="K1561" i="8"/>
  <c r="J1561" i="8"/>
  <c r="I1561" i="8"/>
  <c r="H1561" i="8"/>
  <c r="G1561" i="8"/>
  <c r="F1561" i="8"/>
  <c r="E1561" i="8"/>
  <c r="N1560" i="8"/>
  <c r="M1560" i="8"/>
  <c r="L1560" i="8"/>
  <c r="K1560" i="8"/>
  <c r="J1560" i="8"/>
  <c r="I1560" i="8"/>
  <c r="H1560" i="8"/>
  <c r="G1560" i="8"/>
  <c r="F1560" i="8"/>
  <c r="E1560" i="8"/>
  <c r="N1559" i="8"/>
  <c r="M1559" i="8"/>
  <c r="L1559" i="8"/>
  <c r="K1559" i="8"/>
  <c r="J1559" i="8"/>
  <c r="I1559" i="8"/>
  <c r="H1559" i="8"/>
  <c r="G1559" i="8"/>
  <c r="F1559" i="8"/>
  <c r="E1559" i="8"/>
  <c r="N1558" i="8"/>
  <c r="M1558" i="8"/>
  <c r="L1558" i="8"/>
  <c r="K1558" i="8"/>
  <c r="J1558" i="8"/>
  <c r="I1558" i="8"/>
  <c r="H1558" i="8"/>
  <c r="G1558" i="8"/>
  <c r="F1558" i="8"/>
  <c r="E1558" i="8"/>
  <c r="N1557" i="8"/>
  <c r="M1557" i="8"/>
  <c r="L1557" i="8"/>
  <c r="K1557" i="8"/>
  <c r="J1557" i="8"/>
  <c r="I1557" i="8"/>
  <c r="H1557" i="8"/>
  <c r="G1557" i="8"/>
  <c r="F1557" i="8"/>
  <c r="E1557" i="8"/>
  <c r="N1556" i="8"/>
  <c r="M1556" i="8"/>
  <c r="L1556" i="8"/>
  <c r="K1556" i="8"/>
  <c r="J1556" i="8"/>
  <c r="I1556" i="8"/>
  <c r="H1556" i="8"/>
  <c r="G1556" i="8"/>
  <c r="F1556" i="8"/>
  <c r="E1556" i="8"/>
  <c r="N1555" i="8"/>
  <c r="M1555" i="8"/>
  <c r="L1555" i="8"/>
  <c r="K1555" i="8"/>
  <c r="J1555" i="8"/>
  <c r="I1555" i="8"/>
  <c r="H1555" i="8"/>
  <c r="G1555" i="8"/>
  <c r="F1555" i="8"/>
  <c r="E1555" i="8"/>
  <c r="N1554" i="8"/>
  <c r="M1554" i="8"/>
  <c r="L1554" i="8"/>
  <c r="K1554" i="8"/>
  <c r="J1554" i="8"/>
  <c r="I1554" i="8"/>
  <c r="H1554" i="8"/>
  <c r="G1554" i="8"/>
  <c r="F1554" i="8"/>
  <c r="E1554" i="8"/>
  <c r="N1553" i="8"/>
  <c r="M1553" i="8"/>
  <c r="L1553" i="8"/>
  <c r="K1553" i="8"/>
  <c r="J1553" i="8"/>
  <c r="I1553" i="8"/>
  <c r="H1553" i="8"/>
  <c r="G1553" i="8"/>
  <c r="F1553" i="8"/>
  <c r="E1553" i="8"/>
  <c r="N1552" i="8"/>
  <c r="M1552" i="8"/>
  <c r="L1552" i="8"/>
  <c r="K1552" i="8"/>
  <c r="J1552" i="8"/>
  <c r="I1552" i="8"/>
  <c r="H1552" i="8"/>
  <c r="G1552" i="8"/>
  <c r="F1552" i="8"/>
  <c r="E1552" i="8"/>
  <c r="N1551" i="8"/>
  <c r="M1551" i="8"/>
  <c r="L1551" i="8"/>
  <c r="K1551" i="8"/>
  <c r="J1551" i="8"/>
  <c r="I1551" i="8"/>
  <c r="H1551" i="8"/>
  <c r="G1551" i="8"/>
  <c r="F1551" i="8"/>
  <c r="E1551" i="8"/>
  <c r="N1550" i="8"/>
  <c r="M1550" i="8"/>
  <c r="L1550" i="8"/>
  <c r="K1550" i="8"/>
  <c r="J1550" i="8"/>
  <c r="I1550" i="8"/>
  <c r="H1550" i="8"/>
  <c r="G1550" i="8"/>
  <c r="F1550" i="8"/>
  <c r="E1550" i="8"/>
  <c r="N1549" i="8"/>
  <c r="M1549" i="8"/>
  <c r="L1549" i="8"/>
  <c r="K1549" i="8"/>
  <c r="J1549" i="8"/>
  <c r="I1549" i="8"/>
  <c r="H1549" i="8"/>
  <c r="G1549" i="8"/>
  <c r="F1549" i="8"/>
  <c r="E1549" i="8"/>
  <c r="N1548" i="8"/>
  <c r="M1548" i="8"/>
  <c r="L1548" i="8"/>
  <c r="K1548" i="8"/>
  <c r="J1548" i="8"/>
  <c r="I1548" i="8"/>
  <c r="H1548" i="8"/>
  <c r="G1548" i="8"/>
  <c r="F1548" i="8"/>
  <c r="E1548" i="8"/>
  <c r="N1547" i="8"/>
  <c r="M1547" i="8"/>
  <c r="L1547" i="8"/>
  <c r="K1547" i="8"/>
  <c r="J1547" i="8"/>
  <c r="I1547" i="8"/>
  <c r="H1547" i="8"/>
  <c r="G1547" i="8"/>
  <c r="F1547" i="8"/>
  <c r="E1547" i="8"/>
  <c r="N1546" i="8"/>
  <c r="M1546" i="8"/>
  <c r="L1546" i="8"/>
  <c r="K1546" i="8"/>
  <c r="J1546" i="8"/>
  <c r="I1546" i="8"/>
  <c r="H1546" i="8"/>
  <c r="G1546" i="8"/>
  <c r="F1546" i="8"/>
  <c r="E1546" i="8"/>
  <c r="N1545" i="8"/>
  <c r="M1545" i="8"/>
  <c r="L1545" i="8"/>
  <c r="K1545" i="8"/>
  <c r="J1545" i="8"/>
  <c r="I1545" i="8"/>
  <c r="H1545" i="8"/>
  <c r="G1545" i="8"/>
  <c r="F1545" i="8"/>
  <c r="E1545" i="8"/>
  <c r="N1544" i="8"/>
  <c r="M1544" i="8"/>
  <c r="L1544" i="8"/>
  <c r="K1544" i="8"/>
  <c r="J1544" i="8"/>
  <c r="I1544" i="8"/>
  <c r="H1544" i="8"/>
  <c r="G1544" i="8"/>
  <c r="F1544" i="8"/>
  <c r="E1544" i="8"/>
  <c r="N1543" i="8"/>
  <c r="M1543" i="8"/>
  <c r="L1543" i="8"/>
  <c r="K1543" i="8"/>
  <c r="J1543" i="8"/>
  <c r="I1543" i="8"/>
  <c r="H1543" i="8"/>
  <c r="G1543" i="8"/>
  <c r="F1543" i="8"/>
  <c r="E1543" i="8"/>
  <c r="N1542" i="8"/>
  <c r="M1542" i="8"/>
  <c r="L1542" i="8"/>
  <c r="K1542" i="8"/>
  <c r="J1542" i="8"/>
  <c r="I1542" i="8"/>
  <c r="H1542" i="8"/>
  <c r="G1542" i="8"/>
  <c r="F1542" i="8"/>
  <c r="E1542" i="8"/>
  <c r="N1541" i="8"/>
  <c r="M1541" i="8"/>
  <c r="L1541" i="8"/>
  <c r="K1541" i="8"/>
  <c r="J1541" i="8"/>
  <c r="I1541" i="8"/>
  <c r="H1541" i="8"/>
  <c r="G1541" i="8"/>
  <c r="F1541" i="8"/>
  <c r="E1541" i="8"/>
  <c r="N1540" i="8"/>
  <c r="M1540" i="8"/>
  <c r="L1540" i="8"/>
  <c r="K1540" i="8"/>
  <c r="J1540" i="8"/>
  <c r="I1540" i="8"/>
  <c r="H1540" i="8"/>
  <c r="G1540" i="8"/>
  <c r="F1540" i="8"/>
  <c r="E1540" i="8"/>
  <c r="N1539" i="8"/>
  <c r="M1539" i="8"/>
  <c r="L1539" i="8"/>
  <c r="K1539" i="8"/>
  <c r="J1539" i="8"/>
  <c r="I1539" i="8"/>
  <c r="H1539" i="8"/>
  <c r="G1539" i="8"/>
  <c r="F1539" i="8"/>
  <c r="E1539" i="8"/>
  <c r="N1538" i="8"/>
  <c r="M1538" i="8"/>
  <c r="L1538" i="8"/>
  <c r="K1538" i="8"/>
  <c r="J1538" i="8"/>
  <c r="I1538" i="8"/>
  <c r="H1538" i="8"/>
  <c r="G1538" i="8"/>
  <c r="F1538" i="8"/>
  <c r="E1538" i="8"/>
  <c r="N1537" i="8"/>
  <c r="M1537" i="8"/>
  <c r="L1537" i="8"/>
  <c r="K1537" i="8"/>
  <c r="J1537" i="8"/>
  <c r="I1537" i="8"/>
  <c r="H1537" i="8"/>
  <c r="G1537" i="8"/>
  <c r="F1537" i="8"/>
  <c r="E1537" i="8"/>
  <c r="N1536" i="8"/>
  <c r="M1536" i="8"/>
  <c r="L1536" i="8"/>
  <c r="K1536" i="8"/>
  <c r="J1536" i="8"/>
  <c r="I1536" i="8"/>
  <c r="H1536" i="8"/>
  <c r="G1536" i="8"/>
  <c r="F1536" i="8"/>
  <c r="E1536" i="8"/>
  <c r="N1535" i="8"/>
  <c r="M1535" i="8"/>
  <c r="L1535" i="8"/>
  <c r="K1535" i="8"/>
  <c r="J1535" i="8"/>
  <c r="I1535" i="8"/>
  <c r="H1535" i="8"/>
  <c r="G1535" i="8"/>
  <c r="F1535" i="8"/>
  <c r="E1535" i="8"/>
  <c r="N1534" i="8"/>
  <c r="M1534" i="8"/>
  <c r="L1534" i="8"/>
  <c r="K1534" i="8"/>
  <c r="J1534" i="8"/>
  <c r="I1534" i="8"/>
  <c r="H1534" i="8"/>
  <c r="G1534" i="8"/>
  <c r="F1534" i="8"/>
  <c r="E1534" i="8"/>
  <c r="N1533" i="8"/>
  <c r="M1533" i="8"/>
  <c r="L1533" i="8"/>
  <c r="K1533" i="8"/>
  <c r="J1533" i="8"/>
  <c r="I1533" i="8"/>
  <c r="H1533" i="8"/>
  <c r="G1533" i="8"/>
  <c r="F1533" i="8"/>
  <c r="E1533" i="8"/>
  <c r="N1532" i="8"/>
  <c r="M1532" i="8"/>
  <c r="L1532" i="8"/>
  <c r="K1532" i="8"/>
  <c r="J1532" i="8"/>
  <c r="I1532" i="8"/>
  <c r="H1532" i="8"/>
  <c r="G1532" i="8"/>
  <c r="F1532" i="8"/>
  <c r="E1532" i="8"/>
  <c r="N1531" i="8"/>
  <c r="M1531" i="8"/>
  <c r="L1531" i="8"/>
  <c r="K1531" i="8"/>
  <c r="J1531" i="8"/>
  <c r="I1531" i="8"/>
  <c r="H1531" i="8"/>
  <c r="G1531" i="8"/>
  <c r="F1531" i="8"/>
  <c r="E1531" i="8"/>
  <c r="N1530" i="8"/>
  <c r="M1530" i="8"/>
  <c r="L1530" i="8"/>
  <c r="K1530" i="8"/>
  <c r="J1530" i="8"/>
  <c r="I1530" i="8"/>
  <c r="H1530" i="8"/>
  <c r="G1530" i="8"/>
  <c r="F1530" i="8"/>
  <c r="E1530" i="8"/>
  <c r="N1529" i="8"/>
  <c r="M1529" i="8"/>
  <c r="L1529" i="8"/>
  <c r="K1529" i="8"/>
  <c r="J1529" i="8"/>
  <c r="I1529" i="8"/>
  <c r="H1529" i="8"/>
  <c r="G1529" i="8"/>
  <c r="F1529" i="8"/>
  <c r="E1529" i="8"/>
  <c r="N1528" i="8"/>
  <c r="M1528" i="8"/>
  <c r="L1528" i="8"/>
  <c r="K1528" i="8"/>
  <c r="J1528" i="8"/>
  <c r="I1528" i="8"/>
  <c r="H1528" i="8"/>
  <c r="G1528" i="8"/>
  <c r="F1528" i="8"/>
  <c r="E1528" i="8"/>
  <c r="N1527" i="8"/>
  <c r="M1527" i="8"/>
  <c r="L1527" i="8"/>
  <c r="K1527" i="8"/>
  <c r="J1527" i="8"/>
  <c r="I1527" i="8"/>
  <c r="H1527" i="8"/>
  <c r="G1527" i="8"/>
  <c r="F1527" i="8"/>
  <c r="E1527" i="8"/>
  <c r="N1526" i="8"/>
  <c r="M1526" i="8"/>
  <c r="L1526" i="8"/>
  <c r="K1526" i="8"/>
  <c r="J1526" i="8"/>
  <c r="I1526" i="8"/>
  <c r="H1526" i="8"/>
  <c r="G1526" i="8"/>
  <c r="F1526" i="8"/>
  <c r="E1526" i="8"/>
  <c r="N1525" i="8"/>
  <c r="M1525" i="8"/>
  <c r="L1525" i="8"/>
  <c r="K1525" i="8"/>
  <c r="J1525" i="8"/>
  <c r="I1525" i="8"/>
  <c r="H1525" i="8"/>
  <c r="G1525" i="8"/>
  <c r="F1525" i="8"/>
  <c r="E1525" i="8"/>
  <c r="N1524" i="8"/>
  <c r="M1524" i="8"/>
  <c r="L1524" i="8"/>
  <c r="K1524" i="8"/>
  <c r="J1524" i="8"/>
  <c r="I1524" i="8"/>
  <c r="H1524" i="8"/>
  <c r="G1524" i="8"/>
  <c r="F1524" i="8"/>
  <c r="E1524" i="8"/>
  <c r="N1523" i="8"/>
  <c r="M1523" i="8"/>
  <c r="L1523" i="8"/>
  <c r="K1523" i="8"/>
  <c r="J1523" i="8"/>
  <c r="I1523" i="8"/>
  <c r="H1523" i="8"/>
  <c r="G1523" i="8"/>
  <c r="F1523" i="8"/>
  <c r="E1523" i="8"/>
  <c r="N1522" i="8"/>
  <c r="M1522" i="8"/>
  <c r="L1522" i="8"/>
  <c r="K1522" i="8"/>
  <c r="J1522" i="8"/>
  <c r="I1522" i="8"/>
  <c r="H1522" i="8"/>
  <c r="G1522" i="8"/>
  <c r="F1522" i="8"/>
  <c r="E1522" i="8"/>
  <c r="N1521" i="8"/>
  <c r="M1521" i="8"/>
  <c r="L1521" i="8"/>
  <c r="K1521" i="8"/>
  <c r="J1521" i="8"/>
  <c r="I1521" i="8"/>
  <c r="H1521" i="8"/>
  <c r="G1521" i="8"/>
  <c r="F1521" i="8"/>
  <c r="E1521" i="8"/>
  <c r="N1520" i="8"/>
  <c r="M1520" i="8"/>
  <c r="L1520" i="8"/>
  <c r="K1520" i="8"/>
  <c r="J1520" i="8"/>
  <c r="I1520" i="8"/>
  <c r="H1520" i="8"/>
  <c r="G1520" i="8"/>
  <c r="F1520" i="8"/>
  <c r="E1520" i="8"/>
  <c r="N1519" i="8"/>
  <c r="M1519" i="8"/>
  <c r="L1519" i="8"/>
  <c r="K1519" i="8"/>
  <c r="J1519" i="8"/>
  <c r="I1519" i="8"/>
  <c r="H1519" i="8"/>
  <c r="G1519" i="8"/>
  <c r="F1519" i="8"/>
  <c r="E1519" i="8"/>
  <c r="N1518" i="8"/>
  <c r="M1518" i="8"/>
  <c r="L1518" i="8"/>
  <c r="K1518" i="8"/>
  <c r="J1518" i="8"/>
  <c r="I1518" i="8"/>
  <c r="H1518" i="8"/>
  <c r="G1518" i="8"/>
  <c r="F1518" i="8"/>
  <c r="E1518" i="8"/>
  <c r="N1517" i="8"/>
  <c r="M1517" i="8"/>
  <c r="L1517" i="8"/>
  <c r="K1517" i="8"/>
  <c r="J1517" i="8"/>
  <c r="I1517" i="8"/>
  <c r="H1517" i="8"/>
  <c r="G1517" i="8"/>
  <c r="F1517" i="8"/>
  <c r="E1517" i="8"/>
  <c r="N1516" i="8"/>
  <c r="M1516" i="8"/>
  <c r="L1516" i="8"/>
  <c r="K1516" i="8"/>
  <c r="J1516" i="8"/>
  <c r="I1516" i="8"/>
  <c r="H1516" i="8"/>
  <c r="G1516" i="8"/>
  <c r="F1516" i="8"/>
  <c r="E1516" i="8"/>
  <c r="N1515" i="8"/>
  <c r="M1515" i="8"/>
  <c r="L1515" i="8"/>
  <c r="K1515" i="8"/>
  <c r="J1515" i="8"/>
  <c r="I1515" i="8"/>
  <c r="H1515" i="8"/>
  <c r="G1515" i="8"/>
  <c r="F1515" i="8"/>
  <c r="E1515" i="8"/>
  <c r="N1514" i="8"/>
  <c r="M1514" i="8"/>
  <c r="L1514" i="8"/>
  <c r="K1514" i="8"/>
  <c r="J1514" i="8"/>
  <c r="I1514" i="8"/>
  <c r="H1514" i="8"/>
  <c r="G1514" i="8"/>
  <c r="F1514" i="8"/>
  <c r="E1514" i="8"/>
  <c r="N1513" i="8"/>
  <c r="M1513" i="8"/>
  <c r="L1513" i="8"/>
  <c r="K1513" i="8"/>
  <c r="J1513" i="8"/>
  <c r="I1513" i="8"/>
  <c r="H1513" i="8"/>
  <c r="G1513" i="8"/>
  <c r="F1513" i="8"/>
  <c r="E1513" i="8"/>
  <c r="N1512" i="8"/>
  <c r="M1512" i="8"/>
  <c r="L1512" i="8"/>
  <c r="K1512" i="8"/>
  <c r="J1512" i="8"/>
  <c r="I1512" i="8"/>
  <c r="H1512" i="8"/>
  <c r="G1512" i="8"/>
  <c r="F1512" i="8"/>
  <c r="E1512" i="8"/>
  <c r="N1511" i="8"/>
  <c r="M1511" i="8"/>
  <c r="L1511" i="8"/>
  <c r="K1511" i="8"/>
  <c r="J1511" i="8"/>
  <c r="I1511" i="8"/>
  <c r="H1511" i="8"/>
  <c r="G1511" i="8"/>
  <c r="F1511" i="8"/>
  <c r="E1511" i="8"/>
  <c r="N1510" i="8"/>
  <c r="M1510" i="8"/>
  <c r="L1510" i="8"/>
  <c r="K1510" i="8"/>
  <c r="J1510" i="8"/>
  <c r="I1510" i="8"/>
  <c r="H1510" i="8"/>
  <c r="G1510" i="8"/>
  <c r="F1510" i="8"/>
  <c r="E1510" i="8"/>
  <c r="N1509" i="8"/>
  <c r="M1509" i="8"/>
  <c r="L1509" i="8"/>
  <c r="K1509" i="8"/>
  <c r="J1509" i="8"/>
  <c r="I1509" i="8"/>
  <c r="H1509" i="8"/>
  <c r="G1509" i="8"/>
  <c r="F1509" i="8"/>
  <c r="E1509" i="8"/>
  <c r="N1508" i="8"/>
  <c r="M1508" i="8"/>
  <c r="L1508" i="8"/>
  <c r="K1508" i="8"/>
  <c r="J1508" i="8"/>
  <c r="I1508" i="8"/>
  <c r="H1508" i="8"/>
  <c r="G1508" i="8"/>
  <c r="F1508" i="8"/>
  <c r="E1508" i="8"/>
  <c r="N1507" i="8"/>
  <c r="M1507" i="8"/>
  <c r="L1507" i="8"/>
  <c r="K1507" i="8"/>
  <c r="J1507" i="8"/>
  <c r="I1507" i="8"/>
  <c r="H1507" i="8"/>
  <c r="G1507" i="8"/>
  <c r="F1507" i="8"/>
  <c r="E1507" i="8"/>
  <c r="N1506" i="8"/>
  <c r="M1506" i="8"/>
  <c r="L1506" i="8"/>
  <c r="K1506" i="8"/>
  <c r="J1506" i="8"/>
  <c r="I1506" i="8"/>
  <c r="H1506" i="8"/>
  <c r="G1506" i="8"/>
  <c r="F1506" i="8"/>
  <c r="E1506" i="8"/>
  <c r="N1505" i="8"/>
  <c r="M1505" i="8"/>
  <c r="L1505" i="8"/>
  <c r="K1505" i="8"/>
  <c r="J1505" i="8"/>
  <c r="I1505" i="8"/>
  <c r="H1505" i="8"/>
  <c r="G1505" i="8"/>
  <c r="F1505" i="8"/>
  <c r="E1505" i="8"/>
  <c r="N1504" i="8"/>
  <c r="M1504" i="8"/>
  <c r="L1504" i="8"/>
  <c r="K1504" i="8"/>
  <c r="J1504" i="8"/>
  <c r="I1504" i="8"/>
  <c r="H1504" i="8"/>
  <c r="G1504" i="8"/>
  <c r="F1504" i="8"/>
  <c r="E1504" i="8"/>
  <c r="N1503" i="8"/>
  <c r="M1503" i="8"/>
  <c r="L1503" i="8"/>
  <c r="K1503" i="8"/>
  <c r="J1503" i="8"/>
  <c r="I1503" i="8"/>
  <c r="H1503" i="8"/>
  <c r="G1503" i="8"/>
  <c r="F1503" i="8"/>
  <c r="E1503" i="8"/>
  <c r="N1502" i="8"/>
  <c r="M1502" i="8"/>
  <c r="L1502" i="8"/>
  <c r="K1502" i="8"/>
  <c r="J1502" i="8"/>
  <c r="I1502" i="8"/>
  <c r="H1502" i="8"/>
  <c r="G1502" i="8"/>
  <c r="F1502" i="8"/>
  <c r="E1502" i="8"/>
  <c r="N1501" i="8"/>
  <c r="M1501" i="8"/>
  <c r="L1501" i="8"/>
  <c r="K1501" i="8"/>
  <c r="J1501" i="8"/>
  <c r="I1501" i="8"/>
  <c r="H1501" i="8"/>
  <c r="G1501" i="8"/>
  <c r="F1501" i="8"/>
  <c r="E1501" i="8"/>
  <c r="N1500" i="8"/>
  <c r="M1500" i="8"/>
  <c r="L1500" i="8"/>
  <c r="K1500" i="8"/>
  <c r="J1500" i="8"/>
  <c r="I1500" i="8"/>
  <c r="H1500" i="8"/>
  <c r="G1500" i="8"/>
  <c r="F1500" i="8"/>
  <c r="E1500" i="8"/>
  <c r="N1499" i="8"/>
  <c r="M1499" i="8"/>
  <c r="L1499" i="8"/>
  <c r="K1499" i="8"/>
  <c r="J1499" i="8"/>
  <c r="I1499" i="8"/>
  <c r="H1499" i="8"/>
  <c r="G1499" i="8"/>
  <c r="F1499" i="8"/>
  <c r="E1499" i="8"/>
  <c r="N1498" i="8"/>
  <c r="M1498" i="8"/>
  <c r="L1498" i="8"/>
  <c r="K1498" i="8"/>
  <c r="J1498" i="8"/>
  <c r="I1498" i="8"/>
  <c r="H1498" i="8"/>
  <c r="G1498" i="8"/>
  <c r="F1498" i="8"/>
  <c r="E1498" i="8"/>
  <c r="N1497" i="8"/>
  <c r="M1497" i="8"/>
  <c r="L1497" i="8"/>
  <c r="K1497" i="8"/>
  <c r="J1497" i="8"/>
  <c r="I1497" i="8"/>
  <c r="H1497" i="8"/>
  <c r="G1497" i="8"/>
  <c r="F1497" i="8"/>
  <c r="E1497" i="8"/>
  <c r="N1496" i="8"/>
  <c r="M1496" i="8"/>
  <c r="L1496" i="8"/>
  <c r="K1496" i="8"/>
  <c r="J1496" i="8"/>
  <c r="I1496" i="8"/>
  <c r="H1496" i="8"/>
  <c r="G1496" i="8"/>
  <c r="F1496" i="8"/>
  <c r="E1496" i="8"/>
  <c r="N1495" i="8"/>
  <c r="M1495" i="8"/>
  <c r="L1495" i="8"/>
  <c r="K1495" i="8"/>
  <c r="J1495" i="8"/>
  <c r="I1495" i="8"/>
  <c r="H1495" i="8"/>
  <c r="G1495" i="8"/>
  <c r="F1495" i="8"/>
  <c r="E1495" i="8"/>
  <c r="N1494" i="8"/>
  <c r="M1494" i="8"/>
  <c r="L1494" i="8"/>
  <c r="K1494" i="8"/>
  <c r="J1494" i="8"/>
  <c r="I1494" i="8"/>
  <c r="H1494" i="8"/>
  <c r="G1494" i="8"/>
  <c r="F1494" i="8"/>
  <c r="E1494" i="8"/>
  <c r="N1493" i="8"/>
  <c r="M1493" i="8"/>
  <c r="L1493" i="8"/>
  <c r="K1493" i="8"/>
  <c r="J1493" i="8"/>
  <c r="I1493" i="8"/>
  <c r="H1493" i="8"/>
  <c r="G1493" i="8"/>
  <c r="F1493" i="8"/>
  <c r="E1493" i="8"/>
  <c r="N1492" i="8"/>
  <c r="M1492" i="8"/>
  <c r="L1492" i="8"/>
  <c r="K1492" i="8"/>
  <c r="J1492" i="8"/>
  <c r="I1492" i="8"/>
  <c r="H1492" i="8"/>
  <c r="G1492" i="8"/>
  <c r="F1492" i="8"/>
  <c r="E1492" i="8"/>
  <c r="N1491" i="8"/>
  <c r="M1491" i="8"/>
  <c r="L1491" i="8"/>
  <c r="K1491" i="8"/>
  <c r="J1491" i="8"/>
  <c r="I1491" i="8"/>
  <c r="H1491" i="8"/>
  <c r="G1491" i="8"/>
  <c r="F1491" i="8"/>
  <c r="E1491" i="8"/>
  <c r="N1490" i="8"/>
  <c r="M1490" i="8"/>
  <c r="L1490" i="8"/>
  <c r="K1490" i="8"/>
  <c r="J1490" i="8"/>
  <c r="I1490" i="8"/>
  <c r="H1490" i="8"/>
  <c r="G1490" i="8"/>
  <c r="F1490" i="8"/>
  <c r="E1490" i="8"/>
  <c r="N1489" i="8"/>
  <c r="M1489" i="8"/>
  <c r="L1489" i="8"/>
  <c r="K1489" i="8"/>
  <c r="J1489" i="8"/>
  <c r="I1489" i="8"/>
  <c r="H1489" i="8"/>
  <c r="G1489" i="8"/>
  <c r="F1489" i="8"/>
  <c r="E1489" i="8"/>
  <c r="N1488" i="8"/>
  <c r="M1488" i="8"/>
  <c r="L1488" i="8"/>
  <c r="K1488" i="8"/>
  <c r="J1488" i="8"/>
  <c r="I1488" i="8"/>
  <c r="H1488" i="8"/>
  <c r="G1488" i="8"/>
  <c r="F1488" i="8"/>
  <c r="E1488" i="8"/>
  <c r="N1487" i="8"/>
  <c r="M1487" i="8"/>
  <c r="L1487" i="8"/>
  <c r="K1487" i="8"/>
  <c r="J1487" i="8"/>
  <c r="I1487" i="8"/>
  <c r="H1487" i="8"/>
  <c r="G1487" i="8"/>
  <c r="F1487" i="8"/>
  <c r="E1487" i="8"/>
  <c r="N1486" i="8"/>
  <c r="M1486" i="8"/>
  <c r="L1486" i="8"/>
  <c r="K1486" i="8"/>
  <c r="J1486" i="8"/>
  <c r="I1486" i="8"/>
  <c r="H1486" i="8"/>
  <c r="G1486" i="8"/>
  <c r="F1486" i="8"/>
  <c r="E1486" i="8"/>
  <c r="N1485" i="8"/>
  <c r="M1485" i="8"/>
  <c r="L1485" i="8"/>
  <c r="K1485" i="8"/>
  <c r="J1485" i="8"/>
  <c r="I1485" i="8"/>
  <c r="H1485" i="8"/>
  <c r="G1485" i="8"/>
  <c r="F1485" i="8"/>
  <c r="E1485" i="8"/>
  <c r="N1484" i="8"/>
  <c r="M1484" i="8"/>
  <c r="L1484" i="8"/>
  <c r="K1484" i="8"/>
  <c r="J1484" i="8"/>
  <c r="I1484" i="8"/>
  <c r="H1484" i="8"/>
  <c r="G1484" i="8"/>
  <c r="F1484" i="8"/>
  <c r="E1484" i="8"/>
  <c r="N1483" i="8"/>
  <c r="M1483" i="8"/>
  <c r="L1483" i="8"/>
  <c r="K1483" i="8"/>
  <c r="J1483" i="8"/>
  <c r="I1483" i="8"/>
  <c r="H1483" i="8"/>
  <c r="G1483" i="8"/>
  <c r="F1483" i="8"/>
  <c r="E1483" i="8"/>
  <c r="N1482" i="8"/>
  <c r="M1482" i="8"/>
  <c r="L1482" i="8"/>
  <c r="K1482" i="8"/>
  <c r="J1482" i="8"/>
  <c r="I1482" i="8"/>
  <c r="H1482" i="8"/>
  <c r="G1482" i="8"/>
  <c r="F1482" i="8"/>
  <c r="E1482" i="8"/>
  <c r="N1481" i="8"/>
  <c r="M1481" i="8"/>
  <c r="L1481" i="8"/>
  <c r="K1481" i="8"/>
  <c r="J1481" i="8"/>
  <c r="I1481" i="8"/>
  <c r="H1481" i="8"/>
  <c r="G1481" i="8"/>
  <c r="F1481" i="8"/>
  <c r="E1481" i="8"/>
  <c r="N1480" i="8"/>
  <c r="M1480" i="8"/>
  <c r="L1480" i="8"/>
  <c r="K1480" i="8"/>
  <c r="J1480" i="8"/>
  <c r="I1480" i="8"/>
  <c r="H1480" i="8"/>
  <c r="G1480" i="8"/>
  <c r="F1480" i="8"/>
  <c r="E1480" i="8"/>
  <c r="N1479" i="8"/>
  <c r="M1479" i="8"/>
  <c r="L1479" i="8"/>
  <c r="K1479" i="8"/>
  <c r="J1479" i="8"/>
  <c r="I1479" i="8"/>
  <c r="H1479" i="8"/>
  <c r="G1479" i="8"/>
  <c r="F1479" i="8"/>
  <c r="E1479" i="8"/>
  <c r="N1478" i="8"/>
  <c r="M1478" i="8"/>
  <c r="L1478" i="8"/>
  <c r="K1478" i="8"/>
  <c r="J1478" i="8"/>
  <c r="I1478" i="8"/>
  <c r="H1478" i="8"/>
  <c r="G1478" i="8"/>
  <c r="F1478" i="8"/>
  <c r="E1478" i="8"/>
  <c r="N1477" i="8"/>
  <c r="M1477" i="8"/>
  <c r="L1477" i="8"/>
  <c r="K1477" i="8"/>
  <c r="J1477" i="8"/>
  <c r="I1477" i="8"/>
  <c r="H1477" i="8"/>
  <c r="G1477" i="8"/>
  <c r="F1477" i="8"/>
  <c r="E1477" i="8"/>
  <c r="N1476" i="8"/>
  <c r="M1476" i="8"/>
  <c r="L1476" i="8"/>
  <c r="K1476" i="8"/>
  <c r="J1476" i="8"/>
  <c r="I1476" i="8"/>
  <c r="H1476" i="8"/>
  <c r="G1476" i="8"/>
  <c r="F1476" i="8"/>
  <c r="E1476" i="8"/>
  <c r="N1475" i="8"/>
  <c r="M1475" i="8"/>
  <c r="L1475" i="8"/>
  <c r="K1475" i="8"/>
  <c r="J1475" i="8"/>
  <c r="I1475" i="8"/>
  <c r="H1475" i="8"/>
  <c r="G1475" i="8"/>
  <c r="F1475" i="8"/>
  <c r="E1475" i="8"/>
  <c r="N1474" i="8"/>
  <c r="M1474" i="8"/>
  <c r="L1474" i="8"/>
  <c r="K1474" i="8"/>
  <c r="J1474" i="8"/>
  <c r="I1474" i="8"/>
  <c r="H1474" i="8"/>
  <c r="G1474" i="8"/>
  <c r="F1474" i="8"/>
  <c r="E1474" i="8"/>
  <c r="N1473" i="8"/>
  <c r="M1473" i="8"/>
  <c r="L1473" i="8"/>
  <c r="K1473" i="8"/>
  <c r="J1473" i="8"/>
  <c r="I1473" i="8"/>
  <c r="H1473" i="8"/>
  <c r="G1473" i="8"/>
  <c r="F1473" i="8"/>
  <c r="E1473" i="8"/>
  <c r="N1472" i="8"/>
  <c r="M1472" i="8"/>
  <c r="L1472" i="8"/>
  <c r="K1472" i="8"/>
  <c r="J1472" i="8"/>
  <c r="I1472" i="8"/>
  <c r="H1472" i="8"/>
  <c r="G1472" i="8"/>
  <c r="F1472" i="8"/>
  <c r="E1472" i="8"/>
  <c r="N1471" i="8"/>
  <c r="M1471" i="8"/>
  <c r="L1471" i="8"/>
  <c r="K1471" i="8"/>
  <c r="J1471" i="8"/>
  <c r="I1471" i="8"/>
  <c r="H1471" i="8"/>
  <c r="G1471" i="8"/>
  <c r="F1471" i="8"/>
  <c r="E1471" i="8"/>
  <c r="N1470" i="8"/>
  <c r="M1470" i="8"/>
  <c r="L1470" i="8"/>
  <c r="K1470" i="8"/>
  <c r="J1470" i="8"/>
  <c r="I1470" i="8"/>
  <c r="H1470" i="8"/>
  <c r="G1470" i="8"/>
  <c r="F1470" i="8"/>
  <c r="E1470" i="8"/>
  <c r="N1469" i="8"/>
  <c r="M1469" i="8"/>
  <c r="L1469" i="8"/>
  <c r="K1469" i="8"/>
  <c r="J1469" i="8"/>
  <c r="I1469" i="8"/>
  <c r="H1469" i="8"/>
  <c r="G1469" i="8"/>
  <c r="F1469" i="8"/>
  <c r="E1469" i="8"/>
  <c r="N1468" i="8"/>
  <c r="M1468" i="8"/>
  <c r="L1468" i="8"/>
  <c r="K1468" i="8"/>
  <c r="J1468" i="8"/>
  <c r="I1468" i="8"/>
  <c r="H1468" i="8"/>
  <c r="G1468" i="8"/>
  <c r="F1468" i="8"/>
  <c r="E1468" i="8"/>
  <c r="N1467" i="8"/>
  <c r="M1467" i="8"/>
  <c r="L1467" i="8"/>
  <c r="K1467" i="8"/>
  <c r="J1467" i="8"/>
  <c r="I1467" i="8"/>
  <c r="H1467" i="8"/>
  <c r="G1467" i="8"/>
  <c r="F1467" i="8"/>
  <c r="E1467" i="8"/>
  <c r="N1466" i="8"/>
  <c r="M1466" i="8"/>
  <c r="L1466" i="8"/>
  <c r="K1466" i="8"/>
  <c r="J1466" i="8"/>
  <c r="I1466" i="8"/>
  <c r="H1466" i="8"/>
  <c r="G1466" i="8"/>
  <c r="F1466" i="8"/>
  <c r="E1466" i="8"/>
  <c r="N1465" i="8"/>
  <c r="M1465" i="8"/>
  <c r="L1465" i="8"/>
  <c r="K1465" i="8"/>
  <c r="J1465" i="8"/>
  <c r="I1465" i="8"/>
  <c r="H1465" i="8"/>
  <c r="G1465" i="8"/>
  <c r="F1465" i="8"/>
  <c r="E1465" i="8"/>
  <c r="N1464" i="8"/>
  <c r="M1464" i="8"/>
  <c r="L1464" i="8"/>
  <c r="K1464" i="8"/>
  <c r="J1464" i="8"/>
  <c r="I1464" i="8"/>
  <c r="H1464" i="8"/>
  <c r="G1464" i="8"/>
  <c r="F1464" i="8"/>
  <c r="E1464" i="8"/>
  <c r="N1463" i="8"/>
  <c r="M1463" i="8"/>
  <c r="L1463" i="8"/>
  <c r="K1463" i="8"/>
  <c r="J1463" i="8"/>
  <c r="I1463" i="8"/>
  <c r="H1463" i="8"/>
  <c r="G1463" i="8"/>
  <c r="F1463" i="8"/>
  <c r="E1463" i="8"/>
  <c r="N1462" i="8"/>
  <c r="M1462" i="8"/>
  <c r="L1462" i="8"/>
  <c r="K1462" i="8"/>
  <c r="J1462" i="8"/>
  <c r="I1462" i="8"/>
  <c r="H1462" i="8"/>
  <c r="G1462" i="8"/>
  <c r="F1462" i="8"/>
  <c r="E1462" i="8"/>
  <c r="N1461" i="8"/>
  <c r="M1461" i="8"/>
  <c r="L1461" i="8"/>
  <c r="K1461" i="8"/>
  <c r="J1461" i="8"/>
  <c r="I1461" i="8"/>
  <c r="H1461" i="8"/>
  <c r="G1461" i="8"/>
  <c r="F1461" i="8"/>
  <c r="E1461" i="8"/>
  <c r="N1460" i="8"/>
  <c r="M1460" i="8"/>
  <c r="L1460" i="8"/>
  <c r="K1460" i="8"/>
  <c r="J1460" i="8"/>
  <c r="I1460" i="8"/>
  <c r="H1460" i="8"/>
  <c r="G1460" i="8"/>
  <c r="F1460" i="8"/>
  <c r="E1460" i="8"/>
  <c r="N1459" i="8"/>
  <c r="M1459" i="8"/>
  <c r="L1459" i="8"/>
  <c r="K1459" i="8"/>
  <c r="J1459" i="8"/>
  <c r="I1459" i="8"/>
  <c r="H1459" i="8"/>
  <c r="G1459" i="8"/>
  <c r="F1459" i="8"/>
  <c r="E1459" i="8"/>
  <c r="N1458" i="8"/>
  <c r="M1458" i="8"/>
  <c r="L1458" i="8"/>
  <c r="K1458" i="8"/>
  <c r="J1458" i="8"/>
  <c r="I1458" i="8"/>
  <c r="H1458" i="8"/>
  <c r="G1458" i="8"/>
  <c r="F1458" i="8"/>
  <c r="E1458" i="8"/>
  <c r="N1457" i="8"/>
  <c r="M1457" i="8"/>
  <c r="L1457" i="8"/>
  <c r="K1457" i="8"/>
  <c r="J1457" i="8"/>
  <c r="I1457" i="8"/>
  <c r="H1457" i="8"/>
  <c r="G1457" i="8"/>
  <c r="F1457" i="8"/>
  <c r="E1457" i="8"/>
  <c r="N1456" i="8"/>
  <c r="M1456" i="8"/>
  <c r="L1456" i="8"/>
  <c r="K1456" i="8"/>
  <c r="J1456" i="8"/>
  <c r="I1456" i="8"/>
  <c r="H1456" i="8"/>
  <c r="G1456" i="8"/>
  <c r="F1456" i="8"/>
  <c r="E1456" i="8"/>
  <c r="N1455" i="8"/>
  <c r="M1455" i="8"/>
  <c r="L1455" i="8"/>
  <c r="K1455" i="8"/>
  <c r="J1455" i="8"/>
  <c r="I1455" i="8"/>
  <c r="H1455" i="8"/>
  <c r="G1455" i="8"/>
  <c r="F1455" i="8"/>
  <c r="E1455" i="8"/>
  <c r="N1454" i="8"/>
  <c r="M1454" i="8"/>
  <c r="L1454" i="8"/>
  <c r="K1454" i="8"/>
  <c r="J1454" i="8"/>
  <c r="I1454" i="8"/>
  <c r="H1454" i="8"/>
  <c r="G1454" i="8"/>
  <c r="F1454" i="8"/>
  <c r="E1454" i="8"/>
  <c r="N1453" i="8"/>
  <c r="M1453" i="8"/>
  <c r="L1453" i="8"/>
  <c r="K1453" i="8"/>
  <c r="J1453" i="8"/>
  <c r="I1453" i="8"/>
  <c r="H1453" i="8"/>
  <c r="G1453" i="8"/>
  <c r="F1453" i="8"/>
  <c r="E1453" i="8"/>
  <c r="N1452" i="8"/>
  <c r="M1452" i="8"/>
  <c r="L1452" i="8"/>
  <c r="K1452" i="8"/>
  <c r="J1452" i="8"/>
  <c r="I1452" i="8"/>
  <c r="H1452" i="8"/>
  <c r="G1452" i="8"/>
  <c r="F1452" i="8"/>
  <c r="E1452" i="8"/>
  <c r="N1451" i="8"/>
  <c r="M1451" i="8"/>
  <c r="L1451" i="8"/>
  <c r="K1451" i="8"/>
  <c r="J1451" i="8"/>
  <c r="I1451" i="8"/>
  <c r="H1451" i="8"/>
  <c r="G1451" i="8"/>
  <c r="F1451" i="8"/>
  <c r="E1451" i="8"/>
  <c r="N1450" i="8"/>
  <c r="M1450" i="8"/>
  <c r="L1450" i="8"/>
  <c r="K1450" i="8"/>
  <c r="J1450" i="8"/>
  <c r="I1450" i="8"/>
  <c r="H1450" i="8"/>
  <c r="G1450" i="8"/>
  <c r="F1450" i="8"/>
  <c r="E1450" i="8"/>
  <c r="N1449" i="8"/>
  <c r="M1449" i="8"/>
  <c r="L1449" i="8"/>
  <c r="K1449" i="8"/>
  <c r="J1449" i="8"/>
  <c r="I1449" i="8"/>
  <c r="H1449" i="8"/>
  <c r="G1449" i="8"/>
  <c r="F1449" i="8"/>
  <c r="E1449" i="8"/>
  <c r="N1448" i="8"/>
  <c r="M1448" i="8"/>
  <c r="L1448" i="8"/>
  <c r="K1448" i="8"/>
  <c r="J1448" i="8"/>
  <c r="I1448" i="8"/>
  <c r="H1448" i="8"/>
  <c r="G1448" i="8"/>
  <c r="F1448" i="8"/>
  <c r="E1448" i="8"/>
  <c r="N1447" i="8"/>
  <c r="M1447" i="8"/>
  <c r="L1447" i="8"/>
  <c r="K1447" i="8"/>
  <c r="J1447" i="8"/>
  <c r="I1447" i="8"/>
  <c r="H1447" i="8"/>
  <c r="G1447" i="8"/>
  <c r="F1447" i="8"/>
  <c r="E1447" i="8"/>
  <c r="N1446" i="8"/>
  <c r="M1446" i="8"/>
  <c r="L1446" i="8"/>
  <c r="K1446" i="8"/>
  <c r="J1446" i="8"/>
  <c r="I1446" i="8"/>
  <c r="H1446" i="8"/>
  <c r="G1446" i="8"/>
  <c r="F1446" i="8"/>
  <c r="E1446" i="8"/>
  <c r="N1445" i="8"/>
  <c r="M1445" i="8"/>
  <c r="L1445" i="8"/>
  <c r="K1445" i="8"/>
  <c r="J1445" i="8"/>
  <c r="I1445" i="8"/>
  <c r="H1445" i="8"/>
  <c r="G1445" i="8"/>
  <c r="F1445" i="8"/>
  <c r="E1445" i="8"/>
  <c r="N1444" i="8"/>
  <c r="M1444" i="8"/>
  <c r="L1444" i="8"/>
  <c r="K1444" i="8"/>
  <c r="J1444" i="8"/>
  <c r="I1444" i="8"/>
  <c r="H1444" i="8"/>
  <c r="G1444" i="8"/>
  <c r="F1444" i="8"/>
  <c r="E1444" i="8"/>
  <c r="N1443" i="8"/>
  <c r="M1443" i="8"/>
  <c r="L1443" i="8"/>
  <c r="K1443" i="8"/>
  <c r="J1443" i="8"/>
  <c r="I1443" i="8"/>
  <c r="H1443" i="8"/>
  <c r="G1443" i="8"/>
  <c r="F1443" i="8"/>
  <c r="E1443" i="8"/>
  <c r="N1442" i="8"/>
  <c r="M1442" i="8"/>
  <c r="L1442" i="8"/>
  <c r="K1442" i="8"/>
  <c r="J1442" i="8"/>
  <c r="I1442" i="8"/>
  <c r="H1442" i="8"/>
  <c r="G1442" i="8"/>
  <c r="F1442" i="8"/>
  <c r="E1442" i="8"/>
  <c r="N1441" i="8"/>
  <c r="M1441" i="8"/>
  <c r="L1441" i="8"/>
  <c r="K1441" i="8"/>
  <c r="J1441" i="8"/>
  <c r="I1441" i="8"/>
  <c r="H1441" i="8"/>
  <c r="G1441" i="8"/>
  <c r="F1441" i="8"/>
  <c r="E1441" i="8"/>
  <c r="N1440" i="8"/>
  <c r="M1440" i="8"/>
  <c r="L1440" i="8"/>
  <c r="K1440" i="8"/>
  <c r="J1440" i="8"/>
  <c r="I1440" i="8"/>
  <c r="H1440" i="8"/>
  <c r="G1440" i="8"/>
  <c r="F1440" i="8"/>
  <c r="E1440" i="8"/>
  <c r="N1439" i="8"/>
  <c r="M1439" i="8"/>
  <c r="L1439" i="8"/>
  <c r="K1439" i="8"/>
  <c r="J1439" i="8"/>
  <c r="I1439" i="8"/>
  <c r="H1439" i="8"/>
  <c r="G1439" i="8"/>
  <c r="F1439" i="8"/>
  <c r="E1439" i="8"/>
  <c r="N1438" i="8"/>
  <c r="M1438" i="8"/>
  <c r="L1438" i="8"/>
  <c r="K1438" i="8"/>
  <c r="J1438" i="8"/>
  <c r="I1438" i="8"/>
  <c r="H1438" i="8"/>
  <c r="G1438" i="8"/>
  <c r="F1438" i="8"/>
  <c r="E1438" i="8"/>
  <c r="N1437" i="8"/>
  <c r="M1437" i="8"/>
  <c r="L1437" i="8"/>
  <c r="K1437" i="8"/>
  <c r="J1437" i="8"/>
  <c r="I1437" i="8"/>
  <c r="H1437" i="8"/>
  <c r="G1437" i="8"/>
  <c r="F1437" i="8"/>
  <c r="E1437" i="8"/>
  <c r="N1436" i="8"/>
  <c r="M1436" i="8"/>
  <c r="L1436" i="8"/>
  <c r="K1436" i="8"/>
  <c r="J1436" i="8"/>
  <c r="I1436" i="8"/>
  <c r="H1436" i="8"/>
  <c r="G1436" i="8"/>
  <c r="F1436" i="8"/>
  <c r="E1436" i="8"/>
  <c r="N1435" i="8"/>
  <c r="M1435" i="8"/>
  <c r="L1435" i="8"/>
  <c r="K1435" i="8"/>
  <c r="J1435" i="8"/>
  <c r="I1435" i="8"/>
  <c r="H1435" i="8"/>
  <c r="G1435" i="8"/>
  <c r="F1435" i="8"/>
  <c r="E1435" i="8"/>
  <c r="N1434" i="8"/>
  <c r="M1434" i="8"/>
  <c r="L1434" i="8"/>
  <c r="K1434" i="8"/>
  <c r="J1434" i="8"/>
  <c r="I1434" i="8"/>
  <c r="H1434" i="8"/>
  <c r="G1434" i="8"/>
  <c r="F1434" i="8"/>
  <c r="E1434" i="8"/>
  <c r="N1433" i="8"/>
  <c r="M1433" i="8"/>
  <c r="L1433" i="8"/>
  <c r="K1433" i="8"/>
  <c r="J1433" i="8"/>
  <c r="I1433" i="8"/>
  <c r="H1433" i="8"/>
  <c r="G1433" i="8"/>
  <c r="F1433" i="8"/>
  <c r="E1433" i="8"/>
  <c r="N1432" i="8"/>
  <c r="M1432" i="8"/>
  <c r="L1432" i="8"/>
  <c r="K1432" i="8"/>
  <c r="J1432" i="8"/>
  <c r="I1432" i="8"/>
  <c r="H1432" i="8"/>
  <c r="G1432" i="8"/>
  <c r="F1432" i="8"/>
  <c r="E1432" i="8"/>
  <c r="N1431" i="8"/>
  <c r="M1431" i="8"/>
  <c r="L1431" i="8"/>
  <c r="K1431" i="8"/>
  <c r="J1431" i="8"/>
  <c r="I1431" i="8"/>
  <c r="H1431" i="8"/>
  <c r="G1431" i="8"/>
  <c r="F1431" i="8"/>
  <c r="E1431" i="8"/>
  <c r="N1430" i="8"/>
  <c r="M1430" i="8"/>
  <c r="L1430" i="8"/>
  <c r="K1430" i="8"/>
  <c r="J1430" i="8"/>
  <c r="I1430" i="8"/>
  <c r="H1430" i="8"/>
  <c r="G1430" i="8"/>
  <c r="F1430" i="8"/>
  <c r="E1430" i="8"/>
  <c r="N1429" i="8"/>
  <c r="M1429" i="8"/>
  <c r="L1429" i="8"/>
  <c r="K1429" i="8"/>
  <c r="J1429" i="8"/>
  <c r="I1429" i="8"/>
  <c r="H1429" i="8"/>
  <c r="G1429" i="8"/>
  <c r="F1429" i="8"/>
  <c r="E1429" i="8"/>
  <c r="N1428" i="8"/>
  <c r="M1428" i="8"/>
  <c r="L1428" i="8"/>
  <c r="K1428" i="8"/>
  <c r="J1428" i="8"/>
  <c r="I1428" i="8"/>
  <c r="H1428" i="8"/>
  <c r="G1428" i="8"/>
  <c r="F1428" i="8"/>
  <c r="E1428" i="8"/>
  <c r="N1427" i="8"/>
  <c r="M1427" i="8"/>
  <c r="L1427" i="8"/>
  <c r="K1427" i="8"/>
  <c r="J1427" i="8"/>
  <c r="I1427" i="8"/>
  <c r="H1427" i="8"/>
  <c r="G1427" i="8"/>
  <c r="F1427" i="8"/>
  <c r="E1427" i="8"/>
  <c r="N1426" i="8"/>
  <c r="M1426" i="8"/>
  <c r="L1426" i="8"/>
  <c r="K1426" i="8"/>
  <c r="J1426" i="8"/>
  <c r="I1426" i="8"/>
  <c r="H1426" i="8"/>
  <c r="G1426" i="8"/>
  <c r="F1426" i="8"/>
  <c r="E1426" i="8"/>
  <c r="N1425" i="8"/>
  <c r="M1425" i="8"/>
  <c r="L1425" i="8"/>
  <c r="K1425" i="8"/>
  <c r="J1425" i="8"/>
  <c r="I1425" i="8"/>
  <c r="H1425" i="8"/>
  <c r="G1425" i="8"/>
  <c r="F1425" i="8"/>
  <c r="E1425" i="8"/>
  <c r="N1424" i="8"/>
  <c r="M1424" i="8"/>
  <c r="L1424" i="8"/>
  <c r="K1424" i="8"/>
  <c r="J1424" i="8"/>
  <c r="I1424" i="8"/>
  <c r="H1424" i="8"/>
  <c r="G1424" i="8"/>
  <c r="F1424" i="8"/>
  <c r="E1424" i="8"/>
  <c r="N1423" i="8"/>
  <c r="M1423" i="8"/>
  <c r="L1423" i="8"/>
  <c r="K1423" i="8"/>
  <c r="J1423" i="8"/>
  <c r="I1423" i="8"/>
  <c r="H1423" i="8"/>
  <c r="G1423" i="8"/>
  <c r="F1423" i="8"/>
  <c r="E1423" i="8"/>
  <c r="N1422" i="8"/>
  <c r="M1422" i="8"/>
  <c r="L1422" i="8"/>
  <c r="K1422" i="8"/>
  <c r="J1422" i="8"/>
  <c r="I1422" i="8"/>
  <c r="H1422" i="8"/>
  <c r="G1422" i="8"/>
  <c r="F1422" i="8"/>
  <c r="E1422" i="8"/>
  <c r="N1421" i="8"/>
  <c r="M1421" i="8"/>
  <c r="L1421" i="8"/>
  <c r="K1421" i="8"/>
  <c r="J1421" i="8"/>
  <c r="I1421" i="8"/>
  <c r="H1421" i="8"/>
  <c r="G1421" i="8"/>
  <c r="F1421" i="8"/>
  <c r="E1421" i="8"/>
  <c r="N1420" i="8"/>
  <c r="M1420" i="8"/>
  <c r="L1420" i="8"/>
  <c r="K1420" i="8"/>
  <c r="J1420" i="8"/>
  <c r="I1420" i="8"/>
  <c r="H1420" i="8"/>
  <c r="G1420" i="8"/>
  <c r="F1420" i="8"/>
  <c r="E1420" i="8"/>
  <c r="N1419" i="8"/>
  <c r="M1419" i="8"/>
  <c r="L1419" i="8"/>
  <c r="K1419" i="8"/>
  <c r="J1419" i="8"/>
  <c r="I1419" i="8"/>
  <c r="H1419" i="8"/>
  <c r="G1419" i="8"/>
  <c r="F1419" i="8"/>
  <c r="E1419" i="8"/>
  <c r="N1418" i="8"/>
  <c r="M1418" i="8"/>
  <c r="L1418" i="8"/>
  <c r="K1418" i="8"/>
  <c r="J1418" i="8"/>
  <c r="I1418" i="8"/>
  <c r="H1418" i="8"/>
  <c r="G1418" i="8"/>
  <c r="F1418" i="8"/>
  <c r="E1418" i="8"/>
  <c r="N1417" i="8"/>
  <c r="M1417" i="8"/>
  <c r="L1417" i="8"/>
  <c r="K1417" i="8"/>
  <c r="J1417" i="8"/>
  <c r="I1417" i="8"/>
  <c r="H1417" i="8"/>
  <c r="G1417" i="8"/>
  <c r="F1417" i="8"/>
  <c r="E1417" i="8"/>
  <c r="N1416" i="8"/>
  <c r="M1416" i="8"/>
  <c r="L1416" i="8"/>
  <c r="K1416" i="8"/>
  <c r="J1416" i="8"/>
  <c r="I1416" i="8"/>
  <c r="H1416" i="8"/>
  <c r="G1416" i="8"/>
  <c r="F1416" i="8"/>
  <c r="E1416" i="8"/>
  <c r="N1415" i="8"/>
  <c r="M1415" i="8"/>
  <c r="L1415" i="8"/>
  <c r="K1415" i="8"/>
  <c r="J1415" i="8"/>
  <c r="I1415" i="8"/>
  <c r="H1415" i="8"/>
  <c r="G1415" i="8"/>
  <c r="F1415" i="8"/>
  <c r="E1415" i="8"/>
  <c r="N1414" i="8"/>
  <c r="M1414" i="8"/>
  <c r="L1414" i="8"/>
  <c r="K1414" i="8"/>
  <c r="J1414" i="8"/>
  <c r="I1414" i="8"/>
  <c r="H1414" i="8"/>
  <c r="G1414" i="8"/>
  <c r="F1414" i="8"/>
  <c r="E1414" i="8"/>
  <c r="N1413" i="8"/>
  <c r="M1413" i="8"/>
  <c r="L1413" i="8"/>
  <c r="K1413" i="8"/>
  <c r="J1413" i="8"/>
  <c r="I1413" i="8"/>
  <c r="H1413" i="8"/>
  <c r="G1413" i="8"/>
  <c r="F1413" i="8"/>
  <c r="E1413" i="8"/>
  <c r="N1412" i="8"/>
  <c r="M1412" i="8"/>
  <c r="L1412" i="8"/>
  <c r="K1412" i="8"/>
  <c r="J1412" i="8"/>
  <c r="I1412" i="8"/>
  <c r="H1412" i="8"/>
  <c r="G1412" i="8"/>
  <c r="F1412" i="8"/>
  <c r="E1412" i="8"/>
  <c r="N1411" i="8"/>
  <c r="M1411" i="8"/>
  <c r="L1411" i="8"/>
  <c r="K1411" i="8"/>
  <c r="J1411" i="8"/>
  <c r="I1411" i="8"/>
  <c r="H1411" i="8"/>
  <c r="G1411" i="8"/>
  <c r="F1411" i="8"/>
  <c r="E1411" i="8"/>
  <c r="N1410" i="8"/>
  <c r="M1410" i="8"/>
  <c r="L1410" i="8"/>
  <c r="K1410" i="8"/>
  <c r="J1410" i="8"/>
  <c r="I1410" i="8"/>
  <c r="H1410" i="8"/>
  <c r="G1410" i="8"/>
  <c r="F1410" i="8"/>
  <c r="E1410" i="8"/>
  <c r="N1409" i="8"/>
  <c r="M1409" i="8"/>
  <c r="L1409" i="8"/>
  <c r="K1409" i="8"/>
  <c r="J1409" i="8"/>
  <c r="I1409" i="8"/>
  <c r="H1409" i="8"/>
  <c r="G1409" i="8"/>
  <c r="F1409" i="8"/>
  <c r="E1409" i="8"/>
  <c r="N1408" i="8"/>
  <c r="M1408" i="8"/>
  <c r="L1408" i="8"/>
  <c r="K1408" i="8"/>
  <c r="J1408" i="8"/>
  <c r="I1408" i="8"/>
  <c r="H1408" i="8"/>
  <c r="G1408" i="8"/>
  <c r="F1408" i="8"/>
  <c r="E1408" i="8"/>
  <c r="N1407" i="8"/>
  <c r="M1407" i="8"/>
  <c r="L1407" i="8"/>
  <c r="K1407" i="8"/>
  <c r="J1407" i="8"/>
  <c r="I1407" i="8"/>
  <c r="H1407" i="8"/>
  <c r="G1407" i="8"/>
  <c r="F1407" i="8"/>
  <c r="E1407" i="8"/>
  <c r="N1406" i="8"/>
  <c r="M1406" i="8"/>
  <c r="L1406" i="8"/>
  <c r="K1406" i="8"/>
  <c r="J1406" i="8"/>
  <c r="I1406" i="8"/>
  <c r="H1406" i="8"/>
  <c r="G1406" i="8"/>
  <c r="F1406" i="8"/>
  <c r="E1406" i="8"/>
  <c r="N1405" i="8"/>
  <c r="M1405" i="8"/>
  <c r="L1405" i="8"/>
  <c r="K1405" i="8"/>
  <c r="J1405" i="8"/>
  <c r="I1405" i="8"/>
  <c r="H1405" i="8"/>
  <c r="G1405" i="8"/>
  <c r="F1405" i="8"/>
  <c r="E1405" i="8"/>
  <c r="N1404" i="8"/>
  <c r="M1404" i="8"/>
  <c r="L1404" i="8"/>
  <c r="K1404" i="8"/>
  <c r="J1404" i="8"/>
  <c r="I1404" i="8"/>
  <c r="H1404" i="8"/>
  <c r="G1404" i="8"/>
  <c r="F1404" i="8"/>
  <c r="E1404" i="8"/>
  <c r="N1403" i="8"/>
  <c r="M1403" i="8"/>
  <c r="L1403" i="8"/>
  <c r="K1403" i="8"/>
  <c r="J1403" i="8"/>
  <c r="I1403" i="8"/>
  <c r="H1403" i="8"/>
  <c r="G1403" i="8"/>
  <c r="F1403" i="8"/>
  <c r="E1403" i="8"/>
  <c r="N1402" i="8"/>
  <c r="M1402" i="8"/>
  <c r="L1402" i="8"/>
  <c r="K1402" i="8"/>
  <c r="J1402" i="8"/>
  <c r="I1402" i="8"/>
  <c r="H1402" i="8"/>
  <c r="G1402" i="8"/>
  <c r="F1402" i="8"/>
  <c r="E1402" i="8"/>
  <c r="N1401" i="8"/>
  <c r="M1401" i="8"/>
  <c r="L1401" i="8"/>
  <c r="K1401" i="8"/>
  <c r="J1401" i="8"/>
  <c r="I1401" i="8"/>
  <c r="H1401" i="8"/>
  <c r="G1401" i="8"/>
  <c r="F1401" i="8"/>
  <c r="E1401" i="8"/>
  <c r="N1400" i="8"/>
  <c r="M1400" i="8"/>
  <c r="L1400" i="8"/>
  <c r="K1400" i="8"/>
  <c r="J1400" i="8"/>
  <c r="I1400" i="8"/>
  <c r="H1400" i="8"/>
  <c r="G1400" i="8"/>
  <c r="F1400" i="8"/>
  <c r="E1400" i="8"/>
  <c r="N1399" i="8"/>
  <c r="M1399" i="8"/>
  <c r="L1399" i="8"/>
  <c r="K1399" i="8"/>
  <c r="J1399" i="8"/>
  <c r="I1399" i="8"/>
  <c r="H1399" i="8"/>
  <c r="G1399" i="8"/>
  <c r="F1399" i="8"/>
  <c r="E1399" i="8"/>
  <c r="N1398" i="8"/>
  <c r="M1398" i="8"/>
  <c r="L1398" i="8"/>
  <c r="K1398" i="8"/>
  <c r="J1398" i="8"/>
  <c r="I1398" i="8"/>
  <c r="H1398" i="8"/>
  <c r="G1398" i="8"/>
  <c r="F1398" i="8"/>
  <c r="E1398" i="8"/>
  <c r="N1397" i="8"/>
  <c r="M1397" i="8"/>
  <c r="L1397" i="8"/>
  <c r="K1397" i="8"/>
  <c r="J1397" i="8"/>
  <c r="I1397" i="8"/>
  <c r="H1397" i="8"/>
  <c r="G1397" i="8"/>
  <c r="F1397" i="8"/>
  <c r="E1397" i="8"/>
  <c r="N1396" i="8"/>
  <c r="M1396" i="8"/>
  <c r="L1396" i="8"/>
  <c r="K1396" i="8"/>
  <c r="J1396" i="8"/>
  <c r="I1396" i="8"/>
  <c r="H1396" i="8"/>
  <c r="G1396" i="8"/>
  <c r="F1396" i="8"/>
  <c r="E1396" i="8"/>
  <c r="N1395" i="8"/>
  <c r="M1395" i="8"/>
  <c r="L1395" i="8"/>
  <c r="K1395" i="8"/>
  <c r="J1395" i="8"/>
  <c r="I1395" i="8"/>
  <c r="H1395" i="8"/>
  <c r="G1395" i="8"/>
  <c r="F1395" i="8"/>
  <c r="E1395" i="8"/>
  <c r="N1394" i="8"/>
  <c r="M1394" i="8"/>
  <c r="L1394" i="8"/>
  <c r="K1394" i="8"/>
  <c r="J1394" i="8"/>
  <c r="I1394" i="8"/>
  <c r="H1394" i="8"/>
  <c r="G1394" i="8"/>
  <c r="F1394" i="8"/>
  <c r="E1394" i="8"/>
  <c r="N1393" i="8"/>
  <c r="M1393" i="8"/>
  <c r="L1393" i="8"/>
  <c r="K1393" i="8"/>
  <c r="J1393" i="8"/>
  <c r="I1393" i="8"/>
  <c r="H1393" i="8"/>
  <c r="G1393" i="8"/>
  <c r="F1393" i="8"/>
  <c r="E1393" i="8"/>
  <c r="N1392" i="8"/>
  <c r="M1392" i="8"/>
  <c r="L1392" i="8"/>
  <c r="K1392" i="8"/>
  <c r="J1392" i="8"/>
  <c r="I1392" i="8"/>
  <c r="H1392" i="8"/>
  <c r="G1392" i="8"/>
  <c r="F1392" i="8"/>
  <c r="E1392" i="8"/>
  <c r="N1391" i="8"/>
  <c r="M1391" i="8"/>
  <c r="L1391" i="8"/>
  <c r="K1391" i="8"/>
  <c r="J1391" i="8"/>
  <c r="I1391" i="8"/>
  <c r="H1391" i="8"/>
  <c r="G1391" i="8"/>
  <c r="F1391" i="8"/>
  <c r="E1391" i="8"/>
  <c r="N1390" i="8"/>
  <c r="M1390" i="8"/>
  <c r="L1390" i="8"/>
  <c r="K1390" i="8"/>
  <c r="J1390" i="8"/>
  <c r="I1390" i="8"/>
  <c r="H1390" i="8"/>
  <c r="G1390" i="8"/>
  <c r="F1390" i="8"/>
  <c r="E1390" i="8"/>
  <c r="N1389" i="8"/>
  <c r="M1389" i="8"/>
  <c r="L1389" i="8"/>
  <c r="K1389" i="8"/>
  <c r="J1389" i="8"/>
  <c r="I1389" i="8"/>
  <c r="H1389" i="8"/>
  <c r="G1389" i="8"/>
  <c r="F1389" i="8"/>
  <c r="E1389" i="8"/>
  <c r="N1388" i="8"/>
  <c r="M1388" i="8"/>
  <c r="L1388" i="8"/>
  <c r="K1388" i="8"/>
  <c r="J1388" i="8"/>
  <c r="I1388" i="8"/>
  <c r="H1388" i="8"/>
  <c r="G1388" i="8"/>
  <c r="F1388" i="8"/>
  <c r="E1388" i="8"/>
  <c r="N1387" i="8"/>
  <c r="M1387" i="8"/>
  <c r="L1387" i="8"/>
  <c r="K1387" i="8"/>
  <c r="J1387" i="8"/>
  <c r="I1387" i="8"/>
  <c r="H1387" i="8"/>
  <c r="G1387" i="8"/>
  <c r="F1387" i="8"/>
  <c r="E1387" i="8"/>
  <c r="N1386" i="8"/>
  <c r="M1386" i="8"/>
  <c r="L1386" i="8"/>
  <c r="K1386" i="8"/>
  <c r="J1386" i="8"/>
  <c r="I1386" i="8"/>
  <c r="H1386" i="8"/>
  <c r="G1386" i="8"/>
  <c r="F1386" i="8"/>
  <c r="E1386" i="8"/>
  <c r="N1385" i="8"/>
  <c r="M1385" i="8"/>
  <c r="L1385" i="8"/>
  <c r="K1385" i="8"/>
  <c r="J1385" i="8"/>
  <c r="I1385" i="8"/>
  <c r="H1385" i="8"/>
  <c r="G1385" i="8"/>
  <c r="F1385" i="8"/>
  <c r="E1385" i="8"/>
  <c r="N1384" i="8"/>
  <c r="M1384" i="8"/>
  <c r="L1384" i="8"/>
  <c r="K1384" i="8"/>
  <c r="J1384" i="8"/>
  <c r="I1384" i="8"/>
  <c r="H1384" i="8"/>
  <c r="G1384" i="8"/>
  <c r="F1384" i="8"/>
  <c r="E1384" i="8"/>
  <c r="N1383" i="8"/>
  <c r="M1383" i="8"/>
  <c r="L1383" i="8"/>
  <c r="K1383" i="8"/>
  <c r="J1383" i="8"/>
  <c r="I1383" i="8"/>
  <c r="H1383" i="8"/>
  <c r="G1383" i="8"/>
  <c r="F1383" i="8"/>
  <c r="E1383" i="8"/>
  <c r="N1382" i="8"/>
  <c r="M1382" i="8"/>
  <c r="L1382" i="8"/>
  <c r="K1382" i="8"/>
  <c r="J1382" i="8"/>
  <c r="I1382" i="8"/>
  <c r="H1382" i="8"/>
  <c r="G1382" i="8"/>
  <c r="F1382" i="8"/>
  <c r="E1382" i="8"/>
  <c r="N1381" i="8"/>
  <c r="M1381" i="8"/>
  <c r="L1381" i="8"/>
  <c r="K1381" i="8"/>
  <c r="J1381" i="8"/>
  <c r="I1381" i="8"/>
  <c r="H1381" i="8"/>
  <c r="G1381" i="8"/>
  <c r="F1381" i="8"/>
  <c r="E1381" i="8"/>
  <c r="N1380" i="8"/>
  <c r="M1380" i="8"/>
  <c r="L1380" i="8"/>
  <c r="K1380" i="8"/>
  <c r="J1380" i="8"/>
  <c r="I1380" i="8"/>
  <c r="H1380" i="8"/>
  <c r="G1380" i="8"/>
  <c r="F1380" i="8"/>
  <c r="E1380" i="8"/>
  <c r="N1379" i="8"/>
  <c r="M1379" i="8"/>
  <c r="L1379" i="8"/>
  <c r="K1379" i="8"/>
  <c r="J1379" i="8"/>
  <c r="I1379" i="8"/>
  <c r="H1379" i="8"/>
  <c r="G1379" i="8"/>
  <c r="F1379" i="8"/>
  <c r="E1379" i="8"/>
  <c r="N1378" i="8"/>
  <c r="M1378" i="8"/>
  <c r="L1378" i="8"/>
  <c r="K1378" i="8"/>
  <c r="J1378" i="8"/>
  <c r="I1378" i="8"/>
  <c r="H1378" i="8"/>
  <c r="G1378" i="8"/>
  <c r="F1378" i="8"/>
  <c r="E1378" i="8"/>
  <c r="N1377" i="8"/>
  <c r="M1377" i="8"/>
  <c r="L1377" i="8"/>
  <c r="K1377" i="8"/>
  <c r="J1377" i="8"/>
  <c r="I1377" i="8"/>
  <c r="H1377" i="8"/>
  <c r="G1377" i="8"/>
  <c r="F1377" i="8"/>
  <c r="E1377" i="8"/>
  <c r="N1376" i="8"/>
  <c r="M1376" i="8"/>
  <c r="L1376" i="8"/>
  <c r="K1376" i="8"/>
  <c r="J1376" i="8"/>
  <c r="I1376" i="8"/>
  <c r="H1376" i="8"/>
  <c r="G1376" i="8"/>
  <c r="F1376" i="8"/>
  <c r="E1376" i="8"/>
  <c r="N1375" i="8"/>
  <c r="M1375" i="8"/>
  <c r="L1375" i="8"/>
  <c r="K1375" i="8"/>
  <c r="J1375" i="8"/>
  <c r="I1375" i="8"/>
  <c r="H1375" i="8"/>
  <c r="G1375" i="8"/>
  <c r="F1375" i="8"/>
  <c r="E1375" i="8"/>
  <c r="N1374" i="8"/>
  <c r="M1374" i="8"/>
  <c r="L1374" i="8"/>
  <c r="K1374" i="8"/>
  <c r="J1374" i="8"/>
  <c r="I1374" i="8"/>
  <c r="H1374" i="8"/>
  <c r="G1374" i="8"/>
  <c r="F1374" i="8"/>
  <c r="E1374" i="8"/>
  <c r="N1373" i="8"/>
  <c r="M1373" i="8"/>
  <c r="L1373" i="8"/>
  <c r="K1373" i="8"/>
  <c r="J1373" i="8"/>
  <c r="I1373" i="8"/>
  <c r="H1373" i="8"/>
  <c r="G1373" i="8"/>
  <c r="F1373" i="8"/>
  <c r="E1373" i="8"/>
  <c r="N1372" i="8"/>
  <c r="M1372" i="8"/>
  <c r="L1372" i="8"/>
  <c r="K1372" i="8"/>
  <c r="J1372" i="8"/>
  <c r="I1372" i="8"/>
  <c r="H1372" i="8"/>
  <c r="G1372" i="8"/>
  <c r="F1372" i="8"/>
  <c r="E1372" i="8"/>
  <c r="N1371" i="8"/>
  <c r="M1371" i="8"/>
  <c r="L1371" i="8"/>
  <c r="K1371" i="8"/>
  <c r="J1371" i="8"/>
  <c r="I1371" i="8"/>
  <c r="H1371" i="8"/>
  <c r="G1371" i="8"/>
  <c r="F1371" i="8"/>
  <c r="E1371" i="8"/>
  <c r="N1370" i="8"/>
  <c r="M1370" i="8"/>
  <c r="L1370" i="8"/>
  <c r="K1370" i="8"/>
  <c r="J1370" i="8"/>
  <c r="I1370" i="8"/>
  <c r="H1370" i="8"/>
  <c r="G1370" i="8"/>
  <c r="F1370" i="8"/>
  <c r="E1370" i="8"/>
  <c r="N1369" i="8"/>
  <c r="M1369" i="8"/>
  <c r="L1369" i="8"/>
  <c r="K1369" i="8"/>
  <c r="J1369" i="8"/>
  <c r="I1369" i="8"/>
  <c r="H1369" i="8"/>
  <c r="G1369" i="8"/>
  <c r="F1369" i="8"/>
  <c r="E1369" i="8"/>
  <c r="N1368" i="8"/>
  <c r="M1368" i="8"/>
  <c r="L1368" i="8"/>
  <c r="K1368" i="8"/>
  <c r="J1368" i="8"/>
  <c r="I1368" i="8"/>
  <c r="H1368" i="8"/>
  <c r="G1368" i="8"/>
  <c r="F1368" i="8"/>
  <c r="E1368" i="8"/>
  <c r="N1367" i="8"/>
  <c r="M1367" i="8"/>
  <c r="L1367" i="8"/>
  <c r="K1367" i="8"/>
  <c r="J1367" i="8"/>
  <c r="I1367" i="8"/>
  <c r="H1367" i="8"/>
  <c r="G1367" i="8"/>
  <c r="F1367" i="8"/>
  <c r="E1367" i="8"/>
  <c r="N1366" i="8"/>
  <c r="M1366" i="8"/>
  <c r="L1366" i="8"/>
  <c r="K1366" i="8"/>
  <c r="J1366" i="8"/>
  <c r="I1366" i="8"/>
  <c r="H1366" i="8"/>
  <c r="G1366" i="8"/>
  <c r="F1366" i="8"/>
  <c r="E1366" i="8"/>
  <c r="N1365" i="8"/>
  <c r="M1365" i="8"/>
  <c r="L1365" i="8"/>
  <c r="K1365" i="8"/>
  <c r="J1365" i="8"/>
  <c r="I1365" i="8"/>
  <c r="H1365" i="8"/>
  <c r="G1365" i="8"/>
  <c r="F1365" i="8"/>
  <c r="E1365" i="8"/>
  <c r="N1364" i="8"/>
  <c r="M1364" i="8"/>
  <c r="L1364" i="8"/>
  <c r="K1364" i="8"/>
  <c r="J1364" i="8"/>
  <c r="I1364" i="8"/>
  <c r="H1364" i="8"/>
  <c r="G1364" i="8"/>
  <c r="F1364" i="8"/>
  <c r="E1364" i="8"/>
  <c r="N1363" i="8"/>
  <c r="M1363" i="8"/>
  <c r="L1363" i="8"/>
  <c r="K1363" i="8"/>
  <c r="J1363" i="8"/>
  <c r="I1363" i="8"/>
  <c r="H1363" i="8"/>
  <c r="G1363" i="8"/>
  <c r="F1363" i="8"/>
  <c r="E1363" i="8"/>
  <c r="N1362" i="8"/>
  <c r="M1362" i="8"/>
  <c r="L1362" i="8"/>
  <c r="K1362" i="8"/>
  <c r="J1362" i="8"/>
  <c r="I1362" i="8"/>
  <c r="H1362" i="8"/>
  <c r="G1362" i="8"/>
  <c r="F1362" i="8"/>
  <c r="E1362" i="8"/>
  <c r="N1361" i="8"/>
  <c r="M1361" i="8"/>
  <c r="L1361" i="8"/>
  <c r="K1361" i="8"/>
  <c r="J1361" i="8"/>
  <c r="I1361" i="8"/>
  <c r="H1361" i="8"/>
  <c r="G1361" i="8"/>
  <c r="F1361" i="8"/>
  <c r="E1361" i="8"/>
  <c r="N1360" i="8"/>
  <c r="M1360" i="8"/>
  <c r="L1360" i="8"/>
  <c r="K1360" i="8"/>
  <c r="J1360" i="8"/>
  <c r="I1360" i="8"/>
  <c r="H1360" i="8"/>
  <c r="G1360" i="8"/>
  <c r="F1360" i="8"/>
  <c r="E1360" i="8"/>
  <c r="N1359" i="8"/>
  <c r="M1359" i="8"/>
  <c r="L1359" i="8"/>
  <c r="K1359" i="8"/>
  <c r="J1359" i="8"/>
  <c r="I1359" i="8"/>
  <c r="H1359" i="8"/>
  <c r="G1359" i="8"/>
  <c r="F1359" i="8"/>
  <c r="E1359" i="8"/>
  <c r="N1358" i="8"/>
  <c r="M1358" i="8"/>
  <c r="L1358" i="8"/>
  <c r="K1358" i="8"/>
  <c r="J1358" i="8"/>
  <c r="I1358" i="8"/>
  <c r="H1358" i="8"/>
  <c r="G1358" i="8"/>
  <c r="F1358" i="8"/>
  <c r="E1358" i="8"/>
  <c r="N1357" i="8"/>
  <c r="M1357" i="8"/>
  <c r="L1357" i="8"/>
  <c r="K1357" i="8"/>
  <c r="J1357" i="8"/>
  <c r="I1357" i="8"/>
  <c r="H1357" i="8"/>
  <c r="G1357" i="8"/>
  <c r="F1357" i="8"/>
  <c r="E1357" i="8"/>
  <c r="N1356" i="8"/>
  <c r="M1356" i="8"/>
  <c r="L1356" i="8"/>
  <c r="K1356" i="8"/>
  <c r="J1356" i="8"/>
  <c r="I1356" i="8"/>
  <c r="H1356" i="8"/>
  <c r="G1356" i="8"/>
  <c r="F1356" i="8"/>
  <c r="E1356" i="8"/>
  <c r="N1355" i="8"/>
  <c r="M1355" i="8"/>
  <c r="L1355" i="8"/>
  <c r="K1355" i="8"/>
  <c r="J1355" i="8"/>
  <c r="I1355" i="8"/>
  <c r="H1355" i="8"/>
  <c r="G1355" i="8"/>
  <c r="F1355" i="8"/>
  <c r="E1355" i="8"/>
  <c r="N1354" i="8"/>
  <c r="M1354" i="8"/>
  <c r="L1354" i="8"/>
  <c r="K1354" i="8"/>
  <c r="J1354" i="8"/>
  <c r="I1354" i="8"/>
  <c r="H1354" i="8"/>
  <c r="G1354" i="8"/>
  <c r="F1354" i="8"/>
  <c r="E1354" i="8"/>
  <c r="N1353" i="8"/>
  <c r="M1353" i="8"/>
  <c r="L1353" i="8"/>
  <c r="K1353" i="8"/>
  <c r="J1353" i="8"/>
  <c r="I1353" i="8"/>
  <c r="H1353" i="8"/>
  <c r="G1353" i="8"/>
  <c r="F1353" i="8"/>
  <c r="E1353" i="8"/>
  <c r="N1352" i="8"/>
  <c r="M1352" i="8"/>
  <c r="L1352" i="8"/>
  <c r="K1352" i="8"/>
  <c r="J1352" i="8"/>
  <c r="I1352" i="8"/>
  <c r="H1352" i="8"/>
  <c r="G1352" i="8"/>
  <c r="F1352" i="8"/>
  <c r="E1352" i="8"/>
  <c r="N1351" i="8"/>
  <c r="M1351" i="8"/>
  <c r="L1351" i="8"/>
  <c r="K1351" i="8"/>
  <c r="J1351" i="8"/>
  <c r="I1351" i="8"/>
  <c r="H1351" i="8"/>
  <c r="G1351" i="8"/>
  <c r="F1351" i="8"/>
  <c r="E1351" i="8"/>
  <c r="N1350" i="8"/>
  <c r="M1350" i="8"/>
  <c r="L1350" i="8"/>
  <c r="K1350" i="8"/>
  <c r="J1350" i="8"/>
  <c r="I1350" i="8"/>
  <c r="H1350" i="8"/>
  <c r="G1350" i="8"/>
  <c r="F1350" i="8"/>
  <c r="E1350" i="8"/>
  <c r="N1349" i="8"/>
  <c r="M1349" i="8"/>
  <c r="L1349" i="8"/>
  <c r="K1349" i="8"/>
  <c r="J1349" i="8"/>
  <c r="I1349" i="8"/>
  <c r="H1349" i="8"/>
  <c r="G1349" i="8"/>
  <c r="F1349" i="8"/>
  <c r="E1349" i="8"/>
  <c r="N1348" i="8"/>
  <c r="M1348" i="8"/>
  <c r="L1348" i="8"/>
  <c r="K1348" i="8"/>
  <c r="J1348" i="8"/>
  <c r="I1348" i="8"/>
  <c r="H1348" i="8"/>
  <c r="G1348" i="8"/>
  <c r="F1348" i="8"/>
  <c r="E1348" i="8"/>
  <c r="N1347" i="8"/>
  <c r="M1347" i="8"/>
  <c r="L1347" i="8"/>
  <c r="K1347" i="8"/>
  <c r="J1347" i="8"/>
  <c r="I1347" i="8"/>
  <c r="H1347" i="8"/>
  <c r="G1347" i="8"/>
  <c r="F1347" i="8"/>
  <c r="E1347" i="8"/>
  <c r="N1346" i="8"/>
  <c r="M1346" i="8"/>
  <c r="L1346" i="8"/>
  <c r="K1346" i="8"/>
  <c r="J1346" i="8"/>
  <c r="I1346" i="8"/>
  <c r="H1346" i="8"/>
  <c r="G1346" i="8"/>
  <c r="F1346" i="8"/>
  <c r="E1346" i="8"/>
  <c r="N1345" i="8"/>
  <c r="M1345" i="8"/>
  <c r="L1345" i="8"/>
  <c r="K1345" i="8"/>
  <c r="J1345" i="8"/>
  <c r="I1345" i="8"/>
  <c r="H1345" i="8"/>
  <c r="G1345" i="8"/>
  <c r="F1345" i="8"/>
  <c r="E1345" i="8"/>
  <c r="N1344" i="8"/>
  <c r="M1344" i="8"/>
  <c r="L1344" i="8"/>
  <c r="K1344" i="8"/>
  <c r="J1344" i="8"/>
  <c r="I1344" i="8"/>
  <c r="H1344" i="8"/>
  <c r="G1344" i="8"/>
  <c r="F1344" i="8"/>
  <c r="E1344" i="8"/>
  <c r="N1343" i="8"/>
  <c r="M1343" i="8"/>
  <c r="L1343" i="8"/>
  <c r="K1343" i="8"/>
  <c r="J1343" i="8"/>
  <c r="I1343" i="8"/>
  <c r="H1343" i="8"/>
  <c r="G1343" i="8"/>
  <c r="F1343" i="8"/>
  <c r="E1343" i="8"/>
  <c r="N1342" i="8"/>
  <c r="M1342" i="8"/>
  <c r="L1342" i="8"/>
  <c r="K1342" i="8"/>
  <c r="J1342" i="8"/>
  <c r="I1342" i="8"/>
  <c r="H1342" i="8"/>
  <c r="G1342" i="8"/>
  <c r="F1342" i="8"/>
  <c r="E1342" i="8"/>
  <c r="N1341" i="8"/>
  <c r="M1341" i="8"/>
  <c r="L1341" i="8"/>
  <c r="K1341" i="8"/>
  <c r="J1341" i="8"/>
  <c r="I1341" i="8"/>
  <c r="H1341" i="8"/>
  <c r="G1341" i="8"/>
  <c r="F1341" i="8"/>
  <c r="E1341" i="8"/>
  <c r="N1340" i="8"/>
  <c r="M1340" i="8"/>
  <c r="L1340" i="8"/>
  <c r="K1340" i="8"/>
  <c r="J1340" i="8"/>
  <c r="I1340" i="8"/>
  <c r="H1340" i="8"/>
  <c r="G1340" i="8"/>
  <c r="F1340" i="8"/>
  <c r="E1340" i="8"/>
  <c r="N1339" i="8"/>
  <c r="M1339" i="8"/>
  <c r="L1339" i="8"/>
  <c r="K1339" i="8"/>
  <c r="J1339" i="8"/>
  <c r="I1339" i="8"/>
  <c r="H1339" i="8"/>
  <c r="G1339" i="8"/>
  <c r="F1339" i="8"/>
  <c r="E1339" i="8"/>
  <c r="N1338" i="8"/>
  <c r="M1338" i="8"/>
  <c r="L1338" i="8"/>
  <c r="K1338" i="8"/>
  <c r="J1338" i="8"/>
  <c r="I1338" i="8"/>
  <c r="H1338" i="8"/>
  <c r="G1338" i="8"/>
  <c r="F1338" i="8"/>
  <c r="E1338" i="8"/>
  <c r="N1337" i="8"/>
  <c r="M1337" i="8"/>
  <c r="L1337" i="8"/>
  <c r="K1337" i="8"/>
  <c r="J1337" i="8"/>
  <c r="I1337" i="8"/>
  <c r="H1337" i="8"/>
  <c r="G1337" i="8"/>
  <c r="F1337" i="8"/>
  <c r="E1337" i="8"/>
  <c r="N1336" i="8"/>
  <c r="M1336" i="8"/>
  <c r="L1336" i="8"/>
  <c r="K1336" i="8"/>
  <c r="J1336" i="8"/>
  <c r="I1336" i="8"/>
  <c r="H1336" i="8"/>
  <c r="G1336" i="8"/>
  <c r="F1336" i="8"/>
  <c r="E1336" i="8"/>
  <c r="N1335" i="8"/>
  <c r="M1335" i="8"/>
  <c r="L1335" i="8"/>
  <c r="K1335" i="8"/>
  <c r="J1335" i="8"/>
  <c r="I1335" i="8"/>
  <c r="H1335" i="8"/>
  <c r="G1335" i="8"/>
  <c r="F1335" i="8"/>
  <c r="E1335" i="8"/>
  <c r="N1334" i="8"/>
  <c r="M1334" i="8"/>
  <c r="L1334" i="8"/>
  <c r="K1334" i="8"/>
  <c r="J1334" i="8"/>
  <c r="I1334" i="8"/>
  <c r="H1334" i="8"/>
  <c r="G1334" i="8"/>
  <c r="F1334" i="8"/>
  <c r="E1334" i="8"/>
  <c r="N1333" i="8"/>
  <c r="M1333" i="8"/>
  <c r="L1333" i="8"/>
  <c r="K1333" i="8"/>
  <c r="J1333" i="8"/>
  <c r="I1333" i="8"/>
  <c r="H1333" i="8"/>
  <c r="G1333" i="8"/>
  <c r="F1333" i="8"/>
  <c r="E1333" i="8"/>
  <c r="N1332" i="8"/>
  <c r="M1332" i="8"/>
  <c r="L1332" i="8"/>
  <c r="K1332" i="8"/>
  <c r="J1332" i="8"/>
  <c r="I1332" i="8"/>
  <c r="H1332" i="8"/>
  <c r="G1332" i="8"/>
  <c r="F1332" i="8"/>
  <c r="E1332" i="8"/>
  <c r="N1331" i="8"/>
  <c r="M1331" i="8"/>
  <c r="L1331" i="8"/>
  <c r="K1331" i="8"/>
  <c r="J1331" i="8"/>
  <c r="I1331" i="8"/>
  <c r="H1331" i="8"/>
  <c r="G1331" i="8"/>
  <c r="F1331" i="8"/>
  <c r="E1331" i="8"/>
  <c r="N1330" i="8"/>
  <c r="M1330" i="8"/>
  <c r="L1330" i="8"/>
  <c r="K1330" i="8"/>
  <c r="J1330" i="8"/>
  <c r="I1330" i="8"/>
  <c r="H1330" i="8"/>
  <c r="G1330" i="8"/>
  <c r="F1330" i="8"/>
  <c r="E1330" i="8"/>
  <c r="N1329" i="8"/>
  <c r="M1329" i="8"/>
  <c r="L1329" i="8"/>
  <c r="K1329" i="8"/>
  <c r="J1329" i="8"/>
  <c r="I1329" i="8"/>
  <c r="H1329" i="8"/>
  <c r="G1329" i="8"/>
  <c r="F1329" i="8"/>
  <c r="E1329" i="8"/>
  <c r="N1328" i="8"/>
  <c r="M1328" i="8"/>
  <c r="L1328" i="8"/>
  <c r="K1328" i="8"/>
  <c r="J1328" i="8"/>
  <c r="I1328" i="8"/>
  <c r="H1328" i="8"/>
  <c r="G1328" i="8"/>
  <c r="F1328" i="8"/>
  <c r="E1328" i="8"/>
  <c r="N1327" i="8"/>
  <c r="M1327" i="8"/>
  <c r="L1327" i="8"/>
  <c r="K1327" i="8"/>
  <c r="J1327" i="8"/>
  <c r="I1327" i="8"/>
  <c r="H1327" i="8"/>
  <c r="G1327" i="8"/>
  <c r="F1327" i="8"/>
  <c r="E1327" i="8"/>
  <c r="N1326" i="8"/>
  <c r="M1326" i="8"/>
  <c r="L1326" i="8"/>
  <c r="K1326" i="8"/>
  <c r="J1326" i="8"/>
  <c r="I1326" i="8"/>
  <c r="H1326" i="8"/>
  <c r="G1326" i="8"/>
  <c r="F1326" i="8"/>
  <c r="E1326" i="8"/>
  <c r="N1325" i="8"/>
  <c r="M1325" i="8"/>
  <c r="L1325" i="8"/>
  <c r="K1325" i="8"/>
  <c r="J1325" i="8"/>
  <c r="I1325" i="8"/>
  <c r="H1325" i="8"/>
  <c r="G1325" i="8"/>
  <c r="F1325" i="8"/>
  <c r="E1325" i="8"/>
  <c r="N1324" i="8"/>
  <c r="M1324" i="8"/>
  <c r="L1324" i="8"/>
  <c r="K1324" i="8"/>
  <c r="J1324" i="8"/>
  <c r="I1324" i="8"/>
  <c r="H1324" i="8"/>
  <c r="G1324" i="8"/>
  <c r="F1324" i="8"/>
  <c r="E1324" i="8"/>
  <c r="N1323" i="8"/>
  <c r="M1323" i="8"/>
  <c r="L1323" i="8"/>
  <c r="K1323" i="8"/>
  <c r="J1323" i="8"/>
  <c r="I1323" i="8"/>
  <c r="H1323" i="8"/>
  <c r="G1323" i="8"/>
  <c r="F1323" i="8"/>
  <c r="E1323" i="8"/>
  <c r="N1322" i="8"/>
  <c r="M1322" i="8"/>
  <c r="L1322" i="8"/>
  <c r="K1322" i="8"/>
  <c r="J1322" i="8"/>
  <c r="I1322" i="8"/>
  <c r="H1322" i="8"/>
  <c r="G1322" i="8"/>
  <c r="F1322" i="8"/>
  <c r="E1322" i="8"/>
  <c r="N1321" i="8"/>
  <c r="M1321" i="8"/>
  <c r="L1321" i="8"/>
  <c r="K1321" i="8"/>
  <c r="J1321" i="8"/>
  <c r="I1321" i="8"/>
  <c r="H1321" i="8"/>
  <c r="G1321" i="8"/>
  <c r="F1321" i="8"/>
  <c r="E1321" i="8"/>
  <c r="N1320" i="8"/>
  <c r="M1320" i="8"/>
  <c r="L1320" i="8"/>
  <c r="K1320" i="8"/>
  <c r="J1320" i="8"/>
  <c r="I1320" i="8"/>
  <c r="H1320" i="8"/>
  <c r="G1320" i="8"/>
  <c r="F1320" i="8"/>
  <c r="E1320" i="8"/>
  <c r="N1319" i="8"/>
  <c r="M1319" i="8"/>
  <c r="L1319" i="8"/>
  <c r="K1319" i="8"/>
  <c r="J1319" i="8"/>
  <c r="I1319" i="8"/>
  <c r="H1319" i="8"/>
  <c r="G1319" i="8"/>
  <c r="F1319" i="8"/>
  <c r="E1319" i="8"/>
  <c r="N1318" i="8"/>
  <c r="M1318" i="8"/>
  <c r="L1318" i="8"/>
  <c r="K1318" i="8"/>
  <c r="J1318" i="8"/>
  <c r="I1318" i="8"/>
  <c r="H1318" i="8"/>
  <c r="G1318" i="8"/>
  <c r="F1318" i="8"/>
  <c r="E1318" i="8"/>
  <c r="N1317" i="8"/>
  <c r="M1317" i="8"/>
  <c r="L1317" i="8"/>
  <c r="K1317" i="8"/>
  <c r="J1317" i="8"/>
  <c r="I1317" i="8"/>
  <c r="H1317" i="8"/>
  <c r="G1317" i="8"/>
  <c r="F1317" i="8"/>
  <c r="E1317" i="8"/>
  <c r="N1316" i="8"/>
  <c r="M1316" i="8"/>
  <c r="L1316" i="8"/>
  <c r="K1316" i="8"/>
  <c r="J1316" i="8"/>
  <c r="I1316" i="8"/>
  <c r="H1316" i="8"/>
  <c r="G1316" i="8"/>
  <c r="F1316" i="8"/>
  <c r="E1316" i="8"/>
  <c r="N1315" i="8"/>
  <c r="M1315" i="8"/>
  <c r="L1315" i="8"/>
  <c r="K1315" i="8"/>
  <c r="J1315" i="8"/>
  <c r="I1315" i="8"/>
  <c r="H1315" i="8"/>
  <c r="G1315" i="8"/>
  <c r="F1315" i="8"/>
  <c r="E1315" i="8"/>
  <c r="N1314" i="8"/>
  <c r="M1314" i="8"/>
  <c r="L1314" i="8"/>
  <c r="K1314" i="8"/>
  <c r="J1314" i="8"/>
  <c r="I1314" i="8"/>
  <c r="H1314" i="8"/>
  <c r="G1314" i="8"/>
  <c r="F1314" i="8"/>
  <c r="E1314" i="8"/>
  <c r="N1313" i="8"/>
  <c r="M1313" i="8"/>
  <c r="L1313" i="8"/>
  <c r="K1313" i="8"/>
  <c r="J1313" i="8"/>
  <c r="I1313" i="8"/>
  <c r="H1313" i="8"/>
  <c r="G1313" i="8"/>
  <c r="F1313" i="8"/>
  <c r="E1313" i="8"/>
  <c r="N1312" i="8"/>
  <c r="M1312" i="8"/>
  <c r="L1312" i="8"/>
  <c r="K1312" i="8"/>
  <c r="J1312" i="8"/>
  <c r="I1312" i="8"/>
  <c r="H1312" i="8"/>
  <c r="G1312" i="8"/>
  <c r="F1312" i="8"/>
  <c r="E1312" i="8"/>
  <c r="N1311" i="8"/>
  <c r="M1311" i="8"/>
  <c r="L1311" i="8"/>
  <c r="K1311" i="8"/>
  <c r="J1311" i="8"/>
  <c r="I1311" i="8"/>
  <c r="H1311" i="8"/>
  <c r="G1311" i="8"/>
  <c r="F1311" i="8"/>
  <c r="E1311" i="8"/>
  <c r="N1310" i="8"/>
  <c r="M1310" i="8"/>
  <c r="L1310" i="8"/>
  <c r="K1310" i="8"/>
  <c r="J1310" i="8"/>
  <c r="I1310" i="8"/>
  <c r="H1310" i="8"/>
  <c r="G1310" i="8"/>
  <c r="F1310" i="8"/>
  <c r="E1310" i="8"/>
  <c r="N1309" i="8"/>
  <c r="M1309" i="8"/>
  <c r="L1309" i="8"/>
  <c r="K1309" i="8"/>
  <c r="J1309" i="8"/>
  <c r="I1309" i="8"/>
  <c r="H1309" i="8"/>
  <c r="G1309" i="8"/>
  <c r="F1309" i="8"/>
  <c r="E1309" i="8"/>
  <c r="N1308" i="8"/>
  <c r="M1308" i="8"/>
  <c r="L1308" i="8"/>
  <c r="K1308" i="8"/>
  <c r="J1308" i="8"/>
  <c r="I1308" i="8"/>
  <c r="H1308" i="8"/>
  <c r="G1308" i="8"/>
  <c r="F1308" i="8"/>
  <c r="E1308" i="8"/>
  <c r="N1307" i="8"/>
  <c r="M1307" i="8"/>
  <c r="L1307" i="8"/>
  <c r="K1307" i="8"/>
  <c r="J1307" i="8"/>
  <c r="I1307" i="8"/>
  <c r="H1307" i="8"/>
  <c r="G1307" i="8"/>
  <c r="F1307" i="8"/>
  <c r="E1307" i="8"/>
  <c r="N1306" i="8"/>
  <c r="M1306" i="8"/>
  <c r="L1306" i="8"/>
  <c r="K1306" i="8"/>
  <c r="J1306" i="8"/>
  <c r="I1306" i="8"/>
  <c r="H1306" i="8"/>
  <c r="G1306" i="8"/>
  <c r="F1306" i="8"/>
  <c r="E1306" i="8"/>
  <c r="N1305" i="8"/>
  <c r="M1305" i="8"/>
  <c r="L1305" i="8"/>
  <c r="K1305" i="8"/>
  <c r="J1305" i="8"/>
  <c r="I1305" i="8"/>
  <c r="H1305" i="8"/>
  <c r="G1305" i="8"/>
  <c r="F1305" i="8"/>
  <c r="E1305" i="8"/>
  <c r="N1304" i="8"/>
  <c r="M1304" i="8"/>
  <c r="L1304" i="8"/>
  <c r="K1304" i="8"/>
  <c r="J1304" i="8"/>
  <c r="I1304" i="8"/>
  <c r="H1304" i="8"/>
  <c r="G1304" i="8"/>
  <c r="F1304" i="8"/>
  <c r="E1304" i="8"/>
  <c r="N1303" i="8"/>
  <c r="M1303" i="8"/>
  <c r="L1303" i="8"/>
  <c r="K1303" i="8"/>
  <c r="J1303" i="8"/>
  <c r="I1303" i="8"/>
  <c r="H1303" i="8"/>
  <c r="G1303" i="8"/>
  <c r="F1303" i="8"/>
  <c r="E1303" i="8"/>
  <c r="N1302" i="8"/>
  <c r="M1302" i="8"/>
  <c r="L1302" i="8"/>
  <c r="K1302" i="8"/>
  <c r="J1302" i="8"/>
  <c r="I1302" i="8"/>
  <c r="H1302" i="8"/>
  <c r="G1302" i="8"/>
  <c r="F1302" i="8"/>
  <c r="E1302" i="8"/>
  <c r="N1301" i="8"/>
  <c r="M1301" i="8"/>
  <c r="L1301" i="8"/>
  <c r="K1301" i="8"/>
  <c r="J1301" i="8"/>
  <c r="I1301" i="8"/>
  <c r="H1301" i="8"/>
  <c r="G1301" i="8"/>
  <c r="F1301" i="8"/>
  <c r="E1301" i="8"/>
  <c r="N1300" i="8"/>
  <c r="M1300" i="8"/>
  <c r="L1300" i="8"/>
  <c r="K1300" i="8"/>
  <c r="J1300" i="8"/>
  <c r="I1300" i="8"/>
  <c r="H1300" i="8"/>
  <c r="G1300" i="8"/>
  <c r="F1300" i="8"/>
  <c r="E1300" i="8"/>
  <c r="N1299" i="8"/>
  <c r="M1299" i="8"/>
  <c r="L1299" i="8"/>
  <c r="K1299" i="8"/>
  <c r="J1299" i="8"/>
  <c r="I1299" i="8"/>
  <c r="H1299" i="8"/>
  <c r="G1299" i="8"/>
  <c r="F1299" i="8"/>
  <c r="E1299" i="8"/>
  <c r="N1298" i="8"/>
  <c r="M1298" i="8"/>
  <c r="L1298" i="8"/>
  <c r="K1298" i="8"/>
  <c r="J1298" i="8"/>
  <c r="I1298" i="8"/>
  <c r="H1298" i="8"/>
  <c r="G1298" i="8"/>
  <c r="F1298" i="8"/>
  <c r="E1298" i="8"/>
  <c r="N1297" i="8"/>
  <c r="M1297" i="8"/>
  <c r="L1297" i="8"/>
  <c r="K1297" i="8"/>
  <c r="J1297" i="8"/>
  <c r="I1297" i="8"/>
  <c r="H1297" i="8"/>
  <c r="G1297" i="8"/>
  <c r="F1297" i="8"/>
  <c r="E1297" i="8"/>
  <c r="N1296" i="8"/>
  <c r="M1296" i="8"/>
  <c r="L1296" i="8"/>
  <c r="K1296" i="8"/>
  <c r="J1296" i="8"/>
  <c r="I1296" i="8"/>
  <c r="H1296" i="8"/>
  <c r="G1296" i="8"/>
  <c r="F1296" i="8"/>
  <c r="E1296" i="8"/>
  <c r="N1295" i="8"/>
  <c r="M1295" i="8"/>
  <c r="L1295" i="8"/>
  <c r="K1295" i="8"/>
  <c r="J1295" i="8"/>
  <c r="I1295" i="8"/>
  <c r="H1295" i="8"/>
  <c r="G1295" i="8"/>
  <c r="F1295" i="8"/>
  <c r="E1295" i="8"/>
  <c r="N1294" i="8"/>
  <c r="M1294" i="8"/>
  <c r="L1294" i="8"/>
  <c r="K1294" i="8"/>
  <c r="J1294" i="8"/>
  <c r="I1294" i="8"/>
  <c r="H1294" i="8"/>
  <c r="G1294" i="8"/>
  <c r="F1294" i="8"/>
  <c r="E1294" i="8"/>
  <c r="N1293" i="8"/>
  <c r="M1293" i="8"/>
  <c r="L1293" i="8"/>
  <c r="K1293" i="8"/>
  <c r="J1293" i="8"/>
  <c r="I1293" i="8"/>
  <c r="H1293" i="8"/>
  <c r="G1293" i="8"/>
  <c r="F1293" i="8"/>
  <c r="E1293" i="8"/>
  <c r="N1292" i="8"/>
  <c r="M1292" i="8"/>
  <c r="L1292" i="8"/>
  <c r="K1292" i="8"/>
  <c r="J1292" i="8"/>
  <c r="I1292" i="8"/>
  <c r="H1292" i="8"/>
  <c r="G1292" i="8"/>
  <c r="F1292" i="8"/>
  <c r="E1292" i="8"/>
  <c r="N1291" i="8"/>
  <c r="M1291" i="8"/>
  <c r="L1291" i="8"/>
  <c r="K1291" i="8"/>
  <c r="J1291" i="8"/>
  <c r="I1291" i="8"/>
  <c r="H1291" i="8"/>
  <c r="G1291" i="8"/>
  <c r="F1291" i="8"/>
  <c r="E1291" i="8"/>
  <c r="N1290" i="8"/>
  <c r="M1290" i="8"/>
  <c r="L1290" i="8"/>
  <c r="K1290" i="8"/>
  <c r="J1290" i="8"/>
  <c r="I1290" i="8"/>
  <c r="H1290" i="8"/>
  <c r="G1290" i="8"/>
  <c r="F1290" i="8"/>
  <c r="E1290" i="8"/>
  <c r="N1289" i="8"/>
  <c r="M1289" i="8"/>
  <c r="L1289" i="8"/>
  <c r="K1289" i="8"/>
  <c r="J1289" i="8"/>
  <c r="I1289" i="8"/>
  <c r="H1289" i="8"/>
  <c r="G1289" i="8"/>
  <c r="F1289" i="8"/>
  <c r="E1289" i="8"/>
  <c r="N1288" i="8"/>
  <c r="M1288" i="8"/>
  <c r="L1288" i="8"/>
  <c r="K1288" i="8"/>
  <c r="J1288" i="8"/>
  <c r="I1288" i="8"/>
  <c r="H1288" i="8"/>
  <c r="G1288" i="8"/>
  <c r="F1288" i="8"/>
  <c r="E1288" i="8"/>
  <c r="N1287" i="8"/>
  <c r="M1287" i="8"/>
  <c r="L1287" i="8"/>
  <c r="K1287" i="8"/>
  <c r="J1287" i="8"/>
  <c r="I1287" i="8"/>
  <c r="H1287" i="8"/>
  <c r="G1287" i="8"/>
  <c r="F1287" i="8"/>
  <c r="E1287" i="8"/>
  <c r="N1286" i="8"/>
  <c r="M1286" i="8"/>
  <c r="L1286" i="8"/>
  <c r="K1286" i="8"/>
  <c r="J1286" i="8"/>
  <c r="I1286" i="8"/>
  <c r="H1286" i="8"/>
  <c r="G1286" i="8"/>
  <c r="F1286" i="8"/>
  <c r="E1286" i="8"/>
  <c r="N1285" i="8"/>
  <c r="M1285" i="8"/>
  <c r="L1285" i="8"/>
  <c r="K1285" i="8"/>
  <c r="J1285" i="8"/>
  <c r="I1285" i="8"/>
  <c r="H1285" i="8"/>
  <c r="G1285" i="8"/>
  <c r="F1285" i="8"/>
  <c r="E1285" i="8"/>
  <c r="N1284" i="8"/>
  <c r="M1284" i="8"/>
  <c r="L1284" i="8"/>
  <c r="K1284" i="8"/>
  <c r="J1284" i="8"/>
  <c r="I1284" i="8"/>
  <c r="H1284" i="8"/>
  <c r="G1284" i="8"/>
  <c r="F1284" i="8"/>
  <c r="E1284" i="8"/>
  <c r="N1283" i="8"/>
  <c r="M1283" i="8"/>
  <c r="L1283" i="8"/>
  <c r="K1283" i="8"/>
  <c r="J1283" i="8"/>
  <c r="I1283" i="8"/>
  <c r="H1283" i="8"/>
  <c r="G1283" i="8"/>
  <c r="F1283" i="8"/>
  <c r="E1283" i="8"/>
  <c r="N1282" i="8"/>
  <c r="M1282" i="8"/>
  <c r="L1282" i="8"/>
  <c r="K1282" i="8"/>
  <c r="J1282" i="8"/>
  <c r="I1282" i="8"/>
  <c r="H1282" i="8"/>
  <c r="G1282" i="8"/>
  <c r="F1282" i="8"/>
  <c r="E1282" i="8"/>
  <c r="N1281" i="8"/>
  <c r="M1281" i="8"/>
  <c r="L1281" i="8"/>
  <c r="K1281" i="8"/>
  <c r="J1281" i="8"/>
  <c r="I1281" i="8"/>
  <c r="H1281" i="8"/>
  <c r="G1281" i="8"/>
  <c r="F1281" i="8"/>
  <c r="E1281" i="8"/>
  <c r="N1280" i="8"/>
  <c r="M1280" i="8"/>
  <c r="L1280" i="8"/>
  <c r="K1280" i="8"/>
  <c r="J1280" i="8"/>
  <c r="I1280" i="8"/>
  <c r="H1280" i="8"/>
  <c r="G1280" i="8"/>
  <c r="F1280" i="8"/>
  <c r="E1280" i="8"/>
  <c r="N1279" i="8"/>
  <c r="M1279" i="8"/>
  <c r="L1279" i="8"/>
  <c r="K1279" i="8"/>
  <c r="J1279" i="8"/>
  <c r="I1279" i="8"/>
  <c r="H1279" i="8"/>
  <c r="G1279" i="8"/>
  <c r="F1279" i="8"/>
  <c r="E1279" i="8"/>
  <c r="N1278" i="8"/>
  <c r="M1278" i="8"/>
  <c r="L1278" i="8"/>
  <c r="K1278" i="8"/>
  <c r="J1278" i="8"/>
  <c r="I1278" i="8"/>
  <c r="H1278" i="8"/>
  <c r="G1278" i="8"/>
  <c r="F1278" i="8"/>
  <c r="E1278" i="8"/>
  <c r="N1277" i="8"/>
  <c r="M1277" i="8"/>
  <c r="L1277" i="8"/>
  <c r="K1277" i="8"/>
  <c r="J1277" i="8"/>
  <c r="I1277" i="8"/>
  <c r="H1277" i="8"/>
  <c r="G1277" i="8"/>
  <c r="F1277" i="8"/>
  <c r="E1277" i="8"/>
  <c r="N1276" i="8"/>
  <c r="M1276" i="8"/>
  <c r="L1276" i="8"/>
  <c r="K1276" i="8"/>
  <c r="J1276" i="8"/>
  <c r="I1276" i="8"/>
  <c r="H1276" i="8"/>
  <c r="G1276" i="8"/>
  <c r="F1276" i="8"/>
  <c r="E1276" i="8"/>
  <c r="N1275" i="8"/>
  <c r="M1275" i="8"/>
  <c r="L1275" i="8"/>
  <c r="K1275" i="8"/>
  <c r="J1275" i="8"/>
  <c r="I1275" i="8"/>
  <c r="H1275" i="8"/>
  <c r="G1275" i="8"/>
  <c r="F1275" i="8"/>
  <c r="E1275" i="8"/>
  <c r="N1274" i="8"/>
  <c r="M1274" i="8"/>
  <c r="L1274" i="8"/>
  <c r="K1274" i="8"/>
  <c r="J1274" i="8"/>
  <c r="I1274" i="8"/>
  <c r="H1274" i="8"/>
  <c r="G1274" i="8"/>
  <c r="F1274" i="8"/>
  <c r="E1274" i="8"/>
  <c r="N1273" i="8"/>
  <c r="M1273" i="8"/>
  <c r="L1273" i="8"/>
  <c r="K1273" i="8"/>
  <c r="J1273" i="8"/>
  <c r="I1273" i="8"/>
  <c r="H1273" i="8"/>
  <c r="G1273" i="8"/>
  <c r="F1273" i="8"/>
  <c r="E1273" i="8"/>
  <c r="N1272" i="8"/>
  <c r="M1272" i="8"/>
  <c r="L1272" i="8"/>
  <c r="K1272" i="8"/>
  <c r="J1272" i="8"/>
  <c r="I1272" i="8"/>
  <c r="H1272" i="8"/>
  <c r="G1272" i="8"/>
  <c r="F1272" i="8"/>
  <c r="E1272" i="8"/>
  <c r="N1271" i="8"/>
  <c r="M1271" i="8"/>
  <c r="L1271" i="8"/>
  <c r="K1271" i="8"/>
  <c r="J1271" i="8"/>
  <c r="I1271" i="8"/>
  <c r="H1271" i="8"/>
  <c r="G1271" i="8"/>
  <c r="F1271" i="8"/>
  <c r="E1271" i="8"/>
  <c r="N1270" i="8"/>
  <c r="M1270" i="8"/>
  <c r="L1270" i="8"/>
  <c r="K1270" i="8"/>
  <c r="J1270" i="8"/>
  <c r="I1270" i="8"/>
  <c r="H1270" i="8"/>
  <c r="G1270" i="8"/>
  <c r="F1270" i="8"/>
  <c r="E1270" i="8"/>
  <c r="N1269" i="8"/>
  <c r="M1269" i="8"/>
  <c r="L1269" i="8"/>
  <c r="K1269" i="8"/>
  <c r="J1269" i="8"/>
  <c r="I1269" i="8"/>
  <c r="H1269" i="8"/>
  <c r="G1269" i="8"/>
  <c r="F1269" i="8"/>
  <c r="E1269" i="8"/>
  <c r="N1268" i="8"/>
  <c r="M1268" i="8"/>
  <c r="L1268" i="8"/>
  <c r="K1268" i="8"/>
  <c r="J1268" i="8"/>
  <c r="I1268" i="8"/>
  <c r="H1268" i="8"/>
  <c r="G1268" i="8"/>
  <c r="F1268" i="8"/>
  <c r="E1268" i="8"/>
  <c r="N1267" i="8"/>
  <c r="M1267" i="8"/>
  <c r="L1267" i="8"/>
  <c r="K1267" i="8"/>
  <c r="J1267" i="8"/>
  <c r="I1267" i="8"/>
  <c r="H1267" i="8"/>
  <c r="G1267" i="8"/>
  <c r="F1267" i="8"/>
  <c r="E1267" i="8"/>
  <c r="N1266" i="8"/>
  <c r="M1266" i="8"/>
  <c r="L1266" i="8"/>
  <c r="K1266" i="8"/>
  <c r="J1266" i="8"/>
  <c r="I1266" i="8"/>
  <c r="H1266" i="8"/>
  <c r="G1266" i="8"/>
  <c r="F1266" i="8"/>
  <c r="E1266" i="8"/>
  <c r="N1265" i="8"/>
  <c r="M1265" i="8"/>
  <c r="L1265" i="8"/>
  <c r="K1265" i="8"/>
  <c r="J1265" i="8"/>
  <c r="I1265" i="8"/>
  <c r="H1265" i="8"/>
  <c r="G1265" i="8"/>
  <c r="F1265" i="8"/>
  <c r="E1265" i="8"/>
  <c r="N1264" i="8"/>
  <c r="M1264" i="8"/>
  <c r="L1264" i="8"/>
  <c r="K1264" i="8"/>
  <c r="J1264" i="8"/>
  <c r="I1264" i="8"/>
  <c r="H1264" i="8"/>
  <c r="G1264" i="8"/>
  <c r="F1264" i="8"/>
  <c r="E1264" i="8"/>
  <c r="N1263" i="8"/>
  <c r="M1263" i="8"/>
  <c r="L1263" i="8"/>
  <c r="K1263" i="8"/>
  <c r="J1263" i="8"/>
  <c r="I1263" i="8"/>
  <c r="H1263" i="8"/>
  <c r="G1263" i="8"/>
  <c r="F1263" i="8"/>
  <c r="E1263" i="8"/>
  <c r="N1262" i="8"/>
  <c r="M1262" i="8"/>
  <c r="L1262" i="8"/>
  <c r="K1262" i="8"/>
  <c r="J1262" i="8"/>
  <c r="I1262" i="8"/>
  <c r="H1262" i="8"/>
  <c r="G1262" i="8"/>
  <c r="F1262" i="8"/>
  <c r="E1262" i="8"/>
  <c r="N1261" i="8"/>
  <c r="M1261" i="8"/>
  <c r="L1261" i="8"/>
  <c r="K1261" i="8"/>
  <c r="J1261" i="8"/>
  <c r="I1261" i="8"/>
  <c r="H1261" i="8"/>
  <c r="G1261" i="8"/>
  <c r="F1261" i="8"/>
  <c r="E1261" i="8"/>
  <c r="N1260" i="8"/>
  <c r="M1260" i="8"/>
  <c r="L1260" i="8"/>
  <c r="K1260" i="8"/>
  <c r="J1260" i="8"/>
  <c r="I1260" i="8"/>
  <c r="H1260" i="8"/>
  <c r="G1260" i="8"/>
  <c r="F1260" i="8"/>
  <c r="E1260" i="8"/>
  <c r="N1259" i="8"/>
  <c r="M1259" i="8"/>
  <c r="L1259" i="8"/>
  <c r="K1259" i="8"/>
  <c r="J1259" i="8"/>
  <c r="I1259" i="8"/>
  <c r="H1259" i="8"/>
  <c r="G1259" i="8"/>
  <c r="F1259" i="8"/>
  <c r="E1259" i="8"/>
  <c r="N1258" i="8"/>
  <c r="M1258" i="8"/>
  <c r="L1258" i="8"/>
  <c r="K1258" i="8"/>
  <c r="J1258" i="8"/>
  <c r="I1258" i="8"/>
  <c r="H1258" i="8"/>
  <c r="G1258" i="8"/>
  <c r="F1258" i="8"/>
  <c r="E1258" i="8"/>
  <c r="N1257" i="8"/>
  <c r="M1257" i="8"/>
  <c r="L1257" i="8"/>
  <c r="K1257" i="8"/>
  <c r="J1257" i="8"/>
  <c r="I1257" i="8"/>
  <c r="H1257" i="8"/>
  <c r="G1257" i="8"/>
  <c r="F1257" i="8"/>
  <c r="E1257" i="8"/>
  <c r="N1256" i="8"/>
  <c r="M1256" i="8"/>
  <c r="L1256" i="8"/>
  <c r="K1256" i="8"/>
  <c r="J1256" i="8"/>
  <c r="I1256" i="8"/>
  <c r="H1256" i="8"/>
  <c r="G1256" i="8"/>
  <c r="F1256" i="8"/>
  <c r="E1256" i="8"/>
  <c r="N1255" i="8"/>
  <c r="M1255" i="8"/>
  <c r="L1255" i="8"/>
  <c r="K1255" i="8"/>
  <c r="J1255" i="8"/>
  <c r="I1255" i="8"/>
  <c r="H1255" i="8"/>
  <c r="G1255" i="8"/>
  <c r="F1255" i="8"/>
  <c r="E1255" i="8"/>
  <c r="N1254" i="8"/>
  <c r="M1254" i="8"/>
  <c r="L1254" i="8"/>
  <c r="K1254" i="8"/>
  <c r="J1254" i="8"/>
  <c r="I1254" i="8"/>
  <c r="H1254" i="8"/>
  <c r="G1254" i="8"/>
  <c r="F1254" i="8"/>
  <c r="E1254" i="8"/>
  <c r="N1253" i="8"/>
  <c r="M1253" i="8"/>
  <c r="L1253" i="8"/>
  <c r="K1253" i="8"/>
  <c r="J1253" i="8"/>
  <c r="I1253" i="8"/>
  <c r="H1253" i="8"/>
  <c r="G1253" i="8"/>
  <c r="F1253" i="8"/>
  <c r="E1253" i="8"/>
  <c r="N1252" i="8"/>
  <c r="M1252" i="8"/>
  <c r="L1252" i="8"/>
  <c r="K1252" i="8"/>
  <c r="J1252" i="8"/>
  <c r="I1252" i="8"/>
  <c r="H1252" i="8"/>
  <c r="G1252" i="8"/>
  <c r="F1252" i="8"/>
  <c r="E1252" i="8"/>
  <c r="N1251" i="8"/>
  <c r="M1251" i="8"/>
  <c r="L1251" i="8"/>
  <c r="K1251" i="8"/>
  <c r="J1251" i="8"/>
  <c r="I1251" i="8"/>
  <c r="H1251" i="8"/>
  <c r="G1251" i="8"/>
  <c r="F1251" i="8"/>
  <c r="E1251" i="8"/>
  <c r="N1250" i="8"/>
  <c r="M1250" i="8"/>
  <c r="L1250" i="8"/>
  <c r="K1250" i="8"/>
  <c r="J1250" i="8"/>
  <c r="I1250" i="8"/>
  <c r="H1250" i="8"/>
  <c r="G1250" i="8"/>
  <c r="F1250" i="8"/>
  <c r="E1250" i="8"/>
  <c r="N1249" i="8"/>
  <c r="M1249" i="8"/>
  <c r="L1249" i="8"/>
  <c r="K1249" i="8"/>
  <c r="J1249" i="8"/>
  <c r="I1249" i="8"/>
  <c r="H1249" i="8"/>
  <c r="G1249" i="8"/>
  <c r="F1249" i="8"/>
  <c r="E1249" i="8"/>
  <c r="N1248" i="8"/>
  <c r="M1248" i="8"/>
  <c r="L1248" i="8"/>
  <c r="K1248" i="8"/>
  <c r="J1248" i="8"/>
  <c r="I1248" i="8"/>
  <c r="H1248" i="8"/>
  <c r="G1248" i="8"/>
  <c r="F1248" i="8"/>
  <c r="E1248" i="8"/>
  <c r="N1247" i="8"/>
  <c r="M1247" i="8"/>
  <c r="L1247" i="8"/>
  <c r="K1247" i="8"/>
  <c r="J1247" i="8"/>
  <c r="I1247" i="8"/>
  <c r="H1247" i="8"/>
  <c r="G1247" i="8"/>
  <c r="F1247" i="8"/>
  <c r="E1247" i="8"/>
  <c r="N1246" i="8"/>
  <c r="M1246" i="8"/>
  <c r="L1246" i="8"/>
  <c r="K1246" i="8"/>
  <c r="J1246" i="8"/>
  <c r="I1246" i="8"/>
  <c r="H1246" i="8"/>
  <c r="G1246" i="8"/>
  <c r="F1246" i="8"/>
  <c r="E1246" i="8"/>
  <c r="N1245" i="8"/>
  <c r="M1245" i="8"/>
  <c r="L1245" i="8"/>
  <c r="K1245" i="8"/>
  <c r="J1245" i="8"/>
  <c r="I1245" i="8"/>
  <c r="H1245" i="8"/>
  <c r="G1245" i="8"/>
  <c r="F1245" i="8"/>
  <c r="E1245" i="8"/>
  <c r="N1244" i="8"/>
  <c r="M1244" i="8"/>
  <c r="L1244" i="8"/>
  <c r="K1244" i="8"/>
  <c r="J1244" i="8"/>
  <c r="I1244" i="8"/>
  <c r="H1244" i="8"/>
  <c r="G1244" i="8"/>
  <c r="F1244" i="8"/>
  <c r="E1244" i="8"/>
  <c r="N1243" i="8"/>
  <c r="M1243" i="8"/>
  <c r="L1243" i="8"/>
  <c r="K1243" i="8"/>
  <c r="J1243" i="8"/>
  <c r="I1243" i="8"/>
  <c r="H1243" i="8"/>
  <c r="G1243" i="8"/>
  <c r="F1243" i="8"/>
  <c r="E1243" i="8"/>
  <c r="N1242" i="8"/>
  <c r="M1242" i="8"/>
  <c r="L1242" i="8"/>
  <c r="K1242" i="8"/>
  <c r="J1242" i="8"/>
  <c r="I1242" i="8"/>
  <c r="H1242" i="8"/>
  <c r="G1242" i="8"/>
  <c r="F1242" i="8"/>
  <c r="E1242" i="8"/>
  <c r="N1241" i="8"/>
  <c r="M1241" i="8"/>
  <c r="L1241" i="8"/>
  <c r="K1241" i="8"/>
  <c r="J1241" i="8"/>
  <c r="I1241" i="8"/>
  <c r="H1241" i="8"/>
  <c r="G1241" i="8"/>
  <c r="F1241" i="8"/>
  <c r="E1241" i="8"/>
  <c r="N1240" i="8"/>
  <c r="M1240" i="8"/>
  <c r="L1240" i="8"/>
  <c r="K1240" i="8"/>
  <c r="J1240" i="8"/>
  <c r="I1240" i="8"/>
  <c r="H1240" i="8"/>
  <c r="G1240" i="8"/>
  <c r="F1240" i="8"/>
  <c r="E1240" i="8"/>
  <c r="N1239" i="8"/>
  <c r="M1239" i="8"/>
  <c r="L1239" i="8"/>
  <c r="K1239" i="8"/>
  <c r="J1239" i="8"/>
  <c r="I1239" i="8"/>
  <c r="H1239" i="8"/>
  <c r="G1239" i="8"/>
  <c r="F1239" i="8"/>
  <c r="E1239" i="8"/>
  <c r="N1238" i="8"/>
  <c r="M1238" i="8"/>
  <c r="L1238" i="8"/>
  <c r="K1238" i="8"/>
  <c r="J1238" i="8"/>
  <c r="I1238" i="8"/>
  <c r="H1238" i="8"/>
  <c r="G1238" i="8"/>
  <c r="F1238" i="8"/>
  <c r="E1238" i="8"/>
  <c r="N1237" i="8"/>
  <c r="M1237" i="8"/>
  <c r="L1237" i="8"/>
  <c r="K1237" i="8"/>
  <c r="J1237" i="8"/>
  <c r="I1237" i="8"/>
  <c r="H1237" i="8"/>
  <c r="G1237" i="8"/>
  <c r="F1237" i="8"/>
  <c r="E1237" i="8"/>
  <c r="N1236" i="8"/>
  <c r="M1236" i="8"/>
  <c r="L1236" i="8"/>
  <c r="K1236" i="8"/>
  <c r="J1236" i="8"/>
  <c r="I1236" i="8"/>
  <c r="H1236" i="8"/>
  <c r="G1236" i="8"/>
  <c r="F1236" i="8"/>
  <c r="E1236" i="8"/>
  <c r="N1235" i="8"/>
  <c r="M1235" i="8"/>
  <c r="L1235" i="8"/>
  <c r="K1235" i="8"/>
  <c r="J1235" i="8"/>
  <c r="I1235" i="8"/>
  <c r="H1235" i="8"/>
  <c r="G1235" i="8"/>
  <c r="F1235" i="8"/>
  <c r="E1235" i="8"/>
  <c r="N1234" i="8"/>
  <c r="M1234" i="8"/>
  <c r="L1234" i="8"/>
  <c r="K1234" i="8"/>
  <c r="J1234" i="8"/>
  <c r="I1234" i="8"/>
  <c r="H1234" i="8"/>
  <c r="G1234" i="8"/>
  <c r="F1234" i="8"/>
  <c r="E1234" i="8"/>
  <c r="N1233" i="8"/>
  <c r="M1233" i="8"/>
  <c r="L1233" i="8"/>
  <c r="K1233" i="8"/>
  <c r="J1233" i="8"/>
  <c r="I1233" i="8"/>
  <c r="H1233" i="8"/>
  <c r="G1233" i="8"/>
  <c r="F1233" i="8"/>
  <c r="E1233" i="8"/>
  <c r="N1232" i="8"/>
  <c r="M1232" i="8"/>
  <c r="L1232" i="8"/>
  <c r="K1232" i="8"/>
  <c r="J1232" i="8"/>
  <c r="I1232" i="8"/>
  <c r="H1232" i="8"/>
  <c r="G1232" i="8"/>
  <c r="F1232" i="8"/>
  <c r="E1232" i="8"/>
  <c r="N1231" i="8"/>
  <c r="M1231" i="8"/>
  <c r="L1231" i="8"/>
  <c r="K1231" i="8"/>
  <c r="J1231" i="8"/>
  <c r="I1231" i="8"/>
  <c r="H1231" i="8"/>
  <c r="G1231" i="8"/>
  <c r="F1231" i="8"/>
  <c r="E1231" i="8"/>
  <c r="N1230" i="8"/>
  <c r="M1230" i="8"/>
  <c r="L1230" i="8"/>
  <c r="K1230" i="8"/>
  <c r="J1230" i="8"/>
  <c r="I1230" i="8"/>
  <c r="H1230" i="8"/>
  <c r="G1230" i="8"/>
  <c r="F1230" i="8"/>
  <c r="E1230" i="8"/>
  <c r="N1229" i="8"/>
  <c r="M1229" i="8"/>
  <c r="L1229" i="8"/>
  <c r="K1229" i="8"/>
  <c r="J1229" i="8"/>
  <c r="I1229" i="8"/>
  <c r="H1229" i="8"/>
  <c r="G1229" i="8"/>
  <c r="F1229" i="8"/>
  <c r="E1229" i="8"/>
  <c r="N1228" i="8"/>
  <c r="M1228" i="8"/>
  <c r="L1228" i="8"/>
  <c r="K1228" i="8"/>
  <c r="J1228" i="8"/>
  <c r="I1228" i="8"/>
  <c r="H1228" i="8"/>
  <c r="G1228" i="8"/>
  <c r="F1228" i="8"/>
  <c r="E1228" i="8"/>
  <c r="N1227" i="8"/>
  <c r="M1227" i="8"/>
  <c r="L1227" i="8"/>
  <c r="K1227" i="8"/>
  <c r="J1227" i="8"/>
  <c r="I1227" i="8"/>
  <c r="H1227" i="8"/>
  <c r="G1227" i="8"/>
  <c r="F1227" i="8"/>
  <c r="E1227" i="8"/>
  <c r="N1226" i="8"/>
  <c r="M1226" i="8"/>
  <c r="L1226" i="8"/>
  <c r="K1226" i="8"/>
  <c r="J1226" i="8"/>
  <c r="I1226" i="8"/>
  <c r="H1226" i="8"/>
  <c r="G1226" i="8"/>
  <c r="F1226" i="8"/>
  <c r="E1226" i="8"/>
  <c r="N1225" i="8"/>
  <c r="M1225" i="8"/>
  <c r="L1225" i="8"/>
  <c r="K1225" i="8"/>
  <c r="J1225" i="8"/>
  <c r="I1225" i="8"/>
  <c r="H1225" i="8"/>
  <c r="G1225" i="8"/>
  <c r="F1225" i="8"/>
  <c r="E1225" i="8"/>
  <c r="N1224" i="8"/>
  <c r="M1224" i="8"/>
  <c r="L1224" i="8"/>
  <c r="K1224" i="8"/>
  <c r="J1224" i="8"/>
  <c r="I1224" i="8"/>
  <c r="H1224" i="8"/>
  <c r="G1224" i="8"/>
  <c r="F1224" i="8"/>
  <c r="E1224" i="8"/>
  <c r="N1223" i="8"/>
  <c r="M1223" i="8"/>
  <c r="L1223" i="8"/>
  <c r="K1223" i="8"/>
  <c r="J1223" i="8"/>
  <c r="I1223" i="8"/>
  <c r="H1223" i="8"/>
  <c r="G1223" i="8"/>
  <c r="F1223" i="8"/>
  <c r="E1223" i="8"/>
  <c r="N1222" i="8"/>
  <c r="M1222" i="8"/>
  <c r="L1222" i="8"/>
  <c r="K1222" i="8"/>
  <c r="J1222" i="8"/>
  <c r="I1222" i="8"/>
  <c r="H1222" i="8"/>
  <c r="G1222" i="8"/>
  <c r="F1222" i="8"/>
  <c r="E1222" i="8"/>
  <c r="N1221" i="8"/>
  <c r="M1221" i="8"/>
  <c r="L1221" i="8"/>
  <c r="K1221" i="8"/>
  <c r="J1221" i="8"/>
  <c r="I1221" i="8"/>
  <c r="H1221" i="8"/>
  <c r="G1221" i="8"/>
  <c r="F1221" i="8"/>
  <c r="E1221" i="8"/>
  <c r="N1220" i="8"/>
  <c r="M1220" i="8"/>
  <c r="L1220" i="8"/>
  <c r="K1220" i="8"/>
  <c r="J1220" i="8"/>
  <c r="I1220" i="8"/>
  <c r="H1220" i="8"/>
  <c r="G1220" i="8"/>
  <c r="F1220" i="8"/>
  <c r="E1220" i="8"/>
  <c r="N1219" i="8"/>
  <c r="M1219" i="8"/>
  <c r="L1219" i="8"/>
  <c r="K1219" i="8"/>
  <c r="J1219" i="8"/>
  <c r="I1219" i="8"/>
  <c r="H1219" i="8"/>
  <c r="G1219" i="8"/>
  <c r="F1219" i="8"/>
  <c r="E1219" i="8"/>
  <c r="N1218" i="8"/>
  <c r="M1218" i="8"/>
  <c r="L1218" i="8"/>
  <c r="K1218" i="8"/>
  <c r="J1218" i="8"/>
  <c r="I1218" i="8"/>
  <c r="H1218" i="8"/>
  <c r="G1218" i="8"/>
  <c r="F1218" i="8"/>
  <c r="E1218" i="8"/>
  <c r="N1217" i="8"/>
  <c r="M1217" i="8"/>
  <c r="L1217" i="8"/>
  <c r="K1217" i="8"/>
  <c r="J1217" i="8"/>
  <c r="I1217" i="8"/>
  <c r="H1217" i="8"/>
  <c r="G1217" i="8"/>
  <c r="F1217" i="8"/>
  <c r="E1217" i="8"/>
  <c r="N1216" i="8"/>
  <c r="M1216" i="8"/>
  <c r="L1216" i="8"/>
  <c r="K1216" i="8"/>
  <c r="J1216" i="8"/>
  <c r="I1216" i="8"/>
  <c r="H1216" i="8"/>
  <c r="G1216" i="8"/>
  <c r="F1216" i="8"/>
  <c r="E1216" i="8"/>
  <c r="N1215" i="8"/>
  <c r="M1215" i="8"/>
  <c r="L1215" i="8"/>
  <c r="K1215" i="8"/>
  <c r="J1215" i="8"/>
  <c r="I1215" i="8"/>
  <c r="H1215" i="8"/>
  <c r="G1215" i="8"/>
  <c r="F1215" i="8"/>
  <c r="E1215" i="8"/>
  <c r="N1214" i="8"/>
  <c r="M1214" i="8"/>
  <c r="L1214" i="8"/>
  <c r="K1214" i="8"/>
  <c r="J1214" i="8"/>
  <c r="I1214" i="8"/>
  <c r="H1214" i="8"/>
  <c r="G1214" i="8"/>
  <c r="F1214" i="8"/>
  <c r="E1214" i="8"/>
  <c r="N1213" i="8"/>
  <c r="M1213" i="8"/>
  <c r="L1213" i="8"/>
  <c r="K1213" i="8"/>
  <c r="J1213" i="8"/>
  <c r="I1213" i="8"/>
  <c r="H1213" i="8"/>
  <c r="G1213" i="8"/>
  <c r="F1213" i="8"/>
  <c r="E1213" i="8"/>
  <c r="N1212" i="8"/>
  <c r="M1212" i="8"/>
  <c r="L1212" i="8"/>
  <c r="K1212" i="8"/>
  <c r="J1212" i="8"/>
  <c r="I1212" i="8"/>
  <c r="H1212" i="8"/>
  <c r="G1212" i="8"/>
  <c r="F1212" i="8"/>
  <c r="E1212" i="8"/>
  <c r="N1211" i="8"/>
  <c r="M1211" i="8"/>
  <c r="L1211" i="8"/>
  <c r="K1211" i="8"/>
  <c r="J1211" i="8"/>
  <c r="I1211" i="8"/>
  <c r="H1211" i="8"/>
  <c r="G1211" i="8"/>
  <c r="F1211" i="8"/>
  <c r="E1211" i="8"/>
  <c r="N1210" i="8"/>
  <c r="M1210" i="8"/>
  <c r="L1210" i="8"/>
  <c r="K1210" i="8"/>
  <c r="J1210" i="8"/>
  <c r="I1210" i="8"/>
  <c r="H1210" i="8"/>
  <c r="G1210" i="8"/>
  <c r="F1210" i="8"/>
  <c r="E1210" i="8"/>
  <c r="N1209" i="8"/>
  <c r="M1209" i="8"/>
  <c r="L1209" i="8"/>
  <c r="K1209" i="8"/>
  <c r="J1209" i="8"/>
  <c r="I1209" i="8"/>
  <c r="H1209" i="8"/>
  <c r="G1209" i="8"/>
  <c r="F1209" i="8"/>
  <c r="E1209" i="8"/>
  <c r="N1208" i="8"/>
  <c r="M1208" i="8"/>
  <c r="L1208" i="8"/>
  <c r="K1208" i="8"/>
  <c r="J1208" i="8"/>
  <c r="I1208" i="8"/>
  <c r="H1208" i="8"/>
  <c r="G1208" i="8"/>
  <c r="F1208" i="8"/>
  <c r="E1208" i="8"/>
  <c r="N1207" i="8"/>
  <c r="M1207" i="8"/>
  <c r="L1207" i="8"/>
  <c r="K1207" i="8"/>
  <c r="J1207" i="8"/>
  <c r="I1207" i="8"/>
  <c r="H1207" i="8"/>
  <c r="G1207" i="8"/>
  <c r="F1207" i="8"/>
  <c r="E1207" i="8"/>
  <c r="N1206" i="8"/>
  <c r="M1206" i="8"/>
  <c r="L1206" i="8"/>
  <c r="K1206" i="8"/>
  <c r="J1206" i="8"/>
  <c r="I1206" i="8"/>
  <c r="H1206" i="8"/>
  <c r="G1206" i="8"/>
  <c r="F1206" i="8"/>
  <c r="E1206" i="8"/>
  <c r="N1205" i="8"/>
  <c r="M1205" i="8"/>
  <c r="L1205" i="8"/>
  <c r="K1205" i="8"/>
  <c r="J1205" i="8"/>
  <c r="I1205" i="8"/>
  <c r="H1205" i="8"/>
  <c r="G1205" i="8"/>
  <c r="F1205" i="8"/>
  <c r="E1205" i="8"/>
  <c r="N1204" i="8"/>
  <c r="M1204" i="8"/>
  <c r="L1204" i="8"/>
  <c r="K1204" i="8"/>
  <c r="J1204" i="8"/>
  <c r="I1204" i="8"/>
  <c r="H1204" i="8"/>
  <c r="G1204" i="8"/>
  <c r="F1204" i="8"/>
  <c r="E1204" i="8"/>
  <c r="N1203" i="8"/>
  <c r="M1203" i="8"/>
  <c r="L1203" i="8"/>
  <c r="K1203" i="8"/>
  <c r="J1203" i="8"/>
  <c r="I1203" i="8"/>
  <c r="H1203" i="8"/>
  <c r="G1203" i="8"/>
  <c r="F1203" i="8"/>
  <c r="E1203" i="8"/>
  <c r="N1202" i="8"/>
  <c r="M1202" i="8"/>
  <c r="L1202" i="8"/>
  <c r="K1202" i="8"/>
  <c r="J1202" i="8"/>
  <c r="I1202" i="8"/>
  <c r="H1202" i="8"/>
  <c r="G1202" i="8"/>
  <c r="F1202" i="8"/>
  <c r="E1202" i="8"/>
  <c r="N1201" i="8"/>
  <c r="M1201" i="8"/>
  <c r="L1201" i="8"/>
  <c r="K1201" i="8"/>
  <c r="J1201" i="8"/>
  <c r="I1201" i="8"/>
  <c r="H1201" i="8"/>
  <c r="G1201" i="8"/>
  <c r="F1201" i="8"/>
  <c r="E1201" i="8"/>
  <c r="N1200" i="8"/>
  <c r="M1200" i="8"/>
  <c r="L1200" i="8"/>
  <c r="K1200" i="8"/>
  <c r="J1200" i="8"/>
  <c r="I1200" i="8"/>
  <c r="H1200" i="8"/>
  <c r="G1200" i="8"/>
  <c r="F1200" i="8"/>
  <c r="E1200" i="8"/>
  <c r="N1199" i="8"/>
  <c r="M1199" i="8"/>
  <c r="L1199" i="8"/>
  <c r="K1199" i="8"/>
  <c r="J1199" i="8"/>
  <c r="I1199" i="8"/>
  <c r="H1199" i="8"/>
  <c r="G1199" i="8"/>
  <c r="F1199" i="8"/>
  <c r="E1199" i="8"/>
  <c r="N1198" i="8"/>
  <c r="M1198" i="8"/>
  <c r="L1198" i="8"/>
  <c r="K1198" i="8"/>
  <c r="J1198" i="8"/>
  <c r="I1198" i="8"/>
  <c r="H1198" i="8"/>
  <c r="G1198" i="8"/>
  <c r="F1198" i="8"/>
  <c r="E1198" i="8"/>
  <c r="N1197" i="8"/>
  <c r="M1197" i="8"/>
  <c r="L1197" i="8"/>
  <c r="K1197" i="8"/>
  <c r="J1197" i="8"/>
  <c r="I1197" i="8"/>
  <c r="H1197" i="8"/>
  <c r="G1197" i="8"/>
  <c r="F1197" i="8"/>
  <c r="E1197" i="8"/>
  <c r="N1196" i="8"/>
  <c r="M1196" i="8"/>
  <c r="L1196" i="8"/>
  <c r="K1196" i="8"/>
  <c r="J1196" i="8"/>
  <c r="I1196" i="8"/>
  <c r="H1196" i="8"/>
  <c r="G1196" i="8"/>
  <c r="F1196" i="8"/>
  <c r="E1196" i="8"/>
  <c r="N1195" i="8"/>
  <c r="M1195" i="8"/>
  <c r="L1195" i="8"/>
  <c r="K1195" i="8"/>
  <c r="J1195" i="8"/>
  <c r="I1195" i="8"/>
  <c r="H1195" i="8"/>
  <c r="G1195" i="8"/>
  <c r="F1195" i="8"/>
  <c r="E1195" i="8"/>
  <c r="N1194" i="8"/>
  <c r="M1194" i="8"/>
  <c r="L1194" i="8"/>
  <c r="K1194" i="8"/>
  <c r="J1194" i="8"/>
  <c r="I1194" i="8"/>
  <c r="H1194" i="8"/>
  <c r="G1194" i="8"/>
  <c r="F1194" i="8"/>
  <c r="E1194" i="8"/>
  <c r="N1193" i="8"/>
  <c r="M1193" i="8"/>
  <c r="L1193" i="8"/>
  <c r="K1193" i="8"/>
  <c r="J1193" i="8"/>
  <c r="I1193" i="8"/>
  <c r="H1193" i="8"/>
  <c r="G1193" i="8"/>
  <c r="F1193" i="8"/>
  <c r="E1193" i="8"/>
  <c r="N1192" i="8"/>
  <c r="M1192" i="8"/>
  <c r="L1192" i="8"/>
  <c r="K1192" i="8"/>
  <c r="J1192" i="8"/>
  <c r="I1192" i="8"/>
  <c r="H1192" i="8"/>
  <c r="G1192" i="8"/>
  <c r="F1192" i="8"/>
  <c r="E1192" i="8"/>
  <c r="N1191" i="8"/>
  <c r="M1191" i="8"/>
  <c r="L1191" i="8"/>
  <c r="K1191" i="8"/>
  <c r="J1191" i="8"/>
  <c r="I1191" i="8"/>
  <c r="H1191" i="8"/>
  <c r="G1191" i="8"/>
  <c r="F1191" i="8"/>
  <c r="E1191" i="8"/>
  <c r="N1190" i="8"/>
  <c r="M1190" i="8"/>
  <c r="L1190" i="8"/>
  <c r="K1190" i="8"/>
  <c r="J1190" i="8"/>
  <c r="I1190" i="8"/>
  <c r="H1190" i="8"/>
  <c r="G1190" i="8"/>
  <c r="F1190" i="8"/>
  <c r="E1190" i="8"/>
  <c r="N1189" i="8"/>
  <c r="M1189" i="8"/>
  <c r="L1189" i="8"/>
  <c r="K1189" i="8"/>
  <c r="J1189" i="8"/>
  <c r="I1189" i="8"/>
  <c r="H1189" i="8"/>
  <c r="G1189" i="8"/>
  <c r="F1189" i="8"/>
  <c r="E1189" i="8"/>
  <c r="N1188" i="8"/>
  <c r="M1188" i="8"/>
  <c r="L1188" i="8"/>
  <c r="K1188" i="8"/>
  <c r="J1188" i="8"/>
  <c r="I1188" i="8"/>
  <c r="H1188" i="8"/>
  <c r="G1188" i="8"/>
  <c r="F1188" i="8"/>
  <c r="E1188" i="8"/>
  <c r="N1187" i="8"/>
  <c r="M1187" i="8"/>
  <c r="L1187" i="8"/>
  <c r="K1187" i="8"/>
  <c r="J1187" i="8"/>
  <c r="I1187" i="8"/>
  <c r="H1187" i="8"/>
  <c r="G1187" i="8"/>
  <c r="F1187" i="8"/>
  <c r="E1187" i="8"/>
  <c r="N1186" i="8"/>
  <c r="M1186" i="8"/>
  <c r="L1186" i="8"/>
  <c r="K1186" i="8"/>
  <c r="J1186" i="8"/>
  <c r="I1186" i="8"/>
  <c r="H1186" i="8"/>
  <c r="G1186" i="8"/>
  <c r="F1186" i="8"/>
  <c r="E1186" i="8"/>
  <c r="N1185" i="8"/>
  <c r="M1185" i="8"/>
  <c r="L1185" i="8"/>
  <c r="K1185" i="8"/>
  <c r="J1185" i="8"/>
  <c r="I1185" i="8"/>
  <c r="H1185" i="8"/>
  <c r="G1185" i="8"/>
  <c r="F1185" i="8"/>
  <c r="E1185" i="8"/>
  <c r="N1184" i="8"/>
  <c r="M1184" i="8"/>
  <c r="L1184" i="8"/>
  <c r="K1184" i="8"/>
  <c r="J1184" i="8"/>
  <c r="I1184" i="8"/>
  <c r="H1184" i="8"/>
  <c r="G1184" i="8"/>
  <c r="F1184" i="8"/>
  <c r="E1184" i="8"/>
  <c r="N1183" i="8"/>
  <c r="M1183" i="8"/>
  <c r="L1183" i="8"/>
  <c r="K1183" i="8"/>
  <c r="J1183" i="8"/>
  <c r="I1183" i="8"/>
  <c r="H1183" i="8"/>
  <c r="G1183" i="8"/>
  <c r="F1183" i="8"/>
  <c r="E1183" i="8"/>
  <c r="N1182" i="8"/>
  <c r="M1182" i="8"/>
  <c r="L1182" i="8"/>
  <c r="K1182" i="8"/>
  <c r="J1182" i="8"/>
  <c r="I1182" i="8"/>
  <c r="H1182" i="8"/>
  <c r="G1182" i="8"/>
  <c r="F1182" i="8"/>
  <c r="E1182" i="8"/>
  <c r="N1181" i="8"/>
  <c r="M1181" i="8"/>
  <c r="L1181" i="8"/>
  <c r="K1181" i="8"/>
  <c r="J1181" i="8"/>
  <c r="I1181" i="8"/>
  <c r="H1181" i="8"/>
  <c r="G1181" i="8"/>
  <c r="F1181" i="8"/>
  <c r="E1181" i="8"/>
  <c r="N1180" i="8"/>
  <c r="M1180" i="8"/>
  <c r="L1180" i="8"/>
  <c r="K1180" i="8"/>
  <c r="J1180" i="8"/>
  <c r="I1180" i="8"/>
  <c r="H1180" i="8"/>
  <c r="G1180" i="8"/>
  <c r="F1180" i="8"/>
  <c r="E1180" i="8"/>
  <c r="N1179" i="8"/>
  <c r="M1179" i="8"/>
  <c r="L1179" i="8"/>
  <c r="K1179" i="8"/>
  <c r="J1179" i="8"/>
  <c r="I1179" i="8"/>
  <c r="H1179" i="8"/>
  <c r="G1179" i="8"/>
  <c r="F1179" i="8"/>
  <c r="E1179" i="8"/>
  <c r="N1178" i="8"/>
  <c r="M1178" i="8"/>
  <c r="L1178" i="8"/>
  <c r="K1178" i="8"/>
  <c r="J1178" i="8"/>
  <c r="I1178" i="8"/>
  <c r="H1178" i="8"/>
  <c r="G1178" i="8"/>
  <c r="F1178" i="8"/>
  <c r="E1178" i="8"/>
  <c r="N1177" i="8"/>
  <c r="M1177" i="8"/>
  <c r="L1177" i="8"/>
  <c r="K1177" i="8"/>
  <c r="J1177" i="8"/>
  <c r="I1177" i="8"/>
  <c r="H1177" i="8"/>
  <c r="G1177" i="8"/>
  <c r="F1177" i="8"/>
  <c r="E1177" i="8"/>
  <c r="N1176" i="8"/>
  <c r="M1176" i="8"/>
  <c r="L1176" i="8"/>
  <c r="K1176" i="8"/>
  <c r="J1176" i="8"/>
  <c r="I1176" i="8"/>
  <c r="H1176" i="8"/>
  <c r="G1176" i="8"/>
  <c r="F1176" i="8"/>
  <c r="E1176" i="8"/>
  <c r="N1175" i="8"/>
  <c r="M1175" i="8"/>
  <c r="L1175" i="8"/>
  <c r="K1175" i="8"/>
  <c r="J1175" i="8"/>
  <c r="I1175" i="8"/>
  <c r="H1175" i="8"/>
  <c r="G1175" i="8"/>
  <c r="F1175" i="8"/>
  <c r="E1175" i="8"/>
  <c r="N1174" i="8"/>
  <c r="M1174" i="8"/>
  <c r="L1174" i="8"/>
  <c r="K1174" i="8"/>
  <c r="J1174" i="8"/>
  <c r="I1174" i="8"/>
  <c r="H1174" i="8"/>
  <c r="G1174" i="8"/>
  <c r="F1174" i="8"/>
  <c r="E1174" i="8"/>
  <c r="N1173" i="8"/>
  <c r="M1173" i="8"/>
  <c r="L1173" i="8"/>
  <c r="K1173" i="8"/>
  <c r="J1173" i="8"/>
  <c r="I1173" i="8"/>
  <c r="H1173" i="8"/>
  <c r="G1173" i="8"/>
  <c r="F1173" i="8"/>
  <c r="E1173" i="8"/>
  <c r="N1172" i="8"/>
  <c r="M1172" i="8"/>
  <c r="L1172" i="8"/>
  <c r="K1172" i="8"/>
  <c r="J1172" i="8"/>
  <c r="I1172" i="8"/>
  <c r="H1172" i="8"/>
  <c r="G1172" i="8"/>
  <c r="F1172" i="8"/>
  <c r="E1172" i="8"/>
  <c r="N1171" i="8"/>
  <c r="M1171" i="8"/>
  <c r="L1171" i="8"/>
  <c r="K1171" i="8"/>
  <c r="J1171" i="8"/>
  <c r="I1171" i="8"/>
  <c r="H1171" i="8"/>
  <c r="G1171" i="8"/>
  <c r="F1171" i="8"/>
  <c r="E1171" i="8"/>
  <c r="N1170" i="8"/>
  <c r="M1170" i="8"/>
  <c r="L1170" i="8"/>
  <c r="K1170" i="8"/>
  <c r="J1170" i="8"/>
  <c r="I1170" i="8"/>
  <c r="H1170" i="8"/>
  <c r="G1170" i="8"/>
  <c r="F1170" i="8"/>
  <c r="E1170" i="8"/>
  <c r="N1169" i="8"/>
  <c r="M1169" i="8"/>
  <c r="L1169" i="8"/>
  <c r="K1169" i="8"/>
  <c r="J1169" i="8"/>
  <c r="I1169" i="8"/>
  <c r="H1169" i="8"/>
  <c r="G1169" i="8"/>
  <c r="F1169" i="8"/>
  <c r="E1169" i="8"/>
  <c r="N1168" i="8"/>
  <c r="M1168" i="8"/>
  <c r="L1168" i="8"/>
  <c r="K1168" i="8"/>
  <c r="J1168" i="8"/>
  <c r="I1168" i="8"/>
  <c r="H1168" i="8"/>
  <c r="G1168" i="8"/>
  <c r="F1168" i="8"/>
  <c r="E1168" i="8"/>
  <c r="N1167" i="8"/>
  <c r="M1167" i="8"/>
  <c r="L1167" i="8"/>
  <c r="K1167" i="8"/>
  <c r="J1167" i="8"/>
  <c r="I1167" i="8"/>
  <c r="H1167" i="8"/>
  <c r="G1167" i="8"/>
  <c r="F1167" i="8"/>
  <c r="E1167" i="8"/>
  <c r="N1166" i="8"/>
  <c r="M1166" i="8"/>
  <c r="L1166" i="8"/>
  <c r="K1166" i="8"/>
  <c r="J1166" i="8"/>
  <c r="I1166" i="8"/>
  <c r="H1166" i="8"/>
  <c r="G1166" i="8"/>
  <c r="F1166" i="8"/>
  <c r="E1166" i="8"/>
  <c r="N1165" i="8"/>
  <c r="M1165" i="8"/>
  <c r="L1165" i="8"/>
  <c r="K1165" i="8"/>
  <c r="J1165" i="8"/>
  <c r="I1165" i="8"/>
  <c r="H1165" i="8"/>
  <c r="G1165" i="8"/>
  <c r="F1165" i="8"/>
  <c r="E1165" i="8"/>
  <c r="N1164" i="8"/>
  <c r="M1164" i="8"/>
  <c r="L1164" i="8"/>
  <c r="K1164" i="8"/>
  <c r="J1164" i="8"/>
  <c r="I1164" i="8"/>
  <c r="H1164" i="8"/>
  <c r="G1164" i="8"/>
  <c r="F1164" i="8"/>
  <c r="E1164" i="8"/>
  <c r="N1163" i="8"/>
  <c r="M1163" i="8"/>
  <c r="L1163" i="8"/>
  <c r="K1163" i="8"/>
  <c r="J1163" i="8"/>
  <c r="I1163" i="8"/>
  <c r="H1163" i="8"/>
  <c r="G1163" i="8"/>
  <c r="F1163" i="8"/>
  <c r="E1163" i="8"/>
  <c r="N1162" i="8"/>
  <c r="M1162" i="8"/>
  <c r="L1162" i="8"/>
  <c r="K1162" i="8"/>
  <c r="J1162" i="8"/>
  <c r="I1162" i="8"/>
  <c r="H1162" i="8"/>
  <c r="G1162" i="8"/>
  <c r="F1162" i="8"/>
  <c r="E1162" i="8"/>
  <c r="N1161" i="8"/>
  <c r="M1161" i="8"/>
  <c r="L1161" i="8"/>
  <c r="K1161" i="8"/>
  <c r="J1161" i="8"/>
  <c r="I1161" i="8"/>
  <c r="H1161" i="8"/>
  <c r="G1161" i="8"/>
  <c r="F1161" i="8"/>
  <c r="E1161" i="8"/>
  <c r="N1160" i="8"/>
  <c r="M1160" i="8"/>
  <c r="L1160" i="8"/>
  <c r="K1160" i="8"/>
  <c r="J1160" i="8"/>
  <c r="I1160" i="8"/>
  <c r="H1160" i="8"/>
  <c r="G1160" i="8"/>
  <c r="F1160" i="8"/>
  <c r="E1160" i="8"/>
  <c r="N1159" i="8"/>
  <c r="M1159" i="8"/>
  <c r="L1159" i="8"/>
  <c r="K1159" i="8"/>
  <c r="J1159" i="8"/>
  <c r="I1159" i="8"/>
  <c r="H1159" i="8"/>
  <c r="G1159" i="8"/>
  <c r="F1159" i="8"/>
  <c r="E1159" i="8"/>
  <c r="N1158" i="8"/>
  <c r="M1158" i="8"/>
  <c r="L1158" i="8"/>
  <c r="K1158" i="8"/>
  <c r="J1158" i="8"/>
  <c r="I1158" i="8"/>
  <c r="H1158" i="8"/>
  <c r="G1158" i="8"/>
  <c r="F1158" i="8"/>
  <c r="E1158" i="8"/>
  <c r="N1157" i="8"/>
  <c r="M1157" i="8"/>
  <c r="L1157" i="8"/>
  <c r="K1157" i="8"/>
  <c r="J1157" i="8"/>
  <c r="I1157" i="8"/>
  <c r="H1157" i="8"/>
  <c r="G1157" i="8"/>
  <c r="F1157" i="8"/>
  <c r="E1157" i="8"/>
  <c r="N1156" i="8"/>
  <c r="M1156" i="8"/>
  <c r="L1156" i="8"/>
  <c r="K1156" i="8"/>
  <c r="J1156" i="8"/>
  <c r="I1156" i="8"/>
  <c r="H1156" i="8"/>
  <c r="G1156" i="8"/>
  <c r="F1156" i="8"/>
  <c r="E1156" i="8"/>
  <c r="N1155" i="8"/>
  <c r="M1155" i="8"/>
  <c r="L1155" i="8"/>
  <c r="K1155" i="8"/>
  <c r="J1155" i="8"/>
  <c r="I1155" i="8"/>
  <c r="H1155" i="8"/>
  <c r="G1155" i="8"/>
  <c r="F1155" i="8"/>
  <c r="E1155" i="8"/>
  <c r="N1154" i="8"/>
  <c r="M1154" i="8"/>
  <c r="L1154" i="8"/>
  <c r="K1154" i="8"/>
  <c r="J1154" i="8"/>
  <c r="I1154" i="8"/>
  <c r="H1154" i="8"/>
  <c r="G1154" i="8"/>
  <c r="F1154" i="8"/>
  <c r="E1154" i="8"/>
  <c r="N1153" i="8"/>
  <c r="M1153" i="8"/>
  <c r="L1153" i="8"/>
  <c r="K1153" i="8"/>
  <c r="J1153" i="8"/>
  <c r="I1153" i="8"/>
  <c r="H1153" i="8"/>
  <c r="G1153" i="8"/>
  <c r="F1153" i="8"/>
  <c r="E1153" i="8"/>
  <c r="N1152" i="8"/>
  <c r="M1152" i="8"/>
  <c r="L1152" i="8"/>
  <c r="K1152" i="8"/>
  <c r="J1152" i="8"/>
  <c r="I1152" i="8"/>
  <c r="H1152" i="8"/>
  <c r="G1152" i="8"/>
  <c r="F1152" i="8"/>
  <c r="E1152" i="8"/>
  <c r="N1151" i="8"/>
  <c r="M1151" i="8"/>
  <c r="L1151" i="8"/>
  <c r="K1151" i="8"/>
  <c r="J1151" i="8"/>
  <c r="I1151" i="8"/>
  <c r="H1151" i="8"/>
  <c r="G1151" i="8"/>
  <c r="F1151" i="8"/>
  <c r="E1151" i="8"/>
  <c r="N1150" i="8"/>
  <c r="M1150" i="8"/>
  <c r="L1150" i="8"/>
  <c r="K1150" i="8"/>
  <c r="J1150" i="8"/>
  <c r="I1150" i="8"/>
  <c r="H1150" i="8"/>
  <c r="G1150" i="8"/>
  <c r="F1150" i="8"/>
  <c r="E1150" i="8"/>
  <c r="N1149" i="8"/>
  <c r="M1149" i="8"/>
  <c r="L1149" i="8"/>
  <c r="K1149" i="8"/>
  <c r="J1149" i="8"/>
  <c r="I1149" i="8"/>
  <c r="H1149" i="8"/>
  <c r="G1149" i="8"/>
  <c r="F1149" i="8"/>
  <c r="E1149" i="8"/>
  <c r="N1148" i="8"/>
  <c r="M1148" i="8"/>
  <c r="L1148" i="8"/>
  <c r="K1148" i="8"/>
  <c r="J1148" i="8"/>
  <c r="I1148" i="8"/>
  <c r="H1148" i="8"/>
  <c r="G1148" i="8"/>
  <c r="F1148" i="8"/>
  <c r="E1148" i="8"/>
  <c r="N1147" i="8"/>
  <c r="M1147" i="8"/>
  <c r="L1147" i="8"/>
  <c r="K1147" i="8"/>
  <c r="J1147" i="8"/>
  <c r="I1147" i="8"/>
  <c r="H1147" i="8"/>
  <c r="G1147" i="8"/>
  <c r="F1147" i="8"/>
  <c r="E1147" i="8"/>
  <c r="N1146" i="8"/>
  <c r="M1146" i="8"/>
  <c r="L1146" i="8"/>
  <c r="K1146" i="8"/>
  <c r="J1146" i="8"/>
  <c r="I1146" i="8"/>
  <c r="H1146" i="8"/>
  <c r="G1146" i="8"/>
  <c r="F1146" i="8"/>
  <c r="E1146" i="8"/>
  <c r="N1145" i="8"/>
  <c r="M1145" i="8"/>
  <c r="L1145" i="8"/>
  <c r="K1145" i="8"/>
  <c r="J1145" i="8"/>
  <c r="I1145" i="8"/>
  <c r="H1145" i="8"/>
  <c r="G1145" i="8"/>
  <c r="F1145" i="8"/>
  <c r="E1145" i="8"/>
  <c r="N1144" i="8"/>
  <c r="M1144" i="8"/>
  <c r="L1144" i="8"/>
  <c r="K1144" i="8"/>
  <c r="J1144" i="8"/>
  <c r="I1144" i="8"/>
  <c r="H1144" i="8"/>
  <c r="G1144" i="8"/>
  <c r="F1144" i="8"/>
  <c r="E1144" i="8"/>
  <c r="N1143" i="8"/>
  <c r="M1143" i="8"/>
  <c r="L1143" i="8"/>
  <c r="K1143" i="8"/>
  <c r="J1143" i="8"/>
  <c r="I1143" i="8"/>
  <c r="H1143" i="8"/>
  <c r="G1143" i="8"/>
  <c r="F1143" i="8"/>
  <c r="E1143" i="8"/>
  <c r="N1142" i="8"/>
  <c r="M1142" i="8"/>
  <c r="L1142" i="8"/>
  <c r="K1142" i="8"/>
  <c r="J1142" i="8"/>
  <c r="I1142" i="8"/>
  <c r="H1142" i="8"/>
  <c r="G1142" i="8"/>
  <c r="F1142" i="8"/>
  <c r="E1142" i="8"/>
  <c r="N1141" i="8"/>
  <c r="M1141" i="8"/>
  <c r="L1141" i="8"/>
  <c r="K1141" i="8"/>
  <c r="J1141" i="8"/>
  <c r="I1141" i="8"/>
  <c r="H1141" i="8"/>
  <c r="G1141" i="8"/>
  <c r="F1141" i="8"/>
  <c r="E1141" i="8"/>
  <c r="N1140" i="8"/>
  <c r="M1140" i="8"/>
  <c r="L1140" i="8"/>
  <c r="K1140" i="8"/>
  <c r="J1140" i="8"/>
  <c r="I1140" i="8"/>
  <c r="H1140" i="8"/>
  <c r="G1140" i="8"/>
  <c r="F1140" i="8"/>
  <c r="E1140" i="8"/>
  <c r="N1139" i="8"/>
  <c r="M1139" i="8"/>
  <c r="L1139" i="8"/>
  <c r="K1139" i="8"/>
  <c r="J1139" i="8"/>
  <c r="I1139" i="8"/>
  <c r="H1139" i="8"/>
  <c r="G1139" i="8"/>
  <c r="F1139" i="8"/>
  <c r="E1139" i="8"/>
  <c r="N1138" i="8"/>
  <c r="M1138" i="8"/>
  <c r="L1138" i="8"/>
  <c r="K1138" i="8"/>
  <c r="J1138" i="8"/>
  <c r="I1138" i="8"/>
  <c r="H1138" i="8"/>
  <c r="G1138" i="8"/>
  <c r="F1138" i="8"/>
  <c r="E1138" i="8"/>
  <c r="N1137" i="8"/>
  <c r="M1137" i="8"/>
  <c r="L1137" i="8"/>
  <c r="K1137" i="8"/>
  <c r="J1137" i="8"/>
  <c r="I1137" i="8"/>
  <c r="H1137" i="8"/>
  <c r="G1137" i="8"/>
  <c r="F1137" i="8"/>
  <c r="E1137" i="8"/>
  <c r="N1136" i="8"/>
  <c r="M1136" i="8"/>
  <c r="L1136" i="8"/>
  <c r="K1136" i="8"/>
  <c r="J1136" i="8"/>
  <c r="I1136" i="8"/>
  <c r="H1136" i="8"/>
  <c r="G1136" i="8"/>
  <c r="F1136" i="8"/>
  <c r="E1136" i="8"/>
  <c r="N1135" i="8"/>
  <c r="M1135" i="8"/>
  <c r="L1135" i="8"/>
  <c r="K1135" i="8"/>
  <c r="J1135" i="8"/>
  <c r="I1135" i="8"/>
  <c r="H1135" i="8"/>
  <c r="G1135" i="8"/>
  <c r="F1135" i="8"/>
  <c r="E1135" i="8"/>
  <c r="N1134" i="8"/>
  <c r="M1134" i="8"/>
  <c r="L1134" i="8"/>
  <c r="K1134" i="8"/>
  <c r="J1134" i="8"/>
  <c r="I1134" i="8"/>
  <c r="H1134" i="8"/>
  <c r="G1134" i="8"/>
  <c r="F1134" i="8"/>
  <c r="E1134" i="8"/>
  <c r="N1133" i="8"/>
  <c r="M1133" i="8"/>
  <c r="L1133" i="8"/>
  <c r="K1133" i="8"/>
  <c r="J1133" i="8"/>
  <c r="I1133" i="8"/>
  <c r="H1133" i="8"/>
  <c r="G1133" i="8"/>
  <c r="F1133" i="8"/>
  <c r="E1133" i="8"/>
  <c r="N1132" i="8"/>
  <c r="M1132" i="8"/>
  <c r="L1132" i="8"/>
  <c r="K1132" i="8"/>
  <c r="J1132" i="8"/>
  <c r="I1132" i="8"/>
  <c r="H1132" i="8"/>
  <c r="G1132" i="8"/>
  <c r="F1132" i="8"/>
  <c r="E1132" i="8"/>
  <c r="N1131" i="8"/>
  <c r="M1131" i="8"/>
  <c r="L1131" i="8"/>
  <c r="K1131" i="8"/>
  <c r="J1131" i="8"/>
  <c r="I1131" i="8"/>
  <c r="H1131" i="8"/>
  <c r="G1131" i="8"/>
  <c r="F1131" i="8"/>
  <c r="E1131" i="8"/>
  <c r="N1130" i="8"/>
  <c r="M1130" i="8"/>
  <c r="L1130" i="8"/>
  <c r="K1130" i="8"/>
  <c r="J1130" i="8"/>
  <c r="I1130" i="8"/>
  <c r="H1130" i="8"/>
  <c r="G1130" i="8"/>
  <c r="F1130" i="8"/>
  <c r="E1130" i="8"/>
  <c r="N1129" i="8"/>
  <c r="M1129" i="8"/>
  <c r="L1129" i="8"/>
  <c r="K1129" i="8"/>
  <c r="J1129" i="8"/>
  <c r="I1129" i="8"/>
  <c r="H1129" i="8"/>
  <c r="G1129" i="8"/>
  <c r="F1129" i="8"/>
  <c r="E1129" i="8"/>
  <c r="N1128" i="8"/>
  <c r="M1128" i="8"/>
  <c r="L1128" i="8"/>
  <c r="K1128" i="8"/>
  <c r="J1128" i="8"/>
  <c r="I1128" i="8"/>
  <c r="H1128" i="8"/>
  <c r="G1128" i="8"/>
  <c r="F1128" i="8"/>
  <c r="E1128" i="8"/>
  <c r="N1127" i="8"/>
  <c r="M1127" i="8"/>
  <c r="L1127" i="8"/>
  <c r="K1127" i="8"/>
  <c r="J1127" i="8"/>
  <c r="I1127" i="8"/>
  <c r="H1127" i="8"/>
  <c r="G1127" i="8"/>
  <c r="F1127" i="8"/>
  <c r="E1127" i="8"/>
  <c r="N1126" i="8"/>
  <c r="M1126" i="8"/>
  <c r="L1126" i="8"/>
  <c r="K1126" i="8"/>
  <c r="J1126" i="8"/>
  <c r="I1126" i="8"/>
  <c r="H1126" i="8"/>
  <c r="G1126" i="8"/>
  <c r="F1126" i="8"/>
  <c r="E1126" i="8"/>
  <c r="N1125" i="8"/>
  <c r="M1125" i="8"/>
  <c r="L1125" i="8"/>
  <c r="K1125" i="8"/>
  <c r="J1125" i="8"/>
  <c r="I1125" i="8"/>
  <c r="H1125" i="8"/>
  <c r="G1125" i="8"/>
  <c r="F1125" i="8"/>
  <c r="E1125" i="8"/>
  <c r="N1124" i="8"/>
  <c r="M1124" i="8"/>
  <c r="L1124" i="8"/>
  <c r="K1124" i="8"/>
  <c r="J1124" i="8"/>
  <c r="I1124" i="8"/>
  <c r="H1124" i="8"/>
  <c r="G1124" i="8"/>
  <c r="F1124" i="8"/>
  <c r="E1124" i="8"/>
  <c r="N1123" i="8"/>
  <c r="M1123" i="8"/>
  <c r="L1123" i="8"/>
  <c r="K1123" i="8"/>
  <c r="J1123" i="8"/>
  <c r="I1123" i="8"/>
  <c r="H1123" i="8"/>
  <c r="G1123" i="8"/>
  <c r="F1123" i="8"/>
  <c r="E1123" i="8"/>
  <c r="N1122" i="8"/>
  <c r="M1122" i="8"/>
  <c r="L1122" i="8"/>
  <c r="K1122" i="8"/>
  <c r="J1122" i="8"/>
  <c r="I1122" i="8"/>
  <c r="H1122" i="8"/>
  <c r="G1122" i="8"/>
  <c r="F1122" i="8"/>
  <c r="E1122" i="8"/>
  <c r="N1121" i="8"/>
  <c r="M1121" i="8"/>
  <c r="L1121" i="8"/>
  <c r="K1121" i="8"/>
  <c r="J1121" i="8"/>
  <c r="I1121" i="8"/>
  <c r="H1121" i="8"/>
  <c r="G1121" i="8"/>
  <c r="F1121" i="8"/>
  <c r="E1121" i="8"/>
  <c r="N1120" i="8"/>
  <c r="M1120" i="8"/>
  <c r="L1120" i="8"/>
  <c r="K1120" i="8"/>
  <c r="J1120" i="8"/>
  <c r="I1120" i="8"/>
  <c r="H1120" i="8"/>
  <c r="G1120" i="8"/>
  <c r="F1120" i="8"/>
  <c r="E1120" i="8"/>
  <c r="N1119" i="8"/>
  <c r="M1119" i="8"/>
  <c r="L1119" i="8"/>
  <c r="K1119" i="8"/>
  <c r="J1119" i="8"/>
  <c r="I1119" i="8"/>
  <c r="H1119" i="8"/>
  <c r="G1119" i="8"/>
  <c r="F1119" i="8"/>
  <c r="E1119" i="8"/>
  <c r="N1118" i="8"/>
  <c r="M1118" i="8"/>
  <c r="L1118" i="8"/>
  <c r="K1118" i="8"/>
  <c r="J1118" i="8"/>
  <c r="I1118" i="8"/>
  <c r="H1118" i="8"/>
  <c r="G1118" i="8"/>
  <c r="F1118" i="8"/>
  <c r="E1118" i="8"/>
  <c r="N1117" i="8"/>
  <c r="M1117" i="8"/>
  <c r="L1117" i="8"/>
  <c r="K1117" i="8"/>
  <c r="J1117" i="8"/>
  <c r="I1117" i="8"/>
  <c r="H1117" i="8"/>
  <c r="G1117" i="8"/>
  <c r="F1117" i="8"/>
  <c r="E1117" i="8"/>
  <c r="N1116" i="8"/>
  <c r="M1116" i="8"/>
  <c r="L1116" i="8"/>
  <c r="K1116" i="8"/>
  <c r="J1116" i="8"/>
  <c r="I1116" i="8"/>
  <c r="H1116" i="8"/>
  <c r="G1116" i="8"/>
  <c r="F1116" i="8"/>
  <c r="E1116" i="8"/>
  <c r="N1115" i="8"/>
  <c r="M1115" i="8"/>
  <c r="L1115" i="8"/>
  <c r="K1115" i="8"/>
  <c r="J1115" i="8"/>
  <c r="I1115" i="8"/>
  <c r="H1115" i="8"/>
  <c r="G1115" i="8"/>
  <c r="F1115" i="8"/>
  <c r="E1115" i="8"/>
  <c r="N1114" i="8"/>
  <c r="M1114" i="8"/>
  <c r="L1114" i="8"/>
  <c r="K1114" i="8"/>
  <c r="J1114" i="8"/>
  <c r="I1114" i="8"/>
  <c r="H1114" i="8"/>
  <c r="G1114" i="8"/>
  <c r="F1114" i="8"/>
  <c r="E1114" i="8"/>
  <c r="N1113" i="8"/>
  <c r="M1113" i="8"/>
  <c r="L1113" i="8"/>
  <c r="K1113" i="8"/>
  <c r="J1113" i="8"/>
  <c r="I1113" i="8"/>
  <c r="H1113" i="8"/>
  <c r="G1113" i="8"/>
  <c r="F1113" i="8"/>
  <c r="E1113" i="8"/>
  <c r="N1112" i="8"/>
  <c r="M1112" i="8"/>
  <c r="L1112" i="8"/>
  <c r="K1112" i="8"/>
  <c r="J1112" i="8"/>
  <c r="I1112" i="8"/>
  <c r="H1112" i="8"/>
  <c r="G1112" i="8"/>
  <c r="F1112" i="8"/>
  <c r="E1112" i="8"/>
  <c r="N1111" i="8"/>
  <c r="M1111" i="8"/>
  <c r="L1111" i="8"/>
  <c r="K1111" i="8"/>
  <c r="J1111" i="8"/>
  <c r="I1111" i="8"/>
  <c r="H1111" i="8"/>
  <c r="G1111" i="8"/>
  <c r="F1111" i="8"/>
  <c r="E1111" i="8"/>
  <c r="N1110" i="8"/>
  <c r="M1110" i="8"/>
  <c r="L1110" i="8"/>
  <c r="K1110" i="8"/>
  <c r="J1110" i="8"/>
  <c r="I1110" i="8"/>
  <c r="H1110" i="8"/>
  <c r="G1110" i="8"/>
  <c r="F1110" i="8"/>
  <c r="E1110" i="8"/>
  <c r="N1109" i="8"/>
  <c r="M1109" i="8"/>
  <c r="L1109" i="8"/>
  <c r="K1109" i="8"/>
  <c r="J1109" i="8"/>
  <c r="I1109" i="8"/>
  <c r="H1109" i="8"/>
  <c r="G1109" i="8"/>
  <c r="F1109" i="8"/>
  <c r="E1109" i="8"/>
  <c r="N1108" i="8"/>
  <c r="M1108" i="8"/>
  <c r="L1108" i="8"/>
  <c r="K1108" i="8"/>
  <c r="J1108" i="8"/>
  <c r="I1108" i="8"/>
  <c r="H1108" i="8"/>
  <c r="G1108" i="8"/>
  <c r="F1108" i="8"/>
  <c r="E1108" i="8"/>
  <c r="N1107" i="8"/>
  <c r="M1107" i="8"/>
  <c r="L1107" i="8"/>
  <c r="K1107" i="8"/>
  <c r="J1107" i="8"/>
  <c r="I1107" i="8"/>
  <c r="H1107" i="8"/>
  <c r="G1107" i="8"/>
  <c r="F1107" i="8"/>
  <c r="E1107" i="8"/>
  <c r="N1106" i="8"/>
  <c r="M1106" i="8"/>
  <c r="L1106" i="8"/>
  <c r="K1106" i="8"/>
  <c r="J1106" i="8"/>
  <c r="I1106" i="8"/>
  <c r="H1106" i="8"/>
  <c r="G1106" i="8"/>
  <c r="F1106" i="8"/>
  <c r="E1106" i="8"/>
  <c r="N1105" i="8"/>
  <c r="M1105" i="8"/>
  <c r="L1105" i="8"/>
  <c r="K1105" i="8"/>
  <c r="J1105" i="8"/>
  <c r="I1105" i="8"/>
  <c r="H1105" i="8"/>
  <c r="G1105" i="8"/>
  <c r="F1105" i="8"/>
  <c r="E1105" i="8"/>
  <c r="N1104" i="8"/>
  <c r="M1104" i="8"/>
  <c r="L1104" i="8"/>
  <c r="K1104" i="8"/>
  <c r="J1104" i="8"/>
  <c r="I1104" i="8"/>
  <c r="H1104" i="8"/>
  <c r="G1104" i="8"/>
  <c r="F1104" i="8"/>
  <c r="E1104" i="8"/>
  <c r="N1103" i="8"/>
  <c r="M1103" i="8"/>
  <c r="L1103" i="8"/>
  <c r="K1103" i="8"/>
  <c r="J1103" i="8"/>
  <c r="I1103" i="8"/>
  <c r="H1103" i="8"/>
  <c r="G1103" i="8"/>
  <c r="F1103" i="8"/>
  <c r="E1103" i="8"/>
  <c r="N1102" i="8"/>
  <c r="M1102" i="8"/>
  <c r="L1102" i="8"/>
  <c r="K1102" i="8"/>
  <c r="J1102" i="8"/>
  <c r="I1102" i="8"/>
  <c r="H1102" i="8"/>
  <c r="G1102" i="8"/>
  <c r="F1102" i="8"/>
  <c r="E1102" i="8"/>
  <c r="N1101" i="8"/>
  <c r="M1101" i="8"/>
  <c r="L1101" i="8"/>
  <c r="K1101" i="8"/>
  <c r="J1101" i="8"/>
  <c r="I1101" i="8"/>
  <c r="H1101" i="8"/>
  <c r="G1101" i="8"/>
  <c r="F1101" i="8"/>
  <c r="E1101" i="8"/>
  <c r="N1100" i="8"/>
  <c r="M1100" i="8"/>
  <c r="L1100" i="8"/>
  <c r="K1100" i="8"/>
  <c r="J1100" i="8"/>
  <c r="I1100" i="8"/>
  <c r="H1100" i="8"/>
  <c r="G1100" i="8"/>
  <c r="F1100" i="8"/>
  <c r="E1100" i="8"/>
  <c r="N1099" i="8"/>
  <c r="M1099" i="8"/>
  <c r="L1099" i="8"/>
  <c r="K1099" i="8"/>
  <c r="J1099" i="8"/>
  <c r="I1099" i="8"/>
  <c r="H1099" i="8"/>
  <c r="G1099" i="8"/>
  <c r="F1099" i="8"/>
  <c r="E1099" i="8"/>
  <c r="N1098" i="8"/>
  <c r="M1098" i="8"/>
  <c r="L1098" i="8"/>
  <c r="K1098" i="8"/>
  <c r="J1098" i="8"/>
  <c r="I1098" i="8"/>
  <c r="H1098" i="8"/>
  <c r="G1098" i="8"/>
  <c r="F1098" i="8"/>
  <c r="E1098" i="8"/>
  <c r="N1097" i="8"/>
  <c r="M1097" i="8"/>
  <c r="L1097" i="8"/>
  <c r="K1097" i="8"/>
  <c r="J1097" i="8"/>
  <c r="I1097" i="8"/>
  <c r="H1097" i="8"/>
  <c r="G1097" i="8"/>
  <c r="F1097" i="8"/>
  <c r="E1097" i="8"/>
  <c r="N1096" i="8"/>
  <c r="M1096" i="8"/>
  <c r="L1096" i="8"/>
  <c r="K1096" i="8"/>
  <c r="J1096" i="8"/>
  <c r="I1096" i="8"/>
  <c r="H1096" i="8"/>
  <c r="G1096" i="8"/>
  <c r="F1096" i="8"/>
  <c r="E1096" i="8"/>
  <c r="N1095" i="8"/>
  <c r="M1095" i="8"/>
  <c r="L1095" i="8"/>
  <c r="K1095" i="8"/>
  <c r="J1095" i="8"/>
  <c r="I1095" i="8"/>
  <c r="H1095" i="8"/>
  <c r="G1095" i="8"/>
  <c r="F1095" i="8"/>
  <c r="E1095" i="8"/>
  <c r="N1094" i="8"/>
  <c r="M1094" i="8"/>
  <c r="L1094" i="8"/>
  <c r="K1094" i="8"/>
  <c r="J1094" i="8"/>
  <c r="I1094" i="8"/>
  <c r="H1094" i="8"/>
  <c r="G1094" i="8"/>
  <c r="F1094" i="8"/>
  <c r="E1094" i="8"/>
  <c r="N1093" i="8"/>
  <c r="M1093" i="8"/>
  <c r="L1093" i="8"/>
  <c r="K1093" i="8"/>
  <c r="J1093" i="8"/>
  <c r="I1093" i="8"/>
  <c r="H1093" i="8"/>
  <c r="G1093" i="8"/>
  <c r="F1093" i="8"/>
  <c r="E1093" i="8"/>
  <c r="N1092" i="8"/>
  <c r="M1092" i="8"/>
  <c r="L1092" i="8"/>
  <c r="K1092" i="8"/>
  <c r="J1092" i="8"/>
  <c r="I1092" i="8"/>
  <c r="H1092" i="8"/>
  <c r="G1092" i="8"/>
  <c r="F1092" i="8"/>
  <c r="E1092" i="8"/>
  <c r="N1091" i="8"/>
  <c r="M1091" i="8"/>
  <c r="L1091" i="8"/>
  <c r="K1091" i="8"/>
  <c r="J1091" i="8"/>
  <c r="I1091" i="8"/>
  <c r="H1091" i="8"/>
  <c r="G1091" i="8"/>
  <c r="F1091" i="8"/>
  <c r="E1091" i="8"/>
  <c r="N1090" i="8"/>
  <c r="M1090" i="8"/>
  <c r="L1090" i="8"/>
  <c r="K1090" i="8"/>
  <c r="J1090" i="8"/>
  <c r="I1090" i="8"/>
  <c r="H1090" i="8"/>
  <c r="G1090" i="8"/>
  <c r="F1090" i="8"/>
  <c r="E1090" i="8"/>
  <c r="N1089" i="8"/>
  <c r="M1089" i="8"/>
  <c r="L1089" i="8"/>
  <c r="K1089" i="8"/>
  <c r="J1089" i="8"/>
  <c r="I1089" i="8"/>
  <c r="H1089" i="8"/>
  <c r="G1089" i="8"/>
  <c r="F1089" i="8"/>
  <c r="E1089" i="8"/>
  <c r="N1088" i="8"/>
  <c r="M1088" i="8"/>
  <c r="L1088" i="8"/>
  <c r="K1088" i="8"/>
  <c r="J1088" i="8"/>
  <c r="I1088" i="8"/>
  <c r="H1088" i="8"/>
  <c r="G1088" i="8"/>
  <c r="F1088" i="8"/>
  <c r="E1088" i="8"/>
  <c r="N1087" i="8"/>
  <c r="M1087" i="8"/>
  <c r="L1087" i="8"/>
  <c r="K1087" i="8"/>
  <c r="J1087" i="8"/>
  <c r="I1087" i="8"/>
  <c r="H1087" i="8"/>
  <c r="G1087" i="8"/>
  <c r="F1087" i="8"/>
  <c r="E1087" i="8"/>
  <c r="N1086" i="8"/>
  <c r="M1086" i="8"/>
  <c r="L1086" i="8"/>
  <c r="K1086" i="8"/>
  <c r="J1086" i="8"/>
  <c r="I1086" i="8"/>
  <c r="H1086" i="8"/>
  <c r="G1086" i="8"/>
  <c r="F1086" i="8"/>
  <c r="E1086" i="8"/>
  <c r="N1085" i="8"/>
  <c r="M1085" i="8"/>
  <c r="L1085" i="8"/>
  <c r="K1085" i="8"/>
  <c r="J1085" i="8"/>
  <c r="I1085" i="8"/>
  <c r="H1085" i="8"/>
  <c r="G1085" i="8"/>
  <c r="F1085" i="8"/>
  <c r="E1085" i="8"/>
  <c r="N1084" i="8"/>
  <c r="M1084" i="8"/>
  <c r="L1084" i="8"/>
  <c r="K1084" i="8"/>
  <c r="J1084" i="8"/>
  <c r="I1084" i="8"/>
  <c r="H1084" i="8"/>
  <c r="G1084" i="8"/>
  <c r="F1084" i="8"/>
  <c r="E1084" i="8"/>
  <c r="N1083" i="8"/>
  <c r="M1083" i="8"/>
  <c r="L1083" i="8"/>
  <c r="K1083" i="8"/>
  <c r="J1083" i="8"/>
  <c r="I1083" i="8"/>
  <c r="H1083" i="8"/>
  <c r="G1083" i="8"/>
  <c r="F1083" i="8"/>
  <c r="E1083" i="8"/>
  <c r="N1082" i="8"/>
  <c r="M1082" i="8"/>
  <c r="L1082" i="8"/>
  <c r="K1082" i="8"/>
  <c r="J1082" i="8"/>
  <c r="I1082" i="8"/>
  <c r="H1082" i="8"/>
  <c r="G1082" i="8"/>
  <c r="F1082" i="8"/>
  <c r="E1082" i="8"/>
  <c r="N1081" i="8"/>
  <c r="M1081" i="8"/>
  <c r="L1081" i="8"/>
  <c r="K1081" i="8"/>
  <c r="J1081" i="8"/>
  <c r="I1081" i="8"/>
  <c r="H1081" i="8"/>
  <c r="G1081" i="8"/>
  <c r="F1081" i="8"/>
  <c r="E1081" i="8"/>
  <c r="N1080" i="8"/>
  <c r="M1080" i="8"/>
  <c r="L1080" i="8"/>
  <c r="K1080" i="8"/>
  <c r="J1080" i="8"/>
  <c r="I1080" i="8"/>
  <c r="H1080" i="8"/>
  <c r="G1080" i="8"/>
  <c r="F1080" i="8"/>
  <c r="E1080" i="8"/>
  <c r="N1079" i="8"/>
  <c r="M1079" i="8"/>
  <c r="L1079" i="8"/>
  <c r="K1079" i="8"/>
  <c r="J1079" i="8"/>
  <c r="I1079" i="8"/>
  <c r="H1079" i="8"/>
  <c r="G1079" i="8"/>
  <c r="F1079" i="8"/>
  <c r="E1079" i="8"/>
  <c r="N1078" i="8"/>
  <c r="M1078" i="8"/>
  <c r="L1078" i="8"/>
  <c r="K1078" i="8"/>
  <c r="J1078" i="8"/>
  <c r="I1078" i="8"/>
  <c r="H1078" i="8"/>
  <c r="G1078" i="8"/>
  <c r="F1078" i="8"/>
  <c r="E1078" i="8"/>
  <c r="N1077" i="8"/>
  <c r="M1077" i="8"/>
  <c r="L1077" i="8"/>
  <c r="K1077" i="8"/>
  <c r="J1077" i="8"/>
  <c r="I1077" i="8"/>
  <c r="H1077" i="8"/>
  <c r="G1077" i="8"/>
  <c r="F1077" i="8"/>
  <c r="E1077" i="8"/>
  <c r="N1076" i="8"/>
  <c r="M1076" i="8"/>
  <c r="L1076" i="8"/>
  <c r="K1076" i="8"/>
  <c r="J1076" i="8"/>
  <c r="I1076" i="8"/>
  <c r="H1076" i="8"/>
  <c r="G1076" i="8"/>
  <c r="F1076" i="8"/>
  <c r="E1076" i="8"/>
  <c r="N1075" i="8"/>
  <c r="M1075" i="8"/>
  <c r="L1075" i="8"/>
  <c r="K1075" i="8"/>
  <c r="J1075" i="8"/>
  <c r="I1075" i="8"/>
  <c r="H1075" i="8"/>
  <c r="G1075" i="8"/>
  <c r="F1075" i="8"/>
  <c r="E1075" i="8"/>
  <c r="N1074" i="8"/>
  <c r="M1074" i="8"/>
  <c r="L1074" i="8"/>
  <c r="K1074" i="8"/>
  <c r="J1074" i="8"/>
  <c r="I1074" i="8"/>
  <c r="H1074" i="8"/>
  <c r="G1074" i="8"/>
  <c r="F1074" i="8"/>
  <c r="E1074" i="8"/>
  <c r="N1073" i="8"/>
  <c r="M1073" i="8"/>
  <c r="L1073" i="8"/>
  <c r="K1073" i="8"/>
  <c r="J1073" i="8"/>
  <c r="I1073" i="8"/>
  <c r="H1073" i="8"/>
  <c r="G1073" i="8"/>
  <c r="F1073" i="8"/>
  <c r="E1073" i="8"/>
  <c r="N1072" i="8"/>
  <c r="M1072" i="8"/>
  <c r="L1072" i="8"/>
  <c r="K1072" i="8"/>
  <c r="J1072" i="8"/>
  <c r="I1072" i="8"/>
  <c r="H1072" i="8"/>
  <c r="G1072" i="8"/>
  <c r="F1072" i="8"/>
  <c r="E1072" i="8"/>
  <c r="N1071" i="8"/>
  <c r="M1071" i="8"/>
  <c r="L1071" i="8"/>
  <c r="K1071" i="8"/>
  <c r="J1071" i="8"/>
  <c r="I1071" i="8"/>
  <c r="H1071" i="8"/>
  <c r="G1071" i="8"/>
  <c r="F1071" i="8"/>
  <c r="E1071" i="8"/>
  <c r="N1070" i="8"/>
  <c r="M1070" i="8"/>
  <c r="L1070" i="8"/>
  <c r="K1070" i="8"/>
  <c r="J1070" i="8"/>
  <c r="I1070" i="8"/>
  <c r="H1070" i="8"/>
  <c r="G1070" i="8"/>
  <c r="F1070" i="8"/>
  <c r="E1070" i="8"/>
  <c r="N1069" i="8"/>
  <c r="M1069" i="8"/>
  <c r="L1069" i="8"/>
  <c r="K1069" i="8"/>
  <c r="J1069" i="8"/>
  <c r="I1069" i="8"/>
  <c r="H1069" i="8"/>
  <c r="G1069" i="8"/>
  <c r="F1069" i="8"/>
  <c r="E1069" i="8"/>
  <c r="N1068" i="8"/>
  <c r="M1068" i="8"/>
  <c r="L1068" i="8"/>
  <c r="K1068" i="8"/>
  <c r="J1068" i="8"/>
  <c r="I1068" i="8"/>
  <c r="H1068" i="8"/>
  <c r="G1068" i="8"/>
  <c r="F1068" i="8"/>
  <c r="E1068" i="8"/>
  <c r="N1067" i="8"/>
  <c r="M1067" i="8"/>
  <c r="L1067" i="8"/>
  <c r="K1067" i="8"/>
  <c r="J1067" i="8"/>
  <c r="I1067" i="8"/>
  <c r="H1067" i="8"/>
  <c r="G1067" i="8"/>
  <c r="F1067" i="8"/>
  <c r="E1067" i="8"/>
  <c r="N1066" i="8"/>
  <c r="M1066" i="8"/>
  <c r="L1066" i="8"/>
  <c r="K1066" i="8"/>
  <c r="J1066" i="8"/>
  <c r="I1066" i="8"/>
  <c r="H1066" i="8"/>
  <c r="G1066" i="8"/>
  <c r="F1066" i="8"/>
  <c r="E1066" i="8"/>
  <c r="N1065" i="8"/>
  <c r="M1065" i="8"/>
  <c r="L1065" i="8"/>
  <c r="K1065" i="8"/>
  <c r="J1065" i="8"/>
  <c r="I1065" i="8"/>
  <c r="H1065" i="8"/>
  <c r="G1065" i="8"/>
  <c r="F1065" i="8"/>
  <c r="E1065" i="8"/>
  <c r="N1064" i="8"/>
  <c r="M1064" i="8"/>
  <c r="L1064" i="8"/>
  <c r="K1064" i="8"/>
  <c r="J1064" i="8"/>
  <c r="I1064" i="8"/>
  <c r="H1064" i="8"/>
  <c r="G1064" i="8"/>
  <c r="F1064" i="8"/>
  <c r="E1064" i="8"/>
  <c r="N1063" i="8"/>
  <c r="M1063" i="8"/>
  <c r="L1063" i="8"/>
  <c r="K1063" i="8"/>
  <c r="J1063" i="8"/>
  <c r="I1063" i="8"/>
  <c r="H1063" i="8"/>
  <c r="G1063" i="8"/>
  <c r="F1063" i="8"/>
  <c r="E1063" i="8"/>
  <c r="N1062" i="8"/>
  <c r="M1062" i="8"/>
  <c r="L1062" i="8"/>
  <c r="K1062" i="8"/>
  <c r="J1062" i="8"/>
  <c r="I1062" i="8"/>
  <c r="H1062" i="8"/>
  <c r="G1062" i="8"/>
  <c r="F1062" i="8"/>
  <c r="E1062" i="8"/>
  <c r="N1061" i="8"/>
  <c r="M1061" i="8"/>
  <c r="L1061" i="8"/>
  <c r="K1061" i="8"/>
  <c r="J1061" i="8"/>
  <c r="I1061" i="8"/>
  <c r="H1061" i="8"/>
  <c r="G1061" i="8"/>
  <c r="F1061" i="8"/>
  <c r="E1061" i="8"/>
  <c r="N1060" i="8"/>
  <c r="M1060" i="8"/>
  <c r="L1060" i="8"/>
  <c r="K1060" i="8"/>
  <c r="J1060" i="8"/>
  <c r="I1060" i="8"/>
  <c r="H1060" i="8"/>
  <c r="G1060" i="8"/>
  <c r="F1060" i="8"/>
  <c r="E1060" i="8"/>
  <c r="N1059" i="8"/>
  <c r="M1059" i="8"/>
  <c r="L1059" i="8"/>
  <c r="K1059" i="8"/>
  <c r="J1059" i="8"/>
  <c r="I1059" i="8"/>
  <c r="H1059" i="8"/>
  <c r="G1059" i="8"/>
  <c r="F1059" i="8"/>
  <c r="E1059" i="8"/>
  <c r="N1058" i="8"/>
  <c r="M1058" i="8"/>
  <c r="L1058" i="8"/>
  <c r="K1058" i="8"/>
  <c r="J1058" i="8"/>
  <c r="I1058" i="8"/>
  <c r="H1058" i="8"/>
  <c r="G1058" i="8"/>
  <c r="F1058" i="8"/>
  <c r="E1058" i="8"/>
  <c r="N1057" i="8"/>
  <c r="M1057" i="8"/>
  <c r="L1057" i="8"/>
  <c r="K1057" i="8"/>
  <c r="J1057" i="8"/>
  <c r="I1057" i="8"/>
  <c r="H1057" i="8"/>
  <c r="G1057" i="8"/>
  <c r="F1057" i="8"/>
  <c r="E1057" i="8"/>
  <c r="N1056" i="8"/>
  <c r="M1056" i="8"/>
  <c r="L1056" i="8"/>
  <c r="K1056" i="8"/>
  <c r="J1056" i="8"/>
  <c r="I1056" i="8"/>
  <c r="H1056" i="8"/>
  <c r="G1056" i="8"/>
  <c r="F1056" i="8"/>
  <c r="E1056" i="8"/>
  <c r="N1055" i="8"/>
  <c r="M1055" i="8"/>
  <c r="L1055" i="8"/>
  <c r="K1055" i="8"/>
  <c r="J1055" i="8"/>
  <c r="I1055" i="8"/>
  <c r="H1055" i="8"/>
  <c r="G1055" i="8"/>
  <c r="F1055" i="8"/>
  <c r="E1055" i="8"/>
  <c r="N1054" i="8"/>
  <c r="M1054" i="8"/>
  <c r="L1054" i="8"/>
  <c r="K1054" i="8"/>
  <c r="J1054" i="8"/>
  <c r="I1054" i="8"/>
  <c r="H1054" i="8"/>
  <c r="G1054" i="8"/>
  <c r="F1054" i="8"/>
  <c r="E1054" i="8"/>
  <c r="N1053" i="8"/>
  <c r="M1053" i="8"/>
  <c r="L1053" i="8"/>
  <c r="K1053" i="8"/>
  <c r="J1053" i="8"/>
  <c r="I1053" i="8"/>
  <c r="H1053" i="8"/>
  <c r="G1053" i="8"/>
  <c r="F1053" i="8"/>
  <c r="E1053" i="8"/>
  <c r="N1052" i="8"/>
  <c r="M1052" i="8"/>
  <c r="L1052" i="8"/>
  <c r="K1052" i="8"/>
  <c r="J1052" i="8"/>
  <c r="I1052" i="8"/>
  <c r="H1052" i="8"/>
  <c r="G1052" i="8"/>
  <c r="F1052" i="8"/>
  <c r="E1052" i="8"/>
  <c r="N1051" i="8"/>
  <c r="M1051" i="8"/>
  <c r="L1051" i="8"/>
  <c r="K1051" i="8"/>
  <c r="J1051" i="8"/>
  <c r="I1051" i="8"/>
  <c r="H1051" i="8"/>
  <c r="G1051" i="8"/>
  <c r="F1051" i="8"/>
  <c r="E1051" i="8"/>
  <c r="N1050" i="8"/>
  <c r="M1050" i="8"/>
  <c r="L1050" i="8"/>
  <c r="K1050" i="8"/>
  <c r="J1050" i="8"/>
  <c r="I1050" i="8"/>
  <c r="H1050" i="8"/>
  <c r="G1050" i="8"/>
  <c r="F1050" i="8"/>
  <c r="E1050" i="8"/>
  <c r="N1049" i="8"/>
  <c r="M1049" i="8"/>
  <c r="L1049" i="8"/>
  <c r="K1049" i="8"/>
  <c r="J1049" i="8"/>
  <c r="I1049" i="8"/>
  <c r="H1049" i="8"/>
  <c r="G1049" i="8"/>
  <c r="F1049" i="8"/>
  <c r="E1049" i="8"/>
  <c r="N1048" i="8"/>
  <c r="M1048" i="8"/>
  <c r="L1048" i="8"/>
  <c r="K1048" i="8"/>
  <c r="J1048" i="8"/>
  <c r="I1048" i="8"/>
  <c r="H1048" i="8"/>
  <c r="G1048" i="8"/>
  <c r="F1048" i="8"/>
  <c r="E1048" i="8"/>
  <c r="N1047" i="8"/>
  <c r="M1047" i="8"/>
  <c r="L1047" i="8"/>
  <c r="K1047" i="8"/>
  <c r="J1047" i="8"/>
  <c r="I1047" i="8"/>
  <c r="H1047" i="8"/>
  <c r="G1047" i="8"/>
  <c r="F1047" i="8"/>
  <c r="E1047" i="8"/>
  <c r="N1046" i="8"/>
  <c r="M1046" i="8"/>
  <c r="L1046" i="8"/>
  <c r="K1046" i="8"/>
  <c r="J1046" i="8"/>
  <c r="I1046" i="8"/>
  <c r="H1046" i="8"/>
  <c r="G1046" i="8"/>
  <c r="F1046" i="8"/>
  <c r="E1046" i="8"/>
  <c r="N1045" i="8"/>
  <c r="M1045" i="8"/>
  <c r="L1045" i="8"/>
  <c r="K1045" i="8"/>
  <c r="J1045" i="8"/>
  <c r="I1045" i="8"/>
  <c r="H1045" i="8"/>
  <c r="G1045" i="8"/>
  <c r="F1045" i="8"/>
  <c r="E1045" i="8"/>
  <c r="N1044" i="8"/>
  <c r="M1044" i="8"/>
  <c r="L1044" i="8"/>
  <c r="K1044" i="8"/>
  <c r="J1044" i="8"/>
  <c r="I1044" i="8"/>
  <c r="H1044" i="8"/>
  <c r="G1044" i="8"/>
  <c r="F1044" i="8"/>
  <c r="E1044" i="8"/>
  <c r="N1043" i="8"/>
  <c r="M1043" i="8"/>
  <c r="L1043" i="8"/>
  <c r="K1043" i="8"/>
  <c r="J1043" i="8"/>
  <c r="I1043" i="8"/>
  <c r="H1043" i="8"/>
  <c r="G1043" i="8"/>
  <c r="F1043" i="8"/>
  <c r="E1043" i="8"/>
  <c r="N1042" i="8"/>
  <c r="M1042" i="8"/>
  <c r="L1042" i="8"/>
  <c r="K1042" i="8"/>
  <c r="J1042" i="8"/>
  <c r="I1042" i="8"/>
  <c r="H1042" i="8"/>
  <c r="G1042" i="8"/>
  <c r="F1042" i="8"/>
  <c r="E1042" i="8"/>
  <c r="N1041" i="8"/>
  <c r="M1041" i="8"/>
  <c r="L1041" i="8"/>
  <c r="K1041" i="8"/>
  <c r="J1041" i="8"/>
  <c r="I1041" i="8"/>
  <c r="H1041" i="8"/>
  <c r="G1041" i="8"/>
  <c r="F1041" i="8"/>
  <c r="E1041" i="8"/>
  <c r="N1040" i="8"/>
  <c r="M1040" i="8"/>
  <c r="L1040" i="8"/>
  <c r="K1040" i="8"/>
  <c r="J1040" i="8"/>
  <c r="I1040" i="8"/>
  <c r="H1040" i="8"/>
  <c r="G1040" i="8"/>
  <c r="F1040" i="8"/>
  <c r="E1040" i="8"/>
  <c r="N1039" i="8"/>
  <c r="M1039" i="8"/>
  <c r="L1039" i="8"/>
  <c r="K1039" i="8"/>
  <c r="J1039" i="8"/>
  <c r="I1039" i="8"/>
  <c r="H1039" i="8"/>
  <c r="G1039" i="8"/>
  <c r="F1039" i="8"/>
  <c r="E1039" i="8"/>
  <c r="N1038" i="8"/>
  <c r="M1038" i="8"/>
  <c r="L1038" i="8"/>
  <c r="K1038" i="8"/>
  <c r="J1038" i="8"/>
  <c r="I1038" i="8"/>
  <c r="H1038" i="8"/>
  <c r="G1038" i="8"/>
  <c r="F1038" i="8"/>
  <c r="E1038" i="8"/>
  <c r="N1037" i="8"/>
  <c r="M1037" i="8"/>
  <c r="L1037" i="8"/>
  <c r="K1037" i="8"/>
  <c r="J1037" i="8"/>
  <c r="I1037" i="8"/>
  <c r="H1037" i="8"/>
  <c r="G1037" i="8"/>
  <c r="F1037" i="8"/>
  <c r="E1037" i="8"/>
  <c r="N1036" i="8"/>
  <c r="M1036" i="8"/>
  <c r="L1036" i="8"/>
  <c r="K1036" i="8"/>
  <c r="J1036" i="8"/>
  <c r="I1036" i="8"/>
  <c r="H1036" i="8"/>
  <c r="G1036" i="8"/>
  <c r="F1036" i="8"/>
  <c r="E1036" i="8"/>
  <c r="N1035" i="8"/>
  <c r="M1035" i="8"/>
  <c r="L1035" i="8"/>
  <c r="K1035" i="8"/>
  <c r="J1035" i="8"/>
  <c r="I1035" i="8"/>
  <c r="H1035" i="8"/>
  <c r="G1035" i="8"/>
  <c r="F1035" i="8"/>
  <c r="E1035" i="8"/>
  <c r="N1034" i="8"/>
  <c r="M1034" i="8"/>
  <c r="L1034" i="8"/>
  <c r="K1034" i="8"/>
  <c r="J1034" i="8"/>
  <c r="I1034" i="8"/>
  <c r="H1034" i="8"/>
  <c r="G1034" i="8"/>
  <c r="F1034" i="8"/>
  <c r="E1034" i="8"/>
  <c r="N1033" i="8"/>
  <c r="M1033" i="8"/>
  <c r="L1033" i="8"/>
  <c r="K1033" i="8"/>
  <c r="J1033" i="8"/>
  <c r="I1033" i="8"/>
  <c r="H1033" i="8"/>
  <c r="G1033" i="8"/>
  <c r="F1033" i="8"/>
  <c r="E1033" i="8"/>
  <c r="N1032" i="8"/>
  <c r="M1032" i="8"/>
  <c r="L1032" i="8"/>
  <c r="K1032" i="8"/>
  <c r="J1032" i="8"/>
  <c r="I1032" i="8"/>
  <c r="H1032" i="8"/>
  <c r="G1032" i="8"/>
  <c r="F1032" i="8"/>
  <c r="E1032" i="8"/>
  <c r="N1031" i="8"/>
  <c r="M1031" i="8"/>
  <c r="L1031" i="8"/>
  <c r="K1031" i="8"/>
  <c r="J1031" i="8"/>
  <c r="I1031" i="8"/>
  <c r="H1031" i="8"/>
  <c r="G1031" i="8"/>
  <c r="F1031" i="8"/>
  <c r="E1031" i="8"/>
  <c r="N1030" i="8"/>
  <c r="M1030" i="8"/>
  <c r="L1030" i="8"/>
  <c r="K1030" i="8"/>
  <c r="J1030" i="8"/>
  <c r="I1030" i="8"/>
  <c r="H1030" i="8"/>
  <c r="G1030" i="8"/>
  <c r="F1030" i="8"/>
  <c r="E1030" i="8"/>
  <c r="N1029" i="8"/>
  <c r="M1029" i="8"/>
  <c r="L1029" i="8"/>
  <c r="K1029" i="8"/>
  <c r="J1029" i="8"/>
  <c r="I1029" i="8"/>
  <c r="H1029" i="8"/>
  <c r="G1029" i="8"/>
  <c r="F1029" i="8"/>
  <c r="E1029" i="8"/>
  <c r="N1028" i="8"/>
  <c r="M1028" i="8"/>
  <c r="L1028" i="8"/>
  <c r="K1028" i="8"/>
  <c r="J1028" i="8"/>
  <c r="I1028" i="8"/>
  <c r="H1028" i="8"/>
  <c r="G1028" i="8"/>
  <c r="F1028" i="8"/>
  <c r="E1028" i="8"/>
  <c r="N1027" i="8"/>
  <c r="M1027" i="8"/>
  <c r="L1027" i="8"/>
  <c r="K1027" i="8"/>
  <c r="J1027" i="8"/>
  <c r="I1027" i="8"/>
  <c r="H1027" i="8"/>
  <c r="G1027" i="8"/>
  <c r="F1027" i="8"/>
  <c r="E1027" i="8"/>
  <c r="N1026" i="8"/>
  <c r="M1026" i="8"/>
  <c r="L1026" i="8"/>
  <c r="K1026" i="8"/>
  <c r="J1026" i="8"/>
  <c r="I1026" i="8"/>
  <c r="H1026" i="8"/>
  <c r="G1026" i="8"/>
  <c r="F1026" i="8"/>
  <c r="E1026" i="8"/>
  <c r="N1025" i="8"/>
  <c r="M1025" i="8"/>
  <c r="L1025" i="8"/>
  <c r="K1025" i="8"/>
  <c r="J1025" i="8"/>
  <c r="I1025" i="8"/>
  <c r="H1025" i="8"/>
  <c r="G1025" i="8"/>
  <c r="F1025" i="8"/>
  <c r="E1025" i="8"/>
  <c r="N1024" i="8"/>
  <c r="M1024" i="8"/>
  <c r="L1024" i="8"/>
  <c r="K1024" i="8"/>
  <c r="J1024" i="8"/>
  <c r="I1024" i="8"/>
  <c r="H1024" i="8"/>
  <c r="G1024" i="8"/>
  <c r="F1024" i="8"/>
  <c r="E1024" i="8"/>
  <c r="N1023" i="8"/>
  <c r="M1023" i="8"/>
  <c r="L1023" i="8"/>
  <c r="K1023" i="8"/>
  <c r="J1023" i="8"/>
  <c r="I1023" i="8"/>
  <c r="H1023" i="8"/>
  <c r="G1023" i="8"/>
  <c r="F1023" i="8"/>
  <c r="E1023" i="8"/>
  <c r="N1022" i="8"/>
  <c r="M1022" i="8"/>
  <c r="L1022" i="8"/>
  <c r="K1022" i="8"/>
  <c r="J1022" i="8"/>
  <c r="I1022" i="8"/>
  <c r="H1022" i="8"/>
  <c r="G1022" i="8"/>
  <c r="F1022" i="8"/>
  <c r="E1022" i="8"/>
  <c r="N1021" i="8"/>
  <c r="M1021" i="8"/>
  <c r="L1021" i="8"/>
  <c r="K1021" i="8"/>
  <c r="J1021" i="8"/>
  <c r="I1021" i="8"/>
  <c r="H1021" i="8"/>
  <c r="G1021" i="8"/>
  <c r="F1021" i="8"/>
  <c r="E1021" i="8"/>
  <c r="N1020" i="8"/>
  <c r="M1020" i="8"/>
  <c r="L1020" i="8"/>
  <c r="K1020" i="8"/>
  <c r="J1020" i="8"/>
  <c r="I1020" i="8"/>
  <c r="H1020" i="8"/>
  <c r="G1020" i="8"/>
  <c r="F1020" i="8"/>
  <c r="E1020" i="8"/>
  <c r="N1019" i="8"/>
  <c r="M1019" i="8"/>
  <c r="L1019" i="8"/>
  <c r="K1019" i="8"/>
  <c r="J1019" i="8"/>
  <c r="I1019" i="8"/>
  <c r="H1019" i="8"/>
  <c r="G1019" i="8"/>
  <c r="F1019" i="8"/>
  <c r="E1019" i="8"/>
  <c r="N1018" i="8"/>
  <c r="M1018" i="8"/>
  <c r="L1018" i="8"/>
  <c r="K1018" i="8"/>
  <c r="J1018" i="8"/>
  <c r="I1018" i="8"/>
  <c r="H1018" i="8"/>
  <c r="G1018" i="8"/>
  <c r="F1018" i="8"/>
  <c r="E1018" i="8"/>
  <c r="N1017" i="8"/>
  <c r="M1017" i="8"/>
  <c r="L1017" i="8"/>
  <c r="K1017" i="8"/>
  <c r="J1017" i="8"/>
  <c r="I1017" i="8"/>
  <c r="H1017" i="8"/>
  <c r="G1017" i="8"/>
  <c r="F1017" i="8"/>
  <c r="E1017" i="8"/>
  <c r="N1016" i="8"/>
  <c r="M1016" i="8"/>
  <c r="L1016" i="8"/>
  <c r="K1016" i="8"/>
  <c r="J1016" i="8"/>
  <c r="I1016" i="8"/>
  <c r="H1016" i="8"/>
  <c r="G1016" i="8"/>
  <c r="F1016" i="8"/>
  <c r="E1016" i="8"/>
  <c r="N1015" i="8"/>
  <c r="M1015" i="8"/>
  <c r="L1015" i="8"/>
  <c r="K1015" i="8"/>
  <c r="J1015" i="8"/>
  <c r="I1015" i="8"/>
  <c r="H1015" i="8"/>
  <c r="G1015" i="8"/>
  <c r="F1015" i="8"/>
  <c r="E1015" i="8"/>
  <c r="N1014" i="8"/>
  <c r="M1014" i="8"/>
  <c r="L1014" i="8"/>
  <c r="K1014" i="8"/>
  <c r="J1014" i="8"/>
  <c r="I1014" i="8"/>
  <c r="H1014" i="8"/>
  <c r="G1014" i="8"/>
  <c r="F1014" i="8"/>
  <c r="E1014" i="8"/>
  <c r="N1013" i="8"/>
  <c r="M1013" i="8"/>
  <c r="L1013" i="8"/>
  <c r="K1013" i="8"/>
  <c r="J1013" i="8"/>
  <c r="I1013" i="8"/>
  <c r="H1013" i="8"/>
  <c r="G1013" i="8"/>
  <c r="F1013" i="8"/>
  <c r="E1013" i="8"/>
  <c r="N1012" i="8"/>
  <c r="M1012" i="8"/>
  <c r="L1012" i="8"/>
  <c r="K1012" i="8"/>
  <c r="J1012" i="8"/>
  <c r="I1012" i="8"/>
  <c r="H1012" i="8"/>
  <c r="G1012" i="8"/>
  <c r="F1012" i="8"/>
  <c r="E1012" i="8"/>
  <c r="N1011" i="8"/>
  <c r="M1011" i="8"/>
  <c r="L1011" i="8"/>
  <c r="K1011" i="8"/>
  <c r="J1011" i="8"/>
  <c r="I1011" i="8"/>
  <c r="H1011" i="8"/>
  <c r="G1011" i="8"/>
  <c r="F1011" i="8"/>
  <c r="E1011" i="8"/>
  <c r="N1010" i="8"/>
  <c r="M1010" i="8"/>
  <c r="L1010" i="8"/>
  <c r="K1010" i="8"/>
  <c r="J1010" i="8"/>
  <c r="I1010" i="8"/>
  <c r="H1010" i="8"/>
  <c r="G1010" i="8"/>
  <c r="F1010" i="8"/>
  <c r="E1010" i="8"/>
  <c r="N1009" i="8"/>
  <c r="M1009" i="8"/>
  <c r="L1009" i="8"/>
  <c r="K1009" i="8"/>
  <c r="J1009" i="8"/>
  <c r="I1009" i="8"/>
  <c r="H1009" i="8"/>
  <c r="G1009" i="8"/>
  <c r="F1009" i="8"/>
  <c r="E1009" i="8"/>
  <c r="N1008" i="8"/>
  <c r="M1008" i="8"/>
  <c r="L1008" i="8"/>
  <c r="K1008" i="8"/>
  <c r="J1008" i="8"/>
  <c r="I1008" i="8"/>
  <c r="H1008" i="8"/>
  <c r="G1008" i="8"/>
  <c r="F1008" i="8"/>
  <c r="E1008" i="8"/>
  <c r="N1007" i="8"/>
  <c r="M1007" i="8"/>
  <c r="L1007" i="8"/>
  <c r="K1007" i="8"/>
  <c r="J1007" i="8"/>
  <c r="I1007" i="8"/>
  <c r="H1007" i="8"/>
  <c r="G1007" i="8"/>
  <c r="F1007" i="8"/>
  <c r="E1007" i="8"/>
  <c r="N1006" i="8"/>
  <c r="M1006" i="8"/>
  <c r="L1006" i="8"/>
  <c r="K1006" i="8"/>
  <c r="J1006" i="8"/>
  <c r="I1006" i="8"/>
  <c r="H1006" i="8"/>
  <c r="G1006" i="8"/>
  <c r="F1006" i="8"/>
  <c r="E1006" i="8"/>
  <c r="N1005" i="8"/>
  <c r="M1005" i="8"/>
  <c r="L1005" i="8"/>
  <c r="K1005" i="8"/>
  <c r="J1005" i="8"/>
  <c r="I1005" i="8"/>
  <c r="H1005" i="8"/>
  <c r="G1005" i="8"/>
  <c r="F1005" i="8"/>
  <c r="E1005" i="8"/>
  <c r="N1004" i="8"/>
  <c r="M1004" i="8"/>
  <c r="L1004" i="8"/>
  <c r="K1004" i="8"/>
  <c r="J1004" i="8"/>
  <c r="I1004" i="8"/>
  <c r="H1004" i="8"/>
  <c r="G1004" i="8"/>
  <c r="F1004" i="8"/>
  <c r="E1004" i="8"/>
  <c r="N1003" i="8"/>
  <c r="M1003" i="8"/>
  <c r="L1003" i="8"/>
  <c r="K1003" i="8"/>
  <c r="J1003" i="8"/>
  <c r="I1003" i="8"/>
  <c r="H1003" i="8"/>
  <c r="G1003" i="8"/>
  <c r="F1003" i="8"/>
  <c r="E1003" i="8"/>
  <c r="N1002" i="8"/>
  <c r="M1002" i="8"/>
  <c r="L1002" i="8"/>
  <c r="K1002" i="8"/>
  <c r="J1002" i="8"/>
  <c r="I1002" i="8"/>
  <c r="H1002" i="8"/>
  <c r="G1002" i="8"/>
  <c r="F1002" i="8"/>
  <c r="E1002" i="8"/>
  <c r="N1001" i="8"/>
  <c r="M1001" i="8"/>
  <c r="L1001" i="8"/>
  <c r="K1001" i="8"/>
  <c r="J1001" i="8"/>
  <c r="I1001" i="8"/>
  <c r="H1001" i="8"/>
  <c r="G1001" i="8"/>
  <c r="F1001" i="8"/>
  <c r="E1001" i="8"/>
  <c r="N1000" i="8"/>
  <c r="M1000" i="8"/>
  <c r="L1000" i="8"/>
  <c r="K1000" i="8"/>
  <c r="J1000" i="8"/>
  <c r="I1000" i="8"/>
  <c r="H1000" i="8"/>
  <c r="G1000" i="8"/>
  <c r="F1000" i="8"/>
  <c r="E1000" i="8"/>
  <c r="N999" i="8"/>
  <c r="M999" i="8"/>
  <c r="L999" i="8"/>
  <c r="K999" i="8"/>
  <c r="J999" i="8"/>
  <c r="I999" i="8"/>
  <c r="H999" i="8"/>
  <c r="G999" i="8"/>
  <c r="F999" i="8"/>
  <c r="E999" i="8"/>
  <c r="N998" i="8"/>
  <c r="M998" i="8"/>
  <c r="L998" i="8"/>
  <c r="K998" i="8"/>
  <c r="J998" i="8"/>
  <c r="I998" i="8"/>
  <c r="H998" i="8"/>
  <c r="G998" i="8"/>
  <c r="F998" i="8"/>
  <c r="E998" i="8"/>
  <c r="N997" i="8"/>
  <c r="M997" i="8"/>
  <c r="L997" i="8"/>
  <c r="K997" i="8"/>
  <c r="J997" i="8"/>
  <c r="I997" i="8"/>
  <c r="H997" i="8"/>
  <c r="G997" i="8"/>
  <c r="F997" i="8"/>
  <c r="E997" i="8"/>
  <c r="N996" i="8"/>
  <c r="M996" i="8"/>
  <c r="L996" i="8"/>
  <c r="K996" i="8"/>
  <c r="J996" i="8"/>
  <c r="I996" i="8"/>
  <c r="H996" i="8"/>
  <c r="G996" i="8"/>
  <c r="F996" i="8"/>
  <c r="E996" i="8"/>
  <c r="N995" i="8"/>
  <c r="M995" i="8"/>
  <c r="L995" i="8"/>
  <c r="K995" i="8"/>
  <c r="J995" i="8"/>
  <c r="I995" i="8"/>
  <c r="H995" i="8"/>
  <c r="G995" i="8"/>
  <c r="F995" i="8"/>
  <c r="E995" i="8"/>
  <c r="N994" i="8"/>
  <c r="M994" i="8"/>
  <c r="L994" i="8"/>
  <c r="K994" i="8"/>
  <c r="J994" i="8"/>
  <c r="I994" i="8"/>
  <c r="H994" i="8"/>
  <c r="G994" i="8"/>
  <c r="F994" i="8"/>
  <c r="E994" i="8"/>
  <c r="N993" i="8"/>
  <c r="M993" i="8"/>
  <c r="L993" i="8"/>
  <c r="K993" i="8"/>
  <c r="J993" i="8"/>
  <c r="I993" i="8"/>
  <c r="H993" i="8"/>
  <c r="G993" i="8"/>
  <c r="F993" i="8"/>
  <c r="E993" i="8"/>
  <c r="N992" i="8"/>
  <c r="M992" i="8"/>
  <c r="L992" i="8"/>
  <c r="K992" i="8"/>
  <c r="J992" i="8"/>
  <c r="I992" i="8"/>
  <c r="H992" i="8"/>
  <c r="G992" i="8"/>
  <c r="F992" i="8"/>
  <c r="E992" i="8"/>
  <c r="N991" i="8"/>
  <c r="M991" i="8"/>
  <c r="L991" i="8"/>
  <c r="K991" i="8"/>
  <c r="J991" i="8"/>
  <c r="I991" i="8"/>
  <c r="H991" i="8"/>
  <c r="G991" i="8"/>
  <c r="F991" i="8"/>
  <c r="E991" i="8"/>
  <c r="N990" i="8"/>
  <c r="M990" i="8"/>
  <c r="L990" i="8"/>
  <c r="K990" i="8"/>
  <c r="J990" i="8"/>
  <c r="I990" i="8"/>
  <c r="H990" i="8"/>
  <c r="G990" i="8"/>
  <c r="F990" i="8"/>
  <c r="E990" i="8"/>
  <c r="N989" i="8"/>
  <c r="M989" i="8"/>
  <c r="L989" i="8"/>
  <c r="K989" i="8"/>
  <c r="J989" i="8"/>
  <c r="I989" i="8"/>
  <c r="H989" i="8"/>
  <c r="G989" i="8"/>
  <c r="F989" i="8"/>
  <c r="E989" i="8"/>
  <c r="N988" i="8"/>
  <c r="M988" i="8"/>
  <c r="L988" i="8"/>
  <c r="K988" i="8"/>
  <c r="J988" i="8"/>
  <c r="I988" i="8"/>
  <c r="H988" i="8"/>
  <c r="G988" i="8"/>
  <c r="F988" i="8"/>
  <c r="E988" i="8"/>
  <c r="N987" i="8"/>
  <c r="M987" i="8"/>
  <c r="L987" i="8"/>
  <c r="K987" i="8"/>
  <c r="J987" i="8"/>
  <c r="I987" i="8"/>
  <c r="H987" i="8"/>
  <c r="G987" i="8"/>
  <c r="F987" i="8"/>
  <c r="E987" i="8"/>
  <c r="N986" i="8"/>
  <c r="M986" i="8"/>
  <c r="L986" i="8"/>
  <c r="K986" i="8"/>
  <c r="J986" i="8"/>
  <c r="I986" i="8"/>
  <c r="H986" i="8"/>
  <c r="G986" i="8"/>
  <c r="F986" i="8"/>
  <c r="E986" i="8"/>
  <c r="N985" i="8"/>
  <c r="M985" i="8"/>
  <c r="L985" i="8"/>
  <c r="K985" i="8"/>
  <c r="J985" i="8"/>
  <c r="I985" i="8"/>
  <c r="H985" i="8"/>
  <c r="G985" i="8"/>
  <c r="F985" i="8"/>
  <c r="E985" i="8"/>
  <c r="N984" i="8"/>
  <c r="M984" i="8"/>
  <c r="L984" i="8"/>
  <c r="K984" i="8"/>
  <c r="J984" i="8"/>
  <c r="I984" i="8"/>
  <c r="H984" i="8"/>
  <c r="G984" i="8"/>
  <c r="F984" i="8"/>
  <c r="E984" i="8"/>
  <c r="N983" i="8"/>
  <c r="M983" i="8"/>
  <c r="L983" i="8"/>
  <c r="K983" i="8"/>
  <c r="J983" i="8"/>
  <c r="I983" i="8"/>
  <c r="H983" i="8"/>
  <c r="G983" i="8"/>
  <c r="F983" i="8"/>
  <c r="E983" i="8"/>
  <c r="N982" i="8"/>
  <c r="M982" i="8"/>
  <c r="L982" i="8"/>
  <c r="K982" i="8"/>
  <c r="J982" i="8"/>
  <c r="I982" i="8"/>
  <c r="H982" i="8"/>
  <c r="G982" i="8"/>
  <c r="F982" i="8"/>
  <c r="E982" i="8"/>
  <c r="N981" i="8"/>
  <c r="M981" i="8"/>
  <c r="L981" i="8"/>
  <c r="K981" i="8"/>
  <c r="J981" i="8"/>
  <c r="I981" i="8"/>
  <c r="H981" i="8"/>
  <c r="G981" i="8"/>
  <c r="F981" i="8"/>
  <c r="E981" i="8"/>
  <c r="N980" i="8"/>
  <c r="M980" i="8"/>
  <c r="L980" i="8"/>
  <c r="K980" i="8"/>
  <c r="J980" i="8"/>
  <c r="I980" i="8"/>
  <c r="H980" i="8"/>
  <c r="G980" i="8"/>
  <c r="F980" i="8"/>
  <c r="E980" i="8"/>
  <c r="N979" i="8"/>
  <c r="M979" i="8"/>
  <c r="L979" i="8"/>
  <c r="K979" i="8"/>
  <c r="J979" i="8"/>
  <c r="I979" i="8"/>
  <c r="H979" i="8"/>
  <c r="G979" i="8"/>
  <c r="F979" i="8"/>
  <c r="E979" i="8"/>
  <c r="N978" i="8"/>
  <c r="M978" i="8"/>
  <c r="L978" i="8"/>
  <c r="K978" i="8"/>
  <c r="J978" i="8"/>
  <c r="I978" i="8"/>
  <c r="H978" i="8"/>
  <c r="G978" i="8"/>
  <c r="F978" i="8"/>
  <c r="E978" i="8"/>
  <c r="N977" i="8"/>
  <c r="M977" i="8"/>
  <c r="L977" i="8"/>
  <c r="K977" i="8"/>
  <c r="J977" i="8"/>
  <c r="I977" i="8"/>
  <c r="H977" i="8"/>
  <c r="G977" i="8"/>
  <c r="F977" i="8"/>
  <c r="E977" i="8"/>
  <c r="N976" i="8"/>
  <c r="M976" i="8"/>
  <c r="L976" i="8"/>
  <c r="K976" i="8"/>
  <c r="J976" i="8"/>
  <c r="I976" i="8"/>
  <c r="H976" i="8"/>
  <c r="G976" i="8"/>
  <c r="F976" i="8"/>
  <c r="E976" i="8"/>
  <c r="N975" i="8"/>
  <c r="M975" i="8"/>
  <c r="L975" i="8"/>
  <c r="K975" i="8"/>
  <c r="J975" i="8"/>
  <c r="I975" i="8"/>
  <c r="H975" i="8"/>
  <c r="G975" i="8"/>
  <c r="F975" i="8"/>
  <c r="E975" i="8"/>
  <c r="N974" i="8"/>
  <c r="M974" i="8"/>
  <c r="L974" i="8"/>
  <c r="K974" i="8"/>
  <c r="J974" i="8"/>
  <c r="I974" i="8"/>
  <c r="H974" i="8"/>
  <c r="G974" i="8"/>
  <c r="F974" i="8"/>
  <c r="E974" i="8"/>
  <c r="N973" i="8"/>
  <c r="M973" i="8"/>
  <c r="L973" i="8"/>
  <c r="K973" i="8"/>
  <c r="J973" i="8"/>
  <c r="I973" i="8"/>
  <c r="H973" i="8"/>
  <c r="G973" i="8"/>
  <c r="F973" i="8"/>
  <c r="E973" i="8"/>
  <c r="N972" i="8"/>
  <c r="M972" i="8"/>
  <c r="L972" i="8"/>
  <c r="K972" i="8"/>
  <c r="J972" i="8"/>
  <c r="I972" i="8"/>
  <c r="H972" i="8"/>
  <c r="G972" i="8"/>
  <c r="F972" i="8"/>
  <c r="E972" i="8"/>
  <c r="N971" i="8"/>
  <c r="M971" i="8"/>
  <c r="L971" i="8"/>
  <c r="K971" i="8"/>
  <c r="J971" i="8"/>
  <c r="I971" i="8"/>
  <c r="H971" i="8"/>
  <c r="G971" i="8"/>
  <c r="F971" i="8"/>
  <c r="E971" i="8"/>
  <c r="N970" i="8"/>
  <c r="M970" i="8"/>
  <c r="L970" i="8"/>
  <c r="K970" i="8"/>
  <c r="J970" i="8"/>
  <c r="I970" i="8"/>
  <c r="H970" i="8"/>
  <c r="G970" i="8"/>
  <c r="F970" i="8"/>
  <c r="E970" i="8"/>
  <c r="N969" i="8"/>
  <c r="M969" i="8"/>
  <c r="L969" i="8"/>
  <c r="K969" i="8"/>
  <c r="J969" i="8"/>
  <c r="I969" i="8"/>
  <c r="H969" i="8"/>
  <c r="G969" i="8"/>
  <c r="F969" i="8"/>
  <c r="E969" i="8"/>
  <c r="N968" i="8"/>
  <c r="M968" i="8"/>
  <c r="L968" i="8"/>
  <c r="K968" i="8"/>
  <c r="J968" i="8"/>
  <c r="I968" i="8"/>
  <c r="H968" i="8"/>
  <c r="G968" i="8"/>
  <c r="F968" i="8"/>
  <c r="E968" i="8"/>
  <c r="N967" i="8"/>
  <c r="M967" i="8"/>
  <c r="L967" i="8"/>
  <c r="K967" i="8"/>
  <c r="J967" i="8"/>
  <c r="I967" i="8"/>
  <c r="H967" i="8"/>
  <c r="G967" i="8"/>
  <c r="F967" i="8"/>
  <c r="E967" i="8"/>
  <c r="N966" i="8"/>
  <c r="M966" i="8"/>
  <c r="L966" i="8"/>
  <c r="K966" i="8"/>
  <c r="J966" i="8"/>
  <c r="I966" i="8"/>
  <c r="H966" i="8"/>
  <c r="G966" i="8"/>
  <c r="F966" i="8"/>
  <c r="E966" i="8"/>
  <c r="N965" i="8"/>
  <c r="M965" i="8"/>
  <c r="L965" i="8"/>
  <c r="K965" i="8"/>
  <c r="J965" i="8"/>
  <c r="I965" i="8"/>
  <c r="H965" i="8"/>
  <c r="G965" i="8"/>
  <c r="F965" i="8"/>
  <c r="E965" i="8"/>
  <c r="N964" i="8"/>
  <c r="M964" i="8"/>
  <c r="L964" i="8"/>
  <c r="K964" i="8"/>
  <c r="J964" i="8"/>
  <c r="I964" i="8"/>
  <c r="H964" i="8"/>
  <c r="G964" i="8"/>
  <c r="F964" i="8"/>
  <c r="E964" i="8"/>
  <c r="N963" i="8"/>
  <c r="M963" i="8"/>
  <c r="L963" i="8"/>
  <c r="K963" i="8"/>
  <c r="J963" i="8"/>
  <c r="I963" i="8"/>
  <c r="H963" i="8"/>
  <c r="G963" i="8"/>
  <c r="F963" i="8"/>
  <c r="E963" i="8"/>
  <c r="N962" i="8"/>
  <c r="M962" i="8"/>
  <c r="L962" i="8"/>
  <c r="K962" i="8"/>
  <c r="J962" i="8"/>
  <c r="I962" i="8"/>
  <c r="H962" i="8"/>
  <c r="G962" i="8"/>
  <c r="F962" i="8"/>
  <c r="E962" i="8"/>
  <c r="N961" i="8"/>
  <c r="M961" i="8"/>
  <c r="L961" i="8"/>
  <c r="K961" i="8"/>
  <c r="J961" i="8"/>
  <c r="I961" i="8"/>
  <c r="H961" i="8"/>
  <c r="G961" i="8"/>
  <c r="F961" i="8"/>
  <c r="E961" i="8"/>
  <c r="N960" i="8"/>
  <c r="M960" i="8"/>
  <c r="L960" i="8"/>
  <c r="K960" i="8"/>
  <c r="J960" i="8"/>
  <c r="I960" i="8"/>
  <c r="H960" i="8"/>
  <c r="G960" i="8"/>
  <c r="F960" i="8"/>
  <c r="E960" i="8"/>
  <c r="N959" i="8"/>
  <c r="M959" i="8"/>
  <c r="L959" i="8"/>
  <c r="K959" i="8"/>
  <c r="J959" i="8"/>
  <c r="I959" i="8"/>
  <c r="H959" i="8"/>
  <c r="G959" i="8"/>
  <c r="F959" i="8"/>
  <c r="E959" i="8"/>
  <c r="N958" i="8"/>
  <c r="M958" i="8"/>
  <c r="L958" i="8"/>
  <c r="K958" i="8"/>
  <c r="J958" i="8"/>
  <c r="I958" i="8"/>
  <c r="H958" i="8"/>
  <c r="G958" i="8"/>
  <c r="F958" i="8"/>
  <c r="E958" i="8"/>
  <c r="N957" i="8"/>
  <c r="M957" i="8"/>
  <c r="L957" i="8"/>
  <c r="K957" i="8"/>
  <c r="J957" i="8"/>
  <c r="I957" i="8"/>
  <c r="H957" i="8"/>
  <c r="G957" i="8"/>
  <c r="F957" i="8"/>
  <c r="E957" i="8"/>
  <c r="N956" i="8"/>
  <c r="M956" i="8"/>
  <c r="L956" i="8"/>
  <c r="K956" i="8"/>
  <c r="J956" i="8"/>
  <c r="I956" i="8"/>
  <c r="H956" i="8"/>
  <c r="G956" i="8"/>
  <c r="F956" i="8"/>
  <c r="E956" i="8"/>
  <c r="N955" i="8"/>
  <c r="M955" i="8"/>
  <c r="L955" i="8"/>
  <c r="K955" i="8"/>
  <c r="J955" i="8"/>
  <c r="I955" i="8"/>
  <c r="H955" i="8"/>
  <c r="G955" i="8"/>
  <c r="F955" i="8"/>
  <c r="E955" i="8"/>
  <c r="N954" i="8"/>
  <c r="M954" i="8"/>
  <c r="L954" i="8"/>
  <c r="K954" i="8"/>
  <c r="J954" i="8"/>
  <c r="I954" i="8"/>
  <c r="H954" i="8"/>
  <c r="G954" i="8"/>
  <c r="F954" i="8"/>
  <c r="E954" i="8"/>
  <c r="N953" i="8"/>
  <c r="M953" i="8"/>
  <c r="L953" i="8"/>
  <c r="K953" i="8"/>
  <c r="J953" i="8"/>
  <c r="I953" i="8"/>
  <c r="H953" i="8"/>
  <c r="G953" i="8"/>
  <c r="F953" i="8"/>
  <c r="E953" i="8"/>
  <c r="N952" i="8"/>
  <c r="M952" i="8"/>
  <c r="L952" i="8"/>
  <c r="K952" i="8"/>
  <c r="J952" i="8"/>
  <c r="I952" i="8"/>
  <c r="H952" i="8"/>
  <c r="G952" i="8"/>
  <c r="F952" i="8"/>
  <c r="E952" i="8"/>
  <c r="N951" i="8"/>
  <c r="M951" i="8"/>
  <c r="L951" i="8"/>
  <c r="K951" i="8"/>
  <c r="J951" i="8"/>
  <c r="I951" i="8"/>
  <c r="H951" i="8"/>
  <c r="G951" i="8"/>
  <c r="F951" i="8"/>
  <c r="E951" i="8"/>
  <c r="N950" i="8"/>
  <c r="M950" i="8"/>
  <c r="L950" i="8"/>
  <c r="K950" i="8"/>
  <c r="J950" i="8"/>
  <c r="I950" i="8"/>
  <c r="H950" i="8"/>
  <c r="G950" i="8"/>
  <c r="F950" i="8"/>
  <c r="E950" i="8"/>
  <c r="N949" i="8"/>
  <c r="M949" i="8"/>
  <c r="L949" i="8"/>
  <c r="K949" i="8"/>
  <c r="J949" i="8"/>
  <c r="I949" i="8"/>
  <c r="H949" i="8"/>
  <c r="G949" i="8"/>
  <c r="F949" i="8"/>
  <c r="E949" i="8"/>
  <c r="N948" i="8"/>
  <c r="M948" i="8"/>
  <c r="L948" i="8"/>
  <c r="K948" i="8"/>
  <c r="J948" i="8"/>
  <c r="I948" i="8"/>
  <c r="H948" i="8"/>
  <c r="G948" i="8"/>
  <c r="F948" i="8"/>
  <c r="E948" i="8"/>
  <c r="N947" i="8"/>
  <c r="M947" i="8"/>
  <c r="L947" i="8"/>
  <c r="K947" i="8"/>
  <c r="J947" i="8"/>
  <c r="I947" i="8"/>
  <c r="H947" i="8"/>
  <c r="G947" i="8"/>
  <c r="F947" i="8"/>
  <c r="E947" i="8"/>
  <c r="N946" i="8"/>
  <c r="M946" i="8"/>
  <c r="L946" i="8"/>
  <c r="K946" i="8"/>
  <c r="J946" i="8"/>
  <c r="I946" i="8"/>
  <c r="H946" i="8"/>
  <c r="G946" i="8"/>
  <c r="F946" i="8"/>
  <c r="E946" i="8"/>
  <c r="N945" i="8"/>
  <c r="M945" i="8"/>
  <c r="L945" i="8"/>
  <c r="K945" i="8"/>
  <c r="J945" i="8"/>
  <c r="I945" i="8"/>
  <c r="H945" i="8"/>
  <c r="G945" i="8"/>
  <c r="F945" i="8"/>
  <c r="E945" i="8"/>
  <c r="N944" i="8"/>
  <c r="M944" i="8"/>
  <c r="L944" i="8"/>
  <c r="K944" i="8"/>
  <c r="J944" i="8"/>
  <c r="I944" i="8"/>
  <c r="H944" i="8"/>
  <c r="G944" i="8"/>
  <c r="F944" i="8"/>
  <c r="E944" i="8"/>
  <c r="N943" i="8"/>
  <c r="M943" i="8"/>
  <c r="L943" i="8"/>
  <c r="K943" i="8"/>
  <c r="J943" i="8"/>
  <c r="I943" i="8"/>
  <c r="H943" i="8"/>
  <c r="G943" i="8"/>
  <c r="F943" i="8"/>
  <c r="E943" i="8"/>
  <c r="N942" i="8"/>
  <c r="M942" i="8"/>
  <c r="L942" i="8"/>
  <c r="K942" i="8"/>
  <c r="J942" i="8"/>
  <c r="I942" i="8"/>
  <c r="H942" i="8"/>
  <c r="G942" i="8"/>
  <c r="F942" i="8"/>
  <c r="E942" i="8"/>
  <c r="N941" i="8"/>
  <c r="M941" i="8"/>
  <c r="L941" i="8"/>
  <c r="K941" i="8"/>
  <c r="J941" i="8"/>
  <c r="I941" i="8"/>
  <c r="H941" i="8"/>
  <c r="G941" i="8"/>
  <c r="F941" i="8"/>
  <c r="E941" i="8"/>
  <c r="N940" i="8"/>
  <c r="M940" i="8"/>
  <c r="L940" i="8"/>
  <c r="K940" i="8"/>
  <c r="J940" i="8"/>
  <c r="I940" i="8"/>
  <c r="H940" i="8"/>
  <c r="G940" i="8"/>
  <c r="F940" i="8"/>
  <c r="E940" i="8"/>
  <c r="N939" i="8"/>
  <c r="M939" i="8"/>
  <c r="L939" i="8"/>
  <c r="K939" i="8"/>
  <c r="J939" i="8"/>
  <c r="I939" i="8"/>
  <c r="H939" i="8"/>
  <c r="G939" i="8"/>
  <c r="F939" i="8"/>
  <c r="E939" i="8"/>
  <c r="N938" i="8"/>
  <c r="M938" i="8"/>
  <c r="L938" i="8"/>
  <c r="K938" i="8"/>
  <c r="J938" i="8"/>
  <c r="I938" i="8"/>
  <c r="H938" i="8"/>
  <c r="G938" i="8"/>
  <c r="F938" i="8"/>
  <c r="E938" i="8"/>
  <c r="N937" i="8"/>
  <c r="M937" i="8"/>
  <c r="L937" i="8"/>
  <c r="K937" i="8"/>
  <c r="J937" i="8"/>
  <c r="I937" i="8"/>
  <c r="H937" i="8"/>
  <c r="G937" i="8"/>
  <c r="F937" i="8"/>
  <c r="E937" i="8"/>
  <c r="N936" i="8"/>
  <c r="M936" i="8"/>
  <c r="L936" i="8"/>
  <c r="K936" i="8"/>
  <c r="J936" i="8"/>
  <c r="I936" i="8"/>
  <c r="H936" i="8"/>
  <c r="G936" i="8"/>
  <c r="F936" i="8"/>
  <c r="E936" i="8"/>
  <c r="N935" i="8"/>
  <c r="M935" i="8"/>
  <c r="L935" i="8"/>
  <c r="K935" i="8"/>
  <c r="J935" i="8"/>
  <c r="I935" i="8"/>
  <c r="H935" i="8"/>
  <c r="G935" i="8"/>
  <c r="F935" i="8"/>
  <c r="E935" i="8"/>
  <c r="N934" i="8"/>
  <c r="M934" i="8"/>
  <c r="L934" i="8"/>
  <c r="K934" i="8"/>
  <c r="J934" i="8"/>
  <c r="I934" i="8"/>
  <c r="H934" i="8"/>
  <c r="G934" i="8"/>
  <c r="F934" i="8"/>
  <c r="E934" i="8"/>
  <c r="N933" i="8"/>
  <c r="M933" i="8"/>
  <c r="L933" i="8"/>
  <c r="K933" i="8"/>
  <c r="J933" i="8"/>
  <c r="I933" i="8"/>
  <c r="H933" i="8"/>
  <c r="G933" i="8"/>
  <c r="F933" i="8"/>
  <c r="E933" i="8"/>
  <c r="N932" i="8"/>
  <c r="M932" i="8"/>
  <c r="L932" i="8"/>
  <c r="K932" i="8"/>
  <c r="J932" i="8"/>
  <c r="I932" i="8"/>
  <c r="H932" i="8"/>
  <c r="G932" i="8"/>
  <c r="F932" i="8"/>
  <c r="E932" i="8"/>
  <c r="N931" i="8"/>
  <c r="M931" i="8"/>
  <c r="L931" i="8"/>
  <c r="K931" i="8"/>
  <c r="J931" i="8"/>
  <c r="I931" i="8"/>
  <c r="H931" i="8"/>
  <c r="G931" i="8"/>
  <c r="F931" i="8"/>
  <c r="E931" i="8"/>
  <c r="N930" i="8"/>
  <c r="M930" i="8"/>
  <c r="L930" i="8"/>
  <c r="K930" i="8"/>
  <c r="J930" i="8"/>
  <c r="I930" i="8"/>
  <c r="H930" i="8"/>
  <c r="G930" i="8"/>
  <c r="F930" i="8"/>
  <c r="E930" i="8"/>
  <c r="N929" i="8"/>
  <c r="M929" i="8"/>
  <c r="L929" i="8"/>
  <c r="K929" i="8"/>
  <c r="J929" i="8"/>
  <c r="I929" i="8"/>
  <c r="H929" i="8"/>
  <c r="G929" i="8"/>
  <c r="F929" i="8"/>
  <c r="E929" i="8"/>
  <c r="N928" i="8"/>
  <c r="M928" i="8"/>
  <c r="L928" i="8"/>
  <c r="K928" i="8"/>
  <c r="J928" i="8"/>
  <c r="I928" i="8"/>
  <c r="H928" i="8"/>
  <c r="G928" i="8"/>
  <c r="F928" i="8"/>
  <c r="E928" i="8"/>
  <c r="N927" i="8"/>
  <c r="M927" i="8"/>
  <c r="L927" i="8"/>
  <c r="K927" i="8"/>
  <c r="J927" i="8"/>
  <c r="I927" i="8"/>
  <c r="H927" i="8"/>
  <c r="G927" i="8"/>
  <c r="F927" i="8"/>
  <c r="E927" i="8"/>
  <c r="N926" i="8"/>
  <c r="M926" i="8"/>
  <c r="L926" i="8"/>
  <c r="K926" i="8"/>
  <c r="J926" i="8"/>
  <c r="I926" i="8"/>
  <c r="H926" i="8"/>
  <c r="G926" i="8"/>
  <c r="F926" i="8"/>
  <c r="E926" i="8"/>
  <c r="N925" i="8"/>
  <c r="M925" i="8"/>
  <c r="L925" i="8"/>
  <c r="K925" i="8"/>
  <c r="J925" i="8"/>
  <c r="I925" i="8"/>
  <c r="H925" i="8"/>
  <c r="G925" i="8"/>
  <c r="F925" i="8"/>
  <c r="E925" i="8"/>
  <c r="N924" i="8"/>
  <c r="M924" i="8"/>
  <c r="L924" i="8"/>
  <c r="K924" i="8"/>
  <c r="J924" i="8"/>
  <c r="I924" i="8"/>
  <c r="H924" i="8"/>
  <c r="G924" i="8"/>
  <c r="F924" i="8"/>
  <c r="E924" i="8"/>
  <c r="N923" i="8"/>
  <c r="M923" i="8"/>
  <c r="L923" i="8"/>
  <c r="K923" i="8"/>
  <c r="J923" i="8"/>
  <c r="I923" i="8"/>
  <c r="H923" i="8"/>
  <c r="G923" i="8"/>
  <c r="F923" i="8"/>
  <c r="E923" i="8"/>
  <c r="N922" i="8"/>
  <c r="M922" i="8"/>
  <c r="L922" i="8"/>
  <c r="K922" i="8"/>
  <c r="J922" i="8"/>
  <c r="I922" i="8"/>
  <c r="H922" i="8"/>
  <c r="G922" i="8"/>
  <c r="F922" i="8"/>
  <c r="E922" i="8"/>
  <c r="N921" i="8"/>
  <c r="M921" i="8"/>
  <c r="L921" i="8"/>
  <c r="K921" i="8"/>
  <c r="J921" i="8"/>
  <c r="I921" i="8"/>
  <c r="H921" i="8"/>
  <c r="G921" i="8"/>
  <c r="F921" i="8"/>
  <c r="E921" i="8"/>
  <c r="N920" i="8"/>
  <c r="M920" i="8"/>
  <c r="L920" i="8"/>
  <c r="K920" i="8"/>
  <c r="J920" i="8"/>
  <c r="I920" i="8"/>
  <c r="H920" i="8"/>
  <c r="G920" i="8"/>
  <c r="F920" i="8"/>
  <c r="E920" i="8"/>
  <c r="N919" i="8"/>
  <c r="M919" i="8"/>
  <c r="L919" i="8"/>
  <c r="K919" i="8"/>
  <c r="J919" i="8"/>
  <c r="I919" i="8"/>
  <c r="H919" i="8"/>
  <c r="G919" i="8"/>
  <c r="F919" i="8"/>
  <c r="E919" i="8"/>
  <c r="N918" i="8"/>
  <c r="M918" i="8"/>
  <c r="L918" i="8"/>
  <c r="K918" i="8"/>
  <c r="J918" i="8"/>
  <c r="I918" i="8"/>
  <c r="H918" i="8"/>
  <c r="G918" i="8"/>
  <c r="F918" i="8"/>
  <c r="E918" i="8"/>
  <c r="N917" i="8"/>
  <c r="M917" i="8"/>
  <c r="L917" i="8"/>
  <c r="K917" i="8"/>
  <c r="J917" i="8"/>
  <c r="I917" i="8"/>
  <c r="H917" i="8"/>
  <c r="G917" i="8"/>
  <c r="F917" i="8"/>
  <c r="E917" i="8"/>
  <c r="N916" i="8"/>
  <c r="M916" i="8"/>
  <c r="L916" i="8"/>
  <c r="K916" i="8"/>
  <c r="J916" i="8"/>
  <c r="I916" i="8"/>
  <c r="H916" i="8"/>
  <c r="G916" i="8"/>
  <c r="F916" i="8"/>
  <c r="E916" i="8"/>
  <c r="N915" i="8"/>
  <c r="M915" i="8"/>
  <c r="L915" i="8"/>
  <c r="K915" i="8"/>
  <c r="J915" i="8"/>
  <c r="I915" i="8"/>
  <c r="H915" i="8"/>
  <c r="G915" i="8"/>
  <c r="F915" i="8"/>
  <c r="E915" i="8"/>
  <c r="N914" i="8"/>
  <c r="M914" i="8"/>
  <c r="L914" i="8"/>
  <c r="K914" i="8"/>
  <c r="J914" i="8"/>
  <c r="I914" i="8"/>
  <c r="H914" i="8"/>
  <c r="G914" i="8"/>
  <c r="F914" i="8"/>
  <c r="E914" i="8"/>
  <c r="N913" i="8"/>
  <c r="M913" i="8"/>
  <c r="L913" i="8"/>
  <c r="K913" i="8"/>
  <c r="J913" i="8"/>
  <c r="I913" i="8"/>
  <c r="H913" i="8"/>
  <c r="G913" i="8"/>
  <c r="F913" i="8"/>
  <c r="E913" i="8"/>
  <c r="N912" i="8"/>
  <c r="M912" i="8"/>
  <c r="L912" i="8"/>
  <c r="K912" i="8"/>
  <c r="J912" i="8"/>
  <c r="I912" i="8"/>
  <c r="H912" i="8"/>
  <c r="G912" i="8"/>
  <c r="F912" i="8"/>
  <c r="E912" i="8"/>
  <c r="N911" i="8"/>
  <c r="M911" i="8"/>
  <c r="L911" i="8"/>
  <c r="K911" i="8"/>
  <c r="J911" i="8"/>
  <c r="I911" i="8"/>
  <c r="H911" i="8"/>
  <c r="G911" i="8"/>
  <c r="F911" i="8"/>
  <c r="E911" i="8"/>
  <c r="N910" i="8"/>
  <c r="M910" i="8"/>
  <c r="L910" i="8"/>
  <c r="K910" i="8"/>
  <c r="J910" i="8"/>
  <c r="I910" i="8"/>
  <c r="H910" i="8"/>
  <c r="G910" i="8"/>
  <c r="F910" i="8"/>
  <c r="E910" i="8"/>
  <c r="N909" i="8"/>
  <c r="M909" i="8"/>
  <c r="L909" i="8"/>
  <c r="K909" i="8"/>
  <c r="J909" i="8"/>
  <c r="I909" i="8"/>
  <c r="H909" i="8"/>
  <c r="G909" i="8"/>
  <c r="F909" i="8"/>
  <c r="E909" i="8"/>
  <c r="N908" i="8"/>
  <c r="M908" i="8"/>
  <c r="L908" i="8"/>
  <c r="K908" i="8"/>
  <c r="J908" i="8"/>
  <c r="I908" i="8"/>
  <c r="H908" i="8"/>
  <c r="G908" i="8"/>
  <c r="F908" i="8"/>
  <c r="E908" i="8"/>
  <c r="N907" i="8"/>
  <c r="M907" i="8"/>
  <c r="L907" i="8"/>
  <c r="K907" i="8"/>
  <c r="J907" i="8"/>
  <c r="I907" i="8"/>
  <c r="H907" i="8"/>
  <c r="G907" i="8"/>
  <c r="F907" i="8"/>
  <c r="E907" i="8"/>
  <c r="N906" i="8"/>
  <c r="M906" i="8"/>
  <c r="L906" i="8"/>
  <c r="K906" i="8"/>
  <c r="J906" i="8"/>
  <c r="I906" i="8"/>
  <c r="H906" i="8"/>
  <c r="G906" i="8"/>
  <c r="F906" i="8"/>
  <c r="E906" i="8"/>
  <c r="N905" i="8"/>
  <c r="M905" i="8"/>
  <c r="L905" i="8"/>
  <c r="K905" i="8"/>
  <c r="J905" i="8"/>
  <c r="I905" i="8"/>
  <c r="H905" i="8"/>
  <c r="G905" i="8"/>
  <c r="F905" i="8"/>
  <c r="E905" i="8"/>
  <c r="N904" i="8"/>
  <c r="M904" i="8"/>
  <c r="L904" i="8"/>
  <c r="K904" i="8"/>
  <c r="J904" i="8"/>
  <c r="I904" i="8"/>
  <c r="H904" i="8"/>
  <c r="G904" i="8"/>
  <c r="F904" i="8"/>
  <c r="E904" i="8"/>
  <c r="N903" i="8"/>
  <c r="M903" i="8"/>
  <c r="L903" i="8"/>
  <c r="K903" i="8"/>
  <c r="J903" i="8"/>
  <c r="I903" i="8"/>
  <c r="H903" i="8"/>
  <c r="G903" i="8"/>
  <c r="F903" i="8"/>
  <c r="E903" i="8"/>
  <c r="N902" i="8"/>
  <c r="M902" i="8"/>
  <c r="L902" i="8"/>
  <c r="K902" i="8"/>
  <c r="J902" i="8"/>
  <c r="I902" i="8"/>
  <c r="H902" i="8"/>
  <c r="G902" i="8"/>
  <c r="F902" i="8"/>
  <c r="E902" i="8"/>
  <c r="N901" i="8"/>
  <c r="M901" i="8"/>
  <c r="L901" i="8"/>
  <c r="K901" i="8"/>
  <c r="J901" i="8"/>
  <c r="I901" i="8"/>
  <c r="H901" i="8"/>
  <c r="G901" i="8"/>
  <c r="F901" i="8"/>
  <c r="E901" i="8"/>
  <c r="N900" i="8"/>
  <c r="M900" i="8"/>
  <c r="L900" i="8"/>
  <c r="K900" i="8"/>
  <c r="J900" i="8"/>
  <c r="I900" i="8"/>
  <c r="H900" i="8"/>
  <c r="G900" i="8"/>
  <c r="F900" i="8"/>
  <c r="E900" i="8"/>
  <c r="N899" i="8"/>
  <c r="M899" i="8"/>
  <c r="L899" i="8"/>
  <c r="K899" i="8"/>
  <c r="J899" i="8"/>
  <c r="I899" i="8"/>
  <c r="H899" i="8"/>
  <c r="G899" i="8"/>
  <c r="F899" i="8"/>
  <c r="E899" i="8"/>
  <c r="N898" i="8"/>
  <c r="M898" i="8"/>
  <c r="L898" i="8"/>
  <c r="K898" i="8"/>
  <c r="J898" i="8"/>
  <c r="I898" i="8"/>
  <c r="H898" i="8"/>
  <c r="G898" i="8"/>
  <c r="F898" i="8"/>
  <c r="E898" i="8"/>
  <c r="N897" i="8"/>
  <c r="M897" i="8"/>
  <c r="L897" i="8"/>
  <c r="K897" i="8"/>
  <c r="J897" i="8"/>
  <c r="I897" i="8"/>
  <c r="H897" i="8"/>
  <c r="G897" i="8"/>
  <c r="F897" i="8"/>
  <c r="E897" i="8"/>
  <c r="N896" i="8"/>
  <c r="M896" i="8"/>
  <c r="L896" i="8"/>
  <c r="K896" i="8"/>
  <c r="J896" i="8"/>
  <c r="I896" i="8"/>
  <c r="H896" i="8"/>
  <c r="G896" i="8"/>
  <c r="F896" i="8"/>
  <c r="E896" i="8"/>
  <c r="N895" i="8"/>
  <c r="M895" i="8"/>
  <c r="L895" i="8"/>
  <c r="K895" i="8"/>
  <c r="J895" i="8"/>
  <c r="I895" i="8"/>
  <c r="H895" i="8"/>
  <c r="G895" i="8"/>
  <c r="F895" i="8"/>
  <c r="E895" i="8"/>
  <c r="N894" i="8"/>
  <c r="M894" i="8"/>
  <c r="L894" i="8"/>
  <c r="K894" i="8"/>
  <c r="J894" i="8"/>
  <c r="I894" i="8"/>
  <c r="H894" i="8"/>
  <c r="G894" i="8"/>
  <c r="F894" i="8"/>
  <c r="E894" i="8"/>
  <c r="N893" i="8"/>
  <c r="M893" i="8"/>
  <c r="L893" i="8"/>
  <c r="K893" i="8"/>
  <c r="J893" i="8"/>
  <c r="I893" i="8"/>
  <c r="H893" i="8"/>
  <c r="G893" i="8"/>
  <c r="F893" i="8"/>
  <c r="E893" i="8"/>
  <c r="N892" i="8"/>
  <c r="M892" i="8"/>
  <c r="L892" i="8"/>
  <c r="K892" i="8"/>
  <c r="J892" i="8"/>
  <c r="I892" i="8"/>
  <c r="H892" i="8"/>
  <c r="G892" i="8"/>
  <c r="F892" i="8"/>
  <c r="E892" i="8"/>
  <c r="N891" i="8"/>
  <c r="M891" i="8"/>
  <c r="L891" i="8"/>
  <c r="K891" i="8"/>
  <c r="J891" i="8"/>
  <c r="I891" i="8"/>
  <c r="H891" i="8"/>
  <c r="G891" i="8"/>
  <c r="F891" i="8"/>
  <c r="E891" i="8"/>
  <c r="N890" i="8"/>
  <c r="M890" i="8"/>
  <c r="L890" i="8"/>
  <c r="K890" i="8"/>
  <c r="J890" i="8"/>
  <c r="I890" i="8"/>
  <c r="H890" i="8"/>
  <c r="G890" i="8"/>
  <c r="F890" i="8"/>
  <c r="E890" i="8"/>
  <c r="N889" i="8"/>
  <c r="M889" i="8"/>
  <c r="L889" i="8"/>
  <c r="K889" i="8"/>
  <c r="J889" i="8"/>
  <c r="I889" i="8"/>
  <c r="H889" i="8"/>
  <c r="G889" i="8"/>
  <c r="F889" i="8"/>
  <c r="E889" i="8"/>
  <c r="N888" i="8"/>
  <c r="M888" i="8"/>
  <c r="L888" i="8"/>
  <c r="K888" i="8"/>
  <c r="J888" i="8"/>
  <c r="I888" i="8"/>
  <c r="H888" i="8"/>
  <c r="G888" i="8"/>
  <c r="F888" i="8"/>
  <c r="E888" i="8"/>
  <c r="N887" i="8"/>
  <c r="M887" i="8"/>
  <c r="L887" i="8"/>
  <c r="K887" i="8"/>
  <c r="J887" i="8"/>
  <c r="I887" i="8"/>
  <c r="H887" i="8"/>
  <c r="G887" i="8"/>
  <c r="F887" i="8"/>
  <c r="E887" i="8"/>
  <c r="N886" i="8"/>
  <c r="M886" i="8"/>
  <c r="L886" i="8"/>
  <c r="K886" i="8"/>
  <c r="J886" i="8"/>
  <c r="I886" i="8"/>
  <c r="H886" i="8"/>
  <c r="G886" i="8"/>
  <c r="F886" i="8"/>
  <c r="E886" i="8"/>
  <c r="N885" i="8"/>
  <c r="M885" i="8"/>
  <c r="L885" i="8"/>
  <c r="K885" i="8"/>
  <c r="J885" i="8"/>
  <c r="I885" i="8"/>
  <c r="H885" i="8"/>
  <c r="G885" i="8"/>
  <c r="F885" i="8"/>
  <c r="E885" i="8"/>
  <c r="N884" i="8"/>
  <c r="M884" i="8"/>
  <c r="L884" i="8"/>
  <c r="K884" i="8"/>
  <c r="J884" i="8"/>
  <c r="I884" i="8"/>
  <c r="H884" i="8"/>
  <c r="G884" i="8"/>
  <c r="F884" i="8"/>
  <c r="E884" i="8"/>
  <c r="N883" i="8"/>
  <c r="M883" i="8"/>
  <c r="L883" i="8"/>
  <c r="K883" i="8"/>
  <c r="J883" i="8"/>
  <c r="I883" i="8"/>
  <c r="H883" i="8"/>
  <c r="G883" i="8"/>
  <c r="F883" i="8"/>
  <c r="E883" i="8"/>
  <c r="N882" i="8"/>
  <c r="M882" i="8"/>
  <c r="L882" i="8"/>
  <c r="K882" i="8"/>
  <c r="J882" i="8"/>
  <c r="I882" i="8"/>
  <c r="H882" i="8"/>
  <c r="G882" i="8"/>
  <c r="F882" i="8"/>
  <c r="E882" i="8"/>
  <c r="N881" i="8"/>
  <c r="M881" i="8"/>
  <c r="L881" i="8"/>
  <c r="K881" i="8"/>
  <c r="J881" i="8"/>
  <c r="I881" i="8"/>
  <c r="H881" i="8"/>
  <c r="G881" i="8"/>
  <c r="F881" i="8"/>
  <c r="E881" i="8"/>
  <c r="N880" i="8"/>
  <c r="M880" i="8"/>
  <c r="L880" i="8"/>
  <c r="K880" i="8"/>
  <c r="J880" i="8"/>
  <c r="I880" i="8"/>
  <c r="H880" i="8"/>
  <c r="G880" i="8"/>
  <c r="F880" i="8"/>
  <c r="E880" i="8"/>
  <c r="N879" i="8"/>
  <c r="M879" i="8"/>
  <c r="L879" i="8"/>
  <c r="K879" i="8"/>
  <c r="J879" i="8"/>
  <c r="I879" i="8"/>
  <c r="H879" i="8"/>
  <c r="G879" i="8"/>
  <c r="F879" i="8"/>
  <c r="E879" i="8"/>
  <c r="N878" i="8"/>
  <c r="M878" i="8"/>
  <c r="L878" i="8"/>
  <c r="K878" i="8"/>
  <c r="J878" i="8"/>
  <c r="I878" i="8"/>
  <c r="H878" i="8"/>
  <c r="G878" i="8"/>
  <c r="F878" i="8"/>
  <c r="E878" i="8"/>
  <c r="N877" i="8"/>
  <c r="M877" i="8"/>
  <c r="L877" i="8"/>
  <c r="K877" i="8"/>
  <c r="J877" i="8"/>
  <c r="I877" i="8"/>
  <c r="H877" i="8"/>
  <c r="G877" i="8"/>
  <c r="F877" i="8"/>
  <c r="E877" i="8"/>
  <c r="N876" i="8"/>
  <c r="M876" i="8"/>
  <c r="L876" i="8"/>
  <c r="K876" i="8"/>
  <c r="J876" i="8"/>
  <c r="I876" i="8"/>
  <c r="H876" i="8"/>
  <c r="G876" i="8"/>
  <c r="F876" i="8"/>
  <c r="E876" i="8"/>
  <c r="N875" i="8"/>
  <c r="M875" i="8"/>
  <c r="L875" i="8"/>
  <c r="K875" i="8"/>
  <c r="J875" i="8"/>
  <c r="I875" i="8"/>
  <c r="H875" i="8"/>
  <c r="G875" i="8"/>
  <c r="F875" i="8"/>
  <c r="E875" i="8"/>
  <c r="N874" i="8"/>
  <c r="M874" i="8"/>
  <c r="L874" i="8"/>
  <c r="K874" i="8"/>
  <c r="J874" i="8"/>
  <c r="I874" i="8"/>
  <c r="H874" i="8"/>
  <c r="G874" i="8"/>
  <c r="F874" i="8"/>
  <c r="E874" i="8"/>
  <c r="N873" i="8"/>
  <c r="M873" i="8"/>
  <c r="L873" i="8"/>
  <c r="K873" i="8"/>
  <c r="J873" i="8"/>
  <c r="I873" i="8"/>
  <c r="H873" i="8"/>
  <c r="G873" i="8"/>
  <c r="F873" i="8"/>
  <c r="E873" i="8"/>
  <c r="N872" i="8"/>
  <c r="M872" i="8"/>
  <c r="L872" i="8"/>
  <c r="K872" i="8"/>
  <c r="J872" i="8"/>
  <c r="I872" i="8"/>
  <c r="H872" i="8"/>
  <c r="G872" i="8"/>
  <c r="F872" i="8"/>
  <c r="E872" i="8"/>
  <c r="N871" i="8"/>
  <c r="M871" i="8"/>
  <c r="L871" i="8"/>
  <c r="K871" i="8"/>
  <c r="J871" i="8"/>
  <c r="I871" i="8"/>
  <c r="H871" i="8"/>
  <c r="G871" i="8"/>
  <c r="F871" i="8"/>
  <c r="E871" i="8"/>
  <c r="N870" i="8"/>
  <c r="M870" i="8"/>
  <c r="L870" i="8"/>
  <c r="K870" i="8"/>
  <c r="J870" i="8"/>
  <c r="I870" i="8"/>
  <c r="H870" i="8"/>
  <c r="G870" i="8"/>
  <c r="F870" i="8"/>
  <c r="E870" i="8"/>
  <c r="N869" i="8"/>
  <c r="M869" i="8"/>
  <c r="L869" i="8"/>
  <c r="K869" i="8"/>
  <c r="J869" i="8"/>
  <c r="I869" i="8"/>
  <c r="H869" i="8"/>
  <c r="G869" i="8"/>
  <c r="F869" i="8"/>
  <c r="E869" i="8"/>
  <c r="N868" i="8"/>
  <c r="M868" i="8"/>
  <c r="L868" i="8"/>
  <c r="K868" i="8"/>
  <c r="J868" i="8"/>
  <c r="I868" i="8"/>
  <c r="H868" i="8"/>
  <c r="G868" i="8"/>
  <c r="F868" i="8"/>
  <c r="E868" i="8"/>
  <c r="N867" i="8"/>
  <c r="M867" i="8"/>
  <c r="L867" i="8"/>
  <c r="K867" i="8"/>
  <c r="J867" i="8"/>
  <c r="I867" i="8"/>
  <c r="H867" i="8"/>
  <c r="G867" i="8"/>
  <c r="F867" i="8"/>
  <c r="E867" i="8"/>
  <c r="N866" i="8"/>
  <c r="M866" i="8"/>
  <c r="L866" i="8"/>
  <c r="K866" i="8"/>
  <c r="J866" i="8"/>
  <c r="I866" i="8"/>
  <c r="H866" i="8"/>
  <c r="G866" i="8"/>
  <c r="F866" i="8"/>
  <c r="E866" i="8"/>
  <c r="N865" i="8"/>
  <c r="M865" i="8"/>
  <c r="L865" i="8"/>
  <c r="K865" i="8"/>
  <c r="J865" i="8"/>
  <c r="I865" i="8"/>
  <c r="H865" i="8"/>
  <c r="G865" i="8"/>
  <c r="F865" i="8"/>
  <c r="E865" i="8"/>
  <c r="N864" i="8"/>
  <c r="M864" i="8"/>
  <c r="L864" i="8"/>
  <c r="K864" i="8"/>
  <c r="J864" i="8"/>
  <c r="I864" i="8"/>
  <c r="H864" i="8"/>
  <c r="G864" i="8"/>
  <c r="F864" i="8"/>
  <c r="E864" i="8"/>
  <c r="N863" i="8"/>
  <c r="M863" i="8"/>
  <c r="L863" i="8"/>
  <c r="K863" i="8"/>
  <c r="J863" i="8"/>
  <c r="I863" i="8"/>
  <c r="H863" i="8"/>
  <c r="G863" i="8"/>
  <c r="F863" i="8"/>
  <c r="E863" i="8"/>
  <c r="N862" i="8"/>
  <c r="M862" i="8"/>
  <c r="L862" i="8"/>
  <c r="K862" i="8"/>
  <c r="J862" i="8"/>
  <c r="I862" i="8"/>
  <c r="H862" i="8"/>
  <c r="G862" i="8"/>
  <c r="F862" i="8"/>
  <c r="E862" i="8"/>
  <c r="N861" i="8"/>
  <c r="M861" i="8"/>
  <c r="L861" i="8"/>
  <c r="K861" i="8"/>
  <c r="J861" i="8"/>
  <c r="I861" i="8"/>
  <c r="H861" i="8"/>
  <c r="G861" i="8"/>
  <c r="F861" i="8"/>
  <c r="E861" i="8"/>
  <c r="N860" i="8"/>
  <c r="M860" i="8"/>
  <c r="L860" i="8"/>
  <c r="K860" i="8"/>
  <c r="J860" i="8"/>
  <c r="I860" i="8"/>
  <c r="H860" i="8"/>
  <c r="G860" i="8"/>
  <c r="F860" i="8"/>
  <c r="E860" i="8"/>
  <c r="N859" i="8"/>
  <c r="M859" i="8"/>
  <c r="L859" i="8"/>
  <c r="K859" i="8"/>
  <c r="J859" i="8"/>
  <c r="I859" i="8"/>
  <c r="H859" i="8"/>
  <c r="G859" i="8"/>
  <c r="F859" i="8"/>
  <c r="E859" i="8"/>
  <c r="N858" i="8"/>
  <c r="M858" i="8"/>
  <c r="L858" i="8"/>
  <c r="K858" i="8"/>
  <c r="J858" i="8"/>
  <c r="I858" i="8"/>
  <c r="H858" i="8"/>
  <c r="G858" i="8"/>
  <c r="F858" i="8"/>
  <c r="E858" i="8"/>
  <c r="N857" i="8"/>
  <c r="M857" i="8"/>
  <c r="L857" i="8"/>
  <c r="K857" i="8"/>
  <c r="J857" i="8"/>
  <c r="I857" i="8"/>
  <c r="H857" i="8"/>
  <c r="G857" i="8"/>
  <c r="F857" i="8"/>
  <c r="E857" i="8"/>
  <c r="N856" i="8"/>
  <c r="M856" i="8"/>
  <c r="L856" i="8"/>
  <c r="K856" i="8"/>
  <c r="J856" i="8"/>
  <c r="I856" i="8"/>
  <c r="H856" i="8"/>
  <c r="G856" i="8"/>
  <c r="F856" i="8"/>
  <c r="E856" i="8"/>
  <c r="N855" i="8"/>
  <c r="M855" i="8"/>
  <c r="L855" i="8"/>
  <c r="K855" i="8"/>
  <c r="J855" i="8"/>
  <c r="I855" i="8"/>
  <c r="H855" i="8"/>
  <c r="G855" i="8"/>
  <c r="F855" i="8"/>
  <c r="E855" i="8"/>
  <c r="N854" i="8"/>
  <c r="M854" i="8"/>
  <c r="L854" i="8"/>
  <c r="K854" i="8"/>
  <c r="J854" i="8"/>
  <c r="I854" i="8"/>
  <c r="H854" i="8"/>
  <c r="G854" i="8"/>
  <c r="F854" i="8"/>
  <c r="E854" i="8"/>
  <c r="N853" i="8"/>
  <c r="M853" i="8"/>
  <c r="L853" i="8"/>
  <c r="K853" i="8"/>
  <c r="J853" i="8"/>
  <c r="I853" i="8"/>
  <c r="H853" i="8"/>
  <c r="G853" i="8"/>
  <c r="F853" i="8"/>
  <c r="E853" i="8"/>
  <c r="N852" i="8"/>
  <c r="M852" i="8"/>
  <c r="L852" i="8"/>
  <c r="K852" i="8"/>
  <c r="J852" i="8"/>
  <c r="I852" i="8"/>
  <c r="H852" i="8"/>
  <c r="G852" i="8"/>
  <c r="F852" i="8"/>
  <c r="E852" i="8"/>
  <c r="N851" i="8"/>
  <c r="M851" i="8"/>
  <c r="L851" i="8"/>
  <c r="K851" i="8"/>
  <c r="J851" i="8"/>
  <c r="I851" i="8"/>
  <c r="H851" i="8"/>
  <c r="G851" i="8"/>
  <c r="F851" i="8"/>
  <c r="E851" i="8"/>
  <c r="N850" i="8"/>
  <c r="M850" i="8"/>
  <c r="L850" i="8"/>
  <c r="K850" i="8"/>
  <c r="J850" i="8"/>
  <c r="I850" i="8"/>
  <c r="H850" i="8"/>
  <c r="G850" i="8"/>
  <c r="F850" i="8"/>
  <c r="E850" i="8"/>
  <c r="N849" i="8"/>
  <c r="M849" i="8"/>
  <c r="L849" i="8"/>
  <c r="K849" i="8"/>
  <c r="J849" i="8"/>
  <c r="I849" i="8"/>
  <c r="H849" i="8"/>
  <c r="G849" i="8"/>
  <c r="F849" i="8"/>
  <c r="E849" i="8"/>
  <c r="N848" i="8"/>
  <c r="M848" i="8"/>
  <c r="L848" i="8"/>
  <c r="K848" i="8"/>
  <c r="J848" i="8"/>
  <c r="I848" i="8"/>
  <c r="H848" i="8"/>
  <c r="G848" i="8"/>
  <c r="F848" i="8"/>
  <c r="E848" i="8"/>
  <c r="N847" i="8"/>
  <c r="M847" i="8"/>
  <c r="L847" i="8"/>
  <c r="K847" i="8"/>
  <c r="J847" i="8"/>
  <c r="I847" i="8"/>
  <c r="H847" i="8"/>
  <c r="G847" i="8"/>
  <c r="F847" i="8"/>
  <c r="E847" i="8"/>
  <c r="N846" i="8"/>
  <c r="M846" i="8"/>
  <c r="L846" i="8"/>
  <c r="K846" i="8"/>
  <c r="J846" i="8"/>
  <c r="I846" i="8"/>
  <c r="H846" i="8"/>
  <c r="G846" i="8"/>
  <c r="F846" i="8"/>
  <c r="E846" i="8"/>
  <c r="N845" i="8"/>
  <c r="M845" i="8"/>
  <c r="L845" i="8"/>
  <c r="K845" i="8"/>
  <c r="J845" i="8"/>
  <c r="I845" i="8"/>
  <c r="H845" i="8"/>
  <c r="G845" i="8"/>
  <c r="F845" i="8"/>
  <c r="E845" i="8"/>
  <c r="N844" i="8"/>
  <c r="M844" i="8"/>
  <c r="L844" i="8"/>
  <c r="K844" i="8"/>
  <c r="J844" i="8"/>
  <c r="I844" i="8"/>
  <c r="H844" i="8"/>
  <c r="G844" i="8"/>
  <c r="F844" i="8"/>
  <c r="E844" i="8"/>
  <c r="N843" i="8"/>
  <c r="M843" i="8"/>
  <c r="L843" i="8"/>
  <c r="K843" i="8"/>
  <c r="J843" i="8"/>
  <c r="I843" i="8"/>
  <c r="H843" i="8"/>
  <c r="G843" i="8"/>
  <c r="F843" i="8"/>
  <c r="E843" i="8"/>
  <c r="N842" i="8"/>
  <c r="M842" i="8"/>
  <c r="L842" i="8"/>
  <c r="K842" i="8"/>
  <c r="J842" i="8"/>
  <c r="I842" i="8"/>
  <c r="H842" i="8"/>
  <c r="G842" i="8"/>
  <c r="F842" i="8"/>
  <c r="E842" i="8"/>
  <c r="N841" i="8"/>
  <c r="M841" i="8"/>
  <c r="L841" i="8"/>
  <c r="K841" i="8"/>
  <c r="J841" i="8"/>
  <c r="I841" i="8"/>
  <c r="H841" i="8"/>
  <c r="G841" i="8"/>
  <c r="F841" i="8"/>
  <c r="E841" i="8"/>
  <c r="N840" i="8"/>
  <c r="M840" i="8"/>
  <c r="L840" i="8"/>
  <c r="K840" i="8"/>
  <c r="J840" i="8"/>
  <c r="I840" i="8"/>
  <c r="H840" i="8"/>
  <c r="G840" i="8"/>
  <c r="F840" i="8"/>
  <c r="E840" i="8"/>
  <c r="N839" i="8"/>
  <c r="M839" i="8"/>
  <c r="L839" i="8"/>
  <c r="K839" i="8"/>
  <c r="J839" i="8"/>
  <c r="I839" i="8"/>
  <c r="H839" i="8"/>
  <c r="G839" i="8"/>
  <c r="F839" i="8"/>
  <c r="E839" i="8"/>
  <c r="N838" i="8"/>
  <c r="M838" i="8"/>
  <c r="L838" i="8"/>
  <c r="K838" i="8"/>
  <c r="J838" i="8"/>
  <c r="I838" i="8"/>
  <c r="H838" i="8"/>
  <c r="G838" i="8"/>
  <c r="F838" i="8"/>
  <c r="E838" i="8"/>
  <c r="N837" i="8"/>
  <c r="M837" i="8"/>
  <c r="L837" i="8"/>
  <c r="K837" i="8"/>
  <c r="J837" i="8"/>
  <c r="I837" i="8"/>
  <c r="H837" i="8"/>
  <c r="G837" i="8"/>
  <c r="F837" i="8"/>
  <c r="E837" i="8"/>
  <c r="N836" i="8"/>
  <c r="M836" i="8"/>
  <c r="L836" i="8"/>
  <c r="K836" i="8"/>
  <c r="J836" i="8"/>
  <c r="I836" i="8"/>
  <c r="H836" i="8"/>
  <c r="G836" i="8"/>
  <c r="F836" i="8"/>
  <c r="E836" i="8"/>
  <c r="N835" i="8"/>
  <c r="M835" i="8"/>
  <c r="L835" i="8"/>
  <c r="K835" i="8"/>
  <c r="J835" i="8"/>
  <c r="I835" i="8"/>
  <c r="H835" i="8"/>
  <c r="G835" i="8"/>
  <c r="F835" i="8"/>
  <c r="E835" i="8"/>
  <c r="N834" i="8"/>
  <c r="M834" i="8"/>
  <c r="L834" i="8"/>
  <c r="K834" i="8"/>
  <c r="J834" i="8"/>
  <c r="I834" i="8"/>
  <c r="H834" i="8"/>
  <c r="G834" i="8"/>
  <c r="F834" i="8"/>
  <c r="E834" i="8"/>
  <c r="N833" i="8"/>
  <c r="M833" i="8"/>
  <c r="L833" i="8"/>
  <c r="K833" i="8"/>
  <c r="J833" i="8"/>
  <c r="I833" i="8"/>
  <c r="H833" i="8"/>
  <c r="G833" i="8"/>
  <c r="F833" i="8"/>
  <c r="E833" i="8"/>
  <c r="N832" i="8"/>
  <c r="M832" i="8"/>
  <c r="L832" i="8"/>
  <c r="K832" i="8"/>
  <c r="J832" i="8"/>
  <c r="I832" i="8"/>
  <c r="H832" i="8"/>
  <c r="G832" i="8"/>
  <c r="F832" i="8"/>
  <c r="E832" i="8"/>
  <c r="N831" i="8"/>
  <c r="M831" i="8"/>
  <c r="L831" i="8"/>
  <c r="K831" i="8"/>
  <c r="J831" i="8"/>
  <c r="I831" i="8"/>
  <c r="H831" i="8"/>
  <c r="G831" i="8"/>
  <c r="F831" i="8"/>
  <c r="E831" i="8"/>
  <c r="N830" i="8"/>
  <c r="M830" i="8"/>
  <c r="L830" i="8"/>
  <c r="K830" i="8"/>
  <c r="J830" i="8"/>
  <c r="I830" i="8"/>
  <c r="H830" i="8"/>
  <c r="G830" i="8"/>
  <c r="F830" i="8"/>
  <c r="E830" i="8"/>
  <c r="N829" i="8"/>
  <c r="M829" i="8"/>
  <c r="L829" i="8"/>
  <c r="K829" i="8"/>
  <c r="J829" i="8"/>
  <c r="I829" i="8"/>
  <c r="H829" i="8"/>
  <c r="G829" i="8"/>
  <c r="F829" i="8"/>
  <c r="E829" i="8"/>
  <c r="N828" i="8"/>
  <c r="M828" i="8"/>
  <c r="L828" i="8"/>
  <c r="K828" i="8"/>
  <c r="J828" i="8"/>
  <c r="I828" i="8"/>
  <c r="H828" i="8"/>
  <c r="G828" i="8"/>
  <c r="F828" i="8"/>
  <c r="E828" i="8"/>
  <c r="N827" i="8"/>
  <c r="M827" i="8"/>
  <c r="L827" i="8"/>
  <c r="K827" i="8"/>
  <c r="J827" i="8"/>
  <c r="I827" i="8"/>
  <c r="H827" i="8"/>
  <c r="G827" i="8"/>
  <c r="F827" i="8"/>
  <c r="E827" i="8"/>
  <c r="N826" i="8"/>
  <c r="M826" i="8"/>
  <c r="L826" i="8"/>
  <c r="K826" i="8"/>
  <c r="J826" i="8"/>
  <c r="I826" i="8"/>
  <c r="H826" i="8"/>
  <c r="G826" i="8"/>
  <c r="F826" i="8"/>
  <c r="E826" i="8"/>
  <c r="N825" i="8"/>
  <c r="M825" i="8"/>
  <c r="L825" i="8"/>
  <c r="K825" i="8"/>
  <c r="J825" i="8"/>
  <c r="I825" i="8"/>
  <c r="H825" i="8"/>
  <c r="G825" i="8"/>
  <c r="F825" i="8"/>
  <c r="E825" i="8"/>
  <c r="N824" i="8"/>
  <c r="M824" i="8"/>
  <c r="L824" i="8"/>
  <c r="K824" i="8"/>
  <c r="J824" i="8"/>
  <c r="I824" i="8"/>
  <c r="H824" i="8"/>
  <c r="G824" i="8"/>
  <c r="F824" i="8"/>
  <c r="E824" i="8"/>
  <c r="N823" i="8"/>
  <c r="M823" i="8"/>
  <c r="L823" i="8"/>
  <c r="K823" i="8"/>
  <c r="J823" i="8"/>
  <c r="I823" i="8"/>
  <c r="H823" i="8"/>
  <c r="G823" i="8"/>
  <c r="F823" i="8"/>
  <c r="E823" i="8"/>
  <c r="N822" i="8"/>
  <c r="M822" i="8"/>
  <c r="L822" i="8"/>
  <c r="K822" i="8"/>
  <c r="J822" i="8"/>
  <c r="I822" i="8"/>
  <c r="H822" i="8"/>
  <c r="G822" i="8"/>
  <c r="F822" i="8"/>
  <c r="E822" i="8"/>
  <c r="N821" i="8"/>
  <c r="M821" i="8"/>
  <c r="L821" i="8"/>
  <c r="K821" i="8"/>
  <c r="J821" i="8"/>
  <c r="I821" i="8"/>
  <c r="H821" i="8"/>
  <c r="G821" i="8"/>
  <c r="F821" i="8"/>
  <c r="E821" i="8"/>
  <c r="N820" i="8"/>
  <c r="M820" i="8"/>
  <c r="L820" i="8"/>
  <c r="K820" i="8"/>
  <c r="J820" i="8"/>
  <c r="I820" i="8"/>
  <c r="H820" i="8"/>
  <c r="G820" i="8"/>
  <c r="F820" i="8"/>
  <c r="E820" i="8"/>
  <c r="N819" i="8"/>
  <c r="M819" i="8"/>
  <c r="L819" i="8"/>
  <c r="K819" i="8"/>
  <c r="J819" i="8"/>
  <c r="I819" i="8"/>
  <c r="H819" i="8"/>
  <c r="G819" i="8"/>
  <c r="F819" i="8"/>
  <c r="E819" i="8"/>
  <c r="N818" i="8"/>
  <c r="M818" i="8"/>
  <c r="L818" i="8"/>
  <c r="K818" i="8"/>
  <c r="J818" i="8"/>
  <c r="I818" i="8"/>
  <c r="H818" i="8"/>
  <c r="G818" i="8"/>
  <c r="F818" i="8"/>
  <c r="E818" i="8"/>
  <c r="N817" i="8"/>
  <c r="M817" i="8"/>
  <c r="L817" i="8"/>
  <c r="K817" i="8"/>
  <c r="J817" i="8"/>
  <c r="I817" i="8"/>
  <c r="H817" i="8"/>
  <c r="G817" i="8"/>
  <c r="F817" i="8"/>
  <c r="E817" i="8"/>
  <c r="N816" i="8"/>
  <c r="M816" i="8"/>
  <c r="L816" i="8"/>
  <c r="K816" i="8"/>
  <c r="J816" i="8"/>
  <c r="I816" i="8"/>
  <c r="H816" i="8"/>
  <c r="G816" i="8"/>
  <c r="F816" i="8"/>
  <c r="E816" i="8"/>
  <c r="N815" i="8"/>
  <c r="M815" i="8"/>
  <c r="L815" i="8"/>
  <c r="K815" i="8"/>
  <c r="J815" i="8"/>
  <c r="I815" i="8"/>
  <c r="H815" i="8"/>
  <c r="G815" i="8"/>
  <c r="F815" i="8"/>
  <c r="E815" i="8"/>
  <c r="N814" i="8"/>
  <c r="M814" i="8"/>
  <c r="L814" i="8"/>
  <c r="K814" i="8"/>
  <c r="J814" i="8"/>
  <c r="I814" i="8"/>
  <c r="H814" i="8"/>
  <c r="G814" i="8"/>
  <c r="F814" i="8"/>
  <c r="E814" i="8"/>
  <c r="N813" i="8"/>
  <c r="M813" i="8"/>
  <c r="L813" i="8"/>
  <c r="K813" i="8"/>
  <c r="J813" i="8"/>
  <c r="I813" i="8"/>
  <c r="H813" i="8"/>
  <c r="G813" i="8"/>
  <c r="F813" i="8"/>
  <c r="E813" i="8"/>
  <c r="N812" i="8"/>
  <c r="M812" i="8"/>
  <c r="L812" i="8"/>
  <c r="K812" i="8"/>
  <c r="J812" i="8"/>
  <c r="I812" i="8"/>
  <c r="H812" i="8"/>
  <c r="G812" i="8"/>
  <c r="F812" i="8"/>
  <c r="E812" i="8"/>
  <c r="N811" i="8"/>
  <c r="M811" i="8"/>
  <c r="L811" i="8"/>
  <c r="K811" i="8"/>
  <c r="J811" i="8"/>
  <c r="I811" i="8"/>
  <c r="H811" i="8"/>
  <c r="G811" i="8"/>
  <c r="F811" i="8"/>
  <c r="E811" i="8"/>
  <c r="N810" i="8"/>
  <c r="M810" i="8"/>
  <c r="L810" i="8"/>
  <c r="K810" i="8"/>
  <c r="J810" i="8"/>
  <c r="I810" i="8"/>
  <c r="H810" i="8"/>
  <c r="G810" i="8"/>
  <c r="F810" i="8"/>
  <c r="E810" i="8"/>
  <c r="N809" i="8"/>
  <c r="M809" i="8"/>
  <c r="L809" i="8"/>
  <c r="K809" i="8"/>
  <c r="J809" i="8"/>
  <c r="I809" i="8"/>
  <c r="H809" i="8"/>
  <c r="G809" i="8"/>
  <c r="F809" i="8"/>
  <c r="E809" i="8"/>
  <c r="N808" i="8"/>
  <c r="M808" i="8"/>
  <c r="L808" i="8"/>
  <c r="K808" i="8"/>
  <c r="J808" i="8"/>
  <c r="I808" i="8"/>
  <c r="H808" i="8"/>
  <c r="G808" i="8"/>
  <c r="F808" i="8"/>
  <c r="E808" i="8"/>
  <c r="N807" i="8"/>
  <c r="M807" i="8"/>
  <c r="L807" i="8"/>
  <c r="K807" i="8"/>
  <c r="J807" i="8"/>
  <c r="I807" i="8"/>
  <c r="H807" i="8"/>
  <c r="G807" i="8"/>
  <c r="F807" i="8"/>
  <c r="E807" i="8"/>
  <c r="N806" i="8"/>
  <c r="M806" i="8"/>
  <c r="L806" i="8"/>
  <c r="K806" i="8"/>
  <c r="J806" i="8"/>
  <c r="I806" i="8"/>
  <c r="H806" i="8"/>
  <c r="G806" i="8"/>
  <c r="F806" i="8"/>
  <c r="E806" i="8"/>
  <c r="N805" i="8"/>
  <c r="M805" i="8"/>
  <c r="L805" i="8"/>
  <c r="K805" i="8"/>
  <c r="J805" i="8"/>
  <c r="I805" i="8"/>
  <c r="H805" i="8"/>
  <c r="G805" i="8"/>
  <c r="F805" i="8"/>
  <c r="E805" i="8"/>
  <c r="N804" i="8"/>
  <c r="M804" i="8"/>
  <c r="L804" i="8"/>
  <c r="K804" i="8"/>
  <c r="J804" i="8"/>
  <c r="I804" i="8"/>
  <c r="H804" i="8"/>
  <c r="G804" i="8"/>
  <c r="F804" i="8"/>
  <c r="E804" i="8"/>
  <c r="N803" i="8"/>
  <c r="M803" i="8"/>
  <c r="L803" i="8"/>
  <c r="K803" i="8"/>
  <c r="J803" i="8"/>
  <c r="I803" i="8"/>
  <c r="H803" i="8"/>
  <c r="G803" i="8"/>
  <c r="F803" i="8"/>
  <c r="E803" i="8"/>
  <c r="N802" i="8"/>
  <c r="M802" i="8"/>
  <c r="L802" i="8"/>
  <c r="K802" i="8"/>
  <c r="J802" i="8"/>
  <c r="I802" i="8"/>
  <c r="H802" i="8"/>
  <c r="G802" i="8"/>
  <c r="F802" i="8"/>
  <c r="E802" i="8"/>
  <c r="N801" i="8"/>
  <c r="M801" i="8"/>
  <c r="L801" i="8"/>
  <c r="K801" i="8"/>
  <c r="J801" i="8"/>
  <c r="I801" i="8"/>
  <c r="H801" i="8"/>
  <c r="G801" i="8"/>
  <c r="F801" i="8"/>
  <c r="E801" i="8"/>
  <c r="N800" i="8"/>
  <c r="M800" i="8"/>
  <c r="L800" i="8"/>
  <c r="K800" i="8"/>
  <c r="J800" i="8"/>
  <c r="I800" i="8"/>
  <c r="H800" i="8"/>
  <c r="G800" i="8"/>
  <c r="F800" i="8"/>
  <c r="E800" i="8"/>
  <c r="N799" i="8"/>
  <c r="M799" i="8"/>
  <c r="L799" i="8"/>
  <c r="K799" i="8"/>
  <c r="J799" i="8"/>
  <c r="I799" i="8"/>
  <c r="H799" i="8"/>
  <c r="G799" i="8"/>
  <c r="F799" i="8"/>
  <c r="E799" i="8"/>
  <c r="N798" i="8"/>
  <c r="M798" i="8"/>
  <c r="L798" i="8"/>
  <c r="K798" i="8"/>
  <c r="J798" i="8"/>
  <c r="I798" i="8"/>
  <c r="H798" i="8"/>
  <c r="G798" i="8"/>
  <c r="F798" i="8"/>
  <c r="E798" i="8"/>
  <c r="N797" i="8"/>
  <c r="M797" i="8"/>
  <c r="L797" i="8"/>
  <c r="K797" i="8"/>
  <c r="J797" i="8"/>
  <c r="I797" i="8"/>
  <c r="H797" i="8"/>
  <c r="G797" i="8"/>
  <c r="F797" i="8"/>
  <c r="E797" i="8"/>
  <c r="N796" i="8"/>
  <c r="M796" i="8"/>
  <c r="L796" i="8"/>
  <c r="K796" i="8"/>
  <c r="J796" i="8"/>
  <c r="I796" i="8"/>
  <c r="H796" i="8"/>
  <c r="G796" i="8"/>
  <c r="F796" i="8"/>
  <c r="E796" i="8"/>
  <c r="N795" i="8"/>
  <c r="M795" i="8"/>
  <c r="L795" i="8"/>
  <c r="K795" i="8"/>
  <c r="J795" i="8"/>
  <c r="I795" i="8"/>
  <c r="H795" i="8"/>
  <c r="G795" i="8"/>
  <c r="F795" i="8"/>
  <c r="E795" i="8"/>
  <c r="N794" i="8"/>
  <c r="M794" i="8"/>
  <c r="L794" i="8"/>
  <c r="K794" i="8"/>
  <c r="J794" i="8"/>
  <c r="I794" i="8"/>
  <c r="H794" i="8"/>
  <c r="G794" i="8"/>
  <c r="F794" i="8"/>
  <c r="E794" i="8"/>
  <c r="N793" i="8"/>
  <c r="M793" i="8"/>
  <c r="L793" i="8"/>
  <c r="K793" i="8"/>
  <c r="J793" i="8"/>
  <c r="I793" i="8"/>
  <c r="H793" i="8"/>
  <c r="G793" i="8"/>
  <c r="F793" i="8"/>
  <c r="E793" i="8"/>
  <c r="N792" i="8"/>
  <c r="M792" i="8"/>
  <c r="L792" i="8"/>
  <c r="K792" i="8"/>
  <c r="J792" i="8"/>
  <c r="I792" i="8"/>
  <c r="H792" i="8"/>
  <c r="G792" i="8"/>
  <c r="F792" i="8"/>
  <c r="E792" i="8"/>
  <c r="N791" i="8"/>
  <c r="M791" i="8"/>
  <c r="L791" i="8"/>
  <c r="K791" i="8"/>
  <c r="J791" i="8"/>
  <c r="I791" i="8"/>
  <c r="H791" i="8"/>
  <c r="G791" i="8"/>
  <c r="F791" i="8"/>
  <c r="E791" i="8"/>
  <c r="N790" i="8"/>
  <c r="M790" i="8"/>
  <c r="L790" i="8"/>
  <c r="K790" i="8"/>
  <c r="J790" i="8"/>
  <c r="I790" i="8"/>
  <c r="H790" i="8"/>
  <c r="G790" i="8"/>
  <c r="F790" i="8"/>
  <c r="E790" i="8"/>
  <c r="N789" i="8"/>
  <c r="M789" i="8"/>
  <c r="L789" i="8"/>
  <c r="K789" i="8"/>
  <c r="J789" i="8"/>
  <c r="I789" i="8"/>
  <c r="H789" i="8"/>
  <c r="G789" i="8"/>
  <c r="F789" i="8"/>
  <c r="E789" i="8"/>
  <c r="N788" i="8"/>
  <c r="M788" i="8"/>
  <c r="L788" i="8"/>
  <c r="K788" i="8"/>
  <c r="J788" i="8"/>
  <c r="I788" i="8"/>
  <c r="H788" i="8"/>
  <c r="G788" i="8"/>
  <c r="F788" i="8"/>
  <c r="E788" i="8"/>
  <c r="N787" i="8"/>
  <c r="M787" i="8"/>
  <c r="L787" i="8"/>
  <c r="K787" i="8"/>
  <c r="J787" i="8"/>
  <c r="I787" i="8"/>
  <c r="H787" i="8"/>
  <c r="G787" i="8"/>
  <c r="F787" i="8"/>
  <c r="E787" i="8"/>
  <c r="N786" i="8"/>
  <c r="M786" i="8"/>
  <c r="L786" i="8"/>
  <c r="K786" i="8"/>
  <c r="J786" i="8"/>
  <c r="I786" i="8"/>
  <c r="H786" i="8"/>
  <c r="G786" i="8"/>
  <c r="F786" i="8"/>
  <c r="E786" i="8"/>
  <c r="N785" i="8"/>
  <c r="M785" i="8"/>
  <c r="L785" i="8"/>
  <c r="K785" i="8"/>
  <c r="J785" i="8"/>
  <c r="I785" i="8"/>
  <c r="H785" i="8"/>
  <c r="G785" i="8"/>
  <c r="F785" i="8"/>
  <c r="E785" i="8"/>
  <c r="N784" i="8"/>
  <c r="M784" i="8"/>
  <c r="L784" i="8"/>
  <c r="K784" i="8"/>
  <c r="J784" i="8"/>
  <c r="I784" i="8"/>
  <c r="H784" i="8"/>
  <c r="G784" i="8"/>
  <c r="F784" i="8"/>
  <c r="E784" i="8"/>
  <c r="N783" i="8"/>
  <c r="M783" i="8"/>
  <c r="L783" i="8"/>
  <c r="K783" i="8"/>
  <c r="J783" i="8"/>
  <c r="I783" i="8"/>
  <c r="H783" i="8"/>
  <c r="G783" i="8"/>
  <c r="F783" i="8"/>
  <c r="E783" i="8"/>
  <c r="N782" i="8"/>
  <c r="M782" i="8"/>
  <c r="L782" i="8"/>
  <c r="K782" i="8"/>
  <c r="J782" i="8"/>
  <c r="I782" i="8"/>
  <c r="H782" i="8"/>
  <c r="G782" i="8"/>
  <c r="F782" i="8"/>
  <c r="E782" i="8"/>
  <c r="N781" i="8"/>
  <c r="M781" i="8"/>
  <c r="L781" i="8"/>
  <c r="K781" i="8"/>
  <c r="J781" i="8"/>
  <c r="I781" i="8"/>
  <c r="H781" i="8"/>
  <c r="G781" i="8"/>
  <c r="F781" i="8"/>
  <c r="E781" i="8"/>
  <c r="N780" i="8"/>
  <c r="M780" i="8"/>
  <c r="L780" i="8"/>
  <c r="K780" i="8"/>
  <c r="J780" i="8"/>
  <c r="I780" i="8"/>
  <c r="H780" i="8"/>
  <c r="G780" i="8"/>
  <c r="F780" i="8"/>
  <c r="E780" i="8"/>
  <c r="N779" i="8"/>
  <c r="M779" i="8"/>
  <c r="L779" i="8"/>
  <c r="K779" i="8"/>
  <c r="J779" i="8"/>
  <c r="I779" i="8"/>
  <c r="H779" i="8"/>
  <c r="G779" i="8"/>
  <c r="F779" i="8"/>
  <c r="E779" i="8"/>
  <c r="N778" i="8"/>
  <c r="M778" i="8"/>
  <c r="L778" i="8"/>
  <c r="K778" i="8"/>
  <c r="J778" i="8"/>
  <c r="I778" i="8"/>
  <c r="H778" i="8"/>
  <c r="G778" i="8"/>
  <c r="F778" i="8"/>
  <c r="E778" i="8"/>
  <c r="N777" i="8"/>
  <c r="M777" i="8"/>
  <c r="L777" i="8"/>
  <c r="K777" i="8"/>
  <c r="J777" i="8"/>
  <c r="I777" i="8"/>
  <c r="H777" i="8"/>
  <c r="G777" i="8"/>
  <c r="F777" i="8"/>
  <c r="E777" i="8"/>
  <c r="N776" i="8"/>
  <c r="M776" i="8"/>
  <c r="L776" i="8"/>
  <c r="K776" i="8"/>
  <c r="J776" i="8"/>
  <c r="I776" i="8"/>
  <c r="H776" i="8"/>
  <c r="G776" i="8"/>
  <c r="F776" i="8"/>
  <c r="E776" i="8"/>
  <c r="N775" i="8"/>
  <c r="M775" i="8"/>
  <c r="L775" i="8"/>
  <c r="K775" i="8"/>
  <c r="J775" i="8"/>
  <c r="I775" i="8"/>
  <c r="H775" i="8"/>
  <c r="G775" i="8"/>
  <c r="F775" i="8"/>
  <c r="E775" i="8"/>
  <c r="N774" i="8"/>
  <c r="M774" i="8"/>
  <c r="L774" i="8"/>
  <c r="K774" i="8"/>
  <c r="J774" i="8"/>
  <c r="I774" i="8"/>
  <c r="H774" i="8"/>
  <c r="G774" i="8"/>
  <c r="F774" i="8"/>
  <c r="E774" i="8"/>
  <c r="N773" i="8"/>
  <c r="M773" i="8"/>
  <c r="L773" i="8"/>
  <c r="K773" i="8"/>
  <c r="J773" i="8"/>
  <c r="I773" i="8"/>
  <c r="H773" i="8"/>
  <c r="G773" i="8"/>
  <c r="F773" i="8"/>
  <c r="E773" i="8"/>
  <c r="N772" i="8"/>
  <c r="M772" i="8"/>
  <c r="L772" i="8"/>
  <c r="K772" i="8"/>
  <c r="J772" i="8"/>
  <c r="I772" i="8"/>
  <c r="H772" i="8"/>
  <c r="G772" i="8"/>
  <c r="F772" i="8"/>
  <c r="E772" i="8"/>
  <c r="N771" i="8"/>
  <c r="M771" i="8"/>
  <c r="L771" i="8"/>
  <c r="K771" i="8"/>
  <c r="J771" i="8"/>
  <c r="I771" i="8"/>
  <c r="H771" i="8"/>
  <c r="G771" i="8"/>
  <c r="F771" i="8"/>
  <c r="E771" i="8"/>
  <c r="N770" i="8"/>
  <c r="M770" i="8"/>
  <c r="L770" i="8"/>
  <c r="K770" i="8"/>
  <c r="J770" i="8"/>
  <c r="I770" i="8"/>
  <c r="H770" i="8"/>
  <c r="G770" i="8"/>
  <c r="F770" i="8"/>
  <c r="E770" i="8"/>
  <c r="N769" i="8"/>
  <c r="M769" i="8"/>
  <c r="L769" i="8"/>
  <c r="K769" i="8"/>
  <c r="J769" i="8"/>
  <c r="I769" i="8"/>
  <c r="H769" i="8"/>
  <c r="G769" i="8"/>
  <c r="F769" i="8"/>
  <c r="E769" i="8"/>
  <c r="N768" i="8"/>
  <c r="M768" i="8"/>
  <c r="L768" i="8"/>
  <c r="K768" i="8"/>
  <c r="J768" i="8"/>
  <c r="I768" i="8"/>
  <c r="H768" i="8"/>
  <c r="G768" i="8"/>
  <c r="F768" i="8"/>
  <c r="E768" i="8"/>
  <c r="N767" i="8"/>
  <c r="M767" i="8"/>
  <c r="L767" i="8"/>
  <c r="K767" i="8"/>
  <c r="J767" i="8"/>
  <c r="I767" i="8"/>
  <c r="H767" i="8"/>
  <c r="G767" i="8"/>
  <c r="F767" i="8"/>
  <c r="E767" i="8"/>
  <c r="N766" i="8"/>
  <c r="M766" i="8"/>
  <c r="L766" i="8"/>
  <c r="K766" i="8"/>
  <c r="J766" i="8"/>
  <c r="I766" i="8"/>
  <c r="H766" i="8"/>
  <c r="G766" i="8"/>
  <c r="F766" i="8"/>
  <c r="E766" i="8"/>
  <c r="N765" i="8"/>
  <c r="M765" i="8"/>
  <c r="L765" i="8"/>
  <c r="K765" i="8"/>
  <c r="J765" i="8"/>
  <c r="I765" i="8"/>
  <c r="H765" i="8"/>
  <c r="G765" i="8"/>
  <c r="F765" i="8"/>
  <c r="E765" i="8"/>
  <c r="N764" i="8"/>
  <c r="M764" i="8"/>
  <c r="L764" i="8"/>
  <c r="K764" i="8"/>
  <c r="J764" i="8"/>
  <c r="I764" i="8"/>
  <c r="H764" i="8"/>
  <c r="G764" i="8"/>
  <c r="F764" i="8"/>
  <c r="E764" i="8"/>
  <c r="N763" i="8"/>
  <c r="M763" i="8"/>
  <c r="L763" i="8"/>
  <c r="K763" i="8"/>
  <c r="J763" i="8"/>
  <c r="I763" i="8"/>
  <c r="H763" i="8"/>
  <c r="G763" i="8"/>
  <c r="F763" i="8"/>
  <c r="E763" i="8"/>
  <c r="N762" i="8"/>
  <c r="M762" i="8"/>
  <c r="L762" i="8"/>
  <c r="K762" i="8"/>
  <c r="J762" i="8"/>
  <c r="I762" i="8"/>
  <c r="H762" i="8"/>
  <c r="G762" i="8"/>
  <c r="F762" i="8"/>
  <c r="E762" i="8"/>
  <c r="N761" i="8"/>
  <c r="M761" i="8"/>
  <c r="L761" i="8"/>
  <c r="K761" i="8"/>
  <c r="J761" i="8"/>
  <c r="I761" i="8"/>
  <c r="H761" i="8"/>
  <c r="G761" i="8"/>
  <c r="F761" i="8"/>
  <c r="E761" i="8"/>
  <c r="N760" i="8"/>
  <c r="M760" i="8"/>
  <c r="L760" i="8"/>
  <c r="K760" i="8"/>
  <c r="J760" i="8"/>
  <c r="I760" i="8"/>
  <c r="H760" i="8"/>
  <c r="G760" i="8"/>
  <c r="F760" i="8"/>
  <c r="E760" i="8"/>
  <c r="N759" i="8"/>
  <c r="M759" i="8"/>
  <c r="L759" i="8"/>
  <c r="K759" i="8"/>
  <c r="J759" i="8"/>
  <c r="I759" i="8"/>
  <c r="H759" i="8"/>
  <c r="G759" i="8"/>
  <c r="F759" i="8"/>
  <c r="E759" i="8"/>
  <c r="N758" i="8"/>
  <c r="M758" i="8"/>
  <c r="L758" i="8"/>
  <c r="K758" i="8"/>
  <c r="J758" i="8"/>
  <c r="I758" i="8"/>
  <c r="H758" i="8"/>
  <c r="G758" i="8"/>
  <c r="F758" i="8"/>
  <c r="E758" i="8"/>
  <c r="N757" i="8"/>
  <c r="M757" i="8"/>
  <c r="L757" i="8"/>
  <c r="K757" i="8"/>
  <c r="J757" i="8"/>
  <c r="I757" i="8"/>
  <c r="H757" i="8"/>
  <c r="G757" i="8"/>
  <c r="F757" i="8"/>
  <c r="E757" i="8"/>
  <c r="N756" i="8"/>
  <c r="M756" i="8"/>
  <c r="L756" i="8"/>
  <c r="K756" i="8"/>
  <c r="J756" i="8"/>
  <c r="I756" i="8"/>
  <c r="H756" i="8"/>
  <c r="G756" i="8"/>
  <c r="F756" i="8"/>
  <c r="E756" i="8"/>
  <c r="N755" i="8"/>
  <c r="M755" i="8"/>
  <c r="L755" i="8"/>
  <c r="K755" i="8"/>
  <c r="J755" i="8"/>
  <c r="I755" i="8"/>
  <c r="H755" i="8"/>
  <c r="G755" i="8"/>
  <c r="F755" i="8"/>
  <c r="E755" i="8"/>
  <c r="N754" i="8"/>
  <c r="M754" i="8"/>
  <c r="L754" i="8"/>
  <c r="K754" i="8"/>
  <c r="J754" i="8"/>
  <c r="I754" i="8"/>
  <c r="H754" i="8"/>
  <c r="G754" i="8"/>
  <c r="F754" i="8"/>
  <c r="E754" i="8"/>
  <c r="N753" i="8"/>
  <c r="M753" i="8"/>
  <c r="L753" i="8"/>
  <c r="K753" i="8"/>
  <c r="J753" i="8"/>
  <c r="I753" i="8"/>
  <c r="H753" i="8"/>
  <c r="G753" i="8"/>
  <c r="F753" i="8"/>
  <c r="E753" i="8"/>
  <c r="N752" i="8"/>
  <c r="M752" i="8"/>
  <c r="L752" i="8"/>
  <c r="K752" i="8"/>
  <c r="J752" i="8"/>
  <c r="I752" i="8"/>
  <c r="H752" i="8"/>
  <c r="G752" i="8"/>
  <c r="F752" i="8"/>
  <c r="E752" i="8"/>
  <c r="N751" i="8"/>
  <c r="M751" i="8"/>
  <c r="L751" i="8"/>
  <c r="K751" i="8"/>
  <c r="J751" i="8"/>
  <c r="I751" i="8"/>
  <c r="H751" i="8"/>
  <c r="G751" i="8"/>
  <c r="F751" i="8"/>
  <c r="E751" i="8"/>
  <c r="N750" i="8"/>
  <c r="M750" i="8"/>
  <c r="L750" i="8"/>
  <c r="K750" i="8"/>
  <c r="J750" i="8"/>
  <c r="I750" i="8"/>
  <c r="H750" i="8"/>
  <c r="G750" i="8"/>
  <c r="F750" i="8"/>
  <c r="E750" i="8"/>
  <c r="N749" i="8"/>
  <c r="M749" i="8"/>
  <c r="L749" i="8"/>
  <c r="K749" i="8"/>
  <c r="J749" i="8"/>
  <c r="I749" i="8"/>
  <c r="H749" i="8"/>
  <c r="G749" i="8"/>
  <c r="F749" i="8"/>
  <c r="E749" i="8"/>
  <c r="N748" i="8"/>
  <c r="M748" i="8"/>
  <c r="L748" i="8"/>
  <c r="K748" i="8"/>
  <c r="J748" i="8"/>
  <c r="I748" i="8"/>
  <c r="H748" i="8"/>
  <c r="G748" i="8"/>
  <c r="F748" i="8"/>
  <c r="E748" i="8"/>
  <c r="N747" i="8"/>
  <c r="M747" i="8"/>
  <c r="L747" i="8"/>
  <c r="K747" i="8"/>
  <c r="J747" i="8"/>
  <c r="I747" i="8"/>
  <c r="H747" i="8"/>
  <c r="G747" i="8"/>
  <c r="F747" i="8"/>
  <c r="E747" i="8"/>
  <c r="N746" i="8"/>
  <c r="M746" i="8"/>
  <c r="L746" i="8"/>
  <c r="K746" i="8"/>
  <c r="J746" i="8"/>
  <c r="I746" i="8"/>
  <c r="H746" i="8"/>
  <c r="G746" i="8"/>
  <c r="F746" i="8"/>
  <c r="E746" i="8"/>
  <c r="N745" i="8"/>
  <c r="M745" i="8"/>
  <c r="L745" i="8"/>
  <c r="K745" i="8"/>
  <c r="J745" i="8"/>
  <c r="I745" i="8"/>
  <c r="H745" i="8"/>
  <c r="G745" i="8"/>
  <c r="F745" i="8"/>
  <c r="E745" i="8"/>
  <c r="N744" i="8"/>
  <c r="M744" i="8"/>
  <c r="L744" i="8"/>
  <c r="K744" i="8"/>
  <c r="J744" i="8"/>
  <c r="I744" i="8"/>
  <c r="H744" i="8"/>
  <c r="G744" i="8"/>
  <c r="F744" i="8"/>
  <c r="E744" i="8"/>
  <c r="N743" i="8"/>
  <c r="M743" i="8"/>
  <c r="L743" i="8"/>
  <c r="K743" i="8"/>
  <c r="J743" i="8"/>
  <c r="I743" i="8"/>
  <c r="H743" i="8"/>
  <c r="G743" i="8"/>
  <c r="F743" i="8"/>
  <c r="E743" i="8"/>
  <c r="N742" i="8"/>
  <c r="M742" i="8"/>
  <c r="L742" i="8"/>
  <c r="K742" i="8"/>
  <c r="J742" i="8"/>
  <c r="I742" i="8"/>
  <c r="H742" i="8"/>
  <c r="G742" i="8"/>
  <c r="F742" i="8"/>
  <c r="E742" i="8"/>
  <c r="N741" i="8"/>
  <c r="M741" i="8"/>
  <c r="L741" i="8"/>
  <c r="K741" i="8"/>
  <c r="J741" i="8"/>
  <c r="I741" i="8"/>
  <c r="H741" i="8"/>
  <c r="G741" i="8"/>
  <c r="F741" i="8"/>
  <c r="E741" i="8"/>
  <c r="N740" i="8"/>
  <c r="M740" i="8"/>
  <c r="L740" i="8"/>
  <c r="K740" i="8"/>
  <c r="J740" i="8"/>
  <c r="I740" i="8"/>
  <c r="H740" i="8"/>
  <c r="G740" i="8"/>
  <c r="F740" i="8"/>
  <c r="E740" i="8"/>
  <c r="N739" i="8"/>
  <c r="M739" i="8"/>
  <c r="L739" i="8"/>
  <c r="K739" i="8"/>
  <c r="J739" i="8"/>
  <c r="I739" i="8"/>
  <c r="H739" i="8"/>
  <c r="G739" i="8"/>
  <c r="F739" i="8"/>
  <c r="E739" i="8"/>
  <c r="N738" i="8"/>
  <c r="M738" i="8"/>
  <c r="L738" i="8"/>
  <c r="K738" i="8"/>
  <c r="J738" i="8"/>
  <c r="I738" i="8"/>
  <c r="H738" i="8"/>
  <c r="G738" i="8"/>
  <c r="F738" i="8"/>
  <c r="E738" i="8"/>
  <c r="N737" i="8"/>
  <c r="M737" i="8"/>
  <c r="L737" i="8"/>
  <c r="K737" i="8"/>
  <c r="J737" i="8"/>
  <c r="I737" i="8"/>
  <c r="H737" i="8"/>
  <c r="G737" i="8"/>
  <c r="F737" i="8"/>
  <c r="E737" i="8"/>
  <c r="N736" i="8"/>
  <c r="M736" i="8"/>
  <c r="L736" i="8"/>
  <c r="K736" i="8"/>
  <c r="J736" i="8"/>
  <c r="I736" i="8"/>
  <c r="H736" i="8"/>
  <c r="G736" i="8"/>
  <c r="F736" i="8"/>
  <c r="E736" i="8"/>
  <c r="N735" i="8"/>
  <c r="M735" i="8"/>
  <c r="L735" i="8"/>
  <c r="K735" i="8"/>
  <c r="J735" i="8"/>
  <c r="I735" i="8"/>
  <c r="H735" i="8"/>
  <c r="G735" i="8"/>
  <c r="F735" i="8"/>
  <c r="E735" i="8"/>
  <c r="N734" i="8"/>
  <c r="M734" i="8"/>
  <c r="L734" i="8"/>
  <c r="K734" i="8"/>
  <c r="J734" i="8"/>
  <c r="I734" i="8"/>
  <c r="H734" i="8"/>
  <c r="G734" i="8"/>
  <c r="F734" i="8"/>
  <c r="E734" i="8"/>
  <c r="N733" i="8"/>
  <c r="M733" i="8"/>
  <c r="L733" i="8"/>
  <c r="K733" i="8"/>
  <c r="J733" i="8"/>
  <c r="I733" i="8"/>
  <c r="H733" i="8"/>
  <c r="G733" i="8"/>
  <c r="F733" i="8"/>
  <c r="E733" i="8"/>
  <c r="N732" i="8"/>
  <c r="M732" i="8"/>
  <c r="L732" i="8"/>
  <c r="K732" i="8"/>
  <c r="J732" i="8"/>
  <c r="I732" i="8"/>
  <c r="H732" i="8"/>
  <c r="G732" i="8"/>
  <c r="F732" i="8"/>
  <c r="E732" i="8"/>
  <c r="N731" i="8"/>
  <c r="M731" i="8"/>
  <c r="L731" i="8"/>
  <c r="K731" i="8"/>
  <c r="J731" i="8"/>
  <c r="I731" i="8"/>
  <c r="H731" i="8"/>
  <c r="G731" i="8"/>
  <c r="F731" i="8"/>
  <c r="E731" i="8"/>
  <c r="N730" i="8"/>
  <c r="M730" i="8"/>
  <c r="L730" i="8"/>
  <c r="K730" i="8"/>
  <c r="J730" i="8"/>
  <c r="I730" i="8"/>
  <c r="H730" i="8"/>
  <c r="G730" i="8"/>
  <c r="F730" i="8"/>
  <c r="E730" i="8"/>
  <c r="N729" i="8"/>
  <c r="M729" i="8"/>
  <c r="L729" i="8"/>
  <c r="K729" i="8"/>
  <c r="J729" i="8"/>
  <c r="I729" i="8"/>
  <c r="H729" i="8"/>
  <c r="G729" i="8"/>
  <c r="F729" i="8"/>
  <c r="E729" i="8"/>
  <c r="N728" i="8"/>
  <c r="M728" i="8"/>
  <c r="L728" i="8"/>
  <c r="K728" i="8"/>
  <c r="J728" i="8"/>
  <c r="I728" i="8"/>
  <c r="H728" i="8"/>
  <c r="G728" i="8"/>
  <c r="F728" i="8"/>
  <c r="E728" i="8"/>
  <c r="N727" i="8"/>
  <c r="M727" i="8"/>
  <c r="L727" i="8"/>
  <c r="K727" i="8"/>
  <c r="J727" i="8"/>
  <c r="I727" i="8"/>
  <c r="H727" i="8"/>
  <c r="G727" i="8"/>
  <c r="F727" i="8"/>
  <c r="E727" i="8"/>
  <c r="N726" i="8"/>
  <c r="M726" i="8"/>
  <c r="L726" i="8"/>
  <c r="K726" i="8"/>
  <c r="J726" i="8"/>
  <c r="I726" i="8"/>
  <c r="H726" i="8"/>
  <c r="G726" i="8"/>
  <c r="F726" i="8"/>
  <c r="E726" i="8"/>
  <c r="N725" i="8"/>
  <c r="M725" i="8"/>
  <c r="L725" i="8"/>
  <c r="K725" i="8"/>
  <c r="J725" i="8"/>
  <c r="I725" i="8"/>
  <c r="H725" i="8"/>
  <c r="G725" i="8"/>
  <c r="F725" i="8"/>
  <c r="E725" i="8"/>
  <c r="N724" i="8"/>
  <c r="M724" i="8"/>
  <c r="L724" i="8"/>
  <c r="K724" i="8"/>
  <c r="J724" i="8"/>
  <c r="I724" i="8"/>
  <c r="H724" i="8"/>
  <c r="G724" i="8"/>
  <c r="F724" i="8"/>
  <c r="E724" i="8"/>
  <c r="N723" i="8"/>
  <c r="M723" i="8"/>
  <c r="L723" i="8"/>
  <c r="K723" i="8"/>
  <c r="J723" i="8"/>
  <c r="I723" i="8"/>
  <c r="H723" i="8"/>
  <c r="G723" i="8"/>
  <c r="F723" i="8"/>
  <c r="E723" i="8"/>
  <c r="N722" i="8"/>
  <c r="M722" i="8"/>
  <c r="L722" i="8"/>
  <c r="K722" i="8"/>
  <c r="J722" i="8"/>
  <c r="I722" i="8"/>
  <c r="H722" i="8"/>
  <c r="G722" i="8"/>
  <c r="F722" i="8"/>
  <c r="E722" i="8"/>
  <c r="N721" i="8"/>
  <c r="M721" i="8"/>
  <c r="L721" i="8"/>
  <c r="K721" i="8"/>
  <c r="J721" i="8"/>
  <c r="I721" i="8"/>
  <c r="H721" i="8"/>
  <c r="G721" i="8"/>
  <c r="F721" i="8"/>
  <c r="E721" i="8"/>
  <c r="N720" i="8"/>
  <c r="M720" i="8"/>
  <c r="L720" i="8"/>
  <c r="K720" i="8"/>
  <c r="J720" i="8"/>
  <c r="I720" i="8"/>
  <c r="H720" i="8"/>
  <c r="G720" i="8"/>
  <c r="F720" i="8"/>
  <c r="E720" i="8"/>
  <c r="N719" i="8"/>
  <c r="M719" i="8"/>
  <c r="L719" i="8"/>
  <c r="K719" i="8"/>
  <c r="J719" i="8"/>
  <c r="I719" i="8"/>
  <c r="H719" i="8"/>
  <c r="G719" i="8"/>
  <c r="F719" i="8"/>
  <c r="E719" i="8"/>
  <c r="N718" i="8"/>
  <c r="M718" i="8"/>
  <c r="L718" i="8"/>
  <c r="K718" i="8"/>
  <c r="J718" i="8"/>
  <c r="I718" i="8"/>
  <c r="H718" i="8"/>
  <c r="G718" i="8"/>
  <c r="F718" i="8"/>
  <c r="E718" i="8"/>
  <c r="N717" i="8"/>
  <c r="M717" i="8"/>
  <c r="L717" i="8"/>
  <c r="K717" i="8"/>
  <c r="J717" i="8"/>
  <c r="I717" i="8"/>
  <c r="H717" i="8"/>
  <c r="G717" i="8"/>
  <c r="F717" i="8"/>
  <c r="E717" i="8"/>
  <c r="N716" i="8"/>
  <c r="M716" i="8"/>
  <c r="L716" i="8"/>
  <c r="K716" i="8"/>
  <c r="J716" i="8"/>
  <c r="I716" i="8"/>
  <c r="H716" i="8"/>
  <c r="G716" i="8"/>
  <c r="F716" i="8"/>
  <c r="E716" i="8"/>
  <c r="N715" i="8"/>
  <c r="M715" i="8"/>
  <c r="L715" i="8"/>
  <c r="K715" i="8"/>
  <c r="J715" i="8"/>
  <c r="I715" i="8"/>
  <c r="H715" i="8"/>
  <c r="G715" i="8"/>
  <c r="F715" i="8"/>
  <c r="E715" i="8"/>
  <c r="N714" i="8"/>
  <c r="M714" i="8"/>
  <c r="L714" i="8"/>
  <c r="K714" i="8"/>
  <c r="J714" i="8"/>
  <c r="I714" i="8"/>
  <c r="H714" i="8"/>
  <c r="G714" i="8"/>
  <c r="F714" i="8"/>
  <c r="E714" i="8"/>
  <c r="N713" i="8"/>
  <c r="M713" i="8"/>
  <c r="L713" i="8"/>
  <c r="K713" i="8"/>
  <c r="J713" i="8"/>
  <c r="I713" i="8"/>
  <c r="H713" i="8"/>
  <c r="G713" i="8"/>
  <c r="F713" i="8"/>
  <c r="E713" i="8"/>
  <c r="N712" i="8"/>
  <c r="M712" i="8"/>
  <c r="L712" i="8"/>
  <c r="K712" i="8"/>
  <c r="J712" i="8"/>
  <c r="I712" i="8"/>
  <c r="H712" i="8"/>
  <c r="G712" i="8"/>
  <c r="F712" i="8"/>
  <c r="E712" i="8"/>
  <c r="N711" i="8"/>
  <c r="M711" i="8"/>
  <c r="L711" i="8"/>
  <c r="K711" i="8"/>
  <c r="J711" i="8"/>
  <c r="I711" i="8"/>
  <c r="H711" i="8"/>
  <c r="G711" i="8"/>
  <c r="F711" i="8"/>
  <c r="E711" i="8"/>
  <c r="N710" i="8"/>
  <c r="M710" i="8"/>
  <c r="L710" i="8"/>
  <c r="K710" i="8"/>
  <c r="J710" i="8"/>
  <c r="I710" i="8"/>
  <c r="H710" i="8"/>
  <c r="G710" i="8"/>
  <c r="F710" i="8"/>
  <c r="E710" i="8"/>
  <c r="N709" i="8"/>
  <c r="M709" i="8"/>
  <c r="L709" i="8"/>
  <c r="K709" i="8"/>
  <c r="J709" i="8"/>
  <c r="I709" i="8"/>
  <c r="H709" i="8"/>
  <c r="G709" i="8"/>
  <c r="F709" i="8"/>
  <c r="E709" i="8"/>
  <c r="N708" i="8"/>
  <c r="M708" i="8"/>
  <c r="L708" i="8"/>
  <c r="K708" i="8"/>
  <c r="J708" i="8"/>
  <c r="I708" i="8"/>
  <c r="H708" i="8"/>
  <c r="G708" i="8"/>
  <c r="F708" i="8"/>
  <c r="E708" i="8"/>
  <c r="N707" i="8"/>
  <c r="M707" i="8"/>
  <c r="L707" i="8"/>
  <c r="K707" i="8"/>
  <c r="J707" i="8"/>
  <c r="I707" i="8"/>
  <c r="H707" i="8"/>
  <c r="G707" i="8"/>
  <c r="F707" i="8"/>
  <c r="E707" i="8"/>
  <c r="N706" i="8"/>
  <c r="M706" i="8"/>
  <c r="L706" i="8"/>
  <c r="K706" i="8"/>
  <c r="J706" i="8"/>
  <c r="I706" i="8"/>
  <c r="H706" i="8"/>
  <c r="G706" i="8"/>
  <c r="F706" i="8"/>
  <c r="E706" i="8"/>
  <c r="N705" i="8"/>
  <c r="M705" i="8"/>
  <c r="L705" i="8"/>
  <c r="K705" i="8"/>
  <c r="J705" i="8"/>
  <c r="I705" i="8"/>
  <c r="H705" i="8"/>
  <c r="G705" i="8"/>
  <c r="F705" i="8"/>
  <c r="E705" i="8"/>
  <c r="N704" i="8"/>
  <c r="M704" i="8"/>
  <c r="L704" i="8"/>
  <c r="K704" i="8"/>
  <c r="J704" i="8"/>
  <c r="I704" i="8"/>
  <c r="H704" i="8"/>
  <c r="G704" i="8"/>
  <c r="F704" i="8"/>
  <c r="E704" i="8"/>
  <c r="N703" i="8"/>
  <c r="M703" i="8"/>
  <c r="L703" i="8"/>
  <c r="K703" i="8"/>
  <c r="J703" i="8"/>
  <c r="I703" i="8"/>
  <c r="H703" i="8"/>
  <c r="G703" i="8"/>
  <c r="F703" i="8"/>
  <c r="E703" i="8"/>
  <c r="N702" i="8"/>
  <c r="M702" i="8"/>
  <c r="L702" i="8"/>
  <c r="K702" i="8"/>
  <c r="J702" i="8"/>
  <c r="I702" i="8"/>
  <c r="H702" i="8"/>
  <c r="G702" i="8"/>
  <c r="F702" i="8"/>
  <c r="E702" i="8"/>
  <c r="N701" i="8"/>
  <c r="M701" i="8"/>
  <c r="L701" i="8"/>
  <c r="K701" i="8"/>
  <c r="J701" i="8"/>
  <c r="I701" i="8"/>
  <c r="H701" i="8"/>
  <c r="G701" i="8"/>
  <c r="F701" i="8"/>
  <c r="E701" i="8"/>
  <c r="N700" i="8"/>
  <c r="M700" i="8"/>
  <c r="L700" i="8"/>
  <c r="K700" i="8"/>
  <c r="J700" i="8"/>
  <c r="I700" i="8"/>
  <c r="H700" i="8"/>
  <c r="G700" i="8"/>
  <c r="F700" i="8"/>
  <c r="E700" i="8"/>
  <c r="N699" i="8"/>
  <c r="M699" i="8"/>
  <c r="L699" i="8"/>
  <c r="K699" i="8"/>
  <c r="J699" i="8"/>
  <c r="I699" i="8"/>
  <c r="H699" i="8"/>
  <c r="G699" i="8"/>
  <c r="F699" i="8"/>
  <c r="E699" i="8"/>
  <c r="N698" i="8"/>
  <c r="M698" i="8"/>
  <c r="L698" i="8"/>
  <c r="K698" i="8"/>
  <c r="J698" i="8"/>
  <c r="I698" i="8"/>
  <c r="H698" i="8"/>
  <c r="G698" i="8"/>
  <c r="F698" i="8"/>
  <c r="E698" i="8"/>
  <c r="N697" i="8"/>
  <c r="M697" i="8"/>
  <c r="L697" i="8"/>
  <c r="K697" i="8"/>
  <c r="J697" i="8"/>
  <c r="I697" i="8"/>
  <c r="H697" i="8"/>
  <c r="G697" i="8"/>
  <c r="F697" i="8"/>
  <c r="E697" i="8"/>
  <c r="N696" i="8"/>
  <c r="M696" i="8"/>
  <c r="L696" i="8"/>
  <c r="K696" i="8"/>
  <c r="J696" i="8"/>
  <c r="I696" i="8"/>
  <c r="H696" i="8"/>
  <c r="G696" i="8"/>
  <c r="F696" i="8"/>
  <c r="E696" i="8"/>
  <c r="N695" i="8"/>
  <c r="M695" i="8"/>
  <c r="L695" i="8"/>
  <c r="K695" i="8"/>
  <c r="J695" i="8"/>
  <c r="I695" i="8"/>
  <c r="H695" i="8"/>
  <c r="G695" i="8"/>
  <c r="F695" i="8"/>
  <c r="E695" i="8"/>
  <c r="N694" i="8"/>
  <c r="M694" i="8"/>
  <c r="L694" i="8"/>
  <c r="K694" i="8"/>
  <c r="J694" i="8"/>
  <c r="I694" i="8"/>
  <c r="H694" i="8"/>
  <c r="G694" i="8"/>
  <c r="F694" i="8"/>
  <c r="E694" i="8"/>
  <c r="N693" i="8"/>
  <c r="M693" i="8"/>
  <c r="L693" i="8"/>
  <c r="K693" i="8"/>
  <c r="J693" i="8"/>
  <c r="I693" i="8"/>
  <c r="H693" i="8"/>
  <c r="G693" i="8"/>
  <c r="F693" i="8"/>
  <c r="E693" i="8"/>
  <c r="N692" i="8"/>
  <c r="M692" i="8"/>
  <c r="L692" i="8"/>
  <c r="K692" i="8"/>
  <c r="J692" i="8"/>
  <c r="I692" i="8"/>
  <c r="H692" i="8"/>
  <c r="G692" i="8"/>
  <c r="F692" i="8"/>
  <c r="E692" i="8"/>
  <c r="N691" i="8"/>
  <c r="M691" i="8"/>
  <c r="L691" i="8"/>
  <c r="K691" i="8"/>
  <c r="J691" i="8"/>
  <c r="I691" i="8"/>
  <c r="H691" i="8"/>
  <c r="G691" i="8"/>
  <c r="F691" i="8"/>
  <c r="E691" i="8"/>
  <c r="N690" i="8"/>
  <c r="M690" i="8"/>
  <c r="L690" i="8"/>
  <c r="K690" i="8"/>
  <c r="J690" i="8"/>
  <c r="I690" i="8"/>
  <c r="H690" i="8"/>
  <c r="G690" i="8"/>
  <c r="F690" i="8"/>
  <c r="E690" i="8"/>
  <c r="N689" i="8"/>
  <c r="M689" i="8"/>
  <c r="L689" i="8"/>
  <c r="K689" i="8"/>
  <c r="J689" i="8"/>
  <c r="I689" i="8"/>
  <c r="H689" i="8"/>
  <c r="G689" i="8"/>
  <c r="F689" i="8"/>
  <c r="E689" i="8"/>
  <c r="N688" i="8"/>
  <c r="M688" i="8"/>
  <c r="L688" i="8"/>
  <c r="K688" i="8"/>
  <c r="J688" i="8"/>
  <c r="I688" i="8"/>
  <c r="H688" i="8"/>
  <c r="G688" i="8"/>
  <c r="F688" i="8"/>
  <c r="E688" i="8"/>
  <c r="N687" i="8"/>
  <c r="M687" i="8"/>
  <c r="L687" i="8"/>
  <c r="K687" i="8"/>
  <c r="J687" i="8"/>
  <c r="I687" i="8"/>
  <c r="H687" i="8"/>
  <c r="G687" i="8"/>
  <c r="F687" i="8"/>
  <c r="E687" i="8"/>
  <c r="N686" i="8"/>
  <c r="M686" i="8"/>
  <c r="L686" i="8"/>
  <c r="K686" i="8"/>
  <c r="J686" i="8"/>
  <c r="I686" i="8"/>
  <c r="H686" i="8"/>
  <c r="G686" i="8"/>
  <c r="F686" i="8"/>
  <c r="E686" i="8"/>
  <c r="N685" i="8"/>
  <c r="M685" i="8"/>
  <c r="L685" i="8"/>
  <c r="K685" i="8"/>
  <c r="J685" i="8"/>
  <c r="I685" i="8"/>
  <c r="H685" i="8"/>
  <c r="G685" i="8"/>
  <c r="F685" i="8"/>
  <c r="E685" i="8"/>
  <c r="N684" i="8"/>
  <c r="M684" i="8"/>
  <c r="L684" i="8"/>
  <c r="K684" i="8"/>
  <c r="J684" i="8"/>
  <c r="I684" i="8"/>
  <c r="H684" i="8"/>
  <c r="G684" i="8"/>
  <c r="F684" i="8"/>
  <c r="E684" i="8"/>
  <c r="N683" i="8"/>
  <c r="M683" i="8"/>
  <c r="L683" i="8"/>
  <c r="K683" i="8"/>
  <c r="J683" i="8"/>
  <c r="I683" i="8"/>
  <c r="H683" i="8"/>
  <c r="G683" i="8"/>
  <c r="F683" i="8"/>
  <c r="E683" i="8"/>
  <c r="N682" i="8"/>
  <c r="M682" i="8"/>
  <c r="L682" i="8"/>
  <c r="K682" i="8"/>
  <c r="J682" i="8"/>
  <c r="I682" i="8"/>
  <c r="H682" i="8"/>
  <c r="G682" i="8"/>
  <c r="F682" i="8"/>
  <c r="E682" i="8"/>
  <c r="N681" i="8"/>
  <c r="M681" i="8"/>
  <c r="L681" i="8"/>
  <c r="K681" i="8"/>
  <c r="J681" i="8"/>
  <c r="I681" i="8"/>
  <c r="H681" i="8"/>
  <c r="G681" i="8"/>
  <c r="F681" i="8"/>
  <c r="E681" i="8"/>
  <c r="N680" i="8"/>
  <c r="M680" i="8"/>
  <c r="L680" i="8"/>
  <c r="K680" i="8"/>
  <c r="J680" i="8"/>
  <c r="I680" i="8"/>
  <c r="H680" i="8"/>
  <c r="G680" i="8"/>
  <c r="F680" i="8"/>
  <c r="E680" i="8"/>
  <c r="N679" i="8"/>
  <c r="M679" i="8"/>
  <c r="L679" i="8"/>
  <c r="K679" i="8"/>
  <c r="J679" i="8"/>
  <c r="I679" i="8"/>
  <c r="H679" i="8"/>
  <c r="G679" i="8"/>
  <c r="F679" i="8"/>
  <c r="E679" i="8"/>
  <c r="N678" i="8"/>
  <c r="M678" i="8"/>
  <c r="L678" i="8"/>
  <c r="K678" i="8"/>
  <c r="J678" i="8"/>
  <c r="I678" i="8"/>
  <c r="H678" i="8"/>
  <c r="G678" i="8"/>
  <c r="F678" i="8"/>
  <c r="E678" i="8"/>
  <c r="N677" i="8"/>
  <c r="M677" i="8"/>
  <c r="L677" i="8"/>
  <c r="K677" i="8"/>
  <c r="J677" i="8"/>
  <c r="I677" i="8"/>
  <c r="H677" i="8"/>
  <c r="G677" i="8"/>
  <c r="F677" i="8"/>
  <c r="E677" i="8"/>
  <c r="N676" i="8"/>
  <c r="M676" i="8"/>
  <c r="L676" i="8"/>
  <c r="K676" i="8"/>
  <c r="J676" i="8"/>
  <c r="I676" i="8"/>
  <c r="H676" i="8"/>
  <c r="G676" i="8"/>
  <c r="F676" i="8"/>
  <c r="E676" i="8"/>
  <c r="N675" i="8"/>
  <c r="M675" i="8"/>
  <c r="L675" i="8"/>
  <c r="K675" i="8"/>
  <c r="J675" i="8"/>
  <c r="I675" i="8"/>
  <c r="H675" i="8"/>
  <c r="G675" i="8"/>
  <c r="F675" i="8"/>
  <c r="E675" i="8"/>
  <c r="N674" i="8"/>
  <c r="M674" i="8"/>
  <c r="L674" i="8"/>
  <c r="K674" i="8"/>
  <c r="J674" i="8"/>
  <c r="I674" i="8"/>
  <c r="H674" i="8"/>
  <c r="G674" i="8"/>
  <c r="F674" i="8"/>
  <c r="E674" i="8"/>
  <c r="N673" i="8"/>
  <c r="M673" i="8"/>
  <c r="L673" i="8"/>
  <c r="K673" i="8"/>
  <c r="J673" i="8"/>
  <c r="I673" i="8"/>
  <c r="H673" i="8"/>
  <c r="G673" i="8"/>
  <c r="F673" i="8"/>
  <c r="E673" i="8"/>
  <c r="N672" i="8"/>
  <c r="M672" i="8"/>
  <c r="L672" i="8"/>
  <c r="K672" i="8"/>
  <c r="J672" i="8"/>
  <c r="I672" i="8"/>
  <c r="H672" i="8"/>
  <c r="G672" i="8"/>
  <c r="F672" i="8"/>
  <c r="E672" i="8"/>
  <c r="N671" i="8"/>
  <c r="M671" i="8"/>
  <c r="L671" i="8"/>
  <c r="K671" i="8"/>
  <c r="J671" i="8"/>
  <c r="I671" i="8"/>
  <c r="H671" i="8"/>
  <c r="G671" i="8"/>
  <c r="F671" i="8"/>
  <c r="E671" i="8"/>
  <c r="N670" i="8"/>
  <c r="M670" i="8"/>
  <c r="L670" i="8"/>
  <c r="K670" i="8"/>
  <c r="J670" i="8"/>
  <c r="I670" i="8"/>
  <c r="H670" i="8"/>
  <c r="G670" i="8"/>
  <c r="F670" i="8"/>
  <c r="E670" i="8"/>
  <c r="N669" i="8"/>
  <c r="M669" i="8"/>
  <c r="L669" i="8"/>
  <c r="K669" i="8"/>
  <c r="J669" i="8"/>
  <c r="I669" i="8"/>
  <c r="H669" i="8"/>
  <c r="G669" i="8"/>
  <c r="F669" i="8"/>
  <c r="E669" i="8"/>
  <c r="N668" i="8"/>
  <c r="M668" i="8"/>
  <c r="L668" i="8"/>
  <c r="K668" i="8"/>
  <c r="J668" i="8"/>
  <c r="I668" i="8"/>
  <c r="H668" i="8"/>
  <c r="G668" i="8"/>
  <c r="F668" i="8"/>
  <c r="E668" i="8"/>
  <c r="N667" i="8"/>
  <c r="M667" i="8"/>
  <c r="L667" i="8"/>
  <c r="K667" i="8"/>
  <c r="J667" i="8"/>
  <c r="I667" i="8"/>
  <c r="H667" i="8"/>
  <c r="G667" i="8"/>
  <c r="F667" i="8"/>
  <c r="E667" i="8"/>
  <c r="N666" i="8"/>
  <c r="M666" i="8"/>
  <c r="L666" i="8"/>
  <c r="K666" i="8"/>
  <c r="J666" i="8"/>
  <c r="I666" i="8"/>
  <c r="H666" i="8"/>
  <c r="G666" i="8"/>
  <c r="F666" i="8"/>
  <c r="E666" i="8"/>
  <c r="N665" i="8"/>
  <c r="M665" i="8"/>
  <c r="L665" i="8"/>
  <c r="K665" i="8"/>
  <c r="J665" i="8"/>
  <c r="I665" i="8"/>
  <c r="H665" i="8"/>
  <c r="G665" i="8"/>
  <c r="F665" i="8"/>
  <c r="E665" i="8"/>
  <c r="N664" i="8"/>
  <c r="M664" i="8"/>
  <c r="L664" i="8"/>
  <c r="K664" i="8"/>
  <c r="J664" i="8"/>
  <c r="I664" i="8"/>
  <c r="H664" i="8"/>
  <c r="G664" i="8"/>
  <c r="F664" i="8"/>
  <c r="E664" i="8"/>
  <c r="N663" i="8"/>
  <c r="M663" i="8"/>
  <c r="L663" i="8"/>
  <c r="K663" i="8"/>
  <c r="J663" i="8"/>
  <c r="I663" i="8"/>
  <c r="H663" i="8"/>
  <c r="G663" i="8"/>
  <c r="F663" i="8"/>
  <c r="E663" i="8"/>
  <c r="N662" i="8"/>
  <c r="M662" i="8"/>
  <c r="L662" i="8"/>
  <c r="K662" i="8"/>
  <c r="J662" i="8"/>
  <c r="I662" i="8"/>
  <c r="H662" i="8"/>
  <c r="G662" i="8"/>
  <c r="F662" i="8"/>
  <c r="E662" i="8"/>
  <c r="N661" i="8"/>
  <c r="M661" i="8"/>
  <c r="L661" i="8"/>
  <c r="K661" i="8"/>
  <c r="J661" i="8"/>
  <c r="I661" i="8"/>
  <c r="H661" i="8"/>
  <c r="G661" i="8"/>
  <c r="F661" i="8"/>
  <c r="E661" i="8"/>
  <c r="N660" i="8"/>
  <c r="M660" i="8"/>
  <c r="L660" i="8"/>
  <c r="K660" i="8"/>
  <c r="J660" i="8"/>
  <c r="I660" i="8"/>
  <c r="H660" i="8"/>
  <c r="G660" i="8"/>
  <c r="F660" i="8"/>
  <c r="E660" i="8"/>
  <c r="N659" i="8"/>
  <c r="M659" i="8"/>
  <c r="L659" i="8"/>
  <c r="K659" i="8"/>
  <c r="J659" i="8"/>
  <c r="I659" i="8"/>
  <c r="H659" i="8"/>
  <c r="G659" i="8"/>
  <c r="F659" i="8"/>
  <c r="E659" i="8"/>
  <c r="N658" i="8"/>
  <c r="M658" i="8"/>
  <c r="L658" i="8"/>
  <c r="K658" i="8"/>
  <c r="J658" i="8"/>
  <c r="I658" i="8"/>
  <c r="H658" i="8"/>
  <c r="G658" i="8"/>
  <c r="F658" i="8"/>
  <c r="E658" i="8"/>
  <c r="N657" i="8"/>
  <c r="M657" i="8"/>
  <c r="L657" i="8"/>
  <c r="K657" i="8"/>
  <c r="J657" i="8"/>
  <c r="I657" i="8"/>
  <c r="H657" i="8"/>
  <c r="G657" i="8"/>
  <c r="F657" i="8"/>
  <c r="E657" i="8"/>
  <c r="N656" i="8"/>
  <c r="M656" i="8"/>
  <c r="L656" i="8"/>
  <c r="K656" i="8"/>
  <c r="J656" i="8"/>
  <c r="I656" i="8"/>
  <c r="H656" i="8"/>
  <c r="G656" i="8"/>
  <c r="F656" i="8"/>
  <c r="E656" i="8"/>
  <c r="N655" i="8"/>
  <c r="M655" i="8"/>
  <c r="L655" i="8"/>
  <c r="K655" i="8"/>
  <c r="J655" i="8"/>
  <c r="I655" i="8"/>
  <c r="H655" i="8"/>
  <c r="G655" i="8"/>
  <c r="F655" i="8"/>
  <c r="E655" i="8"/>
  <c r="N654" i="8"/>
  <c r="M654" i="8"/>
  <c r="L654" i="8"/>
  <c r="K654" i="8"/>
  <c r="J654" i="8"/>
  <c r="I654" i="8"/>
  <c r="H654" i="8"/>
  <c r="G654" i="8"/>
  <c r="F654" i="8"/>
  <c r="E654" i="8"/>
  <c r="N653" i="8"/>
  <c r="M653" i="8"/>
  <c r="L653" i="8"/>
  <c r="K653" i="8"/>
  <c r="J653" i="8"/>
  <c r="I653" i="8"/>
  <c r="H653" i="8"/>
  <c r="G653" i="8"/>
  <c r="F653" i="8"/>
  <c r="E653" i="8"/>
  <c r="N652" i="8"/>
  <c r="M652" i="8"/>
  <c r="L652" i="8"/>
  <c r="K652" i="8"/>
  <c r="J652" i="8"/>
  <c r="I652" i="8"/>
  <c r="H652" i="8"/>
  <c r="G652" i="8"/>
  <c r="F652" i="8"/>
  <c r="E652" i="8"/>
  <c r="N651" i="8"/>
  <c r="M651" i="8"/>
  <c r="L651" i="8"/>
  <c r="K651" i="8"/>
  <c r="J651" i="8"/>
  <c r="I651" i="8"/>
  <c r="H651" i="8"/>
  <c r="G651" i="8"/>
  <c r="F651" i="8"/>
  <c r="E651" i="8"/>
  <c r="N650" i="8"/>
  <c r="M650" i="8"/>
  <c r="L650" i="8"/>
  <c r="K650" i="8"/>
  <c r="J650" i="8"/>
  <c r="I650" i="8"/>
  <c r="H650" i="8"/>
  <c r="G650" i="8"/>
  <c r="F650" i="8"/>
  <c r="E650" i="8"/>
  <c r="N649" i="8"/>
  <c r="M649" i="8"/>
  <c r="L649" i="8"/>
  <c r="K649" i="8"/>
  <c r="J649" i="8"/>
  <c r="I649" i="8"/>
  <c r="H649" i="8"/>
  <c r="G649" i="8"/>
  <c r="F649" i="8"/>
  <c r="E649" i="8"/>
  <c r="N648" i="8"/>
  <c r="M648" i="8"/>
  <c r="L648" i="8"/>
  <c r="K648" i="8"/>
  <c r="J648" i="8"/>
  <c r="I648" i="8"/>
  <c r="H648" i="8"/>
  <c r="G648" i="8"/>
  <c r="F648" i="8"/>
  <c r="E648" i="8"/>
  <c r="N647" i="8"/>
  <c r="M647" i="8"/>
  <c r="L647" i="8"/>
  <c r="K647" i="8"/>
  <c r="J647" i="8"/>
  <c r="I647" i="8"/>
  <c r="H647" i="8"/>
  <c r="G647" i="8"/>
  <c r="F647" i="8"/>
  <c r="E647" i="8"/>
  <c r="N646" i="8"/>
  <c r="M646" i="8"/>
  <c r="L646" i="8"/>
  <c r="K646" i="8"/>
  <c r="J646" i="8"/>
  <c r="I646" i="8"/>
  <c r="H646" i="8"/>
  <c r="G646" i="8"/>
  <c r="F646" i="8"/>
  <c r="E646" i="8"/>
  <c r="N645" i="8"/>
  <c r="M645" i="8"/>
  <c r="L645" i="8"/>
  <c r="K645" i="8"/>
  <c r="J645" i="8"/>
  <c r="I645" i="8"/>
  <c r="H645" i="8"/>
  <c r="G645" i="8"/>
  <c r="F645" i="8"/>
  <c r="E645" i="8"/>
  <c r="N644" i="8"/>
  <c r="M644" i="8"/>
  <c r="L644" i="8"/>
  <c r="K644" i="8"/>
  <c r="J644" i="8"/>
  <c r="I644" i="8"/>
  <c r="H644" i="8"/>
  <c r="G644" i="8"/>
  <c r="F644" i="8"/>
  <c r="E644" i="8"/>
  <c r="N643" i="8"/>
  <c r="M643" i="8"/>
  <c r="L643" i="8"/>
  <c r="K643" i="8"/>
  <c r="J643" i="8"/>
  <c r="I643" i="8"/>
  <c r="H643" i="8"/>
  <c r="G643" i="8"/>
  <c r="F643" i="8"/>
  <c r="E643" i="8"/>
  <c r="N642" i="8"/>
  <c r="M642" i="8"/>
  <c r="L642" i="8"/>
  <c r="K642" i="8"/>
  <c r="J642" i="8"/>
  <c r="I642" i="8"/>
  <c r="H642" i="8"/>
  <c r="G642" i="8"/>
  <c r="F642" i="8"/>
  <c r="E642" i="8"/>
  <c r="N641" i="8"/>
  <c r="M641" i="8"/>
  <c r="L641" i="8"/>
  <c r="K641" i="8"/>
  <c r="J641" i="8"/>
  <c r="I641" i="8"/>
  <c r="H641" i="8"/>
  <c r="G641" i="8"/>
  <c r="F641" i="8"/>
  <c r="E641" i="8"/>
  <c r="N640" i="8"/>
  <c r="M640" i="8"/>
  <c r="L640" i="8"/>
  <c r="K640" i="8"/>
  <c r="J640" i="8"/>
  <c r="I640" i="8"/>
  <c r="H640" i="8"/>
  <c r="G640" i="8"/>
  <c r="F640" i="8"/>
  <c r="E640" i="8"/>
  <c r="N639" i="8"/>
  <c r="M639" i="8"/>
  <c r="L639" i="8"/>
  <c r="K639" i="8"/>
  <c r="J639" i="8"/>
  <c r="I639" i="8"/>
  <c r="H639" i="8"/>
  <c r="G639" i="8"/>
  <c r="F639" i="8"/>
  <c r="E639" i="8"/>
  <c r="N638" i="8"/>
  <c r="M638" i="8"/>
  <c r="L638" i="8"/>
  <c r="K638" i="8"/>
  <c r="J638" i="8"/>
  <c r="I638" i="8"/>
  <c r="H638" i="8"/>
  <c r="G638" i="8"/>
  <c r="F638" i="8"/>
  <c r="E638" i="8"/>
  <c r="N637" i="8"/>
  <c r="M637" i="8"/>
  <c r="L637" i="8"/>
  <c r="K637" i="8"/>
  <c r="J637" i="8"/>
  <c r="I637" i="8"/>
  <c r="H637" i="8"/>
  <c r="G637" i="8"/>
  <c r="F637" i="8"/>
  <c r="E637" i="8"/>
  <c r="N636" i="8"/>
  <c r="M636" i="8"/>
  <c r="L636" i="8"/>
  <c r="K636" i="8"/>
  <c r="J636" i="8"/>
  <c r="I636" i="8"/>
  <c r="H636" i="8"/>
  <c r="G636" i="8"/>
  <c r="F636" i="8"/>
  <c r="E636" i="8"/>
  <c r="N635" i="8"/>
  <c r="M635" i="8"/>
  <c r="L635" i="8"/>
  <c r="K635" i="8"/>
  <c r="J635" i="8"/>
  <c r="I635" i="8"/>
  <c r="H635" i="8"/>
  <c r="G635" i="8"/>
  <c r="F635" i="8"/>
  <c r="E635" i="8"/>
  <c r="N634" i="8"/>
  <c r="M634" i="8"/>
  <c r="L634" i="8"/>
  <c r="K634" i="8"/>
  <c r="J634" i="8"/>
  <c r="I634" i="8"/>
  <c r="H634" i="8"/>
  <c r="G634" i="8"/>
  <c r="F634" i="8"/>
  <c r="E634" i="8"/>
  <c r="N633" i="8"/>
  <c r="M633" i="8"/>
  <c r="L633" i="8"/>
  <c r="K633" i="8"/>
  <c r="J633" i="8"/>
  <c r="I633" i="8"/>
  <c r="H633" i="8"/>
  <c r="G633" i="8"/>
  <c r="F633" i="8"/>
  <c r="E633" i="8"/>
  <c r="N632" i="8"/>
  <c r="M632" i="8"/>
  <c r="L632" i="8"/>
  <c r="K632" i="8"/>
  <c r="J632" i="8"/>
  <c r="I632" i="8"/>
  <c r="H632" i="8"/>
  <c r="G632" i="8"/>
  <c r="F632" i="8"/>
  <c r="E632" i="8"/>
  <c r="N631" i="8"/>
  <c r="M631" i="8"/>
  <c r="L631" i="8"/>
  <c r="K631" i="8"/>
  <c r="J631" i="8"/>
  <c r="I631" i="8"/>
  <c r="H631" i="8"/>
  <c r="G631" i="8"/>
  <c r="F631" i="8"/>
  <c r="E631" i="8"/>
  <c r="N630" i="8"/>
  <c r="M630" i="8"/>
  <c r="L630" i="8"/>
  <c r="K630" i="8"/>
  <c r="J630" i="8"/>
  <c r="I630" i="8"/>
  <c r="H630" i="8"/>
  <c r="G630" i="8"/>
  <c r="F630" i="8"/>
  <c r="E630" i="8"/>
  <c r="N629" i="8"/>
  <c r="M629" i="8"/>
  <c r="L629" i="8"/>
  <c r="K629" i="8"/>
  <c r="J629" i="8"/>
  <c r="I629" i="8"/>
  <c r="H629" i="8"/>
  <c r="G629" i="8"/>
  <c r="F629" i="8"/>
  <c r="E629" i="8"/>
  <c r="N628" i="8"/>
  <c r="M628" i="8"/>
  <c r="L628" i="8"/>
  <c r="K628" i="8"/>
  <c r="J628" i="8"/>
  <c r="I628" i="8"/>
  <c r="H628" i="8"/>
  <c r="G628" i="8"/>
  <c r="F628" i="8"/>
  <c r="E628" i="8"/>
  <c r="N627" i="8"/>
  <c r="M627" i="8"/>
  <c r="L627" i="8"/>
  <c r="K627" i="8"/>
  <c r="J627" i="8"/>
  <c r="I627" i="8"/>
  <c r="H627" i="8"/>
  <c r="G627" i="8"/>
  <c r="F627" i="8"/>
  <c r="E627" i="8"/>
  <c r="N626" i="8"/>
  <c r="M626" i="8"/>
  <c r="L626" i="8"/>
  <c r="K626" i="8"/>
  <c r="J626" i="8"/>
  <c r="I626" i="8"/>
  <c r="H626" i="8"/>
  <c r="G626" i="8"/>
  <c r="F626" i="8"/>
  <c r="E626" i="8"/>
  <c r="N625" i="8"/>
  <c r="M625" i="8"/>
  <c r="L625" i="8"/>
  <c r="K625" i="8"/>
  <c r="J625" i="8"/>
  <c r="I625" i="8"/>
  <c r="H625" i="8"/>
  <c r="G625" i="8"/>
  <c r="F625" i="8"/>
  <c r="E625" i="8"/>
  <c r="N624" i="8"/>
  <c r="M624" i="8"/>
  <c r="L624" i="8"/>
  <c r="K624" i="8"/>
  <c r="J624" i="8"/>
  <c r="I624" i="8"/>
  <c r="H624" i="8"/>
  <c r="G624" i="8"/>
  <c r="F624" i="8"/>
  <c r="E624" i="8"/>
  <c r="N623" i="8"/>
  <c r="M623" i="8"/>
  <c r="L623" i="8"/>
  <c r="K623" i="8"/>
  <c r="J623" i="8"/>
  <c r="I623" i="8"/>
  <c r="H623" i="8"/>
  <c r="G623" i="8"/>
  <c r="F623" i="8"/>
  <c r="E623" i="8"/>
  <c r="N622" i="8"/>
  <c r="M622" i="8"/>
  <c r="L622" i="8"/>
  <c r="K622" i="8"/>
  <c r="J622" i="8"/>
  <c r="I622" i="8"/>
  <c r="H622" i="8"/>
  <c r="G622" i="8"/>
  <c r="F622" i="8"/>
  <c r="E622" i="8"/>
  <c r="N621" i="8"/>
  <c r="M621" i="8"/>
  <c r="L621" i="8"/>
  <c r="K621" i="8"/>
  <c r="J621" i="8"/>
  <c r="I621" i="8"/>
  <c r="H621" i="8"/>
  <c r="G621" i="8"/>
  <c r="F621" i="8"/>
  <c r="E621" i="8"/>
  <c r="N620" i="8"/>
  <c r="M620" i="8"/>
  <c r="L620" i="8"/>
  <c r="K620" i="8"/>
  <c r="J620" i="8"/>
  <c r="I620" i="8"/>
  <c r="H620" i="8"/>
  <c r="G620" i="8"/>
  <c r="F620" i="8"/>
  <c r="E620" i="8"/>
  <c r="N619" i="8"/>
  <c r="M619" i="8"/>
  <c r="L619" i="8"/>
  <c r="K619" i="8"/>
  <c r="J619" i="8"/>
  <c r="I619" i="8"/>
  <c r="H619" i="8"/>
  <c r="G619" i="8"/>
  <c r="F619" i="8"/>
  <c r="E619" i="8"/>
  <c r="N618" i="8"/>
  <c r="M618" i="8"/>
  <c r="L618" i="8"/>
  <c r="K618" i="8"/>
  <c r="J618" i="8"/>
  <c r="I618" i="8"/>
  <c r="H618" i="8"/>
  <c r="G618" i="8"/>
  <c r="F618" i="8"/>
  <c r="E618" i="8"/>
  <c r="N617" i="8"/>
  <c r="M617" i="8"/>
  <c r="L617" i="8"/>
  <c r="K617" i="8"/>
  <c r="J617" i="8"/>
  <c r="I617" i="8"/>
  <c r="H617" i="8"/>
  <c r="G617" i="8"/>
  <c r="F617" i="8"/>
  <c r="E617" i="8"/>
  <c r="N616" i="8"/>
  <c r="M616" i="8"/>
  <c r="L616" i="8"/>
  <c r="K616" i="8"/>
  <c r="J616" i="8"/>
  <c r="I616" i="8"/>
  <c r="H616" i="8"/>
  <c r="G616" i="8"/>
  <c r="F616" i="8"/>
  <c r="E616" i="8"/>
  <c r="N615" i="8"/>
  <c r="M615" i="8"/>
  <c r="L615" i="8"/>
  <c r="K615" i="8"/>
  <c r="J615" i="8"/>
  <c r="I615" i="8"/>
  <c r="H615" i="8"/>
  <c r="G615" i="8"/>
  <c r="F615" i="8"/>
  <c r="E615" i="8"/>
  <c r="N614" i="8"/>
  <c r="M614" i="8"/>
  <c r="L614" i="8"/>
  <c r="K614" i="8"/>
  <c r="J614" i="8"/>
  <c r="I614" i="8"/>
  <c r="H614" i="8"/>
  <c r="G614" i="8"/>
  <c r="F614" i="8"/>
  <c r="E614" i="8"/>
  <c r="N613" i="8"/>
  <c r="M613" i="8"/>
  <c r="L613" i="8"/>
  <c r="K613" i="8"/>
  <c r="J613" i="8"/>
  <c r="I613" i="8"/>
  <c r="H613" i="8"/>
  <c r="G613" i="8"/>
  <c r="F613" i="8"/>
  <c r="E613" i="8"/>
  <c r="N612" i="8"/>
  <c r="M612" i="8"/>
  <c r="L612" i="8"/>
  <c r="K612" i="8"/>
  <c r="J612" i="8"/>
  <c r="I612" i="8"/>
  <c r="H612" i="8"/>
  <c r="G612" i="8"/>
  <c r="F612" i="8"/>
  <c r="E612" i="8"/>
  <c r="N611" i="8"/>
  <c r="M611" i="8"/>
  <c r="L611" i="8"/>
  <c r="K611" i="8"/>
  <c r="J611" i="8"/>
  <c r="I611" i="8"/>
  <c r="H611" i="8"/>
  <c r="G611" i="8"/>
  <c r="F611" i="8"/>
  <c r="E611" i="8"/>
  <c r="N610" i="8"/>
  <c r="M610" i="8"/>
  <c r="L610" i="8"/>
  <c r="K610" i="8"/>
  <c r="J610" i="8"/>
  <c r="I610" i="8"/>
  <c r="H610" i="8"/>
  <c r="G610" i="8"/>
  <c r="F610" i="8"/>
  <c r="E610" i="8"/>
  <c r="N609" i="8"/>
  <c r="M609" i="8"/>
  <c r="L609" i="8"/>
  <c r="K609" i="8"/>
  <c r="J609" i="8"/>
  <c r="I609" i="8"/>
  <c r="H609" i="8"/>
  <c r="G609" i="8"/>
  <c r="F609" i="8"/>
  <c r="E609" i="8"/>
  <c r="N608" i="8"/>
  <c r="M608" i="8"/>
  <c r="L608" i="8"/>
  <c r="K608" i="8"/>
  <c r="J608" i="8"/>
  <c r="I608" i="8"/>
  <c r="H608" i="8"/>
  <c r="G608" i="8"/>
  <c r="F608" i="8"/>
  <c r="E608" i="8"/>
  <c r="N607" i="8"/>
  <c r="M607" i="8"/>
  <c r="L607" i="8"/>
  <c r="K607" i="8"/>
  <c r="J607" i="8"/>
  <c r="I607" i="8"/>
  <c r="H607" i="8"/>
  <c r="G607" i="8"/>
  <c r="F607" i="8"/>
  <c r="E607" i="8"/>
  <c r="N606" i="8"/>
  <c r="M606" i="8"/>
  <c r="L606" i="8"/>
  <c r="K606" i="8"/>
  <c r="J606" i="8"/>
  <c r="I606" i="8"/>
  <c r="H606" i="8"/>
  <c r="G606" i="8"/>
  <c r="F606" i="8"/>
  <c r="E606" i="8"/>
  <c r="N605" i="8"/>
  <c r="M605" i="8"/>
  <c r="L605" i="8"/>
  <c r="K605" i="8"/>
  <c r="J605" i="8"/>
  <c r="I605" i="8"/>
  <c r="H605" i="8"/>
  <c r="G605" i="8"/>
  <c r="F605" i="8"/>
  <c r="E605" i="8"/>
  <c r="N604" i="8"/>
  <c r="M604" i="8"/>
  <c r="L604" i="8"/>
  <c r="K604" i="8"/>
  <c r="J604" i="8"/>
  <c r="I604" i="8"/>
  <c r="H604" i="8"/>
  <c r="G604" i="8"/>
  <c r="F604" i="8"/>
  <c r="E604" i="8"/>
  <c r="N603" i="8"/>
  <c r="M603" i="8"/>
  <c r="L603" i="8"/>
  <c r="K603" i="8"/>
  <c r="J603" i="8"/>
  <c r="I603" i="8"/>
  <c r="H603" i="8"/>
  <c r="G603" i="8"/>
  <c r="F603" i="8"/>
  <c r="E603" i="8"/>
  <c r="N602" i="8"/>
  <c r="M602" i="8"/>
  <c r="L602" i="8"/>
  <c r="K602" i="8"/>
  <c r="J602" i="8"/>
  <c r="I602" i="8"/>
  <c r="H602" i="8"/>
  <c r="G602" i="8"/>
  <c r="F602" i="8"/>
  <c r="E602" i="8"/>
  <c r="N601" i="8"/>
  <c r="M601" i="8"/>
  <c r="L601" i="8"/>
  <c r="K601" i="8"/>
  <c r="J601" i="8"/>
  <c r="I601" i="8"/>
  <c r="H601" i="8"/>
  <c r="G601" i="8"/>
  <c r="F601" i="8"/>
  <c r="E601" i="8"/>
  <c r="N600" i="8"/>
  <c r="M600" i="8"/>
  <c r="L600" i="8"/>
  <c r="K600" i="8"/>
  <c r="J600" i="8"/>
  <c r="I600" i="8"/>
  <c r="H600" i="8"/>
  <c r="G600" i="8"/>
  <c r="F600" i="8"/>
  <c r="E600" i="8"/>
  <c r="N599" i="8"/>
  <c r="M599" i="8"/>
  <c r="L599" i="8"/>
  <c r="K599" i="8"/>
  <c r="J599" i="8"/>
  <c r="I599" i="8"/>
  <c r="H599" i="8"/>
  <c r="G599" i="8"/>
  <c r="F599" i="8"/>
  <c r="E599" i="8"/>
  <c r="N598" i="8"/>
  <c r="M598" i="8"/>
  <c r="L598" i="8"/>
  <c r="K598" i="8"/>
  <c r="J598" i="8"/>
  <c r="I598" i="8"/>
  <c r="H598" i="8"/>
  <c r="G598" i="8"/>
  <c r="F598" i="8"/>
  <c r="E598" i="8"/>
  <c r="N597" i="8"/>
  <c r="M597" i="8"/>
  <c r="L597" i="8"/>
  <c r="K597" i="8"/>
  <c r="J597" i="8"/>
  <c r="I597" i="8"/>
  <c r="H597" i="8"/>
  <c r="G597" i="8"/>
  <c r="F597" i="8"/>
  <c r="E597" i="8"/>
  <c r="N596" i="8"/>
  <c r="M596" i="8"/>
  <c r="L596" i="8"/>
  <c r="K596" i="8"/>
  <c r="J596" i="8"/>
  <c r="I596" i="8"/>
  <c r="H596" i="8"/>
  <c r="G596" i="8"/>
  <c r="F596" i="8"/>
  <c r="E596" i="8"/>
  <c r="N595" i="8"/>
  <c r="M595" i="8"/>
  <c r="L595" i="8"/>
  <c r="K595" i="8"/>
  <c r="J595" i="8"/>
  <c r="I595" i="8"/>
  <c r="H595" i="8"/>
  <c r="G595" i="8"/>
  <c r="F595" i="8"/>
  <c r="E595" i="8"/>
  <c r="N594" i="8"/>
  <c r="M594" i="8"/>
  <c r="L594" i="8"/>
  <c r="K594" i="8"/>
  <c r="J594" i="8"/>
  <c r="I594" i="8"/>
  <c r="H594" i="8"/>
  <c r="G594" i="8"/>
  <c r="F594" i="8"/>
  <c r="E594" i="8"/>
  <c r="N593" i="8"/>
  <c r="M593" i="8"/>
  <c r="L593" i="8"/>
  <c r="K593" i="8"/>
  <c r="J593" i="8"/>
  <c r="I593" i="8"/>
  <c r="H593" i="8"/>
  <c r="G593" i="8"/>
  <c r="F593" i="8"/>
  <c r="E593" i="8"/>
  <c r="N592" i="8"/>
  <c r="M592" i="8"/>
  <c r="L592" i="8"/>
  <c r="K592" i="8"/>
  <c r="J592" i="8"/>
  <c r="I592" i="8"/>
  <c r="H592" i="8"/>
  <c r="G592" i="8"/>
  <c r="F592" i="8"/>
  <c r="E592" i="8"/>
  <c r="N591" i="8"/>
  <c r="M591" i="8"/>
  <c r="L591" i="8"/>
  <c r="K591" i="8"/>
  <c r="J591" i="8"/>
  <c r="I591" i="8"/>
  <c r="H591" i="8"/>
  <c r="G591" i="8"/>
  <c r="F591" i="8"/>
  <c r="E591" i="8"/>
  <c r="N590" i="8"/>
  <c r="M590" i="8"/>
  <c r="L590" i="8"/>
  <c r="K590" i="8"/>
  <c r="J590" i="8"/>
  <c r="I590" i="8"/>
  <c r="H590" i="8"/>
  <c r="G590" i="8"/>
  <c r="F590" i="8"/>
  <c r="E590" i="8"/>
  <c r="N589" i="8"/>
  <c r="M589" i="8"/>
  <c r="L589" i="8"/>
  <c r="K589" i="8"/>
  <c r="J589" i="8"/>
  <c r="I589" i="8"/>
  <c r="H589" i="8"/>
  <c r="G589" i="8"/>
  <c r="F589" i="8"/>
  <c r="E589" i="8"/>
  <c r="N588" i="8"/>
  <c r="M588" i="8"/>
  <c r="L588" i="8"/>
  <c r="K588" i="8"/>
  <c r="J588" i="8"/>
  <c r="I588" i="8"/>
  <c r="H588" i="8"/>
  <c r="G588" i="8"/>
  <c r="F588" i="8"/>
  <c r="E588" i="8"/>
  <c r="N587" i="8"/>
  <c r="M587" i="8"/>
  <c r="L587" i="8"/>
  <c r="K587" i="8"/>
  <c r="J587" i="8"/>
  <c r="I587" i="8"/>
  <c r="H587" i="8"/>
  <c r="G587" i="8"/>
  <c r="F587" i="8"/>
  <c r="E587" i="8"/>
  <c r="N586" i="8"/>
  <c r="M586" i="8"/>
  <c r="L586" i="8"/>
  <c r="K586" i="8"/>
  <c r="J586" i="8"/>
  <c r="I586" i="8"/>
  <c r="H586" i="8"/>
  <c r="G586" i="8"/>
  <c r="F586" i="8"/>
  <c r="E586" i="8"/>
  <c r="N585" i="8"/>
  <c r="M585" i="8"/>
  <c r="L585" i="8"/>
  <c r="K585" i="8"/>
  <c r="J585" i="8"/>
  <c r="I585" i="8"/>
  <c r="H585" i="8"/>
  <c r="G585" i="8"/>
  <c r="F585" i="8"/>
  <c r="E585" i="8"/>
  <c r="N584" i="8"/>
  <c r="M584" i="8"/>
  <c r="L584" i="8"/>
  <c r="K584" i="8"/>
  <c r="J584" i="8"/>
  <c r="I584" i="8"/>
  <c r="H584" i="8"/>
  <c r="G584" i="8"/>
  <c r="F584" i="8"/>
  <c r="E584" i="8"/>
  <c r="N583" i="8"/>
  <c r="M583" i="8"/>
  <c r="L583" i="8"/>
  <c r="K583" i="8"/>
  <c r="J583" i="8"/>
  <c r="I583" i="8"/>
  <c r="H583" i="8"/>
  <c r="G583" i="8"/>
  <c r="F583" i="8"/>
  <c r="E583" i="8"/>
  <c r="N582" i="8"/>
  <c r="M582" i="8"/>
  <c r="L582" i="8"/>
  <c r="K582" i="8"/>
  <c r="J582" i="8"/>
  <c r="I582" i="8"/>
  <c r="H582" i="8"/>
  <c r="G582" i="8"/>
  <c r="F582" i="8"/>
  <c r="E582" i="8"/>
  <c r="N581" i="8"/>
  <c r="M581" i="8"/>
  <c r="L581" i="8"/>
  <c r="K581" i="8"/>
  <c r="J581" i="8"/>
  <c r="I581" i="8"/>
  <c r="H581" i="8"/>
  <c r="G581" i="8"/>
  <c r="F581" i="8"/>
  <c r="E581" i="8"/>
  <c r="N580" i="8"/>
  <c r="M580" i="8"/>
  <c r="L580" i="8"/>
  <c r="K580" i="8"/>
  <c r="J580" i="8"/>
  <c r="I580" i="8"/>
  <c r="H580" i="8"/>
  <c r="G580" i="8"/>
  <c r="F580" i="8"/>
  <c r="E580" i="8"/>
  <c r="N579" i="8"/>
  <c r="M579" i="8"/>
  <c r="L579" i="8"/>
  <c r="K579" i="8"/>
  <c r="J579" i="8"/>
  <c r="I579" i="8"/>
  <c r="H579" i="8"/>
  <c r="G579" i="8"/>
  <c r="F579" i="8"/>
  <c r="E579" i="8"/>
  <c r="N578" i="8"/>
  <c r="M578" i="8"/>
  <c r="L578" i="8"/>
  <c r="K578" i="8"/>
  <c r="J578" i="8"/>
  <c r="I578" i="8"/>
  <c r="H578" i="8"/>
  <c r="G578" i="8"/>
  <c r="F578" i="8"/>
  <c r="E578" i="8"/>
  <c r="N577" i="8"/>
  <c r="M577" i="8"/>
  <c r="L577" i="8"/>
  <c r="K577" i="8"/>
  <c r="J577" i="8"/>
  <c r="I577" i="8"/>
  <c r="H577" i="8"/>
  <c r="G577" i="8"/>
  <c r="F577" i="8"/>
  <c r="E577" i="8"/>
  <c r="N576" i="8"/>
  <c r="M576" i="8"/>
  <c r="L576" i="8"/>
  <c r="K576" i="8"/>
  <c r="J576" i="8"/>
  <c r="I576" i="8"/>
  <c r="H576" i="8"/>
  <c r="G576" i="8"/>
  <c r="F576" i="8"/>
  <c r="E576" i="8"/>
  <c r="N575" i="8"/>
  <c r="M575" i="8"/>
  <c r="L575" i="8"/>
  <c r="K575" i="8"/>
  <c r="J575" i="8"/>
  <c r="I575" i="8"/>
  <c r="H575" i="8"/>
  <c r="G575" i="8"/>
  <c r="F575" i="8"/>
  <c r="E575" i="8"/>
  <c r="N574" i="8"/>
  <c r="M574" i="8"/>
  <c r="L574" i="8"/>
  <c r="K574" i="8"/>
  <c r="J574" i="8"/>
  <c r="I574" i="8"/>
  <c r="H574" i="8"/>
  <c r="G574" i="8"/>
  <c r="F574" i="8"/>
  <c r="E574" i="8"/>
  <c r="N573" i="8"/>
  <c r="M573" i="8"/>
  <c r="L573" i="8"/>
  <c r="K573" i="8"/>
  <c r="J573" i="8"/>
  <c r="I573" i="8"/>
  <c r="H573" i="8"/>
  <c r="G573" i="8"/>
  <c r="F573" i="8"/>
  <c r="E573" i="8"/>
  <c r="N572" i="8"/>
  <c r="M572" i="8"/>
  <c r="L572" i="8"/>
  <c r="K572" i="8"/>
  <c r="J572" i="8"/>
  <c r="I572" i="8"/>
  <c r="H572" i="8"/>
  <c r="G572" i="8"/>
  <c r="F572" i="8"/>
  <c r="E572" i="8"/>
  <c r="N571" i="8"/>
  <c r="M571" i="8"/>
  <c r="L571" i="8"/>
  <c r="K571" i="8"/>
  <c r="J571" i="8"/>
  <c r="I571" i="8"/>
  <c r="H571" i="8"/>
  <c r="G571" i="8"/>
  <c r="F571" i="8"/>
  <c r="E571" i="8"/>
  <c r="N570" i="8"/>
  <c r="M570" i="8"/>
  <c r="L570" i="8"/>
  <c r="K570" i="8"/>
  <c r="J570" i="8"/>
  <c r="I570" i="8"/>
  <c r="H570" i="8"/>
  <c r="G570" i="8"/>
  <c r="F570" i="8"/>
  <c r="E570" i="8"/>
  <c r="N569" i="8"/>
  <c r="M569" i="8"/>
  <c r="L569" i="8"/>
  <c r="K569" i="8"/>
  <c r="J569" i="8"/>
  <c r="I569" i="8"/>
  <c r="H569" i="8"/>
  <c r="G569" i="8"/>
  <c r="F569" i="8"/>
  <c r="E569" i="8"/>
  <c r="N568" i="8"/>
  <c r="M568" i="8"/>
  <c r="L568" i="8"/>
  <c r="K568" i="8"/>
  <c r="J568" i="8"/>
  <c r="I568" i="8"/>
  <c r="H568" i="8"/>
  <c r="G568" i="8"/>
  <c r="F568" i="8"/>
  <c r="E568" i="8"/>
  <c r="N567" i="8"/>
  <c r="M567" i="8"/>
  <c r="L567" i="8"/>
  <c r="K567" i="8"/>
  <c r="J567" i="8"/>
  <c r="I567" i="8"/>
  <c r="H567" i="8"/>
  <c r="G567" i="8"/>
  <c r="F567" i="8"/>
  <c r="E567" i="8"/>
  <c r="N566" i="8"/>
  <c r="M566" i="8"/>
  <c r="L566" i="8"/>
  <c r="K566" i="8"/>
  <c r="J566" i="8"/>
  <c r="I566" i="8"/>
  <c r="H566" i="8"/>
  <c r="G566" i="8"/>
  <c r="F566" i="8"/>
  <c r="E566" i="8"/>
  <c r="N565" i="8"/>
  <c r="M565" i="8"/>
  <c r="L565" i="8"/>
  <c r="K565" i="8"/>
  <c r="J565" i="8"/>
  <c r="I565" i="8"/>
  <c r="H565" i="8"/>
  <c r="G565" i="8"/>
  <c r="F565" i="8"/>
  <c r="E565" i="8"/>
  <c r="N564" i="8"/>
  <c r="M564" i="8"/>
  <c r="L564" i="8"/>
  <c r="K564" i="8"/>
  <c r="J564" i="8"/>
  <c r="I564" i="8"/>
  <c r="H564" i="8"/>
  <c r="G564" i="8"/>
  <c r="F564" i="8"/>
  <c r="E564" i="8"/>
  <c r="N563" i="8"/>
  <c r="M563" i="8"/>
  <c r="L563" i="8"/>
  <c r="K563" i="8"/>
  <c r="J563" i="8"/>
  <c r="I563" i="8"/>
  <c r="H563" i="8"/>
  <c r="G563" i="8"/>
  <c r="F563" i="8"/>
  <c r="E563" i="8"/>
  <c r="N562" i="8"/>
  <c r="M562" i="8"/>
  <c r="L562" i="8"/>
  <c r="K562" i="8"/>
  <c r="J562" i="8"/>
  <c r="I562" i="8"/>
  <c r="H562" i="8"/>
  <c r="G562" i="8"/>
  <c r="F562" i="8"/>
  <c r="E562" i="8"/>
  <c r="N561" i="8"/>
  <c r="M561" i="8"/>
  <c r="L561" i="8"/>
  <c r="K561" i="8"/>
  <c r="J561" i="8"/>
  <c r="I561" i="8"/>
  <c r="H561" i="8"/>
  <c r="G561" i="8"/>
  <c r="F561" i="8"/>
  <c r="E561" i="8"/>
  <c r="N560" i="8"/>
  <c r="M560" i="8"/>
  <c r="L560" i="8"/>
  <c r="K560" i="8"/>
  <c r="J560" i="8"/>
  <c r="I560" i="8"/>
  <c r="H560" i="8"/>
  <c r="G560" i="8"/>
  <c r="F560" i="8"/>
  <c r="E560" i="8"/>
  <c r="N559" i="8"/>
  <c r="M559" i="8"/>
  <c r="L559" i="8"/>
  <c r="K559" i="8"/>
  <c r="J559" i="8"/>
  <c r="I559" i="8"/>
  <c r="H559" i="8"/>
  <c r="G559" i="8"/>
  <c r="F559" i="8"/>
  <c r="E559" i="8"/>
  <c r="N558" i="8"/>
  <c r="M558" i="8"/>
  <c r="L558" i="8"/>
  <c r="K558" i="8"/>
  <c r="J558" i="8"/>
  <c r="I558" i="8"/>
  <c r="H558" i="8"/>
  <c r="G558" i="8"/>
  <c r="F558" i="8"/>
  <c r="E558" i="8"/>
  <c r="N557" i="8"/>
  <c r="M557" i="8"/>
  <c r="L557" i="8"/>
  <c r="K557" i="8"/>
  <c r="J557" i="8"/>
  <c r="I557" i="8"/>
  <c r="H557" i="8"/>
  <c r="G557" i="8"/>
  <c r="F557" i="8"/>
  <c r="E557" i="8"/>
  <c r="N556" i="8"/>
  <c r="M556" i="8"/>
  <c r="L556" i="8"/>
  <c r="K556" i="8"/>
  <c r="J556" i="8"/>
  <c r="I556" i="8"/>
  <c r="H556" i="8"/>
  <c r="G556" i="8"/>
  <c r="F556" i="8"/>
  <c r="E556" i="8"/>
  <c r="N555" i="8"/>
  <c r="M555" i="8"/>
  <c r="L555" i="8"/>
  <c r="K555" i="8"/>
  <c r="J555" i="8"/>
  <c r="I555" i="8"/>
  <c r="H555" i="8"/>
  <c r="G555" i="8"/>
  <c r="F555" i="8"/>
  <c r="E555" i="8"/>
  <c r="N554" i="8"/>
  <c r="M554" i="8"/>
  <c r="L554" i="8"/>
  <c r="K554" i="8"/>
  <c r="J554" i="8"/>
  <c r="I554" i="8"/>
  <c r="H554" i="8"/>
  <c r="G554" i="8"/>
  <c r="F554" i="8"/>
  <c r="E554" i="8"/>
  <c r="N553" i="8"/>
  <c r="M553" i="8"/>
  <c r="L553" i="8"/>
  <c r="K553" i="8"/>
  <c r="J553" i="8"/>
  <c r="I553" i="8"/>
  <c r="H553" i="8"/>
  <c r="G553" i="8"/>
  <c r="F553" i="8"/>
  <c r="E553" i="8"/>
  <c r="N552" i="8"/>
  <c r="M552" i="8"/>
  <c r="L552" i="8"/>
  <c r="K552" i="8"/>
  <c r="J552" i="8"/>
  <c r="I552" i="8"/>
  <c r="H552" i="8"/>
  <c r="G552" i="8"/>
  <c r="F552" i="8"/>
  <c r="E552" i="8"/>
  <c r="N551" i="8"/>
  <c r="M551" i="8"/>
  <c r="L551" i="8"/>
  <c r="K551" i="8"/>
  <c r="J551" i="8"/>
  <c r="I551" i="8"/>
  <c r="H551" i="8"/>
  <c r="G551" i="8"/>
  <c r="F551" i="8"/>
  <c r="E551" i="8"/>
  <c r="N550" i="8"/>
  <c r="M550" i="8"/>
  <c r="L550" i="8"/>
  <c r="K550" i="8"/>
  <c r="J550" i="8"/>
  <c r="I550" i="8"/>
  <c r="H550" i="8"/>
  <c r="G550" i="8"/>
  <c r="F550" i="8"/>
  <c r="E550" i="8"/>
  <c r="N549" i="8"/>
  <c r="M549" i="8"/>
  <c r="L549" i="8"/>
  <c r="K549" i="8"/>
  <c r="J549" i="8"/>
  <c r="I549" i="8"/>
  <c r="H549" i="8"/>
  <c r="G549" i="8"/>
  <c r="F549" i="8"/>
  <c r="E549" i="8"/>
  <c r="N548" i="8"/>
  <c r="M548" i="8"/>
  <c r="L548" i="8"/>
  <c r="K548" i="8"/>
  <c r="J548" i="8"/>
  <c r="I548" i="8"/>
  <c r="H548" i="8"/>
  <c r="G548" i="8"/>
  <c r="F548" i="8"/>
  <c r="E548" i="8"/>
  <c r="N547" i="8"/>
  <c r="M547" i="8"/>
  <c r="L547" i="8"/>
  <c r="K547" i="8"/>
  <c r="J547" i="8"/>
  <c r="I547" i="8"/>
  <c r="H547" i="8"/>
  <c r="G547" i="8"/>
  <c r="F547" i="8"/>
  <c r="E547" i="8"/>
  <c r="N546" i="8"/>
  <c r="M546" i="8"/>
  <c r="L546" i="8"/>
  <c r="K546" i="8"/>
  <c r="J546" i="8"/>
  <c r="I546" i="8"/>
  <c r="H546" i="8"/>
  <c r="G546" i="8"/>
  <c r="F546" i="8"/>
  <c r="E546" i="8"/>
  <c r="N545" i="8"/>
  <c r="M545" i="8"/>
  <c r="L545" i="8"/>
  <c r="K545" i="8"/>
  <c r="J545" i="8"/>
  <c r="I545" i="8"/>
  <c r="H545" i="8"/>
  <c r="G545" i="8"/>
  <c r="F545" i="8"/>
  <c r="E545" i="8"/>
  <c r="N544" i="8"/>
  <c r="M544" i="8"/>
  <c r="L544" i="8"/>
  <c r="K544" i="8"/>
  <c r="J544" i="8"/>
  <c r="I544" i="8"/>
  <c r="H544" i="8"/>
  <c r="G544" i="8"/>
  <c r="F544" i="8"/>
  <c r="E544" i="8"/>
  <c r="N543" i="8"/>
  <c r="M543" i="8"/>
  <c r="L543" i="8"/>
  <c r="K543" i="8"/>
  <c r="J543" i="8"/>
  <c r="I543" i="8"/>
  <c r="H543" i="8"/>
  <c r="G543" i="8"/>
  <c r="F543" i="8"/>
  <c r="E543" i="8"/>
  <c r="N542" i="8"/>
  <c r="M542" i="8"/>
  <c r="L542" i="8"/>
  <c r="K542" i="8"/>
  <c r="J542" i="8"/>
  <c r="I542" i="8"/>
  <c r="H542" i="8"/>
  <c r="G542" i="8"/>
  <c r="F542" i="8"/>
  <c r="E542" i="8"/>
  <c r="N541" i="8"/>
  <c r="M541" i="8"/>
  <c r="L541" i="8"/>
  <c r="K541" i="8"/>
  <c r="J541" i="8"/>
  <c r="I541" i="8"/>
  <c r="H541" i="8"/>
  <c r="G541" i="8"/>
  <c r="F541" i="8"/>
  <c r="E541" i="8"/>
  <c r="N540" i="8"/>
  <c r="M540" i="8"/>
  <c r="L540" i="8"/>
  <c r="K540" i="8"/>
  <c r="J540" i="8"/>
  <c r="I540" i="8"/>
  <c r="H540" i="8"/>
  <c r="G540" i="8"/>
  <c r="F540" i="8"/>
  <c r="E540" i="8"/>
  <c r="N539" i="8"/>
  <c r="M539" i="8"/>
  <c r="L539" i="8"/>
  <c r="K539" i="8"/>
  <c r="J539" i="8"/>
  <c r="I539" i="8"/>
  <c r="H539" i="8"/>
  <c r="G539" i="8"/>
  <c r="F539" i="8"/>
  <c r="E539" i="8"/>
  <c r="N538" i="8"/>
  <c r="M538" i="8"/>
  <c r="L538" i="8"/>
  <c r="K538" i="8"/>
  <c r="J538" i="8"/>
  <c r="I538" i="8"/>
  <c r="H538" i="8"/>
  <c r="G538" i="8"/>
  <c r="F538" i="8"/>
  <c r="E538" i="8"/>
  <c r="N537" i="8"/>
  <c r="M537" i="8"/>
  <c r="L537" i="8"/>
  <c r="K537" i="8"/>
  <c r="J537" i="8"/>
  <c r="I537" i="8"/>
  <c r="H537" i="8"/>
  <c r="G537" i="8"/>
  <c r="F537" i="8"/>
  <c r="E537" i="8"/>
  <c r="N536" i="8"/>
  <c r="M536" i="8"/>
  <c r="L536" i="8"/>
  <c r="K536" i="8"/>
  <c r="J536" i="8"/>
  <c r="I536" i="8"/>
  <c r="H536" i="8"/>
  <c r="G536" i="8"/>
  <c r="F536" i="8"/>
  <c r="E536" i="8"/>
  <c r="N535" i="8"/>
  <c r="M535" i="8"/>
  <c r="L535" i="8"/>
  <c r="K535" i="8"/>
  <c r="J535" i="8"/>
  <c r="I535" i="8"/>
  <c r="H535" i="8"/>
  <c r="G535" i="8"/>
  <c r="F535" i="8"/>
  <c r="E535" i="8"/>
  <c r="N534" i="8"/>
  <c r="M534" i="8"/>
  <c r="L534" i="8"/>
  <c r="K534" i="8"/>
  <c r="J534" i="8"/>
  <c r="I534" i="8"/>
  <c r="H534" i="8"/>
  <c r="G534" i="8"/>
  <c r="F534" i="8"/>
  <c r="E534" i="8"/>
  <c r="N533" i="8"/>
  <c r="M533" i="8"/>
  <c r="L533" i="8"/>
  <c r="K533" i="8"/>
  <c r="J533" i="8"/>
  <c r="I533" i="8"/>
  <c r="H533" i="8"/>
  <c r="G533" i="8"/>
  <c r="F533" i="8"/>
  <c r="E533" i="8"/>
  <c r="N532" i="8"/>
  <c r="M532" i="8"/>
  <c r="L532" i="8"/>
  <c r="K532" i="8"/>
  <c r="J532" i="8"/>
  <c r="I532" i="8"/>
  <c r="H532" i="8"/>
  <c r="G532" i="8"/>
  <c r="F532" i="8"/>
  <c r="E532" i="8"/>
  <c r="N531" i="8"/>
  <c r="M531" i="8"/>
  <c r="L531" i="8"/>
  <c r="K531" i="8"/>
  <c r="J531" i="8"/>
  <c r="I531" i="8"/>
  <c r="H531" i="8"/>
  <c r="G531" i="8"/>
  <c r="F531" i="8"/>
  <c r="E531" i="8"/>
  <c r="N530" i="8"/>
  <c r="M530" i="8"/>
  <c r="L530" i="8"/>
  <c r="K530" i="8"/>
  <c r="J530" i="8"/>
  <c r="I530" i="8"/>
  <c r="H530" i="8"/>
  <c r="G530" i="8"/>
  <c r="F530" i="8"/>
  <c r="E530" i="8"/>
  <c r="N529" i="8"/>
  <c r="M529" i="8"/>
  <c r="L529" i="8"/>
  <c r="K529" i="8"/>
  <c r="J529" i="8"/>
  <c r="I529" i="8"/>
  <c r="H529" i="8"/>
  <c r="G529" i="8"/>
  <c r="F529" i="8"/>
  <c r="E529" i="8"/>
  <c r="N528" i="8"/>
  <c r="M528" i="8"/>
  <c r="L528" i="8"/>
  <c r="K528" i="8"/>
  <c r="J528" i="8"/>
  <c r="I528" i="8"/>
  <c r="H528" i="8"/>
  <c r="G528" i="8"/>
  <c r="F528" i="8"/>
  <c r="E528" i="8"/>
  <c r="N527" i="8"/>
  <c r="M527" i="8"/>
  <c r="L527" i="8"/>
  <c r="K527" i="8"/>
  <c r="J527" i="8"/>
  <c r="I527" i="8"/>
  <c r="H527" i="8"/>
  <c r="G527" i="8"/>
  <c r="F527" i="8"/>
  <c r="E527" i="8"/>
  <c r="N526" i="8"/>
  <c r="M526" i="8"/>
  <c r="L526" i="8"/>
  <c r="K526" i="8"/>
  <c r="J526" i="8"/>
  <c r="I526" i="8"/>
  <c r="H526" i="8"/>
  <c r="G526" i="8"/>
  <c r="F526" i="8"/>
  <c r="E526" i="8"/>
  <c r="N525" i="8"/>
  <c r="M525" i="8"/>
  <c r="L525" i="8"/>
  <c r="K525" i="8"/>
  <c r="J525" i="8"/>
  <c r="I525" i="8"/>
  <c r="H525" i="8"/>
  <c r="G525" i="8"/>
  <c r="F525" i="8"/>
  <c r="E525" i="8"/>
  <c r="N524" i="8"/>
  <c r="M524" i="8"/>
  <c r="L524" i="8"/>
  <c r="K524" i="8"/>
  <c r="J524" i="8"/>
  <c r="I524" i="8"/>
  <c r="H524" i="8"/>
  <c r="G524" i="8"/>
  <c r="F524" i="8"/>
  <c r="E524" i="8"/>
  <c r="N523" i="8"/>
  <c r="M523" i="8"/>
  <c r="L523" i="8"/>
  <c r="K523" i="8"/>
  <c r="J523" i="8"/>
  <c r="I523" i="8"/>
  <c r="H523" i="8"/>
  <c r="G523" i="8"/>
  <c r="F523" i="8"/>
  <c r="E523" i="8"/>
  <c r="N522" i="8"/>
  <c r="M522" i="8"/>
  <c r="L522" i="8"/>
  <c r="K522" i="8"/>
  <c r="J522" i="8"/>
  <c r="I522" i="8"/>
  <c r="H522" i="8"/>
  <c r="G522" i="8"/>
  <c r="F522" i="8"/>
  <c r="E522" i="8"/>
  <c r="N521" i="8"/>
  <c r="M521" i="8"/>
  <c r="L521" i="8"/>
  <c r="K521" i="8"/>
  <c r="J521" i="8"/>
  <c r="I521" i="8"/>
  <c r="H521" i="8"/>
  <c r="G521" i="8"/>
  <c r="F521" i="8"/>
  <c r="E521" i="8"/>
  <c r="N520" i="8"/>
  <c r="M520" i="8"/>
  <c r="L520" i="8"/>
  <c r="K520" i="8"/>
  <c r="J520" i="8"/>
  <c r="I520" i="8"/>
  <c r="H520" i="8"/>
  <c r="G520" i="8"/>
  <c r="F520" i="8"/>
  <c r="E520" i="8"/>
  <c r="N519" i="8"/>
  <c r="M519" i="8"/>
  <c r="L519" i="8"/>
  <c r="K519" i="8"/>
  <c r="J519" i="8"/>
  <c r="I519" i="8"/>
  <c r="H519" i="8"/>
  <c r="G519" i="8"/>
  <c r="F519" i="8"/>
  <c r="E519" i="8"/>
  <c r="N518" i="8"/>
  <c r="M518" i="8"/>
  <c r="L518" i="8"/>
  <c r="K518" i="8"/>
  <c r="J518" i="8"/>
  <c r="I518" i="8"/>
  <c r="H518" i="8"/>
  <c r="G518" i="8"/>
  <c r="F518" i="8"/>
  <c r="E518" i="8"/>
  <c r="N517" i="8"/>
  <c r="M517" i="8"/>
  <c r="L517" i="8"/>
  <c r="K517" i="8"/>
  <c r="J517" i="8"/>
  <c r="I517" i="8"/>
  <c r="H517" i="8"/>
  <c r="G517" i="8"/>
  <c r="F517" i="8"/>
  <c r="E517" i="8"/>
  <c r="N516" i="8"/>
  <c r="M516" i="8"/>
  <c r="L516" i="8"/>
  <c r="K516" i="8"/>
  <c r="J516" i="8"/>
  <c r="I516" i="8"/>
  <c r="H516" i="8"/>
  <c r="G516" i="8"/>
  <c r="F516" i="8"/>
  <c r="E516" i="8"/>
  <c r="N515" i="8"/>
  <c r="M515" i="8"/>
  <c r="L515" i="8"/>
  <c r="K515" i="8"/>
  <c r="J515" i="8"/>
  <c r="I515" i="8"/>
  <c r="H515" i="8"/>
  <c r="G515" i="8"/>
  <c r="F515" i="8"/>
  <c r="E515" i="8"/>
  <c r="N514" i="8"/>
  <c r="M514" i="8"/>
  <c r="L514" i="8"/>
  <c r="K514" i="8"/>
  <c r="J514" i="8"/>
  <c r="I514" i="8"/>
  <c r="H514" i="8"/>
  <c r="G514" i="8"/>
  <c r="F514" i="8"/>
  <c r="E514" i="8"/>
  <c r="N513" i="8"/>
  <c r="M513" i="8"/>
  <c r="L513" i="8"/>
  <c r="K513" i="8"/>
  <c r="J513" i="8"/>
  <c r="I513" i="8"/>
  <c r="H513" i="8"/>
  <c r="G513" i="8"/>
  <c r="F513" i="8"/>
  <c r="E513" i="8"/>
  <c r="N512" i="8"/>
  <c r="M512" i="8"/>
  <c r="L512" i="8"/>
  <c r="K512" i="8"/>
  <c r="J512" i="8"/>
  <c r="I512" i="8"/>
  <c r="H512" i="8"/>
  <c r="G512" i="8"/>
  <c r="F512" i="8"/>
  <c r="E512" i="8"/>
  <c r="N511" i="8"/>
  <c r="M511" i="8"/>
  <c r="L511" i="8"/>
  <c r="K511" i="8"/>
  <c r="J511" i="8"/>
  <c r="I511" i="8"/>
  <c r="H511" i="8"/>
  <c r="G511" i="8"/>
  <c r="F511" i="8"/>
  <c r="E511" i="8"/>
  <c r="N510" i="8"/>
  <c r="M510" i="8"/>
  <c r="L510" i="8"/>
  <c r="K510" i="8"/>
  <c r="J510" i="8"/>
  <c r="I510" i="8"/>
  <c r="H510" i="8"/>
  <c r="G510" i="8"/>
  <c r="F510" i="8"/>
  <c r="E510" i="8"/>
  <c r="N509" i="8"/>
  <c r="M509" i="8"/>
  <c r="L509" i="8"/>
  <c r="K509" i="8"/>
  <c r="J509" i="8"/>
  <c r="I509" i="8"/>
  <c r="H509" i="8"/>
  <c r="G509" i="8"/>
  <c r="F509" i="8"/>
  <c r="E509" i="8"/>
  <c r="N508" i="8"/>
  <c r="M508" i="8"/>
  <c r="L508" i="8"/>
  <c r="K508" i="8"/>
  <c r="J508" i="8"/>
  <c r="I508" i="8"/>
  <c r="H508" i="8"/>
  <c r="G508" i="8"/>
  <c r="F508" i="8"/>
  <c r="E508" i="8"/>
  <c r="N507" i="8"/>
  <c r="M507" i="8"/>
  <c r="L507" i="8"/>
  <c r="K507" i="8"/>
  <c r="J507" i="8"/>
  <c r="I507" i="8"/>
  <c r="H507" i="8"/>
  <c r="G507" i="8"/>
  <c r="F507" i="8"/>
  <c r="E507" i="8"/>
  <c r="N506" i="8"/>
  <c r="M506" i="8"/>
  <c r="L506" i="8"/>
  <c r="K506" i="8"/>
  <c r="J506" i="8"/>
  <c r="I506" i="8"/>
  <c r="H506" i="8"/>
  <c r="G506" i="8"/>
  <c r="F506" i="8"/>
  <c r="E506" i="8"/>
  <c r="N505" i="8"/>
  <c r="M505" i="8"/>
  <c r="L505" i="8"/>
  <c r="K505" i="8"/>
  <c r="J505" i="8"/>
  <c r="I505" i="8"/>
  <c r="H505" i="8"/>
  <c r="G505" i="8"/>
  <c r="F505" i="8"/>
  <c r="E505" i="8"/>
  <c r="N504" i="8"/>
  <c r="M504" i="8"/>
  <c r="L504" i="8"/>
  <c r="K504" i="8"/>
  <c r="J504" i="8"/>
  <c r="I504" i="8"/>
  <c r="H504" i="8"/>
  <c r="G504" i="8"/>
  <c r="F504" i="8"/>
  <c r="E504" i="8"/>
  <c r="N503" i="8"/>
  <c r="M503" i="8"/>
  <c r="L503" i="8"/>
  <c r="K503" i="8"/>
  <c r="J503" i="8"/>
  <c r="I503" i="8"/>
  <c r="H503" i="8"/>
  <c r="G503" i="8"/>
  <c r="F503" i="8"/>
  <c r="E503" i="8"/>
  <c r="N502" i="8"/>
  <c r="M502" i="8"/>
  <c r="L502" i="8"/>
  <c r="K502" i="8"/>
  <c r="J502" i="8"/>
  <c r="I502" i="8"/>
  <c r="H502" i="8"/>
  <c r="G502" i="8"/>
  <c r="F502" i="8"/>
  <c r="E502" i="8"/>
  <c r="N501" i="8"/>
  <c r="M501" i="8"/>
  <c r="L501" i="8"/>
  <c r="K501" i="8"/>
  <c r="J501" i="8"/>
  <c r="I501" i="8"/>
  <c r="H501" i="8"/>
  <c r="G501" i="8"/>
  <c r="F501" i="8"/>
  <c r="E501" i="8"/>
  <c r="N500" i="8"/>
  <c r="M500" i="8"/>
  <c r="L500" i="8"/>
  <c r="K500" i="8"/>
  <c r="J500" i="8"/>
  <c r="I500" i="8"/>
  <c r="H500" i="8"/>
  <c r="G500" i="8"/>
  <c r="F500" i="8"/>
  <c r="E500" i="8"/>
  <c r="N499" i="8"/>
  <c r="M499" i="8"/>
  <c r="L499" i="8"/>
  <c r="K499" i="8"/>
  <c r="J499" i="8"/>
  <c r="I499" i="8"/>
  <c r="H499" i="8"/>
  <c r="G499" i="8"/>
  <c r="F499" i="8"/>
  <c r="E499" i="8"/>
  <c r="N498" i="8"/>
  <c r="M498" i="8"/>
  <c r="L498" i="8"/>
  <c r="K498" i="8"/>
  <c r="J498" i="8"/>
  <c r="I498" i="8"/>
  <c r="H498" i="8"/>
  <c r="G498" i="8"/>
  <c r="F498" i="8"/>
  <c r="E498" i="8"/>
  <c r="N497" i="8"/>
  <c r="M497" i="8"/>
  <c r="L497" i="8"/>
  <c r="K497" i="8"/>
  <c r="J497" i="8"/>
  <c r="I497" i="8"/>
  <c r="H497" i="8"/>
  <c r="G497" i="8"/>
  <c r="F497" i="8"/>
  <c r="E497" i="8"/>
  <c r="N496" i="8"/>
  <c r="M496" i="8"/>
  <c r="L496" i="8"/>
  <c r="K496" i="8"/>
  <c r="J496" i="8"/>
  <c r="I496" i="8"/>
  <c r="H496" i="8"/>
  <c r="G496" i="8"/>
  <c r="F496" i="8"/>
  <c r="E496" i="8"/>
  <c r="N495" i="8"/>
  <c r="M495" i="8"/>
  <c r="L495" i="8"/>
  <c r="K495" i="8"/>
  <c r="J495" i="8"/>
  <c r="I495" i="8"/>
  <c r="H495" i="8"/>
  <c r="G495" i="8"/>
  <c r="F495" i="8"/>
  <c r="E495" i="8"/>
  <c r="N494" i="8"/>
  <c r="M494" i="8"/>
  <c r="L494" i="8"/>
  <c r="K494" i="8"/>
  <c r="J494" i="8"/>
  <c r="I494" i="8"/>
  <c r="H494" i="8"/>
  <c r="G494" i="8"/>
  <c r="F494" i="8"/>
  <c r="E494" i="8"/>
  <c r="N493" i="8"/>
  <c r="M493" i="8"/>
  <c r="L493" i="8"/>
  <c r="K493" i="8"/>
  <c r="J493" i="8"/>
  <c r="I493" i="8"/>
  <c r="H493" i="8"/>
  <c r="G493" i="8"/>
  <c r="F493" i="8"/>
  <c r="E493" i="8"/>
  <c r="N492" i="8"/>
  <c r="M492" i="8"/>
  <c r="L492" i="8"/>
  <c r="K492" i="8"/>
  <c r="J492" i="8"/>
  <c r="I492" i="8"/>
  <c r="H492" i="8"/>
  <c r="G492" i="8"/>
  <c r="F492" i="8"/>
  <c r="E492" i="8"/>
  <c r="N491" i="8"/>
  <c r="M491" i="8"/>
  <c r="L491" i="8"/>
  <c r="K491" i="8"/>
  <c r="J491" i="8"/>
  <c r="I491" i="8"/>
  <c r="H491" i="8"/>
  <c r="G491" i="8"/>
  <c r="F491" i="8"/>
  <c r="E491" i="8"/>
  <c r="N490" i="8"/>
  <c r="M490" i="8"/>
  <c r="L490" i="8"/>
  <c r="K490" i="8"/>
  <c r="J490" i="8"/>
  <c r="I490" i="8"/>
  <c r="H490" i="8"/>
  <c r="G490" i="8"/>
  <c r="F490" i="8"/>
  <c r="E490" i="8"/>
  <c r="N489" i="8"/>
  <c r="M489" i="8"/>
  <c r="L489" i="8"/>
  <c r="K489" i="8"/>
  <c r="J489" i="8"/>
  <c r="I489" i="8"/>
  <c r="H489" i="8"/>
  <c r="G489" i="8"/>
  <c r="F489" i="8"/>
  <c r="E489" i="8"/>
  <c r="N488" i="8"/>
  <c r="M488" i="8"/>
  <c r="L488" i="8"/>
  <c r="K488" i="8"/>
  <c r="J488" i="8"/>
  <c r="I488" i="8"/>
  <c r="H488" i="8"/>
  <c r="G488" i="8"/>
  <c r="F488" i="8"/>
  <c r="E488" i="8"/>
  <c r="N487" i="8"/>
  <c r="M487" i="8"/>
  <c r="L487" i="8"/>
  <c r="K487" i="8"/>
  <c r="J487" i="8"/>
  <c r="I487" i="8"/>
  <c r="H487" i="8"/>
  <c r="G487" i="8"/>
  <c r="F487" i="8"/>
  <c r="E487" i="8"/>
  <c r="N486" i="8"/>
  <c r="M486" i="8"/>
  <c r="L486" i="8"/>
  <c r="K486" i="8"/>
  <c r="J486" i="8"/>
  <c r="I486" i="8"/>
  <c r="H486" i="8"/>
  <c r="G486" i="8"/>
  <c r="F486" i="8"/>
  <c r="E486" i="8"/>
  <c r="N485" i="8"/>
  <c r="M485" i="8"/>
  <c r="L485" i="8"/>
  <c r="K485" i="8"/>
  <c r="J485" i="8"/>
  <c r="I485" i="8"/>
  <c r="H485" i="8"/>
  <c r="G485" i="8"/>
  <c r="F485" i="8"/>
  <c r="E485" i="8"/>
  <c r="N484" i="8"/>
  <c r="M484" i="8"/>
  <c r="L484" i="8"/>
  <c r="K484" i="8"/>
  <c r="J484" i="8"/>
  <c r="I484" i="8"/>
  <c r="H484" i="8"/>
  <c r="G484" i="8"/>
  <c r="F484" i="8"/>
  <c r="E484" i="8"/>
  <c r="N483" i="8"/>
  <c r="M483" i="8"/>
  <c r="L483" i="8"/>
  <c r="K483" i="8"/>
  <c r="J483" i="8"/>
  <c r="I483" i="8"/>
  <c r="H483" i="8"/>
  <c r="G483" i="8"/>
  <c r="F483" i="8"/>
  <c r="E483" i="8"/>
  <c r="N482" i="8"/>
  <c r="M482" i="8"/>
  <c r="L482" i="8"/>
  <c r="K482" i="8"/>
  <c r="J482" i="8"/>
  <c r="I482" i="8"/>
  <c r="H482" i="8"/>
  <c r="G482" i="8"/>
  <c r="F482" i="8"/>
  <c r="E482" i="8"/>
  <c r="N481" i="8"/>
  <c r="M481" i="8"/>
  <c r="L481" i="8"/>
  <c r="K481" i="8"/>
  <c r="J481" i="8"/>
  <c r="I481" i="8"/>
  <c r="H481" i="8"/>
  <c r="G481" i="8"/>
  <c r="F481" i="8"/>
  <c r="E481" i="8"/>
  <c r="N480" i="8"/>
  <c r="M480" i="8"/>
  <c r="L480" i="8"/>
  <c r="K480" i="8"/>
  <c r="J480" i="8"/>
  <c r="I480" i="8"/>
  <c r="H480" i="8"/>
  <c r="G480" i="8"/>
  <c r="F480" i="8"/>
  <c r="E480" i="8"/>
  <c r="N479" i="8"/>
  <c r="M479" i="8"/>
  <c r="L479" i="8"/>
  <c r="K479" i="8"/>
  <c r="J479" i="8"/>
  <c r="I479" i="8"/>
  <c r="H479" i="8"/>
  <c r="G479" i="8"/>
  <c r="F479" i="8"/>
  <c r="E479" i="8"/>
  <c r="N478" i="8"/>
  <c r="M478" i="8"/>
  <c r="L478" i="8"/>
  <c r="K478" i="8"/>
  <c r="J478" i="8"/>
  <c r="I478" i="8"/>
  <c r="H478" i="8"/>
  <c r="G478" i="8"/>
  <c r="F478" i="8"/>
  <c r="E478" i="8"/>
  <c r="N477" i="8"/>
  <c r="M477" i="8"/>
  <c r="L477" i="8"/>
  <c r="K477" i="8"/>
  <c r="J477" i="8"/>
  <c r="I477" i="8"/>
  <c r="H477" i="8"/>
  <c r="G477" i="8"/>
  <c r="F477" i="8"/>
  <c r="E477" i="8"/>
  <c r="N476" i="8"/>
  <c r="M476" i="8"/>
  <c r="L476" i="8"/>
  <c r="K476" i="8"/>
  <c r="J476" i="8"/>
  <c r="I476" i="8"/>
  <c r="H476" i="8"/>
  <c r="G476" i="8"/>
  <c r="F476" i="8"/>
  <c r="E476" i="8"/>
  <c r="N475" i="8"/>
  <c r="M475" i="8"/>
  <c r="L475" i="8"/>
  <c r="K475" i="8"/>
  <c r="J475" i="8"/>
  <c r="I475" i="8"/>
  <c r="H475" i="8"/>
  <c r="G475" i="8"/>
  <c r="F475" i="8"/>
  <c r="E475" i="8"/>
  <c r="N474" i="8"/>
  <c r="M474" i="8"/>
  <c r="L474" i="8"/>
  <c r="K474" i="8"/>
  <c r="J474" i="8"/>
  <c r="I474" i="8"/>
  <c r="H474" i="8"/>
  <c r="G474" i="8"/>
  <c r="F474" i="8"/>
  <c r="E474" i="8"/>
  <c r="N473" i="8"/>
  <c r="M473" i="8"/>
  <c r="L473" i="8"/>
  <c r="K473" i="8"/>
  <c r="J473" i="8"/>
  <c r="I473" i="8"/>
  <c r="H473" i="8"/>
  <c r="G473" i="8"/>
  <c r="F473" i="8"/>
  <c r="E473" i="8"/>
  <c r="N472" i="8"/>
  <c r="M472" i="8"/>
  <c r="L472" i="8"/>
  <c r="K472" i="8"/>
  <c r="J472" i="8"/>
  <c r="I472" i="8"/>
  <c r="H472" i="8"/>
  <c r="G472" i="8"/>
  <c r="F472" i="8"/>
  <c r="E472" i="8"/>
  <c r="N471" i="8"/>
  <c r="M471" i="8"/>
  <c r="L471" i="8"/>
  <c r="K471" i="8"/>
  <c r="J471" i="8"/>
  <c r="I471" i="8"/>
  <c r="H471" i="8"/>
  <c r="G471" i="8"/>
  <c r="F471" i="8"/>
  <c r="E471" i="8"/>
  <c r="N470" i="8"/>
  <c r="M470" i="8"/>
  <c r="L470" i="8"/>
  <c r="K470" i="8"/>
  <c r="J470" i="8"/>
  <c r="I470" i="8"/>
  <c r="H470" i="8"/>
  <c r="G470" i="8"/>
  <c r="F470" i="8"/>
  <c r="E470" i="8"/>
  <c r="N469" i="8"/>
  <c r="M469" i="8"/>
  <c r="L469" i="8"/>
  <c r="K469" i="8"/>
  <c r="J469" i="8"/>
  <c r="I469" i="8"/>
  <c r="H469" i="8"/>
  <c r="G469" i="8"/>
  <c r="F469" i="8"/>
  <c r="E469" i="8"/>
  <c r="N468" i="8"/>
  <c r="M468" i="8"/>
  <c r="L468" i="8"/>
  <c r="K468" i="8"/>
  <c r="J468" i="8"/>
  <c r="I468" i="8"/>
  <c r="H468" i="8"/>
  <c r="G468" i="8"/>
  <c r="F468" i="8"/>
  <c r="E468" i="8"/>
  <c r="N467" i="8"/>
  <c r="M467" i="8"/>
  <c r="L467" i="8"/>
  <c r="K467" i="8"/>
  <c r="J467" i="8"/>
  <c r="I467" i="8"/>
  <c r="H467" i="8"/>
  <c r="G467" i="8"/>
  <c r="F467" i="8"/>
  <c r="E467" i="8"/>
  <c r="N466" i="8"/>
  <c r="M466" i="8"/>
  <c r="L466" i="8"/>
  <c r="K466" i="8"/>
  <c r="J466" i="8"/>
  <c r="I466" i="8"/>
  <c r="H466" i="8"/>
  <c r="G466" i="8"/>
  <c r="F466" i="8"/>
  <c r="E466" i="8"/>
  <c r="N465" i="8"/>
  <c r="M465" i="8"/>
  <c r="L465" i="8"/>
  <c r="K465" i="8"/>
  <c r="J465" i="8"/>
  <c r="I465" i="8"/>
  <c r="H465" i="8"/>
  <c r="G465" i="8"/>
  <c r="F465" i="8"/>
  <c r="E465" i="8"/>
  <c r="N464" i="8"/>
  <c r="M464" i="8"/>
  <c r="L464" i="8"/>
  <c r="K464" i="8"/>
  <c r="J464" i="8"/>
  <c r="I464" i="8"/>
  <c r="H464" i="8"/>
  <c r="G464" i="8"/>
  <c r="F464" i="8"/>
  <c r="E464" i="8"/>
  <c r="N463" i="8"/>
  <c r="M463" i="8"/>
  <c r="L463" i="8"/>
  <c r="K463" i="8"/>
  <c r="J463" i="8"/>
  <c r="I463" i="8"/>
  <c r="H463" i="8"/>
  <c r="G463" i="8"/>
  <c r="F463" i="8"/>
  <c r="E463" i="8"/>
  <c r="N462" i="8"/>
  <c r="M462" i="8"/>
  <c r="L462" i="8"/>
  <c r="K462" i="8"/>
  <c r="J462" i="8"/>
  <c r="I462" i="8"/>
  <c r="H462" i="8"/>
  <c r="G462" i="8"/>
  <c r="F462" i="8"/>
  <c r="E462" i="8"/>
  <c r="N461" i="8"/>
  <c r="M461" i="8"/>
  <c r="L461" i="8"/>
  <c r="K461" i="8"/>
  <c r="J461" i="8"/>
  <c r="I461" i="8"/>
  <c r="H461" i="8"/>
  <c r="G461" i="8"/>
  <c r="F461" i="8"/>
  <c r="E461" i="8"/>
  <c r="N460" i="8"/>
  <c r="M460" i="8"/>
  <c r="L460" i="8"/>
  <c r="K460" i="8"/>
  <c r="J460" i="8"/>
  <c r="I460" i="8"/>
  <c r="H460" i="8"/>
  <c r="G460" i="8"/>
  <c r="F460" i="8"/>
  <c r="E460" i="8"/>
  <c r="N459" i="8"/>
  <c r="M459" i="8"/>
  <c r="L459" i="8"/>
  <c r="K459" i="8"/>
  <c r="J459" i="8"/>
  <c r="I459" i="8"/>
  <c r="H459" i="8"/>
  <c r="G459" i="8"/>
  <c r="F459" i="8"/>
  <c r="E459" i="8"/>
  <c r="N458" i="8"/>
  <c r="M458" i="8"/>
  <c r="L458" i="8"/>
  <c r="K458" i="8"/>
  <c r="J458" i="8"/>
  <c r="I458" i="8"/>
  <c r="H458" i="8"/>
  <c r="G458" i="8"/>
  <c r="F458" i="8"/>
  <c r="E458" i="8"/>
  <c r="N457" i="8"/>
  <c r="M457" i="8"/>
  <c r="L457" i="8"/>
  <c r="K457" i="8"/>
  <c r="J457" i="8"/>
  <c r="I457" i="8"/>
  <c r="H457" i="8"/>
  <c r="G457" i="8"/>
  <c r="F457" i="8"/>
  <c r="E457" i="8"/>
  <c r="N456" i="8"/>
  <c r="M456" i="8"/>
  <c r="L456" i="8"/>
  <c r="K456" i="8"/>
  <c r="J456" i="8"/>
  <c r="I456" i="8"/>
  <c r="H456" i="8"/>
  <c r="G456" i="8"/>
  <c r="F456" i="8"/>
  <c r="E456" i="8"/>
  <c r="N455" i="8"/>
  <c r="M455" i="8"/>
  <c r="L455" i="8"/>
  <c r="K455" i="8"/>
  <c r="J455" i="8"/>
  <c r="I455" i="8"/>
  <c r="H455" i="8"/>
  <c r="G455" i="8"/>
  <c r="F455" i="8"/>
  <c r="E455" i="8"/>
  <c r="N454" i="8"/>
  <c r="M454" i="8"/>
  <c r="L454" i="8"/>
  <c r="K454" i="8"/>
  <c r="J454" i="8"/>
  <c r="I454" i="8"/>
  <c r="H454" i="8"/>
  <c r="G454" i="8"/>
  <c r="F454" i="8"/>
  <c r="E454" i="8"/>
  <c r="N453" i="8"/>
  <c r="M453" i="8"/>
  <c r="L453" i="8"/>
  <c r="K453" i="8"/>
  <c r="J453" i="8"/>
  <c r="I453" i="8"/>
  <c r="H453" i="8"/>
  <c r="G453" i="8"/>
  <c r="F453" i="8"/>
  <c r="E453" i="8"/>
  <c r="N452" i="8"/>
  <c r="M452" i="8"/>
  <c r="L452" i="8"/>
  <c r="K452" i="8"/>
  <c r="J452" i="8"/>
  <c r="I452" i="8"/>
  <c r="H452" i="8"/>
  <c r="G452" i="8"/>
  <c r="F452" i="8"/>
  <c r="E452" i="8"/>
  <c r="N451" i="8"/>
  <c r="M451" i="8"/>
  <c r="L451" i="8"/>
  <c r="K451" i="8"/>
  <c r="J451" i="8"/>
  <c r="I451" i="8"/>
  <c r="H451" i="8"/>
  <c r="G451" i="8"/>
  <c r="F451" i="8"/>
  <c r="E451" i="8"/>
  <c r="N450" i="8"/>
  <c r="M450" i="8"/>
  <c r="L450" i="8"/>
  <c r="K450" i="8"/>
  <c r="J450" i="8"/>
  <c r="I450" i="8"/>
  <c r="H450" i="8"/>
  <c r="G450" i="8"/>
  <c r="F450" i="8"/>
  <c r="E450" i="8"/>
  <c r="N449" i="8"/>
  <c r="M449" i="8"/>
  <c r="L449" i="8"/>
  <c r="K449" i="8"/>
  <c r="J449" i="8"/>
  <c r="I449" i="8"/>
  <c r="H449" i="8"/>
  <c r="G449" i="8"/>
  <c r="F449" i="8"/>
  <c r="E449" i="8"/>
  <c r="N448" i="8"/>
  <c r="M448" i="8"/>
  <c r="L448" i="8"/>
  <c r="K448" i="8"/>
  <c r="J448" i="8"/>
  <c r="I448" i="8"/>
  <c r="H448" i="8"/>
  <c r="G448" i="8"/>
  <c r="F448" i="8"/>
  <c r="E448" i="8"/>
  <c r="N447" i="8"/>
  <c r="M447" i="8"/>
  <c r="L447" i="8"/>
  <c r="K447" i="8"/>
  <c r="J447" i="8"/>
  <c r="I447" i="8"/>
  <c r="H447" i="8"/>
  <c r="G447" i="8"/>
  <c r="F447" i="8"/>
  <c r="E447" i="8"/>
  <c r="N446" i="8"/>
  <c r="M446" i="8"/>
  <c r="L446" i="8"/>
  <c r="K446" i="8"/>
  <c r="J446" i="8"/>
  <c r="I446" i="8"/>
  <c r="H446" i="8"/>
  <c r="G446" i="8"/>
  <c r="F446" i="8"/>
  <c r="E446" i="8"/>
  <c r="N445" i="8"/>
  <c r="M445" i="8"/>
  <c r="L445" i="8"/>
  <c r="K445" i="8"/>
  <c r="J445" i="8"/>
  <c r="I445" i="8"/>
  <c r="H445" i="8"/>
  <c r="G445" i="8"/>
  <c r="F445" i="8"/>
  <c r="E445" i="8"/>
  <c r="N444" i="8"/>
  <c r="M444" i="8"/>
  <c r="L444" i="8"/>
  <c r="K444" i="8"/>
  <c r="J444" i="8"/>
  <c r="I444" i="8"/>
  <c r="H444" i="8"/>
  <c r="G444" i="8"/>
  <c r="F444" i="8"/>
  <c r="E444" i="8"/>
  <c r="N443" i="8"/>
  <c r="M443" i="8"/>
  <c r="L443" i="8"/>
  <c r="K443" i="8"/>
  <c r="J443" i="8"/>
  <c r="I443" i="8"/>
  <c r="H443" i="8"/>
  <c r="G443" i="8"/>
  <c r="F443" i="8"/>
  <c r="E443" i="8"/>
  <c r="N442" i="8"/>
  <c r="M442" i="8"/>
  <c r="L442" i="8"/>
  <c r="K442" i="8"/>
  <c r="J442" i="8"/>
  <c r="I442" i="8"/>
  <c r="H442" i="8"/>
  <c r="G442" i="8"/>
  <c r="F442" i="8"/>
  <c r="E442" i="8"/>
  <c r="N441" i="8"/>
  <c r="M441" i="8"/>
  <c r="L441" i="8"/>
  <c r="K441" i="8"/>
  <c r="J441" i="8"/>
  <c r="I441" i="8"/>
  <c r="H441" i="8"/>
  <c r="G441" i="8"/>
  <c r="F441" i="8"/>
  <c r="E441" i="8"/>
  <c r="N440" i="8"/>
  <c r="M440" i="8"/>
  <c r="L440" i="8"/>
  <c r="K440" i="8"/>
  <c r="J440" i="8"/>
  <c r="I440" i="8"/>
  <c r="H440" i="8"/>
  <c r="G440" i="8"/>
  <c r="F440" i="8"/>
  <c r="E440" i="8"/>
  <c r="N439" i="8"/>
  <c r="M439" i="8"/>
  <c r="L439" i="8"/>
  <c r="K439" i="8"/>
  <c r="J439" i="8"/>
  <c r="I439" i="8"/>
  <c r="H439" i="8"/>
  <c r="G439" i="8"/>
  <c r="F439" i="8"/>
  <c r="E439" i="8"/>
  <c r="N438" i="8"/>
  <c r="M438" i="8"/>
  <c r="L438" i="8"/>
  <c r="K438" i="8"/>
  <c r="J438" i="8"/>
  <c r="I438" i="8"/>
  <c r="H438" i="8"/>
  <c r="G438" i="8"/>
  <c r="F438" i="8"/>
  <c r="E438" i="8"/>
  <c r="N437" i="8"/>
  <c r="M437" i="8"/>
  <c r="L437" i="8"/>
  <c r="K437" i="8"/>
  <c r="J437" i="8"/>
  <c r="I437" i="8"/>
  <c r="H437" i="8"/>
  <c r="G437" i="8"/>
  <c r="F437" i="8"/>
  <c r="E437" i="8"/>
  <c r="N436" i="8"/>
  <c r="M436" i="8"/>
  <c r="L436" i="8"/>
  <c r="K436" i="8"/>
  <c r="J436" i="8"/>
  <c r="I436" i="8"/>
  <c r="H436" i="8"/>
  <c r="G436" i="8"/>
  <c r="F436" i="8"/>
  <c r="E436" i="8"/>
  <c r="N435" i="8"/>
  <c r="M435" i="8"/>
  <c r="L435" i="8"/>
  <c r="K435" i="8"/>
  <c r="J435" i="8"/>
  <c r="I435" i="8"/>
  <c r="H435" i="8"/>
  <c r="G435" i="8"/>
  <c r="F435" i="8"/>
  <c r="E435" i="8"/>
  <c r="N434" i="8"/>
  <c r="M434" i="8"/>
  <c r="L434" i="8"/>
  <c r="K434" i="8"/>
  <c r="J434" i="8"/>
  <c r="I434" i="8"/>
  <c r="H434" i="8"/>
  <c r="G434" i="8"/>
  <c r="F434" i="8"/>
  <c r="E434" i="8"/>
  <c r="N433" i="8"/>
  <c r="M433" i="8"/>
  <c r="L433" i="8"/>
  <c r="K433" i="8"/>
  <c r="J433" i="8"/>
  <c r="I433" i="8"/>
  <c r="H433" i="8"/>
  <c r="G433" i="8"/>
  <c r="F433" i="8"/>
  <c r="E433" i="8"/>
  <c r="N432" i="8"/>
  <c r="M432" i="8"/>
  <c r="L432" i="8"/>
  <c r="K432" i="8"/>
  <c r="J432" i="8"/>
  <c r="I432" i="8"/>
  <c r="H432" i="8"/>
  <c r="G432" i="8"/>
  <c r="F432" i="8"/>
  <c r="E432" i="8"/>
  <c r="N431" i="8"/>
  <c r="M431" i="8"/>
  <c r="L431" i="8"/>
  <c r="K431" i="8"/>
  <c r="J431" i="8"/>
  <c r="I431" i="8"/>
  <c r="H431" i="8"/>
  <c r="G431" i="8"/>
  <c r="F431" i="8"/>
  <c r="E431" i="8"/>
  <c r="N430" i="8"/>
  <c r="M430" i="8"/>
  <c r="L430" i="8"/>
  <c r="K430" i="8"/>
  <c r="J430" i="8"/>
  <c r="I430" i="8"/>
  <c r="H430" i="8"/>
  <c r="G430" i="8"/>
  <c r="F430" i="8"/>
  <c r="E430" i="8"/>
  <c r="N429" i="8"/>
  <c r="M429" i="8"/>
  <c r="L429" i="8"/>
  <c r="K429" i="8"/>
  <c r="J429" i="8"/>
  <c r="I429" i="8"/>
  <c r="H429" i="8"/>
  <c r="G429" i="8"/>
  <c r="F429" i="8"/>
  <c r="E429" i="8"/>
  <c r="N428" i="8"/>
  <c r="M428" i="8"/>
  <c r="L428" i="8"/>
  <c r="K428" i="8"/>
  <c r="J428" i="8"/>
  <c r="I428" i="8"/>
  <c r="H428" i="8"/>
  <c r="G428" i="8"/>
  <c r="F428" i="8"/>
  <c r="E428" i="8"/>
  <c r="N427" i="8"/>
  <c r="M427" i="8"/>
  <c r="L427" i="8"/>
  <c r="K427" i="8"/>
  <c r="J427" i="8"/>
  <c r="I427" i="8"/>
  <c r="H427" i="8"/>
  <c r="G427" i="8"/>
  <c r="F427" i="8"/>
  <c r="E427" i="8"/>
  <c r="N426" i="8"/>
  <c r="M426" i="8"/>
  <c r="L426" i="8"/>
  <c r="K426" i="8"/>
  <c r="J426" i="8"/>
  <c r="I426" i="8"/>
  <c r="H426" i="8"/>
  <c r="G426" i="8"/>
  <c r="F426" i="8"/>
  <c r="E426" i="8"/>
  <c r="N425" i="8"/>
  <c r="M425" i="8"/>
  <c r="L425" i="8"/>
  <c r="K425" i="8"/>
  <c r="J425" i="8"/>
  <c r="I425" i="8"/>
  <c r="H425" i="8"/>
  <c r="G425" i="8"/>
  <c r="F425" i="8"/>
  <c r="E425" i="8"/>
  <c r="N424" i="8"/>
  <c r="M424" i="8"/>
  <c r="L424" i="8"/>
  <c r="K424" i="8"/>
  <c r="J424" i="8"/>
  <c r="I424" i="8"/>
  <c r="H424" i="8"/>
  <c r="G424" i="8"/>
  <c r="F424" i="8"/>
  <c r="E424" i="8"/>
  <c r="N423" i="8"/>
  <c r="M423" i="8"/>
  <c r="L423" i="8"/>
  <c r="K423" i="8"/>
  <c r="J423" i="8"/>
  <c r="I423" i="8"/>
  <c r="H423" i="8"/>
  <c r="G423" i="8"/>
  <c r="F423" i="8"/>
  <c r="E423" i="8"/>
  <c r="N422" i="8"/>
  <c r="M422" i="8"/>
  <c r="L422" i="8"/>
  <c r="K422" i="8"/>
  <c r="J422" i="8"/>
  <c r="I422" i="8"/>
  <c r="H422" i="8"/>
  <c r="G422" i="8"/>
  <c r="F422" i="8"/>
  <c r="E422" i="8"/>
  <c r="N421" i="8"/>
  <c r="M421" i="8"/>
  <c r="L421" i="8"/>
  <c r="K421" i="8"/>
  <c r="J421" i="8"/>
  <c r="I421" i="8"/>
  <c r="H421" i="8"/>
  <c r="G421" i="8"/>
  <c r="F421" i="8"/>
  <c r="E421" i="8"/>
  <c r="N420" i="8"/>
  <c r="M420" i="8"/>
  <c r="L420" i="8"/>
  <c r="K420" i="8"/>
  <c r="J420" i="8"/>
  <c r="I420" i="8"/>
  <c r="H420" i="8"/>
  <c r="G420" i="8"/>
  <c r="F420" i="8"/>
  <c r="E420" i="8"/>
  <c r="N419" i="8"/>
  <c r="M419" i="8"/>
  <c r="L419" i="8"/>
  <c r="K419" i="8"/>
  <c r="J419" i="8"/>
  <c r="I419" i="8"/>
  <c r="H419" i="8"/>
  <c r="G419" i="8"/>
  <c r="F419" i="8"/>
  <c r="E419" i="8"/>
  <c r="N418" i="8"/>
  <c r="M418" i="8"/>
  <c r="L418" i="8"/>
  <c r="K418" i="8"/>
  <c r="J418" i="8"/>
  <c r="I418" i="8"/>
  <c r="H418" i="8"/>
  <c r="G418" i="8"/>
  <c r="F418" i="8"/>
  <c r="E418" i="8"/>
  <c r="N417" i="8"/>
  <c r="M417" i="8"/>
  <c r="L417" i="8"/>
  <c r="K417" i="8"/>
  <c r="J417" i="8"/>
  <c r="I417" i="8"/>
  <c r="H417" i="8"/>
  <c r="G417" i="8"/>
  <c r="F417" i="8"/>
  <c r="E417" i="8"/>
  <c r="N416" i="8"/>
  <c r="M416" i="8"/>
  <c r="L416" i="8"/>
  <c r="K416" i="8"/>
  <c r="J416" i="8"/>
  <c r="I416" i="8"/>
  <c r="H416" i="8"/>
  <c r="G416" i="8"/>
  <c r="F416" i="8"/>
  <c r="E416" i="8"/>
  <c r="N415" i="8"/>
  <c r="M415" i="8"/>
  <c r="L415" i="8"/>
  <c r="K415" i="8"/>
  <c r="J415" i="8"/>
  <c r="I415" i="8"/>
  <c r="H415" i="8"/>
  <c r="G415" i="8"/>
  <c r="F415" i="8"/>
  <c r="E415" i="8"/>
  <c r="N414" i="8"/>
  <c r="M414" i="8"/>
  <c r="L414" i="8"/>
  <c r="K414" i="8"/>
  <c r="J414" i="8"/>
  <c r="I414" i="8"/>
  <c r="H414" i="8"/>
  <c r="G414" i="8"/>
  <c r="F414" i="8"/>
  <c r="E414" i="8"/>
  <c r="N413" i="8"/>
  <c r="M413" i="8"/>
  <c r="L413" i="8"/>
  <c r="K413" i="8"/>
  <c r="J413" i="8"/>
  <c r="I413" i="8"/>
  <c r="H413" i="8"/>
  <c r="G413" i="8"/>
  <c r="F413" i="8"/>
  <c r="E413" i="8"/>
  <c r="N412" i="8"/>
  <c r="M412" i="8"/>
  <c r="L412" i="8"/>
  <c r="K412" i="8"/>
  <c r="J412" i="8"/>
  <c r="I412" i="8"/>
  <c r="H412" i="8"/>
  <c r="G412" i="8"/>
  <c r="F412" i="8"/>
  <c r="E412" i="8"/>
  <c r="N411" i="8"/>
  <c r="M411" i="8"/>
  <c r="L411" i="8"/>
  <c r="K411" i="8"/>
  <c r="J411" i="8"/>
  <c r="I411" i="8"/>
  <c r="H411" i="8"/>
  <c r="G411" i="8"/>
  <c r="F411" i="8"/>
  <c r="E411" i="8"/>
  <c r="N410" i="8"/>
  <c r="M410" i="8"/>
  <c r="L410" i="8"/>
  <c r="K410" i="8"/>
  <c r="J410" i="8"/>
  <c r="I410" i="8"/>
  <c r="H410" i="8"/>
  <c r="G410" i="8"/>
  <c r="F410" i="8"/>
  <c r="E410" i="8"/>
  <c r="N409" i="8"/>
  <c r="M409" i="8"/>
  <c r="L409" i="8"/>
  <c r="K409" i="8"/>
  <c r="J409" i="8"/>
  <c r="I409" i="8"/>
  <c r="H409" i="8"/>
  <c r="G409" i="8"/>
  <c r="F409" i="8"/>
  <c r="E409" i="8"/>
  <c r="N408" i="8"/>
  <c r="M408" i="8"/>
  <c r="L408" i="8"/>
  <c r="K408" i="8"/>
  <c r="J408" i="8"/>
  <c r="I408" i="8"/>
  <c r="H408" i="8"/>
  <c r="G408" i="8"/>
  <c r="F408" i="8"/>
  <c r="E408" i="8"/>
  <c r="N407" i="8"/>
  <c r="M407" i="8"/>
  <c r="L407" i="8"/>
  <c r="K407" i="8"/>
  <c r="J407" i="8"/>
  <c r="I407" i="8"/>
  <c r="H407" i="8"/>
  <c r="G407" i="8"/>
  <c r="F407" i="8"/>
  <c r="E407" i="8"/>
  <c r="N406" i="8"/>
  <c r="M406" i="8"/>
  <c r="L406" i="8"/>
  <c r="K406" i="8"/>
  <c r="J406" i="8"/>
  <c r="I406" i="8"/>
  <c r="H406" i="8"/>
  <c r="G406" i="8"/>
  <c r="F406" i="8"/>
  <c r="E406" i="8"/>
  <c r="N405" i="8"/>
  <c r="M405" i="8"/>
  <c r="L405" i="8"/>
  <c r="K405" i="8"/>
  <c r="J405" i="8"/>
  <c r="I405" i="8"/>
  <c r="H405" i="8"/>
  <c r="G405" i="8"/>
  <c r="F405" i="8"/>
  <c r="E405" i="8"/>
  <c r="N404" i="8"/>
  <c r="M404" i="8"/>
  <c r="L404" i="8"/>
  <c r="K404" i="8"/>
  <c r="J404" i="8"/>
  <c r="I404" i="8"/>
  <c r="H404" i="8"/>
  <c r="G404" i="8"/>
  <c r="F404" i="8"/>
  <c r="E404" i="8"/>
  <c r="N403" i="8"/>
  <c r="M403" i="8"/>
  <c r="L403" i="8"/>
  <c r="K403" i="8"/>
  <c r="J403" i="8"/>
  <c r="I403" i="8"/>
  <c r="H403" i="8"/>
  <c r="G403" i="8"/>
  <c r="F403" i="8"/>
  <c r="E403" i="8"/>
  <c r="N402" i="8"/>
  <c r="M402" i="8"/>
  <c r="L402" i="8"/>
  <c r="K402" i="8"/>
  <c r="J402" i="8"/>
  <c r="I402" i="8"/>
  <c r="H402" i="8"/>
  <c r="G402" i="8"/>
  <c r="F402" i="8"/>
  <c r="E402" i="8"/>
  <c r="N401" i="8"/>
  <c r="M401" i="8"/>
  <c r="L401" i="8"/>
  <c r="K401" i="8"/>
  <c r="J401" i="8"/>
  <c r="I401" i="8"/>
  <c r="H401" i="8"/>
  <c r="G401" i="8"/>
  <c r="F401" i="8"/>
  <c r="E401" i="8"/>
  <c r="N400" i="8"/>
  <c r="M400" i="8"/>
  <c r="L400" i="8"/>
  <c r="K400" i="8"/>
  <c r="J400" i="8"/>
  <c r="I400" i="8"/>
  <c r="H400" i="8"/>
  <c r="G400" i="8"/>
  <c r="F400" i="8"/>
  <c r="E400" i="8"/>
  <c r="N399" i="8"/>
  <c r="M399" i="8"/>
  <c r="L399" i="8"/>
  <c r="K399" i="8"/>
  <c r="J399" i="8"/>
  <c r="I399" i="8"/>
  <c r="H399" i="8"/>
  <c r="G399" i="8"/>
  <c r="F399" i="8"/>
  <c r="E399" i="8"/>
  <c r="N398" i="8"/>
  <c r="M398" i="8"/>
  <c r="L398" i="8"/>
  <c r="K398" i="8"/>
  <c r="J398" i="8"/>
  <c r="I398" i="8"/>
  <c r="H398" i="8"/>
  <c r="G398" i="8"/>
  <c r="F398" i="8"/>
  <c r="E398" i="8"/>
  <c r="N397" i="8"/>
  <c r="M397" i="8"/>
  <c r="L397" i="8"/>
  <c r="K397" i="8"/>
  <c r="J397" i="8"/>
  <c r="I397" i="8"/>
  <c r="H397" i="8"/>
  <c r="G397" i="8"/>
  <c r="F397" i="8"/>
  <c r="E397" i="8"/>
  <c r="N396" i="8"/>
  <c r="M396" i="8"/>
  <c r="L396" i="8"/>
  <c r="K396" i="8"/>
  <c r="J396" i="8"/>
  <c r="I396" i="8"/>
  <c r="H396" i="8"/>
  <c r="G396" i="8"/>
  <c r="F396" i="8"/>
  <c r="E396" i="8"/>
  <c r="N395" i="8"/>
  <c r="M395" i="8"/>
  <c r="L395" i="8"/>
  <c r="K395" i="8"/>
  <c r="J395" i="8"/>
  <c r="I395" i="8"/>
  <c r="H395" i="8"/>
  <c r="G395" i="8"/>
  <c r="F395" i="8"/>
  <c r="E395" i="8"/>
  <c r="N394" i="8"/>
  <c r="M394" i="8"/>
  <c r="L394" i="8"/>
  <c r="K394" i="8"/>
  <c r="J394" i="8"/>
  <c r="I394" i="8"/>
  <c r="H394" i="8"/>
  <c r="G394" i="8"/>
  <c r="F394" i="8"/>
  <c r="E394" i="8"/>
  <c r="N393" i="8"/>
  <c r="M393" i="8"/>
  <c r="L393" i="8"/>
  <c r="K393" i="8"/>
  <c r="J393" i="8"/>
  <c r="I393" i="8"/>
  <c r="H393" i="8"/>
  <c r="G393" i="8"/>
  <c r="F393" i="8"/>
  <c r="E393" i="8"/>
  <c r="N392" i="8"/>
  <c r="M392" i="8"/>
  <c r="L392" i="8"/>
  <c r="K392" i="8"/>
  <c r="J392" i="8"/>
  <c r="I392" i="8"/>
  <c r="H392" i="8"/>
  <c r="G392" i="8"/>
  <c r="F392" i="8"/>
  <c r="E392" i="8"/>
  <c r="N391" i="8"/>
  <c r="M391" i="8"/>
  <c r="L391" i="8"/>
  <c r="K391" i="8"/>
  <c r="J391" i="8"/>
  <c r="I391" i="8"/>
  <c r="H391" i="8"/>
  <c r="G391" i="8"/>
  <c r="F391" i="8"/>
  <c r="E391" i="8"/>
  <c r="N390" i="8"/>
  <c r="M390" i="8"/>
  <c r="L390" i="8"/>
  <c r="K390" i="8"/>
  <c r="J390" i="8"/>
  <c r="I390" i="8"/>
  <c r="H390" i="8"/>
  <c r="G390" i="8"/>
  <c r="F390" i="8"/>
  <c r="E390" i="8"/>
  <c r="N389" i="8"/>
  <c r="M389" i="8"/>
  <c r="L389" i="8"/>
  <c r="K389" i="8"/>
  <c r="J389" i="8"/>
  <c r="I389" i="8"/>
  <c r="H389" i="8"/>
  <c r="G389" i="8"/>
  <c r="F389" i="8"/>
  <c r="E389" i="8"/>
  <c r="N388" i="8"/>
  <c r="M388" i="8"/>
  <c r="L388" i="8"/>
  <c r="K388" i="8"/>
  <c r="J388" i="8"/>
  <c r="I388" i="8"/>
  <c r="H388" i="8"/>
  <c r="G388" i="8"/>
  <c r="F388" i="8"/>
  <c r="E388" i="8"/>
  <c r="N387" i="8"/>
  <c r="M387" i="8"/>
  <c r="L387" i="8"/>
  <c r="K387" i="8"/>
  <c r="J387" i="8"/>
  <c r="I387" i="8"/>
  <c r="H387" i="8"/>
  <c r="G387" i="8"/>
  <c r="F387" i="8"/>
  <c r="E387" i="8"/>
  <c r="N386" i="8"/>
  <c r="M386" i="8"/>
  <c r="L386" i="8"/>
  <c r="K386" i="8"/>
  <c r="J386" i="8"/>
  <c r="I386" i="8"/>
  <c r="H386" i="8"/>
  <c r="G386" i="8"/>
  <c r="F386" i="8"/>
  <c r="E386" i="8"/>
  <c r="N385" i="8"/>
  <c r="M385" i="8"/>
  <c r="L385" i="8"/>
  <c r="K385" i="8"/>
  <c r="J385" i="8"/>
  <c r="I385" i="8"/>
  <c r="H385" i="8"/>
  <c r="G385" i="8"/>
  <c r="F385" i="8"/>
  <c r="E385" i="8"/>
  <c r="N384" i="8"/>
  <c r="M384" i="8"/>
  <c r="L384" i="8"/>
  <c r="K384" i="8"/>
  <c r="J384" i="8"/>
  <c r="I384" i="8"/>
  <c r="H384" i="8"/>
  <c r="G384" i="8"/>
  <c r="F384" i="8"/>
  <c r="E384" i="8"/>
  <c r="N383" i="8"/>
  <c r="M383" i="8"/>
  <c r="L383" i="8"/>
  <c r="K383" i="8"/>
  <c r="J383" i="8"/>
  <c r="I383" i="8"/>
  <c r="H383" i="8"/>
  <c r="G383" i="8"/>
  <c r="F383" i="8"/>
  <c r="E383" i="8"/>
  <c r="N382" i="8"/>
  <c r="M382" i="8"/>
  <c r="L382" i="8"/>
  <c r="K382" i="8"/>
  <c r="J382" i="8"/>
  <c r="I382" i="8"/>
  <c r="H382" i="8"/>
  <c r="G382" i="8"/>
  <c r="F382" i="8"/>
  <c r="E382" i="8"/>
  <c r="N381" i="8"/>
  <c r="M381" i="8"/>
  <c r="L381" i="8"/>
  <c r="K381" i="8"/>
  <c r="J381" i="8"/>
  <c r="I381" i="8"/>
  <c r="H381" i="8"/>
  <c r="G381" i="8"/>
  <c r="F381" i="8"/>
  <c r="E381" i="8"/>
  <c r="N380" i="8"/>
  <c r="M380" i="8"/>
  <c r="L380" i="8"/>
  <c r="K380" i="8"/>
  <c r="J380" i="8"/>
  <c r="I380" i="8"/>
  <c r="H380" i="8"/>
  <c r="G380" i="8"/>
  <c r="F380" i="8"/>
  <c r="E380" i="8"/>
  <c r="N379" i="8"/>
  <c r="M379" i="8"/>
  <c r="L379" i="8"/>
  <c r="K379" i="8"/>
  <c r="J379" i="8"/>
  <c r="I379" i="8"/>
  <c r="H379" i="8"/>
  <c r="G379" i="8"/>
  <c r="F379" i="8"/>
  <c r="E379" i="8"/>
  <c r="N378" i="8"/>
  <c r="M378" i="8"/>
  <c r="L378" i="8"/>
  <c r="K378" i="8"/>
  <c r="J378" i="8"/>
  <c r="I378" i="8"/>
  <c r="H378" i="8"/>
  <c r="G378" i="8"/>
  <c r="F378" i="8"/>
  <c r="E378" i="8"/>
  <c r="N377" i="8"/>
  <c r="M377" i="8"/>
  <c r="L377" i="8"/>
  <c r="K377" i="8"/>
  <c r="J377" i="8"/>
  <c r="I377" i="8"/>
  <c r="H377" i="8"/>
  <c r="G377" i="8"/>
  <c r="F377" i="8"/>
  <c r="E377" i="8"/>
  <c r="N376" i="8"/>
  <c r="M376" i="8"/>
  <c r="L376" i="8"/>
  <c r="K376" i="8"/>
  <c r="J376" i="8"/>
  <c r="I376" i="8"/>
  <c r="H376" i="8"/>
  <c r="G376" i="8"/>
  <c r="F376" i="8"/>
  <c r="E376" i="8"/>
  <c r="N375" i="8"/>
  <c r="M375" i="8"/>
  <c r="L375" i="8"/>
  <c r="K375" i="8"/>
  <c r="J375" i="8"/>
  <c r="I375" i="8"/>
  <c r="H375" i="8"/>
  <c r="G375" i="8"/>
  <c r="F375" i="8"/>
  <c r="E375" i="8"/>
  <c r="N374" i="8"/>
  <c r="M374" i="8"/>
  <c r="L374" i="8"/>
  <c r="K374" i="8"/>
  <c r="J374" i="8"/>
  <c r="I374" i="8"/>
  <c r="H374" i="8"/>
  <c r="G374" i="8"/>
  <c r="F374" i="8"/>
  <c r="E374" i="8"/>
  <c r="N373" i="8"/>
  <c r="M373" i="8"/>
  <c r="L373" i="8"/>
  <c r="K373" i="8"/>
  <c r="J373" i="8"/>
  <c r="I373" i="8"/>
  <c r="H373" i="8"/>
  <c r="G373" i="8"/>
  <c r="F373" i="8"/>
  <c r="E373" i="8"/>
  <c r="N372" i="8"/>
  <c r="M372" i="8"/>
  <c r="L372" i="8"/>
  <c r="K372" i="8"/>
  <c r="J372" i="8"/>
  <c r="I372" i="8"/>
  <c r="H372" i="8"/>
  <c r="G372" i="8"/>
  <c r="F372" i="8"/>
  <c r="E372" i="8"/>
  <c r="N371" i="8"/>
  <c r="M371" i="8"/>
  <c r="L371" i="8"/>
  <c r="K371" i="8"/>
  <c r="J371" i="8"/>
  <c r="I371" i="8"/>
  <c r="H371" i="8"/>
  <c r="G371" i="8"/>
  <c r="F371" i="8"/>
  <c r="E371" i="8"/>
  <c r="N370" i="8"/>
  <c r="M370" i="8"/>
  <c r="L370" i="8"/>
  <c r="K370" i="8"/>
  <c r="J370" i="8"/>
  <c r="I370" i="8"/>
  <c r="H370" i="8"/>
  <c r="G370" i="8"/>
  <c r="F370" i="8"/>
  <c r="E370" i="8"/>
  <c r="N369" i="8"/>
  <c r="M369" i="8"/>
  <c r="L369" i="8"/>
  <c r="K369" i="8"/>
  <c r="J369" i="8"/>
  <c r="I369" i="8"/>
  <c r="H369" i="8"/>
  <c r="G369" i="8"/>
  <c r="F369" i="8"/>
  <c r="E369" i="8"/>
  <c r="N368" i="8"/>
  <c r="M368" i="8"/>
  <c r="L368" i="8"/>
  <c r="K368" i="8"/>
  <c r="J368" i="8"/>
  <c r="I368" i="8"/>
  <c r="H368" i="8"/>
  <c r="G368" i="8"/>
  <c r="F368" i="8"/>
  <c r="E368" i="8"/>
  <c r="N367" i="8"/>
  <c r="M367" i="8"/>
  <c r="L367" i="8"/>
  <c r="K367" i="8"/>
  <c r="J367" i="8"/>
  <c r="I367" i="8"/>
  <c r="H367" i="8"/>
  <c r="G367" i="8"/>
  <c r="F367" i="8"/>
  <c r="E367" i="8"/>
  <c r="N366" i="8"/>
  <c r="M366" i="8"/>
  <c r="L366" i="8"/>
  <c r="K366" i="8"/>
  <c r="J366" i="8"/>
  <c r="I366" i="8"/>
  <c r="H366" i="8"/>
  <c r="G366" i="8"/>
  <c r="F366" i="8"/>
  <c r="E366" i="8"/>
  <c r="N365" i="8"/>
  <c r="M365" i="8"/>
  <c r="L365" i="8"/>
  <c r="K365" i="8"/>
  <c r="J365" i="8"/>
  <c r="I365" i="8"/>
  <c r="H365" i="8"/>
  <c r="G365" i="8"/>
  <c r="F365" i="8"/>
  <c r="E365" i="8"/>
  <c r="N364" i="8"/>
  <c r="M364" i="8"/>
  <c r="L364" i="8"/>
  <c r="K364" i="8"/>
  <c r="J364" i="8"/>
  <c r="I364" i="8"/>
  <c r="H364" i="8"/>
  <c r="G364" i="8"/>
  <c r="F364" i="8"/>
  <c r="E364" i="8"/>
  <c r="N363" i="8"/>
  <c r="M363" i="8"/>
  <c r="L363" i="8"/>
  <c r="K363" i="8"/>
  <c r="J363" i="8"/>
  <c r="I363" i="8"/>
  <c r="H363" i="8"/>
  <c r="G363" i="8"/>
  <c r="F363" i="8"/>
  <c r="E363" i="8"/>
  <c r="N362" i="8"/>
  <c r="M362" i="8"/>
  <c r="L362" i="8"/>
  <c r="K362" i="8"/>
  <c r="J362" i="8"/>
  <c r="I362" i="8"/>
  <c r="H362" i="8"/>
  <c r="G362" i="8"/>
  <c r="F362" i="8"/>
  <c r="E362" i="8"/>
  <c r="N361" i="8"/>
  <c r="M361" i="8"/>
  <c r="L361" i="8"/>
  <c r="K361" i="8"/>
  <c r="J361" i="8"/>
  <c r="I361" i="8"/>
  <c r="H361" i="8"/>
  <c r="G361" i="8"/>
  <c r="F361" i="8"/>
  <c r="E361" i="8"/>
  <c r="N360" i="8"/>
  <c r="M360" i="8"/>
  <c r="L360" i="8"/>
  <c r="K360" i="8"/>
  <c r="J360" i="8"/>
  <c r="I360" i="8"/>
  <c r="H360" i="8"/>
  <c r="G360" i="8"/>
  <c r="F360" i="8"/>
  <c r="E360" i="8"/>
  <c r="N359" i="8"/>
  <c r="M359" i="8"/>
  <c r="L359" i="8"/>
  <c r="K359" i="8"/>
  <c r="J359" i="8"/>
  <c r="I359" i="8"/>
  <c r="H359" i="8"/>
  <c r="G359" i="8"/>
  <c r="F359" i="8"/>
  <c r="E359" i="8"/>
  <c r="N358" i="8"/>
  <c r="M358" i="8"/>
  <c r="L358" i="8"/>
  <c r="K358" i="8"/>
  <c r="J358" i="8"/>
  <c r="I358" i="8"/>
  <c r="H358" i="8"/>
  <c r="G358" i="8"/>
  <c r="F358" i="8"/>
  <c r="E358" i="8"/>
  <c r="N357" i="8"/>
  <c r="M357" i="8"/>
  <c r="L357" i="8"/>
  <c r="K357" i="8"/>
  <c r="J357" i="8"/>
  <c r="I357" i="8"/>
  <c r="H357" i="8"/>
  <c r="G357" i="8"/>
  <c r="F357" i="8"/>
  <c r="E357" i="8"/>
  <c r="N356" i="8"/>
  <c r="M356" i="8"/>
  <c r="L356" i="8"/>
  <c r="K356" i="8"/>
  <c r="J356" i="8"/>
  <c r="I356" i="8"/>
  <c r="H356" i="8"/>
  <c r="G356" i="8"/>
  <c r="F356" i="8"/>
  <c r="E356" i="8"/>
  <c r="N355" i="8"/>
  <c r="M355" i="8"/>
  <c r="L355" i="8"/>
  <c r="K355" i="8"/>
  <c r="J355" i="8"/>
  <c r="I355" i="8"/>
  <c r="H355" i="8"/>
  <c r="G355" i="8"/>
  <c r="F355" i="8"/>
  <c r="E355" i="8"/>
  <c r="N354" i="8"/>
  <c r="M354" i="8"/>
  <c r="L354" i="8"/>
  <c r="K354" i="8"/>
  <c r="J354" i="8"/>
  <c r="I354" i="8"/>
  <c r="H354" i="8"/>
  <c r="G354" i="8"/>
  <c r="F354" i="8"/>
  <c r="E354" i="8"/>
  <c r="N353" i="8"/>
  <c r="M353" i="8"/>
  <c r="L353" i="8"/>
  <c r="K353" i="8"/>
  <c r="J353" i="8"/>
  <c r="I353" i="8"/>
  <c r="H353" i="8"/>
  <c r="G353" i="8"/>
  <c r="F353" i="8"/>
  <c r="E353" i="8"/>
  <c r="N352" i="8"/>
  <c r="M352" i="8"/>
  <c r="L352" i="8"/>
  <c r="K352" i="8"/>
  <c r="J352" i="8"/>
  <c r="I352" i="8"/>
  <c r="H352" i="8"/>
  <c r="G352" i="8"/>
  <c r="F352" i="8"/>
  <c r="E352" i="8"/>
  <c r="N351" i="8"/>
  <c r="M351" i="8"/>
  <c r="L351" i="8"/>
  <c r="K351" i="8"/>
  <c r="J351" i="8"/>
  <c r="I351" i="8"/>
  <c r="H351" i="8"/>
  <c r="G351" i="8"/>
  <c r="F351" i="8"/>
  <c r="E351" i="8"/>
  <c r="N350" i="8"/>
  <c r="M350" i="8"/>
  <c r="L350" i="8"/>
  <c r="K350" i="8"/>
  <c r="J350" i="8"/>
  <c r="I350" i="8"/>
  <c r="H350" i="8"/>
  <c r="G350" i="8"/>
  <c r="F350" i="8"/>
  <c r="E350" i="8"/>
  <c r="N349" i="8"/>
  <c r="M349" i="8"/>
  <c r="L349" i="8"/>
  <c r="K349" i="8"/>
  <c r="J349" i="8"/>
  <c r="I349" i="8"/>
  <c r="H349" i="8"/>
  <c r="G349" i="8"/>
  <c r="F349" i="8"/>
  <c r="E349" i="8"/>
  <c r="N348" i="8"/>
  <c r="M348" i="8"/>
  <c r="L348" i="8"/>
  <c r="K348" i="8"/>
  <c r="J348" i="8"/>
  <c r="I348" i="8"/>
  <c r="H348" i="8"/>
  <c r="G348" i="8"/>
  <c r="F348" i="8"/>
  <c r="E348" i="8"/>
  <c r="N347" i="8"/>
  <c r="M347" i="8"/>
  <c r="L347" i="8"/>
  <c r="K347" i="8"/>
  <c r="J347" i="8"/>
  <c r="I347" i="8"/>
  <c r="H347" i="8"/>
  <c r="G347" i="8"/>
  <c r="F347" i="8"/>
  <c r="E347" i="8"/>
  <c r="N346" i="8"/>
  <c r="M346" i="8"/>
  <c r="L346" i="8"/>
  <c r="K346" i="8"/>
  <c r="J346" i="8"/>
  <c r="I346" i="8"/>
  <c r="H346" i="8"/>
  <c r="G346" i="8"/>
  <c r="F346" i="8"/>
  <c r="E346" i="8"/>
  <c r="N345" i="8"/>
  <c r="M345" i="8"/>
  <c r="L345" i="8"/>
  <c r="K345" i="8"/>
  <c r="J345" i="8"/>
  <c r="I345" i="8"/>
  <c r="H345" i="8"/>
  <c r="G345" i="8"/>
  <c r="F345" i="8"/>
  <c r="E345" i="8"/>
  <c r="N344" i="8"/>
  <c r="M344" i="8"/>
  <c r="L344" i="8"/>
  <c r="K344" i="8"/>
  <c r="J344" i="8"/>
  <c r="I344" i="8"/>
  <c r="H344" i="8"/>
  <c r="G344" i="8"/>
  <c r="F344" i="8"/>
  <c r="E344" i="8"/>
  <c r="N343" i="8"/>
  <c r="M343" i="8"/>
  <c r="L343" i="8"/>
  <c r="K343" i="8"/>
  <c r="J343" i="8"/>
  <c r="I343" i="8"/>
  <c r="H343" i="8"/>
  <c r="G343" i="8"/>
  <c r="F343" i="8"/>
  <c r="E343" i="8"/>
  <c r="N342" i="8"/>
  <c r="M342" i="8"/>
  <c r="L342" i="8"/>
  <c r="K342" i="8"/>
  <c r="J342" i="8"/>
  <c r="I342" i="8"/>
  <c r="H342" i="8"/>
  <c r="G342" i="8"/>
  <c r="F342" i="8"/>
  <c r="E342" i="8"/>
  <c r="N341" i="8"/>
  <c r="M341" i="8"/>
  <c r="L341" i="8"/>
  <c r="K341" i="8"/>
  <c r="J341" i="8"/>
  <c r="I341" i="8"/>
  <c r="H341" i="8"/>
  <c r="G341" i="8"/>
  <c r="F341" i="8"/>
  <c r="E341" i="8"/>
  <c r="N340" i="8"/>
  <c r="M340" i="8"/>
  <c r="L340" i="8"/>
  <c r="K340" i="8"/>
  <c r="J340" i="8"/>
  <c r="I340" i="8"/>
  <c r="H340" i="8"/>
  <c r="G340" i="8"/>
  <c r="F340" i="8"/>
  <c r="E340" i="8"/>
  <c r="N339" i="8"/>
  <c r="M339" i="8"/>
  <c r="L339" i="8"/>
  <c r="K339" i="8"/>
  <c r="J339" i="8"/>
  <c r="I339" i="8"/>
  <c r="H339" i="8"/>
  <c r="G339" i="8"/>
  <c r="F339" i="8"/>
  <c r="E339" i="8"/>
  <c r="N338" i="8"/>
  <c r="M338" i="8"/>
  <c r="L338" i="8"/>
  <c r="K338" i="8"/>
  <c r="J338" i="8"/>
  <c r="I338" i="8"/>
  <c r="H338" i="8"/>
  <c r="G338" i="8"/>
  <c r="F338" i="8"/>
  <c r="E338" i="8"/>
  <c r="N337" i="8"/>
  <c r="M337" i="8"/>
  <c r="L337" i="8"/>
  <c r="K337" i="8"/>
  <c r="J337" i="8"/>
  <c r="I337" i="8"/>
  <c r="H337" i="8"/>
  <c r="G337" i="8"/>
  <c r="F337" i="8"/>
  <c r="E337" i="8"/>
  <c r="N336" i="8"/>
  <c r="M336" i="8"/>
  <c r="L336" i="8"/>
  <c r="K336" i="8"/>
  <c r="J336" i="8"/>
  <c r="I336" i="8"/>
  <c r="H336" i="8"/>
  <c r="G336" i="8"/>
  <c r="F336" i="8"/>
  <c r="E336" i="8"/>
  <c r="N335" i="8"/>
  <c r="M335" i="8"/>
  <c r="L335" i="8"/>
  <c r="K335" i="8"/>
  <c r="J335" i="8"/>
  <c r="I335" i="8"/>
  <c r="H335" i="8"/>
  <c r="G335" i="8"/>
  <c r="F335" i="8"/>
  <c r="E335" i="8"/>
  <c r="N334" i="8"/>
  <c r="M334" i="8"/>
  <c r="L334" i="8"/>
  <c r="K334" i="8"/>
  <c r="J334" i="8"/>
  <c r="I334" i="8"/>
  <c r="H334" i="8"/>
  <c r="G334" i="8"/>
  <c r="F334" i="8"/>
  <c r="E334" i="8"/>
  <c r="N333" i="8"/>
  <c r="M333" i="8"/>
  <c r="L333" i="8"/>
  <c r="K333" i="8"/>
  <c r="J333" i="8"/>
  <c r="I333" i="8"/>
  <c r="H333" i="8"/>
  <c r="G333" i="8"/>
  <c r="F333" i="8"/>
  <c r="E333" i="8"/>
  <c r="N332" i="8"/>
  <c r="M332" i="8"/>
  <c r="L332" i="8"/>
  <c r="K332" i="8"/>
  <c r="J332" i="8"/>
  <c r="I332" i="8"/>
  <c r="H332" i="8"/>
  <c r="G332" i="8"/>
  <c r="F332" i="8"/>
  <c r="E332" i="8"/>
  <c r="N331" i="8"/>
  <c r="M331" i="8"/>
  <c r="L331" i="8"/>
  <c r="K331" i="8"/>
  <c r="J331" i="8"/>
  <c r="I331" i="8"/>
  <c r="H331" i="8"/>
  <c r="G331" i="8"/>
  <c r="F331" i="8"/>
  <c r="E331" i="8"/>
  <c r="N330" i="8"/>
  <c r="M330" i="8"/>
  <c r="L330" i="8"/>
  <c r="K330" i="8"/>
  <c r="J330" i="8"/>
  <c r="I330" i="8"/>
  <c r="H330" i="8"/>
  <c r="G330" i="8"/>
  <c r="F330" i="8"/>
  <c r="E330" i="8"/>
  <c r="N329" i="8"/>
  <c r="M329" i="8"/>
  <c r="L329" i="8"/>
  <c r="K329" i="8"/>
  <c r="J329" i="8"/>
  <c r="I329" i="8"/>
  <c r="H329" i="8"/>
  <c r="G329" i="8"/>
  <c r="F329" i="8"/>
  <c r="E329" i="8"/>
  <c r="N328" i="8"/>
  <c r="M328" i="8"/>
  <c r="L328" i="8"/>
  <c r="K328" i="8"/>
  <c r="J328" i="8"/>
  <c r="I328" i="8"/>
  <c r="H328" i="8"/>
  <c r="G328" i="8"/>
  <c r="F328" i="8"/>
  <c r="E328" i="8"/>
  <c r="N327" i="8"/>
  <c r="M327" i="8"/>
  <c r="L327" i="8"/>
  <c r="K327" i="8"/>
  <c r="J327" i="8"/>
  <c r="I327" i="8"/>
  <c r="H327" i="8"/>
  <c r="G327" i="8"/>
  <c r="F327" i="8"/>
  <c r="E327" i="8"/>
  <c r="N326" i="8"/>
  <c r="M326" i="8"/>
  <c r="L326" i="8"/>
  <c r="K326" i="8"/>
  <c r="J326" i="8"/>
  <c r="I326" i="8"/>
  <c r="H326" i="8"/>
  <c r="G326" i="8"/>
  <c r="F326" i="8"/>
  <c r="E326" i="8"/>
  <c r="N325" i="8"/>
  <c r="M325" i="8"/>
  <c r="L325" i="8"/>
  <c r="K325" i="8"/>
  <c r="J325" i="8"/>
  <c r="I325" i="8"/>
  <c r="H325" i="8"/>
  <c r="G325" i="8"/>
  <c r="F325" i="8"/>
  <c r="E325" i="8"/>
  <c r="N324" i="8"/>
  <c r="M324" i="8"/>
  <c r="L324" i="8"/>
  <c r="K324" i="8"/>
  <c r="J324" i="8"/>
  <c r="I324" i="8"/>
  <c r="H324" i="8"/>
  <c r="G324" i="8"/>
  <c r="F324" i="8"/>
  <c r="E324" i="8"/>
  <c r="N323" i="8"/>
  <c r="M323" i="8"/>
  <c r="L323" i="8"/>
  <c r="K323" i="8"/>
  <c r="J323" i="8"/>
  <c r="I323" i="8"/>
  <c r="H323" i="8"/>
  <c r="G323" i="8"/>
  <c r="F323" i="8"/>
  <c r="E323" i="8"/>
  <c r="N322" i="8"/>
  <c r="M322" i="8"/>
  <c r="L322" i="8"/>
  <c r="K322" i="8"/>
  <c r="J322" i="8"/>
  <c r="I322" i="8"/>
  <c r="H322" i="8"/>
  <c r="G322" i="8"/>
  <c r="F322" i="8"/>
  <c r="E322" i="8"/>
  <c r="N321" i="8"/>
  <c r="M321" i="8"/>
  <c r="L321" i="8"/>
  <c r="K321" i="8"/>
  <c r="J321" i="8"/>
  <c r="I321" i="8"/>
  <c r="H321" i="8"/>
  <c r="G321" i="8"/>
  <c r="F321" i="8"/>
  <c r="E321" i="8"/>
  <c r="N320" i="8"/>
  <c r="M320" i="8"/>
  <c r="L320" i="8"/>
  <c r="K320" i="8"/>
  <c r="J320" i="8"/>
  <c r="I320" i="8"/>
  <c r="H320" i="8"/>
  <c r="G320" i="8"/>
  <c r="F320" i="8"/>
  <c r="E320" i="8"/>
  <c r="N319" i="8"/>
  <c r="M319" i="8"/>
  <c r="L319" i="8"/>
  <c r="K319" i="8"/>
  <c r="J319" i="8"/>
  <c r="I319" i="8"/>
  <c r="H319" i="8"/>
  <c r="G319" i="8"/>
  <c r="F319" i="8"/>
  <c r="E319" i="8"/>
  <c r="N318" i="8"/>
  <c r="M318" i="8"/>
  <c r="L318" i="8"/>
  <c r="K318" i="8"/>
  <c r="J318" i="8"/>
  <c r="I318" i="8"/>
  <c r="H318" i="8"/>
  <c r="G318" i="8"/>
  <c r="F318" i="8"/>
  <c r="E318" i="8"/>
  <c r="N317" i="8"/>
  <c r="M317" i="8"/>
  <c r="L317" i="8"/>
  <c r="K317" i="8"/>
  <c r="J317" i="8"/>
  <c r="I317" i="8"/>
  <c r="H317" i="8"/>
  <c r="G317" i="8"/>
  <c r="F317" i="8"/>
  <c r="E317" i="8"/>
  <c r="N316" i="8"/>
  <c r="M316" i="8"/>
  <c r="L316" i="8"/>
  <c r="K316" i="8"/>
  <c r="J316" i="8"/>
  <c r="I316" i="8"/>
  <c r="H316" i="8"/>
  <c r="G316" i="8"/>
  <c r="F316" i="8"/>
  <c r="E316" i="8"/>
  <c r="N315" i="8"/>
  <c r="M315" i="8"/>
  <c r="L315" i="8"/>
  <c r="K315" i="8"/>
  <c r="J315" i="8"/>
  <c r="I315" i="8"/>
  <c r="H315" i="8"/>
  <c r="G315" i="8"/>
  <c r="F315" i="8"/>
  <c r="E315" i="8"/>
  <c r="N314" i="8"/>
  <c r="M314" i="8"/>
  <c r="L314" i="8"/>
  <c r="K314" i="8"/>
  <c r="J314" i="8"/>
  <c r="I314" i="8"/>
  <c r="H314" i="8"/>
  <c r="G314" i="8"/>
  <c r="F314" i="8"/>
  <c r="E314" i="8"/>
  <c r="N313" i="8"/>
  <c r="M313" i="8"/>
  <c r="L313" i="8"/>
  <c r="K313" i="8"/>
  <c r="J313" i="8"/>
  <c r="I313" i="8"/>
  <c r="H313" i="8"/>
  <c r="G313" i="8"/>
  <c r="F313" i="8"/>
  <c r="E313" i="8"/>
  <c r="N312" i="8"/>
  <c r="M312" i="8"/>
  <c r="L312" i="8"/>
  <c r="K312" i="8"/>
  <c r="J312" i="8"/>
  <c r="I312" i="8"/>
  <c r="H312" i="8"/>
  <c r="G312" i="8"/>
  <c r="F312" i="8"/>
  <c r="E312" i="8"/>
  <c r="N311" i="8"/>
  <c r="M311" i="8"/>
  <c r="L311" i="8"/>
  <c r="K311" i="8"/>
  <c r="J311" i="8"/>
  <c r="I311" i="8"/>
  <c r="H311" i="8"/>
  <c r="G311" i="8"/>
  <c r="F311" i="8"/>
  <c r="E311" i="8"/>
  <c r="N310" i="8"/>
  <c r="M310" i="8"/>
  <c r="L310" i="8"/>
  <c r="K310" i="8"/>
  <c r="J310" i="8"/>
  <c r="I310" i="8"/>
  <c r="H310" i="8"/>
  <c r="G310" i="8"/>
  <c r="F310" i="8"/>
  <c r="E310" i="8"/>
  <c r="N309" i="8"/>
  <c r="M309" i="8"/>
  <c r="L309" i="8"/>
  <c r="K309" i="8"/>
  <c r="J309" i="8"/>
  <c r="I309" i="8"/>
  <c r="H309" i="8"/>
  <c r="G309" i="8"/>
  <c r="F309" i="8"/>
  <c r="E309" i="8"/>
  <c r="N308" i="8"/>
  <c r="M308" i="8"/>
  <c r="L308" i="8"/>
  <c r="K308" i="8"/>
  <c r="J308" i="8"/>
  <c r="I308" i="8"/>
  <c r="H308" i="8"/>
  <c r="G308" i="8"/>
  <c r="F308" i="8"/>
  <c r="E308" i="8"/>
  <c r="N307" i="8"/>
  <c r="M307" i="8"/>
  <c r="L307" i="8"/>
  <c r="K307" i="8"/>
  <c r="J307" i="8"/>
  <c r="I307" i="8"/>
  <c r="H307" i="8"/>
  <c r="G307" i="8"/>
  <c r="F307" i="8"/>
  <c r="E307" i="8"/>
  <c r="N306" i="8"/>
  <c r="M306" i="8"/>
  <c r="L306" i="8"/>
  <c r="K306" i="8"/>
  <c r="J306" i="8"/>
  <c r="I306" i="8"/>
  <c r="H306" i="8"/>
  <c r="G306" i="8"/>
  <c r="F306" i="8"/>
  <c r="E306" i="8"/>
  <c r="N305" i="8"/>
  <c r="M305" i="8"/>
  <c r="L305" i="8"/>
  <c r="K305" i="8"/>
  <c r="J305" i="8"/>
  <c r="I305" i="8"/>
  <c r="H305" i="8"/>
  <c r="G305" i="8"/>
  <c r="F305" i="8"/>
  <c r="E305" i="8"/>
  <c r="N304" i="8"/>
  <c r="M304" i="8"/>
  <c r="L304" i="8"/>
  <c r="K304" i="8"/>
  <c r="J304" i="8"/>
  <c r="I304" i="8"/>
  <c r="H304" i="8"/>
  <c r="G304" i="8"/>
  <c r="F304" i="8"/>
  <c r="E304" i="8"/>
  <c r="N303" i="8"/>
  <c r="M303" i="8"/>
  <c r="L303" i="8"/>
  <c r="K303" i="8"/>
  <c r="J303" i="8"/>
  <c r="I303" i="8"/>
  <c r="H303" i="8"/>
  <c r="G303" i="8"/>
  <c r="F303" i="8"/>
  <c r="E303" i="8"/>
  <c r="N302" i="8"/>
  <c r="M302" i="8"/>
  <c r="L302" i="8"/>
  <c r="K302" i="8"/>
  <c r="J302" i="8"/>
  <c r="I302" i="8"/>
  <c r="H302" i="8"/>
  <c r="G302" i="8"/>
  <c r="F302" i="8"/>
  <c r="E302" i="8"/>
  <c r="N301" i="8"/>
  <c r="M301" i="8"/>
  <c r="L301" i="8"/>
  <c r="K301" i="8"/>
  <c r="J301" i="8"/>
  <c r="I301" i="8"/>
  <c r="H301" i="8"/>
  <c r="G301" i="8"/>
  <c r="F301" i="8"/>
  <c r="E301" i="8"/>
  <c r="N300" i="8"/>
  <c r="M300" i="8"/>
  <c r="L300" i="8"/>
  <c r="K300" i="8"/>
  <c r="J300" i="8"/>
  <c r="I300" i="8"/>
  <c r="H300" i="8"/>
  <c r="G300" i="8"/>
  <c r="F300" i="8"/>
  <c r="E300" i="8"/>
  <c r="N299" i="8"/>
  <c r="M299" i="8"/>
  <c r="L299" i="8"/>
  <c r="K299" i="8"/>
  <c r="J299" i="8"/>
  <c r="I299" i="8"/>
  <c r="H299" i="8"/>
  <c r="G299" i="8"/>
  <c r="F299" i="8"/>
  <c r="E299" i="8"/>
  <c r="N298" i="8"/>
  <c r="M298" i="8"/>
  <c r="L298" i="8"/>
  <c r="K298" i="8"/>
  <c r="J298" i="8"/>
  <c r="I298" i="8"/>
  <c r="H298" i="8"/>
  <c r="G298" i="8"/>
  <c r="F298" i="8"/>
  <c r="E298" i="8"/>
  <c r="N297" i="8"/>
  <c r="M297" i="8"/>
  <c r="L297" i="8"/>
  <c r="K297" i="8"/>
  <c r="J297" i="8"/>
  <c r="I297" i="8"/>
  <c r="H297" i="8"/>
  <c r="G297" i="8"/>
  <c r="F297" i="8"/>
  <c r="E297" i="8"/>
  <c r="N296" i="8"/>
  <c r="M296" i="8"/>
  <c r="L296" i="8"/>
  <c r="K296" i="8"/>
  <c r="J296" i="8"/>
  <c r="I296" i="8"/>
  <c r="H296" i="8"/>
  <c r="G296" i="8"/>
  <c r="F296" i="8"/>
  <c r="E296" i="8"/>
  <c r="N295" i="8"/>
  <c r="M295" i="8"/>
  <c r="L295" i="8"/>
  <c r="K295" i="8"/>
  <c r="J295" i="8"/>
  <c r="I295" i="8"/>
  <c r="H295" i="8"/>
  <c r="G295" i="8"/>
  <c r="F295" i="8"/>
  <c r="E295" i="8"/>
  <c r="N294" i="8"/>
  <c r="M294" i="8"/>
  <c r="L294" i="8"/>
  <c r="K294" i="8"/>
  <c r="J294" i="8"/>
  <c r="I294" i="8"/>
  <c r="H294" i="8"/>
  <c r="G294" i="8"/>
  <c r="F294" i="8"/>
  <c r="E294" i="8"/>
  <c r="N293" i="8"/>
  <c r="M293" i="8"/>
  <c r="L293" i="8"/>
  <c r="K293" i="8"/>
  <c r="J293" i="8"/>
  <c r="I293" i="8"/>
  <c r="H293" i="8"/>
  <c r="G293" i="8"/>
  <c r="F293" i="8"/>
  <c r="E293" i="8"/>
  <c r="N292" i="8"/>
  <c r="M292" i="8"/>
  <c r="L292" i="8"/>
  <c r="K292" i="8"/>
  <c r="J292" i="8"/>
  <c r="I292" i="8"/>
  <c r="H292" i="8"/>
  <c r="G292" i="8"/>
  <c r="F292" i="8"/>
  <c r="E292" i="8"/>
  <c r="N291" i="8"/>
  <c r="M291" i="8"/>
  <c r="L291" i="8"/>
  <c r="K291" i="8"/>
  <c r="J291" i="8"/>
  <c r="I291" i="8"/>
  <c r="H291" i="8"/>
  <c r="G291" i="8"/>
  <c r="F291" i="8"/>
  <c r="E291" i="8"/>
  <c r="N290" i="8"/>
  <c r="M290" i="8"/>
  <c r="L290" i="8"/>
  <c r="K290" i="8"/>
  <c r="J290" i="8"/>
  <c r="I290" i="8"/>
  <c r="H290" i="8"/>
  <c r="G290" i="8"/>
  <c r="F290" i="8"/>
  <c r="E290" i="8"/>
  <c r="N289" i="8"/>
  <c r="M289" i="8"/>
  <c r="L289" i="8"/>
  <c r="K289" i="8"/>
  <c r="J289" i="8"/>
  <c r="I289" i="8"/>
  <c r="H289" i="8"/>
  <c r="G289" i="8"/>
  <c r="F289" i="8"/>
  <c r="E289" i="8"/>
  <c r="N288" i="8"/>
  <c r="M288" i="8"/>
  <c r="L288" i="8"/>
  <c r="K288" i="8"/>
  <c r="J288" i="8"/>
  <c r="I288" i="8"/>
  <c r="H288" i="8"/>
  <c r="G288" i="8"/>
  <c r="F288" i="8"/>
  <c r="E288" i="8"/>
  <c r="N287" i="8"/>
  <c r="M287" i="8"/>
  <c r="L287" i="8"/>
  <c r="K287" i="8"/>
  <c r="J287" i="8"/>
  <c r="I287" i="8"/>
  <c r="H287" i="8"/>
  <c r="G287" i="8"/>
  <c r="F287" i="8"/>
  <c r="E287" i="8"/>
  <c r="N286" i="8"/>
  <c r="M286" i="8"/>
  <c r="L286" i="8"/>
  <c r="K286" i="8"/>
  <c r="J286" i="8"/>
  <c r="I286" i="8"/>
  <c r="H286" i="8"/>
  <c r="G286" i="8"/>
  <c r="F286" i="8"/>
  <c r="E286" i="8"/>
  <c r="N285" i="8"/>
  <c r="M285" i="8"/>
  <c r="L285" i="8"/>
  <c r="K285" i="8"/>
  <c r="J285" i="8"/>
  <c r="I285" i="8"/>
  <c r="H285" i="8"/>
  <c r="G285" i="8"/>
  <c r="F285" i="8"/>
  <c r="E285" i="8"/>
  <c r="N284" i="8"/>
  <c r="M284" i="8"/>
  <c r="L284" i="8"/>
  <c r="K284" i="8"/>
  <c r="J284" i="8"/>
  <c r="I284" i="8"/>
  <c r="H284" i="8"/>
  <c r="G284" i="8"/>
  <c r="F284" i="8"/>
  <c r="E284" i="8"/>
  <c r="N283" i="8"/>
  <c r="M283" i="8"/>
  <c r="L283" i="8"/>
  <c r="K283" i="8"/>
  <c r="J283" i="8"/>
  <c r="I283" i="8"/>
  <c r="H283" i="8"/>
  <c r="G283" i="8"/>
  <c r="F283" i="8"/>
  <c r="E283" i="8"/>
  <c r="N282" i="8"/>
  <c r="M282" i="8"/>
  <c r="L282" i="8"/>
  <c r="K282" i="8"/>
  <c r="J282" i="8"/>
  <c r="I282" i="8"/>
  <c r="H282" i="8"/>
  <c r="G282" i="8"/>
  <c r="F282" i="8"/>
  <c r="E282" i="8"/>
  <c r="N281" i="8"/>
  <c r="M281" i="8"/>
  <c r="L281" i="8"/>
  <c r="K281" i="8"/>
  <c r="J281" i="8"/>
  <c r="I281" i="8"/>
  <c r="H281" i="8"/>
  <c r="G281" i="8"/>
  <c r="F281" i="8"/>
  <c r="E281" i="8"/>
  <c r="N280" i="8"/>
  <c r="M280" i="8"/>
  <c r="L280" i="8"/>
  <c r="K280" i="8"/>
  <c r="J280" i="8"/>
  <c r="I280" i="8"/>
  <c r="H280" i="8"/>
  <c r="G280" i="8"/>
  <c r="F280" i="8"/>
  <c r="E280" i="8"/>
  <c r="N279" i="8"/>
  <c r="M279" i="8"/>
  <c r="L279" i="8"/>
  <c r="K279" i="8"/>
  <c r="J279" i="8"/>
  <c r="I279" i="8"/>
  <c r="H279" i="8"/>
  <c r="G279" i="8"/>
  <c r="F279" i="8"/>
  <c r="E279" i="8"/>
  <c r="N278" i="8"/>
  <c r="M278" i="8"/>
  <c r="L278" i="8"/>
  <c r="K278" i="8"/>
  <c r="J278" i="8"/>
  <c r="I278" i="8"/>
  <c r="H278" i="8"/>
  <c r="G278" i="8"/>
  <c r="F278" i="8"/>
  <c r="E278" i="8"/>
  <c r="N277" i="8"/>
  <c r="M277" i="8"/>
  <c r="L277" i="8"/>
  <c r="K277" i="8"/>
  <c r="J277" i="8"/>
  <c r="I277" i="8"/>
  <c r="H277" i="8"/>
  <c r="G277" i="8"/>
  <c r="F277" i="8"/>
  <c r="E277" i="8"/>
  <c r="N276" i="8"/>
  <c r="M276" i="8"/>
  <c r="L276" i="8"/>
  <c r="K276" i="8"/>
  <c r="J276" i="8"/>
  <c r="I276" i="8"/>
  <c r="H276" i="8"/>
  <c r="G276" i="8"/>
  <c r="F276" i="8"/>
  <c r="E276" i="8"/>
  <c r="N275" i="8"/>
  <c r="M275" i="8"/>
  <c r="L275" i="8"/>
  <c r="K275" i="8"/>
  <c r="J275" i="8"/>
  <c r="I275" i="8"/>
  <c r="H275" i="8"/>
  <c r="G275" i="8"/>
  <c r="F275" i="8"/>
  <c r="E275" i="8"/>
  <c r="N274" i="8"/>
  <c r="M274" i="8"/>
  <c r="L274" i="8"/>
  <c r="K274" i="8"/>
  <c r="J274" i="8"/>
  <c r="I274" i="8"/>
  <c r="H274" i="8"/>
  <c r="G274" i="8"/>
  <c r="F274" i="8"/>
  <c r="E274" i="8"/>
  <c r="N273" i="8"/>
  <c r="M273" i="8"/>
  <c r="L273" i="8"/>
  <c r="K273" i="8"/>
  <c r="J273" i="8"/>
  <c r="I273" i="8"/>
  <c r="H273" i="8"/>
  <c r="G273" i="8"/>
  <c r="F273" i="8"/>
  <c r="E273" i="8"/>
  <c r="N272" i="8"/>
  <c r="M272" i="8"/>
  <c r="L272" i="8"/>
  <c r="K272" i="8"/>
  <c r="J272" i="8"/>
  <c r="I272" i="8"/>
  <c r="H272" i="8"/>
  <c r="G272" i="8"/>
  <c r="F272" i="8"/>
  <c r="E272" i="8"/>
  <c r="N271" i="8"/>
  <c r="M271" i="8"/>
  <c r="L271" i="8"/>
  <c r="K271" i="8"/>
  <c r="J271" i="8"/>
  <c r="I271" i="8"/>
  <c r="H271" i="8"/>
  <c r="G271" i="8"/>
  <c r="F271" i="8"/>
  <c r="E271" i="8"/>
  <c r="N270" i="8"/>
  <c r="M270" i="8"/>
  <c r="L270" i="8"/>
  <c r="K270" i="8"/>
  <c r="J270" i="8"/>
  <c r="I270" i="8"/>
  <c r="H270" i="8"/>
  <c r="G270" i="8"/>
  <c r="F270" i="8"/>
  <c r="E270" i="8"/>
  <c r="N269" i="8"/>
  <c r="M269" i="8"/>
  <c r="L269" i="8"/>
  <c r="K269" i="8"/>
  <c r="J269" i="8"/>
  <c r="I269" i="8"/>
  <c r="H269" i="8"/>
  <c r="G269" i="8"/>
  <c r="F269" i="8"/>
  <c r="E269" i="8"/>
  <c r="N268" i="8"/>
  <c r="M268" i="8"/>
  <c r="L268" i="8"/>
  <c r="K268" i="8"/>
  <c r="J268" i="8"/>
  <c r="I268" i="8"/>
  <c r="H268" i="8"/>
  <c r="G268" i="8"/>
  <c r="F268" i="8"/>
  <c r="E268" i="8"/>
  <c r="N267" i="8"/>
  <c r="M267" i="8"/>
  <c r="L267" i="8"/>
  <c r="K267" i="8"/>
  <c r="J267" i="8"/>
  <c r="I267" i="8"/>
  <c r="H267" i="8"/>
  <c r="G267" i="8"/>
  <c r="F267" i="8"/>
  <c r="E267" i="8"/>
  <c r="N266" i="8"/>
  <c r="M266" i="8"/>
  <c r="L266" i="8"/>
  <c r="K266" i="8"/>
  <c r="J266" i="8"/>
  <c r="I266" i="8"/>
  <c r="H266" i="8"/>
  <c r="G266" i="8"/>
  <c r="F266" i="8"/>
  <c r="E266" i="8"/>
  <c r="N265" i="8"/>
  <c r="M265" i="8"/>
  <c r="L265" i="8"/>
  <c r="K265" i="8"/>
  <c r="J265" i="8"/>
  <c r="I265" i="8"/>
  <c r="H265" i="8"/>
  <c r="G265" i="8"/>
  <c r="F265" i="8"/>
  <c r="E265" i="8"/>
  <c r="N264" i="8"/>
  <c r="M264" i="8"/>
  <c r="L264" i="8"/>
  <c r="K264" i="8"/>
  <c r="J264" i="8"/>
  <c r="I264" i="8"/>
  <c r="H264" i="8"/>
  <c r="G264" i="8"/>
  <c r="F264" i="8"/>
  <c r="E264" i="8"/>
  <c r="N263" i="8"/>
  <c r="M263" i="8"/>
  <c r="L263" i="8"/>
  <c r="K263" i="8"/>
  <c r="J263" i="8"/>
  <c r="I263" i="8"/>
  <c r="H263" i="8"/>
  <c r="G263" i="8"/>
  <c r="F263" i="8"/>
  <c r="E263" i="8"/>
  <c r="N262" i="8"/>
  <c r="M262" i="8"/>
  <c r="L262" i="8"/>
  <c r="K262" i="8"/>
  <c r="J262" i="8"/>
  <c r="I262" i="8"/>
  <c r="H262" i="8"/>
  <c r="G262" i="8"/>
  <c r="F262" i="8"/>
  <c r="E262" i="8"/>
  <c r="N261" i="8"/>
  <c r="M261" i="8"/>
  <c r="L261" i="8"/>
  <c r="K261" i="8"/>
  <c r="J261" i="8"/>
  <c r="I261" i="8"/>
  <c r="H261" i="8"/>
  <c r="G261" i="8"/>
  <c r="F261" i="8"/>
  <c r="E261" i="8"/>
  <c r="N260" i="8"/>
  <c r="M260" i="8"/>
  <c r="L260" i="8"/>
  <c r="K260" i="8"/>
  <c r="J260" i="8"/>
  <c r="I260" i="8"/>
  <c r="H260" i="8"/>
  <c r="G260" i="8"/>
  <c r="F260" i="8"/>
  <c r="E260" i="8"/>
  <c r="N259" i="8"/>
  <c r="M259" i="8"/>
  <c r="L259" i="8"/>
  <c r="K259" i="8"/>
  <c r="J259" i="8"/>
  <c r="I259" i="8"/>
  <c r="H259" i="8"/>
  <c r="G259" i="8"/>
  <c r="F259" i="8"/>
  <c r="E259" i="8"/>
  <c r="N258" i="8"/>
  <c r="M258" i="8"/>
  <c r="L258" i="8"/>
  <c r="K258" i="8"/>
  <c r="J258" i="8"/>
  <c r="I258" i="8"/>
  <c r="H258" i="8"/>
  <c r="G258" i="8"/>
  <c r="F258" i="8"/>
  <c r="E258" i="8"/>
  <c r="N257" i="8"/>
  <c r="M257" i="8"/>
  <c r="L257" i="8"/>
  <c r="K257" i="8"/>
  <c r="J257" i="8"/>
  <c r="I257" i="8"/>
  <c r="H257" i="8"/>
  <c r="G257" i="8"/>
  <c r="F257" i="8"/>
  <c r="E257" i="8"/>
  <c r="N256" i="8"/>
  <c r="M256" i="8"/>
  <c r="L256" i="8"/>
  <c r="K256" i="8"/>
  <c r="J256" i="8"/>
  <c r="I256" i="8"/>
  <c r="H256" i="8"/>
  <c r="G256" i="8"/>
  <c r="F256" i="8"/>
  <c r="E256" i="8"/>
  <c r="N255" i="8"/>
  <c r="M255" i="8"/>
  <c r="L255" i="8"/>
  <c r="K255" i="8"/>
  <c r="J255" i="8"/>
  <c r="I255" i="8"/>
  <c r="H255" i="8"/>
  <c r="G255" i="8"/>
  <c r="F255" i="8"/>
  <c r="E255" i="8"/>
  <c r="N254" i="8"/>
  <c r="M254" i="8"/>
  <c r="L254" i="8"/>
  <c r="K254" i="8"/>
  <c r="J254" i="8"/>
  <c r="I254" i="8"/>
  <c r="H254" i="8"/>
  <c r="G254" i="8"/>
  <c r="F254" i="8"/>
  <c r="E254" i="8"/>
  <c r="N253" i="8"/>
  <c r="M253" i="8"/>
  <c r="L253" i="8"/>
  <c r="K253" i="8"/>
  <c r="J253" i="8"/>
  <c r="I253" i="8"/>
  <c r="H253" i="8"/>
  <c r="G253" i="8"/>
  <c r="F253" i="8"/>
  <c r="E253" i="8"/>
  <c r="N252" i="8"/>
  <c r="M252" i="8"/>
  <c r="L252" i="8"/>
  <c r="K252" i="8"/>
  <c r="J252" i="8"/>
  <c r="I252" i="8"/>
  <c r="H252" i="8"/>
  <c r="G252" i="8"/>
  <c r="F252" i="8"/>
  <c r="E252" i="8"/>
  <c r="N251" i="8"/>
  <c r="M251" i="8"/>
  <c r="L251" i="8"/>
  <c r="K251" i="8"/>
  <c r="J251" i="8"/>
  <c r="I251" i="8"/>
  <c r="H251" i="8"/>
  <c r="G251" i="8"/>
  <c r="F251" i="8"/>
  <c r="E251" i="8"/>
  <c r="N250" i="8"/>
  <c r="M250" i="8"/>
  <c r="L250" i="8"/>
  <c r="K250" i="8"/>
  <c r="J250" i="8"/>
  <c r="I250" i="8"/>
  <c r="H250" i="8"/>
  <c r="G250" i="8"/>
  <c r="F250" i="8"/>
  <c r="E250" i="8"/>
  <c r="N249" i="8"/>
  <c r="M249" i="8"/>
  <c r="L249" i="8"/>
  <c r="K249" i="8"/>
  <c r="J249" i="8"/>
  <c r="I249" i="8"/>
  <c r="H249" i="8"/>
  <c r="G249" i="8"/>
  <c r="F249" i="8"/>
  <c r="E249" i="8"/>
  <c r="N248" i="8"/>
  <c r="M248" i="8"/>
  <c r="L248" i="8"/>
  <c r="K248" i="8"/>
  <c r="J248" i="8"/>
  <c r="I248" i="8"/>
  <c r="H248" i="8"/>
  <c r="G248" i="8"/>
  <c r="F248" i="8"/>
  <c r="E248" i="8"/>
  <c r="N247" i="8"/>
  <c r="M247" i="8"/>
  <c r="L247" i="8"/>
  <c r="K247" i="8"/>
  <c r="J247" i="8"/>
  <c r="I247" i="8"/>
  <c r="H247" i="8"/>
  <c r="G247" i="8"/>
  <c r="F247" i="8"/>
  <c r="E247" i="8"/>
  <c r="N246" i="8"/>
  <c r="M246" i="8"/>
  <c r="L246" i="8"/>
  <c r="K246" i="8"/>
  <c r="J246" i="8"/>
  <c r="I246" i="8"/>
  <c r="H246" i="8"/>
  <c r="G246" i="8"/>
  <c r="F246" i="8"/>
  <c r="E246" i="8"/>
  <c r="N245" i="8"/>
  <c r="M245" i="8"/>
  <c r="L245" i="8"/>
  <c r="K245" i="8"/>
  <c r="J245" i="8"/>
  <c r="I245" i="8"/>
  <c r="H245" i="8"/>
  <c r="G245" i="8"/>
  <c r="F245" i="8"/>
  <c r="E245" i="8"/>
  <c r="N244" i="8"/>
  <c r="M244" i="8"/>
  <c r="L244" i="8"/>
  <c r="K244" i="8"/>
  <c r="J244" i="8"/>
  <c r="I244" i="8"/>
  <c r="H244" i="8"/>
  <c r="G244" i="8"/>
  <c r="F244" i="8"/>
  <c r="E244" i="8"/>
  <c r="N243" i="8"/>
  <c r="M243" i="8"/>
  <c r="L243" i="8"/>
  <c r="K243" i="8"/>
  <c r="J243" i="8"/>
  <c r="I243" i="8"/>
  <c r="H243" i="8"/>
  <c r="G243" i="8"/>
  <c r="F243" i="8"/>
  <c r="E243" i="8"/>
  <c r="N242" i="8"/>
  <c r="M242" i="8"/>
  <c r="L242" i="8"/>
  <c r="K242" i="8"/>
  <c r="J242" i="8"/>
  <c r="I242" i="8"/>
  <c r="H242" i="8"/>
  <c r="G242" i="8"/>
  <c r="F242" i="8"/>
  <c r="E242" i="8"/>
  <c r="N241" i="8"/>
  <c r="M241" i="8"/>
  <c r="L241" i="8"/>
  <c r="K241" i="8"/>
  <c r="J241" i="8"/>
  <c r="I241" i="8"/>
  <c r="H241" i="8"/>
  <c r="G241" i="8"/>
  <c r="F241" i="8"/>
  <c r="E241" i="8"/>
  <c r="N240" i="8"/>
  <c r="M240" i="8"/>
  <c r="L240" i="8"/>
  <c r="K240" i="8"/>
  <c r="J240" i="8"/>
  <c r="I240" i="8"/>
  <c r="H240" i="8"/>
  <c r="G240" i="8"/>
  <c r="F240" i="8"/>
  <c r="E240" i="8"/>
  <c r="N239" i="8"/>
  <c r="M239" i="8"/>
  <c r="L239" i="8"/>
  <c r="K239" i="8"/>
  <c r="J239" i="8"/>
  <c r="I239" i="8"/>
  <c r="H239" i="8"/>
  <c r="G239" i="8"/>
  <c r="F239" i="8"/>
  <c r="E239" i="8"/>
  <c r="N238" i="8"/>
  <c r="M238" i="8"/>
  <c r="L238" i="8"/>
  <c r="K238" i="8"/>
  <c r="J238" i="8"/>
  <c r="I238" i="8"/>
  <c r="H238" i="8"/>
  <c r="G238" i="8"/>
  <c r="F238" i="8"/>
  <c r="E238" i="8"/>
  <c r="N237" i="8"/>
  <c r="M237" i="8"/>
  <c r="L237" i="8"/>
  <c r="K237" i="8"/>
  <c r="J237" i="8"/>
  <c r="I237" i="8"/>
  <c r="H237" i="8"/>
  <c r="G237" i="8"/>
  <c r="F237" i="8"/>
  <c r="E237" i="8"/>
  <c r="N236" i="8"/>
  <c r="M236" i="8"/>
  <c r="L236" i="8"/>
  <c r="K236" i="8"/>
  <c r="J236" i="8"/>
  <c r="I236" i="8"/>
  <c r="H236" i="8"/>
  <c r="G236" i="8"/>
  <c r="F236" i="8"/>
  <c r="E236" i="8"/>
  <c r="N235" i="8"/>
  <c r="M235" i="8"/>
  <c r="L235" i="8"/>
  <c r="K235" i="8"/>
  <c r="J235" i="8"/>
  <c r="I235" i="8"/>
  <c r="H235" i="8"/>
  <c r="G235" i="8"/>
  <c r="F235" i="8"/>
  <c r="E235" i="8"/>
  <c r="N234" i="8"/>
  <c r="M234" i="8"/>
  <c r="L234" i="8"/>
  <c r="K234" i="8"/>
  <c r="J234" i="8"/>
  <c r="I234" i="8"/>
  <c r="H234" i="8"/>
  <c r="G234" i="8"/>
  <c r="F234" i="8"/>
  <c r="E234" i="8"/>
  <c r="N233" i="8"/>
  <c r="M233" i="8"/>
  <c r="L233" i="8"/>
  <c r="K233" i="8"/>
  <c r="J233" i="8"/>
  <c r="I233" i="8"/>
  <c r="H233" i="8"/>
  <c r="G233" i="8"/>
  <c r="F233" i="8"/>
  <c r="E233" i="8"/>
  <c r="N232" i="8"/>
  <c r="M232" i="8"/>
  <c r="L232" i="8"/>
  <c r="K232" i="8"/>
  <c r="J232" i="8"/>
  <c r="I232" i="8"/>
  <c r="H232" i="8"/>
  <c r="G232" i="8"/>
  <c r="F232" i="8"/>
  <c r="E232" i="8"/>
  <c r="N231" i="8"/>
  <c r="M231" i="8"/>
  <c r="L231" i="8"/>
  <c r="K231" i="8"/>
  <c r="J231" i="8"/>
  <c r="I231" i="8"/>
  <c r="H231" i="8"/>
  <c r="G231" i="8"/>
  <c r="F231" i="8"/>
  <c r="E231" i="8"/>
  <c r="N230" i="8"/>
  <c r="M230" i="8"/>
  <c r="L230" i="8"/>
  <c r="K230" i="8"/>
  <c r="J230" i="8"/>
  <c r="I230" i="8"/>
  <c r="H230" i="8"/>
  <c r="G230" i="8"/>
  <c r="F230" i="8"/>
  <c r="E230" i="8"/>
  <c r="N229" i="8"/>
  <c r="M229" i="8"/>
  <c r="L229" i="8"/>
  <c r="K229" i="8"/>
  <c r="J229" i="8"/>
  <c r="I229" i="8"/>
  <c r="H229" i="8"/>
  <c r="G229" i="8"/>
  <c r="F229" i="8"/>
  <c r="E229" i="8"/>
  <c r="N228" i="8"/>
  <c r="M228" i="8"/>
  <c r="L228" i="8"/>
  <c r="K228" i="8"/>
  <c r="J228" i="8"/>
  <c r="I228" i="8"/>
  <c r="H228" i="8"/>
  <c r="G228" i="8"/>
  <c r="F228" i="8"/>
  <c r="E228" i="8"/>
  <c r="N227" i="8"/>
  <c r="M227" i="8"/>
  <c r="L227" i="8"/>
  <c r="K227" i="8"/>
  <c r="J227" i="8"/>
  <c r="I227" i="8"/>
  <c r="H227" i="8"/>
  <c r="G227" i="8"/>
  <c r="F227" i="8"/>
  <c r="E227" i="8"/>
  <c r="N226" i="8"/>
  <c r="M226" i="8"/>
  <c r="L226" i="8"/>
  <c r="K226" i="8"/>
  <c r="J226" i="8"/>
  <c r="I226" i="8"/>
  <c r="H226" i="8"/>
  <c r="G226" i="8"/>
  <c r="F226" i="8"/>
  <c r="E226" i="8"/>
  <c r="N225" i="8"/>
  <c r="M225" i="8"/>
  <c r="L225" i="8"/>
  <c r="K225" i="8"/>
  <c r="J225" i="8"/>
  <c r="I225" i="8"/>
  <c r="H225" i="8"/>
  <c r="G225" i="8"/>
  <c r="F225" i="8"/>
  <c r="E225" i="8"/>
  <c r="N224" i="8"/>
  <c r="M224" i="8"/>
  <c r="L224" i="8"/>
  <c r="K224" i="8"/>
  <c r="J224" i="8"/>
  <c r="I224" i="8"/>
  <c r="H224" i="8"/>
  <c r="G224" i="8"/>
  <c r="F224" i="8"/>
  <c r="E224" i="8"/>
  <c r="N223" i="8"/>
  <c r="M223" i="8"/>
  <c r="L223" i="8"/>
  <c r="K223" i="8"/>
  <c r="J223" i="8"/>
  <c r="I223" i="8"/>
  <c r="H223" i="8"/>
  <c r="G223" i="8"/>
  <c r="F223" i="8"/>
  <c r="E223" i="8"/>
  <c r="N222" i="8"/>
  <c r="M222" i="8"/>
  <c r="L222" i="8"/>
  <c r="K222" i="8"/>
  <c r="J222" i="8"/>
  <c r="I222" i="8"/>
  <c r="H222" i="8"/>
  <c r="G222" i="8"/>
  <c r="F222" i="8"/>
  <c r="E222" i="8"/>
  <c r="N221" i="8"/>
  <c r="M221" i="8"/>
  <c r="L221" i="8"/>
  <c r="K221" i="8"/>
  <c r="J221" i="8"/>
  <c r="I221" i="8"/>
  <c r="H221" i="8"/>
  <c r="G221" i="8"/>
  <c r="F221" i="8"/>
  <c r="E221" i="8"/>
  <c r="N220" i="8"/>
  <c r="M220" i="8"/>
  <c r="L220" i="8"/>
  <c r="K220" i="8"/>
  <c r="J220" i="8"/>
  <c r="I220" i="8"/>
  <c r="H220" i="8"/>
  <c r="G220" i="8"/>
  <c r="F220" i="8"/>
  <c r="E220" i="8"/>
  <c r="N219" i="8"/>
  <c r="M219" i="8"/>
  <c r="L219" i="8"/>
  <c r="K219" i="8"/>
  <c r="J219" i="8"/>
  <c r="I219" i="8"/>
  <c r="H219" i="8"/>
  <c r="G219" i="8"/>
  <c r="F219" i="8"/>
  <c r="E219" i="8"/>
  <c r="N218" i="8"/>
  <c r="M218" i="8"/>
  <c r="L218" i="8"/>
  <c r="K218" i="8"/>
  <c r="J218" i="8"/>
  <c r="I218" i="8"/>
  <c r="H218" i="8"/>
  <c r="G218" i="8"/>
  <c r="F218" i="8"/>
  <c r="E218" i="8"/>
  <c r="N217" i="8"/>
  <c r="M217" i="8"/>
  <c r="L217" i="8"/>
  <c r="K217" i="8"/>
  <c r="J217" i="8"/>
  <c r="I217" i="8"/>
  <c r="H217" i="8"/>
  <c r="G217" i="8"/>
  <c r="F217" i="8"/>
  <c r="E217" i="8"/>
  <c r="N216" i="8"/>
  <c r="M216" i="8"/>
  <c r="L216" i="8"/>
  <c r="K216" i="8"/>
  <c r="J216" i="8"/>
  <c r="I216" i="8"/>
  <c r="H216" i="8"/>
  <c r="G216" i="8"/>
  <c r="F216" i="8"/>
  <c r="E216" i="8"/>
  <c r="N215" i="8"/>
  <c r="M215" i="8"/>
  <c r="L215" i="8"/>
  <c r="K215" i="8"/>
  <c r="J215" i="8"/>
  <c r="I215" i="8"/>
  <c r="H215" i="8"/>
  <c r="G215" i="8"/>
  <c r="F215" i="8"/>
  <c r="E215" i="8"/>
  <c r="N214" i="8"/>
  <c r="M214" i="8"/>
  <c r="L214" i="8"/>
  <c r="K214" i="8"/>
  <c r="J214" i="8"/>
  <c r="I214" i="8"/>
  <c r="H214" i="8"/>
  <c r="G214" i="8"/>
  <c r="F214" i="8"/>
  <c r="E214" i="8"/>
  <c r="N213" i="8"/>
  <c r="M213" i="8"/>
  <c r="L213" i="8"/>
  <c r="K213" i="8"/>
  <c r="J213" i="8"/>
  <c r="I213" i="8"/>
  <c r="H213" i="8"/>
  <c r="G213" i="8"/>
  <c r="F213" i="8"/>
  <c r="E213" i="8"/>
  <c r="N212" i="8"/>
  <c r="M212" i="8"/>
  <c r="L212" i="8"/>
  <c r="K212" i="8"/>
  <c r="J212" i="8"/>
  <c r="I212" i="8"/>
  <c r="H212" i="8"/>
  <c r="G212" i="8"/>
  <c r="F212" i="8"/>
  <c r="E212" i="8"/>
  <c r="N211" i="8"/>
  <c r="M211" i="8"/>
  <c r="L211" i="8"/>
  <c r="K211" i="8"/>
  <c r="J211" i="8"/>
  <c r="I211" i="8"/>
  <c r="H211" i="8"/>
  <c r="G211" i="8"/>
  <c r="F211" i="8"/>
  <c r="E211" i="8"/>
  <c r="N210" i="8"/>
  <c r="M210" i="8"/>
  <c r="L210" i="8"/>
  <c r="K210" i="8"/>
  <c r="J210" i="8"/>
  <c r="I210" i="8"/>
  <c r="H210" i="8"/>
  <c r="G210" i="8"/>
  <c r="F210" i="8"/>
  <c r="E210" i="8"/>
  <c r="N209" i="8"/>
  <c r="M209" i="8"/>
  <c r="L209" i="8"/>
  <c r="K209" i="8"/>
  <c r="J209" i="8"/>
  <c r="I209" i="8"/>
  <c r="H209" i="8"/>
  <c r="G209" i="8"/>
  <c r="F209" i="8"/>
  <c r="E209" i="8"/>
  <c r="N208" i="8"/>
  <c r="M208" i="8"/>
  <c r="L208" i="8"/>
  <c r="K208" i="8"/>
  <c r="J208" i="8"/>
  <c r="I208" i="8"/>
  <c r="H208" i="8"/>
  <c r="G208" i="8"/>
  <c r="F208" i="8"/>
  <c r="E208" i="8"/>
  <c r="N207" i="8"/>
  <c r="M207" i="8"/>
  <c r="L207" i="8"/>
  <c r="K207" i="8"/>
  <c r="J207" i="8"/>
  <c r="I207" i="8"/>
  <c r="H207" i="8"/>
  <c r="G207" i="8"/>
  <c r="F207" i="8"/>
  <c r="E207" i="8"/>
  <c r="N206" i="8"/>
  <c r="M206" i="8"/>
  <c r="L206" i="8"/>
  <c r="K206" i="8"/>
  <c r="J206" i="8"/>
  <c r="I206" i="8"/>
  <c r="H206" i="8"/>
  <c r="G206" i="8"/>
  <c r="F206" i="8"/>
  <c r="E206" i="8"/>
  <c r="N205" i="8"/>
  <c r="M205" i="8"/>
  <c r="L205" i="8"/>
  <c r="K205" i="8"/>
  <c r="J205" i="8"/>
  <c r="I205" i="8"/>
  <c r="H205" i="8"/>
  <c r="G205" i="8"/>
  <c r="F205" i="8"/>
  <c r="E205" i="8"/>
  <c r="N204" i="8"/>
  <c r="M204" i="8"/>
  <c r="L204" i="8"/>
  <c r="K204" i="8"/>
  <c r="J204" i="8"/>
  <c r="I204" i="8"/>
  <c r="H204" i="8"/>
  <c r="G204" i="8"/>
  <c r="F204" i="8"/>
  <c r="E204" i="8"/>
  <c r="N203" i="8"/>
  <c r="M203" i="8"/>
  <c r="L203" i="8"/>
  <c r="K203" i="8"/>
  <c r="J203" i="8"/>
  <c r="I203" i="8"/>
  <c r="H203" i="8"/>
  <c r="G203" i="8"/>
  <c r="F203" i="8"/>
  <c r="E203" i="8"/>
  <c r="N202" i="8"/>
  <c r="M202" i="8"/>
  <c r="L202" i="8"/>
  <c r="K202" i="8"/>
  <c r="J202" i="8"/>
  <c r="I202" i="8"/>
  <c r="H202" i="8"/>
  <c r="G202" i="8"/>
  <c r="F202" i="8"/>
  <c r="E202" i="8"/>
  <c r="N201" i="8"/>
  <c r="M201" i="8"/>
  <c r="L201" i="8"/>
  <c r="K201" i="8"/>
  <c r="J201" i="8"/>
  <c r="I201" i="8"/>
  <c r="H201" i="8"/>
  <c r="G201" i="8"/>
  <c r="F201" i="8"/>
  <c r="E201" i="8"/>
  <c r="N200" i="8"/>
  <c r="M200" i="8"/>
  <c r="L200" i="8"/>
  <c r="K200" i="8"/>
  <c r="J200" i="8"/>
  <c r="I200" i="8"/>
  <c r="H200" i="8"/>
  <c r="G200" i="8"/>
  <c r="F200" i="8"/>
  <c r="E200" i="8"/>
  <c r="N199" i="8"/>
  <c r="M199" i="8"/>
  <c r="L199" i="8"/>
  <c r="K199" i="8"/>
  <c r="J199" i="8"/>
  <c r="I199" i="8"/>
  <c r="H199" i="8"/>
  <c r="G199" i="8"/>
  <c r="F199" i="8"/>
  <c r="E199" i="8"/>
  <c r="N198" i="8"/>
  <c r="M198" i="8"/>
  <c r="L198" i="8"/>
  <c r="K198" i="8"/>
  <c r="J198" i="8"/>
  <c r="I198" i="8"/>
  <c r="H198" i="8"/>
  <c r="G198" i="8"/>
  <c r="F198" i="8"/>
  <c r="E198" i="8"/>
  <c r="N197" i="8"/>
  <c r="M197" i="8"/>
  <c r="L197" i="8"/>
  <c r="K197" i="8"/>
  <c r="J197" i="8"/>
  <c r="I197" i="8"/>
  <c r="H197" i="8"/>
  <c r="G197" i="8"/>
  <c r="F197" i="8"/>
  <c r="E197" i="8"/>
  <c r="N196" i="8"/>
  <c r="M196" i="8"/>
  <c r="L196" i="8"/>
  <c r="K196" i="8"/>
  <c r="J196" i="8"/>
  <c r="I196" i="8"/>
  <c r="H196" i="8"/>
  <c r="G196" i="8"/>
  <c r="F196" i="8"/>
  <c r="E196" i="8"/>
  <c r="N195" i="8"/>
  <c r="M195" i="8"/>
  <c r="L195" i="8"/>
  <c r="K195" i="8"/>
  <c r="J195" i="8"/>
  <c r="I195" i="8"/>
  <c r="H195" i="8"/>
  <c r="G195" i="8"/>
  <c r="F195" i="8"/>
  <c r="E195" i="8"/>
  <c r="N194" i="8"/>
  <c r="M194" i="8"/>
  <c r="L194" i="8"/>
  <c r="K194" i="8"/>
  <c r="J194" i="8"/>
  <c r="I194" i="8"/>
  <c r="H194" i="8"/>
  <c r="G194" i="8"/>
  <c r="F194" i="8"/>
  <c r="E194" i="8"/>
  <c r="N193" i="8"/>
  <c r="M193" i="8"/>
  <c r="L193" i="8"/>
  <c r="K193" i="8"/>
  <c r="J193" i="8"/>
  <c r="I193" i="8"/>
  <c r="H193" i="8"/>
  <c r="G193" i="8"/>
  <c r="F193" i="8"/>
  <c r="E193" i="8"/>
  <c r="N192" i="8"/>
  <c r="M192" i="8"/>
  <c r="L192" i="8"/>
  <c r="K192" i="8"/>
  <c r="J192" i="8"/>
  <c r="I192" i="8"/>
  <c r="H192" i="8"/>
  <c r="G192" i="8"/>
  <c r="F192" i="8"/>
  <c r="E192" i="8"/>
  <c r="N191" i="8"/>
  <c r="M191" i="8"/>
  <c r="L191" i="8"/>
  <c r="K191" i="8"/>
  <c r="J191" i="8"/>
  <c r="I191" i="8"/>
  <c r="H191" i="8"/>
  <c r="G191" i="8"/>
  <c r="F191" i="8"/>
  <c r="E191" i="8"/>
  <c r="N190" i="8"/>
  <c r="M190" i="8"/>
  <c r="L190" i="8"/>
  <c r="K190" i="8"/>
  <c r="J190" i="8"/>
  <c r="I190" i="8"/>
  <c r="H190" i="8"/>
  <c r="G190" i="8"/>
  <c r="F190" i="8"/>
  <c r="E190" i="8"/>
  <c r="N189" i="8"/>
  <c r="M189" i="8"/>
  <c r="L189" i="8"/>
  <c r="K189" i="8"/>
  <c r="J189" i="8"/>
  <c r="I189" i="8"/>
  <c r="H189" i="8"/>
  <c r="G189" i="8"/>
  <c r="F189" i="8"/>
  <c r="E189" i="8"/>
  <c r="N188" i="8"/>
  <c r="M188" i="8"/>
  <c r="L188" i="8"/>
  <c r="K188" i="8"/>
  <c r="J188" i="8"/>
  <c r="I188" i="8"/>
  <c r="H188" i="8"/>
  <c r="G188" i="8"/>
  <c r="F188" i="8"/>
  <c r="E188" i="8"/>
  <c r="N187" i="8"/>
  <c r="M187" i="8"/>
  <c r="L187" i="8"/>
  <c r="K187" i="8"/>
  <c r="J187" i="8"/>
  <c r="I187" i="8"/>
  <c r="H187" i="8"/>
  <c r="G187" i="8"/>
  <c r="F187" i="8"/>
  <c r="E187" i="8"/>
  <c r="N186" i="8"/>
  <c r="M186" i="8"/>
  <c r="L186" i="8"/>
  <c r="K186" i="8"/>
  <c r="J186" i="8"/>
  <c r="I186" i="8"/>
  <c r="H186" i="8"/>
  <c r="G186" i="8"/>
  <c r="F186" i="8"/>
  <c r="E186" i="8"/>
  <c r="N185" i="8"/>
  <c r="M185" i="8"/>
  <c r="L185" i="8"/>
  <c r="K185" i="8"/>
  <c r="J185" i="8"/>
  <c r="I185" i="8"/>
  <c r="H185" i="8"/>
  <c r="G185" i="8"/>
  <c r="F185" i="8"/>
  <c r="E185" i="8"/>
  <c r="N184" i="8"/>
  <c r="M184" i="8"/>
  <c r="L184" i="8"/>
  <c r="K184" i="8"/>
  <c r="J184" i="8"/>
  <c r="I184" i="8"/>
  <c r="H184" i="8"/>
  <c r="G184" i="8"/>
  <c r="F184" i="8"/>
  <c r="E184" i="8"/>
  <c r="N183" i="8"/>
  <c r="M183" i="8"/>
  <c r="L183" i="8"/>
  <c r="K183" i="8"/>
  <c r="J183" i="8"/>
  <c r="I183" i="8"/>
  <c r="H183" i="8"/>
  <c r="G183" i="8"/>
  <c r="F183" i="8"/>
  <c r="E183" i="8"/>
  <c r="N182" i="8"/>
  <c r="M182" i="8"/>
  <c r="L182" i="8"/>
  <c r="K182" i="8"/>
  <c r="J182" i="8"/>
  <c r="I182" i="8"/>
  <c r="H182" i="8"/>
  <c r="G182" i="8"/>
  <c r="F182" i="8"/>
  <c r="E182" i="8"/>
  <c r="N181" i="8"/>
  <c r="M181" i="8"/>
  <c r="L181" i="8"/>
  <c r="K181" i="8"/>
  <c r="J181" i="8"/>
  <c r="I181" i="8"/>
  <c r="H181" i="8"/>
  <c r="G181" i="8"/>
  <c r="F181" i="8"/>
  <c r="E181" i="8"/>
  <c r="N180" i="8"/>
  <c r="M180" i="8"/>
  <c r="L180" i="8"/>
  <c r="K180" i="8"/>
  <c r="J180" i="8"/>
  <c r="I180" i="8"/>
  <c r="H180" i="8"/>
  <c r="G180" i="8"/>
  <c r="F180" i="8"/>
  <c r="E180" i="8"/>
  <c r="N179" i="8"/>
  <c r="M179" i="8"/>
  <c r="L179" i="8"/>
  <c r="K179" i="8"/>
  <c r="J179" i="8"/>
  <c r="I179" i="8"/>
  <c r="H179" i="8"/>
  <c r="G179" i="8"/>
  <c r="F179" i="8"/>
  <c r="E179" i="8"/>
  <c r="N178" i="8"/>
  <c r="M178" i="8"/>
  <c r="L178" i="8"/>
  <c r="K178" i="8"/>
  <c r="J178" i="8"/>
  <c r="I178" i="8"/>
  <c r="H178" i="8"/>
  <c r="G178" i="8"/>
  <c r="F178" i="8"/>
  <c r="E178" i="8"/>
  <c r="N177" i="8"/>
  <c r="M177" i="8"/>
  <c r="L177" i="8"/>
  <c r="K177" i="8"/>
  <c r="J177" i="8"/>
  <c r="I177" i="8"/>
  <c r="H177" i="8"/>
  <c r="G177" i="8"/>
  <c r="F177" i="8"/>
  <c r="E177" i="8"/>
  <c r="N176" i="8"/>
  <c r="M176" i="8"/>
  <c r="L176" i="8"/>
  <c r="K176" i="8"/>
  <c r="J176" i="8"/>
  <c r="I176" i="8"/>
  <c r="H176" i="8"/>
  <c r="G176" i="8"/>
  <c r="F176" i="8"/>
  <c r="E176" i="8"/>
  <c r="N175" i="8"/>
  <c r="M175" i="8"/>
  <c r="L175" i="8"/>
  <c r="K175" i="8"/>
  <c r="J175" i="8"/>
  <c r="I175" i="8"/>
  <c r="H175" i="8"/>
  <c r="G175" i="8"/>
  <c r="F175" i="8"/>
  <c r="E175" i="8"/>
  <c r="N174" i="8"/>
  <c r="M174" i="8"/>
  <c r="L174" i="8"/>
  <c r="K174" i="8"/>
  <c r="J174" i="8"/>
  <c r="I174" i="8"/>
  <c r="H174" i="8"/>
  <c r="G174" i="8"/>
  <c r="F174" i="8"/>
  <c r="E174" i="8"/>
  <c r="N173" i="8"/>
  <c r="M173" i="8"/>
  <c r="L173" i="8"/>
  <c r="K173" i="8"/>
  <c r="J173" i="8"/>
  <c r="I173" i="8"/>
  <c r="H173" i="8"/>
  <c r="G173" i="8"/>
  <c r="F173" i="8"/>
  <c r="E173" i="8"/>
  <c r="N172" i="8"/>
  <c r="M172" i="8"/>
  <c r="L172" i="8"/>
  <c r="K172" i="8"/>
  <c r="J172" i="8"/>
  <c r="I172" i="8"/>
  <c r="H172" i="8"/>
  <c r="G172" i="8"/>
  <c r="F172" i="8"/>
  <c r="E172" i="8"/>
  <c r="N171" i="8"/>
  <c r="M171" i="8"/>
  <c r="L171" i="8"/>
  <c r="K171" i="8"/>
  <c r="J171" i="8"/>
  <c r="I171" i="8"/>
  <c r="H171" i="8"/>
  <c r="G171" i="8"/>
  <c r="F171" i="8"/>
  <c r="E171" i="8"/>
  <c r="N170" i="8"/>
  <c r="M170" i="8"/>
  <c r="L170" i="8"/>
  <c r="K170" i="8"/>
  <c r="J170" i="8"/>
  <c r="I170" i="8"/>
  <c r="H170" i="8"/>
  <c r="G170" i="8"/>
  <c r="F170" i="8"/>
  <c r="E170" i="8"/>
  <c r="N169" i="8"/>
  <c r="M169" i="8"/>
  <c r="L169" i="8"/>
  <c r="K169" i="8"/>
  <c r="J169" i="8"/>
  <c r="I169" i="8"/>
  <c r="H169" i="8"/>
  <c r="G169" i="8"/>
  <c r="F169" i="8"/>
  <c r="E169" i="8"/>
  <c r="N168" i="8"/>
  <c r="M168" i="8"/>
  <c r="L168" i="8"/>
  <c r="K168" i="8"/>
  <c r="J168" i="8"/>
  <c r="I168" i="8"/>
  <c r="H168" i="8"/>
  <c r="G168" i="8"/>
  <c r="F168" i="8"/>
  <c r="E168" i="8"/>
  <c r="N167" i="8"/>
  <c r="M167" i="8"/>
  <c r="L167" i="8"/>
  <c r="K167" i="8"/>
  <c r="J167" i="8"/>
  <c r="I167" i="8"/>
  <c r="H167" i="8"/>
  <c r="G167" i="8"/>
  <c r="F167" i="8"/>
  <c r="E167" i="8"/>
  <c r="N166" i="8"/>
  <c r="M166" i="8"/>
  <c r="L166" i="8"/>
  <c r="K166" i="8"/>
  <c r="J166" i="8"/>
  <c r="I166" i="8"/>
  <c r="H166" i="8"/>
  <c r="G166" i="8"/>
  <c r="F166" i="8"/>
  <c r="E166" i="8"/>
  <c r="N165" i="8"/>
  <c r="M165" i="8"/>
  <c r="L165" i="8"/>
  <c r="K165" i="8"/>
  <c r="J165" i="8"/>
  <c r="I165" i="8"/>
  <c r="H165" i="8"/>
  <c r="G165" i="8"/>
  <c r="F165" i="8"/>
  <c r="E165" i="8"/>
  <c r="N164" i="8"/>
  <c r="M164" i="8"/>
  <c r="L164" i="8"/>
  <c r="K164" i="8"/>
  <c r="J164" i="8"/>
  <c r="I164" i="8"/>
  <c r="H164" i="8"/>
  <c r="G164" i="8"/>
  <c r="F164" i="8"/>
  <c r="E164" i="8"/>
  <c r="N163" i="8"/>
  <c r="M163" i="8"/>
  <c r="L163" i="8"/>
  <c r="K163" i="8"/>
  <c r="J163" i="8"/>
  <c r="I163" i="8"/>
  <c r="H163" i="8"/>
  <c r="G163" i="8"/>
  <c r="F163" i="8"/>
  <c r="E163" i="8"/>
  <c r="N162" i="8"/>
  <c r="M162" i="8"/>
  <c r="L162" i="8"/>
  <c r="K162" i="8"/>
  <c r="J162" i="8"/>
  <c r="I162" i="8"/>
  <c r="H162" i="8"/>
  <c r="G162" i="8"/>
  <c r="F162" i="8"/>
  <c r="E162" i="8"/>
  <c r="N161" i="8"/>
  <c r="M161" i="8"/>
  <c r="L161" i="8"/>
  <c r="K161" i="8"/>
  <c r="J161" i="8"/>
  <c r="I161" i="8"/>
  <c r="H161" i="8"/>
  <c r="G161" i="8"/>
  <c r="F161" i="8"/>
  <c r="E161" i="8"/>
  <c r="N160" i="8"/>
  <c r="M160" i="8"/>
  <c r="L160" i="8"/>
  <c r="K160" i="8"/>
  <c r="J160" i="8"/>
  <c r="I160" i="8"/>
  <c r="H160" i="8"/>
  <c r="G160" i="8"/>
  <c r="F160" i="8"/>
  <c r="E160" i="8"/>
  <c r="N159" i="8"/>
  <c r="M159" i="8"/>
  <c r="L159" i="8"/>
  <c r="K159" i="8"/>
  <c r="J159" i="8"/>
  <c r="I159" i="8"/>
  <c r="H159" i="8"/>
  <c r="G159" i="8"/>
  <c r="F159" i="8"/>
  <c r="E159" i="8"/>
  <c r="N158" i="8"/>
  <c r="M158" i="8"/>
  <c r="L158" i="8"/>
  <c r="K158" i="8"/>
  <c r="J158" i="8"/>
  <c r="I158" i="8"/>
  <c r="H158" i="8"/>
  <c r="G158" i="8"/>
  <c r="F158" i="8"/>
  <c r="E158" i="8"/>
  <c r="N157" i="8"/>
  <c r="M157" i="8"/>
  <c r="L157" i="8"/>
  <c r="K157" i="8"/>
  <c r="J157" i="8"/>
  <c r="I157" i="8"/>
  <c r="H157" i="8"/>
  <c r="G157" i="8"/>
  <c r="F157" i="8"/>
  <c r="E157" i="8"/>
  <c r="N156" i="8"/>
  <c r="M156" i="8"/>
  <c r="L156" i="8"/>
  <c r="K156" i="8"/>
  <c r="J156" i="8"/>
  <c r="I156" i="8"/>
  <c r="H156" i="8"/>
  <c r="G156" i="8"/>
  <c r="F156" i="8"/>
  <c r="E156" i="8"/>
  <c r="N155" i="8"/>
  <c r="M155" i="8"/>
  <c r="L155" i="8"/>
  <c r="K155" i="8"/>
  <c r="J155" i="8"/>
  <c r="I155" i="8"/>
  <c r="H155" i="8"/>
  <c r="G155" i="8"/>
  <c r="F155" i="8"/>
  <c r="E155" i="8"/>
  <c r="N154" i="8"/>
  <c r="M154" i="8"/>
  <c r="L154" i="8"/>
  <c r="K154" i="8"/>
  <c r="J154" i="8"/>
  <c r="I154" i="8"/>
  <c r="H154" i="8"/>
  <c r="G154" i="8"/>
  <c r="F154" i="8"/>
  <c r="E154" i="8"/>
  <c r="N153" i="8"/>
  <c r="M153" i="8"/>
  <c r="L153" i="8"/>
  <c r="K153" i="8"/>
  <c r="J153" i="8"/>
  <c r="I153" i="8"/>
  <c r="H153" i="8"/>
  <c r="G153" i="8"/>
  <c r="F153" i="8"/>
  <c r="E153" i="8"/>
  <c r="N152" i="8"/>
  <c r="M152" i="8"/>
  <c r="L152" i="8"/>
  <c r="K152" i="8"/>
  <c r="J152" i="8"/>
  <c r="I152" i="8"/>
  <c r="H152" i="8"/>
  <c r="G152" i="8"/>
  <c r="F152" i="8"/>
  <c r="E152" i="8"/>
  <c r="N151" i="8"/>
  <c r="M151" i="8"/>
  <c r="L151" i="8"/>
  <c r="K151" i="8"/>
  <c r="J151" i="8"/>
  <c r="I151" i="8"/>
  <c r="H151" i="8"/>
  <c r="G151" i="8"/>
  <c r="F151" i="8"/>
  <c r="E151" i="8"/>
  <c r="N150" i="8"/>
  <c r="M150" i="8"/>
  <c r="L150" i="8"/>
  <c r="K150" i="8"/>
  <c r="J150" i="8"/>
  <c r="I150" i="8"/>
  <c r="H150" i="8"/>
  <c r="G150" i="8"/>
  <c r="F150" i="8"/>
  <c r="E150" i="8"/>
  <c r="N149" i="8"/>
  <c r="M149" i="8"/>
  <c r="L149" i="8"/>
  <c r="K149" i="8"/>
  <c r="J149" i="8"/>
  <c r="I149" i="8"/>
  <c r="H149" i="8"/>
  <c r="G149" i="8"/>
  <c r="F149" i="8"/>
  <c r="E149" i="8"/>
  <c r="N148" i="8"/>
  <c r="M148" i="8"/>
  <c r="L148" i="8"/>
  <c r="K148" i="8"/>
  <c r="J148" i="8"/>
  <c r="I148" i="8"/>
  <c r="H148" i="8"/>
  <c r="G148" i="8"/>
  <c r="F148" i="8"/>
  <c r="E148" i="8"/>
  <c r="N147" i="8"/>
  <c r="M147" i="8"/>
  <c r="L147" i="8"/>
  <c r="K147" i="8"/>
  <c r="J147" i="8"/>
  <c r="I147" i="8"/>
  <c r="H147" i="8"/>
  <c r="G147" i="8"/>
  <c r="F147" i="8"/>
  <c r="E147" i="8"/>
  <c r="N146" i="8"/>
  <c r="M146" i="8"/>
  <c r="L146" i="8"/>
  <c r="K146" i="8"/>
  <c r="J146" i="8"/>
  <c r="I146" i="8"/>
  <c r="H146" i="8"/>
  <c r="G146" i="8"/>
  <c r="F146" i="8"/>
  <c r="E146" i="8"/>
  <c r="N145" i="8"/>
  <c r="M145" i="8"/>
  <c r="L145" i="8"/>
  <c r="K145" i="8"/>
  <c r="J145" i="8"/>
  <c r="I145" i="8"/>
  <c r="H145" i="8"/>
  <c r="G145" i="8"/>
  <c r="F145" i="8"/>
  <c r="E145" i="8"/>
  <c r="N144" i="8"/>
  <c r="M144" i="8"/>
  <c r="L144" i="8"/>
  <c r="K144" i="8"/>
  <c r="J144" i="8"/>
  <c r="I144" i="8"/>
  <c r="H144" i="8"/>
  <c r="G144" i="8"/>
  <c r="F144" i="8"/>
  <c r="E144" i="8"/>
  <c r="N143" i="8"/>
  <c r="M143" i="8"/>
  <c r="L143" i="8"/>
  <c r="K143" i="8"/>
  <c r="J143" i="8"/>
  <c r="I143" i="8"/>
  <c r="H143" i="8"/>
  <c r="G143" i="8"/>
  <c r="F143" i="8"/>
  <c r="E143" i="8"/>
  <c r="N142" i="8"/>
  <c r="M142" i="8"/>
  <c r="L142" i="8"/>
  <c r="K142" i="8"/>
  <c r="J142" i="8"/>
  <c r="I142" i="8"/>
  <c r="H142" i="8"/>
  <c r="G142" i="8"/>
  <c r="F142" i="8"/>
  <c r="E142" i="8"/>
  <c r="N141" i="8"/>
  <c r="M141" i="8"/>
  <c r="L141" i="8"/>
  <c r="K141" i="8"/>
  <c r="J141" i="8"/>
  <c r="I141" i="8"/>
  <c r="H141" i="8"/>
  <c r="G141" i="8"/>
  <c r="F141" i="8"/>
  <c r="E141" i="8"/>
  <c r="N140" i="8"/>
  <c r="M140" i="8"/>
  <c r="L140" i="8"/>
  <c r="K140" i="8"/>
  <c r="J140" i="8"/>
  <c r="I140" i="8"/>
  <c r="H140" i="8"/>
  <c r="G140" i="8"/>
  <c r="F140" i="8"/>
  <c r="E140" i="8"/>
  <c r="N139" i="8"/>
  <c r="M139" i="8"/>
  <c r="L139" i="8"/>
  <c r="K139" i="8"/>
  <c r="J139" i="8"/>
  <c r="I139" i="8"/>
  <c r="H139" i="8"/>
  <c r="G139" i="8"/>
  <c r="F139" i="8"/>
  <c r="E139" i="8"/>
  <c r="N138" i="8"/>
  <c r="M138" i="8"/>
  <c r="L138" i="8"/>
  <c r="K138" i="8"/>
  <c r="J138" i="8"/>
  <c r="I138" i="8"/>
  <c r="H138" i="8"/>
  <c r="G138" i="8"/>
  <c r="F138" i="8"/>
  <c r="E138" i="8"/>
  <c r="N137" i="8"/>
  <c r="M137" i="8"/>
  <c r="L137" i="8"/>
  <c r="K137" i="8"/>
  <c r="J137" i="8"/>
  <c r="I137" i="8"/>
  <c r="H137" i="8"/>
  <c r="G137" i="8"/>
  <c r="F137" i="8"/>
  <c r="E137" i="8"/>
  <c r="N136" i="8"/>
  <c r="M136" i="8"/>
  <c r="L136" i="8"/>
  <c r="K136" i="8"/>
  <c r="J136" i="8"/>
  <c r="I136" i="8"/>
  <c r="H136" i="8"/>
  <c r="G136" i="8"/>
  <c r="F136" i="8"/>
  <c r="E136" i="8"/>
  <c r="N135" i="8"/>
  <c r="M135" i="8"/>
  <c r="L135" i="8"/>
  <c r="K135" i="8"/>
  <c r="J135" i="8"/>
  <c r="I135" i="8"/>
  <c r="H135" i="8"/>
  <c r="G135" i="8"/>
  <c r="F135" i="8"/>
  <c r="E135" i="8"/>
  <c r="N134" i="8"/>
  <c r="M134" i="8"/>
  <c r="L134" i="8"/>
  <c r="K134" i="8"/>
  <c r="J134" i="8"/>
  <c r="I134" i="8"/>
  <c r="H134" i="8"/>
  <c r="G134" i="8"/>
  <c r="F134" i="8"/>
  <c r="E134" i="8"/>
  <c r="N133" i="8"/>
  <c r="M133" i="8"/>
  <c r="L133" i="8"/>
  <c r="K133" i="8"/>
  <c r="J133" i="8"/>
  <c r="I133" i="8"/>
  <c r="H133" i="8"/>
  <c r="G133" i="8"/>
  <c r="F133" i="8"/>
  <c r="E133" i="8"/>
  <c r="N132" i="8"/>
  <c r="M132" i="8"/>
  <c r="L132" i="8"/>
  <c r="K132" i="8"/>
  <c r="J132" i="8"/>
  <c r="I132" i="8"/>
  <c r="H132" i="8"/>
  <c r="G132" i="8"/>
  <c r="F132" i="8"/>
  <c r="E132" i="8"/>
  <c r="N131" i="8"/>
  <c r="M131" i="8"/>
  <c r="L131" i="8"/>
  <c r="K131" i="8"/>
  <c r="J131" i="8"/>
  <c r="I131" i="8"/>
  <c r="H131" i="8"/>
  <c r="G131" i="8"/>
  <c r="F131" i="8"/>
  <c r="E131" i="8"/>
  <c r="N130" i="8"/>
  <c r="M130" i="8"/>
  <c r="L130" i="8"/>
  <c r="K130" i="8"/>
  <c r="J130" i="8"/>
  <c r="I130" i="8"/>
  <c r="H130" i="8"/>
  <c r="G130" i="8"/>
  <c r="F130" i="8"/>
  <c r="E130" i="8"/>
  <c r="N129" i="8"/>
  <c r="M129" i="8"/>
  <c r="L129" i="8"/>
  <c r="K129" i="8"/>
  <c r="J129" i="8"/>
  <c r="I129" i="8"/>
  <c r="H129" i="8"/>
  <c r="G129" i="8"/>
  <c r="F129" i="8"/>
  <c r="E129" i="8"/>
  <c r="N128" i="8"/>
  <c r="M128" i="8"/>
  <c r="L128" i="8"/>
  <c r="K128" i="8"/>
  <c r="J128" i="8"/>
  <c r="I128" i="8"/>
  <c r="H128" i="8"/>
  <c r="G128" i="8"/>
  <c r="F128" i="8"/>
  <c r="E128" i="8"/>
  <c r="N127" i="8"/>
  <c r="M127" i="8"/>
  <c r="L127" i="8"/>
  <c r="K127" i="8"/>
  <c r="J127" i="8"/>
  <c r="I127" i="8"/>
  <c r="H127" i="8"/>
  <c r="G127" i="8"/>
  <c r="F127" i="8"/>
  <c r="E127" i="8"/>
  <c r="N126" i="8"/>
  <c r="M126" i="8"/>
  <c r="L126" i="8"/>
  <c r="K126" i="8"/>
  <c r="J126" i="8"/>
  <c r="I126" i="8"/>
  <c r="H126" i="8"/>
  <c r="G126" i="8"/>
  <c r="F126" i="8"/>
  <c r="E126" i="8"/>
  <c r="N125" i="8"/>
  <c r="M125" i="8"/>
  <c r="L125" i="8"/>
  <c r="K125" i="8"/>
  <c r="J125" i="8"/>
  <c r="I125" i="8"/>
  <c r="H125" i="8"/>
  <c r="G125" i="8"/>
  <c r="F125" i="8"/>
  <c r="E125" i="8"/>
  <c r="N124" i="8"/>
  <c r="M124" i="8"/>
  <c r="L124" i="8"/>
  <c r="K124" i="8"/>
  <c r="J124" i="8"/>
  <c r="I124" i="8"/>
  <c r="H124" i="8"/>
  <c r="G124" i="8"/>
  <c r="F124" i="8"/>
  <c r="E124" i="8"/>
  <c r="N123" i="8"/>
  <c r="M123" i="8"/>
  <c r="L123" i="8"/>
  <c r="K123" i="8"/>
  <c r="J123" i="8"/>
  <c r="I123" i="8"/>
  <c r="H123" i="8"/>
  <c r="G123" i="8"/>
  <c r="F123" i="8"/>
  <c r="E123" i="8"/>
  <c r="N122" i="8"/>
  <c r="M122" i="8"/>
  <c r="L122" i="8"/>
  <c r="K122" i="8"/>
  <c r="J122" i="8"/>
  <c r="I122" i="8"/>
  <c r="H122" i="8"/>
  <c r="G122" i="8"/>
  <c r="F122" i="8"/>
  <c r="E122" i="8"/>
  <c r="N121" i="8"/>
  <c r="M121" i="8"/>
  <c r="L121" i="8"/>
  <c r="K121" i="8"/>
  <c r="J121" i="8"/>
  <c r="I121" i="8"/>
  <c r="H121" i="8"/>
  <c r="G121" i="8"/>
  <c r="F121" i="8"/>
  <c r="E121" i="8"/>
  <c r="N120" i="8"/>
  <c r="M120" i="8"/>
  <c r="L120" i="8"/>
  <c r="K120" i="8"/>
  <c r="J120" i="8"/>
  <c r="I120" i="8"/>
  <c r="H120" i="8"/>
  <c r="G120" i="8"/>
  <c r="F120" i="8"/>
  <c r="E120" i="8"/>
  <c r="N119" i="8"/>
  <c r="M119" i="8"/>
  <c r="L119" i="8"/>
  <c r="K119" i="8"/>
  <c r="J119" i="8"/>
  <c r="I119" i="8"/>
  <c r="H119" i="8"/>
  <c r="G119" i="8"/>
  <c r="F119" i="8"/>
  <c r="E119" i="8"/>
  <c r="N118" i="8"/>
  <c r="M118" i="8"/>
  <c r="L118" i="8"/>
  <c r="K118" i="8"/>
  <c r="J118" i="8"/>
  <c r="I118" i="8"/>
  <c r="H118" i="8"/>
  <c r="G118" i="8"/>
  <c r="F118" i="8"/>
  <c r="E118" i="8"/>
  <c r="N117" i="8"/>
  <c r="M117" i="8"/>
  <c r="L117" i="8"/>
  <c r="K117" i="8"/>
  <c r="J117" i="8"/>
  <c r="I117" i="8"/>
  <c r="H117" i="8"/>
  <c r="G117" i="8"/>
  <c r="F117" i="8"/>
  <c r="E117" i="8"/>
  <c r="N116" i="8"/>
  <c r="M116" i="8"/>
  <c r="L116" i="8"/>
  <c r="K116" i="8"/>
  <c r="J116" i="8"/>
  <c r="I116" i="8"/>
  <c r="H116" i="8"/>
  <c r="G116" i="8"/>
  <c r="F116" i="8"/>
  <c r="E116" i="8"/>
  <c r="N115" i="8"/>
  <c r="M115" i="8"/>
  <c r="L115" i="8"/>
  <c r="K115" i="8"/>
  <c r="J115" i="8"/>
  <c r="I115" i="8"/>
  <c r="H115" i="8"/>
  <c r="G115" i="8"/>
  <c r="F115" i="8"/>
  <c r="E115" i="8"/>
  <c r="N114" i="8"/>
  <c r="M114" i="8"/>
  <c r="L114" i="8"/>
  <c r="K114" i="8"/>
  <c r="J114" i="8"/>
  <c r="I114" i="8"/>
  <c r="H114" i="8"/>
  <c r="G114" i="8"/>
  <c r="F114" i="8"/>
  <c r="E114" i="8"/>
  <c r="N113" i="8"/>
  <c r="M113" i="8"/>
  <c r="L113" i="8"/>
  <c r="K113" i="8"/>
  <c r="J113" i="8"/>
  <c r="I113" i="8"/>
  <c r="H113" i="8"/>
  <c r="G113" i="8"/>
  <c r="F113" i="8"/>
  <c r="E113" i="8"/>
  <c r="N112" i="8"/>
  <c r="M112" i="8"/>
  <c r="L112" i="8"/>
  <c r="K112" i="8"/>
  <c r="J112" i="8"/>
  <c r="I112" i="8"/>
  <c r="H112" i="8"/>
  <c r="G112" i="8"/>
  <c r="F112" i="8"/>
  <c r="E112" i="8"/>
  <c r="N111" i="8"/>
  <c r="M111" i="8"/>
  <c r="L111" i="8"/>
  <c r="K111" i="8"/>
  <c r="J111" i="8"/>
  <c r="I111" i="8"/>
  <c r="H111" i="8"/>
  <c r="G111" i="8"/>
  <c r="F111" i="8"/>
  <c r="E111" i="8"/>
  <c r="N110" i="8"/>
  <c r="M110" i="8"/>
  <c r="L110" i="8"/>
  <c r="K110" i="8"/>
  <c r="J110" i="8"/>
  <c r="I110" i="8"/>
  <c r="H110" i="8"/>
  <c r="G110" i="8"/>
  <c r="F110" i="8"/>
  <c r="E110" i="8"/>
  <c r="N109" i="8"/>
  <c r="M109" i="8"/>
  <c r="L109" i="8"/>
  <c r="K109" i="8"/>
  <c r="J109" i="8"/>
  <c r="I109" i="8"/>
  <c r="H109" i="8"/>
  <c r="G109" i="8"/>
  <c r="F109" i="8"/>
  <c r="E109" i="8"/>
  <c r="N108" i="8"/>
  <c r="M108" i="8"/>
  <c r="L108" i="8"/>
  <c r="K108" i="8"/>
  <c r="J108" i="8"/>
  <c r="I108" i="8"/>
  <c r="H108" i="8"/>
  <c r="G108" i="8"/>
  <c r="F108" i="8"/>
  <c r="E108" i="8"/>
  <c r="N107" i="8"/>
  <c r="M107" i="8"/>
  <c r="L107" i="8"/>
  <c r="K107" i="8"/>
  <c r="J107" i="8"/>
  <c r="I107" i="8"/>
  <c r="H107" i="8"/>
  <c r="G107" i="8"/>
  <c r="F107" i="8"/>
  <c r="E107" i="8"/>
  <c r="N106" i="8"/>
  <c r="M106" i="8"/>
  <c r="L106" i="8"/>
  <c r="K106" i="8"/>
  <c r="J106" i="8"/>
  <c r="I106" i="8"/>
  <c r="H106" i="8"/>
  <c r="G106" i="8"/>
  <c r="F106" i="8"/>
  <c r="E106" i="8"/>
  <c r="N105" i="8"/>
  <c r="M105" i="8"/>
  <c r="L105" i="8"/>
  <c r="K105" i="8"/>
  <c r="J105" i="8"/>
  <c r="I105" i="8"/>
  <c r="H105" i="8"/>
  <c r="G105" i="8"/>
  <c r="F105" i="8"/>
  <c r="E105" i="8"/>
  <c r="N104" i="8"/>
  <c r="M104" i="8"/>
  <c r="L104" i="8"/>
  <c r="K104" i="8"/>
  <c r="J104" i="8"/>
  <c r="I104" i="8"/>
  <c r="H104" i="8"/>
  <c r="G104" i="8"/>
  <c r="F104" i="8"/>
  <c r="E104" i="8"/>
  <c r="N103" i="8"/>
  <c r="M103" i="8"/>
  <c r="L103" i="8"/>
  <c r="K103" i="8"/>
  <c r="J103" i="8"/>
  <c r="I103" i="8"/>
  <c r="H103" i="8"/>
  <c r="G103" i="8"/>
  <c r="F103" i="8"/>
  <c r="E103" i="8"/>
  <c r="N102" i="8"/>
  <c r="M102" i="8"/>
  <c r="L102" i="8"/>
  <c r="K102" i="8"/>
  <c r="J102" i="8"/>
  <c r="I102" i="8"/>
  <c r="H102" i="8"/>
  <c r="G102" i="8"/>
  <c r="F102" i="8"/>
  <c r="E102" i="8"/>
  <c r="N101" i="8"/>
  <c r="M101" i="8"/>
  <c r="L101" i="8"/>
  <c r="K101" i="8"/>
  <c r="J101" i="8"/>
  <c r="I101" i="8"/>
  <c r="H101" i="8"/>
  <c r="G101" i="8"/>
  <c r="F101" i="8"/>
  <c r="E101" i="8"/>
  <c r="N100" i="8"/>
  <c r="M100" i="8"/>
  <c r="L100" i="8"/>
  <c r="K100" i="8"/>
  <c r="J100" i="8"/>
  <c r="I100" i="8"/>
  <c r="H100" i="8"/>
  <c r="G100" i="8"/>
  <c r="F100" i="8"/>
  <c r="E100" i="8"/>
  <c r="N99" i="8"/>
  <c r="M99" i="8"/>
  <c r="L99" i="8"/>
  <c r="K99" i="8"/>
  <c r="J99" i="8"/>
  <c r="I99" i="8"/>
  <c r="H99" i="8"/>
  <c r="G99" i="8"/>
  <c r="F99" i="8"/>
  <c r="E99" i="8"/>
  <c r="N98" i="8"/>
  <c r="M98" i="8"/>
  <c r="L98" i="8"/>
  <c r="K98" i="8"/>
  <c r="J98" i="8"/>
  <c r="I98" i="8"/>
  <c r="H98" i="8"/>
  <c r="G98" i="8"/>
  <c r="F98" i="8"/>
  <c r="E98" i="8"/>
  <c r="N97" i="8"/>
  <c r="M97" i="8"/>
  <c r="L97" i="8"/>
  <c r="K97" i="8"/>
  <c r="J97" i="8"/>
  <c r="I97" i="8"/>
  <c r="H97" i="8"/>
  <c r="G97" i="8"/>
  <c r="F97" i="8"/>
  <c r="E97" i="8"/>
  <c r="N96" i="8"/>
  <c r="M96" i="8"/>
  <c r="L96" i="8"/>
  <c r="K96" i="8"/>
  <c r="J96" i="8"/>
  <c r="I96" i="8"/>
  <c r="H96" i="8"/>
  <c r="G96" i="8"/>
  <c r="F96" i="8"/>
  <c r="E96" i="8"/>
  <c r="N95" i="8"/>
  <c r="M95" i="8"/>
  <c r="L95" i="8"/>
  <c r="K95" i="8"/>
  <c r="J95" i="8"/>
  <c r="I95" i="8"/>
  <c r="H95" i="8"/>
  <c r="G95" i="8"/>
  <c r="F95" i="8"/>
  <c r="E95" i="8"/>
  <c r="N94" i="8"/>
  <c r="M94" i="8"/>
  <c r="L94" i="8"/>
  <c r="K94" i="8"/>
  <c r="J94" i="8"/>
  <c r="I94" i="8"/>
  <c r="H94" i="8"/>
  <c r="G94" i="8"/>
  <c r="F94" i="8"/>
  <c r="E94" i="8"/>
  <c r="N93" i="8"/>
  <c r="M93" i="8"/>
  <c r="L93" i="8"/>
  <c r="K93" i="8"/>
  <c r="J93" i="8"/>
  <c r="I93" i="8"/>
  <c r="H93" i="8"/>
  <c r="G93" i="8"/>
  <c r="F93" i="8"/>
  <c r="E93" i="8"/>
  <c r="N92" i="8"/>
  <c r="M92" i="8"/>
  <c r="L92" i="8"/>
  <c r="K92" i="8"/>
  <c r="J92" i="8"/>
  <c r="I92" i="8"/>
  <c r="H92" i="8"/>
  <c r="G92" i="8"/>
  <c r="F92" i="8"/>
  <c r="E92" i="8"/>
  <c r="N91" i="8"/>
  <c r="M91" i="8"/>
  <c r="L91" i="8"/>
  <c r="K91" i="8"/>
  <c r="J91" i="8"/>
  <c r="I91" i="8"/>
  <c r="H91" i="8"/>
  <c r="G91" i="8"/>
  <c r="F91" i="8"/>
  <c r="E91" i="8"/>
  <c r="N90" i="8"/>
  <c r="M90" i="8"/>
  <c r="L90" i="8"/>
  <c r="K90" i="8"/>
  <c r="J90" i="8"/>
  <c r="I90" i="8"/>
  <c r="H90" i="8"/>
  <c r="G90" i="8"/>
  <c r="F90" i="8"/>
  <c r="E90" i="8"/>
  <c r="N89" i="8"/>
  <c r="M89" i="8"/>
  <c r="L89" i="8"/>
  <c r="K89" i="8"/>
  <c r="J89" i="8"/>
  <c r="I89" i="8"/>
  <c r="H89" i="8"/>
  <c r="G89" i="8"/>
  <c r="F89" i="8"/>
  <c r="E89" i="8"/>
  <c r="N88" i="8"/>
  <c r="M88" i="8"/>
  <c r="L88" i="8"/>
  <c r="K88" i="8"/>
  <c r="J88" i="8"/>
  <c r="I88" i="8"/>
  <c r="H88" i="8"/>
  <c r="G88" i="8"/>
  <c r="F88" i="8"/>
  <c r="E88" i="8"/>
  <c r="N87" i="8"/>
  <c r="M87" i="8"/>
  <c r="L87" i="8"/>
  <c r="K87" i="8"/>
  <c r="J87" i="8"/>
  <c r="I87" i="8"/>
  <c r="H87" i="8"/>
  <c r="G87" i="8"/>
  <c r="F87" i="8"/>
  <c r="E87" i="8"/>
  <c r="N86" i="8"/>
  <c r="M86" i="8"/>
  <c r="L86" i="8"/>
  <c r="K86" i="8"/>
  <c r="J86" i="8"/>
  <c r="I86" i="8"/>
  <c r="H86" i="8"/>
  <c r="G86" i="8"/>
  <c r="F86" i="8"/>
  <c r="E86" i="8"/>
  <c r="N85" i="8"/>
  <c r="M85" i="8"/>
  <c r="L85" i="8"/>
  <c r="K85" i="8"/>
  <c r="J85" i="8"/>
  <c r="I85" i="8"/>
  <c r="H85" i="8"/>
  <c r="G85" i="8"/>
  <c r="F85" i="8"/>
  <c r="E85" i="8"/>
  <c r="N84" i="8"/>
  <c r="M84" i="8"/>
  <c r="L84" i="8"/>
  <c r="K84" i="8"/>
  <c r="J84" i="8"/>
  <c r="I84" i="8"/>
  <c r="H84" i="8"/>
  <c r="G84" i="8"/>
  <c r="F84" i="8"/>
  <c r="E84" i="8"/>
  <c r="N83" i="8"/>
  <c r="M83" i="8"/>
  <c r="L83" i="8"/>
  <c r="K83" i="8"/>
  <c r="J83" i="8"/>
  <c r="I83" i="8"/>
  <c r="H83" i="8"/>
  <c r="G83" i="8"/>
  <c r="F83" i="8"/>
  <c r="E83" i="8"/>
  <c r="N82" i="8"/>
  <c r="M82" i="8"/>
  <c r="L82" i="8"/>
  <c r="K82" i="8"/>
  <c r="J82" i="8"/>
  <c r="I82" i="8"/>
  <c r="H82" i="8"/>
  <c r="G82" i="8"/>
  <c r="F82" i="8"/>
  <c r="E82" i="8"/>
  <c r="N81" i="8"/>
  <c r="M81" i="8"/>
  <c r="L81" i="8"/>
  <c r="K81" i="8"/>
  <c r="J81" i="8"/>
  <c r="I81" i="8"/>
  <c r="H81" i="8"/>
  <c r="G81" i="8"/>
  <c r="F81" i="8"/>
  <c r="E81" i="8"/>
  <c r="N80" i="8"/>
  <c r="M80" i="8"/>
  <c r="L80" i="8"/>
  <c r="K80" i="8"/>
  <c r="J80" i="8"/>
  <c r="I80" i="8"/>
  <c r="H80" i="8"/>
  <c r="G80" i="8"/>
  <c r="F80" i="8"/>
  <c r="E80" i="8"/>
  <c r="N79" i="8"/>
  <c r="M79" i="8"/>
  <c r="L79" i="8"/>
  <c r="K79" i="8"/>
  <c r="J79" i="8"/>
  <c r="I79" i="8"/>
  <c r="H79" i="8"/>
  <c r="G79" i="8"/>
  <c r="F79" i="8"/>
  <c r="E79" i="8"/>
  <c r="N78" i="8"/>
  <c r="M78" i="8"/>
  <c r="L78" i="8"/>
  <c r="K78" i="8"/>
  <c r="J78" i="8"/>
  <c r="I78" i="8"/>
  <c r="H78" i="8"/>
  <c r="G78" i="8"/>
  <c r="F78" i="8"/>
  <c r="E78" i="8"/>
  <c r="N77" i="8"/>
  <c r="M77" i="8"/>
  <c r="L77" i="8"/>
  <c r="K77" i="8"/>
  <c r="J77" i="8"/>
  <c r="I77" i="8"/>
  <c r="H77" i="8"/>
  <c r="G77" i="8"/>
  <c r="F77" i="8"/>
  <c r="E77" i="8"/>
  <c r="N76" i="8"/>
  <c r="M76" i="8"/>
  <c r="L76" i="8"/>
  <c r="K76" i="8"/>
  <c r="J76" i="8"/>
  <c r="I76" i="8"/>
  <c r="H76" i="8"/>
  <c r="G76" i="8"/>
  <c r="F76" i="8"/>
  <c r="E76" i="8"/>
  <c r="N75" i="8"/>
  <c r="M75" i="8"/>
  <c r="L75" i="8"/>
  <c r="K75" i="8"/>
  <c r="J75" i="8"/>
  <c r="I75" i="8"/>
  <c r="H75" i="8"/>
  <c r="G75" i="8"/>
  <c r="F75" i="8"/>
  <c r="E75" i="8"/>
  <c r="N74" i="8"/>
  <c r="M74" i="8"/>
  <c r="L74" i="8"/>
  <c r="K74" i="8"/>
  <c r="J74" i="8"/>
  <c r="I74" i="8"/>
  <c r="H74" i="8"/>
  <c r="G74" i="8"/>
  <c r="F74" i="8"/>
  <c r="E74" i="8"/>
  <c r="N73" i="8"/>
  <c r="M73" i="8"/>
  <c r="L73" i="8"/>
  <c r="K73" i="8"/>
  <c r="J73" i="8"/>
  <c r="I73" i="8"/>
  <c r="H73" i="8"/>
  <c r="G73" i="8"/>
  <c r="F73" i="8"/>
  <c r="E73" i="8"/>
  <c r="N72" i="8"/>
  <c r="M72" i="8"/>
  <c r="L72" i="8"/>
  <c r="K72" i="8"/>
  <c r="J72" i="8"/>
  <c r="I72" i="8"/>
  <c r="H72" i="8"/>
  <c r="G72" i="8"/>
  <c r="F72" i="8"/>
  <c r="E72" i="8"/>
  <c r="N71" i="8"/>
  <c r="M71" i="8"/>
  <c r="L71" i="8"/>
  <c r="K71" i="8"/>
  <c r="J71" i="8"/>
  <c r="I71" i="8"/>
  <c r="H71" i="8"/>
  <c r="G71" i="8"/>
  <c r="F71" i="8"/>
  <c r="E71" i="8"/>
  <c r="N70" i="8"/>
  <c r="M70" i="8"/>
  <c r="L70" i="8"/>
  <c r="K70" i="8"/>
  <c r="J70" i="8"/>
  <c r="I70" i="8"/>
  <c r="H70" i="8"/>
  <c r="G70" i="8"/>
  <c r="F70" i="8"/>
  <c r="E70" i="8"/>
  <c r="N69" i="8"/>
  <c r="M69" i="8"/>
  <c r="L69" i="8"/>
  <c r="K69" i="8"/>
  <c r="J69" i="8"/>
  <c r="I69" i="8"/>
  <c r="H69" i="8"/>
  <c r="G69" i="8"/>
  <c r="F69" i="8"/>
  <c r="E69" i="8"/>
  <c r="N68" i="8"/>
  <c r="M68" i="8"/>
  <c r="L68" i="8"/>
  <c r="K68" i="8"/>
  <c r="J68" i="8"/>
  <c r="I68" i="8"/>
  <c r="H68" i="8"/>
  <c r="G68" i="8"/>
  <c r="F68" i="8"/>
  <c r="E68" i="8"/>
  <c r="N67" i="8"/>
  <c r="M67" i="8"/>
  <c r="L67" i="8"/>
  <c r="K67" i="8"/>
  <c r="J67" i="8"/>
  <c r="I67" i="8"/>
  <c r="H67" i="8"/>
  <c r="G67" i="8"/>
  <c r="F67" i="8"/>
  <c r="E67" i="8"/>
  <c r="N66" i="8"/>
  <c r="M66" i="8"/>
  <c r="L66" i="8"/>
  <c r="K66" i="8"/>
  <c r="J66" i="8"/>
  <c r="I66" i="8"/>
  <c r="H66" i="8"/>
  <c r="G66" i="8"/>
  <c r="F66" i="8"/>
  <c r="E66" i="8"/>
  <c r="N65" i="8"/>
  <c r="M65" i="8"/>
  <c r="L65" i="8"/>
  <c r="K65" i="8"/>
  <c r="J65" i="8"/>
  <c r="I65" i="8"/>
  <c r="H65" i="8"/>
  <c r="G65" i="8"/>
  <c r="F65" i="8"/>
  <c r="E65" i="8"/>
  <c r="N64" i="8"/>
  <c r="M64" i="8"/>
  <c r="L64" i="8"/>
  <c r="K64" i="8"/>
  <c r="J64" i="8"/>
  <c r="I64" i="8"/>
  <c r="H64" i="8"/>
  <c r="G64" i="8"/>
  <c r="F64" i="8"/>
  <c r="E64" i="8"/>
  <c r="N63" i="8"/>
  <c r="M63" i="8"/>
  <c r="L63" i="8"/>
  <c r="K63" i="8"/>
  <c r="J63" i="8"/>
  <c r="I63" i="8"/>
  <c r="H63" i="8"/>
  <c r="G63" i="8"/>
  <c r="F63" i="8"/>
  <c r="E63" i="8"/>
  <c r="N62" i="8"/>
  <c r="M62" i="8"/>
  <c r="L62" i="8"/>
  <c r="K62" i="8"/>
  <c r="J62" i="8"/>
  <c r="I62" i="8"/>
  <c r="H62" i="8"/>
  <c r="G62" i="8"/>
  <c r="F62" i="8"/>
  <c r="E62" i="8"/>
  <c r="N61" i="8"/>
  <c r="M61" i="8"/>
  <c r="L61" i="8"/>
  <c r="K61" i="8"/>
  <c r="J61" i="8"/>
  <c r="I61" i="8"/>
  <c r="H61" i="8"/>
  <c r="G61" i="8"/>
  <c r="F61" i="8"/>
  <c r="E61" i="8"/>
  <c r="N60" i="8"/>
  <c r="M60" i="8"/>
  <c r="L60" i="8"/>
  <c r="K60" i="8"/>
  <c r="J60" i="8"/>
  <c r="I60" i="8"/>
  <c r="H60" i="8"/>
  <c r="G60" i="8"/>
  <c r="F60" i="8"/>
  <c r="E60" i="8"/>
  <c r="N59" i="8"/>
  <c r="M59" i="8"/>
  <c r="L59" i="8"/>
  <c r="K59" i="8"/>
  <c r="J59" i="8"/>
  <c r="I59" i="8"/>
  <c r="H59" i="8"/>
  <c r="G59" i="8"/>
  <c r="F59" i="8"/>
  <c r="E59" i="8"/>
  <c r="N58" i="8"/>
  <c r="M58" i="8"/>
  <c r="L58" i="8"/>
  <c r="K58" i="8"/>
  <c r="J58" i="8"/>
  <c r="I58" i="8"/>
  <c r="H58" i="8"/>
  <c r="G58" i="8"/>
  <c r="F58" i="8"/>
  <c r="E58" i="8"/>
  <c r="N57" i="8"/>
  <c r="M57" i="8"/>
  <c r="L57" i="8"/>
  <c r="K57" i="8"/>
  <c r="J57" i="8"/>
  <c r="I57" i="8"/>
  <c r="H57" i="8"/>
  <c r="G57" i="8"/>
  <c r="F57" i="8"/>
  <c r="E57" i="8"/>
  <c r="N56" i="8"/>
  <c r="M56" i="8"/>
  <c r="L56" i="8"/>
  <c r="K56" i="8"/>
  <c r="J56" i="8"/>
  <c r="I56" i="8"/>
  <c r="H56" i="8"/>
  <c r="G56" i="8"/>
  <c r="F56" i="8"/>
  <c r="E56" i="8"/>
  <c r="N55" i="8"/>
  <c r="M55" i="8"/>
  <c r="L55" i="8"/>
  <c r="K55" i="8"/>
  <c r="J55" i="8"/>
  <c r="I55" i="8"/>
  <c r="H55" i="8"/>
  <c r="G55" i="8"/>
  <c r="F55" i="8"/>
  <c r="E55" i="8"/>
  <c r="N54" i="8"/>
  <c r="M54" i="8"/>
  <c r="L54" i="8"/>
  <c r="K54" i="8"/>
  <c r="J54" i="8"/>
  <c r="I54" i="8"/>
  <c r="H54" i="8"/>
  <c r="G54" i="8"/>
  <c r="F54" i="8"/>
  <c r="E54" i="8"/>
  <c r="N53" i="8"/>
  <c r="M53" i="8"/>
  <c r="L53" i="8"/>
  <c r="K53" i="8"/>
  <c r="J53" i="8"/>
  <c r="I53" i="8"/>
  <c r="H53" i="8"/>
  <c r="G53" i="8"/>
  <c r="F53" i="8"/>
  <c r="E53" i="8"/>
  <c r="N52" i="8"/>
  <c r="M52" i="8"/>
  <c r="L52" i="8"/>
  <c r="K52" i="8"/>
  <c r="J52" i="8"/>
  <c r="I52" i="8"/>
  <c r="H52" i="8"/>
  <c r="G52" i="8"/>
  <c r="F52" i="8"/>
  <c r="E52" i="8"/>
  <c r="N51" i="8"/>
  <c r="M51" i="8"/>
  <c r="L51" i="8"/>
  <c r="K51" i="8"/>
  <c r="J51" i="8"/>
  <c r="I51" i="8"/>
  <c r="H51" i="8"/>
  <c r="G51" i="8"/>
  <c r="F51" i="8"/>
  <c r="E51" i="8"/>
  <c r="N50" i="8"/>
  <c r="M50" i="8"/>
  <c r="L50" i="8"/>
  <c r="K50" i="8"/>
  <c r="J50" i="8"/>
  <c r="I50" i="8"/>
  <c r="H50" i="8"/>
  <c r="G50" i="8"/>
  <c r="F50" i="8"/>
  <c r="E50" i="8"/>
  <c r="N49" i="8"/>
  <c r="M49" i="8"/>
  <c r="L49" i="8"/>
  <c r="K49" i="8"/>
  <c r="J49" i="8"/>
  <c r="I49" i="8"/>
  <c r="H49" i="8"/>
  <c r="G49" i="8"/>
  <c r="F49" i="8"/>
  <c r="E49" i="8"/>
  <c r="N48" i="8"/>
  <c r="M48" i="8"/>
  <c r="L48" i="8"/>
  <c r="K48" i="8"/>
  <c r="J48" i="8"/>
  <c r="I48" i="8"/>
  <c r="H48" i="8"/>
  <c r="G48" i="8"/>
  <c r="F48" i="8"/>
  <c r="E48" i="8"/>
  <c r="N47" i="8"/>
  <c r="M47" i="8"/>
  <c r="L47" i="8"/>
  <c r="K47" i="8"/>
  <c r="J47" i="8"/>
  <c r="I47" i="8"/>
  <c r="H47" i="8"/>
  <c r="G47" i="8"/>
  <c r="F47" i="8"/>
  <c r="E47" i="8"/>
  <c r="N46" i="8"/>
  <c r="M46" i="8"/>
  <c r="L46" i="8"/>
  <c r="K46" i="8"/>
  <c r="J46" i="8"/>
  <c r="I46" i="8"/>
  <c r="H46" i="8"/>
  <c r="G46" i="8"/>
  <c r="F46" i="8"/>
  <c r="E46" i="8"/>
  <c r="N45" i="8"/>
  <c r="M45" i="8"/>
  <c r="L45" i="8"/>
  <c r="K45" i="8"/>
  <c r="J45" i="8"/>
  <c r="I45" i="8"/>
  <c r="H45" i="8"/>
  <c r="G45" i="8"/>
  <c r="F45" i="8"/>
  <c r="E45" i="8"/>
  <c r="N44" i="8"/>
  <c r="M44" i="8"/>
  <c r="L44" i="8"/>
  <c r="K44" i="8"/>
  <c r="J44" i="8"/>
  <c r="I44" i="8"/>
  <c r="H44" i="8"/>
  <c r="G44" i="8"/>
  <c r="F44" i="8"/>
  <c r="E44" i="8"/>
  <c r="N43" i="8"/>
  <c r="M43" i="8"/>
  <c r="L43" i="8"/>
  <c r="K43" i="8"/>
  <c r="J43" i="8"/>
  <c r="I43" i="8"/>
  <c r="H43" i="8"/>
  <c r="G43" i="8"/>
  <c r="F43" i="8"/>
  <c r="E43" i="8"/>
  <c r="N42" i="8"/>
  <c r="M42" i="8"/>
  <c r="L42" i="8"/>
  <c r="K42" i="8"/>
  <c r="J42" i="8"/>
  <c r="I42" i="8"/>
  <c r="H42" i="8"/>
  <c r="G42" i="8"/>
  <c r="F42" i="8"/>
  <c r="E42" i="8"/>
  <c r="N41" i="8"/>
  <c r="M41" i="8"/>
  <c r="L41" i="8"/>
  <c r="K41" i="8"/>
  <c r="J41" i="8"/>
  <c r="I41" i="8"/>
  <c r="H41" i="8"/>
  <c r="G41" i="8"/>
  <c r="F41" i="8"/>
  <c r="E41" i="8"/>
  <c r="N40" i="8"/>
  <c r="M40" i="8"/>
  <c r="L40" i="8"/>
  <c r="K40" i="8"/>
  <c r="J40" i="8"/>
  <c r="I40" i="8"/>
  <c r="H40" i="8"/>
  <c r="G40" i="8"/>
  <c r="F40" i="8"/>
  <c r="E40" i="8"/>
  <c r="N39" i="8"/>
  <c r="M39" i="8"/>
  <c r="L39" i="8"/>
  <c r="K39" i="8"/>
  <c r="J39" i="8"/>
  <c r="I39" i="8"/>
  <c r="H39" i="8"/>
  <c r="G39" i="8"/>
  <c r="F39" i="8"/>
  <c r="E39" i="8"/>
  <c r="N38" i="8"/>
  <c r="M38" i="8"/>
  <c r="L38" i="8"/>
  <c r="K38" i="8"/>
  <c r="J38" i="8"/>
  <c r="I38" i="8"/>
  <c r="H38" i="8"/>
  <c r="G38" i="8"/>
  <c r="F38" i="8"/>
  <c r="E38" i="8"/>
  <c r="N37" i="8"/>
  <c r="M37" i="8"/>
  <c r="L37" i="8"/>
  <c r="K37" i="8"/>
  <c r="J37" i="8"/>
  <c r="I37" i="8"/>
  <c r="H37" i="8"/>
  <c r="G37" i="8"/>
  <c r="F37" i="8"/>
  <c r="E37" i="8"/>
  <c r="N36" i="8"/>
  <c r="M36" i="8"/>
  <c r="L36" i="8"/>
  <c r="K36" i="8"/>
  <c r="J36" i="8"/>
  <c r="I36" i="8"/>
  <c r="H36" i="8"/>
  <c r="G36" i="8"/>
  <c r="F36" i="8"/>
  <c r="E36" i="8"/>
  <c r="N35" i="8"/>
  <c r="M35" i="8"/>
  <c r="L35" i="8"/>
  <c r="K35" i="8"/>
  <c r="J35" i="8"/>
  <c r="I35" i="8"/>
  <c r="H35" i="8"/>
  <c r="G35" i="8"/>
  <c r="F35" i="8"/>
  <c r="E35" i="8"/>
  <c r="N34" i="8"/>
  <c r="M34" i="8"/>
  <c r="L34" i="8"/>
  <c r="K34" i="8"/>
  <c r="J34" i="8"/>
  <c r="I34" i="8"/>
  <c r="H34" i="8"/>
  <c r="G34" i="8"/>
  <c r="F34" i="8"/>
  <c r="E34" i="8"/>
  <c r="N33" i="8"/>
  <c r="M33" i="8"/>
  <c r="L33" i="8"/>
  <c r="K33" i="8"/>
  <c r="J33" i="8"/>
  <c r="I33" i="8"/>
  <c r="H33" i="8"/>
  <c r="G33" i="8"/>
  <c r="F33" i="8"/>
  <c r="E33" i="8"/>
  <c r="N32" i="8"/>
  <c r="M32" i="8"/>
  <c r="L32" i="8"/>
  <c r="K32" i="8"/>
  <c r="J32" i="8"/>
  <c r="I32" i="8"/>
  <c r="H32" i="8"/>
  <c r="G32" i="8"/>
  <c r="F32" i="8"/>
  <c r="E32" i="8"/>
  <c r="N31" i="8"/>
  <c r="M31" i="8"/>
  <c r="L31" i="8"/>
  <c r="K31" i="8"/>
  <c r="J31" i="8"/>
  <c r="I31" i="8"/>
  <c r="H31" i="8"/>
  <c r="G31" i="8"/>
  <c r="F31" i="8"/>
  <c r="E31" i="8"/>
  <c r="N30" i="8"/>
  <c r="M30" i="8"/>
  <c r="L30" i="8"/>
  <c r="K30" i="8"/>
  <c r="J30" i="8"/>
  <c r="I30" i="8"/>
  <c r="H30" i="8"/>
  <c r="G30" i="8"/>
  <c r="F30" i="8"/>
  <c r="E30" i="8"/>
  <c r="N29" i="8"/>
  <c r="M29" i="8"/>
  <c r="L29" i="8"/>
  <c r="K29" i="8"/>
  <c r="J29" i="8"/>
  <c r="I29" i="8"/>
  <c r="H29" i="8"/>
  <c r="G29" i="8"/>
  <c r="F29" i="8"/>
  <c r="E29" i="8"/>
  <c r="N28" i="8"/>
  <c r="M28" i="8"/>
  <c r="L28" i="8"/>
  <c r="K28" i="8"/>
  <c r="J28" i="8"/>
  <c r="I28" i="8"/>
  <c r="H28" i="8"/>
  <c r="G28" i="8"/>
  <c r="F28" i="8"/>
  <c r="E28" i="8"/>
  <c r="N27" i="8"/>
  <c r="M27" i="8"/>
  <c r="L27" i="8"/>
  <c r="K27" i="8"/>
  <c r="J27" i="8"/>
  <c r="I27" i="8"/>
  <c r="H27" i="8"/>
  <c r="G27" i="8"/>
  <c r="F27" i="8"/>
  <c r="E27" i="8"/>
  <c r="N26" i="8"/>
  <c r="M26" i="8"/>
  <c r="L26" i="8"/>
  <c r="K26" i="8"/>
  <c r="J26" i="8"/>
  <c r="I26" i="8"/>
  <c r="H26" i="8"/>
  <c r="G26" i="8"/>
  <c r="F26" i="8"/>
  <c r="E26" i="8"/>
  <c r="N25" i="8"/>
  <c r="M25" i="8"/>
  <c r="L25" i="8"/>
  <c r="K25" i="8"/>
  <c r="J25" i="8"/>
  <c r="I25" i="8"/>
  <c r="H25" i="8"/>
  <c r="G25" i="8"/>
  <c r="F25" i="8"/>
  <c r="E25" i="8"/>
  <c r="N24" i="8"/>
  <c r="M24" i="8"/>
  <c r="L24" i="8"/>
  <c r="K24" i="8"/>
  <c r="J24" i="8"/>
  <c r="I24" i="8"/>
  <c r="H24" i="8"/>
  <c r="G24" i="8"/>
  <c r="F24" i="8"/>
  <c r="E24" i="8"/>
  <c r="N23" i="8"/>
  <c r="M23" i="8"/>
  <c r="L23" i="8"/>
  <c r="K23" i="8"/>
  <c r="J23" i="8"/>
  <c r="I23" i="8"/>
  <c r="H23" i="8"/>
  <c r="G23" i="8"/>
  <c r="F23" i="8"/>
  <c r="E23" i="8"/>
  <c r="N22" i="8"/>
  <c r="M22" i="8"/>
  <c r="L22" i="8"/>
  <c r="K22" i="8"/>
  <c r="J22" i="8"/>
  <c r="I22" i="8"/>
  <c r="H22" i="8"/>
  <c r="G22" i="8"/>
  <c r="F22" i="8"/>
  <c r="E22" i="8"/>
  <c r="N21" i="8"/>
  <c r="M21" i="8"/>
  <c r="L21" i="8"/>
  <c r="K21" i="8"/>
  <c r="J21" i="8"/>
  <c r="I21" i="8"/>
  <c r="H21" i="8"/>
  <c r="G21" i="8"/>
  <c r="F21" i="8"/>
  <c r="E21" i="8"/>
  <c r="N20" i="8"/>
  <c r="M20" i="8"/>
  <c r="L20" i="8"/>
  <c r="K20" i="8"/>
  <c r="J20" i="8"/>
  <c r="I20" i="8"/>
  <c r="H20" i="8"/>
  <c r="G20" i="8"/>
  <c r="F20" i="8"/>
  <c r="E20" i="8"/>
  <c r="N19" i="8"/>
  <c r="M19" i="8"/>
  <c r="L19" i="8"/>
  <c r="K19" i="8"/>
  <c r="J19" i="8"/>
  <c r="I19" i="8"/>
  <c r="H19" i="8"/>
  <c r="G19" i="8"/>
  <c r="F19" i="8"/>
  <c r="E19" i="8"/>
  <c r="N18" i="8"/>
  <c r="M18" i="8"/>
  <c r="L18" i="8"/>
  <c r="K18" i="8"/>
  <c r="J18" i="8"/>
  <c r="I18" i="8"/>
  <c r="H18" i="8"/>
  <c r="G18" i="8"/>
  <c r="F18" i="8"/>
  <c r="E18" i="8"/>
  <c r="N17" i="8"/>
  <c r="M17" i="8"/>
  <c r="L17" i="8"/>
  <c r="K17" i="8"/>
  <c r="J17" i="8"/>
  <c r="I17" i="8"/>
  <c r="H17" i="8"/>
  <c r="G17" i="8"/>
  <c r="F17" i="8"/>
  <c r="E17" i="8"/>
  <c r="N16" i="8"/>
  <c r="M16" i="8"/>
  <c r="L16" i="8"/>
  <c r="K16" i="8"/>
  <c r="J16" i="8"/>
  <c r="I16" i="8"/>
  <c r="H16" i="8"/>
  <c r="G16" i="8"/>
  <c r="F16" i="8"/>
  <c r="E16" i="8"/>
  <c r="N15" i="8"/>
  <c r="M15" i="8"/>
  <c r="L15" i="8"/>
  <c r="K15" i="8"/>
  <c r="J15" i="8"/>
  <c r="I15" i="8"/>
  <c r="H15" i="8"/>
  <c r="G15" i="8"/>
  <c r="F15" i="8"/>
  <c r="E15" i="8"/>
  <c r="N14" i="8"/>
  <c r="M14" i="8"/>
  <c r="L14" i="8"/>
  <c r="K14" i="8"/>
  <c r="J14" i="8"/>
  <c r="I14" i="8"/>
  <c r="H14" i="8"/>
  <c r="G14" i="8"/>
  <c r="F14" i="8"/>
  <c r="E14" i="8"/>
  <c r="N13" i="8"/>
  <c r="M13" i="8"/>
  <c r="L13" i="8"/>
  <c r="K13" i="8"/>
  <c r="J13" i="8"/>
  <c r="I13" i="8"/>
  <c r="H13" i="8"/>
  <c r="G13" i="8"/>
  <c r="F13" i="8"/>
  <c r="E13" i="8"/>
  <c r="N12" i="8"/>
  <c r="M12" i="8"/>
  <c r="L12" i="8"/>
  <c r="K12" i="8"/>
  <c r="J12" i="8"/>
  <c r="I12" i="8"/>
  <c r="H12" i="8"/>
  <c r="G12" i="8"/>
  <c r="F12" i="8"/>
  <c r="E12" i="8"/>
  <c r="N11" i="8"/>
  <c r="M11" i="8"/>
  <c r="L11" i="8"/>
  <c r="K11" i="8"/>
  <c r="J11" i="8"/>
  <c r="I11" i="8"/>
  <c r="H11" i="8"/>
  <c r="G11" i="8"/>
  <c r="F11" i="8"/>
  <c r="E11" i="8"/>
  <c r="N10" i="8"/>
  <c r="M10" i="8"/>
  <c r="L10" i="8"/>
  <c r="K10" i="8"/>
  <c r="J10" i="8"/>
  <c r="I10" i="8"/>
  <c r="H10" i="8"/>
  <c r="G10" i="8"/>
  <c r="F10" i="8"/>
  <c r="E10" i="8"/>
  <c r="N9" i="8"/>
  <c r="M9" i="8"/>
  <c r="L9" i="8"/>
  <c r="K9" i="8"/>
  <c r="J9" i="8"/>
  <c r="I9" i="8"/>
  <c r="H9" i="8"/>
  <c r="G9" i="8"/>
  <c r="F9" i="8"/>
  <c r="E9" i="8"/>
  <c r="N8" i="8"/>
  <c r="M8" i="8"/>
  <c r="L8" i="8"/>
  <c r="K8" i="8"/>
  <c r="J8" i="8"/>
  <c r="I8" i="8"/>
  <c r="H8" i="8"/>
  <c r="G8" i="8"/>
  <c r="F8" i="8"/>
  <c r="E8" i="8"/>
  <c r="J34" i="11" l="1"/>
  <c r="C34" i="11"/>
  <c r="H34" i="11"/>
  <c r="L34" i="11"/>
  <c r="F34" i="11"/>
  <c r="E34" i="11"/>
  <c r="G34" i="11"/>
  <c r="K34" i="11"/>
  <c r="I34" i="11"/>
  <c r="D34" i="11"/>
  <c r="E13" i="11"/>
  <c r="W8" i="8"/>
  <c r="K2" i="8"/>
  <c r="K4" i="8"/>
  <c r="K6" i="8" s="1"/>
  <c r="D2" i="8"/>
  <c r="D4" i="8"/>
  <c r="D6" i="8" s="1"/>
  <c r="C9" i="11"/>
  <c r="G4" i="8"/>
  <c r="G6" i="8" s="1"/>
  <c r="G2" i="8"/>
  <c r="S8" i="8"/>
  <c r="H4" i="8"/>
  <c r="H6" i="8" s="1"/>
  <c r="H2" i="8"/>
  <c r="T8" i="8"/>
  <c r="E2" i="8"/>
  <c r="Q8" i="8"/>
  <c r="E4" i="8"/>
  <c r="E6" i="8" s="1"/>
  <c r="Y8" i="8"/>
  <c r="M2" i="8"/>
  <c r="M4" i="8"/>
  <c r="M6" i="8" s="1"/>
  <c r="L4" i="8"/>
  <c r="L6" i="8" s="1"/>
  <c r="L2" i="8"/>
  <c r="X8" i="8"/>
  <c r="U8" i="8"/>
  <c r="I4" i="8"/>
  <c r="I6" i="8" s="1"/>
  <c r="I2" i="8"/>
  <c r="F2" i="8"/>
  <c r="F4" i="8"/>
  <c r="F6" i="8" s="1"/>
  <c r="R8" i="8"/>
  <c r="J2" i="8"/>
  <c r="V8" i="8"/>
  <c r="J4" i="8"/>
  <c r="J6" i="8" s="1"/>
  <c r="N2" i="8"/>
  <c r="Z8" i="8"/>
  <c r="Z9" i="8" s="1"/>
  <c r="N4" i="8"/>
  <c r="N6" i="8" s="1"/>
  <c r="E10" i="11"/>
  <c r="C14" i="11"/>
  <c r="F7" i="11"/>
  <c r="G2" i="11"/>
  <c r="G3" i="11" s="1"/>
  <c r="J15" i="11"/>
  <c r="F11" i="11"/>
  <c r="J10" i="11"/>
  <c r="E7" i="11"/>
  <c r="D15" i="11"/>
  <c r="R10" i="8"/>
  <c r="R11" i="8" s="1"/>
  <c r="V9" i="8"/>
  <c r="Z10" i="8"/>
  <c r="Z11" i="8" s="1"/>
  <c r="I9" i="11"/>
  <c r="I4" i="11"/>
  <c r="I6" i="11" s="1"/>
  <c r="K7" i="11"/>
  <c r="U10" i="8"/>
  <c r="U11" i="8" s="1"/>
  <c r="I5" i="11"/>
  <c r="G7" i="11"/>
  <c r="D8" i="11"/>
  <c r="J7" i="11"/>
  <c r="G8" i="11"/>
  <c r="E9" i="11"/>
  <c r="I13" i="11"/>
  <c r="L9" i="11"/>
  <c r="H9" i="11"/>
  <c r="I10" i="11"/>
  <c r="K11" i="11"/>
  <c r="L12" i="11"/>
  <c r="L13" i="11"/>
  <c r="K14" i="11"/>
  <c r="I16" i="11"/>
  <c r="E16" i="11"/>
  <c r="I15" i="11"/>
  <c r="E15" i="11"/>
  <c r="H14" i="11"/>
  <c r="D14" i="11"/>
  <c r="F13" i="11"/>
  <c r="G12" i="11"/>
  <c r="C12" i="11"/>
  <c r="C11" i="11"/>
  <c r="C8" i="11"/>
  <c r="L2" i="11"/>
  <c r="L3" i="11" s="1"/>
  <c r="H2" i="11"/>
  <c r="H3" i="11" s="1"/>
  <c r="D2" i="11"/>
  <c r="D3" i="11" s="1"/>
  <c r="E4" i="11"/>
  <c r="S9" i="8"/>
  <c r="Q9" i="8"/>
  <c r="K2" i="11"/>
  <c r="K3" i="11" s="1"/>
  <c r="L4" i="11"/>
  <c r="H4" i="11"/>
  <c r="H5" i="11" s="1"/>
  <c r="D4" i="11"/>
  <c r="K8" i="11"/>
  <c r="R9" i="8"/>
  <c r="G2" i="12"/>
  <c r="G3" i="12" s="1"/>
  <c r="K2" i="12"/>
  <c r="K3" i="12" s="1"/>
  <c r="H2" i="12"/>
  <c r="H3" i="12" s="1"/>
  <c r="E2" i="12"/>
  <c r="E3" i="12" s="1"/>
  <c r="C3" i="12"/>
  <c r="J2" i="12"/>
  <c r="J3" i="12" s="1"/>
  <c r="D2" i="12"/>
  <c r="D3" i="12" s="1"/>
  <c r="L2" i="12"/>
  <c r="L3" i="12" s="1"/>
  <c r="I2" i="12"/>
  <c r="I3" i="12" s="1"/>
  <c r="F2" i="12"/>
  <c r="F3" i="12" s="1"/>
  <c r="C2" i="11"/>
  <c r="C3" i="11" s="1"/>
  <c r="J2" i="11"/>
  <c r="J3" i="11" s="1"/>
  <c r="F2" i="11"/>
  <c r="F3" i="11" s="1"/>
  <c r="K4" i="11"/>
  <c r="K5" i="11" s="1"/>
  <c r="G4" i="11"/>
  <c r="G5" i="11" s="1"/>
  <c r="C7" i="11"/>
  <c r="I7" i="11"/>
  <c r="J8" i="11"/>
  <c r="F8" i="11"/>
  <c r="F10" i="11"/>
  <c r="J14" i="11"/>
  <c r="K9" i="11"/>
  <c r="G9" i="11"/>
  <c r="L10" i="11"/>
  <c r="H10" i="11"/>
  <c r="J11" i="11"/>
  <c r="K12" i="11"/>
  <c r="K13" i="11"/>
  <c r="L15" i="11"/>
  <c r="H16" i="11"/>
  <c r="D16" i="11"/>
  <c r="H15" i="11"/>
  <c r="G14" i="11"/>
  <c r="F12" i="11"/>
  <c r="L8" i="11"/>
  <c r="D9" i="11"/>
  <c r="W10" i="8"/>
  <c r="W11" i="8" s="1"/>
  <c r="T10" i="8"/>
  <c r="T11" i="8" s="1"/>
  <c r="X10" i="8"/>
  <c r="X11" i="8" s="1"/>
  <c r="Q10" i="8"/>
  <c r="Q11" i="8" s="1"/>
  <c r="U9" i="8"/>
  <c r="Y10" i="8"/>
  <c r="Y11" i="8" s="1"/>
  <c r="Y9" i="8"/>
  <c r="V10" i="8"/>
  <c r="V11" i="8" s="1"/>
  <c r="C4" i="11"/>
  <c r="C5" i="11" s="1"/>
  <c r="I2" i="11"/>
  <c r="I3" i="11" s="1"/>
  <c r="E2" i="11"/>
  <c r="E3" i="11" s="1"/>
  <c r="J4" i="11"/>
  <c r="J5" i="11" s="1"/>
  <c r="F4" i="11"/>
  <c r="F5" i="11" s="1"/>
  <c r="L7" i="11"/>
  <c r="H7" i="11"/>
  <c r="D7" i="11"/>
  <c r="I8" i="11"/>
  <c r="E8" i="11"/>
  <c r="G11" i="11"/>
  <c r="K15" i="11"/>
  <c r="J9" i="11"/>
  <c r="F9" i="11"/>
  <c r="K10" i="11"/>
  <c r="G10" i="11"/>
  <c r="I11" i="11"/>
  <c r="J12" i="11"/>
  <c r="J13" i="11"/>
  <c r="K16" i="11"/>
  <c r="G16" i="11"/>
  <c r="C16" i="11"/>
  <c r="G15" i="11"/>
  <c r="C15" i="11"/>
  <c r="F14" i="11"/>
  <c r="H13" i="11"/>
  <c r="D13" i="11"/>
  <c r="E12" i="11"/>
  <c r="E11" i="11"/>
  <c r="D10" i="11"/>
  <c r="H8" i="11"/>
  <c r="H12" i="11"/>
  <c r="L16" i="11"/>
  <c r="L11" i="11"/>
  <c r="H11" i="11"/>
  <c r="I12" i="11"/>
  <c r="L14" i="11"/>
  <c r="J16" i="11"/>
  <c r="F16" i="11"/>
  <c r="F15" i="11"/>
  <c r="I14" i="11"/>
  <c r="E14" i="11"/>
  <c r="G13" i="11"/>
  <c r="C13" i="11"/>
  <c r="D12" i="11"/>
  <c r="D11" i="11"/>
  <c r="C10" i="11"/>
  <c r="K6" i="11"/>
  <c r="W9" i="8"/>
  <c r="S10" i="8"/>
  <c r="S11" i="8" s="1"/>
  <c r="T9" i="8"/>
  <c r="X9" i="8"/>
  <c r="J6" i="11" l="1"/>
  <c r="G6" i="11"/>
  <c r="C42" i="11" a="1"/>
  <c r="C42" i="11" s="1"/>
  <c r="C35" i="11"/>
  <c r="H6" i="11"/>
  <c r="F4" i="12"/>
  <c r="F5" i="12" s="1"/>
  <c r="F7" i="12"/>
  <c r="F9" i="12" s="1"/>
  <c r="J4" i="12"/>
  <c r="J5" i="12" s="1"/>
  <c r="J7" i="12"/>
  <c r="J9" i="12" s="1"/>
  <c r="K4" i="12"/>
  <c r="K5" i="12" s="1"/>
  <c r="K7" i="12"/>
  <c r="K9" i="12" s="1"/>
  <c r="G4" i="12"/>
  <c r="G5" i="12" s="1"/>
  <c r="G7" i="12"/>
  <c r="G9" i="12" s="1"/>
  <c r="I7" i="12"/>
  <c r="I9" i="12" s="1"/>
  <c r="I4" i="12"/>
  <c r="I5" i="12" s="1"/>
  <c r="L4" i="12"/>
  <c r="L5" i="12" s="1"/>
  <c r="L7" i="12"/>
  <c r="L9" i="12" s="1"/>
  <c r="E7" i="12"/>
  <c r="E9" i="12" s="1"/>
  <c r="E4" i="12"/>
  <c r="E5" i="12" s="1"/>
  <c r="C13" i="12" a="1"/>
  <c r="C13" i="12" s="1"/>
  <c r="C7" i="12"/>
  <c r="C9" i="12" s="1"/>
  <c r="C4" i="12"/>
  <c r="C5" i="12" s="1"/>
  <c r="D4" i="12"/>
  <c r="D5" i="12" s="1"/>
  <c r="D7" i="12"/>
  <c r="D9" i="12" s="1"/>
  <c r="H7" i="12"/>
  <c r="H9" i="12" s="1"/>
  <c r="H4" i="12"/>
  <c r="H5" i="12" s="1"/>
  <c r="D6" i="11"/>
  <c r="D5" i="11"/>
  <c r="C6" i="11"/>
  <c r="H20" i="11" a="1"/>
  <c r="H20" i="11" s="1"/>
  <c r="L6" i="11"/>
  <c r="L5" i="11"/>
  <c r="E6" i="11"/>
  <c r="E5" i="11"/>
  <c r="F6" i="11"/>
  <c r="E38" i="12" l="1" a="1"/>
  <c r="E38" i="12" s="1"/>
  <c r="L22" i="12"/>
  <c r="K22" i="12"/>
  <c r="J22" i="12"/>
  <c r="I22" i="12"/>
  <c r="H22" i="12"/>
  <c r="G22" i="12"/>
  <c r="F22" i="12"/>
  <c r="E22" i="12"/>
  <c r="D22" i="12"/>
  <c r="C22" i="12"/>
  <c r="L21" i="12"/>
  <c r="K21" i="12"/>
  <c r="J21" i="12"/>
  <c r="I21" i="12"/>
  <c r="H21" i="12"/>
  <c r="G21" i="12"/>
  <c r="F21" i="12"/>
  <c r="E21" i="12"/>
  <c r="D21" i="12"/>
  <c r="C21" i="12"/>
  <c r="L20" i="12"/>
  <c r="K20" i="12"/>
  <c r="J20" i="12"/>
  <c r="I20" i="12"/>
  <c r="H20" i="12"/>
  <c r="G20" i="12"/>
  <c r="F20" i="12"/>
  <c r="E20" i="12"/>
  <c r="D20" i="12"/>
  <c r="C20" i="12"/>
  <c r="L19" i="12"/>
  <c r="K19" i="12"/>
  <c r="J19" i="12"/>
  <c r="I19" i="12"/>
  <c r="H19" i="12"/>
  <c r="G19" i="12"/>
  <c r="F19" i="12"/>
  <c r="E19" i="12"/>
  <c r="D19" i="12"/>
  <c r="C19" i="12"/>
  <c r="L18" i="12"/>
  <c r="K18" i="12"/>
  <c r="J18" i="12"/>
  <c r="I18" i="12"/>
  <c r="H18" i="12"/>
  <c r="G18" i="12"/>
  <c r="F18" i="12"/>
  <c r="E18" i="12"/>
  <c r="D18" i="12"/>
  <c r="C18" i="12"/>
  <c r="L17" i="12"/>
  <c r="K17" i="12"/>
  <c r="J17" i="12"/>
  <c r="I17" i="12"/>
  <c r="H17" i="12"/>
  <c r="G17" i="12"/>
  <c r="F17" i="12"/>
  <c r="E17" i="12"/>
  <c r="D17" i="12"/>
  <c r="C17" i="12"/>
  <c r="L16" i="12"/>
  <c r="K16" i="12"/>
  <c r="J16" i="12"/>
  <c r="I16" i="12"/>
  <c r="H16" i="12"/>
  <c r="G16" i="12"/>
  <c r="F16" i="12"/>
  <c r="E16" i="12"/>
  <c r="D16" i="12"/>
  <c r="C16" i="12"/>
  <c r="L15" i="12"/>
  <c r="K15" i="12"/>
  <c r="J15" i="12"/>
  <c r="I15" i="12"/>
  <c r="H15" i="12"/>
  <c r="G15" i="12"/>
  <c r="F15" i="12"/>
  <c r="E15" i="12"/>
  <c r="D15" i="12"/>
  <c r="C15" i="12"/>
  <c r="L14" i="12"/>
  <c r="K14" i="12"/>
  <c r="J14" i="12"/>
  <c r="I14" i="12"/>
  <c r="H14" i="12"/>
  <c r="G14" i="12"/>
  <c r="F14" i="12"/>
  <c r="E14" i="12"/>
  <c r="D14" i="12"/>
  <c r="C14" i="12"/>
  <c r="L13" i="12"/>
  <c r="K13" i="12"/>
  <c r="J13" i="12"/>
  <c r="I13" i="12"/>
  <c r="H13" i="12"/>
  <c r="G13" i="12"/>
  <c r="F13" i="12"/>
  <c r="E13" i="12"/>
  <c r="D13" i="12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<sst xmlns="http://schemas.openxmlformats.org/spreadsheetml/2006/main" count="776" uniqueCount="137">
  <si>
    <t>Code RIC</t>
  </si>
  <si>
    <t>BIOMERIEUX</t>
  </si>
  <si>
    <t>INTESA SANPAOLO</t>
  </si>
  <si>
    <t>HEINEKEN</t>
  </si>
  <si>
    <t>DAVIDE CAMPARI MILANO</t>
  </si>
  <si>
    <t>STMICROELECTRONICS (MIL)</t>
  </si>
  <si>
    <t>AMADEUS IT GROUP</t>
  </si>
  <si>
    <t>TELEFONICA</t>
  </si>
  <si>
    <t>RANDSTAD</t>
  </si>
  <si>
    <t>IBERDROLA</t>
  </si>
  <si>
    <t>ING GROEP</t>
  </si>
  <si>
    <t>Biomerieux SA</t>
  </si>
  <si>
    <t>BIOX.PA</t>
  </si>
  <si>
    <t>CURRENCY</t>
  </si>
  <si>
    <t>E</t>
  </si>
  <si>
    <t>Intesa Sanpaolo SpA</t>
  </si>
  <si>
    <t>ISP.MI</t>
  </si>
  <si>
    <t>Heineken NV</t>
  </si>
  <si>
    <t>HEIN.AS</t>
  </si>
  <si>
    <t>Davide Campari Milano NV</t>
  </si>
  <si>
    <t>CPRI.MI</t>
  </si>
  <si>
    <t>STMicroelectronics NV</t>
  </si>
  <si>
    <t>STMMI.MI</t>
  </si>
  <si>
    <t>Amadeus IT Group SA</t>
  </si>
  <si>
    <t>AMA.MC</t>
  </si>
  <si>
    <t>Telefonica SA</t>
  </si>
  <si>
    <t>TEF.MC</t>
  </si>
  <si>
    <t>Randstad NV</t>
  </si>
  <si>
    <t>RAND.AS</t>
  </si>
  <si>
    <t>Iberdrola SA</t>
  </si>
  <si>
    <t>IBE.MC</t>
  </si>
  <si>
    <t>ING Groep NV</t>
  </si>
  <si>
    <t>INGA.AS</t>
  </si>
  <si>
    <t>EUR=</t>
  </si>
  <si>
    <t>US $ TO EURO (RFV) - EXCHANGE RATE</t>
  </si>
  <si>
    <t>Date</t>
  </si>
  <si>
    <t>E(Ri)</t>
  </si>
  <si>
    <t>E(Ri) annuel</t>
  </si>
  <si>
    <t>Moyenne</t>
  </si>
  <si>
    <t>Erreur-type</t>
  </si>
  <si>
    <t>Médiane</t>
  </si>
  <si>
    <t>Mode</t>
  </si>
  <si>
    <t>Écart-type</t>
  </si>
  <si>
    <t>Variance de l'échantillon</t>
  </si>
  <si>
    <t>Kurstosis (Coefficient d'aplatissement)</t>
  </si>
  <si>
    <t>Coefficient d'asymétrie</t>
  </si>
  <si>
    <t>Plage</t>
  </si>
  <si>
    <t>Minimum</t>
  </si>
  <si>
    <t>Maximum</t>
  </si>
  <si>
    <t>Somme</t>
  </si>
  <si>
    <t>Nombre d'échantillons</t>
  </si>
  <si>
    <t>écart-type(Ri) annuel</t>
  </si>
  <si>
    <t>.STOXX</t>
  </si>
  <si>
    <t>STOXX EUROPE 600 E - PRICE INDEX</t>
  </si>
  <si>
    <t>STOXX600</t>
  </si>
  <si>
    <t>écart-type(Ri)</t>
  </si>
  <si>
    <t>Var(Ri)</t>
  </si>
  <si>
    <t>Ω</t>
  </si>
  <si>
    <t>Pondération (xi)</t>
  </si>
  <si>
    <t>∑xi</t>
  </si>
  <si>
    <t>Rdt Portefeuille</t>
  </si>
  <si>
    <t>Volatilité Portefeuille</t>
  </si>
  <si>
    <t>Cov(Rm,Ri)</t>
  </si>
  <si>
    <t>Esperance</t>
  </si>
  <si>
    <t>Ecart type</t>
  </si>
  <si>
    <t>Variance</t>
  </si>
  <si>
    <t>αi</t>
  </si>
  <si>
    <t>βi</t>
  </si>
  <si>
    <t>Var(ei)</t>
  </si>
  <si>
    <t>βi² * Var(Rm)</t>
  </si>
  <si>
    <t>RAPPORT DÉTAILLÉ</t>
  </si>
  <si>
    <t>Statistiques de la régression</t>
  </si>
  <si>
    <t>Coefficient de détermination multiple</t>
  </si>
  <si>
    <t>Coefficient de détermination R^2</t>
  </si>
  <si>
    <t>Observations</t>
  </si>
  <si>
    <t>ANALYSE DE VARIANCE</t>
  </si>
  <si>
    <t>Régression</t>
  </si>
  <si>
    <t>Résidus</t>
  </si>
  <si>
    <t>Total</t>
  </si>
  <si>
    <t>Constante</t>
  </si>
  <si>
    <t>Degré de liberté</t>
  </si>
  <si>
    <t>Somme des carrés</t>
  </si>
  <si>
    <t>Moyenne des carrés</t>
  </si>
  <si>
    <t>F</t>
  </si>
  <si>
    <t>Valeur critique de F</t>
  </si>
  <si>
    <t>Coefficients</t>
  </si>
  <si>
    <t>Statistique t</t>
  </si>
  <si>
    <t>Probabilité</t>
  </si>
  <si>
    <t>Limite inférieure pour seuil de confiance = 95%</t>
  </si>
  <si>
    <t>Limite supérieure pour seuil de confiance = 95%</t>
  </si>
  <si>
    <t>Limite inférieure pour seuil de confiance =  95,0%</t>
  </si>
  <si>
    <t>Limite supérieure pour seuil de confiance =  95,0%</t>
  </si>
  <si>
    <t>Variable X 1</t>
  </si>
  <si>
    <t>ANALYSE DES RÉSIDUS</t>
  </si>
  <si>
    <t>Observation</t>
  </si>
  <si>
    <t>Prévisions pour Y</t>
  </si>
  <si>
    <t>E annuelle</t>
  </si>
  <si>
    <t>Sd annuel</t>
  </si>
  <si>
    <t>Var annuelle</t>
  </si>
  <si>
    <t>Portefeuille avec la volatilité la plus faible | Pmin</t>
  </si>
  <si>
    <t>P1</t>
  </si>
  <si>
    <t>P2</t>
  </si>
  <si>
    <t>P3</t>
  </si>
  <si>
    <t>Pmin</t>
  </si>
  <si>
    <t>Merton</t>
  </si>
  <si>
    <t>x% dans Pmin</t>
  </si>
  <si>
    <t>(1-x)% dans P1</t>
  </si>
  <si>
    <t>E(Rp3)</t>
  </si>
  <si>
    <t>Rdt Pmin annuel :</t>
  </si>
  <si>
    <t>Rdt P1 annuel :</t>
  </si>
  <si>
    <t>Rdt P2 annuel :</t>
  </si>
  <si>
    <t>Rdt P3 annuel :</t>
  </si>
  <si>
    <t>Volatilité P3 Annuelle :</t>
  </si>
  <si>
    <t>Volatilité P2 Annuelle :</t>
  </si>
  <si>
    <t>Volatilité P1 Annuelle :</t>
  </si>
  <si>
    <t>Volatilité Pmin Annuelle :</t>
  </si>
  <si>
    <t>σ(Rp3)</t>
  </si>
  <si>
    <t>Cov(Pmin, P1)</t>
  </si>
  <si>
    <t>Objectif</t>
  </si>
  <si>
    <t>E(Rp)</t>
  </si>
  <si>
    <t>σ(Rp)</t>
  </si>
  <si>
    <t>Frontière efficiente sans RF</t>
  </si>
  <si>
    <t>E(Ri) - RF</t>
  </si>
  <si>
    <t>RF (livret A)</t>
  </si>
  <si>
    <t>xi</t>
  </si>
  <si>
    <t>Zi</t>
  </si>
  <si>
    <t>Ω-1</t>
  </si>
  <si>
    <t>Pente</t>
  </si>
  <si>
    <t>E(Rpmin)</t>
  </si>
  <si>
    <t>σ(Rpmin)</t>
  </si>
  <si>
    <t>E(Rpm)</t>
  </si>
  <si>
    <t>σ(Rpm)</t>
  </si>
  <si>
    <t>Pm</t>
  </si>
  <si>
    <t>1-x% dans RF</t>
  </si>
  <si>
    <t>Frontière efficiente avec RF</t>
  </si>
  <si>
    <t>x% dans Pm</t>
  </si>
  <si>
    <t>S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</si>
</sst>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%"/>
    <numFmt numFmtId="165" formatCode="0.00000"/>
    <numFmt numFmtId="166" formatCode="0.00000000"/>
    <numFmt numFmtId="167" formatCode="0.0000000"/>
  </numFmts>
  <fonts count="15" x14ac:knownFonts="1"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2"/>
      <color rgb="FF000000"/>
      <name val="Calibri"/>
      <family val="2"/>
    </font>
    <font>
      <sz val="12"/>
      <color rgb="FF90EE90"/>
      <name val="Calibri"/>
      <family val="2"/>
    </font>
    <font>
      <sz val="12"/>
      <color rgb="FF000000"/>
      <name val="Calibri"/>
      <family val="2"/>
    </font>
    <font>
      <sz val="10"/>
      <color rgb="FF000000"/>
      <name val="Calibri"/>
      <family val="2"/>
    </font>
    <font>
      <i/>
      <sz val="11"/>
      <color rgb="FF000000"/>
      <name val="Calibri"/>
      <family val="2"/>
    </font>
    <font>
      <sz val="12"/>
      <color rgb="FF90EE9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</font>
    <font>
      <b/>
      <sz val="11"/>
      <color rgb="FF000000"/>
      <name val="Calibri"/>
      <family val="2"/>
    </font>
  </fonts>
  <fills count="22">
    <fill>
      <patternFill patternType="none"/>
    </fill>
    <fill>
      <patternFill patternType="gray125"/>
    </fill>
    <fill>
      <patternFill patternType="solid">
        <fgColor rgb="FF2F75B5"/>
        <bgColor rgb="FF2F75B5"/>
      </patternFill>
    </fill>
    <fill>
      <patternFill patternType="solid">
        <fgColor theme="9" tint="0.39997558519241921"/>
        <bgColor rgb="FF2F75B5"/>
      </patternFill>
    </fill>
    <fill>
      <patternFill patternType="solid">
        <fgColor theme="8" tint="0.39997558519241921"/>
        <bgColor rgb="FF2F75B5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249977111117893"/>
        <bgColor rgb="FF2F75B5"/>
      </patternFill>
    </fill>
    <fill>
      <patternFill patternType="solid">
        <fgColor theme="0" tint="-0.34998626667073579"/>
        <bgColor rgb="FF2F75B5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2" tint="-9.9978637043366805E-2"/>
        <bgColor rgb="FF2F75B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4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 vertical="center"/>
    </xf>
    <xf numFmtId="0" fontId="4" fillId="0" borderId="0" xfId="0" applyFont="1"/>
    <xf numFmtId="49" fontId="5" fillId="0" borderId="0" xfId="0" applyNumberFormat="1" applyFont="1" applyAlignment="1">
      <alignment vertical="top" wrapText="1"/>
    </xf>
    <xf numFmtId="14" fontId="4" fillId="0" borderId="0" xfId="0" applyNumberFormat="1" applyFont="1"/>
    <xf numFmtId="0" fontId="4" fillId="2" borderId="0" xfId="0" applyFont="1" applyFill="1"/>
    <xf numFmtId="164" fontId="1" fillId="0" borderId="0" xfId="1" applyNumberFormat="1"/>
    <xf numFmtId="164" fontId="0" fillId="0" borderId="0" xfId="0" applyNumberFormat="1"/>
    <xf numFmtId="0" fontId="0" fillId="0" borderId="1" xfId="0" applyBorder="1"/>
    <xf numFmtId="164" fontId="0" fillId="0" borderId="0" xfId="1" applyNumberFormat="1" applyFont="1"/>
    <xf numFmtId="0" fontId="7" fillId="0" borderId="0" xfId="0" applyFont="1" applyAlignment="1">
      <alignment horizontal="center" vertical="center"/>
    </xf>
    <xf numFmtId="0" fontId="8" fillId="0" borderId="0" xfId="0" applyFont="1"/>
    <xf numFmtId="14" fontId="8" fillId="0" borderId="0" xfId="0" applyNumberFormat="1" applyFont="1"/>
    <xf numFmtId="0" fontId="9" fillId="0" borderId="0" xfId="0" applyFont="1"/>
    <xf numFmtId="0" fontId="6" fillId="0" borderId="2" xfId="0" applyFont="1" applyBorder="1" applyAlignment="1">
      <alignment horizontal="center"/>
    </xf>
    <xf numFmtId="0" fontId="10" fillId="0" borderId="0" xfId="0" applyFont="1"/>
    <xf numFmtId="0" fontId="11" fillId="0" borderId="0" xfId="0" applyFont="1"/>
    <xf numFmtId="0" fontId="12" fillId="0" borderId="0" xfId="0" applyFont="1"/>
    <xf numFmtId="14" fontId="12" fillId="0" borderId="0" xfId="0" applyNumberFormat="1" applyFont="1"/>
    <xf numFmtId="164" fontId="4" fillId="0" borderId="0" xfId="1" applyNumberFormat="1" applyFont="1"/>
    <xf numFmtId="0" fontId="13" fillId="3" borderId="0" xfId="0" applyFont="1" applyFill="1" applyAlignment="1">
      <alignment horizontal="center" vertical="center"/>
    </xf>
    <xf numFmtId="0" fontId="4" fillId="4" borderId="0" xfId="0" applyFont="1" applyFill="1"/>
    <xf numFmtId="0" fontId="4" fillId="5" borderId="0" xfId="0" applyFont="1" applyFill="1"/>
    <xf numFmtId="164" fontId="0" fillId="6" borderId="0" xfId="1" applyNumberFormat="1" applyFont="1" applyFill="1"/>
    <xf numFmtId="0" fontId="0" fillId="6" borderId="4" xfId="0" applyFill="1" applyBorder="1"/>
    <xf numFmtId="164" fontId="0" fillId="0" borderId="5" xfId="1" applyNumberFormat="1" applyFont="1" applyBorder="1"/>
    <xf numFmtId="164" fontId="0" fillId="6" borderId="6" xfId="1" applyNumberFormat="1" applyFont="1" applyFill="1" applyBorder="1"/>
    <xf numFmtId="0" fontId="4" fillId="4" borderId="1" xfId="0" applyFont="1" applyFill="1" applyBorder="1"/>
    <xf numFmtId="0" fontId="0" fillId="7" borderId="3" xfId="0" applyFill="1" applyBorder="1"/>
    <xf numFmtId="164" fontId="0" fillId="7" borderId="5" xfId="1" applyNumberFormat="1" applyFont="1" applyFill="1" applyBorder="1"/>
    <xf numFmtId="0" fontId="0" fillId="8" borderId="3" xfId="0" applyFill="1" applyBorder="1"/>
    <xf numFmtId="164" fontId="0" fillId="8" borderId="5" xfId="0" applyNumberFormat="1" applyFill="1" applyBorder="1"/>
    <xf numFmtId="0" fontId="0" fillId="9" borderId="3" xfId="0" applyFill="1" applyBorder="1"/>
    <xf numFmtId="164" fontId="1" fillId="9" borderId="5" xfId="1" applyNumberFormat="1" applyFill="1" applyBorder="1"/>
    <xf numFmtId="0" fontId="0" fillId="10" borderId="3" xfId="0" applyFill="1" applyBorder="1"/>
    <xf numFmtId="164" fontId="0" fillId="10" borderId="5" xfId="1" applyNumberFormat="1" applyFont="1" applyFill="1" applyBorder="1"/>
    <xf numFmtId="0" fontId="14" fillId="5" borderId="4" xfId="0" applyFont="1" applyFill="1" applyBorder="1" applyAlignment="1">
      <alignment horizontal="center"/>
    </xf>
    <xf numFmtId="0" fontId="4" fillId="11" borderId="0" xfId="0" applyFont="1" applyFill="1"/>
    <xf numFmtId="0" fontId="4" fillId="12" borderId="0" xfId="0" applyFont="1" applyFill="1" applyAlignment="1">
      <alignment horizontal="center"/>
    </xf>
    <xf numFmtId="0" fontId="4" fillId="4" borderId="6" xfId="0" applyFont="1" applyFill="1" applyBorder="1"/>
    <xf numFmtId="164" fontId="0" fillId="6" borderId="5" xfId="1" applyNumberFormat="1" applyFont="1" applyFill="1" applyBorder="1"/>
    <xf numFmtId="0" fontId="4" fillId="4" borderId="12" xfId="0" applyFont="1" applyFill="1" applyBorder="1"/>
    <xf numFmtId="164" fontId="0" fillId="8" borderId="11" xfId="0" applyNumberFormat="1" applyFill="1" applyBorder="1"/>
    <xf numFmtId="164" fontId="1" fillId="9" borderId="11" xfId="1" applyNumberFormat="1" applyFill="1" applyBorder="1"/>
    <xf numFmtId="164" fontId="0" fillId="7" borderId="11" xfId="1" applyNumberFormat="1" applyFont="1" applyFill="1" applyBorder="1"/>
    <xf numFmtId="164" fontId="0" fillId="10" borderId="11" xfId="1" applyNumberFormat="1" applyFont="1" applyFill="1" applyBorder="1"/>
    <xf numFmtId="164" fontId="0" fillId="6" borderId="12" xfId="1" applyNumberFormat="1" applyFont="1" applyFill="1" applyBorder="1"/>
    <xf numFmtId="164" fontId="0" fillId="0" borderId="11" xfId="1" applyNumberFormat="1" applyFont="1" applyBorder="1"/>
    <xf numFmtId="164" fontId="0" fillId="6" borderId="11" xfId="1" applyNumberFormat="1" applyFont="1" applyFill="1" applyBorder="1"/>
    <xf numFmtId="0" fontId="0" fillId="0" borderId="5" xfId="0" applyBorder="1"/>
    <xf numFmtId="0" fontId="4" fillId="11" borderId="7" xfId="0" applyFont="1" applyFill="1" applyBorder="1"/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4" fillId="12" borderId="17" xfId="0" applyFont="1" applyFill="1" applyBorder="1" applyAlignment="1">
      <alignment horizontal="center"/>
    </xf>
    <xf numFmtId="0" fontId="0" fillId="0" borderId="18" xfId="0" applyBorder="1"/>
    <xf numFmtId="0" fontId="0" fillId="0" borderId="9" xfId="0" applyBorder="1"/>
    <xf numFmtId="0" fontId="0" fillId="0" borderId="10" xfId="0" applyBorder="1"/>
    <xf numFmtId="166" fontId="0" fillId="0" borderId="0" xfId="0" applyNumberFormat="1"/>
    <xf numFmtId="0" fontId="4" fillId="6" borderId="0" xfId="0" applyFont="1" applyFill="1" applyAlignment="1">
      <alignment horizontal="center" vertical="center"/>
    </xf>
    <xf numFmtId="165" fontId="13" fillId="6" borderId="0" xfId="0" applyNumberFormat="1" applyFont="1" applyFill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165" fontId="13" fillId="7" borderId="0" xfId="0" applyNumberFormat="1" applyFont="1" applyFill="1" applyAlignment="1">
      <alignment horizontal="center" vertical="center"/>
    </xf>
    <xf numFmtId="0" fontId="4" fillId="8" borderId="0" xfId="0" applyFont="1" applyFill="1" applyAlignment="1">
      <alignment horizontal="center" vertical="center"/>
    </xf>
    <xf numFmtId="164" fontId="13" fillId="8" borderId="0" xfId="0" applyNumberFormat="1" applyFont="1" applyFill="1" applyAlignment="1">
      <alignment horizontal="center" vertical="center"/>
    </xf>
    <xf numFmtId="0" fontId="4" fillId="15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6" fillId="0" borderId="2" xfId="0" applyFont="1" applyBorder="1" applyAlignment="1">
      <alignment horizontal="centerContinuous"/>
    </xf>
    <xf numFmtId="0" fontId="0" fillId="16" borderId="1" xfId="0" applyFill="1" applyBorder="1"/>
    <xf numFmtId="0" fontId="0" fillId="16" borderId="20" xfId="0" applyFill="1" applyBorder="1"/>
    <xf numFmtId="0" fontId="0" fillId="0" borderId="13" xfId="0" applyBorder="1"/>
    <xf numFmtId="0" fontId="0" fillId="16" borderId="6" xfId="0" applyFill="1" applyBorder="1"/>
    <xf numFmtId="0" fontId="0" fillId="17" borderId="0" xfId="0" applyFill="1"/>
    <xf numFmtId="166" fontId="0" fillId="17" borderId="0" xfId="0" applyNumberFormat="1" applyFill="1"/>
    <xf numFmtId="0" fontId="0" fillId="8" borderId="0" xfId="0" applyFill="1"/>
    <xf numFmtId="164" fontId="0" fillId="8" borderId="0" xfId="1" applyNumberFormat="1" applyFont="1" applyFill="1"/>
    <xf numFmtId="0" fontId="0" fillId="6" borderId="0" xfId="0" applyFill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167" fontId="0" fillId="0" borderId="26" xfId="0" applyNumberFormat="1" applyBorder="1"/>
    <xf numFmtId="167" fontId="0" fillId="0" borderId="27" xfId="0" applyNumberFormat="1" applyBorder="1"/>
    <xf numFmtId="165" fontId="0" fillId="0" borderId="23" xfId="0" applyNumberFormat="1" applyBorder="1"/>
    <xf numFmtId="165" fontId="0" fillId="0" borderId="24" xfId="0" applyNumberFormat="1" applyBorder="1"/>
    <xf numFmtId="165" fontId="0" fillId="0" borderId="26" xfId="0" applyNumberFormat="1" applyBorder="1"/>
    <xf numFmtId="165" fontId="0" fillId="0" borderId="27" xfId="0" applyNumberFormat="1" applyBorder="1"/>
    <xf numFmtId="166" fontId="0" fillId="0" borderId="5" xfId="0" applyNumberFormat="1" applyBorder="1"/>
    <xf numFmtId="166" fontId="0" fillId="6" borderId="0" xfId="0" applyNumberFormat="1" applyFill="1"/>
    <xf numFmtId="0" fontId="4" fillId="4" borderId="28" xfId="0" applyFont="1" applyFill="1" applyBorder="1"/>
    <xf numFmtId="164" fontId="13" fillId="18" borderId="0" xfId="0" applyNumberFormat="1" applyFont="1" applyFill="1" applyAlignment="1">
      <alignment horizontal="center" vertical="center"/>
    </xf>
    <xf numFmtId="165" fontId="13" fillId="19" borderId="0" xfId="0" applyNumberFormat="1" applyFont="1" applyFill="1" applyAlignment="1">
      <alignment horizontal="center" vertical="center"/>
    </xf>
    <xf numFmtId="0" fontId="4" fillId="18" borderId="0" xfId="0" applyFont="1" applyFill="1" applyAlignment="1">
      <alignment horizontal="left" vertical="center"/>
    </xf>
    <xf numFmtId="0" fontId="4" fillId="19" borderId="0" xfId="0" applyFont="1" applyFill="1" applyAlignment="1">
      <alignment horizontal="left" vertical="center"/>
    </xf>
    <xf numFmtId="0" fontId="4" fillId="20" borderId="0" xfId="0" applyFont="1" applyFill="1" applyAlignment="1">
      <alignment horizontal="left" vertical="center"/>
    </xf>
    <xf numFmtId="164" fontId="13" fillId="20" borderId="0" xfId="0" applyNumberFormat="1" applyFont="1" applyFill="1" applyAlignment="1">
      <alignment horizontal="center" vertical="center"/>
    </xf>
    <xf numFmtId="164" fontId="0" fillId="8" borderId="21" xfId="1" applyNumberFormat="1" applyFont="1" applyFill="1" applyBorder="1" applyAlignment="1"/>
    <xf numFmtId="164" fontId="0" fillId="7" borderId="21" xfId="1" applyNumberFormat="1" applyFont="1" applyFill="1" applyBorder="1" applyAlignment="1"/>
    <xf numFmtId="0" fontId="14" fillId="0" borderId="18" xfId="0" applyFont="1" applyBorder="1" applyAlignment="1">
      <alignment horizontal="center" vertical="center"/>
    </xf>
    <xf numFmtId="0" fontId="14" fillId="0" borderId="7" xfId="0" applyFont="1" applyBorder="1" applyAlignment="1">
      <alignment horizontal="center"/>
    </xf>
    <xf numFmtId="0" fontId="0" fillId="0" borderId="17" xfId="0" applyBorder="1"/>
    <xf numFmtId="164" fontId="0" fillId="0" borderId="0" xfId="1" applyNumberFormat="1" applyFont="1" applyBorder="1" applyAlignment="1"/>
    <xf numFmtId="0" fontId="0" fillId="0" borderId="8" xfId="0" applyBorder="1"/>
    <xf numFmtId="10" fontId="0" fillId="0" borderId="18" xfId="0" applyNumberFormat="1" applyBorder="1"/>
    <xf numFmtId="164" fontId="0" fillId="0" borderId="18" xfId="1" applyNumberFormat="1" applyFont="1" applyBorder="1"/>
    <xf numFmtId="164" fontId="0" fillId="0" borderId="18" xfId="1" applyNumberFormat="1" applyFont="1" applyBorder="1" applyAlignment="1"/>
    <xf numFmtId="167" fontId="0" fillId="0" borderId="10" xfId="1" applyNumberFormat="1" applyFont="1" applyBorder="1"/>
    <xf numFmtId="0" fontId="0" fillId="0" borderId="30" xfId="0" applyBorder="1"/>
    <xf numFmtId="164" fontId="0" fillId="0" borderId="1" xfId="1" applyNumberFormat="1" applyFont="1" applyFill="1" applyBorder="1" applyAlignment="1">
      <alignment horizontal="center"/>
    </xf>
    <xf numFmtId="0" fontId="0" fillId="0" borderId="31" xfId="0" applyBorder="1"/>
    <xf numFmtId="0" fontId="4" fillId="11" borderId="29" xfId="0" applyFont="1" applyFill="1" applyBorder="1"/>
    <xf numFmtId="0" fontId="0" fillId="0" borderId="33" xfId="0" applyBorder="1"/>
    <xf numFmtId="0" fontId="0" fillId="0" borderId="33" xfId="0" applyBorder="1" applyAlignment="1">
      <alignment horizontal="center"/>
    </xf>
    <xf numFmtId="0" fontId="14" fillId="0" borderId="34" xfId="0" applyFont="1" applyBorder="1" applyAlignment="1">
      <alignment horizontal="center"/>
    </xf>
    <xf numFmtId="0" fontId="0" fillId="0" borderId="35" xfId="0" applyBorder="1"/>
    <xf numFmtId="0" fontId="14" fillId="0" borderId="36" xfId="0" applyFont="1" applyBorder="1" applyAlignment="1">
      <alignment horizontal="center"/>
    </xf>
    <xf numFmtId="0" fontId="4" fillId="4" borderId="37" xfId="0" applyFont="1" applyFill="1" applyBorder="1"/>
    <xf numFmtId="0" fontId="4" fillId="14" borderId="37" xfId="0" applyFont="1" applyFill="1" applyBorder="1" applyAlignment="1">
      <alignment horizontal="center"/>
    </xf>
    <xf numFmtId="0" fontId="4" fillId="13" borderId="39" xfId="0" applyFont="1" applyFill="1" applyBorder="1" applyAlignment="1">
      <alignment horizontal="center"/>
    </xf>
    <xf numFmtId="0" fontId="0" fillId="0" borderId="29" xfId="0" applyBorder="1"/>
    <xf numFmtId="0" fontId="0" fillId="14" borderId="19" xfId="0" applyFill="1" applyBorder="1"/>
    <xf numFmtId="0" fontId="0" fillId="13" borderId="19" xfId="0" applyFill="1" applyBorder="1"/>
    <xf numFmtId="164" fontId="0" fillId="13" borderId="21" xfId="1" applyNumberFormat="1" applyFont="1" applyFill="1" applyBorder="1"/>
    <xf numFmtId="0" fontId="0" fillId="0" borderId="42" xfId="0" applyBorder="1"/>
    <xf numFmtId="0" fontId="14" fillId="0" borderId="43" xfId="0" applyFont="1" applyBorder="1" applyAlignment="1">
      <alignment horizontal="center"/>
    </xf>
    <xf numFmtId="0" fontId="14" fillId="0" borderId="44" xfId="0" applyFont="1" applyBorder="1" applyAlignment="1">
      <alignment horizontal="center"/>
    </xf>
    <xf numFmtId="0" fontId="0" fillId="0" borderId="38" xfId="0" applyBorder="1"/>
    <xf numFmtId="164" fontId="0" fillId="0" borderId="29" xfId="1" applyNumberFormat="1" applyFont="1" applyBorder="1"/>
    <xf numFmtId="164" fontId="0" fillId="0" borderId="29" xfId="0" applyNumberFormat="1" applyBorder="1"/>
    <xf numFmtId="0" fontId="0" fillId="13" borderId="7" xfId="0" applyFill="1" applyBorder="1"/>
    <xf numFmtId="164" fontId="0" fillId="13" borderId="29" xfId="1" applyNumberFormat="1" applyFont="1" applyFill="1" applyBorder="1"/>
    <xf numFmtId="0" fontId="0" fillId="14" borderId="17" xfId="0" applyFill="1" applyBorder="1"/>
    <xf numFmtId="164" fontId="0" fillId="14" borderId="0" xfId="0" applyNumberFormat="1" applyFill="1"/>
    <xf numFmtId="164" fontId="0" fillId="14" borderId="21" xfId="1" applyNumberFormat="1" applyFont="1" applyFill="1" applyBorder="1"/>
    <xf numFmtId="0" fontId="14" fillId="21" borderId="9" xfId="0" applyFont="1" applyFill="1" applyBorder="1" applyAlignment="1">
      <alignment horizontal="center"/>
    </xf>
    <xf numFmtId="0" fontId="0" fillId="21" borderId="1" xfId="0" applyFill="1" applyBorder="1"/>
    <xf numFmtId="0" fontId="0" fillId="21" borderId="10" xfId="0" applyFill="1" applyBorder="1"/>
    <xf numFmtId="0" fontId="5" fillId="21" borderId="0" xfId="0" applyFont="1" applyFill="1"/>
    <xf numFmtId="164" fontId="0" fillId="21" borderId="0" xfId="0" applyNumberFormat="1" applyFill="1"/>
    <xf numFmtId="166" fontId="0" fillId="0" borderId="0" xfId="1" applyNumberFormat="1" applyFont="1"/>
    <xf numFmtId="0" fontId="0" fillId="14" borderId="7" xfId="0" applyFill="1" applyBorder="1" applyAlignment="1">
      <alignment horizontal="center"/>
    </xf>
    <xf numFmtId="0" fontId="0" fillId="14" borderId="8" xfId="0" applyFill="1" applyBorder="1" applyAlignment="1">
      <alignment horizontal="center"/>
    </xf>
    <xf numFmtId="164" fontId="0" fillId="14" borderId="9" xfId="1" applyNumberFormat="1" applyFont="1" applyFill="1" applyBorder="1" applyAlignment="1">
      <alignment horizontal="center"/>
    </xf>
    <xf numFmtId="164" fontId="0" fillId="14" borderId="10" xfId="1" applyNumberFormat="1" applyFont="1" applyFill="1" applyBorder="1" applyAlignment="1">
      <alignment horizontal="center"/>
    </xf>
    <xf numFmtId="0" fontId="0" fillId="8" borderId="19" xfId="0" applyFill="1" applyBorder="1" applyAlignment="1">
      <alignment horizontal="center"/>
    </xf>
    <xf numFmtId="0" fontId="0" fillId="8" borderId="21" xfId="0" applyFill="1" applyBorder="1" applyAlignment="1">
      <alignment horizontal="center"/>
    </xf>
    <xf numFmtId="164" fontId="0" fillId="13" borderId="9" xfId="1" applyNumberFormat="1" applyFont="1" applyFill="1" applyBorder="1" applyAlignment="1">
      <alignment horizontal="center"/>
    </xf>
    <xf numFmtId="164" fontId="0" fillId="13" borderId="10" xfId="1" applyNumberFormat="1" applyFont="1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13" borderId="7" xfId="0" applyFill="1" applyBorder="1" applyAlignment="1">
      <alignment horizontal="center"/>
    </xf>
    <xf numFmtId="0" fontId="0" fillId="13" borderId="8" xfId="0" applyFill="1" applyBorder="1" applyAlignment="1">
      <alignment horizontal="center"/>
    </xf>
    <xf numFmtId="0" fontId="0" fillId="7" borderId="19" xfId="0" applyFill="1" applyBorder="1" applyAlignment="1">
      <alignment horizontal="center"/>
    </xf>
    <xf numFmtId="0" fontId="0" fillId="7" borderId="20" xfId="0" applyFill="1" applyBorder="1" applyAlignment="1">
      <alignment horizontal="center"/>
    </xf>
    <xf numFmtId="0" fontId="14" fillId="0" borderId="19" xfId="0" applyFont="1" applyBorder="1" applyAlignment="1">
      <alignment horizontal="center"/>
    </xf>
    <xf numFmtId="0" fontId="14" fillId="0" borderId="20" xfId="0" applyFont="1" applyBorder="1" applyAlignment="1">
      <alignment horizontal="center"/>
    </xf>
    <xf numFmtId="0" fontId="14" fillId="0" borderId="21" xfId="0" applyFont="1" applyBorder="1" applyAlignment="1">
      <alignment horizontal="center"/>
    </xf>
    <xf numFmtId="0" fontId="14" fillId="0" borderId="31" xfId="0" applyFont="1" applyBorder="1" applyAlignment="1">
      <alignment horizontal="center" vertical="center"/>
    </xf>
    <xf numFmtId="0" fontId="14" fillId="0" borderId="32" xfId="0" applyFont="1" applyBorder="1" applyAlignment="1">
      <alignment horizontal="center" vertical="center"/>
    </xf>
    <xf numFmtId="0" fontId="14" fillId="0" borderId="18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14" fillId="0" borderId="7" xfId="0" applyFont="1" applyBorder="1" applyAlignment="1">
      <alignment horizontal="center"/>
    </xf>
    <xf numFmtId="0" fontId="14" fillId="0" borderId="29" xfId="0" applyFont="1" applyBorder="1" applyAlignment="1">
      <alignment horizontal="center"/>
    </xf>
    <xf numFmtId="0" fontId="14" fillId="0" borderId="8" xfId="0" applyFont="1" applyBorder="1" applyAlignment="1">
      <alignment horizontal="center"/>
    </xf>
    <xf numFmtId="0" fontId="14" fillId="0" borderId="30" xfId="0" applyFont="1" applyBorder="1" applyAlignment="1">
      <alignment horizontal="center" vertical="center"/>
    </xf>
    <xf numFmtId="164" fontId="0" fillId="14" borderId="33" xfId="1" applyNumberFormat="1" applyFont="1" applyFill="1" applyBorder="1"/>
    <xf numFmtId="164" fontId="0" fillId="14" borderId="38" xfId="1" applyNumberFormat="1" applyFont="1" applyFill="1" applyBorder="1"/>
    <xf numFmtId="164" fontId="0" fillId="13" borderId="40" xfId="1" applyNumberFormat="1" applyFont="1" applyFill="1" applyBorder="1"/>
    <xf numFmtId="164" fontId="0" fillId="13" borderId="41" xfId="1" applyNumberFormat="1" applyFont="1" applyFill="1" applyBorder="1"/>
  </cellXfs>
  <cellStyles count="2">
    <cellStyle name="Normal" xfId="0" builtinId="0" customBuiltin="1"/>
    <cellStyle name="Pourcentage" xfId="1" builtinId="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422275</xdr:colOff>
      <xdr:row>7</xdr:row>
      <xdr:rowOff>57150</xdr:rowOff>
    </xdr:from>
    <xdr:ext cx="65" cy="172227"/>
    <xdr:sp macro="" textlink="">
      <xdr:nvSpPr>
        <xdr:cNvPr id="2" name="ZoneTexte 1">
          <a:extLst>
            <a:ext uri="{FF2B5EF4-FFF2-40B4-BE49-F238E27FC236}">
              <a16:creationId xmlns:a16="http://schemas.microsoft.com/office/drawing/2014/main" id="{800149B5-70E2-A1BE-F579-AC30887B2EAB}"/>
            </a:ext>
          </a:extLst>
        </xdr:cNvPr>
        <xdr:cNvSpPr txBox="1"/>
      </xdr:nvSpPr>
      <xdr:spPr>
        <a:xfrm>
          <a:off x="5413375" y="13652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fr-FR" sz="1100"/>
        </a:p>
      </xdr:txBody>
    </xdr:sp>
    <xdr:clientData/>
  </xdr:one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39DDD-BF62-4158-9D29-67E0F3628094}">
  <dimension ref="A1:C2613"/>
  <sheetViews>
    <sheetView workbookViewId="0">
      <selection activeCell="C4" sqref="C4"/>
    </sheetView>
  </sheetViews>
  <sheetFormatPr baseColWidth="10" defaultRowHeight="15" x14ac:dyDescent="0.25"/>
  <cols>
    <col min="2" max="2" width="12.28515625" customWidth="1"/>
  </cols>
  <sheetData>
    <row r="1" spans="1:3" ht="15.75" x14ac:dyDescent="0.25">
      <c r="A1" s="16" t="s">
        <v>0</v>
      </c>
      <c r="B1" s="17"/>
      <c r="C1" s="17"/>
    </row>
    <row r="2" spans="1:3" ht="15.75" x14ac:dyDescent="0.25">
      <c r="A2" s="17" t="s">
        <v>52</v>
      </c>
      <c r="B2" s="11"/>
      <c r="C2" s="17" t="s">
        <v>53</v>
      </c>
    </row>
    <row r="3" spans="1:3" ht="15.75" x14ac:dyDescent="0.25">
      <c r="A3" s="17"/>
      <c r="B3" s="18" t="s">
        <v>13</v>
      </c>
      <c r="C3" s="18" t="s">
        <v>14</v>
      </c>
    </row>
    <row r="4" spans="1:3" ht="15.75" x14ac:dyDescent="0.25">
      <c r="A4" s="17"/>
      <c r="B4" s="19">
        <v>41516</v>
      </c>
      <c r="C4" s="18">
        <v>297.322</v>
      </c>
    </row>
    <row r="5" spans="1:3" ht="15.75" x14ac:dyDescent="0.25">
      <c r="A5" s="17"/>
      <c r="B5" s="19">
        <v>41519</v>
      </c>
      <c r="C5" s="18">
        <v>302.93599999999998</v>
      </c>
    </row>
    <row r="6" spans="1:3" ht="15.75" x14ac:dyDescent="0.25">
      <c r="A6" s="17"/>
      <c r="B6" s="19">
        <v>41520</v>
      </c>
      <c r="C6" s="18">
        <v>301.78399999999999</v>
      </c>
    </row>
    <row r="7" spans="1:3" ht="15.75" x14ac:dyDescent="0.25">
      <c r="A7" s="17"/>
      <c r="B7" s="19">
        <v>41521</v>
      </c>
      <c r="C7" s="18">
        <v>302.33600000000001</v>
      </c>
    </row>
    <row r="8" spans="1:3" ht="15.75" x14ac:dyDescent="0.25">
      <c r="A8" s="17"/>
      <c r="B8" s="19">
        <v>41522</v>
      </c>
      <c r="C8" s="18">
        <v>304.55900000000003</v>
      </c>
    </row>
    <row r="9" spans="1:3" ht="15.75" x14ac:dyDescent="0.25">
      <c r="A9" s="17"/>
      <c r="B9" s="19">
        <v>41523</v>
      </c>
      <c r="C9" s="18">
        <v>306.09500000000003</v>
      </c>
    </row>
    <row r="10" spans="1:3" ht="15.75" x14ac:dyDescent="0.25">
      <c r="A10" s="17"/>
      <c r="B10" s="19">
        <v>41526</v>
      </c>
      <c r="C10" s="18">
        <v>305.84199999999998</v>
      </c>
    </row>
    <row r="11" spans="1:3" ht="15.75" x14ac:dyDescent="0.25">
      <c r="A11" s="17"/>
      <c r="B11" s="19">
        <v>41527</v>
      </c>
      <c r="C11" s="18">
        <v>309.79700000000003</v>
      </c>
    </row>
    <row r="12" spans="1:3" ht="15.75" x14ac:dyDescent="0.25">
      <c r="A12" s="17"/>
      <c r="B12" s="19">
        <v>41528</v>
      </c>
      <c r="C12" s="18">
        <v>310.87599999999998</v>
      </c>
    </row>
    <row r="13" spans="1:3" ht="15.75" x14ac:dyDescent="0.25">
      <c r="A13" s="17"/>
      <c r="B13" s="19">
        <v>41529</v>
      </c>
      <c r="C13" s="18">
        <v>310.74200000000002</v>
      </c>
    </row>
    <row r="14" spans="1:3" ht="15.75" x14ac:dyDescent="0.25">
      <c r="A14" s="17"/>
      <c r="B14" s="19">
        <v>41530</v>
      </c>
      <c r="C14" s="18">
        <v>311.459</v>
      </c>
    </row>
    <row r="15" spans="1:3" ht="15.75" x14ac:dyDescent="0.25">
      <c r="A15" s="17"/>
      <c r="B15" s="19">
        <v>41533</v>
      </c>
      <c r="C15" s="18">
        <v>313.42200000000003</v>
      </c>
    </row>
    <row r="16" spans="1:3" ht="15.75" x14ac:dyDescent="0.25">
      <c r="A16" s="17"/>
      <c r="B16" s="19">
        <v>41534</v>
      </c>
      <c r="C16" s="18">
        <v>311.95400000000001</v>
      </c>
    </row>
    <row r="17" spans="1:3" ht="15.75" x14ac:dyDescent="0.25">
      <c r="A17" s="17"/>
      <c r="B17" s="19">
        <v>41535</v>
      </c>
      <c r="C17" s="18">
        <v>313.279</v>
      </c>
    </row>
    <row r="18" spans="1:3" ht="15.75" x14ac:dyDescent="0.25">
      <c r="A18" s="17"/>
      <c r="B18" s="19">
        <v>41536</v>
      </c>
      <c r="C18" s="18">
        <v>315.04700000000003</v>
      </c>
    </row>
    <row r="19" spans="1:3" ht="15.75" x14ac:dyDescent="0.25">
      <c r="A19" s="17"/>
      <c r="B19" s="19">
        <v>41537</v>
      </c>
      <c r="C19" s="18">
        <v>314.20100000000002</v>
      </c>
    </row>
    <row r="20" spans="1:3" ht="15.75" x14ac:dyDescent="0.25">
      <c r="A20" s="17"/>
      <c r="B20" s="19">
        <v>41540</v>
      </c>
      <c r="C20" s="18">
        <v>312.62099999999998</v>
      </c>
    </row>
    <row r="21" spans="1:3" ht="15.75" x14ac:dyDescent="0.25">
      <c r="A21" s="17"/>
      <c r="B21" s="19">
        <v>41541</v>
      </c>
      <c r="C21" s="18">
        <v>313.19799999999998</v>
      </c>
    </row>
    <row r="22" spans="1:3" ht="15.75" x14ac:dyDescent="0.25">
      <c r="A22" s="17"/>
      <c r="B22" s="19">
        <v>41542</v>
      </c>
      <c r="C22" s="18">
        <v>313.01900000000001</v>
      </c>
    </row>
    <row r="23" spans="1:3" ht="15.75" x14ac:dyDescent="0.25">
      <c r="A23" s="17"/>
      <c r="B23" s="19">
        <v>41543</v>
      </c>
      <c r="C23" s="18">
        <v>313.02100000000002</v>
      </c>
    </row>
    <row r="24" spans="1:3" ht="15.75" x14ac:dyDescent="0.25">
      <c r="A24" s="17"/>
      <c r="B24" s="19">
        <v>41544</v>
      </c>
      <c r="C24" s="18">
        <v>312.18200000000002</v>
      </c>
    </row>
    <row r="25" spans="1:3" ht="15.75" x14ac:dyDescent="0.25">
      <c r="A25" s="17"/>
      <c r="B25" s="19">
        <v>41547</v>
      </c>
      <c r="C25" s="18">
        <v>310.45499999999998</v>
      </c>
    </row>
    <row r="26" spans="1:3" ht="15.75" x14ac:dyDescent="0.25">
      <c r="A26" s="17"/>
      <c r="B26" s="19">
        <v>41548</v>
      </c>
      <c r="C26" s="18">
        <v>312.85500000000002</v>
      </c>
    </row>
    <row r="27" spans="1:3" ht="15.75" x14ac:dyDescent="0.25">
      <c r="A27" s="17"/>
      <c r="B27" s="19">
        <v>41549</v>
      </c>
      <c r="C27" s="18">
        <v>310.79199999999997</v>
      </c>
    </row>
    <row r="28" spans="1:3" ht="15.75" x14ac:dyDescent="0.25">
      <c r="A28" s="17"/>
      <c r="B28" s="19">
        <v>41550</v>
      </c>
      <c r="C28" s="18">
        <v>309.55399999999997</v>
      </c>
    </row>
    <row r="29" spans="1:3" ht="15.75" x14ac:dyDescent="0.25">
      <c r="A29" s="17"/>
      <c r="B29" s="19">
        <v>41551</v>
      </c>
      <c r="C29" s="18">
        <v>309.89100000000002</v>
      </c>
    </row>
    <row r="30" spans="1:3" ht="15.75" x14ac:dyDescent="0.25">
      <c r="A30" s="17"/>
      <c r="B30" s="19">
        <v>41554</v>
      </c>
      <c r="C30" s="18">
        <v>309.18400000000003</v>
      </c>
    </row>
    <row r="31" spans="1:3" ht="15.75" x14ac:dyDescent="0.25">
      <c r="A31" s="17"/>
      <c r="B31" s="19">
        <v>41555</v>
      </c>
      <c r="C31" s="18">
        <v>306.83699999999999</v>
      </c>
    </row>
    <row r="32" spans="1:3" ht="15.75" x14ac:dyDescent="0.25">
      <c r="A32" s="17"/>
      <c r="B32" s="19">
        <v>41556</v>
      </c>
      <c r="C32" s="18">
        <v>305.13400000000001</v>
      </c>
    </row>
    <row r="33" spans="1:3" ht="15.75" x14ac:dyDescent="0.25">
      <c r="A33" s="17"/>
      <c r="B33" s="19">
        <v>41557</v>
      </c>
      <c r="C33" s="18">
        <v>310.28500000000003</v>
      </c>
    </row>
    <row r="34" spans="1:3" ht="15.75" x14ac:dyDescent="0.25">
      <c r="A34" s="17"/>
      <c r="B34" s="19">
        <v>41558</v>
      </c>
      <c r="C34" s="18">
        <v>311.61099999999999</v>
      </c>
    </row>
    <row r="35" spans="1:3" ht="15.75" x14ac:dyDescent="0.25">
      <c r="A35" s="17"/>
      <c r="B35" s="19">
        <v>41561</v>
      </c>
      <c r="C35" s="18">
        <v>312.21800000000002</v>
      </c>
    </row>
    <row r="36" spans="1:3" ht="15.75" x14ac:dyDescent="0.25">
      <c r="A36" s="17"/>
      <c r="B36" s="19">
        <v>41562</v>
      </c>
      <c r="C36" s="18">
        <v>314.822</v>
      </c>
    </row>
    <row r="37" spans="1:3" ht="15.75" x14ac:dyDescent="0.25">
      <c r="A37" s="17"/>
      <c r="B37" s="19">
        <v>41563</v>
      </c>
      <c r="C37" s="18">
        <v>315.54500000000002</v>
      </c>
    </row>
    <row r="38" spans="1:3" ht="15.75" x14ac:dyDescent="0.25">
      <c r="A38" s="17"/>
      <c r="B38" s="19">
        <v>41564</v>
      </c>
      <c r="C38" s="18">
        <v>315.97899999999998</v>
      </c>
    </row>
    <row r="39" spans="1:3" ht="15.75" x14ac:dyDescent="0.25">
      <c r="A39" s="17"/>
      <c r="B39" s="19">
        <v>41565</v>
      </c>
      <c r="C39" s="18">
        <v>318.471</v>
      </c>
    </row>
    <row r="40" spans="1:3" ht="15.75" x14ac:dyDescent="0.25">
      <c r="A40" s="17"/>
      <c r="B40" s="19">
        <v>41568</v>
      </c>
      <c r="C40" s="18">
        <v>319.54399999999998</v>
      </c>
    </row>
    <row r="41" spans="1:3" ht="15.75" x14ac:dyDescent="0.25">
      <c r="A41" s="17"/>
      <c r="B41" s="19">
        <v>41569</v>
      </c>
      <c r="C41" s="18">
        <v>320.97399999999999</v>
      </c>
    </row>
    <row r="42" spans="1:3" ht="15.75" x14ac:dyDescent="0.25">
      <c r="A42" s="17"/>
      <c r="B42" s="19">
        <v>41570</v>
      </c>
      <c r="C42" s="18">
        <v>318.99299999999999</v>
      </c>
    </row>
    <row r="43" spans="1:3" ht="15.75" x14ac:dyDescent="0.25">
      <c r="A43" s="17"/>
      <c r="B43" s="19">
        <v>41571</v>
      </c>
      <c r="C43" s="18">
        <v>320.375</v>
      </c>
    </row>
    <row r="44" spans="1:3" ht="15.75" x14ac:dyDescent="0.25">
      <c r="A44" s="17"/>
      <c r="B44" s="19">
        <v>41572</v>
      </c>
      <c r="C44" s="18">
        <v>320.08800000000002</v>
      </c>
    </row>
    <row r="45" spans="1:3" ht="15.75" x14ac:dyDescent="0.25">
      <c r="A45" s="17"/>
      <c r="B45" s="19">
        <v>41575</v>
      </c>
      <c r="C45" s="18">
        <v>319.49299999999999</v>
      </c>
    </row>
    <row r="46" spans="1:3" ht="15.75" x14ac:dyDescent="0.25">
      <c r="A46" s="17"/>
      <c r="B46" s="19">
        <v>41576</v>
      </c>
      <c r="C46" s="18">
        <v>320.767</v>
      </c>
    </row>
    <row r="47" spans="1:3" ht="15.75" x14ac:dyDescent="0.25">
      <c r="A47" s="17"/>
      <c r="B47" s="19">
        <v>41577</v>
      </c>
      <c r="C47" s="18">
        <v>320.80399999999997</v>
      </c>
    </row>
    <row r="48" spans="1:3" ht="15.75" x14ac:dyDescent="0.25">
      <c r="A48" s="17"/>
      <c r="B48" s="19">
        <v>41578</v>
      </c>
      <c r="C48" s="18">
        <v>322.37400000000002</v>
      </c>
    </row>
    <row r="49" spans="1:3" ht="15.75" x14ac:dyDescent="0.25">
      <c r="A49" s="17"/>
      <c r="B49" s="19">
        <v>41579</v>
      </c>
      <c r="C49" s="18">
        <v>321.50200000000001</v>
      </c>
    </row>
    <row r="50" spans="1:3" ht="15.75" x14ac:dyDescent="0.25">
      <c r="A50" s="17"/>
      <c r="B50" s="19">
        <v>41582</v>
      </c>
      <c r="C50" s="18">
        <v>322.49799999999999</v>
      </c>
    </row>
    <row r="51" spans="1:3" ht="15.75" x14ac:dyDescent="0.25">
      <c r="A51" s="17"/>
      <c r="B51" s="19">
        <v>41583</v>
      </c>
      <c r="C51" s="18">
        <v>321.89400000000001</v>
      </c>
    </row>
    <row r="52" spans="1:3" ht="15.75" x14ac:dyDescent="0.25">
      <c r="A52" s="17"/>
      <c r="B52" s="19">
        <v>41584</v>
      </c>
      <c r="C52" s="18">
        <v>323.26100000000002</v>
      </c>
    </row>
    <row r="53" spans="1:3" ht="15.75" x14ac:dyDescent="0.25">
      <c r="A53" s="17"/>
      <c r="B53" s="19">
        <v>41585</v>
      </c>
      <c r="C53" s="18">
        <v>323.23399999999998</v>
      </c>
    </row>
    <row r="54" spans="1:3" ht="15.75" x14ac:dyDescent="0.25">
      <c r="A54" s="17"/>
      <c r="B54" s="19">
        <v>41586</v>
      </c>
      <c r="C54" s="18">
        <v>322.72300000000001</v>
      </c>
    </row>
    <row r="55" spans="1:3" ht="15.75" x14ac:dyDescent="0.25">
      <c r="A55" s="17"/>
      <c r="B55" s="19">
        <v>41589</v>
      </c>
      <c r="C55" s="18">
        <v>323.57299999999998</v>
      </c>
    </row>
    <row r="56" spans="1:3" ht="15.75" x14ac:dyDescent="0.25">
      <c r="A56" s="17"/>
      <c r="B56" s="19">
        <v>41590</v>
      </c>
      <c r="C56" s="18">
        <v>321.67599999999999</v>
      </c>
    </row>
    <row r="57" spans="1:3" ht="15.75" x14ac:dyDescent="0.25">
      <c r="A57" s="17"/>
      <c r="B57" s="19">
        <v>41591</v>
      </c>
      <c r="C57" s="18">
        <v>319.82299999999998</v>
      </c>
    </row>
    <row r="58" spans="1:3" ht="15.75" x14ac:dyDescent="0.25">
      <c r="A58" s="17"/>
      <c r="B58" s="19">
        <v>41592</v>
      </c>
      <c r="C58" s="18">
        <v>322.43299999999999</v>
      </c>
    </row>
    <row r="59" spans="1:3" ht="15.75" x14ac:dyDescent="0.25">
      <c r="A59" s="17"/>
      <c r="B59" s="19">
        <v>41593</v>
      </c>
      <c r="C59" s="18">
        <v>322.99799999999999</v>
      </c>
    </row>
    <row r="60" spans="1:3" ht="15.75" x14ac:dyDescent="0.25">
      <c r="A60" s="17"/>
      <c r="B60" s="19">
        <v>41596</v>
      </c>
      <c r="C60" s="18">
        <v>324.69900000000001</v>
      </c>
    </row>
    <row r="61" spans="1:3" ht="15.75" x14ac:dyDescent="0.25">
      <c r="A61" s="17"/>
      <c r="B61" s="19">
        <v>41597</v>
      </c>
      <c r="C61" s="18">
        <v>322.56</v>
      </c>
    </row>
    <row r="62" spans="1:3" ht="15.75" x14ac:dyDescent="0.25">
      <c r="A62" s="17"/>
      <c r="B62" s="19">
        <v>41598</v>
      </c>
      <c r="C62" s="18">
        <v>322.90699999999998</v>
      </c>
    </row>
    <row r="63" spans="1:3" ht="15.75" x14ac:dyDescent="0.25">
      <c r="A63" s="17"/>
      <c r="B63" s="19">
        <v>41599</v>
      </c>
      <c r="C63" s="18">
        <v>322.41699999999997</v>
      </c>
    </row>
    <row r="64" spans="1:3" ht="15.75" x14ac:dyDescent="0.25">
      <c r="A64" s="17"/>
      <c r="B64" s="19">
        <v>41600</v>
      </c>
      <c r="C64" s="18">
        <v>322.774</v>
      </c>
    </row>
    <row r="65" spans="1:3" ht="15.75" x14ac:dyDescent="0.25">
      <c r="A65" s="17"/>
      <c r="B65" s="19">
        <v>41603</v>
      </c>
      <c r="C65" s="18">
        <v>324.17500000000001</v>
      </c>
    </row>
    <row r="66" spans="1:3" ht="15.75" x14ac:dyDescent="0.25">
      <c r="A66" s="17"/>
      <c r="B66" s="19">
        <v>41604</v>
      </c>
      <c r="C66" s="18">
        <v>322.24099999999999</v>
      </c>
    </row>
    <row r="67" spans="1:3" ht="15.75" x14ac:dyDescent="0.25">
      <c r="A67" s="17"/>
      <c r="B67" s="19">
        <v>41605</v>
      </c>
      <c r="C67" s="18">
        <v>324.04000000000002</v>
      </c>
    </row>
    <row r="68" spans="1:3" ht="15.75" x14ac:dyDescent="0.25">
      <c r="A68" s="17"/>
      <c r="B68" s="19">
        <v>41606</v>
      </c>
      <c r="C68" s="18">
        <v>325.18900000000002</v>
      </c>
    </row>
    <row r="69" spans="1:3" ht="15.75" x14ac:dyDescent="0.25">
      <c r="A69" s="17"/>
      <c r="B69" s="19">
        <v>41607</v>
      </c>
      <c r="C69" s="18">
        <v>325.15800000000002</v>
      </c>
    </row>
    <row r="70" spans="1:3" ht="15.75" x14ac:dyDescent="0.25">
      <c r="A70" s="17"/>
      <c r="B70" s="19">
        <v>41610</v>
      </c>
      <c r="C70" s="18">
        <v>324.10199999999998</v>
      </c>
    </row>
    <row r="71" spans="1:3" ht="15.75" x14ac:dyDescent="0.25">
      <c r="A71" s="17"/>
      <c r="B71" s="19">
        <v>41611</v>
      </c>
      <c r="C71" s="18">
        <v>319.12599999999998</v>
      </c>
    </row>
    <row r="72" spans="1:3" ht="15.75" x14ac:dyDescent="0.25">
      <c r="A72" s="17"/>
      <c r="B72" s="19">
        <v>41612</v>
      </c>
      <c r="C72" s="18">
        <v>317.23500000000001</v>
      </c>
    </row>
    <row r="73" spans="1:3" ht="15.75" x14ac:dyDescent="0.25">
      <c r="A73" s="17"/>
      <c r="B73" s="19">
        <v>41613</v>
      </c>
      <c r="C73" s="18">
        <v>314.41399999999999</v>
      </c>
    </row>
    <row r="74" spans="1:3" ht="15.75" x14ac:dyDescent="0.25">
      <c r="A74" s="17"/>
      <c r="B74" s="19">
        <v>41614</v>
      </c>
      <c r="C74" s="18">
        <v>316.49599999999998</v>
      </c>
    </row>
    <row r="75" spans="1:3" ht="15.75" x14ac:dyDescent="0.25">
      <c r="A75" s="17"/>
      <c r="B75" s="19">
        <v>41617</v>
      </c>
      <c r="C75" s="18">
        <v>317.154</v>
      </c>
    </row>
    <row r="76" spans="1:3" ht="15.75" x14ac:dyDescent="0.25">
      <c r="A76" s="17"/>
      <c r="B76" s="19">
        <v>41618</v>
      </c>
      <c r="C76" s="18">
        <v>314.90600000000001</v>
      </c>
    </row>
    <row r="77" spans="1:3" ht="15.75" x14ac:dyDescent="0.25">
      <c r="A77" s="17"/>
      <c r="B77" s="19">
        <v>41619</v>
      </c>
      <c r="C77" s="18">
        <v>313.30099999999999</v>
      </c>
    </row>
    <row r="78" spans="1:3" ht="15.75" x14ac:dyDescent="0.25">
      <c r="A78" s="17"/>
      <c r="B78" s="19">
        <v>41620</v>
      </c>
      <c r="C78" s="18">
        <v>310.24099999999999</v>
      </c>
    </row>
    <row r="79" spans="1:3" ht="15.75" x14ac:dyDescent="0.25">
      <c r="A79" s="17"/>
      <c r="B79" s="19">
        <v>41621</v>
      </c>
      <c r="C79" s="18">
        <v>309.74799999999999</v>
      </c>
    </row>
    <row r="80" spans="1:3" ht="15.75" x14ac:dyDescent="0.25">
      <c r="A80" s="17"/>
      <c r="B80" s="19">
        <v>41624</v>
      </c>
      <c r="C80" s="18">
        <v>313.63600000000002</v>
      </c>
    </row>
    <row r="81" spans="1:3" ht="15.75" x14ac:dyDescent="0.25">
      <c r="A81" s="17"/>
      <c r="B81" s="19">
        <v>41625</v>
      </c>
      <c r="C81" s="18">
        <v>311.30900000000003</v>
      </c>
    </row>
    <row r="82" spans="1:3" ht="15.75" x14ac:dyDescent="0.25">
      <c r="A82" s="17"/>
      <c r="B82" s="19">
        <v>41626</v>
      </c>
      <c r="C82" s="18">
        <v>313.99099999999999</v>
      </c>
    </row>
    <row r="83" spans="1:3" ht="15.75" x14ac:dyDescent="0.25">
      <c r="A83" s="17"/>
      <c r="B83" s="19">
        <v>41627</v>
      </c>
      <c r="C83" s="18">
        <v>319.44499999999999</v>
      </c>
    </row>
    <row r="84" spans="1:3" ht="15.75" x14ac:dyDescent="0.25">
      <c r="A84" s="17"/>
      <c r="B84" s="19">
        <v>41628</v>
      </c>
      <c r="C84" s="18">
        <v>321.14299999999997</v>
      </c>
    </row>
    <row r="85" spans="1:3" ht="15.75" x14ac:dyDescent="0.25">
      <c r="A85" s="17"/>
      <c r="B85" s="19">
        <v>41631</v>
      </c>
      <c r="C85" s="18">
        <v>323.39499999999998</v>
      </c>
    </row>
    <row r="86" spans="1:3" ht="15.75" x14ac:dyDescent="0.25">
      <c r="A86" s="17"/>
      <c r="B86" s="19">
        <v>41632</v>
      </c>
      <c r="C86" s="18">
        <v>324.21100000000001</v>
      </c>
    </row>
    <row r="87" spans="1:3" ht="15.75" x14ac:dyDescent="0.25">
      <c r="A87" s="17"/>
      <c r="B87" s="19">
        <v>41633</v>
      </c>
      <c r="C87" s="18">
        <v>324.21100000000001</v>
      </c>
    </row>
    <row r="88" spans="1:3" ht="15.75" x14ac:dyDescent="0.25">
      <c r="A88" s="17"/>
      <c r="B88" s="19">
        <v>41634</v>
      </c>
      <c r="C88" s="18">
        <v>324.21100000000001</v>
      </c>
    </row>
    <row r="89" spans="1:3" ht="15.75" x14ac:dyDescent="0.25">
      <c r="A89" s="17"/>
      <c r="B89" s="19">
        <v>41635</v>
      </c>
      <c r="C89" s="18">
        <v>327.67599999999999</v>
      </c>
    </row>
    <row r="90" spans="1:3" ht="15.75" x14ac:dyDescent="0.25">
      <c r="A90" s="17"/>
      <c r="B90" s="19">
        <v>41638</v>
      </c>
      <c r="C90" s="18">
        <v>327.12700000000001</v>
      </c>
    </row>
    <row r="91" spans="1:3" ht="15.75" x14ac:dyDescent="0.25">
      <c r="A91" s="17"/>
      <c r="B91" s="19">
        <v>41639</v>
      </c>
      <c r="C91" s="18">
        <v>328.25700000000001</v>
      </c>
    </row>
    <row r="92" spans="1:3" ht="15.75" x14ac:dyDescent="0.25">
      <c r="A92" s="17"/>
      <c r="B92" s="19">
        <v>41640</v>
      </c>
      <c r="C92" s="18">
        <v>328.25700000000001</v>
      </c>
    </row>
    <row r="93" spans="1:3" ht="15.75" x14ac:dyDescent="0.25">
      <c r="A93" s="17"/>
      <c r="B93" s="19">
        <v>41641</v>
      </c>
      <c r="C93" s="18">
        <v>325.822</v>
      </c>
    </row>
    <row r="94" spans="1:3" ht="15.75" x14ac:dyDescent="0.25">
      <c r="A94" s="17"/>
      <c r="B94" s="19">
        <v>41642</v>
      </c>
      <c r="C94" s="18">
        <v>327.642</v>
      </c>
    </row>
    <row r="95" spans="1:3" ht="15.75" x14ac:dyDescent="0.25">
      <c r="A95" s="17"/>
      <c r="B95" s="19">
        <v>41645</v>
      </c>
      <c r="C95" s="18">
        <v>326.98200000000003</v>
      </c>
    </row>
    <row r="96" spans="1:3" ht="15.75" x14ac:dyDescent="0.25">
      <c r="A96" s="17"/>
      <c r="B96" s="19">
        <v>41646</v>
      </c>
      <c r="C96" s="18">
        <v>329.40300000000002</v>
      </c>
    </row>
    <row r="97" spans="1:3" ht="15.75" x14ac:dyDescent="0.25">
      <c r="A97" s="17"/>
      <c r="B97" s="19">
        <v>41647</v>
      </c>
      <c r="C97" s="18">
        <v>329.75400000000002</v>
      </c>
    </row>
    <row r="98" spans="1:3" ht="15.75" x14ac:dyDescent="0.25">
      <c r="A98" s="17"/>
      <c r="B98" s="19">
        <v>41648</v>
      </c>
      <c r="C98" s="18">
        <v>328.41199999999998</v>
      </c>
    </row>
    <row r="99" spans="1:3" ht="15.75" x14ac:dyDescent="0.25">
      <c r="A99" s="17"/>
      <c r="B99" s="19">
        <v>41649</v>
      </c>
      <c r="C99" s="18">
        <v>329.952</v>
      </c>
    </row>
    <row r="100" spans="1:3" ht="15.75" x14ac:dyDescent="0.25">
      <c r="A100" s="17"/>
      <c r="B100" s="19">
        <v>41652</v>
      </c>
      <c r="C100" s="18">
        <v>330.71699999999998</v>
      </c>
    </row>
    <row r="101" spans="1:3" ht="15.75" x14ac:dyDescent="0.25">
      <c r="A101" s="17"/>
      <c r="B101" s="19">
        <v>41653</v>
      </c>
      <c r="C101" s="18">
        <v>331.22500000000002</v>
      </c>
    </row>
    <row r="102" spans="1:3" ht="15.75" x14ac:dyDescent="0.25">
      <c r="A102" s="17"/>
      <c r="B102" s="19">
        <v>41654</v>
      </c>
      <c r="C102" s="18">
        <v>334.51</v>
      </c>
    </row>
    <row r="103" spans="1:3" ht="15.75" x14ac:dyDescent="0.25">
      <c r="A103" s="17"/>
      <c r="B103" s="19">
        <v>41655</v>
      </c>
      <c r="C103" s="18">
        <v>333.99</v>
      </c>
    </row>
    <row r="104" spans="1:3" ht="15.75" x14ac:dyDescent="0.25">
      <c r="A104" s="17"/>
      <c r="B104" s="19">
        <v>41656</v>
      </c>
      <c r="C104" s="18">
        <v>335.81799999999998</v>
      </c>
    </row>
    <row r="105" spans="1:3" ht="15.75" x14ac:dyDescent="0.25">
      <c r="A105" s="17"/>
      <c r="B105" s="19">
        <v>41659</v>
      </c>
      <c r="C105" s="18">
        <v>335.49900000000002</v>
      </c>
    </row>
    <row r="106" spans="1:3" ht="15.75" x14ac:dyDescent="0.25">
      <c r="A106" s="17"/>
      <c r="B106" s="19">
        <v>41660</v>
      </c>
      <c r="C106" s="18">
        <v>335.75900000000001</v>
      </c>
    </row>
    <row r="107" spans="1:3" ht="15.75" x14ac:dyDescent="0.25">
      <c r="A107" s="17"/>
      <c r="B107" s="19">
        <v>41661</v>
      </c>
      <c r="C107" s="18">
        <v>336.06400000000002</v>
      </c>
    </row>
    <row r="108" spans="1:3" ht="15.75" x14ac:dyDescent="0.25">
      <c r="A108" s="17"/>
      <c r="B108" s="19">
        <v>41662</v>
      </c>
      <c r="C108" s="18">
        <v>332.68700000000001</v>
      </c>
    </row>
    <row r="109" spans="1:3" ht="15.75" x14ac:dyDescent="0.25">
      <c r="A109" s="17"/>
      <c r="B109" s="19">
        <v>41663</v>
      </c>
      <c r="C109" s="18">
        <v>324.75400000000002</v>
      </c>
    </row>
    <row r="110" spans="1:3" ht="15.75" x14ac:dyDescent="0.25">
      <c r="A110" s="17"/>
      <c r="B110" s="19">
        <v>41666</v>
      </c>
      <c r="C110" s="18">
        <v>322.024</v>
      </c>
    </row>
    <row r="111" spans="1:3" ht="15.75" x14ac:dyDescent="0.25">
      <c r="A111" s="17"/>
      <c r="B111" s="19">
        <v>41667</v>
      </c>
      <c r="C111" s="18">
        <v>324.22300000000001</v>
      </c>
    </row>
    <row r="112" spans="1:3" ht="15.75" x14ac:dyDescent="0.25">
      <c r="A112" s="17"/>
      <c r="B112" s="19">
        <v>41668</v>
      </c>
      <c r="C112" s="18">
        <v>322.38799999999998</v>
      </c>
    </row>
    <row r="113" spans="1:3" ht="15.75" x14ac:dyDescent="0.25">
      <c r="A113" s="17"/>
      <c r="B113" s="19">
        <v>41669</v>
      </c>
      <c r="C113" s="18">
        <v>323.32</v>
      </c>
    </row>
    <row r="114" spans="1:3" ht="15.75" x14ac:dyDescent="0.25">
      <c r="A114" s="17"/>
      <c r="B114" s="19">
        <v>41670</v>
      </c>
      <c r="C114" s="18">
        <v>322.517</v>
      </c>
    </row>
    <row r="115" spans="1:3" ht="15.75" x14ac:dyDescent="0.25">
      <c r="A115" s="17"/>
      <c r="B115" s="19">
        <v>41673</v>
      </c>
      <c r="C115" s="18">
        <v>318.20600000000002</v>
      </c>
    </row>
    <row r="116" spans="1:3" ht="15.75" x14ac:dyDescent="0.25">
      <c r="A116" s="17"/>
      <c r="B116" s="19">
        <v>41674</v>
      </c>
      <c r="C116" s="18">
        <v>317.57600000000002</v>
      </c>
    </row>
    <row r="117" spans="1:3" ht="15.75" x14ac:dyDescent="0.25">
      <c r="A117" s="17"/>
      <c r="B117" s="19">
        <v>41675</v>
      </c>
      <c r="C117" s="18">
        <v>318.04399999999998</v>
      </c>
    </row>
    <row r="118" spans="1:3" ht="15.75" x14ac:dyDescent="0.25">
      <c r="A118" s="17"/>
      <c r="B118" s="19">
        <v>41676</v>
      </c>
      <c r="C118" s="18">
        <v>322.77300000000002</v>
      </c>
    </row>
    <row r="119" spans="1:3" ht="15.75" x14ac:dyDescent="0.25">
      <c r="A119" s="17"/>
      <c r="B119" s="19">
        <v>41677</v>
      </c>
      <c r="C119" s="18">
        <v>325.09199999999998</v>
      </c>
    </row>
    <row r="120" spans="1:3" ht="15.75" x14ac:dyDescent="0.25">
      <c r="A120" s="17"/>
      <c r="B120" s="19">
        <v>41680</v>
      </c>
      <c r="C120" s="18">
        <v>325.30200000000002</v>
      </c>
    </row>
    <row r="121" spans="1:3" ht="15.75" x14ac:dyDescent="0.25">
      <c r="A121" s="17"/>
      <c r="B121" s="19">
        <v>41681</v>
      </c>
      <c r="C121" s="18">
        <v>329.52100000000002</v>
      </c>
    </row>
    <row r="122" spans="1:3" ht="15.75" x14ac:dyDescent="0.25">
      <c r="A122" s="17"/>
      <c r="B122" s="19">
        <v>41682</v>
      </c>
      <c r="C122" s="18">
        <v>332.00200000000001</v>
      </c>
    </row>
    <row r="123" spans="1:3" ht="15.75" x14ac:dyDescent="0.25">
      <c r="A123" s="17"/>
      <c r="B123" s="19">
        <v>41683</v>
      </c>
      <c r="C123" s="18">
        <v>331.47800000000001</v>
      </c>
    </row>
    <row r="124" spans="1:3" ht="15.75" x14ac:dyDescent="0.25">
      <c r="A124" s="17"/>
      <c r="B124" s="19">
        <v>41684</v>
      </c>
      <c r="C124" s="18">
        <v>333.32299999999998</v>
      </c>
    </row>
    <row r="125" spans="1:3" ht="15.75" x14ac:dyDescent="0.25">
      <c r="A125" s="17"/>
      <c r="B125" s="19">
        <v>41687</v>
      </c>
      <c r="C125" s="18">
        <v>334.55900000000003</v>
      </c>
    </row>
    <row r="126" spans="1:3" ht="15.75" x14ac:dyDescent="0.25">
      <c r="A126" s="17"/>
      <c r="B126" s="19">
        <v>41688</v>
      </c>
      <c r="C126" s="18">
        <v>334.59800000000001</v>
      </c>
    </row>
    <row r="127" spans="1:3" ht="15.75" x14ac:dyDescent="0.25">
      <c r="A127" s="17"/>
      <c r="B127" s="19">
        <v>41689</v>
      </c>
      <c r="C127" s="18">
        <v>334.94400000000002</v>
      </c>
    </row>
    <row r="128" spans="1:3" ht="15.75" x14ac:dyDescent="0.25">
      <c r="A128" s="17"/>
      <c r="B128" s="19">
        <v>41690</v>
      </c>
      <c r="C128" s="18">
        <v>334.78300000000002</v>
      </c>
    </row>
    <row r="129" spans="1:3" ht="15.75" x14ac:dyDescent="0.25">
      <c r="A129" s="17"/>
      <c r="B129" s="19">
        <v>41691</v>
      </c>
      <c r="C129" s="18">
        <v>336.09300000000002</v>
      </c>
    </row>
    <row r="130" spans="1:3" ht="15.75" x14ac:dyDescent="0.25">
      <c r="A130" s="17"/>
      <c r="B130" s="19">
        <v>41694</v>
      </c>
      <c r="C130" s="18">
        <v>338.19299999999998</v>
      </c>
    </row>
    <row r="131" spans="1:3" ht="15.75" x14ac:dyDescent="0.25">
      <c r="A131" s="17"/>
      <c r="B131" s="19">
        <v>41695</v>
      </c>
      <c r="C131" s="18">
        <v>338.38799999999998</v>
      </c>
    </row>
    <row r="132" spans="1:3" ht="15.75" x14ac:dyDescent="0.25">
      <c r="A132" s="17"/>
      <c r="B132" s="19">
        <v>41696</v>
      </c>
      <c r="C132" s="18">
        <v>337.7</v>
      </c>
    </row>
    <row r="133" spans="1:3" ht="15.75" x14ac:dyDescent="0.25">
      <c r="A133" s="17"/>
      <c r="B133" s="19">
        <v>41697</v>
      </c>
      <c r="C133" s="18">
        <v>337.209</v>
      </c>
    </row>
    <row r="134" spans="1:3" ht="15.75" x14ac:dyDescent="0.25">
      <c r="A134" s="17"/>
      <c r="B134" s="19">
        <v>41698</v>
      </c>
      <c r="C134" s="18">
        <v>338.02</v>
      </c>
    </row>
    <row r="135" spans="1:3" ht="15.75" x14ac:dyDescent="0.25">
      <c r="A135" s="17"/>
      <c r="B135" s="19">
        <v>41701</v>
      </c>
      <c r="C135" s="18">
        <v>330.35599999999999</v>
      </c>
    </row>
    <row r="136" spans="1:3" ht="15.75" x14ac:dyDescent="0.25">
      <c r="A136" s="17"/>
      <c r="B136" s="19">
        <v>41702</v>
      </c>
      <c r="C136" s="18">
        <v>337.15300000000002</v>
      </c>
    </row>
    <row r="137" spans="1:3" ht="15.75" x14ac:dyDescent="0.25">
      <c r="A137" s="17"/>
      <c r="B137" s="19">
        <v>41703</v>
      </c>
      <c r="C137" s="18">
        <v>337.065</v>
      </c>
    </row>
    <row r="138" spans="1:3" ht="15.75" x14ac:dyDescent="0.25">
      <c r="A138" s="17"/>
      <c r="B138" s="19">
        <v>41704</v>
      </c>
      <c r="C138" s="18">
        <v>337.28</v>
      </c>
    </row>
    <row r="139" spans="1:3" ht="15.75" x14ac:dyDescent="0.25">
      <c r="A139" s="17"/>
      <c r="B139" s="19">
        <v>41705</v>
      </c>
      <c r="C139" s="18">
        <v>333.05599999999998</v>
      </c>
    </row>
    <row r="140" spans="1:3" ht="15.75" x14ac:dyDescent="0.25">
      <c r="A140" s="17"/>
      <c r="B140" s="19">
        <v>41708</v>
      </c>
      <c r="C140" s="18">
        <v>331.40199999999999</v>
      </c>
    </row>
    <row r="141" spans="1:3" ht="15.75" x14ac:dyDescent="0.25">
      <c r="A141" s="17"/>
      <c r="B141" s="19">
        <v>41709</v>
      </c>
      <c r="C141" s="18">
        <v>331.488</v>
      </c>
    </row>
    <row r="142" spans="1:3" ht="15.75" x14ac:dyDescent="0.25">
      <c r="A142" s="17"/>
      <c r="B142" s="19">
        <v>41710</v>
      </c>
      <c r="C142" s="18">
        <v>327.94799999999998</v>
      </c>
    </row>
    <row r="143" spans="1:3" ht="15.75" x14ac:dyDescent="0.25">
      <c r="A143" s="17"/>
      <c r="B143" s="19">
        <v>41711</v>
      </c>
      <c r="C143" s="18">
        <v>324.512</v>
      </c>
    </row>
    <row r="144" spans="1:3" ht="15.75" x14ac:dyDescent="0.25">
      <c r="A144" s="17"/>
      <c r="B144" s="19">
        <v>41712</v>
      </c>
      <c r="C144" s="18">
        <v>322.233</v>
      </c>
    </row>
    <row r="145" spans="1:3" ht="15.75" x14ac:dyDescent="0.25">
      <c r="A145" s="17"/>
      <c r="B145" s="19">
        <v>41715</v>
      </c>
      <c r="C145" s="18">
        <v>325.82499999999999</v>
      </c>
    </row>
    <row r="146" spans="1:3" ht="15.75" x14ac:dyDescent="0.25">
      <c r="A146" s="17"/>
      <c r="B146" s="19">
        <v>41716</v>
      </c>
      <c r="C146" s="18">
        <v>327.92899999999997</v>
      </c>
    </row>
    <row r="147" spans="1:3" ht="15.75" x14ac:dyDescent="0.25">
      <c r="A147" s="17"/>
      <c r="B147" s="19">
        <v>41717</v>
      </c>
      <c r="C147" s="18">
        <v>327.63</v>
      </c>
    </row>
    <row r="148" spans="1:3" ht="15.75" x14ac:dyDescent="0.25">
      <c r="A148" s="17"/>
      <c r="B148" s="19">
        <v>41718</v>
      </c>
      <c r="C148" s="18">
        <v>327.673</v>
      </c>
    </row>
    <row r="149" spans="1:3" ht="15.75" x14ac:dyDescent="0.25">
      <c r="A149" s="17"/>
      <c r="B149" s="19">
        <v>41719</v>
      </c>
      <c r="C149" s="18">
        <v>327.91</v>
      </c>
    </row>
    <row r="150" spans="1:3" ht="15.75" x14ac:dyDescent="0.25">
      <c r="A150" s="17"/>
      <c r="B150" s="19">
        <v>41722</v>
      </c>
      <c r="C150" s="18">
        <v>324.39299999999997</v>
      </c>
    </row>
    <row r="151" spans="1:3" ht="15.75" x14ac:dyDescent="0.25">
      <c r="A151" s="17"/>
      <c r="B151" s="19">
        <v>41723</v>
      </c>
      <c r="C151" s="18">
        <v>328.57100000000003</v>
      </c>
    </row>
    <row r="152" spans="1:3" ht="15.75" x14ac:dyDescent="0.25">
      <c r="A152" s="17"/>
      <c r="B152" s="19">
        <v>41724</v>
      </c>
      <c r="C152" s="18">
        <v>330.92599999999999</v>
      </c>
    </row>
    <row r="153" spans="1:3" ht="15.75" x14ac:dyDescent="0.25">
      <c r="A153" s="17"/>
      <c r="B153" s="19">
        <v>41725</v>
      </c>
      <c r="C153" s="18">
        <v>331.39699999999999</v>
      </c>
    </row>
    <row r="154" spans="1:3" ht="15.75" x14ac:dyDescent="0.25">
      <c r="A154" s="17"/>
      <c r="B154" s="19">
        <v>41726</v>
      </c>
      <c r="C154" s="18">
        <v>333.75799999999998</v>
      </c>
    </row>
    <row r="155" spans="1:3" ht="15.75" x14ac:dyDescent="0.25">
      <c r="A155" s="17"/>
      <c r="B155" s="19">
        <v>41729</v>
      </c>
      <c r="C155" s="18">
        <v>334.30900000000003</v>
      </c>
    </row>
    <row r="156" spans="1:3" ht="15.75" x14ac:dyDescent="0.25">
      <c r="A156" s="17"/>
      <c r="B156" s="19">
        <v>41730</v>
      </c>
      <c r="C156" s="18">
        <v>336.35399999999998</v>
      </c>
    </row>
    <row r="157" spans="1:3" ht="15.75" x14ac:dyDescent="0.25">
      <c r="A157" s="17"/>
      <c r="B157" s="19">
        <v>41731</v>
      </c>
      <c r="C157" s="18">
        <v>336.93200000000002</v>
      </c>
    </row>
    <row r="158" spans="1:3" ht="15.75" x14ac:dyDescent="0.25">
      <c r="A158" s="17"/>
      <c r="B158" s="19">
        <v>41732</v>
      </c>
      <c r="C158" s="18">
        <v>337.25</v>
      </c>
    </row>
    <row r="159" spans="1:3" ht="15.75" x14ac:dyDescent="0.25">
      <c r="A159" s="17"/>
      <c r="B159" s="19">
        <v>41733</v>
      </c>
      <c r="C159" s="18">
        <v>339.17700000000002</v>
      </c>
    </row>
    <row r="160" spans="1:3" ht="15.75" x14ac:dyDescent="0.25">
      <c r="A160" s="17"/>
      <c r="B160" s="19">
        <v>41736</v>
      </c>
      <c r="C160" s="18">
        <v>334.959</v>
      </c>
    </row>
    <row r="161" spans="1:3" ht="15.75" x14ac:dyDescent="0.25">
      <c r="A161" s="17"/>
      <c r="B161" s="19">
        <v>41737</v>
      </c>
      <c r="C161" s="18">
        <v>333.88600000000002</v>
      </c>
    </row>
    <row r="162" spans="1:3" ht="15.75" x14ac:dyDescent="0.25">
      <c r="A162" s="17"/>
      <c r="B162" s="19">
        <v>41738</v>
      </c>
      <c r="C162" s="18">
        <v>335.16300000000001</v>
      </c>
    </row>
    <row r="163" spans="1:3" ht="15.75" x14ac:dyDescent="0.25">
      <c r="A163" s="17"/>
      <c r="B163" s="19">
        <v>41739</v>
      </c>
      <c r="C163" s="18">
        <v>333.41399999999999</v>
      </c>
    </row>
    <row r="164" spans="1:3" ht="15.75" x14ac:dyDescent="0.25">
      <c r="A164" s="17"/>
      <c r="B164" s="19">
        <v>41740</v>
      </c>
      <c r="C164" s="18">
        <v>328.77</v>
      </c>
    </row>
    <row r="165" spans="1:3" ht="15.75" x14ac:dyDescent="0.25">
      <c r="A165" s="17"/>
      <c r="B165" s="19">
        <v>41743</v>
      </c>
      <c r="C165" s="18">
        <v>329.79500000000002</v>
      </c>
    </row>
    <row r="166" spans="1:3" ht="15.75" x14ac:dyDescent="0.25">
      <c r="A166" s="17"/>
      <c r="B166" s="19">
        <v>41744</v>
      </c>
      <c r="C166" s="18">
        <v>326.57499999999999</v>
      </c>
    </row>
    <row r="167" spans="1:3" ht="15.75" x14ac:dyDescent="0.25">
      <c r="A167" s="17"/>
      <c r="B167" s="19">
        <v>41745</v>
      </c>
      <c r="C167" s="18">
        <v>330.815</v>
      </c>
    </row>
    <row r="168" spans="1:3" ht="15.75" x14ac:dyDescent="0.25">
      <c r="A168" s="17"/>
      <c r="B168" s="19">
        <v>41746</v>
      </c>
      <c r="C168" s="18">
        <v>332.42700000000002</v>
      </c>
    </row>
    <row r="169" spans="1:3" ht="15.75" x14ac:dyDescent="0.25">
      <c r="A169" s="17"/>
      <c r="B169" s="19">
        <v>41747</v>
      </c>
      <c r="C169" s="18">
        <v>332.42700000000002</v>
      </c>
    </row>
    <row r="170" spans="1:3" ht="15.75" x14ac:dyDescent="0.25">
      <c r="A170" s="17"/>
      <c r="B170" s="19">
        <v>41750</v>
      </c>
      <c r="C170" s="18">
        <v>332.42700000000002</v>
      </c>
    </row>
    <row r="171" spans="1:3" ht="15.75" x14ac:dyDescent="0.25">
      <c r="A171" s="17"/>
      <c r="B171" s="19">
        <v>41751</v>
      </c>
      <c r="C171" s="18">
        <v>337.03100000000001</v>
      </c>
    </row>
    <row r="172" spans="1:3" ht="15.75" x14ac:dyDescent="0.25">
      <c r="A172" s="17"/>
      <c r="B172" s="19">
        <v>41752</v>
      </c>
      <c r="C172" s="18">
        <v>335.04899999999998</v>
      </c>
    </row>
    <row r="173" spans="1:3" ht="15.75" x14ac:dyDescent="0.25">
      <c r="A173" s="17"/>
      <c r="B173" s="19">
        <v>41753</v>
      </c>
      <c r="C173" s="18">
        <v>336.13499999999999</v>
      </c>
    </row>
    <row r="174" spans="1:3" ht="15.75" x14ac:dyDescent="0.25">
      <c r="A174" s="17"/>
      <c r="B174" s="19">
        <v>41754</v>
      </c>
      <c r="C174" s="18">
        <v>333.5</v>
      </c>
    </row>
    <row r="175" spans="1:3" ht="15.75" x14ac:dyDescent="0.25">
      <c r="A175" s="17"/>
      <c r="B175" s="19">
        <v>41757</v>
      </c>
      <c r="C175" s="18">
        <v>334.13299999999998</v>
      </c>
    </row>
    <row r="176" spans="1:3" ht="15.75" x14ac:dyDescent="0.25">
      <c r="A176" s="17"/>
      <c r="B176" s="19">
        <v>41758</v>
      </c>
      <c r="C176" s="18">
        <v>338.11799999999999</v>
      </c>
    </row>
    <row r="177" spans="1:3" ht="15.75" x14ac:dyDescent="0.25">
      <c r="A177" s="17"/>
      <c r="B177" s="19">
        <v>41759</v>
      </c>
      <c r="C177" s="18">
        <v>337.89400000000001</v>
      </c>
    </row>
    <row r="178" spans="1:3" ht="15.75" x14ac:dyDescent="0.25">
      <c r="A178" s="17"/>
      <c r="B178" s="19">
        <v>41760</v>
      </c>
      <c r="C178" s="18">
        <v>338.49799999999999</v>
      </c>
    </row>
    <row r="179" spans="1:3" ht="15.75" x14ac:dyDescent="0.25">
      <c r="A179" s="17"/>
      <c r="B179" s="19">
        <v>41761</v>
      </c>
      <c r="C179" s="18">
        <v>337.76400000000001</v>
      </c>
    </row>
    <row r="180" spans="1:3" ht="15.75" x14ac:dyDescent="0.25">
      <c r="A180" s="17"/>
      <c r="B180" s="19">
        <v>41764</v>
      </c>
      <c r="C180" s="18">
        <v>336.89400000000001</v>
      </c>
    </row>
    <row r="181" spans="1:3" ht="15.75" x14ac:dyDescent="0.25">
      <c r="A181" s="17"/>
      <c r="B181" s="19">
        <v>41765</v>
      </c>
      <c r="C181" s="18">
        <v>336.03500000000003</v>
      </c>
    </row>
    <row r="182" spans="1:3" ht="15.75" x14ac:dyDescent="0.25">
      <c r="A182" s="17"/>
      <c r="B182" s="19">
        <v>41766</v>
      </c>
      <c r="C182" s="18">
        <v>336.03199999999998</v>
      </c>
    </row>
    <row r="183" spans="1:3" ht="15.75" x14ac:dyDescent="0.25">
      <c r="A183" s="17"/>
      <c r="B183" s="19">
        <v>41767</v>
      </c>
      <c r="C183" s="18">
        <v>339.56299999999999</v>
      </c>
    </row>
    <row r="184" spans="1:3" ht="15.75" x14ac:dyDescent="0.25">
      <c r="A184" s="17"/>
      <c r="B184" s="19">
        <v>41768</v>
      </c>
      <c r="C184" s="18">
        <v>338.54</v>
      </c>
    </row>
    <row r="185" spans="1:3" ht="15.75" x14ac:dyDescent="0.25">
      <c r="A185" s="17"/>
      <c r="B185" s="19">
        <v>41771</v>
      </c>
      <c r="C185" s="18">
        <v>340.96199999999999</v>
      </c>
    </row>
    <row r="186" spans="1:3" ht="15.75" x14ac:dyDescent="0.25">
      <c r="A186" s="17"/>
      <c r="B186" s="19">
        <v>41772</v>
      </c>
      <c r="C186" s="18">
        <v>341.89</v>
      </c>
    </row>
    <row r="187" spans="1:3" ht="15.75" x14ac:dyDescent="0.25">
      <c r="A187" s="17"/>
      <c r="B187" s="19">
        <v>41773</v>
      </c>
      <c r="C187" s="18">
        <v>341.58800000000002</v>
      </c>
    </row>
    <row r="188" spans="1:3" ht="15.75" x14ac:dyDescent="0.25">
      <c r="A188" s="17"/>
      <c r="B188" s="19">
        <v>41774</v>
      </c>
      <c r="C188" s="18">
        <v>338.49599999999998</v>
      </c>
    </row>
    <row r="189" spans="1:3" ht="15.75" x14ac:dyDescent="0.25">
      <c r="A189" s="17"/>
      <c r="B189" s="19">
        <v>41775</v>
      </c>
      <c r="C189" s="18">
        <v>338.98700000000002</v>
      </c>
    </row>
    <row r="190" spans="1:3" ht="15.75" x14ac:dyDescent="0.25">
      <c r="A190" s="17"/>
      <c r="B190" s="19">
        <v>41778</v>
      </c>
      <c r="C190" s="18">
        <v>338.512</v>
      </c>
    </row>
    <row r="191" spans="1:3" ht="15.75" x14ac:dyDescent="0.25">
      <c r="A191" s="17"/>
      <c r="B191" s="19">
        <v>41779</v>
      </c>
      <c r="C191" s="18">
        <v>338.31700000000001</v>
      </c>
    </row>
    <row r="192" spans="1:3" ht="15.75" x14ac:dyDescent="0.25">
      <c r="A192" s="17"/>
      <c r="B192" s="19">
        <v>41780</v>
      </c>
      <c r="C192" s="18">
        <v>340.33600000000001</v>
      </c>
    </row>
    <row r="193" spans="1:3" ht="15.75" x14ac:dyDescent="0.25">
      <c r="A193" s="17"/>
      <c r="B193" s="19">
        <v>41781</v>
      </c>
      <c r="C193" s="18">
        <v>341.017</v>
      </c>
    </row>
    <row r="194" spans="1:3" ht="15.75" x14ac:dyDescent="0.25">
      <c r="A194" s="17"/>
      <c r="B194" s="19">
        <v>41782</v>
      </c>
      <c r="C194" s="18">
        <v>341.75700000000001</v>
      </c>
    </row>
    <row r="195" spans="1:3" ht="15.75" x14ac:dyDescent="0.25">
      <c r="A195" s="17"/>
      <c r="B195" s="19">
        <v>41785</v>
      </c>
      <c r="C195" s="18">
        <v>343.69499999999999</v>
      </c>
    </row>
    <row r="196" spans="1:3" ht="15.75" x14ac:dyDescent="0.25">
      <c r="A196" s="17"/>
      <c r="B196" s="19">
        <v>41786</v>
      </c>
      <c r="C196" s="18">
        <v>344.47199999999998</v>
      </c>
    </row>
    <row r="197" spans="1:3" ht="15.75" x14ac:dyDescent="0.25">
      <c r="A197" s="17"/>
      <c r="B197" s="19">
        <v>41787</v>
      </c>
      <c r="C197" s="18">
        <v>344.29300000000001</v>
      </c>
    </row>
    <row r="198" spans="1:3" ht="15.75" x14ac:dyDescent="0.25">
      <c r="A198" s="17"/>
      <c r="B198" s="19">
        <v>41788</v>
      </c>
      <c r="C198" s="18">
        <v>344.50799999999998</v>
      </c>
    </row>
    <row r="199" spans="1:3" ht="15.75" x14ac:dyDescent="0.25">
      <c r="A199" s="17"/>
      <c r="B199" s="19">
        <v>41789</v>
      </c>
      <c r="C199" s="18">
        <v>344.24099999999999</v>
      </c>
    </row>
    <row r="200" spans="1:3" ht="15.75" x14ac:dyDescent="0.25">
      <c r="A200" s="17"/>
      <c r="B200" s="19">
        <v>41792</v>
      </c>
      <c r="C200" s="18">
        <v>345.084</v>
      </c>
    </row>
    <row r="201" spans="1:3" ht="15.75" x14ac:dyDescent="0.25">
      <c r="A201" s="17"/>
      <c r="B201" s="19">
        <v>41793</v>
      </c>
      <c r="C201" s="18">
        <v>343.48</v>
      </c>
    </row>
    <row r="202" spans="1:3" ht="15.75" x14ac:dyDescent="0.25">
      <c r="A202" s="17"/>
      <c r="B202" s="19">
        <v>41794</v>
      </c>
      <c r="C202" s="18">
        <v>343.56099999999998</v>
      </c>
    </row>
    <row r="203" spans="1:3" ht="15.75" x14ac:dyDescent="0.25">
      <c r="A203" s="17"/>
      <c r="B203" s="19">
        <v>41795</v>
      </c>
      <c r="C203" s="18">
        <v>344.99</v>
      </c>
    </row>
    <row r="204" spans="1:3" ht="15.75" x14ac:dyDescent="0.25">
      <c r="A204" s="17"/>
      <c r="B204" s="19">
        <v>41796</v>
      </c>
      <c r="C204" s="18">
        <v>347.29500000000002</v>
      </c>
    </row>
    <row r="205" spans="1:3" ht="15.75" x14ac:dyDescent="0.25">
      <c r="A205" s="17"/>
      <c r="B205" s="19">
        <v>41799</v>
      </c>
      <c r="C205" s="18">
        <v>348.61500000000001</v>
      </c>
    </row>
    <row r="206" spans="1:3" ht="15.75" x14ac:dyDescent="0.25">
      <c r="A206" s="17"/>
      <c r="B206" s="19">
        <v>41800</v>
      </c>
      <c r="C206" s="18">
        <v>349.71199999999999</v>
      </c>
    </row>
    <row r="207" spans="1:3" ht="15.75" x14ac:dyDescent="0.25">
      <c r="A207" s="17"/>
      <c r="B207" s="19">
        <v>41801</v>
      </c>
      <c r="C207" s="18">
        <v>347.74299999999999</v>
      </c>
    </row>
    <row r="208" spans="1:3" ht="15.75" x14ac:dyDescent="0.25">
      <c r="A208" s="17"/>
      <c r="B208" s="19">
        <v>41802</v>
      </c>
      <c r="C208" s="18">
        <v>347.83199999999999</v>
      </c>
    </row>
    <row r="209" spans="1:3" ht="15.75" x14ac:dyDescent="0.25">
      <c r="A209" s="17"/>
      <c r="B209" s="19">
        <v>41803</v>
      </c>
      <c r="C209" s="18">
        <v>347.07</v>
      </c>
    </row>
    <row r="210" spans="1:3" ht="15.75" x14ac:dyDescent="0.25">
      <c r="A210" s="17"/>
      <c r="B210" s="19">
        <v>41806</v>
      </c>
      <c r="C210" s="18">
        <v>345.51600000000002</v>
      </c>
    </row>
    <row r="211" spans="1:3" ht="15.75" x14ac:dyDescent="0.25">
      <c r="A211" s="17"/>
      <c r="B211" s="19">
        <v>41807</v>
      </c>
      <c r="C211" s="18">
        <v>346.42099999999999</v>
      </c>
    </row>
    <row r="212" spans="1:3" ht="15.75" x14ac:dyDescent="0.25">
      <c r="A212" s="17"/>
      <c r="B212" s="19">
        <v>41808</v>
      </c>
      <c r="C212" s="18">
        <v>346.12900000000002</v>
      </c>
    </row>
    <row r="213" spans="1:3" ht="15.75" x14ac:dyDescent="0.25">
      <c r="A213" s="17"/>
      <c r="B213" s="19">
        <v>41809</v>
      </c>
      <c r="C213" s="18">
        <v>348.15300000000002</v>
      </c>
    </row>
    <row r="214" spans="1:3" ht="15.75" x14ac:dyDescent="0.25">
      <c r="A214" s="17"/>
      <c r="B214" s="19">
        <v>41810</v>
      </c>
      <c r="C214" s="18">
        <v>348.09399999999999</v>
      </c>
    </row>
    <row r="215" spans="1:3" ht="15.75" x14ac:dyDescent="0.25">
      <c r="A215" s="17"/>
      <c r="B215" s="19">
        <v>41813</v>
      </c>
      <c r="C215" s="18">
        <v>346.31299999999999</v>
      </c>
    </row>
    <row r="216" spans="1:3" ht="15.75" x14ac:dyDescent="0.25">
      <c r="A216" s="17"/>
      <c r="B216" s="19">
        <v>41814</v>
      </c>
      <c r="C216" s="18">
        <v>345.56799999999998</v>
      </c>
    </row>
    <row r="217" spans="1:3" ht="15.75" x14ac:dyDescent="0.25">
      <c r="A217" s="17"/>
      <c r="B217" s="19">
        <v>41815</v>
      </c>
      <c r="C217" s="18">
        <v>341.93799999999999</v>
      </c>
    </row>
    <row r="218" spans="1:3" ht="15.75" x14ac:dyDescent="0.25">
      <c r="A218" s="17"/>
      <c r="B218" s="19">
        <v>41816</v>
      </c>
      <c r="C218" s="18">
        <v>341.85599999999999</v>
      </c>
    </row>
    <row r="219" spans="1:3" ht="15.75" x14ac:dyDescent="0.25">
      <c r="A219" s="17"/>
      <c r="B219" s="19">
        <v>41817</v>
      </c>
      <c r="C219" s="18">
        <v>341.971</v>
      </c>
    </row>
    <row r="220" spans="1:3" ht="15.75" x14ac:dyDescent="0.25">
      <c r="A220" s="17"/>
      <c r="B220" s="19">
        <v>41820</v>
      </c>
      <c r="C220" s="18">
        <v>341.86399999999998</v>
      </c>
    </row>
    <row r="221" spans="1:3" ht="15.75" x14ac:dyDescent="0.25">
      <c r="A221" s="17"/>
      <c r="B221" s="19">
        <v>41821</v>
      </c>
      <c r="C221" s="18">
        <v>344.89</v>
      </c>
    </row>
    <row r="222" spans="1:3" ht="15.75" x14ac:dyDescent="0.25">
      <c r="A222" s="17"/>
      <c r="B222" s="19">
        <v>41822</v>
      </c>
      <c r="C222" s="18">
        <v>345.67899999999997</v>
      </c>
    </row>
    <row r="223" spans="1:3" ht="15.75" x14ac:dyDescent="0.25">
      <c r="A223" s="17"/>
      <c r="B223" s="19">
        <v>41823</v>
      </c>
      <c r="C223" s="18">
        <v>348.91399999999999</v>
      </c>
    </row>
    <row r="224" spans="1:3" ht="15.75" x14ac:dyDescent="0.25">
      <c r="A224" s="17"/>
      <c r="B224" s="19">
        <v>41824</v>
      </c>
      <c r="C224" s="18">
        <v>347.95100000000002</v>
      </c>
    </row>
    <row r="225" spans="1:3" ht="15.75" x14ac:dyDescent="0.25">
      <c r="A225" s="17"/>
      <c r="B225" s="19">
        <v>41827</v>
      </c>
      <c r="C225" s="18">
        <v>344.798</v>
      </c>
    </row>
    <row r="226" spans="1:3" ht="15.75" x14ac:dyDescent="0.25">
      <c r="A226" s="17"/>
      <c r="B226" s="19">
        <v>41828</v>
      </c>
      <c r="C226" s="18">
        <v>339.98599999999999</v>
      </c>
    </row>
    <row r="227" spans="1:3" ht="15.75" x14ac:dyDescent="0.25">
      <c r="A227" s="17"/>
      <c r="B227" s="19">
        <v>41829</v>
      </c>
      <c r="C227" s="18">
        <v>339.964</v>
      </c>
    </row>
    <row r="228" spans="1:3" ht="15.75" x14ac:dyDescent="0.25">
      <c r="A228" s="17"/>
      <c r="B228" s="19">
        <v>41830</v>
      </c>
      <c r="C228" s="18">
        <v>336.36599999999999</v>
      </c>
    </row>
    <row r="229" spans="1:3" ht="15.75" x14ac:dyDescent="0.25">
      <c r="A229" s="17"/>
      <c r="B229" s="19">
        <v>41831</v>
      </c>
      <c r="C229" s="18">
        <v>336.90899999999999</v>
      </c>
    </row>
    <row r="230" spans="1:3" ht="15.75" x14ac:dyDescent="0.25">
      <c r="A230" s="17"/>
      <c r="B230" s="19">
        <v>41834</v>
      </c>
      <c r="C230" s="18">
        <v>339.79199999999997</v>
      </c>
    </row>
    <row r="231" spans="1:3" ht="15.75" x14ac:dyDescent="0.25">
      <c r="A231" s="17"/>
      <c r="B231" s="19">
        <v>41835</v>
      </c>
      <c r="C231" s="18">
        <v>338.41699999999997</v>
      </c>
    </row>
    <row r="232" spans="1:3" ht="15.75" x14ac:dyDescent="0.25">
      <c r="A232" s="17"/>
      <c r="B232" s="19">
        <v>41836</v>
      </c>
      <c r="C232" s="18">
        <v>342.96899999999999</v>
      </c>
    </row>
    <row r="233" spans="1:3" ht="15.75" x14ac:dyDescent="0.25">
      <c r="A233" s="17"/>
      <c r="B233" s="19">
        <v>41837</v>
      </c>
      <c r="C233" s="18">
        <v>339.74200000000002</v>
      </c>
    </row>
    <row r="234" spans="1:3" ht="15.75" x14ac:dyDescent="0.25">
      <c r="A234" s="17"/>
      <c r="B234" s="19">
        <v>41838</v>
      </c>
      <c r="C234" s="18">
        <v>339.66199999999998</v>
      </c>
    </row>
    <row r="235" spans="1:3" ht="15.75" x14ac:dyDescent="0.25">
      <c r="A235" s="17"/>
      <c r="B235" s="19">
        <v>41841</v>
      </c>
      <c r="C235" s="18">
        <v>337.95</v>
      </c>
    </row>
    <row r="236" spans="1:3" ht="15.75" x14ac:dyDescent="0.25">
      <c r="A236" s="17"/>
      <c r="B236" s="19">
        <v>41842</v>
      </c>
      <c r="C236" s="18">
        <v>342.43700000000001</v>
      </c>
    </row>
    <row r="237" spans="1:3" ht="15.75" x14ac:dyDescent="0.25">
      <c r="A237" s="17"/>
      <c r="B237" s="19">
        <v>41843</v>
      </c>
      <c r="C237" s="18">
        <v>342.85599999999999</v>
      </c>
    </row>
    <row r="238" spans="1:3" ht="15.75" x14ac:dyDescent="0.25">
      <c r="A238" s="17"/>
      <c r="B238" s="19">
        <v>41844</v>
      </c>
      <c r="C238" s="18">
        <v>344.32799999999997</v>
      </c>
    </row>
    <row r="239" spans="1:3" ht="15.75" x14ac:dyDescent="0.25">
      <c r="A239" s="17"/>
      <c r="B239" s="19">
        <v>41845</v>
      </c>
      <c r="C239" s="18">
        <v>341.95</v>
      </c>
    </row>
    <row r="240" spans="1:3" ht="15.75" x14ac:dyDescent="0.25">
      <c r="A240" s="17"/>
      <c r="B240" s="19">
        <v>41848</v>
      </c>
      <c r="C240" s="18">
        <v>341.33699999999999</v>
      </c>
    </row>
    <row r="241" spans="1:3" ht="15.75" x14ac:dyDescent="0.25">
      <c r="A241" s="17"/>
      <c r="B241" s="19">
        <v>41849</v>
      </c>
      <c r="C241" s="18">
        <v>342.267</v>
      </c>
    </row>
    <row r="242" spans="1:3" ht="15.75" x14ac:dyDescent="0.25">
      <c r="A242" s="17"/>
      <c r="B242" s="19">
        <v>41850</v>
      </c>
      <c r="C242" s="18">
        <v>340.43700000000001</v>
      </c>
    </row>
    <row r="243" spans="1:3" ht="15.75" x14ac:dyDescent="0.25">
      <c r="A243" s="17"/>
      <c r="B243" s="19">
        <v>41851</v>
      </c>
      <c r="C243" s="18">
        <v>335.98700000000002</v>
      </c>
    </row>
    <row r="244" spans="1:3" ht="15.75" x14ac:dyDescent="0.25">
      <c r="A244" s="17"/>
      <c r="B244" s="19">
        <v>41852</v>
      </c>
      <c r="C244" s="18">
        <v>331.90800000000002</v>
      </c>
    </row>
    <row r="245" spans="1:3" ht="15.75" x14ac:dyDescent="0.25">
      <c r="A245" s="17"/>
      <c r="B245" s="19">
        <v>41855</v>
      </c>
      <c r="C245" s="18">
        <v>331.15499999999997</v>
      </c>
    </row>
    <row r="246" spans="1:3" ht="15.75" x14ac:dyDescent="0.25">
      <c r="A246" s="17"/>
      <c r="B246" s="19">
        <v>41856</v>
      </c>
      <c r="C246" s="18">
        <v>332.101</v>
      </c>
    </row>
    <row r="247" spans="1:3" ht="15.75" x14ac:dyDescent="0.25">
      <c r="A247" s="17"/>
      <c r="B247" s="19">
        <v>41857</v>
      </c>
      <c r="C247" s="18">
        <v>329.19099999999997</v>
      </c>
    </row>
    <row r="248" spans="1:3" ht="15.75" x14ac:dyDescent="0.25">
      <c r="A248" s="17"/>
      <c r="B248" s="19">
        <v>41858</v>
      </c>
      <c r="C248" s="18">
        <v>326.96499999999997</v>
      </c>
    </row>
    <row r="249" spans="1:3" ht="15.75" x14ac:dyDescent="0.25">
      <c r="A249" s="17"/>
      <c r="B249" s="19">
        <v>41859</v>
      </c>
      <c r="C249" s="18">
        <v>324.90699999999998</v>
      </c>
    </row>
    <row r="250" spans="1:3" ht="15.75" x14ac:dyDescent="0.25">
      <c r="A250" s="17"/>
      <c r="B250" s="19">
        <v>41862</v>
      </c>
      <c r="C250" s="18">
        <v>329.35700000000003</v>
      </c>
    </row>
    <row r="251" spans="1:3" ht="15.75" x14ac:dyDescent="0.25">
      <c r="A251" s="17"/>
      <c r="B251" s="19">
        <v>41863</v>
      </c>
      <c r="C251" s="18">
        <v>328.73599999999999</v>
      </c>
    </row>
    <row r="252" spans="1:3" ht="15.75" x14ac:dyDescent="0.25">
      <c r="A252" s="17"/>
      <c r="B252" s="19">
        <v>41864</v>
      </c>
      <c r="C252" s="18">
        <v>330.02300000000002</v>
      </c>
    </row>
    <row r="253" spans="1:3" ht="15.75" x14ac:dyDescent="0.25">
      <c r="A253" s="17"/>
      <c r="B253" s="19">
        <v>41865</v>
      </c>
      <c r="C253" s="18">
        <v>331.03500000000003</v>
      </c>
    </row>
    <row r="254" spans="1:3" ht="15.75" x14ac:dyDescent="0.25">
      <c r="A254" s="17"/>
      <c r="B254" s="19">
        <v>41866</v>
      </c>
      <c r="C254" s="18">
        <v>329.71699999999998</v>
      </c>
    </row>
    <row r="255" spans="1:3" ht="15.75" x14ac:dyDescent="0.25">
      <c r="A255" s="17"/>
      <c r="B255" s="19">
        <v>41869</v>
      </c>
      <c r="C255" s="18">
        <v>333.60399999999998</v>
      </c>
    </row>
    <row r="256" spans="1:3" ht="15.75" x14ac:dyDescent="0.25">
      <c r="A256" s="17"/>
      <c r="B256" s="19">
        <v>41870</v>
      </c>
      <c r="C256" s="18">
        <v>335.488</v>
      </c>
    </row>
    <row r="257" spans="1:3" ht="15.75" x14ac:dyDescent="0.25">
      <c r="A257" s="17"/>
      <c r="B257" s="19">
        <v>41871</v>
      </c>
      <c r="C257" s="18">
        <v>335.3</v>
      </c>
    </row>
    <row r="258" spans="1:3" ht="15.75" x14ac:dyDescent="0.25">
      <c r="A258" s="17"/>
      <c r="B258" s="19">
        <v>41872</v>
      </c>
      <c r="C258" s="18">
        <v>337.50799999999998</v>
      </c>
    </row>
    <row r="259" spans="1:3" ht="15.75" x14ac:dyDescent="0.25">
      <c r="A259" s="17"/>
      <c r="B259" s="19">
        <v>41873</v>
      </c>
      <c r="C259" s="18">
        <v>336.75400000000002</v>
      </c>
    </row>
    <row r="260" spans="1:3" ht="15.75" x14ac:dyDescent="0.25">
      <c r="A260" s="17"/>
      <c r="B260" s="19">
        <v>41876</v>
      </c>
      <c r="C260" s="18">
        <v>340.46199999999999</v>
      </c>
    </row>
    <row r="261" spans="1:3" ht="15.75" x14ac:dyDescent="0.25">
      <c r="A261" s="17"/>
      <c r="B261" s="19">
        <v>41877</v>
      </c>
      <c r="C261" s="18">
        <v>342.96499999999997</v>
      </c>
    </row>
    <row r="262" spans="1:3" ht="15.75" x14ac:dyDescent="0.25">
      <c r="A262" s="17"/>
      <c r="B262" s="19">
        <v>41878</v>
      </c>
      <c r="C262" s="18">
        <v>343.33</v>
      </c>
    </row>
    <row r="263" spans="1:3" ht="15.75" x14ac:dyDescent="0.25">
      <c r="A263" s="17"/>
      <c r="B263" s="19">
        <v>41879</v>
      </c>
      <c r="C263" s="18">
        <v>341.04599999999999</v>
      </c>
    </row>
    <row r="264" spans="1:3" ht="15.75" x14ac:dyDescent="0.25">
      <c r="A264" s="17"/>
      <c r="B264" s="19">
        <v>41880</v>
      </c>
      <c r="C264" s="18">
        <v>342.00099999999998</v>
      </c>
    </row>
    <row r="265" spans="1:3" ht="15.75" x14ac:dyDescent="0.25">
      <c r="A265" s="17"/>
      <c r="B265" s="19">
        <v>41883</v>
      </c>
      <c r="C265" s="18">
        <v>342.86200000000002</v>
      </c>
    </row>
    <row r="266" spans="1:3" ht="15.75" x14ac:dyDescent="0.25">
      <c r="A266" s="17"/>
      <c r="B266" s="19">
        <v>41884</v>
      </c>
      <c r="C266" s="18">
        <v>342.75</v>
      </c>
    </row>
    <row r="267" spans="1:3" ht="15.75" x14ac:dyDescent="0.25">
      <c r="A267" s="17"/>
      <c r="B267" s="19">
        <v>41885</v>
      </c>
      <c r="C267" s="18">
        <v>344.96699999999998</v>
      </c>
    </row>
    <row r="268" spans="1:3" ht="15.75" x14ac:dyDescent="0.25">
      <c r="A268" s="17"/>
      <c r="B268" s="19">
        <v>41886</v>
      </c>
      <c r="C268" s="18">
        <v>348.88900000000001</v>
      </c>
    </row>
    <row r="269" spans="1:3" ht="15.75" x14ac:dyDescent="0.25">
      <c r="A269" s="17"/>
      <c r="B269" s="19">
        <v>41887</v>
      </c>
      <c r="C269" s="18">
        <v>347.57</v>
      </c>
    </row>
    <row r="270" spans="1:3" ht="15.75" x14ac:dyDescent="0.25">
      <c r="A270" s="17"/>
      <c r="B270" s="19">
        <v>41890</v>
      </c>
      <c r="C270" s="18">
        <v>346.08800000000002</v>
      </c>
    </row>
    <row r="271" spans="1:3" ht="15.75" x14ac:dyDescent="0.25">
      <c r="A271" s="17"/>
      <c r="B271" s="19">
        <v>41891</v>
      </c>
      <c r="C271" s="18">
        <v>344.87099999999998</v>
      </c>
    </row>
    <row r="272" spans="1:3" ht="15.75" x14ac:dyDescent="0.25">
      <c r="A272" s="17"/>
      <c r="B272" s="19">
        <v>41892</v>
      </c>
      <c r="C272" s="18">
        <v>344.69600000000003</v>
      </c>
    </row>
    <row r="273" spans="1:3" ht="15.75" x14ac:dyDescent="0.25">
      <c r="A273" s="17"/>
      <c r="B273" s="19">
        <v>41893</v>
      </c>
      <c r="C273" s="18">
        <v>344.267</v>
      </c>
    </row>
    <row r="274" spans="1:3" ht="15.75" x14ac:dyDescent="0.25">
      <c r="A274" s="17"/>
      <c r="B274" s="19">
        <v>41894</v>
      </c>
      <c r="C274" s="18">
        <v>344.27100000000002</v>
      </c>
    </row>
    <row r="275" spans="1:3" ht="15.75" x14ac:dyDescent="0.25">
      <c r="A275" s="17"/>
      <c r="B275" s="19">
        <v>41897</v>
      </c>
      <c r="C275" s="18">
        <v>343.91500000000002</v>
      </c>
    </row>
    <row r="276" spans="1:3" ht="15.75" x14ac:dyDescent="0.25">
      <c r="A276" s="17"/>
      <c r="B276" s="19">
        <v>41898</v>
      </c>
      <c r="C276" s="18">
        <v>342.84</v>
      </c>
    </row>
    <row r="277" spans="1:3" ht="15.75" x14ac:dyDescent="0.25">
      <c r="A277" s="17"/>
      <c r="B277" s="19">
        <v>41899</v>
      </c>
      <c r="C277" s="18">
        <v>344.38499999999999</v>
      </c>
    </row>
    <row r="278" spans="1:3" ht="15.75" x14ac:dyDescent="0.25">
      <c r="A278" s="17"/>
      <c r="B278" s="19">
        <v>41900</v>
      </c>
      <c r="C278" s="18">
        <v>347.78</v>
      </c>
    </row>
    <row r="279" spans="1:3" ht="15.75" x14ac:dyDescent="0.25">
      <c r="A279" s="17"/>
      <c r="B279" s="19">
        <v>41901</v>
      </c>
      <c r="C279" s="18">
        <v>348.52100000000002</v>
      </c>
    </row>
    <row r="280" spans="1:3" ht="15.75" x14ac:dyDescent="0.25">
      <c r="A280" s="17"/>
      <c r="B280" s="19">
        <v>41904</v>
      </c>
      <c r="C280" s="18">
        <v>346.69400000000002</v>
      </c>
    </row>
    <row r="281" spans="1:3" ht="15.75" x14ac:dyDescent="0.25">
      <c r="A281" s="17"/>
      <c r="B281" s="19">
        <v>41905</v>
      </c>
      <c r="C281" s="18">
        <v>341.89</v>
      </c>
    </row>
    <row r="282" spans="1:3" ht="15.75" x14ac:dyDescent="0.25">
      <c r="A282" s="17"/>
      <c r="B282" s="19">
        <v>41906</v>
      </c>
      <c r="C282" s="18">
        <v>344.34699999999998</v>
      </c>
    </row>
    <row r="283" spans="1:3" ht="15.75" x14ac:dyDescent="0.25">
      <c r="A283" s="17"/>
      <c r="B283" s="19">
        <v>41907</v>
      </c>
      <c r="C283" s="18">
        <v>341.435</v>
      </c>
    </row>
    <row r="284" spans="1:3" ht="15.75" x14ac:dyDescent="0.25">
      <c r="A284" s="17"/>
      <c r="B284" s="19">
        <v>41908</v>
      </c>
      <c r="C284" s="18">
        <v>342.298</v>
      </c>
    </row>
    <row r="285" spans="1:3" ht="15.75" x14ac:dyDescent="0.25">
      <c r="A285" s="17"/>
      <c r="B285" s="19">
        <v>41911</v>
      </c>
      <c r="C285" s="18">
        <v>340.99299999999999</v>
      </c>
    </row>
    <row r="286" spans="1:3" ht="15.75" x14ac:dyDescent="0.25">
      <c r="A286" s="17"/>
      <c r="B286" s="19">
        <v>41912</v>
      </c>
      <c r="C286" s="18">
        <v>343.08300000000003</v>
      </c>
    </row>
    <row r="287" spans="1:3" ht="15.75" x14ac:dyDescent="0.25">
      <c r="A287" s="17"/>
      <c r="B287" s="19">
        <v>41913</v>
      </c>
      <c r="C287" s="18">
        <v>340.22300000000001</v>
      </c>
    </row>
    <row r="288" spans="1:3" ht="15.75" x14ac:dyDescent="0.25">
      <c r="A288" s="17"/>
      <c r="B288" s="19">
        <v>41914</v>
      </c>
      <c r="C288" s="18">
        <v>332.04700000000003</v>
      </c>
    </row>
    <row r="289" spans="1:3" ht="15.75" x14ac:dyDescent="0.25">
      <c r="A289" s="17"/>
      <c r="B289" s="19">
        <v>41915</v>
      </c>
      <c r="C289" s="18">
        <v>335.19400000000002</v>
      </c>
    </row>
    <row r="290" spans="1:3" ht="15.75" x14ac:dyDescent="0.25">
      <c r="A290" s="17"/>
      <c r="B290" s="19">
        <v>41918</v>
      </c>
      <c r="C290" s="18">
        <v>336.00200000000001</v>
      </c>
    </row>
    <row r="291" spans="1:3" ht="15.75" x14ac:dyDescent="0.25">
      <c r="A291" s="17"/>
      <c r="B291" s="19">
        <v>41919</v>
      </c>
      <c r="C291" s="18">
        <v>330.85300000000001</v>
      </c>
    </row>
    <row r="292" spans="1:3" ht="15.75" x14ac:dyDescent="0.25">
      <c r="A292" s="17"/>
      <c r="B292" s="19">
        <v>41920</v>
      </c>
      <c r="C292" s="18">
        <v>327.99900000000002</v>
      </c>
    </row>
    <row r="293" spans="1:3" ht="15.75" x14ac:dyDescent="0.25">
      <c r="A293" s="17"/>
      <c r="B293" s="19">
        <v>41921</v>
      </c>
      <c r="C293" s="18">
        <v>326.66899999999998</v>
      </c>
    </row>
    <row r="294" spans="1:3" ht="15.75" x14ac:dyDescent="0.25">
      <c r="A294" s="17"/>
      <c r="B294" s="19">
        <v>41922</v>
      </c>
      <c r="C294" s="18">
        <v>321.61599999999999</v>
      </c>
    </row>
    <row r="295" spans="1:3" ht="15.75" x14ac:dyDescent="0.25">
      <c r="A295" s="17"/>
      <c r="B295" s="19">
        <v>41925</v>
      </c>
      <c r="C295" s="18">
        <v>321.55799999999999</v>
      </c>
    </row>
    <row r="296" spans="1:3" ht="15.75" x14ac:dyDescent="0.25">
      <c r="A296" s="17"/>
      <c r="B296" s="19">
        <v>41926</v>
      </c>
      <c r="C296" s="18">
        <v>321.53500000000003</v>
      </c>
    </row>
    <row r="297" spans="1:3" ht="15.75" x14ac:dyDescent="0.25">
      <c r="A297" s="17"/>
      <c r="B297" s="19">
        <v>41927</v>
      </c>
      <c r="C297" s="18">
        <v>311.35899999999998</v>
      </c>
    </row>
    <row r="298" spans="1:3" ht="15.75" x14ac:dyDescent="0.25">
      <c r="A298" s="17"/>
      <c r="B298" s="19">
        <v>41928</v>
      </c>
      <c r="C298" s="18">
        <v>310.02699999999999</v>
      </c>
    </row>
    <row r="299" spans="1:3" ht="15.75" x14ac:dyDescent="0.25">
      <c r="A299" s="17"/>
      <c r="B299" s="19">
        <v>41929</v>
      </c>
      <c r="C299" s="18">
        <v>318.67899999999997</v>
      </c>
    </row>
    <row r="300" spans="1:3" ht="15.75" x14ac:dyDescent="0.25">
      <c r="A300" s="17"/>
      <c r="B300" s="19">
        <v>41932</v>
      </c>
      <c r="C300" s="18">
        <v>317.01400000000001</v>
      </c>
    </row>
    <row r="301" spans="1:3" ht="15.75" x14ac:dyDescent="0.25">
      <c r="A301" s="17"/>
      <c r="B301" s="19">
        <v>41933</v>
      </c>
      <c r="C301" s="18">
        <v>323.738</v>
      </c>
    </row>
    <row r="302" spans="1:3" ht="15.75" x14ac:dyDescent="0.25">
      <c r="A302" s="17"/>
      <c r="B302" s="19">
        <v>41934</v>
      </c>
      <c r="C302" s="18">
        <v>326.108</v>
      </c>
    </row>
    <row r="303" spans="1:3" ht="15.75" x14ac:dyDescent="0.25">
      <c r="A303" s="17"/>
      <c r="B303" s="19">
        <v>41935</v>
      </c>
      <c r="C303" s="18">
        <v>328.25799999999998</v>
      </c>
    </row>
    <row r="304" spans="1:3" ht="15.75" x14ac:dyDescent="0.25">
      <c r="A304" s="17"/>
      <c r="B304" s="19">
        <v>41936</v>
      </c>
      <c r="C304" s="18">
        <v>327.17200000000003</v>
      </c>
    </row>
    <row r="305" spans="1:3" ht="15.75" x14ac:dyDescent="0.25">
      <c r="A305" s="17"/>
      <c r="B305" s="19">
        <v>41939</v>
      </c>
      <c r="C305" s="18">
        <v>325.09800000000001</v>
      </c>
    </row>
    <row r="306" spans="1:3" ht="15.75" x14ac:dyDescent="0.25">
      <c r="A306" s="17"/>
      <c r="B306" s="19">
        <v>41940</v>
      </c>
      <c r="C306" s="18">
        <v>328.24799999999999</v>
      </c>
    </row>
    <row r="307" spans="1:3" ht="15.75" x14ac:dyDescent="0.25">
      <c r="A307" s="17"/>
      <c r="B307" s="19">
        <v>41941</v>
      </c>
      <c r="C307" s="18">
        <v>328.78100000000001</v>
      </c>
    </row>
    <row r="308" spans="1:3" ht="15.75" x14ac:dyDescent="0.25">
      <c r="A308" s="17"/>
      <c r="B308" s="19">
        <v>41942</v>
      </c>
      <c r="C308" s="18">
        <v>330.71</v>
      </c>
    </row>
    <row r="309" spans="1:3" ht="15.75" x14ac:dyDescent="0.25">
      <c r="A309" s="17"/>
      <c r="B309" s="19">
        <v>41943</v>
      </c>
      <c r="C309" s="18">
        <v>336.79899999999998</v>
      </c>
    </row>
    <row r="310" spans="1:3" ht="15.75" x14ac:dyDescent="0.25">
      <c r="A310" s="17"/>
      <c r="B310" s="19">
        <v>41946</v>
      </c>
      <c r="C310" s="18">
        <v>334.25200000000001</v>
      </c>
    </row>
    <row r="311" spans="1:3" ht="15.75" x14ac:dyDescent="0.25">
      <c r="A311" s="17"/>
      <c r="B311" s="19">
        <v>41947</v>
      </c>
      <c r="C311" s="18">
        <v>330.87700000000001</v>
      </c>
    </row>
    <row r="312" spans="1:3" ht="15.75" x14ac:dyDescent="0.25">
      <c r="A312" s="17"/>
      <c r="B312" s="19">
        <v>41948</v>
      </c>
      <c r="C312" s="18">
        <v>336.36099999999999</v>
      </c>
    </row>
    <row r="313" spans="1:3" ht="15.75" x14ac:dyDescent="0.25">
      <c r="A313" s="17"/>
      <c r="B313" s="19">
        <v>41949</v>
      </c>
      <c r="C313" s="18">
        <v>337.08100000000002</v>
      </c>
    </row>
    <row r="314" spans="1:3" ht="15.75" x14ac:dyDescent="0.25">
      <c r="A314" s="17"/>
      <c r="B314" s="19">
        <v>41950</v>
      </c>
      <c r="C314" s="18">
        <v>335.25400000000002</v>
      </c>
    </row>
    <row r="315" spans="1:3" ht="15.75" x14ac:dyDescent="0.25">
      <c r="A315" s="17"/>
      <c r="B315" s="19">
        <v>41953</v>
      </c>
      <c r="C315" s="18">
        <v>337.70800000000003</v>
      </c>
    </row>
    <row r="316" spans="1:3" ht="15.75" x14ac:dyDescent="0.25">
      <c r="A316" s="17"/>
      <c r="B316" s="19">
        <v>41954</v>
      </c>
      <c r="C316" s="18">
        <v>338.92599999999999</v>
      </c>
    </row>
    <row r="317" spans="1:3" ht="15.75" x14ac:dyDescent="0.25">
      <c r="A317" s="17"/>
      <c r="B317" s="19">
        <v>41955</v>
      </c>
      <c r="C317" s="18">
        <v>335.09500000000003</v>
      </c>
    </row>
    <row r="318" spans="1:3" ht="15.75" x14ac:dyDescent="0.25">
      <c r="A318" s="17"/>
      <c r="B318" s="19">
        <v>41956</v>
      </c>
      <c r="C318" s="18">
        <v>335.85899999999998</v>
      </c>
    </row>
    <row r="319" spans="1:3" ht="15.75" x14ac:dyDescent="0.25">
      <c r="A319" s="17"/>
      <c r="B319" s="19">
        <v>41957</v>
      </c>
      <c r="C319" s="18">
        <v>335.625</v>
      </c>
    </row>
    <row r="320" spans="1:3" ht="15.75" x14ac:dyDescent="0.25">
      <c r="A320" s="17"/>
      <c r="B320" s="19">
        <v>41960</v>
      </c>
      <c r="C320" s="18">
        <v>337.25400000000002</v>
      </c>
    </row>
    <row r="321" spans="1:3" ht="15.75" x14ac:dyDescent="0.25">
      <c r="A321" s="17"/>
      <c r="B321" s="19">
        <v>41961</v>
      </c>
      <c r="C321" s="18">
        <v>339.29700000000003</v>
      </c>
    </row>
    <row r="322" spans="1:3" ht="15.75" x14ac:dyDescent="0.25">
      <c r="A322" s="17"/>
      <c r="B322" s="19">
        <v>41962</v>
      </c>
      <c r="C322" s="18">
        <v>339.15100000000001</v>
      </c>
    </row>
    <row r="323" spans="1:3" ht="15.75" x14ac:dyDescent="0.25">
      <c r="A323" s="17"/>
      <c r="B323" s="19">
        <v>41963</v>
      </c>
      <c r="C323" s="18">
        <v>338.28500000000003</v>
      </c>
    </row>
    <row r="324" spans="1:3" ht="15.75" x14ac:dyDescent="0.25">
      <c r="A324" s="17"/>
      <c r="B324" s="19">
        <v>41964</v>
      </c>
      <c r="C324" s="18">
        <v>345.23899999999998</v>
      </c>
    </row>
    <row r="325" spans="1:3" ht="15.75" x14ac:dyDescent="0.25">
      <c r="A325" s="17"/>
      <c r="B325" s="19">
        <v>41967</v>
      </c>
      <c r="C325" s="18">
        <v>345.71499999999997</v>
      </c>
    </row>
    <row r="326" spans="1:3" ht="15.75" x14ac:dyDescent="0.25">
      <c r="A326" s="17"/>
      <c r="B326" s="19">
        <v>41968</v>
      </c>
      <c r="C326" s="18">
        <v>346.28399999999999</v>
      </c>
    </row>
    <row r="327" spans="1:3" ht="15.75" x14ac:dyDescent="0.25">
      <c r="A327" s="17"/>
      <c r="B327" s="19">
        <v>41969</v>
      </c>
      <c r="C327" s="18">
        <v>346.279</v>
      </c>
    </row>
    <row r="328" spans="1:3" ht="15.75" x14ac:dyDescent="0.25">
      <c r="A328" s="17"/>
      <c r="B328" s="19">
        <v>41970</v>
      </c>
      <c r="C328" s="18">
        <v>347.48599999999999</v>
      </c>
    </row>
    <row r="329" spans="1:3" ht="15.75" x14ac:dyDescent="0.25">
      <c r="A329" s="17"/>
      <c r="B329" s="19">
        <v>41971</v>
      </c>
      <c r="C329" s="18">
        <v>347.24900000000002</v>
      </c>
    </row>
    <row r="330" spans="1:3" ht="15.75" x14ac:dyDescent="0.25">
      <c r="A330" s="17"/>
      <c r="B330" s="19">
        <v>41974</v>
      </c>
      <c r="C330" s="18">
        <v>345.64299999999997</v>
      </c>
    </row>
    <row r="331" spans="1:3" ht="15.75" x14ac:dyDescent="0.25">
      <c r="A331" s="17"/>
      <c r="B331" s="19">
        <v>41975</v>
      </c>
      <c r="C331" s="18">
        <v>347.37200000000001</v>
      </c>
    </row>
    <row r="332" spans="1:3" ht="15.75" x14ac:dyDescent="0.25">
      <c r="A332" s="17"/>
      <c r="B332" s="19">
        <v>41976</v>
      </c>
      <c r="C332" s="18">
        <v>349.33699999999999</v>
      </c>
    </row>
    <row r="333" spans="1:3" ht="15.75" x14ac:dyDescent="0.25">
      <c r="A333" s="17"/>
      <c r="B333" s="19">
        <v>41977</v>
      </c>
      <c r="C333" s="18">
        <v>344.83699999999999</v>
      </c>
    </row>
    <row r="334" spans="1:3" ht="15.75" x14ac:dyDescent="0.25">
      <c r="A334" s="17"/>
      <c r="B334" s="19">
        <v>41978</v>
      </c>
      <c r="C334" s="18">
        <v>350.96800000000002</v>
      </c>
    </row>
    <row r="335" spans="1:3" ht="15.75" x14ac:dyDescent="0.25">
      <c r="A335" s="17"/>
      <c r="B335" s="19">
        <v>41981</v>
      </c>
      <c r="C335" s="18">
        <v>348.61200000000002</v>
      </c>
    </row>
    <row r="336" spans="1:3" ht="15.75" x14ac:dyDescent="0.25">
      <c r="A336" s="17"/>
      <c r="B336" s="19">
        <v>41982</v>
      </c>
      <c r="C336" s="18">
        <v>340.48399999999998</v>
      </c>
    </row>
    <row r="337" spans="1:3" ht="15.75" x14ac:dyDescent="0.25">
      <c r="A337" s="17"/>
      <c r="B337" s="19">
        <v>41983</v>
      </c>
      <c r="C337" s="18">
        <v>339.315</v>
      </c>
    </row>
    <row r="338" spans="1:3" ht="15.75" x14ac:dyDescent="0.25">
      <c r="A338" s="17"/>
      <c r="B338" s="19">
        <v>41984</v>
      </c>
      <c r="C338" s="18">
        <v>339.31</v>
      </c>
    </row>
    <row r="339" spans="1:3" ht="15.75" x14ac:dyDescent="0.25">
      <c r="A339" s="17"/>
      <c r="B339" s="19">
        <v>41985</v>
      </c>
      <c r="C339" s="18">
        <v>330.53800000000001</v>
      </c>
    </row>
    <row r="340" spans="1:3" ht="15.75" x14ac:dyDescent="0.25">
      <c r="A340" s="17"/>
      <c r="B340" s="19">
        <v>41988</v>
      </c>
      <c r="C340" s="18">
        <v>323.29500000000002</v>
      </c>
    </row>
    <row r="341" spans="1:3" ht="15.75" x14ac:dyDescent="0.25">
      <c r="A341" s="17"/>
      <c r="B341" s="19">
        <v>41989</v>
      </c>
      <c r="C341" s="18">
        <v>328.87700000000001</v>
      </c>
    </row>
    <row r="342" spans="1:3" ht="15.75" x14ac:dyDescent="0.25">
      <c r="A342" s="17"/>
      <c r="B342" s="19">
        <v>41990</v>
      </c>
      <c r="C342" s="18">
        <v>329.34100000000001</v>
      </c>
    </row>
    <row r="343" spans="1:3" ht="15.75" x14ac:dyDescent="0.25">
      <c r="A343" s="17"/>
      <c r="B343" s="19">
        <v>41991</v>
      </c>
      <c r="C343" s="18">
        <v>339.05200000000002</v>
      </c>
    </row>
    <row r="344" spans="1:3" ht="15.75" x14ac:dyDescent="0.25">
      <c r="A344" s="17"/>
      <c r="B344" s="19">
        <v>41992</v>
      </c>
      <c r="C344" s="18">
        <v>340.30099999999999</v>
      </c>
    </row>
    <row r="345" spans="1:3" ht="15.75" x14ac:dyDescent="0.25">
      <c r="A345" s="17"/>
      <c r="B345" s="19">
        <v>41995</v>
      </c>
      <c r="C345" s="18">
        <v>341.97500000000002</v>
      </c>
    </row>
    <row r="346" spans="1:3" ht="15.75" x14ac:dyDescent="0.25">
      <c r="A346" s="17"/>
      <c r="B346" s="19">
        <v>41996</v>
      </c>
      <c r="C346" s="18">
        <v>344.06400000000002</v>
      </c>
    </row>
    <row r="347" spans="1:3" ht="15.75" x14ac:dyDescent="0.25">
      <c r="A347" s="17"/>
      <c r="B347" s="19">
        <v>41997</v>
      </c>
      <c r="C347" s="18">
        <v>343.88600000000002</v>
      </c>
    </row>
    <row r="348" spans="1:3" ht="15.75" x14ac:dyDescent="0.25">
      <c r="A348" s="17"/>
      <c r="B348" s="19">
        <v>41998</v>
      </c>
      <c r="C348" s="18">
        <v>343.88600000000002</v>
      </c>
    </row>
    <row r="349" spans="1:3" ht="15.75" x14ac:dyDescent="0.25">
      <c r="A349" s="17"/>
      <c r="B349" s="19">
        <v>41999</v>
      </c>
      <c r="C349" s="18">
        <v>343.88600000000002</v>
      </c>
    </row>
    <row r="350" spans="1:3" ht="15.75" x14ac:dyDescent="0.25">
      <c r="A350" s="17"/>
      <c r="B350" s="19">
        <v>42002</v>
      </c>
      <c r="C350" s="18">
        <v>344.27300000000002</v>
      </c>
    </row>
    <row r="351" spans="1:3" ht="15.75" x14ac:dyDescent="0.25">
      <c r="A351" s="17"/>
      <c r="B351" s="19">
        <v>42003</v>
      </c>
      <c r="C351" s="18">
        <v>341.01799999999997</v>
      </c>
    </row>
    <row r="352" spans="1:3" ht="15.75" x14ac:dyDescent="0.25">
      <c r="A352" s="17"/>
      <c r="B352" s="19">
        <v>42004</v>
      </c>
      <c r="C352" s="18">
        <v>342.54</v>
      </c>
    </row>
    <row r="353" spans="1:3" ht="15.75" x14ac:dyDescent="0.25">
      <c r="A353" s="17"/>
      <c r="B353" s="19">
        <v>42005</v>
      </c>
      <c r="C353" s="18">
        <v>342.54</v>
      </c>
    </row>
    <row r="354" spans="1:3" ht="15.75" x14ac:dyDescent="0.25">
      <c r="A354" s="17"/>
      <c r="B354" s="19">
        <v>42006</v>
      </c>
      <c r="C354" s="18">
        <v>341.32600000000002</v>
      </c>
    </row>
    <row r="355" spans="1:3" ht="15.75" x14ac:dyDescent="0.25">
      <c r="A355" s="17"/>
      <c r="B355" s="19">
        <v>42009</v>
      </c>
      <c r="C355" s="18">
        <v>333.98899999999998</v>
      </c>
    </row>
    <row r="356" spans="1:3" ht="15.75" x14ac:dyDescent="0.25">
      <c r="A356" s="17"/>
      <c r="B356" s="19">
        <v>42010</v>
      </c>
      <c r="C356" s="18">
        <v>331.61500000000001</v>
      </c>
    </row>
    <row r="357" spans="1:3" ht="15.75" x14ac:dyDescent="0.25">
      <c r="A357" s="17"/>
      <c r="B357" s="19">
        <v>42011</v>
      </c>
      <c r="C357" s="18">
        <v>333.19600000000003</v>
      </c>
    </row>
    <row r="358" spans="1:3" ht="15.75" x14ac:dyDescent="0.25">
      <c r="A358" s="17"/>
      <c r="B358" s="19">
        <v>42012</v>
      </c>
      <c r="C358" s="18">
        <v>342.351</v>
      </c>
    </row>
    <row r="359" spans="1:3" ht="15.75" x14ac:dyDescent="0.25">
      <c r="A359" s="17"/>
      <c r="B359" s="19">
        <v>42013</v>
      </c>
      <c r="C359" s="18">
        <v>337.92599999999999</v>
      </c>
    </row>
    <row r="360" spans="1:3" ht="15.75" x14ac:dyDescent="0.25">
      <c r="A360" s="17"/>
      <c r="B360" s="19">
        <v>42016</v>
      </c>
      <c r="C360" s="18">
        <v>339.86799999999999</v>
      </c>
    </row>
    <row r="361" spans="1:3" ht="15.75" x14ac:dyDescent="0.25">
      <c r="A361" s="17"/>
      <c r="B361" s="19">
        <v>42017</v>
      </c>
      <c r="C361" s="18">
        <v>344.77300000000002</v>
      </c>
    </row>
    <row r="362" spans="1:3" ht="15.75" x14ac:dyDescent="0.25">
      <c r="A362" s="17"/>
      <c r="B362" s="19">
        <v>42018</v>
      </c>
      <c r="C362" s="18">
        <v>339.673</v>
      </c>
    </row>
    <row r="363" spans="1:3" ht="15.75" x14ac:dyDescent="0.25">
      <c r="A363" s="17"/>
      <c r="B363" s="19">
        <v>42019</v>
      </c>
      <c r="C363" s="18">
        <v>348.447</v>
      </c>
    </row>
    <row r="364" spans="1:3" ht="15.75" x14ac:dyDescent="0.25">
      <c r="A364" s="17"/>
      <c r="B364" s="19">
        <v>42020</v>
      </c>
      <c r="C364" s="18">
        <v>352.39499999999998</v>
      </c>
    </row>
    <row r="365" spans="1:3" ht="15.75" x14ac:dyDescent="0.25">
      <c r="A365" s="17"/>
      <c r="B365" s="19">
        <v>42023</v>
      </c>
      <c r="C365" s="18">
        <v>353.18400000000003</v>
      </c>
    </row>
    <row r="366" spans="1:3" ht="15.75" x14ac:dyDescent="0.25">
      <c r="A366" s="17"/>
      <c r="B366" s="19">
        <v>42024</v>
      </c>
      <c r="C366" s="18">
        <v>355.96100000000001</v>
      </c>
    </row>
    <row r="367" spans="1:3" ht="15.75" x14ac:dyDescent="0.25">
      <c r="A367" s="17"/>
      <c r="B367" s="19">
        <v>42025</v>
      </c>
      <c r="C367" s="18">
        <v>358.11900000000003</v>
      </c>
    </row>
    <row r="368" spans="1:3" ht="15.75" x14ac:dyDescent="0.25">
      <c r="A368" s="17"/>
      <c r="B368" s="19">
        <v>42026</v>
      </c>
      <c r="C368" s="18">
        <v>364.05099999999999</v>
      </c>
    </row>
    <row r="369" spans="1:3" ht="15.75" x14ac:dyDescent="0.25">
      <c r="A369" s="17"/>
      <c r="B369" s="19">
        <v>42027</v>
      </c>
      <c r="C369" s="18">
        <v>370.37200000000001</v>
      </c>
    </row>
    <row r="370" spans="1:3" ht="15.75" x14ac:dyDescent="0.25">
      <c r="A370" s="17"/>
      <c r="B370" s="19">
        <v>42030</v>
      </c>
      <c r="C370" s="18">
        <v>372.392</v>
      </c>
    </row>
    <row r="371" spans="1:3" ht="15.75" x14ac:dyDescent="0.25">
      <c r="A371" s="17"/>
      <c r="B371" s="19">
        <v>42031</v>
      </c>
      <c r="C371" s="18">
        <v>368.70100000000002</v>
      </c>
    </row>
    <row r="372" spans="1:3" ht="15.75" x14ac:dyDescent="0.25">
      <c r="A372" s="17"/>
      <c r="B372" s="19">
        <v>42032</v>
      </c>
      <c r="C372" s="18">
        <v>369.08300000000003</v>
      </c>
    </row>
    <row r="373" spans="1:3" ht="15.75" x14ac:dyDescent="0.25">
      <c r="A373" s="17"/>
      <c r="B373" s="19">
        <v>42033</v>
      </c>
      <c r="C373" s="18">
        <v>368.76</v>
      </c>
    </row>
    <row r="374" spans="1:3" ht="15.75" x14ac:dyDescent="0.25">
      <c r="A374" s="17"/>
      <c r="B374" s="19">
        <v>42034</v>
      </c>
      <c r="C374" s="18">
        <v>367.05099999999999</v>
      </c>
    </row>
    <row r="375" spans="1:3" ht="15.75" x14ac:dyDescent="0.25">
      <c r="A375" s="17"/>
      <c r="B375" s="19">
        <v>42037</v>
      </c>
      <c r="C375" s="18">
        <v>367.28</v>
      </c>
    </row>
    <row r="376" spans="1:3" ht="15.75" x14ac:dyDescent="0.25">
      <c r="A376" s="17"/>
      <c r="B376" s="19">
        <v>42038</v>
      </c>
      <c r="C376" s="18">
        <v>370.27499999999998</v>
      </c>
    </row>
    <row r="377" spans="1:3" ht="15.75" x14ac:dyDescent="0.25">
      <c r="A377" s="17"/>
      <c r="B377" s="19">
        <v>42039</v>
      </c>
      <c r="C377" s="18">
        <v>372.096</v>
      </c>
    </row>
    <row r="378" spans="1:3" ht="15.75" x14ac:dyDescent="0.25">
      <c r="A378" s="17"/>
      <c r="B378" s="19">
        <v>42040</v>
      </c>
      <c r="C378" s="18">
        <v>372.512</v>
      </c>
    </row>
    <row r="379" spans="1:3" ht="15.75" x14ac:dyDescent="0.25">
      <c r="A379" s="17"/>
      <c r="B379" s="19">
        <v>42041</v>
      </c>
      <c r="C379" s="18">
        <v>373.31200000000001</v>
      </c>
    </row>
    <row r="380" spans="1:3" ht="15.75" x14ac:dyDescent="0.25">
      <c r="A380" s="17"/>
      <c r="B380" s="19">
        <v>42044</v>
      </c>
      <c r="C380" s="18">
        <v>370.55399999999997</v>
      </c>
    </row>
    <row r="381" spans="1:3" ht="15.75" x14ac:dyDescent="0.25">
      <c r="A381" s="17"/>
      <c r="B381" s="19">
        <v>42045</v>
      </c>
      <c r="C381" s="18">
        <v>372.94200000000001</v>
      </c>
    </row>
    <row r="382" spans="1:3" ht="15.75" x14ac:dyDescent="0.25">
      <c r="A382" s="17"/>
      <c r="B382" s="19">
        <v>42046</v>
      </c>
      <c r="C382" s="18">
        <v>372.03699999999998</v>
      </c>
    </row>
    <row r="383" spans="1:3" ht="15.75" x14ac:dyDescent="0.25">
      <c r="A383" s="17"/>
      <c r="B383" s="19">
        <v>42047</v>
      </c>
      <c r="C383" s="18">
        <v>374.83</v>
      </c>
    </row>
    <row r="384" spans="1:3" ht="15.75" x14ac:dyDescent="0.25">
      <c r="A384" s="17"/>
      <c r="B384" s="19">
        <v>42048</v>
      </c>
      <c r="C384" s="18">
        <v>377.07</v>
      </c>
    </row>
    <row r="385" spans="1:3" ht="15.75" x14ac:dyDescent="0.25">
      <c r="A385" s="17"/>
      <c r="B385" s="19">
        <v>42051</v>
      </c>
      <c r="C385" s="18">
        <v>376.54899999999998</v>
      </c>
    </row>
    <row r="386" spans="1:3" ht="15.75" x14ac:dyDescent="0.25">
      <c r="A386" s="17"/>
      <c r="B386" s="19">
        <v>42052</v>
      </c>
      <c r="C386" s="18">
        <v>377.02300000000002</v>
      </c>
    </row>
    <row r="387" spans="1:3" ht="15.75" x14ac:dyDescent="0.25">
      <c r="A387" s="17"/>
      <c r="B387" s="19">
        <v>42053</v>
      </c>
      <c r="C387" s="18">
        <v>380.36900000000003</v>
      </c>
    </row>
    <row r="388" spans="1:3" ht="15.75" x14ac:dyDescent="0.25">
      <c r="A388" s="17"/>
      <c r="B388" s="19">
        <v>42054</v>
      </c>
      <c r="C388" s="18">
        <v>381.40600000000001</v>
      </c>
    </row>
    <row r="389" spans="1:3" ht="15.75" x14ac:dyDescent="0.25">
      <c r="A389" s="17"/>
      <c r="B389" s="19">
        <v>42055</v>
      </c>
      <c r="C389" s="18">
        <v>382.27</v>
      </c>
    </row>
    <row r="390" spans="1:3" ht="15.75" x14ac:dyDescent="0.25">
      <c r="A390" s="17"/>
      <c r="B390" s="19">
        <v>42058</v>
      </c>
      <c r="C390" s="18">
        <v>385.07600000000002</v>
      </c>
    </row>
    <row r="391" spans="1:3" ht="15.75" x14ac:dyDescent="0.25">
      <c r="A391" s="17"/>
      <c r="B391" s="19">
        <v>42059</v>
      </c>
      <c r="C391" s="18">
        <v>387.25400000000002</v>
      </c>
    </row>
    <row r="392" spans="1:3" ht="15.75" x14ac:dyDescent="0.25">
      <c r="A392" s="17"/>
      <c r="B392" s="19">
        <v>42060</v>
      </c>
      <c r="C392" s="18">
        <v>386.75799999999998</v>
      </c>
    </row>
    <row r="393" spans="1:3" ht="15.75" x14ac:dyDescent="0.25">
      <c r="A393" s="17"/>
      <c r="B393" s="19">
        <v>42061</v>
      </c>
      <c r="C393" s="18">
        <v>390.69499999999999</v>
      </c>
    </row>
    <row r="394" spans="1:3" ht="15.75" x14ac:dyDescent="0.25">
      <c r="A394" s="17"/>
      <c r="B394" s="19">
        <v>42062</v>
      </c>
      <c r="C394" s="18">
        <v>392.20800000000003</v>
      </c>
    </row>
    <row r="395" spans="1:3" ht="15.75" x14ac:dyDescent="0.25">
      <c r="A395" s="17"/>
      <c r="B395" s="19">
        <v>42065</v>
      </c>
      <c r="C395" s="18">
        <v>391.29300000000001</v>
      </c>
    </row>
    <row r="396" spans="1:3" ht="15.75" x14ac:dyDescent="0.25">
      <c r="A396" s="17"/>
      <c r="B396" s="19">
        <v>42066</v>
      </c>
      <c r="C396" s="18">
        <v>387.678</v>
      </c>
    </row>
    <row r="397" spans="1:3" ht="15.75" x14ac:dyDescent="0.25">
      <c r="A397" s="17"/>
      <c r="B397" s="19">
        <v>42067</v>
      </c>
      <c r="C397" s="18">
        <v>390.60599999999999</v>
      </c>
    </row>
    <row r="398" spans="1:3" ht="15.75" x14ac:dyDescent="0.25">
      <c r="A398" s="17"/>
      <c r="B398" s="19">
        <v>42068</v>
      </c>
      <c r="C398" s="18">
        <v>393.78300000000002</v>
      </c>
    </row>
    <row r="399" spans="1:3" ht="15.75" x14ac:dyDescent="0.25">
      <c r="A399" s="17"/>
      <c r="B399" s="19">
        <v>42069</v>
      </c>
      <c r="C399" s="18">
        <v>394.18400000000003</v>
      </c>
    </row>
    <row r="400" spans="1:3" ht="15.75" x14ac:dyDescent="0.25">
      <c r="A400" s="17"/>
      <c r="B400" s="19">
        <v>42072</v>
      </c>
      <c r="C400" s="18">
        <v>393.19</v>
      </c>
    </row>
    <row r="401" spans="1:3" ht="15.75" x14ac:dyDescent="0.25">
      <c r="A401" s="17"/>
      <c r="B401" s="19">
        <v>42073</v>
      </c>
      <c r="C401" s="18">
        <v>389.66300000000001</v>
      </c>
    </row>
    <row r="402" spans="1:3" ht="15.75" x14ac:dyDescent="0.25">
      <c r="A402" s="17"/>
      <c r="B402" s="19">
        <v>42074</v>
      </c>
      <c r="C402" s="18">
        <v>395.48500000000001</v>
      </c>
    </row>
    <row r="403" spans="1:3" ht="15.75" x14ac:dyDescent="0.25">
      <c r="A403" s="17"/>
      <c r="B403" s="19">
        <v>42075</v>
      </c>
      <c r="C403" s="18">
        <v>395.36099999999999</v>
      </c>
    </row>
    <row r="404" spans="1:3" ht="15.75" x14ac:dyDescent="0.25">
      <c r="A404" s="17"/>
      <c r="B404" s="19">
        <v>42076</v>
      </c>
      <c r="C404" s="18">
        <v>396.60700000000003</v>
      </c>
    </row>
    <row r="405" spans="1:3" ht="15.75" x14ac:dyDescent="0.25">
      <c r="A405" s="17"/>
      <c r="B405" s="19">
        <v>42079</v>
      </c>
      <c r="C405" s="18">
        <v>400.17599999999999</v>
      </c>
    </row>
    <row r="406" spans="1:3" ht="15.75" x14ac:dyDescent="0.25">
      <c r="A406" s="17"/>
      <c r="B406" s="19">
        <v>42080</v>
      </c>
      <c r="C406" s="18">
        <v>397.32799999999997</v>
      </c>
    </row>
    <row r="407" spans="1:3" ht="15.75" x14ac:dyDescent="0.25">
      <c r="A407" s="17"/>
      <c r="B407" s="19">
        <v>42081</v>
      </c>
      <c r="C407" s="18">
        <v>398.654</v>
      </c>
    </row>
    <row r="408" spans="1:3" ht="15.75" x14ac:dyDescent="0.25">
      <c r="A408" s="17"/>
      <c r="B408" s="19">
        <v>42082</v>
      </c>
      <c r="C408" s="18">
        <v>400.83</v>
      </c>
    </row>
    <row r="409" spans="1:3" ht="15.75" x14ac:dyDescent="0.25">
      <c r="A409" s="17"/>
      <c r="B409" s="19">
        <v>42083</v>
      </c>
      <c r="C409" s="18">
        <v>404.01</v>
      </c>
    </row>
    <row r="410" spans="1:3" ht="15.75" x14ac:dyDescent="0.25">
      <c r="A410" s="17"/>
      <c r="B410" s="19">
        <v>42086</v>
      </c>
      <c r="C410" s="18">
        <v>401.238</v>
      </c>
    </row>
    <row r="411" spans="1:3" ht="15.75" x14ac:dyDescent="0.25">
      <c r="A411" s="17"/>
      <c r="B411" s="19">
        <v>42087</v>
      </c>
      <c r="C411" s="18">
        <v>402.49</v>
      </c>
    </row>
    <row r="412" spans="1:3" ht="15.75" x14ac:dyDescent="0.25">
      <c r="A412" s="17"/>
      <c r="B412" s="19">
        <v>42088</v>
      </c>
      <c r="C412" s="18">
        <v>397.95400000000001</v>
      </c>
    </row>
    <row r="413" spans="1:3" ht="15.75" x14ac:dyDescent="0.25">
      <c r="A413" s="17"/>
      <c r="B413" s="19">
        <v>42089</v>
      </c>
      <c r="C413" s="18">
        <v>394.541</v>
      </c>
    </row>
    <row r="414" spans="1:3" ht="15.75" x14ac:dyDescent="0.25">
      <c r="A414" s="17"/>
      <c r="B414" s="19">
        <v>42090</v>
      </c>
      <c r="C414" s="18">
        <v>395.54199999999997</v>
      </c>
    </row>
    <row r="415" spans="1:3" ht="15.75" x14ac:dyDescent="0.25">
      <c r="A415" s="17"/>
      <c r="B415" s="19">
        <v>42093</v>
      </c>
      <c r="C415" s="18">
        <v>399.84300000000002</v>
      </c>
    </row>
    <row r="416" spans="1:3" ht="15.75" x14ac:dyDescent="0.25">
      <c r="A416" s="17"/>
      <c r="B416" s="19">
        <v>42094</v>
      </c>
      <c r="C416" s="18">
        <v>397.298</v>
      </c>
    </row>
    <row r="417" spans="1:3" ht="15.75" x14ac:dyDescent="0.25">
      <c r="A417" s="17"/>
      <c r="B417" s="19">
        <v>42095</v>
      </c>
      <c r="C417" s="18">
        <v>398.52300000000002</v>
      </c>
    </row>
    <row r="418" spans="1:3" ht="15.75" x14ac:dyDescent="0.25">
      <c r="A418" s="17"/>
      <c r="B418" s="19">
        <v>42096</v>
      </c>
      <c r="C418" s="18">
        <v>397.79500000000002</v>
      </c>
    </row>
    <row r="419" spans="1:3" ht="15.75" x14ac:dyDescent="0.25">
      <c r="A419" s="17"/>
      <c r="B419" s="19">
        <v>42097</v>
      </c>
      <c r="C419" s="18">
        <v>397.79500000000002</v>
      </c>
    </row>
    <row r="420" spans="1:3" ht="15.75" x14ac:dyDescent="0.25">
      <c r="A420" s="17"/>
      <c r="B420" s="19">
        <v>42100</v>
      </c>
      <c r="C420" s="18">
        <v>397.79500000000002</v>
      </c>
    </row>
    <row r="421" spans="1:3" ht="15.75" x14ac:dyDescent="0.25">
      <c r="A421" s="17"/>
      <c r="B421" s="19">
        <v>42101</v>
      </c>
      <c r="C421" s="18">
        <v>404.33499999999998</v>
      </c>
    </row>
    <row r="422" spans="1:3" ht="15.75" x14ac:dyDescent="0.25">
      <c r="A422" s="17"/>
      <c r="B422" s="19">
        <v>42102</v>
      </c>
      <c r="C422" s="18">
        <v>404.65699999999998</v>
      </c>
    </row>
    <row r="423" spans="1:3" ht="15.75" x14ac:dyDescent="0.25">
      <c r="A423" s="17"/>
      <c r="B423" s="19">
        <v>42103</v>
      </c>
      <c r="C423" s="18">
        <v>409.14800000000002</v>
      </c>
    </row>
    <row r="424" spans="1:3" ht="15.75" x14ac:dyDescent="0.25">
      <c r="A424" s="17"/>
      <c r="B424" s="19">
        <v>42104</v>
      </c>
      <c r="C424" s="18">
        <v>412.93200000000002</v>
      </c>
    </row>
    <row r="425" spans="1:3" ht="15.75" x14ac:dyDescent="0.25">
      <c r="A425" s="17"/>
      <c r="B425" s="19">
        <v>42107</v>
      </c>
      <c r="C425" s="18">
        <v>413.63</v>
      </c>
    </row>
    <row r="426" spans="1:3" ht="15.75" x14ac:dyDescent="0.25">
      <c r="A426" s="17"/>
      <c r="B426" s="19">
        <v>42108</v>
      </c>
      <c r="C426" s="18">
        <v>411.70400000000001</v>
      </c>
    </row>
    <row r="427" spans="1:3" ht="15.75" x14ac:dyDescent="0.25">
      <c r="A427" s="17"/>
      <c r="B427" s="19">
        <v>42109</v>
      </c>
      <c r="C427" s="18">
        <v>414.05599999999998</v>
      </c>
    </row>
    <row r="428" spans="1:3" ht="15.75" x14ac:dyDescent="0.25">
      <c r="A428" s="17"/>
      <c r="B428" s="19">
        <v>42110</v>
      </c>
      <c r="C428" s="18">
        <v>410.93200000000002</v>
      </c>
    </row>
    <row r="429" spans="1:3" ht="15.75" x14ac:dyDescent="0.25">
      <c r="A429" s="17"/>
      <c r="B429" s="19">
        <v>42111</v>
      </c>
      <c r="C429" s="18">
        <v>403.69499999999999</v>
      </c>
    </row>
    <row r="430" spans="1:3" ht="15.75" x14ac:dyDescent="0.25">
      <c r="A430" s="17"/>
      <c r="B430" s="19">
        <v>42114</v>
      </c>
      <c r="C430" s="18">
        <v>406.87</v>
      </c>
    </row>
    <row r="431" spans="1:3" ht="15.75" x14ac:dyDescent="0.25">
      <c r="A431" s="17"/>
      <c r="B431" s="19">
        <v>42115</v>
      </c>
      <c r="C431" s="18">
        <v>409.11900000000003</v>
      </c>
    </row>
    <row r="432" spans="1:3" ht="15.75" x14ac:dyDescent="0.25">
      <c r="A432" s="17"/>
      <c r="B432" s="19">
        <v>42116</v>
      </c>
      <c r="C432" s="18">
        <v>408.99200000000002</v>
      </c>
    </row>
    <row r="433" spans="1:3" ht="15.75" x14ac:dyDescent="0.25">
      <c r="A433" s="17"/>
      <c r="B433" s="19">
        <v>42117</v>
      </c>
      <c r="C433" s="18">
        <v>407.18099999999998</v>
      </c>
    </row>
    <row r="434" spans="1:3" ht="15.75" x14ac:dyDescent="0.25">
      <c r="A434" s="17"/>
      <c r="B434" s="19">
        <v>42118</v>
      </c>
      <c r="C434" s="18">
        <v>408.416</v>
      </c>
    </row>
    <row r="435" spans="1:3" ht="15.75" x14ac:dyDescent="0.25">
      <c r="A435" s="17"/>
      <c r="B435" s="19">
        <v>42121</v>
      </c>
      <c r="C435" s="18">
        <v>412.42200000000003</v>
      </c>
    </row>
    <row r="436" spans="1:3" ht="15.75" x14ac:dyDescent="0.25">
      <c r="A436" s="17"/>
      <c r="B436" s="19">
        <v>42122</v>
      </c>
      <c r="C436" s="18">
        <v>406.28300000000002</v>
      </c>
    </row>
    <row r="437" spans="1:3" ht="15.75" x14ac:dyDescent="0.25">
      <c r="A437" s="17"/>
      <c r="B437" s="19">
        <v>42123</v>
      </c>
      <c r="C437" s="18">
        <v>397.29599999999999</v>
      </c>
    </row>
    <row r="438" spans="1:3" ht="15.75" x14ac:dyDescent="0.25">
      <c r="A438" s="17"/>
      <c r="B438" s="19">
        <v>42124</v>
      </c>
      <c r="C438" s="18">
        <v>395.78500000000003</v>
      </c>
    </row>
    <row r="439" spans="1:3" ht="15.75" x14ac:dyDescent="0.25">
      <c r="A439" s="17"/>
      <c r="B439" s="19">
        <v>42125</v>
      </c>
      <c r="C439" s="18">
        <v>394.66199999999998</v>
      </c>
    </row>
    <row r="440" spans="1:3" ht="15.75" x14ac:dyDescent="0.25">
      <c r="A440" s="17"/>
      <c r="B440" s="19">
        <v>42128</v>
      </c>
      <c r="C440" s="18">
        <v>396.815</v>
      </c>
    </row>
    <row r="441" spans="1:3" ht="15.75" x14ac:dyDescent="0.25">
      <c r="A441" s="17"/>
      <c r="B441" s="19">
        <v>42129</v>
      </c>
      <c r="C441" s="18">
        <v>391.01499999999999</v>
      </c>
    </row>
    <row r="442" spans="1:3" ht="15.75" x14ac:dyDescent="0.25">
      <c r="A442" s="17"/>
      <c r="B442" s="19">
        <v>42130</v>
      </c>
      <c r="C442" s="18">
        <v>388.67599999999999</v>
      </c>
    </row>
    <row r="443" spans="1:3" ht="15.75" x14ac:dyDescent="0.25">
      <c r="A443" s="17"/>
      <c r="B443" s="19">
        <v>42131</v>
      </c>
      <c r="C443" s="18">
        <v>388.98099999999999</v>
      </c>
    </row>
    <row r="444" spans="1:3" ht="15.75" x14ac:dyDescent="0.25">
      <c r="A444" s="17"/>
      <c r="B444" s="19">
        <v>42132</v>
      </c>
      <c r="C444" s="18">
        <v>400.16</v>
      </c>
    </row>
    <row r="445" spans="1:3" ht="15.75" x14ac:dyDescent="0.25">
      <c r="A445" s="17"/>
      <c r="B445" s="19">
        <v>42135</v>
      </c>
      <c r="C445" s="18">
        <v>401.34100000000001</v>
      </c>
    </row>
    <row r="446" spans="1:3" ht="15.75" x14ac:dyDescent="0.25">
      <c r="A446" s="17"/>
      <c r="B446" s="19">
        <v>42136</v>
      </c>
      <c r="C446" s="18">
        <v>396.09</v>
      </c>
    </row>
    <row r="447" spans="1:3" ht="15.75" x14ac:dyDescent="0.25">
      <c r="A447" s="17"/>
      <c r="B447" s="19">
        <v>42137</v>
      </c>
      <c r="C447" s="18">
        <v>395.464</v>
      </c>
    </row>
    <row r="448" spans="1:3" ht="15.75" x14ac:dyDescent="0.25">
      <c r="A448" s="17"/>
      <c r="B448" s="19">
        <v>42138</v>
      </c>
      <c r="C448" s="18">
        <v>397.98899999999998</v>
      </c>
    </row>
    <row r="449" spans="1:3" ht="15.75" x14ac:dyDescent="0.25">
      <c r="A449" s="17"/>
      <c r="B449" s="19">
        <v>42139</v>
      </c>
      <c r="C449" s="18">
        <v>396.45</v>
      </c>
    </row>
    <row r="450" spans="1:3" ht="15.75" x14ac:dyDescent="0.25">
      <c r="A450" s="17"/>
      <c r="B450" s="19">
        <v>42142</v>
      </c>
      <c r="C450" s="18">
        <v>398.089</v>
      </c>
    </row>
    <row r="451" spans="1:3" ht="15.75" x14ac:dyDescent="0.25">
      <c r="A451" s="17"/>
      <c r="B451" s="19">
        <v>42143</v>
      </c>
      <c r="C451" s="18">
        <v>404.78500000000003</v>
      </c>
    </row>
    <row r="452" spans="1:3" ht="15.75" x14ac:dyDescent="0.25">
      <c r="A452" s="17"/>
      <c r="B452" s="19">
        <v>42144</v>
      </c>
      <c r="C452" s="18">
        <v>406.42</v>
      </c>
    </row>
    <row r="453" spans="1:3" ht="15.75" x14ac:dyDescent="0.25">
      <c r="A453" s="17"/>
      <c r="B453" s="19">
        <v>42145</v>
      </c>
      <c r="C453" s="18">
        <v>407.87400000000002</v>
      </c>
    </row>
    <row r="454" spans="1:3" ht="15.75" x14ac:dyDescent="0.25">
      <c r="A454" s="17"/>
      <c r="B454" s="19">
        <v>42146</v>
      </c>
      <c r="C454" s="18">
        <v>407.738</v>
      </c>
    </row>
    <row r="455" spans="1:3" ht="15.75" x14ac:dyDescent="0.25">
      <c r="A455" s="17"/>
      <c r="B455" s="19">
        <v>42149</v>
      </c>
      <c r="C455" s="18">
        <v>406.56299999999999</v>
      </c>
    </row>
    <row r="456" spans="1:3" ht="15.75" x14ac:dyDescent="0.25">
      <c r="A456" s="17"/>
      <c r="B456" s="19">
        <v>42150</v>
      </c>
      <c r="C456" s="18">
        <v>403.61200000000002</v>
      </c>
    </row>
    <row r="457" spans="1:3" ht="15.75" x14ac:dyDescent="0.25">
      <c r="A457" s="17"/>
      <c r="B457" s="19">
        <v>42151</v>
      </c>
      <c r="C457" s="18">
        <v>408.88299999999998</v>
      </c>
    </row>
    <row r="458" spans="1:3" ht="15.75" x14ac:dyDescent="0.25">
      <c r="A458" s="17"/>
      <c r="B458" s="19">
        <v>42152</v>
      </c>
      <c r="C458" s="18">
        <v>406.82799999999997</v>
      </c>
    </row>
    <row r="459" spans="1:3" ht="15.75" x14ac:dyDescent="0.25">
      <c r="A459" s="17"/>
      <c r="B459" s="19">
        <v>42153</v>
      </c>
      <c r="C459" s="18">
        <v>399.87099999999998</v>
      </c>
    </row>
    <row r="460" spans="1:3" ht="15.75" x14ac:dyDescent="0.25">
      <c r="A460" s="17"/>
      <c r="B460" s="19">
        <v>42156</v>
      </c>
      <c r="C460" s="18">
        <v>400.57100000000003</v>
      </c>
    </row>
    <row r="461" spans="1:3" ht="15.75" x14ac:dyDescent="0.25">
      <c r="A461" s="17"/>
      <c r="B461" s="19">
        <v>42157</v>
      </c>
      <c r="C461" s="18">
        <v>396.45100000000002</v>
      </c>
    </row>
    <row r="462" spans="1:3" ht="15.75" x14ac:dyDescent="0.25">
      <c r="A462" s="17"/>
      <c r="B462" s="19">
        <v>42158</v>
      </c>
      <c r="C462" s="18">
        <v>395.92599999999999</v>
      </c>
    </row>
    <row r="463" spans="1:3" ht="15.75" x14ac:dyDescent="0.25">
      <c r="A463" s="17"/>
      <c r="B463" s="19">
        <v>42159</v>
      </c>
      <c r="C463" s="18">
        <v>392.64699999999999</v>
      </c>
    </row>
    <row r="464" spans="1:3" ht="15.75" x14ac:dyDescent="0.25">
      <c r="A464" s="17"/>
      <c r="B464" s="19">
        <v>42160</v>
      </c>
      <c r="C464" s="18">
        <v>388.99900000000002</v>
      </c>
    </row>
    <row r="465" spans="1:3" ht="15.75" x14ac:dyDescent="0.25">
      <c r="A465" s="17"/>
      <c r="B465" s="19">
        <v>42163</v>
      </c>
      <c r="C465" s="18">
        <v>385.392</v>
      </c>
    </row>
    <row r="466" spans="1:3" ht="15.75" x14ac:dyDescent="0.25">
      <c r="A466" s="17"/>
      <c r="B466" s="19">
        <v>42164</v>
      </c>
      <c r="C466" s="18">
        <v>383.87</v>
      </c>
    </row>
    <row r="467" spans="1:3" ht="15.75" x14ac:dyDescent="0.25">
      <c r="A467" s="17"/>
      <c r="B467" s="19">
        <v>42165</v>
      </c>
      <c r="C467" s="18">
        <v>390.78300000000002</v>
      </c>
    </row>
    <row r="468" spans="1:3" ht="15.75" x14ac:dyDescent="0.25">
      <c r="A468" s="17"/>
      <c r="B468" s="19">
        <v>42166</v>
      </c>
      <c r="C468" s="18">
        <v>393.00299999999999</v>
      </c>
    </row>
    <row r="469" spans="1:3" ht="15.75" x14ac:dyDescent="0.25">
      <c r="A469" s="17"/>
      <c r="B469" s="19">
        <v>42167</v>
      </c>
      <c r="C469" s="18">
        <v>389.38299999999998</v>
      </c>
    </row>
    <row r="470" spans="1:3" ht="15.75" x14ac:dyDescent="0.25">
      <c r="A470" s="17"/>
      <c r="B470" s="19">
        <v>42170</v>
      </c>
      <c r="C470" s="18">
        <v>383.01600000000002</v>
      </c>
    </row>
    <row r="471" spans="1:3" ht="15.75" x14ac:dyDescent="0.25">
      <c r="A471" s="17"/>
      <c r="B471" s="19">
        <v>42171</v>
      </c>
      <c r="C471" s="18">
        <v>385.49099999999999</v>
      </c>
    </row>
    <row r="472" spans="1:3" ht="15.75" x14ac:dyDescent="0.25">
      <c r="A472" s="17"/>
      <c r="B472" s="19">
        <v>42172</v>
      </c>
      <c r="C472" s="18">
        <v>383.73899999999998</v>
      </c>
    </row>
    <row r="473" spans="1:3" ht="15.75" x14ac:dyDescent="0.25">
      <c r="A473" s="17"/>
      <c r="B473" s="19">
        <v>42173</v>
      </c>
      <c r="C473" s="18">
        <v>384.21899999999999</v>
      </c>
    </row>
    <row r="474" spans="1:3" ht="15.75" x14ac:dyDescent="0.25">
      <c r="A474" s="17"/>
      <c r="B474" s="19">
        <v>42174</v>
      </c>
      <c r="C474" s="18">
        <v>385.59399999999999</v>
      </c>
    </row>
    <row r="475" spans="1:3" ht="15.75" x14ac:dyDescent="0.25">
      <c r="A475" s="17"/>
      <c r="B475" s="19">
        <v>42177</v>
      </c>
      <c r="C475" s="18">
        <v>394.25299999999999</v>
      </c>
    </row>
    <row r="476" spans="1:3" ht="15.75" x14ac:dyDescent="0.25">
      <c r="A476" s="17"/>
      <c r="B476" s="19">
        <v>42178</v>
      </c>
      <c r="C476" s="18">
        <v>398.827</v>
      </c>
    </row>
    <row r="477" spans="1:3" ht="15.75" x14ac:dyDescent="0.25">
      <c r="A477" s="17"/>
      <c r="B477" s="19">
        <v>42179</v>
      </c>
      <c r="C477" s="18">
        <v>397.32400000000001</v>
      </c>
    </row>
    <row r="478" spans="1:3" ht="15.75" x14ac:dyDescent="0.25">
      <c r="A478" s="17"/>
      <c r="B478" s="19">
        <v>42180</v>
      </c>
      <c r="C478" s="18">
        <v>396.392</v>
      </c>
    </row>
    <row r="479" spans="1:3" ht="15.75" x14ac:dyDescent="0.25">
      <c r="A479" s="17"/>
      <c r="B479" s="19">
        <v>42181</v>
      </c>
      <c r="C479" s="18">
        <v>396.84800000000001</v>
      </c>
    </row>
    <row r="480" spans="1:3" ht="15.75" x14ac:dyDescent="0.25">
      <c r="A480" s="17"/>
      <c r="B480" s="19">
        <v>42184</v>
      </c>
      <c r="C480" s="18">
        <v>386.16800000000001</v>
      </c>
    </row>
    <row r="481" spans="1:3" ht="15.75" x14ac:dyDescent="0.25">
      <c r="A481" s="17"/>
      <c r="B481" s="19">
        <v>42185</v>
      </c>
      <c r="C481" s="18">
        <v>381.31</v>
      </c>
    </row>
    <row r="482" spans="1:3" ht="15.75" x14ac:dyDescent="0.25">
      <c r="A482" s="17"/>
      <c r="B482" s="19">
        <v>42186</v>
      </c>
      <c r="C482" s="18">
        <v>387.07100000000003</v>
      </c>
    </row>
    <row r="483" spans="1:3" ht="15.75" x14ac:dyDescent="0.25">
      <c r="A483" s="17"/>
      <c r="B483" s="19">
        <v>42187</v>
      </c>
      <c r="C483" s="18">
        <v>385.46</v>
      </c>
    </row>
    <row r="484" spans="1:3" ht="15.75" x14ac:dyDescent="0.25">
      <c r="A484" s="17"/>
      <c r="B484" s="19">
        <v>42188</v>
      </c>
      <c r="C484" s="18">
        <v>383.41699999999997</v>
      </c>
    </row>
    <row r="485" spans="1:3" ht="15.75" x14ac:dyDescent="0.25">
      <c r="A485" s="17"/>
      <c r="B485" s="19">
        <v>42191</v>
      </c>
      <c r="C485" s="18">
        <v>378.67899999999997</v>
      </c>
    </row>
    <row r="486" spans="1:3" ht="15.75" x14ac:dyDescent="0.25">
      <c r="A486" s="17"/>
      <c r="B486" s="19">
        <v>42192</v>
      </c>
      <c r="C486" s="18">
        <v>372.74</v>
      </c>
    </row>
    <row r="487" spans="1:3" ht="15.75" x14ac:dyDescent="0.25">
      <c r="A487" s="17"/>
      <c r="B487" s="19">
        <v>42193</v>
      </c>
      <c r="C487" s="18">
        <v>372.88200000000001</v>
      </c>
    </row>
    <row r="488" spans="1:3" ht="15.75" x14ac:dyDescent="0.25">
      <c r="A488" s="17"/>
      <c r="B488" s="19">
        <v>42194</v>
      </c>
      <c r="C488" s="18">
        <v>381.06099999999998</v>
      </c>
    </row>
    <row r="489" spans="1:3" ht="15.75" x14ac:dyDescent="0.25">
      <c r="A489" s="17"/>
      <c r="B489" s="19">
        <v>42195</v>
      </c>
      <c r="C489" s="18">
        <v>388.803</v>
      </c>
    </row>
    <row r="490" spans="1:3" ht="15.75" x14ac:dyDescent="0.25">
      <c r="A490" s="17"/>
      <c r="B490" s="19">
        <v>42198</v>
      </c>
      <c r="C490" s="18">
        <v>396.45800000000003</v>
      </c>
    </row>
    <row r="491" spans="1:3" ht="15.75" x14ac:dyDescent="0.25">
      <c r="A491" s="17"/>
      <c r="B491" s="19">
        <v>42199</v>
      </c>
      <c r="C491" s="18">
        <v>398.29700000000003</v>
      </c>
    </row>
    <row r="492" spans="1:3" ht="15.75" x14ac:dyDescent="0.25">
      <c r="A492" s="17"/>
      <c r="B492" s="19">
        <v>42200</v>
      </c>
      <c r="C492" s="18">
        <v>400.03300000000002</v>
      </c>
    </row>
    <row r="493" spans="1:3" ht="15.75" x14ac:dyDescent="0.25">
      <c r="A493" s="17"/>
      <c r="B493" s="19">
        <v>42201</v>
      </c>
      <c r="C493" s="18">
        <v>405.42500000000001</v>
      </c>
    </row>
    <row r="494" spans="1:3" ht="15.75" x14ac:dyDescent="0.25">
      <c r="A494" s="17"/>
      <c r="B494" s="19">
        <v>42202</v>
      </c>
      <c r="C494" s="18">
        <v>405.68</v>
      </c>
    </row>
    <row r="495" spans="1:3" ht="15.75" x14ac:dyDescent="0.25">
      <c r="A495" s="17"/>
      <c r="B495" s="19">
        <v>42205</v>
      </c>
      <c r="C495" s="18">
        <v>406.8</v>
      </c>
    </row>
    <row r="496" spans="1:3" ht="15.75" x14ac:dyDescent="0.25">
      <c r="A496" s="17"/>
      <c r="B496" s="19">
        <v>42206</v>
      </c>
      <c r="C496" s="18">
        <v>402.661</v>
      </c>
    </row>
    <row r="497" spans="1:3" ht="15.75" x14ac:dyDescent="0.25">
      <c r="A497" s="17"/>
      <c r="B497" s="19">
        <v>42207</v>
      </c>
      <c r="C497" s="18">
        <v>400.28199999999998</v>
      </c>
    </row>
    <row r="498" spans="1:3" ht="15.75" x14ac:dyDescent="0.25">
      <c r="A498" s="17"/>
      <c r="B498" s="19">
        <v>42208</v>
      </c>
      <c r="C498" s="18">
        <v>398.09899999999999</v>
      </c>
    </row>
    <row r="499" spans="1:3" ht="15.75" x14ac:dyDescent="0.25">
      <c r="A499" s="17"/>
      <c r="B499" s="19">
        <v>42209</v>
      </c>
      <c r="C499" s="18">
        <v>394.64299999999997</v>
      </c>
    </row>
    <row r="500" spans="1:3" ht="15.75" x14ac:dyDescent="0.25">
      <c r="A500" s="17"/>
      <c r="B500" s="19">
        <v>42212</v>
      </c>
      <c r="C500" s="18">
        <v>385.911</v>
      </c>
    </row>
    <row r="501" spans="1:3" ht="15.75" x14ac:dyDescent="0.25">
      <c r="A501" s="17"/>
      <c r="B501" s="19">
        <v>42213</v>
      </c>
      <c r="C501" s="18">
        <v>390.02199999999999</v>
      </c>
    </row>
    <row r="502" spans="1:3" ht="15.75" x14ac:dyDescent="0.25">
      <c r="A502" s="17"/>
      <c r="B502" s="19">
        <v>42214</v>
      </c>
      <c r="C502" s="18">
        <v>394.01</v>
      </c>
    </row>
    <row r="503" spans="1:3" ht="15.75" x14ac:dyDescent="0.25">
      <c r="A503" s="17"/>
      <c r="B503" s="19">
        <v>42215</v>
      </c>
      <c r="C503" s="18">
        <v>396.23599999999999</v>
      </c>
    </row>
    <row r="504" spans="1:3" ht="15.75" x14ac:dyDescent="0.25">
      <c r="A504" s="17"/>
      <c r="B504" s="19">
        <v>42216</v>
      </c>
      <c r="C504" s="18">
        <v>396.36700000000002</v>
      </c>
    </row>
    <row r="505" spans="1:3" ht="15.75" x14ac:dyDescent="0.25">
      <c r="A505" s="17"/>
      <c r="B505" s="19">
        <v>42219</v>
      </c>
      <c r="C505" s="18">
        <v>399.44200000000001</v>
      </c>
    </row>
    <row r="506" spans="1:3" ht="15.75" x14ac:dyDescent="0.25">
      <c r="A506" s="17"/>
      <c r="B506" s="19">
        <v>42220</v>
      </c>
      <c r="C506" s="18">
        <v>398.75400000000002</v>
      </c>
    </row>
    <row r="507" spans="1:3" ht="15.75" x14ac:dyDescent="0.25">
      <c r="A507" s="17"/>
      <c r="B507" s="19">
        <v>42221</v>
      </c>
      <c r="C507" s="18">
        <v>403.92500000000001</v>
      </c>
    </row>
    <row r="508" spans="1:3" ht="15.75" x14ac:dyDescent="0.25">
      <c r="A508" s="17"/>
      <c r="B508" s="19">
        <v>42222</v>
      </c>
      <c r="C508" s="18">
        <v>400.69499999999999</v>
      </c>
    </row>
    <row r="509" spans="1:3" ht="15.75" x14ac:dyDescent="0.25">
      <c r="A509" s="17"/>
      <c r="B509" s="19">
        <v>42223</v>
      </c>
      <c r="C509" s="18">
        <v>397.06700000000001</v>
      </c>
    </row>
    <row r="510" spans="1:3" ht="15.75" x14ac:dyDescent="0.25">
      <c r="A510" s="17"/>
      <c r="B510" s="19">
        <v>42226</v>
      </c>
      <c r="C510" s="18">
        <v>399.82</v>
      </c>
    </row>
    <row r="511" spans="1:3" ht="15.75" x14ac:dyDescent="0.25">
      <c r="A511" s="17"/>
      <c r="B511" s="19">
        <v>42227</v>
      </c>
      <c r="C511" s="18">
        <v>393.60700000000003</v>
      </c>
    </row>
    <row r="512" spans="1:3" ht="15.75" x14ac:dyDescent="0.25">
      <c r="A512" s="17"/>
      <c r="B512" s="19">
        <v>42228</v>
      </c>
      <c r="C512" s="18">
        <v>382.988</v>
      </c>
    </row>
    <row r="513" spans="1:3" ht="15.75" x14ac:dyDescent="0.25">
      <c r="A513" s="17"/>
      <c r="B513" s="19">
        <v>42229</v>
      </c>
      <c r="C513" s="18">
        <v>386.69299999999998</v>
      </c>
    </row>
    <row r="514" spans="1:3" ht="15.75" x14ac:dyDescent="0.25">
      <c r="A514" s="17"/>
      <c r="B514" s="19">
        <v>42230</v>
      </c>
      <c r="C514" s="18">
        <v>386.23599999999999</v>
      </c>
    </row>
    <row r="515" spans="1:3" ht="15.75" x14ac:dyDescent="0.25">
      <c r="A515" s="17"/>
      <c r="B515" s="19">
        <v>42233</v>
      </c>
      <c r="C515" s="18">
        <v>387.25599999999997</v>
      </c>
    </row>
    <row r="516" spans="1:3" ht="15.75" x14ac:dyDescent="0.25">
      <c r="A516" s="17"/>
      <c r="B516" s="19">
        <v>42234</v>
      </c>
      <c r="C516" s="18">
        <v>388.13</v>
      </c>
    </row>
    <row r="517" spans="1:3" ht="15.75" x14ac:dyDescent="0.25">
      <c r="A517" s="17"/>
      <c r="B517" s="19">
        <v>42235</v>
      </c>
      <c r="C517" s="18">
        <v>381.30599999999998</v>
      </c>
    </row>
    <row r="518" spans="1:3" ht="15.75" x14ac:dyDescent="0.25">
      <c r="A518" s="17"/>
      <c r="B518" s="19">
        <v>42236</v>
      </c>
      <c r="C518" s="18">
        <v>373.44400000000002</v>
      </c>
    </row>
    <row r="519" spans="1:3" ht="15.75" x14ac:dyDescent="0.25">
      <c r="A519" s="17"/>
      <c r="B519" s="19">
        <v>42237</v>
      </c>
      <c r="C519" s="18">
        <v>361.27600000000001</v>
      </c>
    </row>
    <row r="520" spans="1:3" ht="15.75" x14ac:dyDescent="0.25">
      <c r="A520" s="17"/>
      <c r="B520" s="19">
        <v>42240</v>
      </c>
      <c r="C520" s="18">
        <v>342.01400000000001</v>
      </c>
    </row>
    <row r="521" spans="1:3" ht="15.75" x14ac:dyDescent="0.25">
      <c r="A521" s="17"/>
      <c r="B521" s="19">
        <v>42241</v>
      </c>
      <c r="C521" s="18">
        <v>356.36399999999998</v>
      </c>
    </row>
    <row r="522" spans="1:3" ht="15.75" x14ac:dyDescent="0.25">
      <c r="A522" s="17"/>
      <c r="B522" s="19">
        <v>42242</v>
      </c>
      <c r="C522" s="18">
        <v>350.13600000000002</v>
      </c>
    </row>
    <row r="523" spans="1:3" ht="15.75" x14ac:dyDescent="0.25">
      <c r="A523" s="17"/>
      <c r="B523" s="19">
        <v>42243</v>
      </c>
      <c r="C523" s="18">
        <v>362.274</v>
      </c>
    </row>
    <row r="524" spans="1:3" ht="15.75" x14ac:dyDescent="0.25">
      <c r="A524" s="17"/>
      <c r="B524" s="19">
        <v>42244</v>
      </c>
      <c r="C524" s="18">
        <v>363.28199999999998</v>
      </c>
    </row>
    <row r="525" spans="1:3" ht="15.75" x14ac:dyDescent="0.25">
      <c r="A525" s="17"/>
      <c r="B525" s="19">
        <v>42247</v>
      </c>
      <c r="C525" s="18">
        <v>362.78699999999998</v>
      </c>
    </row>
    <row r="526" spans="1:3" ht="15.75" x14ac:dyDescent="0.25">
      <c r="A526" s="17"/>
      <c r="B526" s="19">
        <v>42248</v>
      </c>
      <c r="C526" s="18">
        <v>352.89</v>
      </c>
    </row>
    <row r="527" spans="1:3" ht="15.75" x14ac:dyDescent="0.25">
      <c r="A527" s="17"/>
      <c r="B527" s="19">
        <v>42249</v>
      </c>
      <c r="C527" s="18">
        <v>353.85599999999999</v>
      </c>
    </row>
    <row r="528" spans="1:3" ht="15.75" x14ac:dyDescent="0.25">
      <c r="A528" s="17"/>
      <c r="B528" s="19">
        <v>42250</v>
      </c>
      <c r="C528" s="18">
        <v>362.23700000000002</v>
      </c>
    </row>
    <row r="529" spans="1:3" ht="15.75" x14ac:dyDescent="0.25">
      <c r="A529" s="17"/>
      <c r="B529" s="19">
        <v>42251</v>
      </c>
      <c r="C529" s="18">
        <v>353.11</v>
      </c>
    </row>
    <row r="530" spans="1:3" ht="15.75" x14ac:dyDescent="0.25">
      <c r="A530" s="17"/>
      <c r="B530" s="19">
        <v>42254</v>
      </c>
      <c r="C530" s="18">
        <v>354.81099999999998</v>
      </c>
    </row>
    <row r="531" spans="1:3" ht="15.75" x14ac:dyDescent="0.25">
      <c r="A531" s="17"/>
      <c r="B531" s="19">
        <v>42255</v>
      </c>
      <c r="C531" s="18">
        <v>359.00299999999999</v>
      </c>
    </row>
    <row r="532" spans="1:3" ht="15.75" x14ac:dyDescent="0.25">
      <c r="A532" s="17"/>
      <c r="B532" s="19">
        <v>42256</v>
      </c>
      <c r="C532" s="18">
        <v>363.77300000000002</v>
      </c>
    </row>
    <row r="533" spans="1:3" ht="15.75" x14ac:dyDescent="0.25">
      <c r="A533" s="17"/>
      <c r="B533" s="19">
        <v>42257</v>
      </c>
      <c r="C533" s="18">
        <v>359.34500000000003</v>
      </c>
    </row>
    <row r="534" spans="1:3" ht="15.75" x14ac:dyDescent="0.25">
      <c r="A534" s="17"/>
      <c r="B534" s="19">
        <v>42258</v>
      </c>
      <c r="C534" s="18">
        <v>355.72199999999998</v>
      </c>
    </row>
    <row r="535" spans="1:3" ht="15.75" x14ac:dyDescent="0.25">
      <c r="A535" s="17"/>
      <c r="B535" s="19">
        <v>42261</v>
      </c>
      <c r="C535" s="18">
        <v>353.63</v>
      </c>
    </row>
    <row r="536" spans="1:3" ht="15.75" x14ac:dyDescent="0.25">
      <c r="A536" s="17"/>
      <c r="B536" s="19">
        <v>42262</v>
      </c>
      <c r="C536" s="18">
        <v>356.42500000000001</v>
      </c>
    </row>
    <row r="537" spans="1:3" ht="15.75" x14ac:dyDescent="0.25">
      <c r="A537" s="17"/>
      <c r="B537" s="19">
        <v>42263</v>
      </c>
      <c r="C537" s="18">
        <v>361.86700000000002</v>
      </c>
    </row>
    <row r="538" spans="1:3" ht="15.75" x14ac:dyDescent="0.25">
      <c r="A538" s="17"/>
      <c r="B538" s="19">
        <v>42264</v>
      </c>
      <c r="C538" s="18">
        <v>361.20600000000002</v>
      </c>
    </row>
    <row r="539" spans="1:3" ht="15.75" x14ac:dyDescent="0.25">
      <c r="A539" s="17"/>
      <c r="B539" s="19">
        <v>42265</v>
      </c>
      <c r="C539" s="18">
        <v>354.76600000000002</v>
      </c>
    </row>
    <row r="540" spans="1:3" ht="15.75" x14ac:dyDescent="0.25">
      <c r="A540" s="17"/>
      <c r="B540" s="19">
        <v>42268</v>
      </c>
      <c r="C540" s="18">
        <v>357.83100000000002</v>
      </c>
    </row>
    <row r="541" spans="1:3" ht="15.75" x14ac:dyDescent="0.25">
      <c r="A541" s="17"/>
      <c r="B541" s="19">
        <v>42269</v>
      </c>
      <c r="C541" s="18">
        <v>346.66800000000001</v>
      </c>
    </row>
    <row r="542" spans="1:3" ht="15.75" x14ac:dyDescent="0.25">
      <c r="A542" s="17"/>
      <c r="B542" s="19">
        <v>42270</v>
      </c>
      <c r="C542" s="18">
        <v>346.97399999999999</v>
      </c>
    </row>
    <row r="543" spans="1:3" ht="15.75" x14ac:dyDescent="0.25">
      <c r="A543" s="17"/>
      <c r="B543" s="19">
        <v>42271</v>
      </c>
      <c r="C543" s="18">
        <v>339.62900000000002</v>
      </c>
    </row>
    <row r="544" spans="1:3" ht="15.75" x14ac:dyDescent="0.25">
      <c r="A544" s="17"/>
      <c r="B544" s="19">
        <v>42272</v>
      </c>
      <c r="C544" s="18">
        <v>349.28199999999998</v>
      </c>
    </row>
    <row r="545" spans="1:3" ht="15.75" x14ac:dyDescent="0.25">
      <c r="A545" s="17"/>
      <c r="B545" s="19">
        <v>42275</v>
      </c>
      <c r="C545" s="18">
        <v>341.57299999999998</v>
      </c>
    </row>
    <row r="546" spans="1:3" ht="15.75" x14ac:dyDescent="0.25">
      <c r="A546" s="17"/>
      <c r="B546" s="19">
        <v>42276</v>
      </c>
      <c r="C546" s="18">
        <v>339.22699999999998</v>
      </c>
    </row>
    <row r="547" spans="1:3" ht="15.75" x14ac:dyDescent="0.25">
      <c r="A547" s="17"/>
      <c r="B547" s="19">
        <v>42277</v>
      </c>
      <c r="C547" s="18">
        <v>347.76600000000002</v>
      </c>
    </row>
    <row r="548" spans="1:3" ht="15.75" x14ac:dyDescent="0.25">
      <c r="A548" s="17"/>
      <c r="B548" s="19">
        <v>42278</v>
      </c>
      <c r="C548" s="18">
        <v>346.233</v>
      </c>
    </row>
    <row r="549" spans="1:3" ht="15.75" x14ac:dyDescent="0.25">
      <c r="A549" s="17"/>
      <c r="B549" s="19">
        <v>42279</v>
      </c>
      <c r="C549" s="18">
        <v>347.86099999999999</v>
      </c>
    </row>
    <row r="550" spans="1:3" ht="15.75" x14ac:dyDescent="0.25">
      <c r="A550" s="17"/>
      <c r="B550" s="19">
        <v>42282</v>
      </c>
      <c r="C550" s="18">
        <v>358.33</v>
      </c>
    </row>
    <row r="551" spans="1:3" ht="15.75" x14ac:dyDescent="0.25">
      <c r="A551" s="17"/>
      <c r="B551" s="19">
        <v>42283</v>
      </c>
      <c r="C551" s="18">
        <v>360.40600000000001</v>
      </c>
    </row>
    <row r="552" spans="1:3" ht="15.75" x14ac:dyDescent="0.25">
      <c r="A552" s="17"/>
      <c r="B552" s="19">
        <v>42284</v>
      </c>
      <c r="C552" s="18">
        <v>360.93200000000002</v>
      </c>
    </row>
    <row r="553" spans="1:3" ht="15.75" x14ac:dyDescent="0.25">
      <c r="A553" s="17"/>
      <c r="B553" s="19">
        <v>42285</v>
      </c>
      <c r="C553" s="18">
        <v>361.61099999999999</v>
      </c>
    </row>
    <row r="554" spans="1:3" ht="15.75" x14ac:dyDescent="0.25">
      <c r="A554" s="17"/>
      <c r="B554" s="19">
        <v>42286</v>
      </c>
      <c r="C554" s="18">
        <v>362.822</v>
      </c>
    </row>
    <row r="555" spans="1:3" ht="15.75" x14ac:dyDescent="0.25">
      <c r="A555" s="17"/>
      <c r="B555" s="19">
        <v>42289</v>
      </c>
      <c r="C555" s="18">
        <v>361.79</v>
      </c>
    </row>
    <row r="556" spans="1:3" ht="15.75" x14ac:dyDescent="0.25">
      <c r="A556" s="17"/>
      <c r="B556" s="19">
        <v>42290</v>
      </c>
      <c r="C556" s="18">
        <v>358.46899999999999</v>
      </c>
    </row>
    <row r="557" spans="1:3" ht="15.75" x14ac:dyDescent="0.25">
      <c r="A557" s="17"/>
      <c r="B557" s="19">
        <v>42291</v>
      </c>
      <c r="C557" s="18">
        <v>355.80799999999999</v>
      </c>
    </row>
    <row r="558" spans="1:3" ht="15.75" x14ac:dyDescent="0.25">
      <c r="A558" s="17"/>
      <c r="B558" s="19">
        <v>42292</v>
      </c>
      <c r="C558" s="18">
        <v>360.98500000000001</v>
      </c>
    </row>
    <row r="559" spans="1:3" ht="15.75" x14ac:dyDescent="0.25">
      <c r="A559" s="17"/>
      <c r="B559" s="19">
        <v>42293</v>
      </c>
      <c r="C559" s="18">
        <v>363.13200000000001</v>
      </c>
    </row>
    <row r="560" spans="1:3" ht="15.75" x14ac:dyDescent="0.25">
      <c r="A560" s="17"/>
      <c r="B560" s="19">
        <v>42296</v>
      </c>
      <c r="C560" s="18">
        <v>364.25200000000001</v>
      </c>
    </row>
    <row r="561" spans="1:3" ht="15.75" x14ac:dyDescent="0.25">
      <c r="A561" s="17"/>
      <c r="B561" s="19">
        <v>42297</v>
      </c>
      <c r="C561" s="18">
        <v>362.67500000000001</v>
      </c>
    </row>
    <row r="562" spans="1:3" ht="15.75" x14ac:dyDescent="0.25">
      <c r="A562" s="17"/>
      <c r="B562" s="19">
        <v>42298</v>
      </c>
      <c r="C562" s="18">
        <v>362.64</v>
      </c>
    </row>
    <row r="563" spans="1:3" ht="15.75" x14ac:dyDescent="0.25">
      <c r="A563" s="17"/>
      <c r="B563" s="19">
        <v>42299</v>
      </c>
      <c r="C563" s="18">
        <v>369.99400000000003</v>
      </c>
    </row>
    <row r="564" spans="1:3" ht="15.75" x14ac:dyDescent="0.25">
      <c r="A564" s="17"/>
      <c r="B564" s="19">
        <v>42300</v>
      </c>
      <c r="C564" s="18">
        <v>377.36200000000002</v>
      </c>
    </row>
    <row r="565" spans="1:3" ht="15.75" x14ac:dyDescent="0.25">
      <c r="A565" s="17"/>
      <c r="B565" s="19">
        <v>42303</v>
      </c>
      <c r="C565" s="18">
        <v>375.89400000000001</v>
      </c>
    </row>
    <row r="566" spans="1:3" ht="15.75" x14ac:dyDescent="0.25">
      <c r="A566" s="17"/>
      <c r="B566" s="19">
        <v>42304</v>
      </c>
      <c r="C566" s="18">
        <v>371.88</v>
      </c>
    </row>
    <row r="567" spans="1:3" ht="15.75" x14ac:dyDescent="0.25">
      <c r="A567" s="17"/>
      <c r="B567" s="19">
        <v>42305</v>
      </c>
      <c r="C567" s="18">
        <v>375.82499999999999</v>
      </c>
    </row>
    <row r="568" spans="1:3" ht="15.75" x14ac:dyDescent="0.25">
      <c r="A568" s="17"/>
      <c r="B568" s="19">
        <v>42306</v>
      </c>
      <c r="C568" s="18">
        <v>375.702</v>
      </c>
    </row>
    <row r="569" spans="1:3" ht="15.75" x14ac:dyDescent="0.25">
      <c r="A569" s="17"/>
      <c r="B569" s="19">
        <v>42307</v>
      </c>
      <c r="C569" s="18">
        <v>375.46499999999997</v>
      </c>
    </row>
    <row r="570" spans="1:3" ht="15.75" x14ac:dyDescent="0.25">
      <c r="A570" s="17"/>
      <c r="B570" s="19">
        <v>42310</v>
      </c>
      <c r="C570" s="18">
        <v>376.75099999999998</v>
      </c>
    </row>
    <row r="571" spans="1:3" ht="15.75" x14ac:dyDescent="0.25">
      <c r="A571" s="17"/>
      <c r="B571" s="19">
        <v>42311</v>
      </c>
      <c r="C571" s="18">
        <v>378.363</v>
      </c>
    </row>
    <row r="572" spans="1:3" ht="15.75" x14ac:dyDescent="0.25">
      <c r="A572" s="17"/>
      <c r="B572" s="19">
        <v>42312</v>
      </c>
      <c r="C572" s="18">
        <v>380.28</v>
      </c>
    </row>
    <row r="573" spans="1:3" ht="15.75" x14ac:dyDescent="0.25">
      <c r="A573" s="17"/>
      <c r="B573" s="19">
        <v>42313</v>
      </c>
      <c r="C573" s="18">
        <v>378.762</v>
      </c>
    </row>
    <row r="574" spans="1:3" ht="15.75" x14ac:dyDescent="0.25">
      <c r="A574" s="17"/>
      <c r="B574" s="19">
        <v>42314</v>
      </c>
      <c r="C574" s="18">
        <v>379.95</v>
      </c>
    </row>
    <row r="575" spans="1:3" ht="15.75" x14ac:dyDescent="0.25">
      <c r="A575" s="17"/>
      <c r="B575" s="19">
        <v>42317</v>
      </c>
      <c r="C575" s="18">
        <v>375.88200000000001</v>
      </c>
    </row>
    <row r="576" spans="1:3" ht="15.75" x14ac:dyDescent="0.25">
      <c r="A576" s="17"/>
      <c r="B576" s="19">
        <v>42318</v>
      </c>
      <c r="C576" s="18">
        <v>376.26799999999997</v>
      </c>
    </row>
    <row r="577" spans="1:3" ht="15.75" x14ac:dyDescent="0.25">
      <c r="A577" s="17"/>
      <c r="B577" s="19">
        <v>42319</v>
      </c>
      <c r="C577" s="18">
        <v>378.70699999999999</v>
      </c>
    </row>
    <row r="578" spans="1:3" ht="15.75" x14ac:dyDescent="0.25">
      <c r="A578" s="17"/>
      <c r="B578" s="19">
        <v>42320</v>
      </c>
      <c r="C578" s="18">
        <v>372.55500000000001</v>
      </c>
    </row>
    <row r="579" spans="1:3" ht="15.75" x14ac:dyDescent="0.25">
      <c r="A579" s="17"/>
      <c r="B579" s="19">
        <v>42321</v>
      </c>
      <c r="C579" s="18">
        <v>369.53300000000002</v>
      </c>
    </row>
    <row r="580" spans="1:3" ht="15.75" x14ac:dyDescent="0.25">
      <c r="A580" s="17"/>
      <c r="B580" s="19">
        <v>42324</v>
      </c>
      <c r="C580" s="18">
        <v>370.64299999999997</v>
      </c>
    </row>
    <row r="581" spans="1:3" ht="15.75" x14ac:dyDescent="0.25">
      <c r="A581" s="17"/>
      <c r="B581" s="19">
        <v>42325</v>
      </c>
      <c r="C581" s="18">
        <v>379.87700000000001</v>
      </c>
    </row>
    <row r="582" spans="1:3" ht="15.75" x14ac:dyDescent="0.25">
      <c r="A582" s="17"/>
      <c r="B582" s="19">
        <v>42326</v>
      </c>
      <c r="C582" s="18">
        <v>379.33100000000002</v>
      </c>
    </row>
    <row r="583" spans="1:3" ht="15.75" x14ac:dyDescent="0.25">
      <c r="A583" s="17"/>
      <c r="B583" s="19">
        <v>42327</v>
      </c>
      <c r="C583" s="18">
        <v>380.96</v>
      </c>
    </row>
    <row r="584" spans="1:3" ht="15.75" x14ac:dyDescent="0.25">
      <c r="A584" s="17"/>
      <c r="B584" s="19">
        <v>42328</v>
      </c>
      <c r="C584" s="18">
        <v>381.786</v>
      </c>
    </row>
    <row r="585" spans="1:3" ht="15.75" x14ac:dyDescent="0.25">
      <c r="A585" s="17"/>
      <c r="B585" s="19">
        <v>42331</v>
      </c>
      <c r="C585" s="18">
        <v>380.37299999999999</v>
      </c>
    </row>
    <row r="586" spans="1:3" ht="15.75" x14ac:dyDescent="0.25">
      <c r="A586" s="17"/>
      <c r="B586" s="19">
        <v>42332</v>
      </c>
      <c r="C586" s="18">
        <v>375.63900000000001</v>
      </c>
    </row>
    <row r="587" spans="1:3" ht="15.75" x14ac:dyDescent="0.25">
      <c r="A587" s="17"/>
      <c r="B587" s="19">
        <v>42333</v>
      </c>
      <c r="C587" s="18">
        <v>380.84199999999998</v>
      </c>
    </row>
    <row r="588" spans="1:3" ht="15.75" x14ac:dyDescent="0.25">
      <c r="A588" s="17"/>
      <c r="B588" s="19">
        <v>42334</v>
      </c>
      <c r="C588" s="18">
        <v>384.36599999999999</v>
      </c>
    </row>
    <row r="589" spans="1:3" ht="15.75" x14ac:dyDescent="0.25">
      <c r="A589" s="17"/>
      <c r="B589" s="19">
        <v>42335</v>
      </c>
      <c r="C589" s="18">
        <v>383.67500000000001</v>
      </c>
    </row>
    <row r="590" spans="1:3" ht="15.75" x14ac:dyDescent="0.25">
      <c r="A590" s="17"/>
      <c r="B590" s="19">
        <v>42338</v>
      </c>
      <c r="C590" s="18">
        <v>385.428</v>
      </c>
    </row>
    <row r="591" spans="1:3" ht="15.75" x14ac:dyDescent="0.25">
      <c r="A591" s="17"/>
      <c r="B591" s="19">
        <v>42339</v>
      </c>
      <c r="C591" s="18">
        <v>384.23700000000002</v>
      </c>
    </row>
    <row r="592" spans="1:3" ht="15.75" x14ac:dyDescent="0.25">
      <c r="A592" s="17"/>
      <c r="B592" s="19">
        <v>42340</v>
      </c>
      <c r="C592" s="18">
        <v>384.173</v>
      </c>
    </row>
    <row r="593" spans="1:3" ht="15.75" x14ac:dyDescent="0.25">
      <c r="A593" s="17"/>
      <c r="B593" s="19">
        <v>42341</v>
      </c>
      <c r="C593" s="18">
        <v>372.10599999999999</v>
      </c>
    </row>
    <row r="594" spans="1:3" ht="15.75" x14ac:dyDescent="0.25">
      <c r="A594" s="17"/>
      <c r="B594" s="19">
        <v>42342</v>
      </c>
      <c r="C594" s="18">
        <v>370.589</v>
      </c>
    </row>
    <row r="595" spans="1:3" ht="15.75" x14ac:dyDescent="0.25">
      <c r="A595" s="17"/>
      <c r="B595" s="19">
        <v>42345</v>
      </c>
      <c r="C595" s="18">
        <v>372.47800000000001</v>
      </c>
    </row>
    <row r="596" spans="1:3" ht="15.75" x14ac:dyDescent="0.25">
      <c r="A596" s="17"/>
      <c r="B596" s="19">
        <v>42346</v>
      </c>
      <c r="C596" s="18">
        <v>365.74799999999999</v>
      </c>
    </row>
    <row r="597" spans="1:3" ht="15.75" x14ac:dyDescent="0.25">
      <c r="A597" s="17"/>
      <c r="B597" s="19">
        <v>42347</v>
      </c>
      <c r="C597" s="18">
        <v>364.18799999999999</v>
      </c>
    </row>
    <row r="598" spans="1:3" ht="15.75" x14ac:dyDescent="0.25">
      <c r="A598" s="17"/>
      <c r="B598" s="19">
        <v>42348</v>
      </c>
      <c r="C598" s="18">
        <v>363.21499999999997</v>
      </c>
    </row>
    <row r="599" spans="1:3" ht="15.75" x14ac:dyDescent="0.25">
      <c r="A599" s="17"/>
      <c r="B599" s="19">
        <v>42349</v>
      </c>
      <c r="C599" s="18">
        <v>355.79399999999998</v>
      </c>
    </row>
    <row r="600" spans="1:3" ht="15.75" x14ac:dyDescent="0.25">
      <c r="A600" s="17"/>
      <c r="B600" s="19">
        <v>42352</v>
      </c>
      <c r="C600" s="18">
        <v>349.53699999999998</v>
      </c>
    </row>
    <row r="601" spans="1:3" ht="15.75" x14ac:dyDescent="0.25">
      <c r="A601" s="17"/>
      <c r="B601" s="19">
        <v>42353</v>
      </c>
      <c r="C601" s="18">
        <v>359.57900000000001</v>
      </c>
    </row>
    <row r="602" spans="1:3" ht="15.75" x14ac:dyDescent="0.25">
      <c r="A602" s="17"/>
      <c r="B602" s="19">
        <v>42354</v>
      </c>
      <c r="C602" s="18">
        <v>360.43099999999998</v>
      </c>
    </row>
    <row r="603" spans="1:3" ht="15.75" x14ac:dyDescent="0.25">
      <c r="A603" s="17"/>
      <c r="B603" s="19">
        <v>42355</v>
      </c>
      <c r="C603" s="18">
        <v>364.90499999999997</v>
      </c>
    </row>
    <row r="604" spans="1:3" ht="15.75" x14ac:dyDescent="0.25">
      <c r="A604" s="17"/>
      <c r="B604" s="19">
        <v>42356</v>
      </c>
      <c r="C604" s="18">
        <v>361.23</v>
      </c>
    </row>
    <row r="605" spans="1:3" ht="15.75" x14ac:dyDescent="0.25">
      <c r="A605" s="17"/>
      <c r="B605" s="19">
        <v>42359</v>
      </c>
      <c r="C605" s="18">
        <v>357.15499999999997</v>
      </c>
    </row>
    <row r="606" spans="1:3" ht="15.75" x14ac:dyDescent="0.25">
      <c r="A606" s="17"/>
      <c r="B606" s="19">
        <v>42360</v>
      </c>
      <c r="C606" s="18">
        <v>356.86500000000001</v>
      </c>
    </row>
    <row r="607" spans="1:3" ht="15.75" x14ac:dyDescent="0.25">
      <c r="A607" s="17"/>
      <c r="B607" s="19">
        <v>42361</v>
      </c>
      <c r="C607" s="18">
        <v>366.39299999999997</v>
      </c>
    </row>
    <row r="608" spans="1:3" ht="15.75" x14ac:dyDescent="0.25">
      <c r="A608" s="17"/>
      <c r="B608" s="19">
        <v>42362</v>
      </c>
      <c r="C608" s="18">
        <v>366.279</v>
      </c>
    </row>
    <row r="609" spans="1:3" ht="15.75" x14ac:dyDescent="0.25">
      <c r="A609" s="17"/>
      <c r="B609" s="19">
        <v>42363</v>
      </c>
      <c r="C609" s="18">
        <v>366.279</v>
      </c>
    </row>
    <row r="610" spans="1:3" ht="15.75" x14ac:dyDescent="0.25">
      <c r="A610" s="17"/>
      <c r="B610" s="19">
        <v>42366</v>
      </c>
      <c r="C610" s="18">
        <v>364.48599999999999</v>
      </c>
    </row>
    <row r="611" spans="1:3" ht="15.75" x14ac:dyDescent="0.25">
      <c r="A611" s="17"/>
      <c r="B611" s="19">
        <v>42367</v>
      </c>
      <c r="C611" s="18">
        <v>369.68299999999999</v>
      </c>
    </row>
    <row r="612" spans="1:3" ht="15.75" x14ac:dyDescent="0.25">
      <c r="A612" s="17"/>
      <c r="B612" s="19">
        <v>42368</v>
      </c>
      <c r="C612" s="18">
        <v>367.69900000000001</v>
      </c>
    </row>
    <row r="613" spans="1:3" ht="15.75" x14ac:dyDescent="0.25">
      <c r="A613" s="17"/>
      <c r="B613" s="19">
        <v>42369</v>
      </c>
      <c r="C613" s="18">
        <v>365.81299999999999</v>
      </c>
    </row>
    <row r="614" spans="1:3" ht="15.75" x14ac:dyDescent="0.25">
      <c r="A614" s="17"/>
      <c r="B614" s="19">
        <v>42370</v>
      </c>
      <c r="C614" s="18">
        <v>365.81299999999999</v>
      </c>
    </row>
    <row r="615" spans="1:3" ht="15.75" x14ac:dyDescent="0.25">
      <c r="A615" s="17"/>
      <c r="B615" s="19">
        <v>42373</v>
      </c>
      <c r="C615" s="18">
        <v>356.66300000000001</v>
      </c>
    </row>
    <row r="616" spans="1:3" ht="15.75" x14ac:dyDescent="0.25">
      <c r="A616" s="17"/>
      <c r="B616" s="19">
        <v>42374</v>
      </c>
      <c r="C616" s="18">
        <v>358.87599999999998</v>
      </c>
    </row>
    <row r="617" spans="1:3" ht="15.75" x14ac:dyDescent="0.25">
      <c r="A617" s="17"/>
      <c r="B617" s="19">
        <v>42375</v>
      </c>
      <c r="C617" s="18">
        <v>354.34800000000001</v>
      </c>
    </row>
    <row r="618" spans="1:3" ht="15.75" x14ac:dyDescent="0.25">
      <c r="A618" s="17"/>
      <c r="B618" s="19">
        <v>42376</v>
      </c>
      <c r="C618" s="18">
        <v>346.51100000000002</v>
      </c>
    </row>
    <row r="619" spans="1:3" ht="15.75" x14ac:dyDescent="0.25">
      <c r="A619" s="17"/>
      <c r="B619" s="19">
        <v>42377</v>
      </c>
      <c r="C619" s="18">
        <v>341.35</v>
      </c>
    </row>
    <row r="620" spans="1:3" ht="15.75" x14ac:dyDescent="0.25">
      <c r="A620" s="17"/>
      <c r="B620" s="19">
        <v>42380</v>
      </c>
      <c r="C620" s="18">
        <v>340.23500000000001</v>
      </c>
    </row>
    <row r="621" spans="1:3" ht="15.75" x14ac:dyDescent="0.25">
      <c r="A621" s="17"/>
      <c r="B621" s="19">
        <v>42381</v>
      </c>
      <c r="C621" s="18">
        <v>343.221</v>
      </c>
    </row>
    <row r="622" spans="1:3" ht="15.75" x14ac:dyDescent="0.25">
      <c r="A622" s="17"/>
      <c r="B622" s="19">
        <v>42382</v>
      </c>
      <c r="C622" s="18">
        <v>344.63</v>
      </c>
    </row>
    <row r="623" spans="1:3" ht="15.75" x14ac:dyDescent="0.25">
      <c r="A623" s="17"/>
      <c r="B623" s="19">
        <v>42383</v>
      </c>
      <c r="C623" s="18">
        <v>339.42200000000003</v>
      </c>
    </row>
    <row r="624" spans="1:3" ht="15.75" x14ac:dyDescent="0.25">
      <c r="A624" s="17"/>
      <c r="B624" s="19">
        <v>42384</v>
      </c>
      <c r="C624" s="18">
        <v>329.84</v>
      </c>
    </row>
    <row r="625" spans="1:3" ht="15.75" x14ac:dyDescent="0.25">
      <c r="A625" s="17"/>
      <c r="B625" s="19">
        <v>42387</v>
      </c>
      <c r="C625" s="18">
        <v>328.63799999999998</v>
      </c>
    </row>
    <row r="626" spans="1:3" ht="15.75" x14ac:dyDescent="0.25">
      <c r="A626" s="17"/>
      <c r="B626" s="19">
        <v>42388</v>
      </c>
      <c r="C626" s="18">
        <v>332.93200000000002</v>
      </c>
    </row>
    <row r="627" spans="1:3" ht="15.75" x14ac:dyDescent="0.25">
      <c r="A627" s="17"/>
      <c r="B627" s="19">
        <v>42389</v>
      </c>
      <c r="C627" s="18">
        <v>322.28699999999998</v>
      </c>
    </row>
    <row r="628" spans="1:3" ht="15.75" x14ac:dyDescent="0.25">
      <c r="A628" s="17"/>
      <c r="B628" s="19">
        <v>42390</v>
      </c>
      <c r="C628" s="18">
        <v>328.50599999999997</v>
      </c>
    </row>
    <row r="629" spans="1:3" ht="15.75" x14ac:dyDescent="0.25">
      <c r="A629" s="17"/>
      <c r="B629" s="19">
        <v>42391</v>
      </c>
      <c r="C629" s="18">
        <v>338.35599999999999</v>
      </c>
    </row>
    <row r="630" spans="1:3" ht="15.75" x14ac:dyDescent="0.25">
      <c r="A630" s="17"/>
      <c r="B630" s="19">
        <v>42394</v>
      </c>
      <c r="C630" s="18">
        <v>336.27</v>
      </c>
    </row>
    <row r="631" spans="1:3" ht="15.75" x14ac:dyDescent="0.25">
      <c r="A631" s="17"/>
      <c r="B631" s="19">
        <v>42395</v>
      </c>
      <c r="C631" s="18">
        <v>339.19900000000001</v>
      </c>
    </row>
    <row r="632" spans="1:3" ht="15.75" x14ac:dyDescent="0.25">
      <c r="A632" s="17"/>
      <c r="B632" s="19">
        <v>42396</v>
      </c>
      <c r="C632" s="18">
        <v>340.23899999999998</v>
      </c>
    </row>
    <row r="633" spans="1:3" ht="15.75" x14ac:dyDescent="0.25">
      <c r="A633" s="17"/>
      <c r="B633" s="19">
        <v>42397</v>
      </c>
      <c r="C633" s="18">
        <v>334.88600000000002</v>
      </c>
    </row>
    <row r="634" spans="1:3" ht="15.75" x14ac:dyDescent="0.25">
      <c r="A634" s="17"/>
      <c r="B634" s="19">
        <v>42398</v>
      </c>
      <c r="C634" s="18">
        <v>342.27300000000002</v>
      </c>
    </row>
    <row r="635" spans="1:3" ht="15.75" x14ac:dyDescent="0.25">
      <c r="A635" s="17"/>
      <c r="B635" s="19">
        <v>42401</v>
      </c>
      <c r="C635" s="18">
        <v>341.61</v>
      </c>
    </row>
    <row r="636" spans="1:3" ht="15.75" x14ac:dyDescent="0.25">
      <c r="A636" s="17"/>
      <c r="B636" s="19">
        <v>42402</v>
      </c>
      <c r="C636" s="18">
        <v>334.58699999999999</v>
      </c>
    </row>
    <row r="637" spans="1:3" ht="15.75" x14ac:dyDescent="0.25">
      <c r="A637" s="17"/>
      <c r="B637" s="19">
        <v>42403</v>
      </c>
      <c r="C637" s="18">
        <v>329.42599999999999</v>
      </c>
    </row>
    <row r="638" spans="1:3" ht="15.75" x14ac:dyDescent="0.25">
      <c r="A638" s="17"/>
      <c r="B638" s="19">
        <v>42404</v>
      </c>
      <c r="C638" s="18">
        <v>328.75900000000001</v>
      </c>
    </row>
    <row r="639" spans="1:3" ht="15.75" x14ac:dyDescent="0.25">
      <c r="A639" s="17"/>
      <c r="B639" s="19">
        <v>42405</v>
      </c>
      <c r="C639" s="18">
        <v>325.90100000000001</v>
      </c>
    </row>
    <row r="640" spans="1:3" ht="15.75" x14ac:dyDescent="0.25">
      <c r="A640" s="17"/>
      <c r="B640" s="19">
        <v>42408</v>
      </c>
      <c r="C640" s="18">
        <v>314.36</v>
      </c>
    </row>
    <row r="641" spans="1:3" ht="15.75" x14ac:dyDescent="0.25">
      <c r="A641" s="17"/>
      <c r="B641" s="19">
        <v>42409</v>
      </c>
      <c r="C641" s="18">
        <v>309.392</v>
      </c>
    </row>
    <row r="642" spans="1:3" ht="15.75" x14ac:dyDescent="0.25">
      <c r="A642" s="17"/>
      <c r="B642" s="19">
        <v>42410</v>
      </c>
      <c r="C642" s="18">
        <v>315.19200000000001</v>
      </c>
    </row>
    <row r="643" spans="1:3" ht="15.75" x14ac:dyDescent="0.25">
      <c r="A643" s="17"/>
      <c r="B643" s="19">
        <v>42411</v>
      </c>
      <c r="C643" s="18">
        <v>303.57499999999999</v>
      </c>
    </row>
    <row r="644" spans="1:3" ht="15.75" x14ac:dyDescent="0.25">
      <c r="A644" s="17"/>
      <c r="B644" s="19">
        <v>42412</v>
      </c>
      <c r="C644" s="18">
        <v>312.41199999999998</v>
      </c>
    </row>
    <row r="645" spans="1:3" ht="15.75" x14ac:dyDescent="0.25">
      <c r="A645" s="17"/>
      <c r="B645" s="19">
        <v>42415</v>
      </c>
      <c r="C645" s="18">
        <v>321.76299999999998</v>
      </c>
    </row>
    <row r="646" spans="1:3" ht="15.75" x14ac:dyDescent="0.25">
      <c r="A646" s="17"/>
      <c r="B646" s="19">
        <v>42416</v>
      </c>
      <c r="C646" s="18">
        <v>320.37400000000002</v>
      </c>
    </row>
    <row r="647" spans="1:3" ht="15.75" x14ac:dyDescent="0.25">
      <c r="A647" s="17"/>
      <c r="B647" s="19">
        <v>42417</v>
      </c>
      <c r="C647" s="18">
        <v>328.77199999999999</v>
      </c>
    </row>
    <row r="648" spans="1:3" ht="15.75" x14ac:dyDescent="0.25">
      <c r="A648" s="17"/>
      <c r="B648" s="19">
        <v>42418</v>
      </c>
      <c r="C648" s="18">
        <v>328.91300000000001</v>
      </c>
    </row>
    <row r="649" spans="1:3" ht="15.75" x14ac:dyDescent="0.25">
      <c r="A649" s="17"/>
      <c r="B649" s="19">
        <v>42419</v>
      </c>
      <c r="C649" s="18">
        <v>326.36799999999999</v>
      </c>
    </row>
    <row r="650" spans="1:3" ht="15.75" x14ac:dyDescent="0.25">
      <c r="A650" s="17"/>
      <c r="B650" s="19">
        <v>42422</v>
      </c>
      <c r="C650" s="18">
        <v>331.81799999999998</v>
      </c>
    </row>
    <row r="651" spans="1:3" ht="15.75" x14ac:dyDescent="0.25">
      <c r="A651" s="17"/>
      <c r="B651" s="19">
        <v>42423</v>
      </c>
      <c r="C651" s="18">
        <v>327.78300000000002</v>
      </c>
    </row>
    <row r="652" spans="1:3" ht="15.75" x14ac:dyDescent="0.25">
      <c r="A652" s="17"/>
      <c r="B652" s="19">
        <v>42424</v>
      </c>
      <c r="C652" s="18">
        <v>320.226</v>
      </c>
    </row>
    <row r="653" spans="1:3" ht="15.75" x14ac:dyDescent="0.25">
      <c r="A653" s="17"/>
      <c r="B653" s="19">
        <v>42425</v>
      </c>
      <c r="C653" s="18">
        <v>326.541</v>
      </c>
    </row>
    <row r="654" spans="1:3" ht="15.75" x14ac:dyDescent="0.25">
      <c r="A654" s="17"/>
      <c r="B654" s="19">
        <v>42426</v>
      </c>
      <c r="C654" s="18">
        <v>331.536</v>
      </c>
    </row>
    <row r="655" spans="1:3" ht="15.75" x14ac:dyDescent="0.25">
      <c r="A655" s="17"/>
      <c r="B655" s="19">
        <v>42429</v>
      </c>
      <c r="C655" s="18">
        <v>333.92399999999998</v>
      </c>
    </row>
    <row r="656" spans="1:3" ht="15.75" x14ac:dyDescent="0.25">
      <c r="A656" s="17"/>
      <c r="B656" s="19">
        <v>42430</v>
      </c>
      <c r="C656" s="18">
        <v>338.71899999999999</v>
      </c>
    </row>
    <row r="657" spans="1:3" ht="15.75" x14ac:dyDescent="0.25">
      <c r="A657" s="17"/>
      <c r="B657" s="19">
        <v>42431</v>
      </c>
      <c r="C657" s="18">
        <v>340.96699999999998</v>
      </c>
    </row>
    <row r="658" spans="1:3" ht="15.75" x14ac:dyDescent="0.25">
      <c r="A658" s="17"/>
      <c r="B658" s="19">
        <v>42432</v>
      </c>
      <c r="C658" s="18">
        <v>339.42399999999998</v>
      </c>
    </row>
    <row r="659" spans="1:3" ht="15.75" x14ac:dyDescent="0.25">
      <c r="A659" s="17"/>
      <c r="B659" s="19">
        <v>42433</v>
      </c>
      <c r="C659" s="18">
        <v>341.80399999999997</v>
      </c>
    </row>
    <row r="660" spans="1:3" ht="15.75" x14ac:dyDescent="0.25">
      <c r="A660" s="17"/>
      <c r="B660" s="19">
        <v>42436</v>
      </c>
      <c r="C660" s="18">
        <v>340.92599999999999</v>
      </c>
    </row>
    <row r="661" spans="1:3" ht="15.75" x14ac:dyDescent="0.25">
      <c r="A661" s="17"/>
      <c r="B661" s="19">
        <v>42437</v>
      </c>
      <c r="C661" s="18">
        <v>337.47899999999998</v>
      </c>
    </row>
    <row r="662" spans="1:3" ht="15.75" x14ac:dyDescent="0.25">
      <c r="A662" s="17"/>
      <c r="B662" s="19">
        <v>42438</v>
      </c>
      <c r="C662" s="18">
        <v>339.13600000000002</v>
      </c>
    </row>
    <row r="663" spans="1:3" ht="15.75" x14ac:dyDescent="0.25">
      <c r="A663" s="17"/>
      <c r="B663" s="19">
        <v>42439</v>
      </c>
      <c r="C663" s="18">
        <v>333.5</v>
      </c>
    </row>
    <row r="664" spans="1:3" ht="15.75" x14ac:dyDescent="0.25">
      <c r="A664" s="17"/>
      <c r="B664" s="19">
        <v>42440</v>
      </c>
      <c r="C664" s="18">
        <v>342.23099999999999</v>
      </c>
    </row>
    <row r="665" spans="1:3" ht="15.75" x14ac:dyDescent="0.25">
      <c r="A665" s="17"/>
      <c r="B665" s="19">
        <v>42443</v>
      </c>
      <c r="C665" s="18">
        <v>344.65600000000001</v>
      </c>
    </row>
    <row r="666" spans="1:3" ht="15.75" x14ac:dyDescent="0.25">
      <c r="A666" s="17"/>
      <c r="B666" s="19">
        <v>42444</v>
      </c>
      <c r="C666" s="18">
        <v>340.86</v>
      </c>
    </row>
    <row r="667" spans="1:3" ht="15.75" x14ac:dyDescent="0.25">
      <c r="A667" s="17"/>
      <c r="B667" s="19">
        <v>42445</v>
      </c>
      <c r="C667" s="18">
        <v>341.00200000000001</v>
      </c>
    </row>
    <row r="668" spans="1:3" ht="15.75" x14ac:dyDescent="0.25">
      <c r="A668" s="17"/>
      <c r="B668" s="19">
        <v>42446</v>
      </c>
      <c r="C668" s="18">
        <v>340.68299999999999</v>
      </c>
    </row>
    <row r="669" spans="1:3" ht="15.75" x14ac:dyDescent="0.25">
      <c r="A669" s="17"/>
      <c r="B669" s="19">
        <v>42447</v>
      </c>
      <c r="C669" s="18">
        <v>341.71300000000002</v>
      </c>
    </row>
    <row r="670" spans="1:3" ht="15.75" x14ac:dyDescent="0.25">
      <c r="A670" s="17"/>
      <c r="B670" s="19">
        <v>42450</v>
      </c>
      <c r="C670" s="18">
        <v>340.81700000000001</v>
      </c>
    </row>
    <row r="671" spans="1:3" ht="15.75" x14ac:dyDescent="0.25">
      <c r="A671" s="17"/>
      <c r="B671" s="19">
        <v>42451</v>
      </c>
      <c r="C671" s="18">
        <v>340.30099999999999</v>
      </c>
    </row>
    <row r="672" spans="1:3" ht="15.75" x14ac:dyDescent="0.25">
      <c r="A672" s="17"/>
      <c r="B672" s="19">
        <v>42452</v>
      </c>
      <c r="C672" s="18">
        <v>340.07400000000001</v>
      </c>
    </row>
    <row r="673" spans="1:3" ht="15.75" x14ac:dyDescent="0.25">
      <c r="A673" s="17"/>
      <c r="B673" s="19">
        <v>42453</v>
      </c>
      <c r="C673" s="18">
        <v>335.096</v>
      </c>
    </row>
    <row r="674" spans="1:3" ht="15.75" x14ac:dyDescent="0.25">
      <c r="A674" s="17"/>
      <c r="B674" s="19">
        <v>42454</v>
      </c>
      <c r="C674" s="18">
        <v>335.096</v>
      </c>
    </row>
    <row r="675" spans="1:3" ht="15.75" x14ac:dyDescent="0.25">
      <c r="A675" s="17"/>
      <c r="B675" s="19">
        <v>42457</v>
      </c>
      <c r="C675" s="18">
        <v>335.096</v>
      </c>
    </row>
    <row r="676" spans="1:3" ht="15.75" x14ac:dyDescent="0.25">
      <c r="A676" s="17"/>
      <c r="B676" s="19">
        <v>42458</v>
      </c>
      <c r="C676" s="18">
        <v>336.79300000000001</v>
      </c>
    </row>
    <row r="677" spans="1:3" ht="15.75" x14ac:dyDescent="0.25">
      <c r="A677" s="17"/>
      <c r="B677" s="19">
        <v>42459</v>
      </c>
      <c r="C677" s="18">
        <v>341.18200000000002</v>
      </c>
    </row>
    <row r="678" spans="1:3" ht="15.75" x14ac:dyDescent="0.25">
      <c r="A678" s="17"/>
      <c r="B678" s="19">
        <v>42460</v>
      </c>
      <c r="C678" s="18">
        <v>337.541</v>
      </c>
    </row>
    <row r="679" spans="1:3" ht="15.75" x14ac:dyDescent="0.25">
      <c r="A679" s="17"/>
      <c r="B679" s="19">
        <v>42461</v>
      </c>
      <c r="C679" s="18">
        <v>333.154</v>
      </c>
    </row>
    <row r="680" spans="1:3" ht="15.75" x14ac:dyDescent="0.25">
      <c r="A680" s="17"/>
      <c r="B680" s="19">
        <v>42464</v>
      </c>
      <c r="C680" s="18">
        <v>334.49099999999999</v>
      </c>
    </row>
    <row r="681" spans="1:3" ht="15.75" x14ac:dyDescent="0.25">
      <c r="A681" s="17"/>
      <c r="B681" s="19">
        <v>42465</v>
      </c>
      <c r="C681" s="18">
        <v>328.14600000000002</v>
      </c>
    </row>
    <row r="682" spans="1:3" ht="15.75" x14ac:dyDescent="0.25">
      <c r="A682" s="17"/>
      <c r="B682" s="19">
        <v>42466</v>
      </c>
      <c r="C682" s="18">
        <v>330.654</v>
      </c>
    </row>
    <row r="683" spans="1:3" ht="15.75" x14ac:dyDescent="0.25">
      <c r="A683" s="17"/>
      <c r="B683" s="19">
        <v>42467</v>
      </c>
      <c r="C683" s="18">
        <v>328.09699999999998</v>
      </c>
    </row>
    <row r="684" spans="1:3" ht="15.75" x14ac:dyDescent="0.25">
      <c r="A684" s="17"/>
      <c r="B684" s="19">
        <v>42468</v>
      </c>
      <c r="C684" s="18">
        <v>331.85500000000002</v>
      </c>
    </row>
    <row r="685" spans="1:3" ht="15.75" x14ac:dyDescent="0.25">
      <c r="A685" s="17"/>
      <c r="B685" s="19">
        <v>42471</v>
      </c>
      <c r="C685" s="18">
        <v>332.87299999999999</v>
      </c>
    </row>
    <row r="686" spans="1:3" ht="15.75" x14ac:dyDescent="0.25">
      <c r="A686" s="17"/>
      <c r="B686" s="19">
        <v>42472</v>
      </c>
      <c r="C686" s="18">
        <v>334.642</v>
      </c>
    </row>
    <row r="687" spans="1:3" ht="15.75" x14ac:dyDescent="0.25">
      <c r="A687" s="17"/>
      <c r="B687" s="19">
        <v>42473</v>
      </c>
      <c r="C687" s="18">
        <v>343.05700000000002</v>
      </c>
    </row>
    <row r="688" spans="1:3" ht="15.75" x14ac:dyDescent="0.25">
      <c r="A688" s="17"/>
      <c r="B688" s="19">
        <v>42474</v>
      </c>
      <c r="C688" s="18">
        <v>343.99400000000003</v>
      </c>
    </row>
    <row r="689" spans="1:3" ht="15.75" x14ac:dyDescent="0.25">
      <c r="A689" s="17"/>
      <c r="B689" s="19">
        <v>42475</v>
      </c>
      <c r="C689" s="18">
        <v>342.78899999999999</v>
      </c>
    </row>
    <row r="690" spans="1:3" ht="15.75" x14ac:dyDescent="0.25">
      <c r="A690" s="17"/>
      <c r="B690" s="19">
        <v>42478</v>
      </c>
      <c r="C690" s="18">
        <v>344.19900000000001</v>
      </c>
    </row>
    <row r="691" spans="1:3" ht="15.75" x14ac:dyDescent="0.25">
      <c r="A691" s="17"/>
      <c r="B691" s="19">
        <v>42479</v>
      </c>
      <c r="C691" s="18">
        <v>349.238</v>
      </c>
    </row>
    <row r="692" spans="1:3" ht="15.75" x14ac:dyDescent="0.25">
      <c r="A692" s="17"/>
      <c r="B692" s="19">
        <v>42480</v>
      </c>
      <c r="C692" s="18">
        <v>350.745</v>
      </c>
    </row>
    <row r="693" spans="1:3" ht="15.75" x14ac:dyDescent="0.25">
      <c r="A693" s="17"/>
      <c r="B693" s="19">
        <v>42481</v>
      </c>
      <c r="C693" s="18">
        <v>349.59</v>
      </c>
    </row>
    <row r="694" spans="1:3" ht="15.75" x14ac:dyDescent="0.25">
      <c r="A694" s="17"/>
      <c r="B694" s="19">
        <v>42482</v>
      </c>
      <c r="C694" s="18">
        <v>348.45600000000002</v>
      </c>
    </row>
    <row r="695" spans="1:3" ht="15.75" x14ac:dyDescent="0.25">
      <c r="A695" s="17"/>
      <c r="B695" s="19">
        <v>42485</v>
      </c>
      <c r="C695" s="18">
        <v>346.678</v>
      </c>
    </row>
    <row r="696" spans="1:3" ht="15.75" x14ac:dyDescent="0.25">
      <c r="A696" s="17"/>
      <c r="B696" s="19">
        <v>42486</v>
      </c>
      <c r="C696" s="18">
        <v>347.31400000000002</v>
      </c>
    </row>
    <row r="697" spans="1:3" ht="15.75" x14ac:dyDescent="0.25">
      <c r="A697" s="17"/>
      <c r="B697" s="19">
        <v>42487</v>
      </c>
      <c r="C697" s="18">
        <v>348.32299999999998</v>
      </c>
    </row>
    <row r="698" spans="1:3" ht="15.75" x14ac:dyDescent="0.25">
      <c r="A698" s="17"/>
      <c r="B698" s="19">
        <v>42488</v>
      </c>
      <c r="C698" s="18">
        <v>348.904</v>
      </c>
    </row>
    <row r="699" spans="1:3" ht="15.75" x14ac:dyDescent="0.25">
      <c r="A699" s="17"/>
      <c r="B699" s="19">
        <v>42489</v>
      </c>
      <c r="C699" s="18">
        <v>341.47699999999998</v>
      </c>
    </row>
    <row r="700" spans="1:3" ht="15.75" x14ac:dyDescent="0.25">
      <c r="A700" s="17"/>
      <c r="B700" s="19">
        <v>42492</v>
      </c>
      <c r="C700" s="18">
        <v>341.23599999999999</v>
      </c>
    </row>
    <row r="701" spans="1:3" ht="15.75" x14ac:dyDescent="0.25">
      <c r="A701" s="17"/>
      <c r="B701" s="19">
        <v>42493</v>
      </c>
      <c r="C701" s="18">
        <v>335.55900000000003</v>
      </c>
    </row>
    <row r="702" spans="1:3" ht="15.75" x14ac:dyDescent="0.25">
      <c r="A702" s="17"/>
      <c r="B702" s="19">
        <v>42494</v>
      </c>
      <c r="C702" s="18">
        <v>331.79899999999998</v>
      </c>
    </row>
    <row r="703" spans="1:3" ht="15.75" x14ac:dyDescent="0.25">
      <c r="A703" s="17"/>
      <c r="B703" s="19">
        <v>42495</v>
      </c>
      <c r="C703" s="18">
        <v>332.86200000000002</v>
      </c>
    </row>
    <row r="704" spans="1:3" ht="15.75" x14ac:dyDescent="0.25">
      <c r="A704" s="17"/>
      <c r="B704" s="19">
        <v>42496</v>
      </c>
      <c r="C704" s="18">
        <v>331.67399999999998</v>
      </c>
    </row>
    <row r="705" spans="1:3" ht="15.75" x14ac:dyDescent="0.25">
      <c r="A705" s="17"/>
      <c r="B705" s="19">
        <v>42499</v>
      </c>
      <c r="C705" s="18">
        <v>333.22300000000001</v>
      </c>
    </row>
    <row r="706" spans="1:3" ht="15.75" x14ac:dyDescent="0.25">
      <c r="A706" s="17"/>
      <c r="B706" s="19">
        <v>42500</v>
      </c>
      <c r="C706" s="18">
        <v>336.23700000000002</v>
      </c>
    </row>
    <row r="707" spans="1:3" ht="15.75" x14ac:dyDescent="0.25">
      <c r="A707" s="17"/>
      <c r="B707" s="19">
        <v>42501</v>
      </c>
      <c r="C707" s="18">
        <v>334.73899999999998</v>
      </c>
    </row>
    <row r="708" spans="1:3" ht="15.75" x14ac:dyDescent="0.25">
      <c r="A708" s="17"/>
      <c r="B708" s="19">
        <v>42502</v>
      </c>
      <c r="C708" s="18">
        <v>333.11399999999998</v>
      </c>
    </row>
    <row r="709" spans="1:3" ht="15.75" x14ac:dyDescent="0.25">
      <c r="A709" s="17"/>
      <c r="B709" s="19">
        <v>42503</v>
      </c>
      <c r="C709" s="18">
        <v>334.67599999999999</v>
      </c>
    </row>
    <row r="710" spans="1:3" ht="15.75" x14ac:dyDescent="0.25">
      <c r="A710" s="17"/>
      <c r="B710" s="19">
        <v>42506</v>
      </c>
      <c r="C710" s="18">
        <v>334.733</v>
      </c>
    </row>
    <row r="711" spans="1:3" ht="15.75" x14ac:dyDescent="0.25">
      <c r="A711" s="17"/>
      <c r="B711" s="19">
        <v>42507</v>
      </c>
      <c r="C711" s="18">
        <v>334.721</v>
      </c>
    </row>
    <row r="712" spans="1:3" ht="15.75" x14ac:dyDescent="0.25">
      <c r="A712" s="17"/>
      <c r="B712" s="19">
        <v>42508</v>
      </c>
      <c r="C712" s="18">
        <v>337.58499999999998</v>
      </c>
    </row>
    <row r="713" spans="1:3" ht="15.75" x14ac:dyDescent="0.25">
      <c r="A713" s="17"/>
      <c r="B713" s="19">
        <v>42509</v>
      </c>
      <c r="C713" s="18">
        <v>333.90600000000001</v>
      </c>
    </row>
    <row r="714" spans="1:3" ht="15.75" x14ac:dyDescent="0.25">
      <c r="A714" s="17"/>
      <c r="B714" s="19">
        <v>42510</v>
      </c>
      <c r="C714" s="18">
        <v>338.00700000000001</v>
      </c>
    </row>
    <row r="715" spans="1:3" ht="15.75" x14ac:dyDescent="0.25">
      <c r="A715" s="17"/>
      <c r="B715" s="19">
        <v>42513</v>
      </c>
      <c r="C715" s="18">
        <v>336.69099999999997</v>
      </c>
    </row>
    <row r="716" spans="1:3" ht="15.75" x14ac:dyDescent="0.25">
      <c r="A716" s="17"/>
      <c r="B716" s="19">
        <v>42514</v>
      </c>
      <c r="C716" s="18">
        <v>344.11900000000003</v>
      </c>
    </row>
    <row r="717" spans="1:3" ht="15.75" x14ac:dyDescent="0.25">
      <c r="A717" s="17"/>
      <c r="B717" s="19">
        <v>42515</v>
      </c>
      <c r="C717" s="18">
        <v>348.55500000000001</v>
      </c>
    </row>
    <row r="718" spans="1:3" ht="15.75" x14ac:dyDescent="0.25">
      <c r="A718" s="17"/>
      <c r="B718" s="19">
        <v>42516</v>
      </c>
      <c r="C718" s="18">
        <v>348.90899999999999</v>
      </c>
    </row>
    <row r="719" spans="1:3" ht="15.75" x14ac:dyDescent="0.25">
      <c r="A719" s="17"/>
      <c r="B719" s="19">
        <v>42517</v>
      </c>
      <c r="C719" s="18">
        <v>349.63900000000001</v>
      </c>
    </row>
    <row r="720" spans="1:3" ht="15.75" x14ac:dyDescent="0.25">
      <c r="A720" s="17"/>
      <c r="B720" s="19">
        <v>42520</v>
      </c>
      <c r="C720" s="18">
        <v>350.137</v>
      </c>
    </row>
    <row r="721" spans="1:3" ht="15.75" x14ac:dyDescent="0.25">
      <c r="A721" s="17"/>
      <c r="B721" s="19">
        <v>42521</v>
      </c>
      <c r="C721" s="18">
        <v>347.45</v>
      </c>
    </row>
    <row r="722" spans="1:3" ht="15.75" x14ac:dyDescent="0.25">
      <c r="A722" s="17"/>
      <c r="B722" s="19">
        <v>42522</v>
      </c>
      <c r="C722" s="18">
        <v>344.11599999999999</v>
      </c>
    </row>
    <row r="723" spans="1:3" ht="15.75" x14ac:dyDescent="0.25">
      <c r="A723" s="17"/>
      <c r="B723" s="19">
        <v>42523</v>
      </c>
      <c r="C723" s="18">
        <v>344.35</v>
      </c>
    </row>
    <row r="724" spans="1:3" ht="15.75" x14ac:dyDescent="0.25">
      <c r="A724" s="17"/>
      <c r="B724" s="19">
        <v>42524</v>
      </c>
      <c r="C724" s="18">
        <v>341.29399999999998</v>
      </c>
    </row>
    <row r="725" spans="1:3" ht="15.75" x14ac:dyDescent="0.25">
      <c r="A725" s="17"/>
      <c r="B725" s="19">
        <v>42527</v>
      </c>
      <c r="C725" s="18">
        <v>342.411</v>
      </c>
    </row>
    <row r="726" spans="1:3" ht="15.75" x14ac:dyDescent="0.25">
      <c r="A726" s="17"/>
      <c r="B726" s="19">
        <v>42528</v>
      </c>
      <c r="C726" s="18">
        <v>346.25599999999997</v>
      </c>
    </row>
    <row r="727" spans="1:3" ht="15.75" x14ac:dyDescent="0.25">
      <c r="A727" s="17"/>
      <c r="B727" s="19">
        <v>42529</v>
      </c>
      <c r="C727" s="18">
        <v>344.55900000000003</v>
      </c>
    </row>
    <row r="728" spans="1:3" ht="15.75" x14ac:dyDescent="0.25">
      <c r="A728" s="17"/>
      <c r="B728" s="19">
        <v>42530</v>
      </c>
      <c r="C728" s="18">
        <v>341.25200000000001</v>
      </c>
    </row>
    <row r="729" spans="1:3" ht="15.75" x14ac:dyDescent="0.25">
      <c r="A729" s="17"/>
      <c r="B729" s="19">
        <v>42531</v>
      </c>
      <c r="C729" s="18">
        <v>332.923</v>
      </c>
    </row>
    <row r="730" spans="1:3" ht="15.75" x14ac:dyDescent="0.25">
      <c r="A730" s="17"/>
      <c r="B730" s="19">
        <v>42534</v>
      </c>
      <c r="C730" s="18">
        <v>326.803</v>
      </c>
    </row>
    <row r="731" spans="1:3" ht="15.75" x14ac:dyDescent="0.25">
      <c r="A731" s="17"/>
      <c r="B731" s="19">
        <v>42535</v>
      </c>
      <c r="C731" s="18">
        <v>320.52999999999997</v>
      </c>
    </row>
    <row r="732" spans="1:3" ht="15.75" x14ac:dyDescent="0.25">
      <c r="A732" s="17"/>
      <c r="B732" s="19">
        <v>42536</v>
      </c>
      <c r="C732" s="18">
        <v>323.62700000000001</v>
      </c>
    </row>
    <row r="733" spans="1:3" ht="15.75" x14ac:dyDescent="0.25">
      <c r="A733" s="17"/>
      <c r="B733" s="19">
        <v>42537</v>
      </c>
      <c r="C733" s="18">
        <v>321.286</v>
      </c>
    </row>
    <row r="734" spans="1:3" ht="15.75" x14ac:dyDescent="0.25">
      <c r="A734" s="17"/>
      <c r="B734" s="19">
        <v>42538</v>
      </c>
      <c r="C734" s="18">
        <v>325.78300000000002</v>
      </c>
    </row>
    <row r="735" spans="1:3" ht="15.75" x14ac:dyDescent="0.25">
      <c r="A735" s="17"/>
      <c r="B735" s="19">
        <v>42541</v>
      </c>
      <c r="C735" s="18">
        <v>337.66699999999997</v>
      </c>
    </row>
    <row r="736" spans="1:3" ht="15.75" x14ac:dyDescent="0.25">
      <c r="A736" s="17"/>
      <c r="B736" s="19">
        <v>42542</v>
      </c>
      <c r="C736" s="18">
        <v>340.04300000000001</v>
      </c>
    </row>
    <row r="737" spans="1:3" ht="15.75" x14ac:dyDescent="0.25">
      <c r="A737" s="17"/>
      <c r="B737" s="19">
        <v>42543</v>
      </c>
      <c r="C737" s="18">
        <v>341.32499999999999</v>
      </c>
    </row>
    <row r="738" spans="1:3" ht="15.75" x14ac:dyDescent="0.25">
      <c r="A738" s="17"/>
      <c r="B738" s="19">
        <v>42544</v>
      </c>
      <c r="C738" s="18">
        <v>346.33499999999998</v>
      </c>
    </row>
    <row r="739" spans="1:3" ht="15.75" x14ac:dyDescent="0.25">
      <c r="A739" s="17"/>
      <c r="B739" s="19">
        <v>42545</v>
      </c>
      <c r="C739" s="18">
        <v>321.97699999999998</v>
      </c>
    </row>
    <row r="740" spans="1:3" ht="15.75" x14ac:dyDescent="0.25">
      <c r="A740" s="17"/>
      <c r="B740" s="19">
        <v>42548</v>
      </c>
      <c r="C740" s="18">
        <v>308.74900000000002</v>
      </c>
    </row>
    <row r="741" spans="1:3" ht="15.75" x14ac:dyDescent="0.25">
      <c r="A741" s="17"/>
      <c r="B741" s="19">
        <v>42549</v>
      </c>
      <c r="C741" s="18">
        <v>316.70400000000001</v>
      </c>
    </row>
    <row r="742" spans="1:3" ht="15.75" x14ac:dyDescent="0.25">
      <c r="A742" s="17"/>
      <c r="B742" s="19">
        <v>42550</v>
      </c>
      <c r="C742" s="18">
        <v>326.48700000000002</v>
      </c>
    </row>
    <row r="743" spans="1:3" ht="15.75" x14ac:dyDescent="0.25">
      <c r="A743" s="17"/>
      <c r="B743" s="19">
        <v>42551</v>
      </c>
      <c r="C743" s="18">
        <v>329.88499999999999</v>
      </c>
    </row>
    <row r="744" spans="1:3" ht="15.75" x14ac:dyDescent="0.25">
      <c r="A744" s="17"/>
      <c r="B744" s="19">
        <v>42552</v>
      </c>
      <c r="C744" s="18">
        <v>332.24</v>
      </c>
    </row>
    <row r="745" spans="1:3" ht="15.75" x14ac:dyDescent="0.25">
      <c r="A745" s="17"/>
      <c r="B745" s="19">
        <v>42555</v>
      </c>
      <c r="C745" s="18">
        <v>329.77699999999999</v>
      </c>
    </row>
    <row r="746" spans="1:3" ht="15.75" x14ac:dyDescent="0.25">
      <c r="A746" s="17"/>
      <c r="B746" s="19">
        <v>42556</v>
      </c>
      <c r="C746" s="18">
        <v>324.17399999999998</v>
      </c>
    </row>
    <row r="747" spans="1:3" ht="15.75" x14ac:dyDescent="0.25">
      <c r="A747" s="17"/>
      <c r="B747" s="19">
        <v>42557</v>
      </c>
      <c r="C747" s="18">
        <v>318.75799999999998</v>
      </c>
    </row>
    <row r="748" spans="1:3" ht="15.75" x14ac:dyDescent="0.25">
      <c r="A748" s="17"/>
      <c r="B748" s="19">
        <v>42558</v>
      </c>
      <c r="C748" s="18">
        <v>322.11799999999999</v>
      </c>
    </row>
    <row r="749" spans="1:3" ht="15.75" x14ac:dyDescent="0.25">
      <c r="A749" s="17"/>
      <c r="B749" s="19">
        <v>42559</v>
      </c>
      <c r="C749" s="18">
        <v>327.35000000000002</v>
      </c>
    </row>
    <row r="750" spans="1:3" ht="15.75" x14ac:dyDescent="0.25">
      <c r="A750" s="17"/>
      <c r="B750" s="19">
        <v>42562</v>
      </c>
      <c r="C750" s="18">
        <v>332.71800000000002</v>
      </c>
    </row>
    <row r="751" spans="1:3" ht="15.75" x14ac:dyDescent="0.25">
      <c r="A751" s="17"/>
      <c r="B751" s="19">
        <v>42563</v>
      </c>
      <c r="C751" s="18">
        <v>336.262</v>
      </c>
    </row>
    <row r="752" spans="1:3" ht="15.75" x14ac:dyDescent="0.25">
      <c r="A752" s="17"/>
      <c r="B752" s="19">
        <v>42564</v>
      </c>
      <c r="C752" s="18">
        <v>335.827</v>
      </c>
    </row>
    <row r="753" spans="1:3" ht="15.75" x14ac:dyDescent="0.25">
      <c r="A753" s="17"/>
      <c r="B753" s="19">
        <v>42565</v>
      </c>
      <c r="C753" s="18">
        <v>338.5</v>
      </c>
    </row>
    <row r="754" spans="1:3" ht="15.75" x14ac:dyDescent="0.25">
      <c r="A754" s="17"/>
      <c r="B754" s="19">
        <v>42566</v>
      </c>
      <c r="C754" s="18">
        <v>337.91500000000002</v>
      </c>
    </row>
    <row r="755" spans="1:3" ht="15.75" x14ac:dyDescent="0.25">
      <c r="A755" s="17"/>
      <c r="B755" s="19">
        <v>42569</v>
      </c>
      <c r="C755" s="18">
        <v>338.70299999999997</v>
      </c>
    </row>
    <row r="756" spans="1:3" ht="15.75" x14ac:dyDescent="0.25">
      <c r="A756" s="17"/>
      <c r="B756" s="19">
        <v>42570</v>
      </c>
      <c r="C756" s="18">
        <v>337.32100000000003</v>
      </c>
    </row>
    <row r="757" spans="1:3" ht="15.75" x14ac:dyDescent="0.25">
      <c r="A757" s="17"/>
      <c r="B757" s="19">
        <v>42571</v>
      </c>
      <c r="C757" s="18">
        <v>340.81200000000001</v>
      </c>
    </row>
    <row r="758" spans="1:3" ht="15.75" x14ac:dyDescent="0.25">
      <c r="A758" s="17"/>
      <c r="B758" s="19">
        <v>42572</v>
      </c>
      <c r="C758" s="18">
        <v>340.584</v>
      </c>
    </row>
    <row r="759" spans="1:3" ht="15.75" x14ac:dyDescent="0.25">
      <c r="A759" s="17"/>
      <c r="B759" s="19">
        <v>42573</v>
      </c>
      <c r="C759" s="18">
        <v>340.33</v>
      </c>
    </row>
    <row r="760" spans="1:3" ht="15.75" x14ac:dyDescent="0.25">
      <c r="A760" s="17"/>
      <c r="B760" s="19">
        <v>42576</v>
      </c>
      <c r="C760" s="18">
        <v>340.92700000000002</v>
      </c>
    </row>
    <row r="761" spans="1:3" ht="15.75" x14ac:dyDescent="0.25">
      <c r="A761" s="17"/>
      <c r="B761" s="19">
        <v>42577</v>
      </c>
      <c r="C761" s="18">
        <v>341.25599999999997</v>
      </c>
    </row>
    <row r="762" spans="1:3" ht="15.75" x14ac:dyDescent="0.25">
      <c r="A762" s="17"/>
      <c r="B762" s="19">
        <v>42578</v>
      </c>
      <c r="C762" s="18">
        <v>342.73599999999999</v>
      </c>
    </row>
    <row r="763" spans="1:3" ht="15.75" x14ac:dyDescent="0.25">
      <c r="A763" s="17"/>
      <c r="B763" s="19">
        <v>42579</v>
      </c>
      <c r="C763" s="18">
        <v>339.47300000000001</v>
      </c>
    </row>
    <row r="764" spans="1:3" ht="15.75" x14ac:dyDescent="0.25">
      <c r="A764" s="17"/>
      <c r="B764" s="19">
        <v>42580</v>
      </c>
      <c r="C764" s="18">
        <v>341.89400000000001</v>
      </c>
    </row>
    <row r="765" spans="1:3" ht="15.75" x14ac:dyDescent="0.25">
      <c r="A765" s="17"/>
      <c r="B765" s="19">
        <v>42583</v>
      </c>
      <c r="C765" s="18">
        <v>339.85899999999998</v>
      </c>
    </row>
    <row r="766" spans="1:3" ht="15.75" x14ac:dyDescent="0.25">
      <c r="A766" s="17"/>
      <c r="B766" s="19">
        <v>42584</v>
      </c>
      <c r="C766" s="18">
        <v>335.46699999999998</v>
      </c>
    </row>
    <row r="767" spans="1:3" ht="15.75" x14ac:dyDescent="0.25">
      <c r="A767" s="17"/>
      <c r="B767" s="19">
        <v>42585</v>
      </c>
      <c r="C767" s="18">
        <v>335.57799999999997</v>
      </c>
    </row>
    <row r="768" spans="1:3" ht="15.75" x14ac:dyDescent="0.25">
      <c r="A768" s="17"/>
      <c r="B768" s="19">
        <v>42586</v>
      </c>
      <c r="C768" s="18">
        <v>337.84</v>
      </c>
    </row>
    <row r="769" spans="1:3" ht="15.75" x14ac:dyDescent="0.25">
      <c r="A769" s="17"/>
      <c r="B769" s="19">
        <v>42587</v>
      </c>
      <c r="C769" s="18">
        <v>341.37700000000001</v>
      </c>
    </row>
    <row r="770" spans="1:3" ht="15.75" x14ac:dyDescent="0.25">
      <c r="A770" s="17"/>
      <c r="B770" s="19">
        <v>42590</v>
      </c>
      <c r="C770" s="18">
        <v>341.53399999999999</v>
      </c>
    </row>
    <row r="771" spans="1:3" ht="15.75" x14ac:dyDescent="0.25">
      <c r="A771" s="17"/>
      <c r="B771" s="19">
        <v>42591</v>
      </c>
      <c r="C771" s="18">
        <v>344.67399999999998</v>
      </c>
    </row>
    <row r="772" spans="1:3" ht="15.75" x14ac:dyDescent="0.25">
      <c r="A772" s="17"/>
      <c r="B772" s="19">
        <v>42592</v>
      </c>
      <c r="C772" s="18">
        <v>343.97800000000001</v>
      </c>
    </row>
    <row r="773" spans="1:3" ht="15.75" x14ac:dyDescent="0.25">
      <c r="A773" s="17"/>
      <c r="B773" s="19">
        <v>42593</v>
      </c>
      <c r="C773" s="18">
        <v>346.66399999999999</v>
      </c>
    </row>
    <row r="774" spans="1:3" ht="15.75" x14ac:dyDescent="0.25">
      <c r="A774" s="17"/>
      <c r="B774" s="19">
        <v>42594</v>
      </c>
      <c r="C774" s="18">
        <v>346.08699999999999</v>
      </c>
    </row>
    <row r="775" spans="1:3" ht="15.75" x14ac:dyDescent="0.25">
      <c r="A775" s="17"/>
      <c r="B775" s="19">
        <v>42597</v>
      </c>
      <c r="C775" s="18">
        <v>346.053</v>
      </c>
    </row>
    <row r="776" spans="1:3" ht="15.75" x14ac:dyDescent="0.25">
      <c r="A776" s="17"/>
      <c r="B776" s="19">
        <v>42598</v>
      </c>
      <c r="C776" s="18">
        <v>343.31799999999998</v>
      </c>
    </row>
    <row r="777" spans="1:3" ht="15.75" x14ac:dyDescent="0.25">
      <c r="A777" s="17"/>
      <c r="B777" s="19">
        <v>42599</v>
      </c>
      <c r="C777" s="18">
        <v>340.46600000000001</v>
      </c>
    </row>
    <row r="778" spans="1:3" ht="15.75" x14ac:dyDescent="0.25">
      <c r="A778" s="17"/>
      <c r="B778" s="19">
        <v>42600</v>
      </c>
      <c r="C778" s="18">
        <v>342.91300000000001</v>
      </c>
    </row>
    <row r="779" spans="1:3" ht="15.75" x14ac:dyDescent="0.25">
      <c r="A779" s="17"/>
      <c r="B779" s="19">
        <v>42601</v>
      </c>
      <c r="C779" s="18">
        <v>340.13799999999998</v>
      </c>
    </row>
    <row r="780" spans="1:3" ht="15.75" x14ac:dyDescent="0.25">
      <c r="A780" s="17"/>
      <c r="B780" s="19">
        <v>42604</v>
      </c>
      <c r="C780" s="18">
        <v>340.43400000000003</v>
      </c>
    </row>
    <row r="781" spans="1:3" ht="15.75" x14ac:dyDescent="0.25">
      <c r="A781" s="17"/>
      <c r="B781" s="19">
        <v>42605</v>
      </c>
      <c r="C781" s="18">
        <v>343.601</v>
      </c>
    </row>
    <row r="782" spans="1:3" ht="15.75" x14ac:dyDescent="0.25">
      <c r="A782" s="17"/>
      <c r="B782" s="19">
        <v>42606</v>
      </c>
      <c r="C782" s="18">
        <v>344.92899999999997</v>
      </c>
    </row>
    <row r="783" spans="1:3" ht="15.75" x14ac:dyDescent="0.25">
      <c r="A783" s="17"/>
      <c r="B783" s="19">
        <v>42607</v>
      </c>
      <c r="C783" s="18">
        <v>342.02</v>
      </c>
    </row>
    <row r="784" spans="1:3" ht="15.75" x14ac:dyDescent="0.25">
      <c r="A784" s="17"/>
      <c r="B784" s="19">
        <v>42608</v>
      </c>
      <c r="C784" s="18">
        <v>343.71800000000002</v>
      </c>
    </row>
    <row r="785" spans="1:3" ht="15.75" x14ac:dyDescent="0.25">
      <c r="A785" s="17"/>
      <c r="B785" s="19">
        <v>42611</v>
      </c>
      <c r="C785" s="18">
        <v>343.2</v>
      </c>
    </row>
    <row r="786" spans="1:3" ht="15.75" x14ac:dyDescent="0.25">
      <c r="A786" s="17"/>
      <c r="B786" s="19">
        <v>42612</v>
      </c>
      <c r="C786" s="18">
        <v>344.75</v>
      </c>
    </row>
    <row r="787" spans="1:3" ht="15.75" x14ac:dyDescent="0.25">
      <c r="A787" s="17"/>
      <c r="B787" s="19">
        <v>42613</v>
      </c>
      <c r="C787" s="18">
        <v>343.53199999999998</v>
      </c>
    </row>
    <row r="788" spans="1:3" ht="15.75" x14ac:dyDescent="0.25">
      <c r="A788" s="17"/>
      <c r="B788" s="19">
        <v>42614</v>
      </c>
      <c r="C788" s="18">
        <v>343.65800000000002</v>
      </c>
    </row>
    <row r="789" spans="1:3" ht="15.75" x14ac:dyDescent="0.25">
      <c r="A789" s="17"/>
      <c r="B789" s="19">
        <v>42615</v>
      </c>
      <c r="C789" s="18">
        <v>350.44299999999998</v>
      </c>
    </row>
    <row r="790" spans="1:3" ht="15.75" x14ac:dyDescent="0.25">
      <c r="A790" s="17"/>
      <c r="B790" s="19">
        <v>42618</v>
      </c>
      <c r="C790" s="18">
        <v>350.61799999999999</v>
      </c>
    </row>
    <row r="791" spans="1:3" ht="15.75" x14ac:dyDescent="0.25">
      <c r="A791" s="17"/>
      <c r="B791" s="19">
        <v>42619</v>
      </c>
      <c r="C791" s="18">
        <v>349.46100000000001</v>
      </c>
    </row>
    <row r="792" spans="1:3" ht="15.75" x14ac:dyDescent="0.25">
      <c r="A792" s="17"/>
      <c r="B792" s="19">
        <v>42620</v>
      </c>
      <c r="C792" s="18">
        <v>350.46</v>
      </c>
    </row>
    <row r="793" spans="1:3" ht="15.75" x14ac:dyDescent="0.25">
      <c r="A793" s="17"/>
      <c r="B793" s="19">
        <v>42621</v>
      </c>
      <c r="C793" s="18">
        <v>349.32400000000001</v>
      </c>
    </row>
    <row r="794" spans="1:3" ht="15.75" x14ac:dyDescent="0.25">
      <c r="A794" s="17"/>
      <c r="B794" s="19">
        <v>42622</v>
      </c>
      <c r="C794" s="18">
        <v>345.51799999999997</v>
      </c>
    </row>
    <row r="795" spans="1:3" ht="15.75" x14ac:dyDescent="0.25">
      <c r="A795" s="17"/>
      <c r="B795" s="19">
        <v>42625</v>
      </c>
      <c r="C795" s="18">
        <v>342.23200000000003</v>
      </c>
    </row>
    <row r="796" spans="1:3" ht="15.75" x14ac:dyDescent="0.25">
      <c r="A796" s="17"/>
      <c r="B796" s="19">
        <v>42626</v>
      </c>
      <c r="C796" s="18">
        <v>338.71699999999998</v>
      </c>
    </row>
    <row r="797" spans="1:3" ht="15.75" x14ac:dyDescent="0.25">
      <c r="A797" s="17"/>
      <c r="B797" s="19">
        <v>42627</v>
      </c>
      <c r="C797" s="18">
        <v>338.42099999999999</v>
      </c>
    </row>
    <row r="798" spans="1:3" ht="15.75" x14ac:dyDescent="0.25">
      <c r="A798" s="17"/>
      <c r="B798" s="19">
        <v>42628</v>
      </c>
      <c r="C798" s="18">
        <v>340.33499999999998</v>
      </c>
    </row>
    <row r="799" spans="1:3" ht="15.75" x14ac:dyDescent="0.25">
      <c r="A799" s="17"/>
      <c r="B799" s="19">
        <v>42629</v>
      </c>
      <c r="C799" s="18">
        <v>337.82299999999998</v>
      </c>
    </row>
    <row r="800" spans="1:3" ht="15.75" x14ac:dyDescent="0.25">
      <c r="A800" s="17"/>
      <c r="B800" s="19">
        <v>42632</v>
      </c>
      <c r="C800" s="18">
        <v>341.27199999999999</v>
      </c>
    </row>
    <row r="801" spans="1:3" ht="15.75" x14ac:dyDescent="0.25">
      <c r="A801" s="17"/>
      <c r="B801" s="19">
        <v>42633</v>
      </c>
      <c r="C801" s="18">
        <v>341.00099999999998</v>
      </c>
    </row>
    <row r="802" spans="1:3" ht="15.75" x14ac:dyDescent="0.25">
      <c r="A802" s="17"/>
      <c r="B802" s="19">
        <v>42634</v>
      </c>
      <c r="C802" s="18">
        <v>342.46300000000002</v>
      </c>
    </row>
    <row r="803" spans="1:3" ht="15.75" x14ac:dyDescent="0.25">
      <c r="A803" s="17"/>
      <c r="B803" s="19">
        <v>42635</v>
      </c>
      <c r="C803" s="18">
        <v>347.86399999999998</v>
      </c>
    </row>
    <row r="804" spans="1:3" ht="15.75" x14ac:dyDescent="0.25">
      <c r="A804" s="17"/>
      <c r="B804" s="19">
        <v>42636</v>
      </c>
      <c r="C804" s="18">
        <v>345.34</v>
      </c>
    </row>
    <row r="805" spans="1:3" ht="15.75" x14ac:dyDescent="0.25">
      <c r="A805" s="17"/>
      <c r="B805" s="19">
        <v>42639</v>
      </c>
      <c r="C805" s="18">
        <v>340.00299999999999</v>
      </c>
    </row>
    <row r="806" spans="1:3" ht="15.75" x14ac:dyDescent="0.25">
      <c r="A806" s="17"/>
      <c r="B806" s="19">
        <v>42640</v>
      </c>
      <c r="C806" s="18">
        <v>340.19200000000001</v>
      </c>
    </row>
    <row r="807" spans="1:3" ht="15.75" x14ac:dyDescent="0.25">
      <c r="A807" s="17"/>
      <c r="B807" s="19">
        <v>42641</v>
      </c>
      <c r="C807" s="18">
        <v>342.57</v>
      </c>
    </row>
    <row r="808" spans="1:3" ht="15.75" x14ac:dyDescent="0.25">
      <c r="A808" s="17"/>
      <c r="B808" s="19">
        <v>42642</v>
      </c>
      <c r="C808" s="18">
        <v>342.71800000000002</v>
      </c>
    </row>
    <row r="809" spans="1:3" ht="15.75" x14ac:dyDescent="0.25">
      <c r="A809" s="17"/>
      <c r="B809" s="19">
        <v>42643</v>
      </c>
      <c r="C809" s="18">
        <v>342.91699999999997</v>
      </c>
    </row>
    <row r="810" spans="1:3" ht="15.75" x14ac:dyDescent="0.25">
      <c r="A810" s="17"/>
      <c r="B810" s="19">
        <v>42646</v>
      </c>
      <c r="C810" s="18">
        <v>343.23</v>
      </c>
    </row>
    <row r="811" spans="1:3" ht="15.75" x14ac:dyDescent="0.25">
      <c r="A811" s="17"/>
      <c r="B811" s="19">
        <v>42647</v>
      </c>
      <c r="C811" s="18">
        <v>346.09800000000001</v>
      </c>
    </row>
    <row r="812" spans="1:3" ht="15.75" x14ac:dyDescent="0.25">
      <c r="A812" s="17"/>
      <c r="B812" s="19">
        <v>42648</v>
      </c>
      <c r="C812" s="18">
        <v>344.197</v>
      </c>
    </row>
    <row r="813" spans="1:3" ht="15.75" x14ac:dyDescent="0.25">
      <c r="A813" s="17"/>
      <c r="B813" s="19">
        <v>42649</v>
      </c>
      <c r="C813" s="18">
        <v>342.81599999999997</v>
      </c>
    </row>
    <row r="814" spans="1:3" ht="15.75" x14ac:dyDescent="0.25">
      <c r="A814" s="17"/>
      <c r="B814" s="19">
        <v>42650</v>
      </c>
      <c r="C814" s="18">
        <v>339.64100000000002</v>
      </c>
    </row>
    <row r="815" spans="1:3" ht="15.75" x14ac:dyDescent="0.25">
      <c r="A815" s="17"/>
      <c r="B815" s="19">
        <v>42653</v>
      </c>
      <c r="C815" s="18">
        <v>341.97699999999998</v>
      </c>
    </row>
    <row r="816" spans="1:3" ht="15.75" x14ac:dyDescent="0.25">
      <c r="A816" s="17"/>
      <c r="B816" s="19">
        <v>42654</v>
      </c>
      <c r="C816" s="18">
        <v>340.166</v>
      </c>
    </row>
    <row r="817" spans="1:3" ht="15.75" x14ac:dyDescent="0.25">
      <c r="A817" s="17"/>
      <c r="B817" s="19">
        <v>42655</v>
      </c>
      <c r="C817" s="18">
        <v>338.56</v>
      </c>
    </row>
    <row r="818" spans="1:3" ht="15.75" x14ac:dyDescent="0.25">
      <c r="A818" s="17"/>
      <c r="B818" s="19">
        <v>42656</v>
      </c>
      <c r="C818" s="18">
        <v>335.62099999999998</v>
      </c>
    </row>
    <row r="819" spans="1:3" ht="15.75" x14ac:dyDescent="0.25">
      <c r="A819" s="17"/>
      <c r="B819" s="19">
        <v>42657</v>
      </c>
      <c r="C819" s="18">
        <v>339.94600000000003</v>
      </c>
    </row>
    <row r="820" spans="1:3" ht="15.75" x14ac:dyDescent="0.25">
      <c r="A820" s="17"/>
      <c r="B820" s="19">
        <v>42660</v>
      </c>
      <c r="C820" s="18">
        <v>337.42500000000001</v>
      </c>
    </row>
    <row r="821" spans="1:3" ht="15.75" x14ac:dyDescent="0.25">
      <c r="A821" s="17"/>
      <c r="B821" s="19">
        <v>42661</v>
      </c>
      <c r="C821" s="18">
        <v>342.47899999999998</v>
      </c>
    </row>
    <row r="822" spans="1:3" ht="15.75" x14ac:dyDescent="0.25">
      <c r="A822" s="17"/>
      <c r="B822" s="19">
        <v>42662</v>
      </c>
      <c r="C822" s="18">
        <v>343.64100000000002</v>
      </c>
    </row>
    <row r="823" spans="1:3" ht="15.75" x14ac:dyDescent="0.25">
      <c r="A823" s="17"/>
      <c r="B823" s="19">
        <v>42663</v>
      </c>
      <c r="C823" s="18">
        <v>344.29</v>
      </c>
    </row>
    <row r="824" spans="1:3" ht="15.75" x14ac:dyDescent="0.25">
      <c r="A824" s="17"/>
      <c r="B824" s="19">
        <v>42664</v>
      </c>
      <c r="C824" s="18">
        <v>344.291</v>
      </c>
    </row>
    <row r="825" spans="1:3" ht="15.75" x14ac:dyDescent="0.25">
      <c r="A825" s="17"/>
      <c r="B825" s="19">
        <v>42667</v>
      </c>
      <c r="C825" s="18">
        <v>344.26</v>
      </c>
    </row>
    <row r="826" spans="1:3" ht="15.75" x14ac:dyDescent="0.25">
      <c r="A826" s="17"/>
      <c r="B826" s="19">
        <v>42668</v>
      </c>
      <c r="C826" s="18">
        <v>343.065</v>
      </c>
    </row>
    <row r="827" spans="1:3" ht="15.75" x14ac:dyDescent="0.25">
      <c r="A827" s="17"/>
      <c r="B827" s="19">
        <v>42669</v>
      </c>
      <c r="C827" s="18">
        <v>341.75700000000001</v>
      </c>
    </row>
    <row r="828" spans="1:3" ht="15.75" x14ac:dyDescent="0.25">
      <c r="A828" s="17"/>
      <c r="B828" s="19">
        <v>42670</v>
      </c>
      <c r="C828" s="18">
        <v>341.71300000000002</v>
      </c>
    </row>
    <row r="829" spans="1:3" ht="15.75" x14ac:dyDescent="0.25">
      <c r="A829" s="17"/>
      <c r="B829" s="19">
        <v>42671</v>
      </c>
      <c r="C829" s="18">
        <v>340.79500000000002</v>
      </c>
    </row>
    <row r="830" spans="1:3" ht="15.75" x14ac:dyDescent="0.25">
      <c r="A830" s="17"/>
      <c r="B830" s="19">
        <v>42674</v>
      </c>
      <c r="C830" s="18">
        <v>338.97399999999999</v>
      </c>
    </row>
    <row r="831" spans="1:3" ht="15.75" x14ac:dyDescent="0.25">
      <c r="A831" s="17"/>
      <c r="B831" s="19">
        <v>42675</v>
      </c>
      <c r="C831" s="18">
        <v>335.33199999999999</v>
      </c>
    </row>
    <row r="832" spans="1:3" ht="15.75" x14ac:dyDescent="0.25">
      <c r="A832" s="17"/>
      <c r="B832" s="19">
        <v>42676</v>
      </c>
      <c r="C832" s="18">
        <v>331.55200000000002</v>
      </c>
    </row>
    <row r="833" spans="1:3" ht="15.75" x14ac:dyDescent="0.25">
      <c r="A833" s="17"/>
      <c r="B833" s="19">
        <v>42677</v>
      </c>
      <c r="C833" s="18">
        <v>331.55700000000002</v>
      </c>
    </row>
    <row r="834" spans="1:3" ht="15.75" x14ac:dyDescent="0.25">
      <c r="A834" s="17"/>
      <c r="B834" s="19">
        <v>42678</v>
      </c>
      <c r="C834" s="18">
        <v>328.803</v>
      </c>
    </row>
    <row r="835" spans="1:3" ht="15.75" x14ac:dyDescent="0.25">
      <c r="A835" s="17"/>
      <c r="B835" s="19">
        <v>42681</v>
      </c>
      <c r="C835" s="18">
        <v>333.84</v>
      </c>
    </row>
    <row r="836" spans="1:3" ht="15.75" x14ac:dyDescent="0.25">
      <c r="A836" s="17"/>
      <c r="B836" s="19">
        <v>42682</v>
      </c>
      <c r="C836" s="18">
        <v>334.91399999999999</v>
      </c>
    </row>
    <row r="837" spans="1:3" ht="15.75" x14ac:dyDescent="0.25">
      <c r="A837" s="17"/>
      <c r="B837" s="19">
        <v>42683</v>
      </c>
      <c r="C837" s="18">
        <v>339.80700000000002</v>
      </c>
    </row>
    <row r="838" spans="1:3" ht="15.75" x14ac:dyDescent="0.25">
      <c r="A838" s="17"/>
      <c r="B838" s="19">
        <v>42684</v>
      </c>
      <c r="C838" s="18">
        <v>338.88499999999999</v>
      </c>
    </row>
    <row r="839" spans="1:3" ht="15.75" x14ac:dyDescent="0.25">
      <c r="A839" s="17"/>
      <c r="B839" s="19">
        <v>42685</v>
      </c>
      <c r="C839" s="18">
        <v>337.49700000000001</v>
      </c>
    </row>
    <row r="840" spans="1:3" ht="15.75" x14ac:dyDescent="0.25">
      <c r="A840" s="17"/>
      <c r="B840" s="19">
        <v>42688</v>
      </c>
      <c r="C840" s="18">
        <v>338.23</v>
      </c>
    </row>
    <row r="841" spans="1:3" ht="15.75" x14ac:dyDescent="0.25">
      <c r="A841" s="17"/>
      <c r="B841" s="19">
        <v>42689</v>
      </c>
      <c r="C841" s="18">
        <v>339.15699999999998</v>
      </c>
    </row>
    <row r="842" spans="1:3" ht="15.75" x14ac:dyDescent="0.25">
      <c r="A842" s="17"/>
      <c r="B842" s="19">
        <v>42690</v>
      </c>
      <c r="C842" s="18">
        <v>338.471</v>
      </c>
    </row>
    <row r="843" spans="1:3" ht="15.75" x14ac:dyDescent="0.25">
      <c r="A843" s="17"/>
      <c r="B843" s="19">
        <v>42691</v>
      </c>
      <c r="C843" s="18">
        <v>340.59899999999999</v>
      </c>
    </row>
    <row r="844" spans="1:3" ht="15.75" x14ac:dyDescent="0.25">
      <c r="A844" s="17"/>
      <c r="B844" s="19">
        <v>42692</v>
      </c>
      <c r="C844" s="18">
        <v>339.39</v>
      </c>
    </row>
    <row r="845" spans="1:3" ht="15.75" x14ac:dyDescent="0.25">
      <c r="A845" s="17"/>
      <c r="B845" s="19">
        <v>42695</v>
      </c>
      <c r="C845" s="18">
        <v>340.23500000000001</v>
      </c>
    </row>
    <row r="846" spans="1:3" ht="15.75" x14ac:dyDescent="0.25">
      <c r="A846" s="17"/>
      <c r="B846" s="19">
        <v>42696</v>
      </c>
      <c r="C846" s="18">
        <v>341.017</v>
      </c>
    </row>
    <row r="847" spans="1:3" ht="15.75" x14ac:dyDescent="0.25">
      <c r="A847" s="17"/>
      <c r="B847" s="19">
        <v>42697</v>
      </c>
      <c r="C847" s="18">
        <v>340.76799999999997</v>
      </c>
    </row>
    <row r="848" spans="1:3" ht="15.75" x14ac:dyDescent="0.25">
      <c r="A848" s="17"/>
      <c r="B848" s="19">
        <v>42698</v>
      </c>
      <c r="C848" s="18">
        <v>341.83699999999999</v>
      </c>
    </row>
    <row r="849" spans="1:3" ht="15.75" x14ac:dyDescent="0.25">
      <c r="A849" s="17"/>
      <c r="B849" s="19">
        <v>42699</v>
      </c>
      <c r="C849" s="18">
        <v>342.45400000000001</v>
      </c>
    </row>
    <row r="850" spans="1:3" ht="15.75" x14ac:dyDescent="0.25">
      <c r="A850" s="17"/>
      <c r="B850" s="19">
        <v>42702</v>
      </c>
      <c r="C850" s="18">
        <v>339.827</v>
      </c>
    </row>
    <row r="851" spans="1:3" ht="15.75" x14ac:dyDescent="0.25">
      <c r="A851" s="17"/>
      <c r="B851" s="19">
        <v>42703</v>
      </c>
      <c r="C851" s="18">
        <v>340.94600000000003</v>
      </c>
    </row>
    <row r="852" spans="1:3" ht="15.75" x14ac:dyDescent="0.25">
      <c r="A852" s="17"/>
      <c r="B852" s="19">
        <v>42704</v>
      </c>
      <c r="C852" s="18">
        <v>341.99200000000002</v>
      </c>
    </row>
    <row r="853" spans="1:3" ht="15.75" x14ac:dyDescent="0.25">
      <c r="A853" s="17"/>
      <c r="B853" s="19">
        <v>42705</v>
      </c>
      <c r="C853" s="18">
        <v>340.85700000000003</v>
      </c>
    </row>
    <row r="854" spans="1:3" ht="15.75" x14ac:dyDescent="0.25">
      <c r="A854" s="17"/>
      <c r="B854" s="19">
        <v>42706</v>
      </c>
      <c r="C854" s="18">
        <v>339.35700000000003</v>
      </c>
    </row>
    <row r="855" spans="1:3" ht="15.75" x14ac:dyDescent="0.25">
      <c r="A855" s="17"/>
      <c r="B855" s="19">
        <v>42709</v>
      </c>
      <c r="C855" s="18">
        <v>341.27199999999999</v>
      </c>
    </row>
    <row r="856" spans="1:3" ht="15.75" x14ac:dyDescent="0.25">
      <c r="A856" s="17"/>
      <c r="B856" s="19">
        <v>42710</v>
      </c>
      <c r="C856" s="18">
        <v>344.57</v>
      </c>
    </row>
    <row r="857" spans="1:3" ht="15.75" x14ac:dyDescent="0.25">
      <c r="A857" s="17"/>
      <c r="B857" s="19">
        <v>42711</v>
      </c>
      <c r="C857" s="18">
        <v>347.69799999999998</v>
      </c>
    </row>
    <row r="858" spans="1:3" ht="15.75" x14ac:dyDescent="0.25">
      <c r="A858" s="17"/>
      <c r="B858" s="19">
        <v>42712</v>
      </c>
      <c r="C858" s="18">
        <v>351.96100000000001</v>
      </c>
    </row>
    <row r="859" spans="1:3" ht="15.75" x14ac:dyDescent="0.25">
      <c r="A859" s="17"/>
      <c r="B859" s="19">
        <v>42713</v>
      </c>
      <c r="C859" s="18">
        <v>355.375</v>
      </c>
    </row>
    <row r="860" spans="1:3" ht="15.75" x14ac:dyDescent="0.25">
      <c r="A860" s="17"/>
      <c r="B860" s="19">
        <v>42716</v>
      </c>
      <c r="C860" s="18">
        <v>353.74200000000002</v>
      </c>
    </row>
    <row r="861" spans="1:3" ht="15.75" x14ac:dyDescent="0.25">
      <c r="A861" s="17"/>
      <c r="B861" s="19">
        <v>42717</v>
      </c>
      <c r="C861" s="18">
        <v>357.49700000000001</v>
      </c>
    </row>
    <row r="862" spans="1:3" ht="15.75" x14ac:dyDescent="0.25">
      <c r="A862" s="17"/>
      <c r="B862" s="19">
        <v>42718</v>
      </c>
      <c r="C862" s="18">
        <v>355.71699999999998</v>
      </c>
    </row>
    <row r="863" spans="1:3" ht="15.75" x14ac:dyDescent="0.25">
      <c r="A863" s="17"/>
      <c r="B863" s="19">
        <v>42719</v>
      </c>
      <c r="C863" s="18">
        <v>358.78899999999999</v>
      </c>
    </row>
    <row r="864" spans="1:3" ht="15.75" x14ac:dyDescent="0.25">
      <c r="A864" s="17"/>
      <c r="B864" s="19">
        <v>42720</v>
      </c>
      <c r="C864" s="18">
        <v>360.02100000000002</v>
      </c>
    </row>
    <row r="865" spans="1:3" ht="15.75" x14ac:dyDescent="0.25">
      <c r="A865" s="17"/>
      <c r="B865" s="19">
        <v>42723</v>
      </c>
      <c r="C865" s="18">
        <v>359.58699999999999</v>
      </c>
    </row>
    <row r="866" spans="1:3" ht="15.75" x14ac:dyDescent="0.25">
      <c r="A866" s="17"/>
      <c r="B866" s="19">
        <v>42724</v>
      </c>
      <c r="C866" s="18">
        <v>361.31700000000001</v>
      </c>
    </row>
    <row r="867" spans="1:3" ht="15.75" x14ac:dyDescent="0.25">
      <c r="A867" s="17"/>
      <c r="B867" s="19">
        <v>42725</v>
      </c>
      <c r="C867" s="18">
        <v>360.55599999999998</v>
      </c>
    </row>
    <row r="868" spans="1:3" ht="15.75" x14ac:dyDescent="0.25">
      <c r="A868" s="17"/>
      <c r="B868" s="19">
        <v>42726</v>
      </c>
      <c r="C868" s="18">
        <v>359.82299999999998</v>
      </c>
    </row>
    <row r="869" spans="1:3" ht="15.75" x14ac:dyDescent="0.25">
      <c r="A869" s="17"/>
      <c r="B869" s="19">
        <v>42727</v>
      </c>
      <c r="C869" s="18">
        <v>359.976</v>
      </c>
    </row>
    <row r="870" spans="1:3" ht="15.75" x14ac:dyDescent="0.25">
      <c r="A870" s="17"/>
      <c r="B870" s="19">
        <v>42730</v>
      </c>
      <c r="C870" s="18">
        <v>359.976</v>
      </c>
    </row>
    <row r="871" spans="1:3" ht="15.75" x14ac:dyDescent="0.25">
      <c r="A871" s="17"/>
      <c r="B871" s="19">
        <v>42731</v>
      </c>
      <c r="C871" s="18">
        <v>360.48200000000003</v>
      </c>
    </row>
    <row r="872" spans="1:3" ht="15.75" x14ac:dyDescent="0.25">
      <c r="A872" s="17"/>
      <c r="B872" s="19">
        <v>42732</v>
      </c>
      <c r="C872" s="18">
        <v>361.53100000000001</v>
      </c>
    </row>
    <row r="873" spans="1:3" ht="15.75" x14ac:dyDescent="0.25">
      <c r="A873" s="17"/>
      <c r="B873" s="19">
        <v>42733</v>
      </c>
      <c r="C873" s="18">
        <v>360.25599999999997</v>
      </c>
    </row>
    <row r="874" spans="1:3" ht="15.75" x14ac:dyDescent="0.25">
      <c r="A874" s="17"/>
      <c r="B874" s="19">
        <v>42734</v>
      </c>
      <c r="C874" s="18">
        <v>361.42</v>
      </c>
    </row>
    <row r="875" spans="1:3" ht="15.75" x14ac:dyDescent="0.25">
      <c r="A875" s="17"/>
      <c r="B875" s="19">
        <v>42737</v>
      </c>
      <c r="C875" s="18">
        <v>363.17899999999997</v>
      </c>
    </row>
    <row r="876" spans="1:3" ht="15.75" x14ac:dyDescent="0.25">
      <c r="A876" s="17"/>
      <c r="B876" s="19">
        <v>42738</v>
      </c>
      <c r="C876" s="18">
        <v>365.71100000000001</v>
      </c>
    </row>
    <row r="877" spans="1:3" ht="15.75" x14ac:dyDescent="0.25">
      <c r="A877" s="17"/>
      <c r="B877" s="19">
        <v>42739</v>
      </c>
      <c r="C877" s="18">
        <v>365.25799999999998</v>
      </c>
    </row>
    <row r="878" spans="1:3" ht="15.75" x14ac:dyDescent="0.25">
      <c r="A878" s="17"/>
      <c r="B878" s="19">
        <v>42740</v>
      </c>
      <c r="C878" s="18">
        <v>365.63600000000002</v>
      </c>
    </row>
    <row r="879" spans="1:3" ht="15.75" x14ac:dyDescent="0.25">
      <c r="A879" s="17"/>
      <c r="B879" s="19">
        <v>42741</v>
      </c>
      <c r="C879" s="18">
        <v>365.44600000000003</v>
      </c>
    </row>
    <row r="880" spans="1:3" ht="15.75" x14ac:dyDescent="0.25">
      <c r="A880" s="17"/>
      <c r="B880" s="19">
        <v>42744</v>
      </c>
      <c r="C880" s="18">
        <v>363.67200000000003</v>
      </c>
    </row>
    <row r="881" spans="1:3" ht="15.75" x14ac:dyDescent="0.25">
      <c r="A881" s="17"/>
      <c r="B881" s="19">
        <v>42745</v>
      </c>
      <c r="C881" s="18">
        <v>364.065</v>
      </c>
    </row>
    <row r="882" spans="1:3" ht="15.75" x14ac:dyDescent="0.25">
      <c r="A882" s="17"/>
      <c r="B882" s="19">
        <v>42746</v>
      </c>
      <c r="C882" s="18">
        <v>364.89600000000002</v>
      </c>
    </row>
    <row r="883" spans="1:3" ht="15.75" x14ac:dyDescent="0.25">
      <c r="A883" s="17"/>
      <c r="B883" s="19">
        <v>42747</v>
      </c>
      <c r="C883" s="18">
        <v>362.50599999999997</v>
      </c>
    </row>
    <row r="884" spans="1:3" ht="15.75" x14ac:dyDescent="0.25">
      <c r="A884" s="17"/>
      <c r="B884" s="19">
        <v>42748</v>
      </c>
      <c r="C884" s="18">
        <v>365.93599999999998</v>
      </c>
    </row>
    <row r="885" spans="1:3" ht="15.75" x14ac:dyDescent="0.25">
      <c r="A885" s="17"/>
      <c r="B885" s="19">
        <v>42751</v>
      </c>
      <c r="C885" s="18">
        <v>362.97300000000001</v>
      </c>
    </row>
    <row r="886" spans="1:3" ht="15.75" x14ac:dyDescent="0.25">
      <c r="A886" s="17"/>
      <c r="B886" s="19">
        <v>42752</v>
      </c>
      <c r="C886" s="18">
        <v>362.41800000000001</v>
      </c>
    </row>
    <row r="887" spans="1:3" ht="15.75" x14ac:dyDescent="0.25">
      <c r="A887" s="17"/>
      <c r="B887" s="19">
        <v>42753</v>
      </c>
      <c r="C887" s="18">
        <v>363.065</v>
      </c>
    </row>
    <row r="888" spans="1:3" ht="15.75" x14ac:dyDescent="0.25">
      <c r="A888" s="17"/>
      <c r="B888" s="19">
        <v>42754</v>
      </c>
      <c r="C888" s="18">
        <v>362.84899999999999</v>
      </c>
    </row>
    <row r="889" spans="1:3" ht="15.75" x14ac:dyDescent="0.25">
      <c r="A889" s="17"/>
      <c r="B889" s="19">
        <v>42755</v>
      </c>
      <c r="C889" s="18">
        <v>362.58300000000003</v>
      </c>
    </row>
    <row r="890" spans="1:3" ht="15.75" x14ac:dyDescent="0.25">
      <c r="A890" s="17"/>
      <c r="B890" s="19">
        <v>42758</v>
      </c>
      <c r="C890" s="18">
        <v>361.01499999999999</v>
      </c>
    </row>
    <row r="891" spans="1:3" ht="15.75" x14ac:dyDescent="0.25">
      <c r="A891" s="17"/>
      <c r="B891" s="19">
        <v>42759</v>
      </c>
      <c r="C891" s="18">
        <v>361.92200000000003</v>
      </c>
    </row>
    <row r="892" spans="1:3" ht="15.75" x14ac:dyDescent="0.25">
      <c r="A892" s="17"/>
      <c r="B892" s="19">
        <v>42760</v>
      </c>
      <c r="C892" s="18">
        <v>366.589</v>
      </c>
    </row>
    <row r="893" spans="1:3" ht="15.75" x14ac:dyDescent="0.25">
      <c r="A893" s="17"/>
      <c r="B893" s="19">
        <v>42761</v>
      </c>
      <c r="C893" s="18">
        <v>367.49700000000001</v>
      </c>
    </row>
    <row r="894" spans="1:3" ht="15.75" x14ac:dyDescent="0.25">
      <c r="A894" s="17"/>
      <c r="B894" s="19">
        <v>42762</v>
      </c>
      <c r="C894" s="18">
        <v>366.38099999999997</v>
      </c>
    </row>
    <row r="895" spans="1:3" ht="15.75" x14ac:dyDescent="0.25">
      <c r="A895" s="17"/>
      <c r="B895" s="19">
        <v>42765</v>
      </c>
      <c r="C895" s="18">
        <v>362.553</v>
      </c>
    </row>
    <row r="896" spans="1:3" ht="15.75" x14ac:dyDescent="0.25">
      <c r="A896" s="17"/>
      <c r="B896" s="19">
        <v>42766</v>
      </c>
      <c r="C896" s="18">
        <v>360.12299999999999</v>
      </c>
    </row>
    <row r="897" spans="1:3" ht="15.75" x14ac:dyDescent="0.25">
      <c r="A897" s="17"/>
      <c r="B897" s="19">
        <v>42767</v>
      </c>
      <c r="C897" s="18">
        <v>363.20400000000001</v>
      </c>
    </row>
    <row r="898" spans="1:3" ht="15.75" x14ac:dyDescent="0.25">
      <c r="A898" s="17"/>
      <c r="B898" s="19">
        <v>42768</v>
      </c>
      <c r="C898" s="18">
        <v>361.95299999999997</v>
      </c>
    </row>
    <row r="899" spans="1:3" ht="15.75" x14ac:dyDescent="0.25">
      <c r="A899" s="17"/>
      <c r="B899" s="19">
        <v>42769</v>
      </c>
      <c r="C899" s="18">
        <v>364.07</v>
      </c>
    </row>
    <row r="900" spans="1:3" ht="15.75" x14ac:dyDescent="0.25">
      <c r="A900" s="17"/>
      <c r="B900" s="19">
        <v>42772</v>
      </c>
      <c r="C900" s="18">
        <v>361.60199999999998</v>
      </c>
    </row>
    <row r="901" spans="1:3" ht="15.75" x14ac:dyDescent="0.25">
      <c r="A901" s="17"/>
      <c r="B901" s="19">
        <v>42773</v>
      </c>
      <c r="C901" s="18">
        <v>362.74200000000002</v>
      </c>
    </row>
    <row r="902" spans="1:3" ht="15.75" x14ac:dyDescent="0.25">
      <c r="A902" s="17"/>
      <c r="B902" s="19">
        <v>42774</v>
      </c>
      <c r="C902" s="18">
        <v>363.93900000000002</v>
      </c>
    </row>
    <row r="903" spans="1:3" ht="15.75" x14ac:dyDescent="0.25">
      <c r="A903" s="17"/>
      <c r="B903" s="19">
        <v>42775</v>
      </c>
      <c r="C903" s="18">
        <v>366.78699999999998</v>
      </c>
    </row>
    <row r="904" spans="1:3" ht="15.75" x14ac:dyDescent="0.25">
      <c r="A904" s="17"/>
      <c r="B904" s="19">
        <v>42776</v>
      </c>
      <c r="C904" s="18">
        <v>367.39299999999997</v>
      </c>
    </row>
    <row r="905" spans="1:3" ht="15.75" x14ac:dyDescent="0.25">
      <c r="A905" s="17"/>
      <c r="B905" s="19">
        <v>42779</v>
      </c>
      <c r="C905" s="18">
        <v>370.12799999999999</v>
      </c>
    </row>
    <row r="906" spans="1:3" ht="15.75" x14ac:dyDescent="0.25">
      <c r="A906" s="17"/>
      <c r="B906" s="19">
        <v>42780</v>
      </c>
      <c r="C906" s="18">
        <v>370.20100000000002</v>
      </c>
    </row>
    <row r="907" spans="1:3" ht="15.75" x14ac:dyDescent="0.25">
      <c r="A907" s="17"/>
      <c r="B907" s="19">
        <v>42781</v>
      </c>
      <c r="C907" s="18">
        <v>371.47</v>
      </c>
    </row>
    <row r="908" spans="1:3" ht="15.75" x14ac:dyDescent="0.25">
      <c r="A908" s="17"/>
      <c r="B908" s="19">
        <v>42782</v>
      </c>
      <c r="C908" s="18">
        <v>370.101</v>
      </c>
    </row>
    <row r="909" spans="1:3" ht="15.75" x14ac:dyDescent="0.25">
      <c r="A909" s="17"/>
      <c r="B909" s="19">
        <v>42783</v>
      </c>
      <c r="C909" s="18">
        <v>370.22300000000001</v>
      </c>
    </row>
    <row r="910" spans="1:3" ht="15.75" x14ac:dyDescent="0.25">
      <c r="A910" s="17"/>
      <c r="B910" s="19">
        <v>42786</v>
      </c>
      <c r="C910" s="18">
        <v>371.04</v>
      </c>
    </row>
    <row r="911" spans="1:3" ht="15.75" x14ac:dyDescent="0.25">
      <c r="A911" s="17"/>
      <c r="B911" s="19">
        <v>42787</v>
      </c>
      <c r="C911" s="18">
        <v>373.39699999999999</v>
      </c>
    </row>
    <row r="912" spans="1:3" ht="15.75" x14ac:dyDescent="0.25">
      <c r="A912" s="17"/>
      <c r="B912" s="19">
        <v>42788</v>
      </c>
      <c r="C912" s="18">
        <v>373.37599999999998</v>
      </c>
    </row>
    <row r="913" spans="1:3" ht="15.75" x14ac:dyDescent="0.25">
      <c r="A913" s="17"/>
      <c r="B913" s="19">
        <v>42789</v>
      </c>
      <c r="C913" s="18">
        <v>372.85300000000001</v>
      </c>
    </row>
    <row r="914" spans="1:3" ht="15.75" x14ac:dyDescent="0.25">
      <c r="A914" s="17"/>
      <c r="B914" s="19">
        <v>42790</v>
      </c>
      <c r="C914" s="18">
        <v>370.01</v>
      </c>
    </row>
    <row r="915" spans="1:3" ht="15.75" x14ac:dyDescent="0.25">
      <c r="A915" s="17"/>
      <c r="B915" s="19">
        <v>42793</v>
      </c>
      <c r="C915" s="18">
        <v>369.52199999999999</v>
      </c>
    </row>
    <row r="916" spans="1:3" ht="15.75" x14ac:dyDescent="0.25">
      <c r="A916" s="17"/>
      <c r="B916" s="19">
        <v>42794</v>
      </c>
      <c r="C916" s="18">
        <v>370.238</v>
      </c>
    </row>
    <row r="917" spans="1:3" ht="15.75" x14ac:dyDescent="0.25">
      <c r="A917" s="17"/>
      <c r="B917" s="19">
        <v>42795</v>
      </c>
      <c r="C917" s="18">
        <v>375.69</v>
      </c>
    </row>
    <row r="918" spans="1:3" ht="15.75" x14ac:dyDescent="0.25">
      <c r="A918" s="17"/>
      <c r="B918" s="19">
        <v>42796</v>
      </c>
      <c r="C918" s="18">
        <v>375.61200000000002</v>
      </c>
    </row>
    <row r="919" spans="1:3" ht="15.75" x14ac:dyDescent="0.25">
      <c r="A919" s="17"/>
      <c r="B919" s="19">
        <v>42797</v>
      </c>
      <c r="C919" s="18">
        <v>375.23</v>
      </c>
    </row>
    <row r="920" spans="1:3" ht="15.75" x14ac:dyDescent="0.25">
      <c r="A920" s="17"/>
      <c r="B920" s="19">
        <v>42800</v>
      </c>
      <c r="C920" s="18">
        <v>373.26799999999997</v>
      </c>
    </row>
    <row r="921" spans="1:3" ht="15.75" x14ac:dyDescent="0.25">
      <c r="A921" s="17"/>
      <c r="B921" s="19">
        <v>42801</v>
      </c>
      <c r="C921" s="18">
        <v>372.27499999999998</v>
      </c>
    </row>
    <row r="922" spans="1:3" ht="15.75" x14ac:dyDescent="0.25">
      <c r="A922" s="17"/>
      <c r="B922" s="19">
        <v>42802</v>
      </c>
      <c r="C922" s="18">
        <v>372.57499999999999</v>
      </c>
    </row>
    <row r="923" spans="1:3" ht="15.75" x14ac:dyDescent="0.25">
      <c r="A923" s="17"/>
      <c r="B923" s="19">
        <v>42803</v>
      </c>
      <c r="C923" s="18">
        <v>372.88900000000001</v>
      </c>
    </row>
    <row r="924" spans="1:3" ht="15.75" x14ac:dyDescent="0.25">
      <c r="A924" s="17"/>
      <c r="B924" s="19">
        <v>42804</v>
      </c>
      <c r="C924" s="18">
        <v>373.233</v>
      </c>
    </row>
    <row r="925" spans="1:3" ht="15.75" x14ac:dyDescent="0.25">
      <c r="A925" s="17"/>
      <c r="B925" s="19">
        <v>42807</v>
      </c>
      <c r="C925" s="18">
        <v>374.64299999999997</v>
      </c>
    </row>
    <row r="926" spans="1:3" ht="15.75" x14ac:dyDescent="0.25">
      <c r="A926" s="17"/>
      <c r="B926" s="19">
        <v>42808</v>
      </c>
      <c r="C926" s="18">
        <v>373.45600000000002</v>
      </c>
    </row>
    <row r="927" spans="1:3" ht="15.75" x14ac:dyDescent="0.25">
      <c r="A927" s="17"/>
      <c r="B927" s="19">
        <v>42809</v>
      </c>
      <c r="C927" s="18">
        <v>375.09899999999999</v>
      </c>
    </row>
    <row r="928" spans="1:3" ht="15.75" x14ac:dyDescent="0.25">
      <c r="A928" s="17"/>
      <c r="B928" s="19">
        <v>42810</v>
      </c>
      <c r="C928" s="18">
        <v>377.73</v>
      </c>
    </row>
    <row r="929" spans="1:3" ht="15.75" x14ac:dyDescent="0.25">
      <c r="A929" s="17"/>
      <c r="B929" s="19">
        <v>42811</v>
      </c>
      <c r="C929" s="18">
        <v>378.322</v>
      </c>
    </row>
    <row r="930" spans="1:3" ht="15.75" x14ac:dyDescent="0.25">
      <c r="A930" s="17"/>
      <c r="B930" s="19">
        <v>42814</v>
      </c>
      <c r="C930" s="18">
        <v>377.685</v>
      </c>
    </row>
    <row r="931" spans="1:3" ht="15.75" x14ac:dyDescent="0.25">
      <c r="A931" s="17"/>
      <c r="B931" s="19">
        <v>42815</v>
      </c>
      <c r="C931" s="18">
        <v>375.67500000000001</v>
      </c>
    </row>
    <row r="932" spans="1:3" ht="15.75" x14ac:dyDescent="0.25">
      <c r="A932" s="17"/>
      <c r="B932" s="19">
        <v>42816</v>
      </c>
      <c r="C932" s="18">
        <v>374.03100000000001</v>
      </c>
    </row>
    <row r="933" spans="1:3" ht="15.75" x14ac:dyDescent="0.25">
      <c r="A933" s="17"/>
      <c r="B933" s="19">
        <v>42817</v>
      </c>
      <c r="C933" s="18">
        <v>377.19799999999998</v>
      </c>
    </row>
    <row r="934" spans="1:3" ht="15.75" x14ac:dyDescent="0.25">
      <c r="A934" s="17"/>
      <c r="B934" s="19">
        <v>42818</v>
      </c>
      <c r="C934" s="18">
        <v>376.505</v>
      </c>
    </row>
    <row r="935" spans="1:3" ht="15.75" x14ac:dyDescent="0.25">
      <c r="A935" s="17"/>
      <c r="B935" s="19">
        <v>42821</v>
      </c>
      <c r="C935" s="18">
        <v>375.00799999999998</v>
      </c>
    </row>
    <row r="936" spans="1:3" ht="15.75" x14ac:dyDescent="0.25">
      <c r="A936" s="17"/>
      <c r="B936" s="19">
        <v>42822</v>
      </c>
      <c r="C936" s="18">
        <v>377.30099999999999</v>
      </c>
    </row>
    <row r="937" spans="1:3" ht="15.75" x14ac:dyDescent="0.25">
      <c r="A937" s="17"/>
      <c r="B937" s="19">
        <v>42823</v>
      </c>
      <c r="C937" s="18">
        <v>378.53300000000002</v>
      </c>
    </row>
    <row r="938" spans="1:3" ht="15.75" x14ac:dyDescent="0.25">
      <c r="A938" s="17"/>
      <c r="B938" s="19">
        <v>42824</v>
      </c>
      <c r="C938" s="18">
        <v>380.46100000000001</v>
      </c>
    </row>
    <row r="939" spans="1:3" ht="15.75" x14ac:dyDescent="0.25">
      <c r="A939" s="17"/>
      <c r="B939" s="19">
        <v>42825</v>
      </c>
      <c r="C939" s="18">
        <v>381.13499999999999</v>
      </c>
    </row>
    <row r="940" spans="1:3" ht="15.75" x14ac:dyDescent="0.25">
      <c r="A940" s="17"/>
      <c r="B940" s="19">
        <v>42828</v>
      </c>
      <c r="C940" s="18">
        <v>379.28899999999999</v>
      </c>
    </row>
    <row r="941" spans="1:3" ht="15.75" x14ac:dyDescent="0.25">
      <c r="A941" s="17"/>
      <c r="B941" s="19">
        <v>42829</v>
      </c>
      <c r="C941" s="18">
        <v>380.03100000000001</v>
      </c>
    </row>
    <row r="942" spans="1:3" ht="15.75" x14ac:dyDescent="0.25">
      <c r="A942" s="17"/>
      <c r="B942" s="19">
        <v>42830</v>
      </c>
      <c r="C942" s="18">
        <v>380.09199999999998</v>
      </c>
    </row>
    <row r="943" spans="1:3" ht="15.75" x14ac:dyDescent="0.25">
      <c r="A943" s="17"/>
      <c r="B943" s="19">
        <v>42831</v>
      </c>
      <c r="C943" s="18">
        <v>380.77100000000002</v>
      </c>
    </row>
    <row r="944" spans="1:3" ht="15.75" x14ac:dyDescent="0.25">
      <c r="A944" s="17"/>
      <c r="B944" s="19">
        <v>42832</v>
      </c>
      <c r="C944" s="18">
        <v>381.26299999999998</v>
      </c>
    </row>
    <row r="945" spans="1:3" ht="15.75" x14ac:dyDescent="0.25">
      <c r="A945" s="17"/>
      <c r="B945" s="19">
        <v>42835</v>
      </c>
      <c r="C945" s="18">
        <v>381.24900000000002</v>
      </c>
    </row>
    <row r="946" spans="1:3" ht="15.75" x14ac:dyDescent="0.25">
      <c r="A946" s="17"/>
      <c r="B946" s="19">
        <v>42836</v>
      </c>
      <c r="C946" s="18">
        <v>381.18</v>
      </c>
    </row>
    <row r="947" spans="1:3" ht="15.75" x14ac:dyDescent="0.25">
      <c r="A947" s="17"/>
      <c r="B947" s="19">
        <v>42837</v>
      </c>
      <c r="C947" s="18">
        <v>381.89600000000002</v>
      </c>
    </row>
    <row r="948" spans="1:3" ht="15.75" x14ac:dyDescent="0.25">
      <c r="A948" s="17"/>
      <c r="B948" s="19">
        <v>42838</v>
      </c>
      <c r="C948" s="18">
        <v>380.58199999999999</v>
      </c>
    </row>
    <row r="949" spans="1:3" ht="15.75" x14ac:dyDescent="0.25">
      <c r="A949" s="17"/>
      <c r="B949" s="19">
        <v>42839</v>
      </c>
      <c r="C949" s="18">
        <v>380.58199999999999</v>
      </c>
    </row>
    <row r="950" spans="1:3" ht="15.75" x14ac:dyDescent="0.25">
      <c r="A950" s="17"/>
      <c r="B950" s="19">
        <v>42842</v>
      </c>
      <c r="C950" s="18">
        <v>380.58199999999999</v>
      </c>
    </row>
    <row r="951" spans="1:3" ht="15.75" x14ac:dyDescent="0.25">
      <c r="A951" s="17"/>
      <c r="B951" s="19">
        <v>42843</v>
      </c>
      <c r="C951" s="18">
        <v>376.35199999999998</v>
      </c>
    </row>
    <row r="952" spans="1:3" ht="15.75" x14ac:dyDescent="0.25">
      <c r="A952" s="17"/>
      <c r="B952" s="19">
        <v>42844</v>
      </c>
      <c r="C952" s="18">
        <v>377.24</v>
      </c>
    </row>
    <row r="953" spans="1:3" ht="15.75" x14ac:dyDescent="0.25">
      <c r="A953" s="17"/>
      <c r="B953" s="19">
        <v>42845</v>
      </c>
      <c r="C953" s="18">
        <v>378.06299999999999</v>
      </c>
    </row>
    <row r="954" spans="1:3" ht="15.75" x14ac:dyDescent="0.25">
      <c r="A954" s="17"/>
      <c r="B954" s="19">
        <v>42846</v>
      </c>
      <c r="C954" s="18">
        <v>378.11799999999999</v>
      </c>
    </row>
    <row r="955" spans="1:3" ht="15.75" x14ac:dyDescent="0.25">
      <c r="A955" s="17"/>
      <c r="B955" s="19">
        <v>42849</v>
      </c>
      <c r="C955" s="18">
        <v>386.08600000000001</v>
      </c>
    </row>
    <row r="956" spans="1:3" ht="15.75" x14ac:dyDescent="0.25">
      <c r="A956" s="17"/>
      <c r="B956" s="19">
        <v>42850</v>
      </c>
      <c r="C956" s="18">
        <v>386.90800000000002</v>
      </c>
    </row>
    <row r="957" spans="1:3" ht="15.75" x14ac:dyDescent="0.25">
      <c r="A957" s="17"/>
      <c r="B957" s="19">
        <v>42851</v>
      </c>
      <c r="C957" s="18">
        <v>388.73</v>
      </c>
    </row>
    <row r="958" spans="1:3" ht="15.75" x14ac:dyDescent="0.25">
      <c r="A958" s="17"/>
      <c r="B958" s="19">
        <v>42852</v>
      </c>
      <c r="C958" s="18">
        <v>387.79399999999998</v>
      </c>
    </row>
    <row r="959" spans="1:3" ht="15.75" x14ac:dyDescent="0.25">
      <c r="A959" s="17"/>
      <c r="B959" s="19">
        <v>42853</v>
      </c>
      <c r="C959" s="18">
        <v>387.08499999999998</v>
      </c>
    </row>
    <row r="960" spans="1:3" ht="15.75" x14ac:dyDescent="0.25">
      <c r="A960" s="17"/>
      <c r="B960" s="19">
        <v>42856</v>
      </c>
      <c r="C960" s="18">
        <v>386.63900000000001</v>
      </c>
    </row>
    <row r="961" spans="1:3" ht="15.75" x14ac:dyDescent="0.25">
      <c r="A961" s="17"/>
      <c r="B961" s="19">
        <v>42857</v>
      </c>
      <c r="C961" s="18">
        <v>389.52600000000001</v>
      </c>
    </row>
    <row r="962" spans="1:3" ht="15.75" x14ac:dyDescent="0.25">
      <c r="A962" s="17"/>
      <c r="B962" s="19">
        <v>42858</v>
      </c>
      <c r="C962" s="18">
        <v>389.36500000000001</v>
      </c>
    </row>
    <row r="963" spans="1:3" ht="15.75" x14ac:dyDescent="0.25">
      <c r="A963" s="17"/>
      <c r="B963" s="19">
        <v>42859</v>
      </c>
      <c r="C963" s="18">
        <v>391.976</v>
      </c>
    </row>
    <row r="964" spans="1:3" ht="15.75" x14ac:dyDescent="0.25">
      <c r="A964" s="17"/>
      <c r="B964" s="19">
        <v>42860</v>
      </c>
      <c r="C964" s="18">
        <v>394.54399999999998</v>
      </c>
    </row>
    <row r="965" spans="1:3" ht="15.75" x14ac:dyDescent="0.25">
      <c r="A965" s="17"/>
      <c r="B965" s="19">
        <v>42863</v>
      </c>
      <c r="C965" s="18">
        <v>394.04</v>
      </c>
    </row>
    <row r="966" spans="1:3" ht="15.75" x14ac:dyDescent="0.25">
      <c r="A966" s="17"/>
      <c r="B966" s="19">
        <v>42864</v>
      </c>
      <c r="C966" s="18">
        <v>395.81099999999998</v>
      </c>
    </row>
    <row r="967" spans="1:3" ht="15.75" x14ac:dyDescent="0.25">
      <c r="A967" s="17"/>
      <c r="B967" s="19">
        <v>42865</v>
      </c>
      <c r="C967" s="18">
        <v>396.45400000000001</v>
      </c>
    </row>
    <row r="968" spans="1:3" ht="15.75" x14ac:dyDescent="0.25">
      <c r="A968" s="17"/>
      <c r="B968" s="19">
        <v>42866</v>
      </c>
      <c r="C968" s="18">
        <v>394.39299999999997</v>
      </c>
    </row>
    <row r="969" spans="1:3" ht="15.75" x14ac:dyDescent="0.25">
      <c r="A969" s="17"/>
      <c r="B969" s="19">
        <v>42867</v>
      </c>
      <c r="C969" s="18">
        <v>395.63400000000001</v>
      </c>
    </row>
    <row r="970" spans="1:3" ht="15.75" x14ac:dyDescent="0.25">
      <c r="A970" s="17"/>
      <c r="B970" s="19">
        <v>42870</v>
      </c>
      <c r="C970" s="18">
        <v>395.97399999999999</v>
      </c>
    </row>
    <row r="971" spans="1:3" ht="15.75" x14ac:dyDescent="0.25">
      <c r="A971" s="17"/>
      <c r="B971" s="19">
        <v>42871</v>
      </c>
      <c r="C971" s="18">
        <v>395.91199999999998</v>
      </c>
    </row>
    <row r="972" spans="1:3" ht="15.75" x14ac:dyDescent="0.25">
      <c r="A972" s="17"/>
      <c r="B972" s="19">
        <v>42872</v>
      </c>
      <c r="C972" s="18">
        <v>391.14100000000002</v>
      </c>
    </row>
    <row r="973" spans="1:3" ht="15.75" x14ac:dyDescent="0.25">
      <c r="A973" s="17"/>
      <c r="B973" s="19">
        <v>42873</v>
      </c>
      <c r="C973" s="18">
        <v>389.19200000000001</v>
      </c>
    </row>
    <row r="974" spans="1:3" ht="15.75" x14ac:dyDescent="0.25">
      <c r="A974" s="17"/>
      <c r="B974" s="19">
        <v>42874</v>
      </c>
      <c r="C974" s="18">
        <v>391.51</v>
      </c>
    </row>
    <row r="975" spans="1:3" ht="15.75" x14ac:dyDescent="0.25">
      <c r="A975" s="17"/>
      <c r="B975" s="19">
        <v>42877</v>
      </c>
      <c r="C975" s="18">
        <v>391.13600000000002</v>
      </c>
    </row>
    <row r="976" spans="1:3" ht="15.75" x14ac:dyDescent="0.25">
      <c r="A976" s="17"/>
      <c r="B976" s="19">
        <v>42878</v>
      </c>
      <c r="C976" s="18">
        <v>392.02499999999998</v>
      </c>
    </row>
    <row r="977" spans="1:3" ht="15.75" x14ac:dyDescent="0.25">
      <c r="A977" s="17"/>
      <c r="B977" s="19">
        <v>42879</v>
      </c>
      <c r="C977" s="18">
        <v>392.36900000000003</v>
      </c>
    </row>
    <row r="978" spans="1:3" ht="15.75" x14ac:dyDescent="0.25">
      <c r="A978" s="17"/>
      <c r="B978" s="19">
        <v>42880</v>
      </c>
      <c r="C978" s="18">
        <v>392.137</v>
      </c>
    </row>
    <row r="979" spans="1:3" ht="15.75" x14ac:dyDescent="0.25">
      <c r="A979" s="17"/>
      <c r="B979" s="19">
        <v>42881</v>
      </c>
      <c r="C979" s="18">
        <v>391.34800000000001</v>
      </c>
    </row>
    <row r="980" spans="1:3" ht="15.75" x14ac:dyDescent="0.25">
      <c r="A980" s="17"/>
      <c r="B980" s="19">
        <v>42884</v>
      </c>
      <c r="C980" s="18">
        <v>391.24900000000002</v>
      </c>
    </row>
    <row r="981" spans="1:3" ht="15.75" x14ac:dyDescent="0.25">
      <c r="A981" s="17"/>
      <c r="B981" s="19">
        <v>42885</v>
      </c>
      <c r="C981" s="18">
        <v>390.50200000000001</v>
      </c>
    </row>
    <row r="982" spans="1:3" ht="15.75" x14ac:dyDescent="0.25">
      <c r="A982" s="17"/>
      <c r="B982" s="19">
        <v>42886</v>
      </c>
      <c r="C982" s="18">
        <v>389.988</v>
      </c>
    </row>
    <row r="983" spans="1:3" ht="15.75" x14ac:dyDescent="0.25">
      <c r="A983" s="17"/>
      <c r="B983" s="19">
        <v>42887</v>
      </c>
      <c r="C983" s="18">
        <v>391.65899999999999</v>
      </c>
    </row>
    <row r="984" spans="1:3" ht="15.75" x14ac:dyDescent="0.25">
      <c r="A984" s="17"/>
      <c r="B984" s="19">
        <v>42888</v>
      </c>
      <c r="C984" s="18">
        <v>392.55399999999997</v>
      </c>
    </row>
    <row r="985" spans="1:3" ht="15.75" x14ac:dyDescent="0.25">
      <c r="A985" s="17"/>
      <c r="B985" s="19">
        <v>42891</v>
      </c>
      <c r="C985" s="18">
        <v>392.03899999999999</v>
      </c>
    </row>
    <row r="986" spans="1:3" ht="15.75" x14ac:dyDescent="0.25">
      <c r="A986" s="17"/>
      <c r="B986" s="19">
        <v>42892</v>
      </c>
      <c r="C986" s="18">
        <v>389.40199999999999</v>
      </c>
    </row>
    <row r="987" spans="1:3" ht="15.75" x14ac:dyDescent="0.25">
      <c r="A987" s="17"/>
      <c r="B987" s="19">
        <v>42893</v>
      </c>
      <c r="C987" s="18">
        <v>389.17599999999999</v>
      </c>
    </row>
    <row r="988" spans="1:3" ht="15.75" x14ac:dyDescent="0.25">
      <c r="A988" s="17"/>
      <c r="B988" s="19">
        <v>42894</v>
      </c>
      <c r="C988" s="18">
        <v>389.14600000000002</v>
      </c>
    </row>
    <row r="989" spans="1:3" ht="15.75" x14ac:dyDescent="0.25">
      <c r="A989" s="17"/>
      <c r="B989" s="19">
        <v>42895</v>
      </c>
      <c r="C989" s="18">
        <v>390.38600000000002</v>
      </c>
    </row>
    <row r="990" spans="1:3" ht="15.75" x14ac:dyDescent="0.25">
      <c r="A990" s="17"/>
      <c r="B990" s="19">
        <v>42898</v>
      </c>
      <c r="C990" s="18">
        <v>386.61799999999999</v>
      </c>
    </row>
    <row r="991" spans="1:3" ht="15.75" x14ac:dyDescent="0.25">
      <c r="A991" s="17"/>
      <c r="B991" s="19">
        <v>42899</v>
      </c>
      <c r="C991" s="18">
        <v>388.74900000000002</v>
      </c>
    </row>
    <row r="992" spans="1:3" ht="15.75" x14ac:dyDescent="0.25">
      <c r="A992" s="17"/>
      <c r="B992" s="19">
        <v>42900</v>
      </c>
      <c r="C992" s="18">
        <v>387.57799999999997</v>
      </c>
    </row>
    <row r="993" spans="1:3" ht="15.75" x14ac:dyDescent="0.25">
      <c r="A993" s="17"/>
      <c r="B993" s="19">
        <v>42901</v>
      </c>
      <c r="C993" s="18">
        <v>386.05500000000001</v>
      </c>
    </row>
    <row r="994" spans="1:3" ht="15.75" x14ac:dyDescent="0.25">
      <c r="A994" s="17"/>
      <c r="B994" s="19">
        <v>42902</v>
      </c>
      <c r="C994" s="18">
        <v>388.60300000000001</v>
      </c>
    </row>
    <row r="995" spans="1:3" ht="15.75" x14ac:dyDescent="0.25">
      <c r="A995" s="17"/>
      <c r="B995" s="19">
        <v>42905</v>
      </c>
      <c r="C995" s="18">
        <v>391.94</v>
      </c>
    </row>
    <row r="996" spans="1:3" ht="15.75" x14ac:dyDescent="0.25">
      <c r="A996" s="17"/>
      <c r="B996" s="19">
        <v>42906</v>
      </c>
      <c r="C996" s="18">
        <v>389.21100000000001</v>
      </c>
    </row>
    <row r="997" spans="1:3" ht="15.75" x14ac:dyDescent="0.25">
      <c r="A997" s="17"/>
      <c r="B997" s="19">
        <v>42907</v>
      </c>
      <c r="C997" s="18">
        <v>388.49700000000001</v>
      </c>
    </row>
    <row r="998" spans="1:3" ht="15.75" x14ac:dyDescent="0.25">
      <c r="A998" s="17"/>
      <c r="B998" s="19">
        <v>42908</v>
      </c>
      <c r="C998" s="18">
        <v>388.53300000000002</v>
      </c>
    </row>
    <row r="999" spans="1:3" ht="15.75" x14ac:dyDescent="0.25">
      <c r="A999" s="17"/>
      <c r="B999" s="19">
        <v>42909</v>
      </c>
      <c r="C999" s="18">
        <v>387.61799999999999</v>
      </c>
    </row>
    <row r="1000" spans="1:3" ht="15.75" x14ac:dyDescent="0.25">
      <c r="A1000" s="17"/>
      <c r="B1000" s="19">
        <v>42912</v>
      </c>
      <c r="C1000" s="18">
        <v>389.04700000000003</v>
      </c>
    </row>
    <row r="1001" spans="1:3" ht="15.75" x14ac:dyDescent="0.25">
      <c r="A1001" s="17"/>
      <c r="B1001" s="19">
        <v>42913</v>
      </c>
      <c r="C1001" s="18">
        <v>385.976</v>
      </c>
    </row>
    <row r="1002" spans="1:3" ht="15.75" x14ac:dyDescent="0.25">
      <c r="A1002" s="17"/>
      <c r="B1002" s="19">
        <v>42914</v>
      </c>
      <c r="C1002" s="18">
        <v>385.82</v>
      </c>
    </row>
    <row r="1003" spans="1:3" ht="15.75" x14ac:dyDescent="0.25">
      <c r="A1003" s="17"/>
      <c r="B1003" s="19">
        <v>42915</v>
      </c>
      <c r="C1003" s="18">
        <v>380.66399999999999</v>
      </c>
    </row>
    <row r="1004" spans="1:3" ht="15.75" x14ac:dyDescent="0.25">
      <c r="A1004" s="17"/>
      <c r="B1004" s="19">
        <v>42916</v>
      </c>
      <c r="C1004" s="18">
        <v>379.37400000000002</v>
      </c>
    </row>
    <row r="1005" spans="1:3" ht="15.75" x14ac:dyDescent="0.25">
      <c r="A1005" s="17"/>
      <c r="B1005" s="19">
        <v>42919</v>
      </c>
      <c r="C1005" s="18">
        <v>383.41</v>
      </c>
    </row>
    <row r="1006" spans="1:3" ht="15.75" x14ac:dyDescent="0.25">
      <c r="A1006" s="17"/>
      <c r="B1006" s="19">
        <v>42920</v>
      </c>
      <c r="C1006" s="18">
        <v>382.29700000000003</v>
      </c>
    </row>
    <row r="1007" spans="1:3" ht="15.75" x14ac:dyDescent="0.25">
      <c r="A1007" s="17"/>
      <c r="B1007" s="19">
        <v>42921</v>
      </c>
      <c r="C1007" s="18">
        <v>382.98599999999999</v>
      </c>
    </row>
    <row r="1008" spans="1:3" ht="15.75" x14ac:dyDescent="0.25">
      <c r="A1008" s="17"/>
      <c r="B1008" s="19">
        <v>42922</v>
      </c>
      <c r="C1008" s="18">
        <v>380.43200000000002</v>
      </c>
    </row>
    <row r="1009" spans="1:3" ht="15.75" x14ac:dyDescent="0.25">
      <c r="A1009" s="17"/>
      <c r="B1009" s="19">
        <v>42923</v>
      </c>
      <c r="C1009" s="18">
        <v>380.18099999999998</v>
      </c>
    </row>
    <row r="1010" spans="1:3" ht="15.75" x14ac:dyDescent="0.25">
      <c r="A1010" s="17"/>
      <c r="B1010" s="19">
        <v>42926</v>
      </c>
      <c r="C1010" s="18">
        <v>381.642</v>
      </c>
    </row>
    <row r="1011" spans="1:3" ht="15.75" x14ac:dyDescent="0.25">
      <c r="A1011" s="17"/>
      <c r="B1011" s="19">
        <v>42927</v>
      </c>
      <c r="C1011" s="18">
        <v>379.14800000000002</v>
      </c>
    </row>
    <row r="1012" spans="1:3" ht="15.75" x14ac:dyDescent="0.25">
      <c r="A1012" s="17"/>
      <c r="B1012" s="19">
        <v>42928</v>
      </c>
      <c r="C1012" s="18">
        <v>384.89800000000002</v>
      </c>
    </row>
    <row r="1013" spans="1:3" ht="15.75" x14ac:dyDescent="0.25">
      <c r="A1013" s="17"/>
      <c r="B1013" s="19">
        <v>42929</v>
      </c>
      <c r="C1013" s="18">
        <v>386.14</v>
      </c>
    </row>
    <row r="1014" spans="1:3" ht="15.75" x14ac:dyDescent="0.25">
      <c r="A1014" s="17"/>
      <c r="B1014" s="19">
        <v>42930</v>
      </c>
      <c r="C1014" s="18">
        <v>386.83600000000001</v>
      </c>
    </row>
    <row r="1015" spans="1:3" ht="15.75" x14ac:dyDescent="0.25">
      <c r="A1015" s="17"/>
      <c r="B1015" s="19">
        <v>42933</v>
      </c>
      <c r="C1015" s="18">
        <v>386.86</v>
      </c>
    </row>
    <row r="1016" spans="1:3" ht="15.75" x14ac:dyDescent="0.25">
      <c r="A1016" s="17"/>
      <c r="B1016" s="19">
        <v>42934</v>
      </c>
      <c r="C1016" s="18">
        <v>382.58100000000002</v>
      </c>
    </row>
    <row r="1017" spans="1:3" ht="15.75" x14ac:dyDescent="0.25">
      <c r="A1017" s="17"/>
      <c r="B1017" s="19">
        <v>42935</v>
      </c>
      <c r="C1017" s="18">
        <v>385.54199999999997</v>
      </c>
    </row>
    <row r="1018" spans="1:3" ht="15.75" x14ac:dyDescent="0.25">
      <c r="A1018" s="17"/>
      <c r="B1018" s="19">
        <v>42936</v>
      </c>
      <c r="C1018" s="18">
        <v>384.07</v>
      </c>
    </row>
    <row r="1019" spans="1:3" ht="15.75" x14ac:dyDescent="0.25">
      <c r="A1019" s="17"/>
      <c r="B1019" s="19">
        <v>42937</v>
      </c>
      <c r="C1019" s="18">
        <v>380.16</v>
      </c>
    </row>
    <row r="1020" spans="1:3" ht="15.75" x14ac:dyDescent="0.25">
      <c r="A1020" s="17"/>
      <c r="B1020" s="19">
        <v>42940</v>
      </c>
      <c r="C1020" s="18">
        <v>379.226</v>
      </c>
    </row>
    <row r="1021" spans="1:3" ht="15.75" x14ac:dyDescent="0.25">
      <c r="A1021" s="17"/>
      <c r="B1021" s="19">
        <v>42941</v>
      </c>
      <c r="C1021" s="18">
        <v>380.767</v>
      </c>
    </row>
    <row r="1022" spans="1:3" ht="15.75" x14ac:dyDescent="0.25">
      <c r="A1022" s="17"/>
      <c r="B1022" s="19">
        <v>42942</v>
      </c>
      <c r="C1022" s="18">
        <v>382.74099999999999</v>
      </c>
    </row>
    <row r="1023" spans="1:3" ht="15.75" x14ac:dyDescent="0.25">
      <c r="A1023" s="17"/>
      <c r="B1023" s="19">
        <v>42943</v>
      </c>
      <c r="C1023" s="18">
        <v>382.32</v>
      </c>
    </row>
    <row r="1024" spans="1:3" ht="15.75" x14ac:dyDescent="0.25">
      <c r="A1024" s="17"/>
      <c r="B1024" s="19">
        <v>42944</v>
      </c>
      <c r="C1024" s="18">
        <v>378.33600000000001</v>
      </c>
    </row>
    <row r="1025" spans="1:3" ht="15.75" x14ac:dyDescent="0.25">
      <c r="A1025" s="17"/>
      <c r="B1025" s="19">
        <v>42947</v>
      </c>
      <c r="C1025" s="18">
        <v>377.851</v>
      </c>
    </row>
    <row r="1026" spans="1:3" ht="15.75" x14ac:dyDescent="0.25">
      <c r="A1026" s="17"/>
      <c r="B1026" s="19">
        <v>42948</v>
      </c>
      <c r="C1026" s="18">
        <v>380.25599999999997</v>
      </c>
    </row>
    <row r="1027" spans="1:3" ht="15.75" x14ac:dyDescent="0.25">
      <c r="A1027" s="17"/>
      <c r="B1027" s="19">
        <v>42949</v>
      </c>
      <c r="C1027" s="18">
        <v>378.63</v>
      </c>
    </row>
    <row r="1028" spans="1:3" ht="15.75" x14ac:dyDescent="0.25">
      <c r="A1028" s="17"/>
      <c r="B1028" s="19">
        <v>42950</v>
      </c>
      <c r="C1028" s="18">
        <v>378.93400000000003</v>
      </c>
    </row>
    <row r="1029" spans="1:3" ht="15.75" x14ac:dyDescent="0.25">
      <c r="A1029" s="17"/>
      <c r="B1029" s="19">
        <v>42951</v>
      </c>
      <c r="C1029" s="18">
        <v>382.53399999999999</v>
      </c>
    </row>
    <row r="1030" spans="1:3" ht="15.75" x14ac:dyDescent="0.25">
      <c r="A1030" s="17"/>
      <c r="B1030" s="19">
        <v>42954</v>
      </c>
      <c r="C1030" s="18">
        <v>382.01400000000001</v>
      </c>
    </row>
    <row r="1031" spans="1:3" ht="15.75" x14ac:dyDescent="0.25">
      <c r="A1031" s="17"/>
      <c r="B1031" s="19">
        <v>42955</v>
      </c>
      <c r="C1031" s="18">
        <v>382.64699999999999</v>
      </c>
    </row>
    <row r="1032" spans="1:3" ht="15.75" x14ac:dyDescent="0.25">
      <c r="A1032" s="17"/>
      <c r="B1032" s="19">
        <v>42956</v>
      </c>
      <c r="C1032" s="18">
        <v>379.83499999999998</v>
      </c>
    </row>
    <row r="1033" spans="1:3" ht="15.75" x14ac:dyDescent="0.25">
      <c r="A1033" s="17"/>
      <c r="B1033" s="19">
        <v>42957</v>
      </c>
      <c r="C1033" s="18">
        <v>376.04899999999998</v>
      </c>
    </row>
    <row r="1034" spans="1:3" ht="15.75" x14ac:dyDescent="0.25">
      <c r="A1034" s="17"/>
      <c r="B1034" s="19">
        <v>42958</v>
      </c>
      <c r="C1034" s="18">
        <v>372.13499999999999</v>
      </c>
    </row>
    <row r="1035" spans="1:3" ht="15.75" x14ac:dyDescent="0.25">
      <c r="A1035" s="17"/>
      <c r="B1035" s="19">
        <v>42961</v>
      </c>
      <c r="C1035" s="18">
        <v>376.15600000000001</v>
      </c>
    </row>
    <row r="1036" spans="1:3" ht="15.75" x14ac:dyDescent="0.25">
      <c r="A1036" s="17"/>
      <c r="B1036" s="19">
        <v>42962</v>
      </c>
      <c r="C1036" s="18">
        <v>376.49700000000001</v>
      </c>
    </row>
    <row r="1037" spans="1:3" ht="15.75" x14ac:dyDescent="0.25">
      <c r="A1037" s="17"/>
      <c r="B1037" s="19">
        <v>42963</v>
      </c>
      <c r="C1037" s="18">
        <v>379.089</v>
      </c>
    </row>
    <row r="1038" spans="1:3" ht="15.75" x14ac:dyDescent="0.25">
      <c r="A1038" s="17"/>
      <c r="B1038" s="19">
        <v>42964</v>
      </c>
      <c r="C1038" s="18">
        <v>376.86599999999999</v>
      </c>
    </row>
    <row r="1039" spans="1:3" ht="15.75" x14ac:dyDescent="0.25">
      <c r="A1039" s="17"/>
      <c r="B1039" s="19">
        <v>42965</v>
      </c>
      <c r="C1039" s="18">
        <v>374.202</v>
      </c>
    </row>
    <row r="1040" spans="1:3" ht="15.75" x14ac:dyDescent="0.25">
      <c r="A1040" s="17"/>
      <c r="B1040" s="19">
        <v>42968</v>
      </c>
      <c r="C1040" s="18">
        <v>372.71499999999997</v>
      </c>
    </row>
    <row r="1041" spans="1:3" ht="15.75" x14ac:dyDescent="0.25">
      <c r="A1041" s="17"/>
      <c r="B1041" s="19">
        <v>42969</v>
      </c>
      <c r="C1041" s="18">
        <v>375.80099999999999</v>
      </c>
    </row>
    <row r="1042" spans="1:3" ht="15.75" x14ac:dyDescent="0.25">
      <c r="A1042" s="17"/>
      <c r="B1042" s="19">
        <v>42970</v>
      </c>
      <c r="C1042" s="18">
        <v>373.91899999999998</v>
      </c>
    </row>
    <row r="1043" spans="1:3" ht="15.75" x14ac:dyDescent="0.25">
      <c r="A1043" s="17"/>
      <c r="B1043" s="19">
        <v>42971</v>
      </c>
      <c r="C1043" s="18">
        <v>374.50799999999998</v>
      </c>
    </row>
    <row r="1044" spans="1:3" ht="15.75" x14ac:dyDescent="0.25">
      <c r="A1044" s="17"/>
      <c r="B1044" s="19">
        <v>42972</v>
      </c>
      <c r="C1044" s="18">
        <v>374.06900000000002</v>
      </c>
    </row>
    <row r="1045" spans="1:3" ht="15.75" x14ac:dyDescent="0.25">
      <c r="A1045" s="17"/>
      <c r="B1045" s="19">
        <v>42975</v>
      </c>
      <c r="C1045" s="18">
        <v>372.29399999999998</v>
      </c>
    </row>
    <row r="1046" spans="1:3" ht="15.75" x14ac:dyDescent="0.25">
      <c r="A1046" s="17"/>
      <c r="B1046" s="19">
        <v>42976</v>
      </c>
      <c r="C1046" s="18">
        <v>368.41500000000002</v>
      </c>
    </row>
    <row r="1047" spans="1:3" ht="15.75" x14ac:dyDescent="0.25">
      <c r="A1047" s="17"/>
      <c r="B1047" s="19">
        <v>42977</v>
      </c>
      <c r="C1047" s="18">
        <v>371.01499999999999</v>
      </c>
    </row>
    <row r="1048" spans="1:3" ht="15.75" x14ac:dyDescent="0.25">
      <c r="A1048" s="17"/>
      <c r="B1048" s="19">
        <v>42978</v>
      </c>
      <c r="C1048" s="18">
        <v>373.88</v>
      </c>
    </row>
    <row r="1049" spans="1:3" ht="15.75" x14ac:dyDescent="0.25">
      <c r="A1049" s="17"/>
      <c r="B1049" s="19">
        <v>42979</v>
      </c>
      <c r="C1049" s="18">
        <v>376.13600000000002</v>
      </c>
    </row>
    <row r="1050" spans="1:3" ht="15.75" x14ac:dyDescent="0.25">
      <c r="A1050" s="17"/>
      <c r="B1050" s="19">
        <v>42982</v>
      </c>
      <c r="C1050" s="18">
        <v>374.18299999999999</v>
      </c>
    </row>
    <row r="1051" spans="1:3" ht="15.75" x14ac:dyDescent="0.25">
      <c r="A1051" s="17"/>
      <c r="B1051" s="19">
        <v>42983</v>
      </c>
      <c r="C1051" s="18">
        <v>373.71300000000002</v>
      </c>
    </row>
    <row r="1052" spans="1:3" ht="15.75" x14ac:dyDescent="0.25">
      <c r="A1052" s="17"/>
      <c r="B1052" s="19">
        <v>42984</v>
      </c>
      <c r="C1052" s="18">
        <v>373.94900000000001</v>
      </c>
    </row>
    <row r="1053" spans="1:3" ht="15.75" x14ac:dyDescent="0.25">
      <c r="A1053" s="17"/>
      <c r="B1053" s="19">
        <v>42985</v>
      </c>
      <c r="C1053" s="18">
        <v>374.947</v>
      </c>
    </row>
    <row r="1054" spans="1:3" ht="15.75" x14ac:dyDescent="0.25">
      <c r="A1054" s="17"/>
      <c r="B1054" s="19">
        <v>42986</v>
      </c>
      <c r="C1054" s="18">
        <v>375.50900000000001</v>
      </c>
    </row>
    <row r="1055" spans="1:3" ht="15.75" x14ac:dyDescent="0.25">
      <c r="A1055" s="17"/>
      <c r="B1055" s="19">
        <v>42989</v>
      </c>
      <c r="C1055" s="18">
        <v>379.42599999999999</v>
      </c>
    </row>
    <row r="1056" spans="1:3" ht="15.75" x14ac:dyDescent="0.25">
      <c r="A1056" s="17"/>
      <c r="B1056" s="19">
        <v>42990</v>
      </c>
      <c r="C1056" s="18">
        <v>381.41800000000001</v>
      </c>
    </row>
    <row r="1057" spans="1:3" ht="15.75" x14ac:dyDescent="0.25">
      <c r="A1057" s="17"/>
      <c r="B1057" s="19">
        <v>42991</v>
      </c>
      <c r="C1057" s="18">
        <v>381.34399999999999</v>
      </c>
    </row>
    <row r="1058" spans="1:3" ht="15.75" x14ac:dyDescent="0.25">
      <c r="A1058" s="17"/>
      <c r="B1058" s="19">
        <v>42992</v>
      </c>
      <c r="C1058" s="18">
        <v>381.79199999999997</v>
      </c>
    </row>
    <row r="1059" spans="1:3" ht="15.75" x14ac:dyDescent="0.25">
      <c r="A1059" s="17"/>
      <c r="B1059" s="19">
        <v>42993</v>
      </c>
      <c r="C1059" s="18">
        <v>380.70699999999999</v>
      </c>
    </row>
    <row r="1060" spans="1:3" ht="15.75" x14ac:dyDescent="0.25">
      <c r="A1060" s="17"/>
      <c r="B1060" s="19">
        <v>42996</v>
      </c>
      <c r="C1060" s="18">
        <v>381.95</v>
      </c>
    </row>
    <row r="1061" spans="1:3" ht="15.75" x14ac:dyDescent="0.25">
      <c r="A1061" s="17"/>
      <c r="B1061" s="19">
        <v>42997</v>
      </c>
      <c r="C1061" s="18">
        <v>382.125</v>
      </c>
    </row>
    <row r="1062" spans="1:3" ht="15.75" x14ac:dyDescent="0.25">
      <c r="A1062" s="17"/>
      <c r="B1062" s="19">
        <v>42998</v>
      </c>
      <c r="C1062" s="18">
        <v>381.97500000000002</v>
      </c>
    </row>
    <row r="1063" spans="1:3" ht="15.75" x14ac:dyDescent="0.25">
      <c r="A1063" s="17"/>
      <c r="B1063" s="19">
        <v>42999</v>
      </c>
      <c r="C1063" s="18">
        <v>382.88400000000001</v>
      </c>
    </row>
    <row r="1064" spans="1:3" ht="15.75" x14ac:dyDescent="0.25">
      <c r="A1064" s="17"/>
      <c r="B1064" s="19">
        <v>43000</v>
      </c>
      <c r="C1064" s="18">
        <v>383.22</v>
      </c>
    </row>
    <row r="1065" spans="1:3" ht="15.75" x14ac:dyDescent="0.25">
      <c r="A1065" s="17"/>
      <c r="B1065" s="19">
        <v>43003</v>
      </c>
      <c r="C1065" s="18">
        <v>383.89800000000002</v>
      </c>
    </row>
    <row r="1066" spans="1:3" ht="15.75" x14ac:dyDescent="0.25">
      <c r="A1066" s="17"/>
      <c r="B1066" s="19">
        <v>43004</v>
      </c>
      <c r="C1066" s="18">
        <v>384.03399999999999</v>
      </c>
    </row>
    <row r="1067" spans="1:3" ht="15.75" x14ac:dyDescent="0.25">
      <c r="A1067" s="17"/>
      <c r="B1067" s="19">
        <v>43005</v>
      </c>
      <c r="C1067" s="18">
        <v>385.61799999999999</v>
      </c>
    </row>
    <row r="1068" spans="1:3" ht="15.75" x14ac:dyDescent="0.25">
      <c r="A1068" s="17"/>
      <c r="B1068" s="19">
        <v>43006</v>
      </c>
      <c r="C1068" s="18">
        <v>386.36500000000001</v>
      </c>
    </row>
    <row r="1069" spans="1:3" ht="15.75" x14ac:dyDescent="0.25">
      <c r="A1069" s="17"/>
      <c r="B1069" s="19">
        <v>43007</v>
      </c>
      <c r="C1069" s="18">
        <v>388.16</v>
      </c>
    </row>
    <row r="1070" spans="1:3" ht="15.75" x14ac:dyDescent="0.25">
      <c r="A1070" s="17"/>
      <c r="B1070" s="19">
        <v>43010</v>
      </c>
      <c r="C1070" s="18">
        <v>390.12900000000002</v>
      </c>
    </row>
    <row r="1071" spans="1:3" ht="15.75" x14ac:dyDescent="0.25">
      <c r="A1071" s="17"/>
      <c r="B1071" s="19">
        <v>43011</v>
      </c>
      <c r="C1071" s="18">
        <v>390.71499999999997</v>
      </c>
    </row>
    <row r="1072" spans="1:3" ht="15.75" x14ac:dyDescent="0.25">
      <c r="A1072" s="17"/>
      <c r="B1072" s="19">
        <v>43012</v>
      </c>
      <c r="C1072" s="18">
        <v>390.40199999999999</v>
      </c>
    </row>
    <row r="1073" spans="1:3" ht="15.75" x14ac:dyDescent="0.25">
      <c r="A1073" s="17"/>
      <c r="B1073" s="19">
        <v>43013</v>
      </c>
      <c r="C1073" s="18">
        <v>391.03399999999999</v>
      </c>
    </row>
    <row r="1074" spans="1:3" ht="15.75" x14ac:dyDescent="0.25">
      <c r="A1074" s="17"/>
      <c r="B1074" s="19">
        <v>43014</v>
      </c>
      <c r="C1074" s="18">
        <v>389.46800000000002</v>
      </c>
    </row>
    <row r="1075" spans="1:3" ht="15.75" x14ac:dyDescent="0.25">
      <c r="A1075" s="17"/>
      <c r="B1075" s="19">
        <v>43017</v>
      </c>
      <c r="C1075" s="18">
        <v>390.21</v>
      </c>
    </row>
    <row r="1076" spans="1:3" ht="15.75" x14ac:dyDescent="0.25">
      <c r="A1076" s="17"/>
      <c r="B1076" s="19">
        <v>43018</v>
      </c>
      <c r="C1076" s="18">
        <v>390.15499999999997</v>
      </c>
    </row>
    <row r="1077" spans="1:3" ht="15.75" x14ac:dyDescent="0.25">
      <c r="A1077" s="17"/>
      <c r="B1077" s="19">
        <v>43019</v>
      </c>
      <c r="C1077" s="18">
        <v>390.15300000000002</v>
      </c>
    </row>
    <row r="1078" spans="1:3" ht="15.75" x14ac:dyDescent="0.25">
      <c r="A1078" s="17"/>
      <c r="B1078" s="19">
        <v>43020</v>
      </c>
      <c r="C1078" s="18">
        <v>390.28399999999999</v>
      </c>
    </row>
    <row r="1079" spans="1:3" ht="15.75" x14ac:dyDescent="0.25">
      <c r="A1079" s="17"/>
      <c r="B1079" s="19">
        <v>43021</v>
      </c>
      <c r="C1079" s="18">
        <v>391.42200000000003</v>
      </c>
    </row>
    <row r="1080" spans="1:3" ht="15.75" x14ac:dyDescent="0.25">
      <c r="A1080" s="17"/>
      <c r="B1080" s="19">
        <v>43024</v>
      </c>
      <c r="C1080" s="18">
        <v>391.40800000000002</v>
      </c>
    </row>
    <row r="1081" spans="1:3" ht="15.75" x14ac:dyDescent="0.25">
      <c r="A1081" s="17"/>
      <c r="B1081" s="19">
        <v>43025</v>
      </c>
      <c r="C1081" s="18">
        <v>390.43799999999999</v>
      </c>
    </row>
    <row r="1082" spans="1:3" ht="15.75" x14ac:dyDescent="0.25">
      <c r="A1082" s="17"/>
      <c r="B1082" s="19">
        <v>43026</v>
      </c>
      <c r="C1082" s="18">
        <v>391.56299999999999</v>
      </c>
    </row>
    <row r="1083" spans="1:3" ht="15.75" x14ac:dyDescent="0.25">
      <c r="A1083" s="17"/>
      <c r="B1083" s="19">
        <v>43027</v>
      </c>
      <c r="C1083" s="18">
        <v>389.10899999999998</v>
      </c>
    </row>
    <row r="1084" spans="1:3" ht="15.75" x14ac:dyDescent="0.25">
      <c r="A1084" s="17"/>
      <c r="B1084" s="19">
        <v>43028</v>
      </c>
      <c r="C1084" s="18">
        <v>390.13499999999999</v>
      </c>
    </row>
    <row r="1085" spans="1:3" ht="15.75" x14ac:dyDescent="0.25">
      <c r="A1085" s="17"/>
      <c r="B1085" s="19">
        <v>43031</v>
      </c>
      <c r="C1085" s="18">
        <v>390.74099999999999</v>
      </c>
    </row>
    <row r="1086" spans="1:3" ht="15.75" x14ac:dyDescent="0.25">
      <c r="A1086" s="17"/>
      <c r="B1086" s="19">
        <v>43032</v>
      </c>
      <c r="C1086" s="18">
        <v>389.32600000000002</v>
      </c>
    </row>
    <row r="1087" spans="1:3" ht="15.75" x14ac:dyDescent="0.25">
      <c r="A1087" s="17"/>
      <c r="B1087" s="19">
        <v>43033</v>
      </c>
      <c r="C1087" s="18">
        <v>387.12700000000001</v>
      </c>
    </row>
    <row r="1088" spans="1:3" ht="15.75" x14ac:dyDescent="0.25">
      <c r="A1088" s="17"/>
      <c r="B1088" s="19">
        <v>43034</v>
      </c>
      <c r="C1088" s="18">
        <v>391.26600000000002</v>
      </c>
    </row>
    <row r="1089" spans="1:3" ht="15.75" x14ac:dyDescent="0.25">
      <c r="A1089" s="17"/>
      <c r="B1089" s="19">
        <v>43035</v>
      </c>
      <c r="C1089" s="18">
        <v>393.43400000000003</v>
      </c>
    </row>
    <row r="1090" spans="1:3" ht="15.75" x14ac:dyDescent="0.25">
      <c r="A1090" s="17"/>
      <c r="B1090" s="19">
        <v>43038</v>
      </c>
      <c r="C1090" s="18">
        <v>393.91199999999998</v>
      </c>
    </row>
    <row r="1091" spans="1:3" ht="15.75" x14ac:dyDescent="0.25">
      <c r="A1091" s="17"/>
      <c r="B1091" s="19">
        <v>43039</v>
      </c>
      <c r="C1091" s="18">
        <v>395.21600000000001</v>
      </c>
    </row>
    <row r="1092" spans="1:3" ht="15.75" x14ac:dyDescent="0.25">
      <c r="A1092" s="17"/>
      <c r="B1092" s="19">
        <v>43040</v>
      </c>
      <c r="C1092" s="18">
        <v>396.77300000000002</v>
      </c>
    </row>
    <row r="1093" spans="1:3" ht="15.75" x14ac:dyDescent="0.25">
      <c r="A1093" s="17"/>
      <c r="B1093" s="19">
        <v>43041</v>
      </c>
      <c r="C1093" s="18">
        <v>394.94</v>
      </c>
    </row>
    <row r="1094" spans="1:3" ht="15.75" x14ac:dyDescent="0.25">
      <c r="A1094" s="17"/>
      <c r="B1094" s="19">
        <v>43042</v>
      </c>
      <c r="C1094" s="18">
        <v>396.05500000000001</v>
      </c>
    </row>
    <row r="1095" spans="1:3" ht="15.75" x14ac:dyDescent="0.25">
      <c r="A1095" s="17"/>
      <c r="B1095" s="19">
        <v>43045</v>
      </c>
      <c r="C1095" s="18">
        <v>396.59399999999999</v>
      </c>
    </row>
    <row r="1096" spans="1:3" ht="15.75" x14ac:dyDescent="0.25">
      <c r="A1096" s="17"/>
      <c r="B1096" s="19">
        <v>43046</v>
      </c>
      <c r="C1096" s="18">
        <v>394.64499999999998</v>
      </c>
    </row>
    <row r="1097" spans="1:3" ht="15.75" x14ac:dyDescent="0.25">
      <c r="A1097" s="17"/>
      <c r="B1097" s="19">
        <v>43047</v>
      </c>
      <c r="C1097" s="18">
        <v>394.45499999999998</v>
      </c>
    </row>
    <row r="1098" spans="1:3" ht="15.75" x14ac:dyDescent="0.25">
      <c r="A1098" s="17"/>
      <c r="B1098" s="19">
        <v>43048</v>
      </c>
      <c r="C1098" s="18">
        <v>390.06700000000001</v>
      </c>
    </row>
    <row r="1099" spans="1:3" ht="15.75" x14ac:dyDescent="0.25">
      <c r="A1099" s="17"/>
      <c r="B1099" s="19">
        <v>43049</v>
      </c>
      <c r="C1099" s="18">
        <v>388.69400000000002</v>
      </c>
    </row>
    <row r="1100" spans="1:3" ht="15.75" x14ac:dyDescent="0.25">
      <c r="A1100" s="17"/>
      <c r="B1100" s="19">
        <v>43052</v>
      </c>
      <c r="C1100" s="18">
        <v>386.12900000000002</v>
      </c>
    </row>
    <row r="1101" spans="1:3" ht="15.75" x14ac:dyDescent="0.25">
      <c r="A1101" s="17"/>
      <c r="B1101" s="19">
        <v>43053</v>
      </c>
      <c r="C1101" s="18">
        <v>383.863</v>
      </c>
    </row>
    <row r="1102" spans="1:3" ht="15.75" x14ac:dyDescent="0.25">
      <c r="A1102" s="17"/>
      <c r="B1102" s="19">
        <v>43054</v>
      </c>
      <c r="C1102" s="18">
        <v>381.95699999999999</v>
      </c>
    </row>
    <row r="1103" spans="1:3" ht="15.75" x14ac:dyDescent="0.25">
      <c r="A1103" s="17"/>
      <c r="B1103" s="19">
        <v>43055</v>
      </c>
      <c r="C1103" s="18">
        <v>384.93299999999999</v>
      </c>
    </row>
    <row r="1104" spans="1:3" ht="15.75" x14ac:dyDescent="0.25">
      <c r="A1104" s="17"/>
      <c r="B1104" s="19">
        <v>43056</v>
      </c>
      <c r="C1104" s="18">
        <v>383.80500000000001</v>
      </c>
    </row>
    <row r="1105" spans="1:3" ht="15.75" x14ac:dyDescent="0.25">
      <c r="A1105" s="17"/>
      <c r="B1105" s="19">
        <v>43059</v>
      </c>
      <c r="C1105" s="18">
        <v>386.39299999999997</v>
      </c>
    </row>
    <row r="1106" spans="1:3" ht="15.75" x14ac:dyDescent="0.25">
      <c r="A1106" s="17"/>
      <c r="B1106" s="19">
        <v>43060</v>
      </c>
      <c r="C1106" s="18">
        <v>388.09500000000003</v>
      </c>
    </row>
    <row r="1107" spans="1:3" ht="15.75" x14ac:dyDescent="0.25">
      <c r="A1107" s="17"/>
      <c r="B1107" s="19">
        <v>43061</v>
      </c>
      <c r="C1107" s="18">
        <v>387.06200000000001</v>
      </c>
    </row>
    <row r="1108" spans="1:3" ht="15.75" x14ac:dyDescent="0.25">
      <c r="A1108" s="17"/>
      <c r="B1108" s="19">
        <v>43062</v>
      </c>
      <c r="C1108" s="18">
        <v>387.12299999999999</v>
      </c>
    </row>
    <row r="1109" spans="1:3" ht="15.75" x14ac:dyDescent="0.25">
      <c r="A1109" s="17"/>
      <c r="B1109" s="19">
        <v>43063</v>
      </c>
      <c r="C1109" s="18">
        <v>386.62900000000002</v>
      </c>
    </row>
    <row r="1110" spans="1:3" ht="15.75" x14ac:dyDescent="0.25">
      <c r="A1110" s="17"/>
      <c r="B1110" s="19">
        <v>43066</v>
      </c>
      <c r="C1110" s="18">
        <v>384.87099999999998</v>
      </c>
    </row>
    <row r="1111" spans="1:3" ht="15.75" x14ac:dyDescent="0.25">
      <c r="A1111" s="17"/>
      <c r="B1111" s="19">
        <v>43067</v>
      </c>
      <c r="C1111" s="18">
        <v>387.01499999999999</v>
      </c>
    </row>
    <row r="1112" spans="1:3" ht="15.75" x14ac:dyDescent="0.25">
      <c r="A1112" s="17"/>
      <c r="B1112" s="19">
        <v>43068</v>
      </c>
      <c r="C1112" s="18">
        <v>387.95699999999999</v>
      </c>
    </row>
    <row r="1113" spans="1:3" ht="15.75" x14ac:dyDescent="0.25">
      <c r="A1113" s="17"/>
      <c r="B1113" s="19">
        <v>43069</v>
      </c>
      <c r="C1113" s="18">
        <v>386.68700000000001</v>
      </c>
    </row>
    <row r="1114" spans="1:3" ht="15.75" x14ac:dyDescent="0.25">
      <c r="A1114" s="17"/>
      <c r="B1114" s="19">
        <v>43070</v>
      </c>
      <c r="C1114" s="18">
        <v>383.97199999999998</v>
      </c>
    </row>
    <row r="1115" spans="1:3" ht="15.75" x14ac:dyDescent="0.25">
      <c r="A1115" s="17"/>
      <c r="B1115" s="19">
        <v>43073</v>
      </c>
      <c r="C1115" s="18">
        <v>387.46600000000001</v>
      </c>
    </row>
    <row r="1116" spans="1:3" ht="15.75" x14ac:dyDescent="0.25">
      <c r="A1116" s="17"/>
      <c r="B1116" s="19">
        <v>43074</v>
      </c>
      <c r="C1116" s="18">
        <v>386.738</v>
      </c>
    </row>
    <row r="1117" spans="1:3" ht="15.75" x14ac:dyDescent="0.25">
      <c r="A1117" s="17"/>
      <c r="B1117" s="19">
        <v>43075</v>
      </c>
      <c r="C1117" s="18">
        <v>386.32400000000001</v>
      </c>
    </row>
    <row r="1118" spans="1:3" ht="15.75" x14ac:dyDescent="0.25">
      <c r="A1118" s="17"/>
      <c r="B1118" s="19">
        <v>43076</v>
      </c>
      <c r="C1118" s="18">
        <v>386.411</v>
      </c>
    </row>
    <row r="1119" spans="1:3" ht="15.75" x14ac:dyDescent="0.25">
      <c r="A1119" s="17"/>
      <c r="B1119" s="19">
        <v>43077</v>
      </c>
      <c r="C1119" s="18">
        <v>389.25</v>
      </c>
    </row>
    <row r="1120" spans="1:3" ht="15.75" x14ac:dyDescent="0.25">
      <c r="A1120" s="17"/>
      <c r="B1120" s="19">
        <v>43080</v>
      </c>
      <c r="C1120" s="18">
        <v>389.04700000000003</v>
      </c>
    </row>
    <row r="1121" spans="1:3" ht="15.75" x14ac:dyDescent="0.25">
      <c r="A1121" s="17"/>
      <c r="B1121" s="19">
        <v>43081</v>
      </c>
      <c r="C1121" s="18">
        <v>391.62900000000002</v>
      </c>
    </row>
    <row r="1122" spans="1:3" ht="15.75" x14ac:dyDescent="0.25">
      <c r="A1122" s="17"/>
      <c r="B1122" s="19">
        <v>43082</v>
      </c>
      <c r="C1122" s="18">
        <v>390.70400000000001</v>
      </c>
    </row>
    <row r="1123" spans="1:3" ht="15.75" x14ac:dyDescent="0.25">
      <c r="A1123" s="17"/>
      <c r="B1123" s="19">
        <v>43083</v>
      </c>
      <c r="C1123" s="18">
        <v>388.90600000000001</v>
      </c>
    </row>
    <row r="1124" spans="1:3" ht="15.75" x14ac:dyDescent="0.25">
      <c r="A1124" s="17"/>
      <c r="B1124" s="19">
        <v>43084</v>
      </c>
      <c r="C1124" s="18">
        <v>388.185</v>
      </c>
    </row>
    <row r="1125" spans="1:3" ht="15.75" x14ac:dyDescent="0.25">
      <c r="A1125" s="17"/>
      <c r="B1125" s="19">
        <v>43087</v>
      </c>
      <c r="C1125" s="18">
        <v>392.65699999999998</v>
      </c>
    </row>
    <row r="1126" spans="1:3" ht="15.75" x14ac:dyDescent="0.25">
      <c r="A1126" s="17"/>
      <c r="B1126" s="19">
        <v>43088</v>
      </c>
      <c r="C1126" s="18">
        <v>391.02199999999999</v>
      </c>
    </row>
    <row r="1127" spans="1:3" ht="15.75" x14ac:dyDescent="0.25">
      <c r="A1127" s="17"/>
      <c r="B1127" s="19">
        <v>43089</v>
      </c>
      <c r="C1127" s="18">
        <v>388.36799999999999</v>
      </c>
    </row>
    <row r="1128" spans="1:3" ht="15.75" x14ac:dyDescent="0.25">
      <c r="A1128" s="17"/>
      <c r="B1128" s="19">
        <v>43090</v>
      </c>
      <c r="C1128" s="18">
        <v>390.69200000000001</v>
      </c>
    </row>
    <row r="1129" spans="1:3" ht="15.75" x14ac:dyDescent="0.25">
      <c r="A1129" s="17"/>
      <c r="B1129" s="19">
        <v>43091</v>
      </c>
      <c r="C1129" s="18">
        <v>390.27699999999999</v>
      </c>
    </row>
    <row r="1130" spans="1:3" ht="15.75" x14ac:dyDescent="0.25">
      <c r="A1130" s="17"/>
      <c r="B1130" s="19">
        <v>43094</v>
      </c>
      <c r="C1130" s="18">
        <v>390.27699999999999</v>
      </c>
    </row>
    <row r="1131" spans="1:3" ht="15.75" x14ac:dyDescent="0.25">
      <c r="A1131" s="17"/>
      <c r="B1131" s="19">
        <v>43095</v>
      </c>
      <c r="C1131" s="18">
        <v>390.27699999999999</v>
      </c>
    </row>
    <row r="1132" spans="1:3" ht="15.75" x14ac:dyDescent="0.25">
      <c r="A1132" s="17"/>
      <c r="B1132" s="19">
        <v>43096</v>
      </c>
      <c r="C1132" s="18">
        <v>390.53699999999998</v>
      </c>
    </row>
    <row r="1133" spans="1:3" ht="15.75" x14ac:dyDescent="0.25">
      <c r="A1133" s="17"/>
      <c r="B1133" s="19">
        <v>43097</v>
      </c>
      <c r="C1133" s="18">
        <v>389.53699999999998</v>
      </c>
    </row>
    <row r="1134" spans="1:3" ht="15.75" x14ac:dyDescent="0.25">
      <c r="A1134" s="17"/>
      <c r="B1134" s="19">
        <v>43098</v>
      </c>
      <c r="C1134" s="18">
        <v>389.178</v>
      </c>
    </row>
    <row r="1135" spans="1:3" ht="15.75" x14ac:dyDescent="0.25">
      <c r="A1135" s="17"/>
      <c r="B1135" s="19">
        <v>43101</v>
      </c>
      <c r="C1135" s="18">
        <v>389.178</v>
      </c>
    </row>
    <row r="1136" spans="1:3" ht="15.75" x14ac:dyDescent="0.25">
      <c r="A1136" s="17"/>
      <c r="B1136" s="19">
        <v>43102</v>
      </c>
      <c r="C1136" s="18">
        <v>388.34899999999999</v>
      </c>
    </row>
    <row r="1137" spans="1:3" ht="15.75" x14ac:dyDescent="0.25">
      <c r="A1137" s="17"/>
      <c r="B1137" s="19">
        <v>43103</v>
      </c>
      <c r="C1137" s="18">
        <v>390.21800000000002</v>
      </c>
    </row>
    <row r="1138" spans="1:3" ht="15.75" x14ac:dyDescent="0.25">
      <c r="A1138" s="17"/>
      <c r="B1138" s="19">
        <v>43104</v>
      </c>
      <c r="C1138" s="18">
        <v>393.67599999999999</v>
      </c>
    </row>
    <row r="1139" spans="1:3" ht="15.75" x14ac:dyDescent="0.25">
      <c r="A1139" s="17"/>
      <c r="B1139" s="19">
        <v>43105</v>
      </c>
      <c r="C1139" s="18">
        <v>397.34699999999998</v>
      </c>
    </row>
    <row r="1140" spans="1:3" ht="15.75" x14ac:dyDescent="0.25">
      <c r="A1140" s="17"/>
      <c r="B1140" s="19">
        <v>43108</v>
      </c>
      <c r="C1140" s="18">
        <v>398.40800000000002</v>
      </c>
    </row>
    <row r="1141" spans="1:3" ht="15.75" x14ac:dyDescent="0.25">
      <c r="A1141" s="17"/>
      <c r="B1141" s="19">
        <v>43109</v>
      </c>
      <c r="C1141" s="18">
        <v>400.11399999999998</v>
      </c>
    </row>
    <row r="1142" spans="1:3" ht="15.75" x14ac:dyDescent="0.25">
      <c r="A1142" s="17"/>
      <c r="B1142" s="19">
        <v>43110</v>
      </c>
      <c r="C1142" s="18">
        <v>398.60399999999998</v>
      </c>
    </row>
    <row r="1143" spans="1:3" ht="15.75" x14ac:dyDescent="0.25">
      <c r="A1143" s="17"/>
      <c r="B1143" s="19">
        <v>43111</v>
      </c>
      <c r="C1143" s="18">
        <v>397.25299999999999</v>
      </c>
    </row>
    <row r="1144" spans="1:3" ht="15.75" x14ac:dyDescent="0.25">
      <c r="A1144" s="17"/>
      <c r="B1144" s="19">
        <v>43112</v>
      </c>
      <c r="C1144" s="18">
        <v>398.48500000000001</v>
      </c>
    </row>
    <row r="1145" spans="1:3" ht="15.75" x14ac:dyDescent="0.25">
      <c r="A1145" s="17"/>
      <c r="B1145" s="19">
        <v>43115</v>
      </c>
      <c r="C1145" s="18">
        <v>397.834</v>
      </c>
    </row>
    <row r="1146" spans="1:3" ht="15.75" x14ac:dyDescent="0.25">
      <c r="A1146" s="17"/>
      <c r="B1146" s="19">
        <v>43116</v>
      </c>
      <c r="C1146" s="18">
        <v>398.34800000000001</v>
      </c>
    </row>
    <row r="1147" spans="1:3" ht="15.75" x14ac:dyDescent="0.25">
      <c r="A1147" s="17"/>
      <c r="B1147" s="19">
        <v>43117</v>
      </c>
      <c r="C1147" s="18">
        <v>397.97199999999998</v>
      </c>
    </row>
    <row r="1148" spans="1:3" ht="15.75" x14ac:dyDescent="0.25">
      <c r="A1148" s="17"/>
      <c r="B1148" s="19">
        <v>43118</v>
      </c>
      <c r="C1148" s="18">
        <v>398.73399999999998</v>
      </c>
    </row>
    <row r="1149" spans="1:3" ht="15.75" x14ac:dyDescent="0.25">
      <c r="A1149" s="17"/>
      <c r="B1149" s="19">
        <v>43119</v>
      </c>
      <c r="C1149" s="18">
        <v>400.88499999999999</v>
      </c>
    </row>
    <row r="1150" spans="1:3" ht="15.75" x14ac:dyDescent="0.25">
      <c r="A1150" s="17"/>
      <c r="B1150" s="19">
        <v>43122</v>
      </c>
      <c r="C1150" s="18">
        <v>402.10599999999999</v>
      </c>
    </row>
    <row r="1151" spans="1:3" ht="15.75" x14ac:dyDescent="0.25">
      <c r="A1151" s="17"/>
      <c r="B1151" s="19">
        <v>43123</v>
      </c>
      <c r="C1151" s="18">
        <v>402.80599999999998</v>
      </c>
    </row>
    <row r="1152" spans="1:3" ht="15.75" x14ac:dyDescent="0.25">
      <c r="A1152" s="17"/>
      <c r="B1152" s="19">
        <v>43124</v>
      </c>
      <c r="C1152" s="18">
        <v>400.791</v>
      </c>
    </row>
    <row r="1153" spans="1:3" ht="15.75" x14ac:dyDescent="0.25">
      <c r="A1153" s="17"/>
      <c r="B1153" s="19">
        <v>43125</v>
      </c>
      <c r="C1153" s="18">
        <v>398.56099999999998</v>
      </c>
    </row>
    <row r="1154" spans="1:3" ht="15.75" x14ac:dyDescent="0.25">
      <c r="A1154" s="17"/>
      <c r="B1154" s="19">
        <v>43126</v>
      </c>
      <c r="C1154" s="18">
        <v>400.57299999999998</v>
      </c>
    </row>
    <row r="1155" spans="1:3" ht="15.75" x14ac:dyDescent="0.25">
      <c r="A1155" s="17"/>
      <c r="B1155" s="19">
        <v>43129</v>
      </c>
      <c r="C1155" s="18">
        <v>399.79500000000002</v>
      </c>
    </row>
    <row r="1156" spans="1:3" ht="15.75" x14ac:dyDescent="0.25">
      <c r="A1156" s="17"/>
      <c r="B1156" s="19">
        <v>43130</v>
      </c>
      <c r="C1156" s="18">
        <v>396.12200000000001</v>
      </c>
    </row>
    <row r="1157" spans="1:3" ht="15.75" x14ac:dyDescent="0.25">
      <c r="A1157" s="17"/>
      <c r="B1157" s="19">
        <v>43131</v>
      </c>
      <c r="C1157" s="18">
        <v>395.45600000000002</v>
      </c>
    </row>
    <row r="1158" spans="1:3" ht="15.75" x14ac:dyDescent="0.25">
      <c r="A1158" s="17"/>
      <c r="B1158" s="19">
        <v>43132</v>
      </c>
      <c r="C1158" s="18">
        <v>393.48700000000002</v>
      </c>
    </row>
    <row r="1159" spans="1:3" ht="15.75" x14ac:dyDescent="0.25">
      <c r="A1159" s="17"/>
      <c r="B1159" s="19">
        <v>43133</v>
      </c>
      <c r="C1159" s="18">
        <v>388.065</v>
      </c>
    </row>
    <row r="1160" spans="1:3" ht="15.75" x14ac:dyDescent="0.25">
      <c r="A1160" s="17"/>
      <c r="B1160" s="19">
        <v>43136</v>
      </c>
      <c r="C1160" s="18">
        <v>382.00299999999999</v>
      </c>
    </row>
    <row r="1161" spans="1:3" ht="15.75" x14ac:dyDescent="0.25">
      <c r="A1161" s="17"/>
      <c r="B1161" s="19">
        <v>43137</v>
      </c>
      <c r="C1161" s="18">
        <v>372.78699999999998</v>
      </c>
    </row>
    <row r="1162" spans="1:3" ht="15.75" x14ac:dyDescent="0.25">
      <c r="A1162" s="17"/>
      <c r="B1162" s="19">
        <v>43138</v>
      </c>
      <c r="C1162" s="18">
        <v>380.13499999999999</v>
      </c>
    </row>
    <row r="1163" spans="1:3" ht="15.75" x14ac:dyDescent="0.25">
      <c r="A1163" s="17"/>
      <c r="B1163" s="19">
        <v>43139</v>
      </c>
      <c r="C1163" s="18">
        <v>374.02699999999999</v>
      </c>
    </row>
    <row r="1164" spans="1:3" ht="15.75" x14ac:dyDescent="0.25">
      <c r="A1164" s="17"/>
      <c r="B1164" s="19">
        <v>43140</v>
      </c>
      <c r="C1164" s="18">
        <v>368.61500000000001</v>
      </c>
    </row>
    <row r="1165" spans="1:3" ht="15.75" x14ac:dyDescent="0.25">
      <c r="A1165" s="17"/>
      <c r="B1165" s="19">
        <v>43143</v>
      </c>
      <c r="C1165" s="18">
        <v>372.92599999999999</v>
      </c>
    </row>
    <row r="1166" spans="1:3" ht="15.75" x14ac:dyDescent="0.25">
      <c r="A1166" s="17"/>
      <c r="B1166" s="19">
        <v>43144</v>
      </c>
      <c r="C1166" s="18">
        <v>370.57900000000001</v>
      </c>
    </row>
    <row r="1167" spans="1:3" ht="15.75" x14ac:dyDescent="0.25">
      <c r="A1167" s="17"/>
      <c r="B1167" s="19">
        <v>43145</v>
      </c>
      <c r="C1167" s="18">
        <v>374.53300000000002</v>
      </c>
    </row>
    <row r="1168" spans="1:3" ht="15.75" x14ac:dyDescent="0.25">
      <c r="A1168" s="17"/>
      <c r="B1168" s="19">
        <v>43146</v>
      </c>
      <c r="C1168" s="18">
        <v>376.50599999999997</v>
      </c>
    </row>
    <row r="1169" spans="1:3" ht="15.75" x14ac:dyDescent="0.25">
      <c r="A1169" s="17"/>
      <c r="B1169" s="19">
        <v>43147</v>
      </c>
      <c r="C1169" s="18">
        <v>380.61599999999999</v>
      </c>
    </row>
    <row r="1170" spans="1:3" ht="15.75" x14ac:dyDescent="0.25">
      <c r="A1170" s="17"/>
      <c r="B1170" s="19">
        <v>43150</v>
      </c>
      <c r="C1170" s="18">
        <v>378.23899999999998</v>
      </c>
    </row>
    <row r="1171" spans="1:3" ht="15.75" x14ac:dyDescent="0.25">
      <c r="A1171" s="17"/>
      <c r="B1171" s="19">
        <v>43151</v>
      </c>
      <c r="C1171" s="18">
        <v>380.50700000000001</v>
      </c>
    </row>
    <row r="1172" spans="1:3" ht="15.75" x14ac:dyDescent="0.25">
      <c r="A1172" s="17"/>
      <c r="B1172" s="19">
        <v>43152</v>
      </c>
      <c r="C1172" s="18">
        <v>381.10399999999998</v>
      </c>
    </row>
    <row r="1173" spans="1:3" ht="15.75" x14ac:dyDescent="0.25">
      <c r="A1173" s="17"/>
      <c r="B1173" s="19">
        <v>43153</v>
      </c>
      <c r="C1173" s="18">
        <v>380.34100000000001</v>
      </c>
    </row>
    <row r="1174" spans="1:3" ht="15.75" x14ac:dyDescent="0.25">
      <c r="A1174" s="17"/>
      <c r="B1174" s="19">
        <v>43154</v>
      </c>
      <c r="C1174" s="18">
        <v>381.15600000000001</v>
      </c>
    </row>
    <row r="1175" spans="1:3" ht="15.75" x14ac:dyDescent="0.25">
      <c r="A1175" s="17"/>
      <c r="B1175" s="19">
        <v>43157</v>
      </c>
      <c r="C1175" s="18">
        <v>383.05599999999998</v>
      </c>
    </row>
    <row r="1176" spans="1:3" ht="15.75" x14ac:dyDescent="0.25">
      <c r="A1176" s="17"/>
      <c r="B1176" s="19">
        <v>43158</v>
      </c>
      <c r="C1176" s="18">
        <v>382.36200000000002</v>
      </c>
    </row>
    <row r="1177" spans="1:3" ht="15.75" x14ac:dyDescent="0.25">
      <c r="A1177" s="17"/>
      <c r="B1177" s="19">
        <v>43159</v>
      </c>
      <c r="C1177" s="18">
        <v>379.63400000000001</v>
      </c>
    </row>
    <row r="1178" spans="1:3" ht="15.75" x14ac:dyDescent="0.25">
      <c r="A1178" s="17"/>
      <c r="B1178" s="19">
        <v>43160</v>
      </c>
      <c r="C1178" s="18">
        <v>374.85700000000003</v>
      </c>
    </row>
    <row r="1179" spans="1:3" ht="15.75" x14ac:dyDescent="0.25">
      <c r="A1179" s="17"/>
      <c r="B1179" s="19">
        <v>43161</v>
      </c>
      <c r="C1179" s="18">
        <v>367.03899999999999</v>
      </c>
    </row>
    <row r="1180" spans="1:3" ht="15.75" x14ac:dyDescent="0.25">
      <c r="A1180" s="17"/>
      <c r="B1180" s="19">
        <v>43164</v>
      </c>
      <c r="C1180" s="18">
        <v>370.86700000000002</v>
      </c>
    </row>
    <row r="1181" spans="1:3" ht="15.75" x14ac:dyDescent="0.25">
      <c r="A1181" s="17"/>
      <c r="B1181" s="19">
        <v>43165</v>
      </c>
      <c r="C1181" s="18">
        <v>371.36799999999999</v>
      </c>
    </row>
    <row r="1182" spans="1:3" ht="15.75" x14ac:dyDescent="0.25">
      <c r="A1182" s="17"/>
      <c r="B1182" s="19">
        <v>43166</v>
      </c>
      <c r="C1182" s="18">
        <v>372.71100000000001</v>
      </c>
    </row>
    <row r="1183" spans="1:3" ht="15.75" x14ac:dyDescent="0.25">
      <c r="A1183" s="17"/>
      <c r="B1183" s="19">
        <v>43167</v>
      </c>
      <c r="C1183" s="18">
        <v>376.61799999999999</v>
      </c>
    </row>
    <row r="1184" spans="1:3" ht="15.75" x14ac:dyDescent="0.25">
      <c r="A1184" s="17"/>
      <c r="B1184" s="19">
        <v>43168</v>
      </c>
      <c r="C1184" s="18">
        <v>378.24200000000002</v>
      </c>
    </row>
    <row r="1185" spans="1:3" ht="15.75" x14ac:dyDescent="0.25">
      <c r="A1185" s="17"/>
      <c r="B1185" s="19">
        <v>43171</v>
      </c>
      <c r="C1185" s="18">
        <v>379.19499999999999</v>
      </c>
    </row>
    <row r="1186" spans="1:3" ht="15.75" x14ac:dyDescent="0.25">
      <c r="A1186" s="17"/>
      <c r="B1186" s="19">
        <v>43172</v>
      </c>
      <c r="C1186" s="18">
        <v>375.48500000000001</v>
      </c>
    </row>
    <row r="1187" spans="1:3" ht="15.75" x14ac:dyDescent="0.25">
      <c r="A1187" s="17"/>
      <c r="B1187" s="19">
        <v>43173</v>
      </c>
      <c r="C1187" s="18">
        <v>374.93799999999999</v>
      </c>
    </row>
    <row r="1188" spans="1:3" ht="15.75" x14ac:dyDescent="0.25">
      <c r="A1188" s="17"/>
      <c r="B1188" s="19">
        <v>43174</v>
      </c>
      <c r="C1188" s="18">
        <v>376.875</v>
      </c>
    </row>
    <row r="1189" spans="1:3" ht="15.75" x14ac:dyDescent="0.25">
      <c r="A1189" s="17"/>
      <c r="B1189" s="19">
        <v>43175</v>
      </c>
      <c r="C1189" s="18">
        <v>377.714</v>
      </c>
    </row>
    <row r="1190" spans="1:3" ht="15.75" x14ac:dyDescent="0.25">
      <c r="A1190" s="17"/>
      <c r="B1190" s="19">
        <v>43178</v>
      </c>
      <c r="C1190" s="18">
        <v>373.685</v>
      </c>
    </row>
    <row r="1191" spans="1:3" ht="15.75" x14ac:dyDescent="0.25">
      <c r="A1191" s="17"/>
      <c r="B1191" s="19">
        <v>43179</v>
      </c>
      <c r="C1191" s="18">
        <v>375.572</v>
      </c>
    </row>
    <row r="1192" spans="1:3" ht="15.75" x14ac:dyDescent="0.25">
      <c r="A1192" s="17"/>
      <c r="B1192" s="19">
        <v>43180</v>
      </c>
      <c r="C1192" s="18">
        <v>374.95699999999999</v>
      </c>
    </row>
    <row r="1193" spans="1:3" ht="15.75" x14ac:dyDescent="0.25">
      <c r="A1193" s="17"/>
      <c r="B1193" s="19">
        <v>43181</v>
      </c>
      <c r="C1193" s="18">
        <v>369.15100000000001</v>
      </c>
    </row>
    <row r="1194" spans="1:3" ht="15.75" x14ac:dyDescent="0.25">
      <c r="A1194" s="17"/>
      <c r="B1194" s="19">
        <v>43182</v>
      </c>
      <c r="C1194" s="18">
        <v>365.82</v>
      </c>
    </row>
    <row r="1195" spans="1:3" ht="15.75" x14ac:dyDescent="0.25">
      <c r="A1195" s="17"/>
      <c r="B1195" s="19">
        <v>43185</v>
      </c>
      <c r="C1195" s="18">
        <v>363.18200000000002</v>
      </c>
    </row>
    <row r="1196" spans="1:3" ht="15.75" x14ac:dyDescent="0.25">
      <c r="A1196" s="17"/>
      <c r="B1196" s="19">
        <v>43186</v>
      </c>
      <c r="C1196" s="18">
        <v>367.56599999999997</v>
      </c>
    </row>
    <row r="1197" spans="1:3" ht="15.75" x14ac:dyDescent="0.25">
      <c r="A1197" s="17"/>
      <c r="B1197" s="19">
        <v>43187</v>
      </c>
      <c r="C1197" s="18">
        <v>369.26299999999998</v>
      </c>
    </row>
    <row r="1198" spans="1:3" ht="15.75" x14ac:dyDescent="0.25">
      <c r="A1198" s="17"/>
      <c r="B1198" s="19">
        <v>43188</v>
      </c>
      <c r="C1198" s="18">
        <v>370.86599999999999</v>
      </c>
    </row>
    <row r="1199" spans="1:3" ht="15.75" x14ac:dyDescent="0.25">
      <c r="A1199" s="17"/>
      <c r="B1199" s="19">
        <v>43189</v>
      </c>
      <c r="C1199" s="18">
        <v>370.86599999999999</v>
      </c>
    </row>
    <row r="1200" spans="1:3" ht="15.75" x14ac:dyDescent="0.25">
      <c r="A1200" s="17"/>
      <c r="B1200" s="19">
        <v>43192</v>
      </c>
      <c r="C1200" s="18">
        <v>370.86599999999999</v>
      </c>
    </row>
    <row r="1201" spans="1:3" ht="15.75" x14ac:dyDescent="0.25">
      <c r="A1201" s="17"/>
      <c r="B1201" s="19">
        <v>43193</v>
      </c>
      <c r="C1201" s="18">
        <v>369.072</v>
      </c>
    </row>
    <row r="1202" spans="1:3" ht="15.75" x14ac:dyDescent="0.25">
      <c r="A1202" s="17"/>
      <c r="B1202" s="19">
        <v>43194</v>
      </c>
      <c r="C1202" s="18">
        <v>367.327</v>
      </c>
    </row>
    <row r="1203" spans="1:3" ht="15.75" x14ac:dyDescent="0.25">
      <c r="A1203" s="17"/>
      <c r="B1203" s="19">
        <v>43195</v>
      </c>
      <c r="C1203" s="18">
        <v>376.12700000000001</v>
      </c>
    </row>
    <row r="1204" spans="1:3" ht="15.75" x14ac:dyDescent="0.25">
      <c r="A1204" s="17"/>
      <c r="B1204" s="19">
        <v>43196</v>
      </c>
      <c r="C1204" s="18">
        <v>374.82100000000003</v>
      </c>
    </row>
    <row r="1205" spans="1:3" ht="15.75" x14ac:dyDescent="0.25">
      <c r="A1205" s="17"/>
      <c r="B1205" s="19">
        <v>43199</v>
      </c>
      <c r="C1205" s="18">
        <v>375.298</v>
      </c>
    </row>
    <row r="1206" spans="1:3" ht="15.75" x14ac:dyDescent="0.25">
      <c r="A1206" s="17"/>
      <c r="B1206" s="19">
        <v>43200</v>
      </c>
      <c r="C1206" s="18">
        <v>378.42500000000001</v>
      </c>
    </row>
    <row r="1207" spans="1:3" ht="15.75" x14ac:dyDescent="0.25">
      <c r="A1207" s="17"/>
      <c r="B1207" s="19">
        <v>43201</v>
      </c>
      <c r="C1207" s="18">
        <v>376.17899999999997</v>
      </c>
    </row>
    <row r="1208" spans="1:3" ht="15.75" x14ac:dyDescent="0.25">
      <c r="A1208" s="17"/>
      <c r="B1208" s="19">
        <v>43202</v>
      </c>
      <c r="C1208" s="18">
        <v>378.81599999999997</v>
      </c>
    </row>
    <row r="1209" spans="1:3" ht="15.75" x14ac:dyDescent="0.25">
      <c r="A1209" s="17"/>
      <c r="B1209" s="19">
        <v>43203</v>
      </c>
      <c r="C1209" s="18">
        <v>379.19900000000001</v>
      </c>
    </row>
    <row r="1210" spans="1:3" ht="15.75" x14ac:dyDescent="0.25">
      <c r="A1210" s="17"/>
      <c r="B1210" s="19">
        <v>43206</v>
      </c>
      <c r="C1210" s="18">
        <v>377.738</v>
      </c>
    </row>
    <row r="1211" spans="1:3" ht="15.75" x14ac:dyDescent="0.25">
      <c r="A1211" s="17"/>
      <c r="B1211" s="19">
        <v>43207</v>
      </c>
      <c r="C1211" s="18">
        <v>380.77199999999999</v>
      </c>
    </row>
    <row r="1212" spans="1:3" ht="15.75" x14ac:dyDescent="0.25">
      <c r="A1212" s="17"/>
      <c r="B1212" s="19">
        <v>43208</v>
      </c>
      <c r="C1212" s="18">
        <v>381.85899999999998</v>
      </c>
    </row>
    <row r="1213" spans="1:3" ht="15.75" x14ac:dyDescent="0.25">
      <c r="A1213" s="17"/>
      <c r="B1213" s="19">
        <v>43209</v>
      </c>
      <c r="C1213" s="18">
        <v>381.95299999999997</v>
      </c>
    </row>
    <row r="1214" spans="1:3" ht="15.75" x14ac:dyDescent="0.25">
      <c r="A1214" s="17"/>
      <c r="B1214" s="19">
        <v>43210</v>
      </c>
      <c r="C1214" s="18">
        <v>381.84399999999999</v>
      </c>
    </row>
    <row r="1215" spans="1:3" ht="15.75" x14ac:dyDescent="0.25">
      <c r="A1215" s="17"/>
      <c r="B1215" s="19">
        <v>43213</v>
      </c>
      <c r="C1215" s="18">
        <v>383.18200000000002</v>
      </c>
    </row>
    <row r="1216" spans="1:3" ht="15.75" x14ac:dyDescent="0.25">
      <c r="A1216" s="17"/>
      <c r="B1216" s="19">
        <v>43214</v>
      </c>
      <c r="C1216" s="18">
        <v>383.10500000000002</v>
      </c>
    </row>
    <row r="1217" spans="1:3" ht="15.75" x14ac:dyDescent="0.25">
      <c r="A1217" s="17"/>
      <c r="B1217" s="19">
        <v>43215</v>
      </c>
      <c r="C1217" s="18">
        <v>380.16899999999998</v>
      </c>
    </row>
    <row r="1218" spans="1:3" ht="15.75" x14ac:dyDescent="0.25">
      <c r="A1218" s="17"/>
      <c r="B1218" s="19">
        <v>43216</v>
      </c>
      <c r="C1218" s="18">
        <v>383.75299999999999</v>
      </c>
    </row>
    <row r="1219" spans="1:3" ht="15.75" x14ac:dyDescent="0.25">
      <c r="A1219" s="17"/>
      <c r="B1219" s="19">
        <v>43217</v>
      </c>
      <c r="C1219" s="18">
        <v>384.64499999999998</v>
      </c>
    </row>
    <row r="1220" spans="1:3" ht="15.75" x14ac:dyDescent="0.25">
      <c r="A1220" s="17"/>
      <c r="B1220" s="19">
        <v>43220</v>
      </c>
      <c r="C1220" s="18">
        <v>385.31799999999998</v>
      </c>
    </row>
    <row r="1221" spans="1:3" ht="15.75" x14ac:dyDescent="0.25">
      <c r="A1221" s="17"/>
      <c r="B1221" s="19">
        <v>43221</v>
      </c>
      <c r="C1221" s="18">
        <v>385.03500000000003</v>
      </c>
    </row>
    <row r="1222" spans="1:3" ht="15.75" x14ac:dyDescent="0.25">
      <c r="A1222" s="17"/>
      <c r="B1222" s="19">
        <v>43222</v>
      </c>
      <c r="C1222" s="18">
        <v>387.43799999999999</v>
      </c>
    </row>
    <row r="1223" spans="1:3" ht="15.75" x14ac:dyDescent="0.25">
      <c r="A1223" s="17"/>
      <c r="B1223" s="19">
        <v>43223</v>
      </c>
      <c r="C1223" s="18">
        <v>384.61799999999999</v>
      </c>
    </row>
    <row r="1224" spans="1:3" ht="15.75" x14ac:dyDescent="0.25">
      <c r="A1224" s="17"/>
      <c r="B1224" s="19">
        <v>43224</v>
      </c>
      <c r="C1224" s="18">
        <v>387.03100000000001</v>
      </c>
    </row>
    <row r="1225" spans="1:3" ht="15.75" x14ac:dyDescent="0.25">
      <c r="A1225" s="17"/>
      <c r="B1225" s="19">
        <v>43227</v>
      </c>
      <c r="C1225" s="18">
        <v>389.505</v>
      </c>
    </row>
    <row r="1226" spans="1:3" ht="15.75" x14ac:dyDescent="0.25">
      <c r="A1226" s="17"/>
      <c r="B1226" s="19">
        <v>43228</v>
      </c>
      <c r="C1226" s="18">
        <v>390.005</v>
      </c>
    </row>
    <row r="1227" spans="1:3" ht="15.75" x14ac:dyDescent="0.25">
      <c r="A1227" s="17"/>
      <c r="B1227" s="19">
        <v>43229</v>
      </c>
      <c r="C1227" s="18">
        <v>392.44099999999997</v>
      </c>
    </row>
    <row r="1228" spans="1:3" ht="15.75" x14ac:dyDescent="0.25">
      <c r="A1228" s="17"/>
      <c r="B1228" s="19">
        <v>43230</v>
      </c>
      <c r="C1228" s="18">
        <v>391.97300000000001</v>
      </c>
    </row>
    <row r="1229" spans="1:3" ht="15.75" x14ac:dyDescent="0.25">
      <c r="A1229" s="17"/>
      <c r="B1229" s="19">
        <v>43231</v>
      </c>
      <c r="C1229" s="18">
        <v>392.39699999999999</v>
      </c>
    </row>
    <row r="1230" spans="1:3" ht="15.75" x14ac:dyDescent="0.25">
      <c r="A1230" s="17"/>
      <c r="B1230" s="19">
        <v>43234</v>
      </c>
      <c r="C1230" s="18">
        <v>392.18799999999999</v>
      </c>
    </row>
    <row r="1231" spans="1:3" ht="15.75" x14ac:dyDescent="0.25">
      <c r="A1231" s="17"/>
      <c r="B1231" s="19">
        <v>43235</v>
      </c>
      <c r="C1231" s="18">
        <v>392.37099999999998</v>
      </c>
    </row>
    <row r="1232" spans="1:3" ht="15.75" x14ac:dyDescent="0.25">
      <c r="A1232" s="17"/>
      <c r="B1232" s="19">
        <v>43236</v>
      </c>
      <c r="C1232" s="18">
        <v>393.214</v>
      </c>
    </row>
    <row r="1233" spans="1:3" ht="15.75" x14ac:dyDescent="0.25">
      <c r="A1233" s="17"/>
      <c r="B1233" s="19">
        <v>43237</v>
      </c>
      <c r="C1233" s="18">
        <v>395.786</v>
      </c>
    </row>
    <row r="1234" spans="1:3" ht="15.75" x14ac:dyDescent="0.25">
      <c r="A1234" s="17"/>
      <c r="B1234" s="19">
        <v>43238</v>
      </c>
      <c r="C1234" s="18">
        <v>394.66899999999998</v>
      </c>
    </row>
    <row r="1235" spans="1:3" ht="15.75" x14ac:dyDescent="0.25">
      <c r="A1235" s="17"/>
      <c r="B1235" s="19">
        <v>43241</v>
      </c>
      <c r="C1235" s="18">
        <v>395.87400000000002</v>
      </c>
    </row>
    <row r="1236" spans="1:3" ht="15.75" x14ac:dyDescent="0.25">
      <c r="A1236" s="17"/>
      <c r="B1236" s="19">
        <v>43242</v>
      </c>
      <c r="C1236" s="18">
        <v>396.94499999999999</v>
      </c>
    </row>
    <row r="1237" spans="1:3" ht="15.75" x14ac:dyDescent="0.25">
      <c r="A1237" s="17"/>
      <c r="B1237" s="19">
        <v>43243</v>
      </c>
      <c r="C1237" s="18">
        <v>392.57799999999997</v>
      </c>
    </row>
    <row r="1238" spans="1:3" ht="15.75" x14ac:dyDescent="0.25">
      <c r="A1238" s="17"/>
      <c r="B1238" s="19">
        <v>43244</v>
      </c>
      <c r="C1238" s="18">
        <v>390.53699999999998</v>
      </c>
    </row>
    <row r="1239" spans="1:3" ht="15.75" x14ac:dyDescent="0.25">
      <c r="A1239" s="17"/>
      <c r="B1239" s="19">
        <v>43245</v>
      </c>
      <c r="C1239" s="18">
        <v>391.07799999999997</v>
      </c>
    </row>
    <row r="1240" spans="1:3" ht="15.75" x14ac:dyDescent="0.25">
      <c r="A1240" s="17"/>
      <c r="B1240" s="19">
        <v>43248</v>
      </c>
      <c r="C1240" s="18">
        <v>389.81799999999998</v>
      </c>
    </row>
    <row r="1241" spans="1:3" ht="15.75" x14ac:dyDescent="0.25">
      <c r="A1241" s="17"/>
      <c r="B1241" s="19">
        <v>43249</v>
      </c>
      <c r="C1241" s="18">
        <v>384.46800000000002</v>
      </c>
    </row>
    <row r="1242" spans="1:3" ht="15.75" x14ac:dyDescent="0.25">
      <c r="A1242" s="17"/>
      <c r="B1242" s="19">
        <v>43250</v>
      </c>
      <c r="C1242" s="18">
        <v>385.49400000000003</v>
      </c>
    </row>
    <row r="1243" spans="1:3" ht="15.75" x14ac:dyDescent="0.25">
      <c r="A1243" s="17"/>
      <c r="B1243" s="19">
        <v>43251</v>
      </c>
      <c r="C1243" s="18">
        <v>383.06</v>
      </c>
    </row>
    <row r="1244" spans="1:3" ht="15.75" x14ac:dyDescent="0.25">
      <c r="A1244" s="17"/>
      <c r="B1244" s="19">
        <v>43252</v>
      </c>
      <c r="C1244" s="18">
        <v>386.90699999999998</v>
      </c>
    </row>
    <row r="1245" spans="1:3" ht="15.75" x14ac:dyDescent="0.25">
      <c r="A1245" s="17"/>
      <c r="B1245" s="19">
        <v>43255</v>
      </c>
      <c r="C1245" s="18">
        <v>388.11500000000001</v>
      </c>
    </row>
    <row r="1246" spans="1:3" ht="15.75" x14ac:dyDescent="0.25">
      <c r="A1246" s="17"/>
      <c r="B1246" s="19">
        <v>43256</v>
      </c>
      <c r="C1246" s="18">
        <v>386.88799999999998</v>
      </c>
    </row>
    <row r="1247" spans="1:3" ht="15.75" x14ac:dyDescent="0.25">
      <c r="A1247" s="17"/>
      <c r="B1247" s="19">
        <v>43257</v>
      </c>
      <c r="C1247" s="18">
        <v>386.88499999999999</v>
      </c>
    </row>
    <row r="1248" spans="1:3" ht="15.75" x14ac:dyDescent="0.25">
      <c r="A1248" s="17"/>
      <c r="B1248" s="19">
        <v>43258</v>
      </c>
      <c r="C1248" s="18">
        <v>385.93900000000002</v>
      </c>
    </row>
    <row r="1249" spans="1:3" ht="15.75" x14ac:dyDescent="0.25">
      <c r="A1249" s="17"/>
      <c r="B1249" s="19">
        <v>43259</v>
      </c>
      <c r="C1249" s="18">
        <v>385.12</v>
      </c>
    </row>
    <row r="1250" spans="1:3" ht="15.75" x14ac:dyDescent="0.25">
      <c r="A1250" s="17"/>
      <c r="B1250" s="19">
        <v>43262</v>
      </c>
      <c r="C1250" s="18">
        <v>387.93599999999998</v>
      </c>
    </row>
    <row r="1251" spans="1:3" ht="15.75" x14ac:dyDescent="0.25">
      <c r="A1251" s="17"/>
      <c r="B1251" s="19">
        <v>43263</v>
      </c>
      <c r="C1251" s="18">
        <v>387.52800000000002</v>
      </c>
    </row>
    <row r="1252" spans="1:3" ht="15.75" x14ac:dyDescent="0.25">
      <c r="A1252" s="17"/>
      <c r="B1252" s="19">
        <v>43264</v>
      </c>
      <c r="C1252" s="18">
        <v>388.245</v>
      </c>
    </row>
    <row r="1253" spans="1:3" ht="15.75" x14ac:dyDescent="0.25">
      <c r="A1253" s="17"/>
      <c r="B1253" s="19">
        <v>43265</v>
      </c>
      <c r="C1253" s="18">
        <v>393.04300000000001</v>
      </c>
    </row>
    <row r="1254" spans="1:3" ht="15.75" x14ac:dyDescent="0.25">
      <c r="A1254" s="17"/>
      <c r="B1254" s="19">
        <v>43266</v>
      </c>
      <c r="C1254" s="18">
        <v>389.13400000000001</v>
      </c>
    </row>
    <row r="1255" spans="1:3" ht="15.75" x14ac:dyDescent="0.25">
      <c r="A1255" s="17"/>
      <c r="B1255" s="19">
        <v>43269</v>
      </c>
      <c r="C1255" s="18">
        <v>385.91500000000002</v>
      </c>
    </row>
    <row r="1256" spans="1:3" ht="15.75" x14ac:dyDescent="0.25">
      <c r="A1256" s="17"/>
      <c r="B1256" s="19">
        <v>43270</v>
      </c>
      <c r="C1256" s="18">
        <v>383.21300000000002</v>
      </c>
    </row>
    <row r="1257" spans="1:3" ht="15.75" x14ac:dyDescent="0.25">
      <c r="A1257" s="17"/>
      <c r="B1257" s="19">
        <v>43271</v>
      </c>
      <c r="C1257" s="18">
        <v>384.291</v>
      </c>
    </row>
    <row r="1258" spans="1:3" ht="15.75" x14ac:dyDescent="0.25">
      <c r="A1258" s="17"/>
      <c r="B1258" s="19">
        <v>43272</v>
      </c>
      <c r="C1258" s="18">
        <v>380.84500000000003</v>
      </c>
    </row>
    <row r="1259" spans="1:3" ht="15.75" x14ac:dyDescent="0.25">
      <c r="A1259" s="17"/>
      <c r="B1259" s="19">
        <v>43273</v>
      </c>
      <c r="C1259" s="18">
        <v>385.01100000000002</v>
      </c>
    </row>
    <row r="1260" spans="1:3" ht="15.75" x14ac:dyDescent="0.25">
      <c r="A1260" s="17"/>
      <c r="B1260" s="19">
        <v>43276</v>
      </c>
      <c r="C1260" s="18">
        <v>377.166</v>
      </c>
    </row>
    <row r="1261" spans="1:3" ht="15.75" x14ac:dyDescent="0.25">
      <c r="A1261" s="17"/>
      <c r="B1261" s="19">
        <v>43277</v>
      </c>
      <c r="C1261" s="18">
        <v>377.25</v>
      </c>
    </row>
    <row r="1262" spans="1:3" ht="15.75" x14ac:dyDescent="0.25">
      <c r="A1262" s="17"/>
      <c r="B1262" s="19">
        <v>43278</v>
      </c>
      <c r="C1262" s="18">
        <v>379.96699999999998</v>
      </c>
    </row>
    <row r="1263" spans="1:3" ht="15.75" x14ac:dyDescent="0.25">
      <c r="A1263" s="17"/>
      <c r="B1263" s="19">
        <v>43279</v>
      </c>
      <c r="C1263" s="18">
        <v>376.86599999999999</v>
      </c>
    </row>
    <row r="1264" spans="1:3" ht="15.75" x14ac:dyDescent="0.25">
      <c r="A1264" s="17"/>
      <c r="B1264" s="19">
        <v>43280</v>
      </c>
      <c r="C1264" s="18">
        <v>379.93099999999998</v>
      </c>
    </row>
    <row r="1265" spans="1:3" ht="15.75" x14ac:dyDescent="0.25">
      <c r="A1265" s="17"/>
      <c r="B1265" s="19">
        <v>43283</v>
      </c>
      <c r="C1265" s="18">
        <v>376.75400000000002</v>
      </c>
    </row>
    <row r="1266" spans="1:3" ht="15.75" x14ac:dyDescent="0.25">
      <c r="A1266" s="17"/>
      <c r="B1266" s="19">
        <v>43284</v>
      </c>
      <c r="C1266" s="18">
        <v>379.81400000000002</v>
      </c>
    </row>
    <row r="1267" spans="1:3" ht="15.75" x14ac:dyDescent="0.25">
      <c r="A1267" s="17"/>
      <c r="B1267" s="19">
        <v>43285</v>
      </c>
      <c r="C1267" s="18">
        <v>380.04500000000002</v>
      </c>
    </row>
    <row r="1268" spans="1:3" ht="15.75" x14ac:dyDescent="0.25">
      <c r="A1268" s="17"/>
      <c r="B1268" s="19">
        <v>43286</v>
      </c>
      <c r="C1268" s="18">
        <v>381.58800000000002</v>
      </c>
    </row>
    <row r="1269" spans="1:3" ht="15.75" x14ac:dyDescent="0.25">
      <c r="A1269" s="17"/>
      <c r="B1269" s="19">
        <v>43287</v>
      </c>
      <c r="C1269" s="18">
        <v>382.35500000000002</v>
      </c>
    </row>
    <row r="1270" spans="1:3" ht="15.75" x14ac:dyDescent="0.25">
      <c r="A1270" s="17"/>
      <c r="B1270" s="19">
        <v>43290</v>
      </c>
      <c r="C1270" s="18">
        <v>384.59199999999998</v>
      </c>
    </row>
    <row r="1271" spans="1:3" ht="15.75" x14ac:dyDescent="0.25">
      <c r="A1271" s="17"/>
      <c r="B1271" s="19">
        <v>43291</v>
      </c>
      <c r="C1271" s="18">
        <v>386.25</v>
      </c>
    </row>
    <row r="1272" spans="1:3" ht="15.75" x14ac:dyDescent="0.25">
      <c r="A1272" s="17"/>
      <c r="B1272" s="19">
        <v>43292</v>
      </c>
      <c r="C1272" s="18">
        <v>381.4</v>
      </c>
    </row>
    <row r="1273" spans="1:3" ht="15.75" x14ac:dyDescent="0.25">
      <c r="A1273" s="17"/>
      <c r="B1273" s="19">
        <v>43293</v>
      </c>
      <c r="C1273" s="18">
        <v>384.37400000000002</v>
      </c>
    </row>
    <row r="1274" spans="1:3" ht="15.75" x14ac:dyDescent="0.25">
      <c r="A1274" s="17"/>
      <c r="B1274" s="19">
        <v>43294</v>
      </c>
      <c r="C1274" s="18">
        <v>385.03300000000002</v>
      </c>
    </row>
    <row r="1275" spans="1:3" ht="15.75" x14ac:dyDescent="0.25">
      <c r="A1275" s="17"/>
      <c r="B1275" s="19">
        <v>43297</v>
      </c>
      <c r="C1275" s="18">
        <v>384.05500000000001</v>
      </c>
    </row>
    <row r="1276" spans="1:3" ht="15.75" x14ac:dyDescent="0.25">
      <c r="A1276" s="17"/>
      <c r="B1276" s="19">
        <v>43298</v>
      </c>
      <c r="C1276" s="18">
        <v>384.98200000000003</v>
      </c>
    </row>
    <row r="1277" spans="1:3" ht="15.75" x14ac:dyDescent="0.25">
      <c r="A1277" s="17"/>
      <c r="B1277" s="19">
        <v>43299</v>
      </c>
      <c r="C1277" s="18">
        <v>387.06099999999998</v>
      </c>
    </row>
    <row r="1278" spans="1:3" ht="15.75" x14ac:dyDescent="0.25">
      <c r="A1278" s="17"/>
      <c r="B1278" s="19">
        <v>43300</v>
      </c>
      <c r="C1278" s="18">
        <v>386.17700000000002</v>
      </c>
    </row>
    <row r="1279" spans="1:3" ht="15.75" x14ac:dyDescent="0.25">
      <c r="A1279" s="17"/>
      <c r="B1279" s="19">
        <v>43301</v>
      </c>
      <c r="C1279" s="18">
        <v>385.625</v>
      </c>
    </row>
    <row r="1280" spans="1:3" ht="15.75" x14ac:dyDescent="0.25">
      <c r="A1280" s="17"/>
      <c r="B1280" s="19">
        <v>43304</v>
      </c>
      <c r="C1280" s="18">
        <v>384.87599999999998</v>
      </c>
    </row>
    <row r="1281" spans="1:3" ht="15.75" x14ac:dyDescent="0.25">
      <c r="A1281" s="17"/>
      <c r="B1281" s="19">
        <v>43305</v>
      </c>
      <c r="C1281" s="18">
        <v>388.18</v>
      </c>
    </row>
    <row r="1282" spans="1:3" ht="15.75" x14ac:dyDescent="0.25">
      <c r="A1282" s="17"/>
      <c r="B1282" s="19">
        <v>43306</v>
      </c>
      <c r="C1282" s="18">
        <v>387.16899999999998</v>
      </c>
    </row>
    <row r="1283" spans="1:3" ht="15.75" x14ac:dyDescent="0.25">
      <c r="A1283" s="17"/>
      <c r="B1283" s="19">
        <v>43307</v>
      </c>
      <c r="C1283" s="18">
        <v>390.53300000000002</v>
      </c>
    </row>
    <row r="1284" spans="1:3" ht="15.75" x14ac:dyDescent="0.25">
      <c r="A1284" s="17"/>
      <c r="B1284" s="19">
        <v>43308</v>
      </c>
      <c r="C1284" s="18">
        <v>392.077</v>
      </c>
    </row>
    <row r="1285" spans="1:3" ht="15.75" x14ac:dyDescent="0.25">
      <c r="A1285" s="17"/>
      <c r="B1285" s="19">
        <v>43311</v>
      </c>
      <c r="C1285" s="18">
        <v>390.923</v>
      </c>
    </row>
    <row r="1286" spans="1:3" ht="15.75" x14ac:dyDescent="0.25">
      <c r="A1286" s="17"/>
      <c r="B1286" s="19">
        <v>43312</v>
      </c>
      <c r="C1286" s="18">
        <v>391.61399999999998</v>
      </c>
    </row>
    <row r="1287" spans="1:3" ht="15.75" x14ac:dyDescent="0.25">
      <c r="A1287" s="17"/>
      <c r="B1287" s="19">
        <v>43313</v>
      </c>
      <c r="C1287" s="18">
        <v>389.83600000000001</v>
      </c>
    </row>
    <row r="1288" spans="1:3" ht="15.75" x14ac:dyDescent="0.25">
      <c r="A1288" s="17"/>
      <c r="B1288" s="19">
        <v>43314</v>
      </c>
      <c r="C1288" s="18">
        <v>386.64299999999997</v>
      </c>
    </row>
    <row r="1289" spans="1:3" ht="15.75" x14ac:dyDescent="0.25">
      <c r="A1289" s="17"/>
      <c r="B1289" s="19">
        <v>43315</v>
      </c>
      <c r="C1289" s="18">
        <v>389.15699999999998</v>
      </c>
    </row>
    <row r="1290" spans="1:3" ht="15.75" x14ac:dyDescent="0.25">
      <c r="A1290" s="17"/>
      <c r="B1290" s="19">
        <v>43318</v>
      </c>
      <c r="C1290" s="18">
        <v>388.65600000000001</v>
      </c>
    </row>
    <row r="1291" spans="1:3" ht="15.75" x14ac:dyDescent="0.25">
      <c r="A1291" s="17"/>
      <c r="B1291" s="19">
        <v>43319</v>
      </c>
      <c r="C1291" s="18">
        <v>390.488</v>
      </c>
    </row>
    <row r="1292" spans="1:3" ht="15.75" x14ac:dyDescent="0.25">
      <c r="A1292" s="17"/>
      <c r="B1292" s="19">
        <v>43320</v>
      </c>
      <c r="C1292" s="18">
        <v>389.68700000000001</v>
      </c>
    </row>
    <row r="1293" spans="1:3" ht="15.75" x14ac:dyDescent="0.25">
      <c r="A1293" s="17"/>
      <c r="B1293" s="19">
        <v>43321</v>
      </c>
      <c r="C1293" s="18">
        <v>390.053</v>
      </c>
    </row>
    <row r="1294" spans="1:3" ht="15.75" x14ac:dyDescent="0.25">
      <c r="A1294" s="17"/>
      <c r="B1294" s="19">
        <v>43322</v>
      </c>
      <c r="C1294" s="18">
        <v>385.85899999999998</v>
      </c>
    </row>
    <row r="1295" spans="1:3" ht="15.75" x14ac:dyDescent="0.25">
      <c r="A1295" s="17"/>
      <c r="B1295" s="19">
        <v>43325</v>
      </c>
      <c r="C1295" s="18">
        <v>384.91199999999998</v>
      </c>
    </row>
    <row r="1296" spans="1:3" ht="15.75" x14ac:dyDescent="0.25">
      <c r="A1296" s="17"/>
      <c r="B1296" s="19">
        <v>43326</v>
      </c>
      <c r="C1296" s="18">
        <v>384.923</v>
      </c>
    </row>
    <row r="1297" spans="1:3" ht="15.75" x14ac:dyDescent="0.25">
      <c r="A1297" s="17"/>
      <c r="B1297" s="19">
        <v>43327</v>
      </c>
      <c r="C1297" s="18">
        <v>379.70400000000001</v>
      </c>
    </row>
    <row r="1298" spans="1:3" ht="15.75" x14ac:dyDescent="0.25">
      <c r="A1298" s="17"/>
      <c r="B1298" s="19">
        <v>43328</v>
      </c>
      <c r="C1298" s="18">
        <v>381.43299999999999</v>
      </c>
    </row>
    <row r="1299" spans="1:3" ht="15.75" x14ac:dyDescent="0.25">
      <c r="A1299" s="17"/>
      <c r="B1299" s="19">
        <v>43329</v>
      </c>
      <c r="C1299" s="18">
        <v>381.05799999999999</v>
      </c>
    </row>
    <row r="1300" spans="1:3" ht="15.75" x14ac:dyDescent="0.25">
      <c r="A1300" s="17"/>
      <c r="B1300" s="19">
        <v>43332</v>
      </c>
      <c r="C1300" s="18">
        <v>383.22899999999998</v>
      </c>
    </row>
    <row r="1301" spans="1:3" ht="15.75" x14ac:dyDescent="0.25">
      <c r="A1301" s="17"/>
      <c r="B1301" s="19">
        <v>43333</v>
      </c>
      <c r="C1301" s="18">
        <v>384.15</v>
      </c>
    </row>
    <row r="1302" spans="1:3" ht="15.75" x14ac:dyDescent="0.25">
      <c r="A1302" s="17"/>
      <c r="B1302" s="19">
        <v>43334</v>
      </c>
      <c r="C1302" s="18">
        <v>384.01799999999997</v>
      </c>
    </row>
    <row r="1303" spans="1:3" ht="15.75" x14ac:dyDescent="0.25">
      <c r="A1303" s="17"/>
      <c r="B1303" s="19">
        <v>43335</v>
      </c>
      <c r="C1303" s="18">
        <v>383.37599999999998</v>
      </c>
    </row>
    <row r="1304" spans="1:3" ht="15.75" x14ac:dyDescent="0.25">
      <c r="A1304" s="17"/>
      <c r="B1304" s="19">
        <v>43336</v>
      </c>
      <c r="C1304" s="18">
        <v>383.56200000000001</v>
      </c>
    </row>
    <row r="1305" spans="1:3" ht="15.75" x14ac:dyDescent="0.25">
      <c r="A1305" s="17"/>
      <c r="B1305" s="19">
        <v>43339</v>
      </c>
      <c r="C1305" s="18">
        <v>385.56900000000002</v>
      </c>
    </row>
    <row r="1306" spans="1:3" ht="15.75" x14ac:dyDescent="0.25">
      <c r="A1306" s="17"/>
      <c r="B1306" s="19">
        <v>43340</v>
      </c>
      <c r="C1306" s="18">
        <v>385.46</v>
      </c>
    </row>
    <row r="1307" spans="1:3" ht="15.75" x14ac:dyDescent="0.25">
      <c r="A1307" s="17"/>
      <c r="B1307" s="19">
        <v>43341</v>
      </c>
      <c r="C1307" s="18">
        <v>386.57799999999997</v>
      </c>
    </row>
    <row r="1308" spans="1:3" ht="15.75" x14ac:dyDescent="0.25">
      <c r="A1308" s="17"/>
      <c r="B1308" s="19">
        <v>43342</v>
      </c>
      <c r="C1308" s="18">
        <v>385.35899999999998</v>
      </c>
    </row>
    <row r="1309" spans="1:3" ht="15.75" x14ac:dyDescent="0.25">
      <c r="A1309" s="17"/>
      <c r="B1309" s="19">
        <v>43343</v>
      </c>
      <c r="C1309" s="18">
        <v>382.26400000000001</v>
      </c>
    </row>
    <row r="1310" spans="1:3" ht="15.75" x14ac:dyDescent="0.25">
      <c r="A1310" s="17"/>
      <c r="B1310" s="19">
        <v>43346</v>
      </c>
      <c r="C1310" s="18">
        <v>382.505</v>
      </c>
    </row>
    <row r="1311" spans="1:3" ht="15.75" x14ac:dyDescent="0.25">
      <c r="A1311" s="17"/>
      <c r="B1311" s="19">
        <v>43347</v>
      </c>
      <c r="C1311" s="18">
        <v>379.83100000000002</v>
      </c>
    </row>
    <row r="1312" spans="1:3" ht="15.75" x14ac:dyDescent="0.25">
      <c r="A1312" s="17"/>
      <c r="B1312" s="19">
        <v>43348</v>
      </c>
      <c r="C1312" s="18">
        <v>375.67599999999999</v>
      </c>
    </row>
    <row r="1313" spans="1:3" ht="15.75" x14ac:dyDescent="0.25">
      <c r="A1313" s="17"/>
      <c r="B1313" s="19">
        <v>43349</v>
      </c>
      <c r="C1313" s="18">
        <v>373.47</v>
      </c>
    </row>
    <row r="1314" spans="1:3" ht="15.75" x14ac:dyDescent="0.25">
      <c r="A1314" s="17"/>
      <c r="B1314" s="19">
        <v>43350</v>
      </c>
      <c r="C1314" s="18">
        <v>373.77</v>
      </c>
    </row>
    <row r="1315" spans="1:3" ht="15.75" x14ac:dyDescent="0.25">
      <c r="A1315" s="17"/>
      <c r="B1315" s="19">
        <v>43353</v>
      </c>
      <c r="C1315" s="18">
        <v>375.512</v>
      </c>
    </row>
    <row r="1316" spans="1:3" ht="15.75" x14ac:dyDescent="0.25">
      <c r="A1316" s="17"/>
      <c r="B1316" s="19">
        <v>43354</v>
      </c>
      <c r="C1316" s="18">
        <v>375.30500000000001</v>
      </c>
    </row>
    <row r="1317" spans="1:3" ht="15.75" x14ac:dyDescent="0.25">
      <c r="A1317" s="17"/>
      <c r="B1317" s="19">
        <v>43355</v>
      </c>
      <c r="C1317" s="18">
        <v>377.08100000000002</v>
      </c>
    </row>
    <row r="1318" spans="1:3" ht="15.75" x14ac:dyDescent="0.25">
      <c r="A1318" s="17"/>
      <c r="B1318" s="19">
        <v>43356</v>
      </c>
      <c r="C1318" s="18">
        <v>376.52199999999999</v>
      </c>
    </row>
    <row r="1319" spans="1:3" ht="15.75" x14ac:dyDescent="0.25">
      <c r="A1319" s="17"/>
      <c r="B1319" s="19">
        <v>43357</v>
      </c>
      <c r="C1319" s="18">
        <v>377.84800000000001</v>
      </c>
    </row>
    <row r="1320" spans="1:3" ht="15.75" x14ac:dyDescent="0.25">
      <c r="A1320" s="17"/>
      <c r="B1320" s="19">
        <v>43360</v>
      </c>
      <c r="C1320" s="18">
        <v>378.31</v>
      </c>
    </row>
    <row r="1321" spans="1:3" ht="15.75" x14ac:dyDescent="0.25">
      <c r="A1321" s="17"/>
      <c r="B1321" s="19">
        <v>43361</v>
      </c>
      <c r="C1321" s="18">
        <v>378.72500000000002</v>
      </c>
    </row>
    <row r="1322" spans="1:3" ht="15.75" x14ac:dyDescent="0.25">
      <c r="A1322" s="17"/>
      <c r="B1322" s="19">
        <v>43362</v>
      </c>
      <c r="C1322" s="18">
        <v>379.98</v>
      </c>
    </row>
    <row r="1323" spans="1:3" ht="15.75" x14ac:dyDescent="0.25">
      <c r="A1323" s="17"/>
      <c r="B1323" s="19">
        <v>43363</v>
      </c>
      <c r="C1323" s="18">
        <v>382.62599999999998</v>
      </c>
    </row>
    <row r="1324" spans="1:3" ht="15.75" x14ac:dyDescent="0.25">
      <c r="A1324" s="17"/>
      <c r="B1324" s="19">
        <v>43364</v>
      </c>
      <c r="C1324" s="18">
        <v>384.29300000000001</v>
      </c>
    </row>
    <row r="1325" spans="1:3" ht="15.75" x14ac:dyDescent="0.25">
      <c r="A1325" s="17"/>
      <c r="B1325" s="19">
        <v>43367</v>
      </c>
      <c r="C1325" s="18">
        <v>382.14100000000002</v>
      </c>
    </row>
    <row r="1326" spans="1:3" ht="15.75" x14ac:dyDescent="0.25">
      <c r="A1326" s="17"/>
      <c r="B1326" s="19">
        <v>43368</v>
      </c>
      <c r="C1326" s="18">
        <v>383.88799999999998</v>
      </c>
    </row>
    <row r="1327" spans="1:3" ht="15.75" x14ac:dyDescent="0.25">
      <c r="A1327" s="17"/>
      <c r="B1327" s="19">
        <v>43369</v>
      </c>
      <c r="C1327" s="18">
        <v>385.03899999999999</v>
      </c>
    </row>
    <row r="1328" spans="1:3" ht="15.75" x14ac:dyDescent="0.25">
      <c r="A1328" s="17"/>
      <c r="B1328" s="19">
        <v>43370</v>
      </c>
      <c r="C1328" s="18">
        <v>386.38099999999997</v>
      </c>
    </row>
    <row r="1329" spans="1:3" ht="15.75" x14ac:dyDescent="0.25">
      <c r="A1329" s="17"/>
      <c r="B1329" s="19">
        <v>43371</v>
      </c>
      <c r="C1329" s="18">
        <v>383.17899999999997</v>
      </c>
    </row>
    <row r="1330" spans="1:3" ht="15.75" x14ac:dyDescent="0.25">
      <c r="A1330" s="17"/>
      <c r="B1330" s="19">
        <v>43374</v>
      </c>
      <c r="C1330" s="18">
        <v>383.94099999999997</v>
      </c>
    </row>
    <row r="1331" spans="1:3" ht="15.75" x14ac:dyDescent="0.25">
      <c r="A1331" s="17"/>
      <c r="B1331" s="19">
        <v>43375</v>
      </c>
      <c r="C1331" s="18">
        <v>381.94400000000002</v>
      </c>
    </row>
    <row r="1332" spans="1:3" ht="15.75" x14ac:dyDescent="0.25">
      <c r="A1332" s="17"/>
      <c r="B1332" s="19">
        <v>43376</v>
      </c>
      <c r="C1332" s="18">
        <v>383.83800000000002</v>
      </c>
    </row>
    <row r="1333" spans="1:3" ht="15.75" x14ac:dyDescent="0.25">
      <c r="A1333" s="17"/>
      <c r="B1333" s="19">
        <v>43377</v>
      </c>
      <c r="C1333" s="18">
        <v>379.68400000000003</v>
      </c>
    </row>
    <row r="1334" spans="1:3" ht="15.75" x14ac:dyDescent="0.25">
      <c r="A1334" s="17"/>
      <c r="B1334" s="19">
        <v>43378</v>
      </c>
      <c r="C1334" s="18">
        <v>376.41199999999998</v>
      </c>
    </row>
    <row r="1335" spans="1:3" ht="15.75" x14ac:dyDescent="0.25">
      <c r="A1335" s="17"/>
      <c r="B1335" s="19">
        <v>43381</v>
      </c>
      <c r="C1335" s="18">
        <v>372.21100000000001</v>
      </c>
    </row>
    <row r="1336" spans="1:3" ht="15.75" x14ac:dyDescent="0.25">
      <c r="A1336" s="17"/>
      <c r="B1336" s="19">
        <v>43382</v>
      </c>
      <c r="C1336" s="18">
        <v>372.93299999999999</v>
      </c>
    </row>
    <row r="1337" spans="1:3" ht="15.75" x14ac:dyDescent="0.25">
      <c r="A1337" s="17"/>
      <c r="B1337" s="19">
        <v>43383</v>
      </c>
      <c r="C1337" s="18">
        <v>366.93099999999998</v>
      </c>
    </row>
    <row r="1338" spans="1:3" ht="15.75" x14ac:dyDescent="0.25">
      <c r="A1338" s="17"/>
      <c r="B1338" s="19">
        <v>43384</v>
      </c>
      <c r="C1338" s="18">
        <v>359.64699999999999</v>
      </c>
    </row>
    <row r="1339" spans="1:3" ht="15.75" x14ac:dyDescent="0.25">
      <c r="A1339" s="17"/>
      <c r="B1339" s="19">
        <v>43385</v>
      </c>
      <c r="C1339" s="18">
        <v>358.95400000000001</v>
      </c>
    </row>
    <row r="1340" spans="1:3" ht="15.75" x14ac:dyDescent="0.25">
      <c r="A1340" s="17"/>
      <c r="B1340" s="19">
        <v>43388</v>
      </c>
      <c r="C1340" s="18">
        <v>359.31299999999999</v>
      </c>
    </row>
    <row r="1341" spans="1:3" ht="15.75" x14ac:dyDescent="0.25">
      <c r="A1341" s="17"/>
      <c r="B1341" s="19">
        <v>43389</v>
      </c>
      <c r="C1341" s="18">
        <v>364.988</v>
      </c>
    </row>
    <row r="1342" spans="1:3" ht="15.75" x14ac:dyDescent="0.25">
      <c r="A1342" s="17"/>
      <c r="B1342" s="19">
        <v>43390</v>
      </c>
      <c r="C1342" s="18">
        <v>363.54399999999998</v>
      </c>
    </row>
    <row r="1343" spans="1:3" ht="15.75" x14ac:dyDescent="0.25">
      <c r="A1343" s="17"/>
      <c r="B1343" s="19">
        <v>43391</v>
      </c>
      <c r="C1343" s="18">
        <v>361.66500000000002</v>
      </c>
    </row>
    <row r="1344" spans="1:3" ht="15.75" x14ac:dyDescent="0.25">
      <c r="A1344" s="17"/>
      <c r="B1344" s="19">
        <v>43392</v>
      </c>
      <c r="C1344" s="18">
        <v>361.23700000000002</v>
      </c>
    </row>
    <row r="1345" spans="1:3" ht="15.75" x14ac:dyDescent="0.25">
      <c r="A1345" s="17"/>
      <c r="B1345" s="19">
        <v>43395</v>
      </c>
      <c r="C1345" s="18">
        <v>359.738</v>
      </c>
    </row>
    <row r="1346" spans="1:3" ht="15.75" x14ac:dyDescent="0.25">
      <c r="A1346" s="17"/>
      <c r="B1346" s="19">
        <v>43396</v>
      </c>
      <c r="C1346" s="18">
        <v>354.05500000000001</v>
      </c>
    </row>
    <row r="1347" spans="1:3" ht="15.75" x14ac:dyDescent="0.25">
      <c r="A1347" s="17"/>
      <c r="B1347" s="19">
        <v>43397</v>
      </c>
      <c r="C1347" s="18">
        <v>353.26900000000001</v>
      </c>
    </row>
    <row r="1348" spans="1:3" ht="15.75" x14ac:dyDescent="0.25">
      <c r="A1348" s="17"/>
      <c r="B1348" s="19">
        <v>43398</v>
      </c>
      <c r="C1348" s="18">
        <v>355.06599999999997</v>
      </c>
    </row>
    <row r="1349" spans="1:3" ht="15.75" x14ac:dyDescent="0.25">
      <c r="A1349" s="17"/>
      <c r="B1349" s="19">
        <v>43399</v>
      </c>
      <c r="C1349" s="18">
        <v>352.34100000000001</v>
      </c>
    </row>
    <row r="1350" spans="1:3" ht="15.75" x14ac:dyDescent="0.25">
      <c r="A1350" s="17"/>
      <c r="B1350" s="19">
        <v>43402</v>
      </c>
      <c r="C1350" s="18">
        <v>355.512</v>
      </c>
    </row>
    <row r="1351" spans="1:3" ht="15.75" x14ac:dyDescent="0.25">
      <c r="A1351" s="17"/>
      <c r="B1351" s="19">
        <v>43403</v>
      </c>
      <c r="C1351" s="18">
        <v>355.52800000000002</v>
      </c>
    </row>
    <row r="1352" spans="1:3" ht="15.75" x14ac:dyDescent="0.25">
      <c r="A1352" s="17"/>
      <c r="B1352" s="19">
        <v>43404</v>
      </c>
      <c r="C1352" s="18">
        <v>361.61200000000002</v>
      </c>
    </row>
    <row r="1353" spans="1:3" ht="15.75" x14ac:dyDescent="0.25">
      <c r="A1353" s="17"/>
      <c r="B1353" s="19">
        <v>43405</v>
      </c>
      <c r="C1353" s="18">
        <v>363.08100000000002</v>
      </c>
    </row>
    <row r="1354" spans="1:3" ht="15.75" x14ac:dyDescent="0.25">
      <c r="A1354" s="17"/>
      <c r="B1354" s="19">
        <v>43406</v>
      </c>
      <c r="C1354" s="18">
        <v>364.07600000000002</v>
      </c>
    </row>
    <row r="1355" spans="1:3" ht="15.75" x14ac:dyDescent="0.25">
      <c r="A1355" s="17"/>
      <c r="B1355" s="19">
        <v>43409</v>
      </c>
      <c r="C1355" s="18">
        <v>363.50200000000001</v>
      </c>
    </row>
    <row r="1356" spans="1:3" ht="15.75" x14ac:dyDescent="0.25">
      <c r="A1356" s="17"/>
      <c r="B1356" s="19">
        <v>43410</v>
      </c>
      <c r="C1356" s="18">
        <v>362.548</v>
      </c>
    </row>
    <row r="1357" spans="1:3" ht="15.75" x14ac:dyDescent="0.25">
      <c r="A1357" s="17"/>
      <c r="B1357" s="19">
        <v>43411</v>
      </c>
      <c r="C1357" s="18">
        <v>366.39299999999997</v>
      </c>
    </row>
    <row r="1358" spans="1:3" ht="15.75" x14ac:dyDescent="0.25">
      <c r="A1358" s="17"/>
      <c r="B1358" s="19">
        <v>43412</v>
      </c>
      <c r="C1358" s="18">
        <v>367.08</v>
      </c>
    </row>
    <row r="1359" spans="1:3" ht="15.75" x14ac:dyDescent="0.25">
      <c r="A1359" s="17"/>
      <c r="B1359" s="19">
        <v>43413</v>
      </c>
      <c r="C1359" s="18">
        <v>365.738</v>
      </c>
    </row>
    <row r="1360" spans="1:3" ht="15.75" x14ac:dyDescent="0.25">
      <c r="A1360" s="17"/>
      <c r="B1360" s="19">
        <v>43416</v>
      </c>
      <c r="C1360" s="18">
        <v>362.02600000000001</v>
      </c>
    </row>
    <row r="1361" spans="1:3" ht="15.75" x14ac:dyDescent="0.25">
      <c r="A1361" s="17"/>
      <c r="B1361" s="19">
        <v>43417</v>
      </c>
      <c r="C1361" s="18">
        <v>364.44400000000002</v>
      </c>
    </row>
    <row r="1362" spans="1:3" ht="15.75" x14ac:dyDescent="0.25">
      <c r="A1362" s="17"/>
      <c r="B1362" s="19">
        <v>43418</v>
      </c>
      <c r="C1362" s="18">
        <v>362.26900000000001</v>
      </c>
    </row>
    <row r="1363" spans="1:3" ht="15.75" x14ac:dyDescent="0.25">
      <c r="A1363" s="17"/>
      <c r="B1363" s="19">
        <v>43419</v>
      </c>
      <c r="C1363" s="18">
        <v>358.42700000000002</v>
      </c>
    </row>
    <row r="1364" spans="1:3" ht="15.75" x14ac:dyDescent="0.25">
      <c r="A1364" s="17"/>
      <c r="B1364" s="19">
        <v>43420</v>
      </c>
      <c r="C1364" s="18">
        <v>357.709</v>
      </c>
    </row>
    <row r="1365" spans="1:3" ht="15.75" x14ac:dyDescent="0.25">
      <c r="A1365" s="17"/>
      <c r="B1365" s="19">
        <v>43423</v>
      </c>
      <c r="C1365" s="18">
        <v>355.10899999999998</v>
      </c>
    </row>
    <row r="1366" spans="1:3" ht="15.75" x14ac:dyDescent="0.25">
      <c r="A1366" s="17"/>
      <c r="B1366" s="19">
        <v>43424</v>
      </c>
      <c r="C1366" s="18">
        <v>351.05799999999999</v>
      </c>
    </row>
    <row r="1367" spans="1:3" ht="15.75" x14ac:dyDescent="0.25">
      <c r="A1367" s="17"/>
      <c r="B1367" s="19">
        <v>43425</v>
      </c>
      <c r="C1367" s="18">
        <v>355.07</v>
      </c>
    </row>
    <row r="1368" spans="1:3" ht="15.75" x14ac:dyDescent="0.25">
      <c r="A1368" s="17"/>
      <c r="B1368" s="19">
        <v>43426</v>
      </c>
      <c r="C1368" s="18">
        <v>352.57</v>
      </c>
    </row>
    <row r="1369" spans="1:3" ht="15.75" x14ac:dyDescent="0.25">
      <c r="A1369" s="17"/>
      <c r="B1369" s="19">
        <v>43427</v>
      </c>
      <c r="C1369" s="18">
        <v>353.97699999999998</v>
      </c>
    </row>
    <row r="1370" spans="1:3" ht="15.75" x14ac:dyDescent="0.25">
      <c r="A1370" s="17"/>
      <c r="B1370" s="19">
        <v>43430</v>
      </c>
      <c r="C1370" s="18">
        <v>358.327</v>
      </c>
    </row>
    <row r="1371" spans="1:3" ht="15.75" x14ac:dyDescent="0.25">
      <c r="A1371" s="17"/>
      <c r="B1371" s="19">
        <v>43431</v>
      </c>
      <c r="C1371" s="18">
        <v>357.39600000000002</v>
      </c>
    </row>
    <row r="1372" spans="1:3" ht="15.75" x14ac:dyDescent="0.25">
      <c r="A1372" s="17"/>
      <c r="B1372" s="19">
        <v>43432</v>
      </c>
      <c r="C1372" s="18">
        <v>357.39100000000002</v>
      </c>
    </row>
    <row r="1373" spans="1:3" ht="15.75" x14ac:dyDescent="0.25">
      <c r="A1373" s="17"/>
      <c r="B1373" s="19">
        <v>43433</v>
      </c>
      <c r="C1373" s="18">
        <v>358.096</v>
      </c>
    </row>
    <row r="1374" spans="1:3" ht="15.75" x14ac:dyDescent="0.25">
      <c r="A1374" s="17"/>
      <c r="B1374" s="19">
        <v>43434</v>
      </c>
      <c r="C1374" s="18">
        <v>357.48500000000001</v>
      </c>
    </row>
    <row r="1375" spans="1:3" ht="15.75" x14ac:dyDescent="0.25">
      <c r="A1375" s="17"/>
      <c r="B1375" s="19">
        <v>43437</v>
      </c>
      <c r="C1375" s="18">
        <v>361.18</v>
      </c>
    </row>
    <row r="1376" spans="1:3" ht="15.75" x14ac:dyDescent="0.25">
      <c r="A1376" s="17"/>
      <c r="B1376" s="19">
        <v>43438</v>
      </c>
      <c r="C1376" s="18">
        <v>358.43299999999999</v>
      </c>
    </row>
    <row r="1377" spans="1:3" ht="15.75" x14ac:dyDescent="0.25">
      <c r="A1377" s="17"/>
      <c r="B1377" s="19">
        <v>43439</v>
      </c>
      <c r="C1377" s="18">
        <v>354.26799999999997</v>
      </c>
    </row>
    <row r="1378" spans="1:3" ht="15.75" x14ac:dyDescent="0.25">
      <c r="A1378" s="17"/>
      <c r="B1378" s="19">
        <v>43440</v>
      </c>
      <c r="C1378" s="18">
        <v>343.30500000000001</v>
      </c>
    </row>
    <row r="1379" spans="1:3" ht="15.75" x14ac:dyDescent="0.25">
      <c r="A1379" s="17"/>
      <c r="B1379" s="19">
        <v>43441</v>
      </c>
      <c r="C1379" s="18">
        <v>345.45499999999998</v>
      </c>
    </row>
    <row r="1380" spans="1:3" ht="15.75" x14ac:dyDescent="0.25">
      <c r="A1380" s="17"/>
      <c r="B1380" s="19">
        <v>43444</v>
      </c>
      <c r="C1380" s="18">
        <v>338.99099999999999</v>
      </c>
    </row>
    <row r="1381" spans="1:3" ht="15.75" x14ac:dyDescent="0.25">
      <c r="A1381" s="17"/>
      <c r="B1381" s="19">
        <v>43445</v>
      </c>
      <c r="C1381" s="18">
        <v>344.18099999999998</v>
      </c>
    </row>
    <row r="1382" spans="1:3" ht="15.75" x14ac:dyDescent="0.25">
      <c r="A1382" s="17"/>
      <c r="B1382" s="19">
        <v>43446</v>
      </c>
      <c r="C1382" s="18">
        <v>350.00200000000001</v>
      </c>
    </row>
    <row r="1383" spans="1:3" ht="15.75" x14ac:dyDescent="0.25">
      <c r="A1383" s="17"/>
      <c r="B1383" s="19">
        <v>43447</v>
      </c>
      <c r="C1383" s="18">
        <v>349.41800000000001</v>
      </c>
    </row>
    <row r="1384" spans="1:3" ht="15.75" x14ac:dyDescent="0.25">
      <c r="A1384" s="17"/>
      <c r="B1384" s="19">
        <v>43448</v>
      </c>
      <c r="C1384" s="18">
        <v>347.21199999999999</v>
      </c>
    </row>
    <row r="1385" spans="1:3" ht="15.75" x14ac:dyDescent="0.25">
      <c r="A1385" s="17"/>
      <c r="B1385" s="19">
        <v>43451</v>
      </c>
      <c r="C1385" s="18">
        <v>343.26100000000002</v>
      </c>
    </row>
    <row r="1386" spans="1:3" ht="15.75" x14ac:dyDescent="0.25">
      <c r="A1386" s="17"/>
      <c r="B1386" s="19">
        <v>43452</v>
      </c>
      <c r="C1386" s="18">
        <v>340.45699999999999</v>
      </c>
    </row>
    <row r="1387" spans="1:3" ht="15.75" x14ac:dyDescent="0.25">
      <c r="A1387" s="17"/>
      <c r="B1387" s="19">
        <v>43453</v>
      </c>
      <c r="C1387" s="18">
        <v>341.52100000000002</v>
      </c>
    </row>
    <row r="1388" spans="1:3" ht="15.75" x14ac:dyDescent="0.25">
      <c r="A1388" s="17"/>
      <c r="B1388" s="19">
        <v>43454</v>
      </c>
      <c r="C1388" s="18">
        <v>336.57799999999997</v>
      </c>
    </row>
    <row r="1389" spans="1:3" ht="15.75" x14ac:dyDescent="0.25">
      <c r="A1389" s="17"/>
      <c r="B1389" s="19">
        <v>43455</v>
      </c>
      <c r="C1389" s="18">
        <v>336.67200000000003</v>
      </c>
    </row>
    <row r="1390" spans="1:3" ht="15.75" x14ac:dyDescent="0.25">
      <c r="A1390" s="17"/>
      <c r="B1390" s="19">
        <v>43458</v>
      </c>
      <c r="C1390" s="18">
        <v>335.245</v>
      </c>
    </row>
    <row r="1391" spans="1:3" ht="15.75" x14ac:dyDescent="0.25">
      <c r="A1391" s="17"/>
      <c r="B1391" s="19">
        <v>43459</v>
      </c>
      <c r="C1391" s="18">
        <v>335.245</v>
      </c>
    </row>
    <row r="1392" spans="1:3" ht="15.75" x14ac:dyDescent="0.25">
      <c r="A1392" s="17"/>
      <c r="B1392" s="19">
        <v>43460</v>
      </c>
      <c r="C1392" s="18">
        <v>335.245</v>
      </c>
    </row>
    <row r="1393" spans="1:3" ht="15.75" x14ac:dyDescent="0.25">
      <c r="A1393" s="17"/>
      <c r="B1393" s="19">
        <v>43461</v>
      </c>
      <c r="C1393" s="18">
        <v>329.57600000000002</v>
      </c>
    </row>
    <row r="1394" spans="1:3" ht="15.75" x14ac:dyDescent="0.25">
      <c r="A1394" s="17"/>
      <c r="B1394" s="19">
        <v>43462</v>
      </c>
      <c r="C1394" s="18">
        <v>336.226</v>
      </c>
    </row>
    <row r="1395" spans="1:3" ht="15.75" x14ac:dyDescent="0.25">
      <c r="A1395" s="17"/>
      <c r="B1395" s="19">
        <v>43465</v>
      </c>
      <c r="C1395" s="18">
        <v>337.64800000000002</v>
      </c>
    </row>
    <row r="1396" spans="1:3" ht="15.75" x14ac:dyDescent="0.25">
      <c r="A1396" s="17"/>
      <c r="B1396" s="19">
        <v>43466</v>
      </c>
      <c r="C1396" s="18">
        <v>337.64800000000002</v>
      </c>
    </row>
    <row r="1397" spans="1:3" ht="15.75" x14ac:dyDescent="0.25">
      <c r="A1397" s="17"/>
      <c r="B1397" s="19">
        <v>43467</v>
      </c>
      <c r="C1397" s="18">
        <v>337.20499999999998</v>
      </c>
    </row>
    <row r="1398" spans="1:3" ht="15.75" x14ac:dyDescent="0.25">
      <c r="A1398" s="17"/>
      <c r="B1398" s="19">
        <v>43468</v>
      </c>
      <c r="C1398" s="18">
        <v>333.92099999999999</v>
      </c>
    </row>
    <row r="1399" spans="1:3" ht="15.75" x14ac:dyDescent="0.25">
      <c r="A1399" s="17"/>
      <c r="B1399" s="19">
        <v>43469</v>
      </c>
      <c r="C1399" s="18">
        <v>343.375</v>
      </c>
    </row>
    <row r="1400" spans="1:3" ht="15.75" x14ac:dyDescent="0.25">
      <c r="A1400" s="17"/>
      <c r="B1400" s="19">
        <v>43472</v>
      </c>
      <c r="C1400" s="18">
        <v>342.87700000000001</v>
      </c>
    </row>
    <row r="1401" spans="1:3" ht="15.75" x14ac:dyDescent="0.25">
      <c r="A1401" s="17"/>
      <c r="B1401" s="19">
        <v>43473</v>
      </c>
      <c r="C1401" s="18">
        <v>345.85199999999998</v>
      </c>
    </row>
    <row r="1402" spans="1:3" ht="15.75" x14ac:dyDescent="0.25">
      <c r="A1402" s="17"/>
      <c r="B1402" s="19">
        <v>43474</v>
      </c>
      <c r="C1402" s="18">
        <v>347.7</v>
      </c>
    </row>
    <row r="1403" spans="1:3" ht="15.75" x14ac:dyDescent="0.25">
      <c r="A1403" s="17"/>
      <c r="B1403" s="19">
        <v>43475</v>
      </c>
      <c r="C1403" s="18">
        <v>348.87799999999999</v>
      </c>
    </row>
    <row r="1404" spans="1:3" ht="15.75" x14ac:dyDescent="0.25">
      <c r="A1404" s="17"/>
      <c r="B1404" s="19">
        <v>43476</v>
      </c>
      <c r="C1404" s="18">
        <v>349.197</v>
      </c>
    </row>
    <row r="1405" spans="1:3" ht="15.75" x14ac:dyDescent="0.25">
      <c r="A1405" s="17"/>
      <c r="B1405" s="19">
        <v>43479</v>
      </c>
      <c r="C1405" s="18">
        <v>347.50700000000001</v>
      </c>
    </row>
    <row r="1406" spans="1:3" ht="15.75" x14ac:dyDescent="0.25">
      <c r="A1406" s="17"/>
      <c r="B1406" s="19">
        <v>43480</v>
      </c>
      <c r="C1406" s="18">
        <v>348.70600000000002</v>
      </c>
    </row>
    <row r="1407" spans="1:3" ht="15.75" x14ac:dyDescent="0.25">
      <c r="A1407" s="17"/>
      <c r="B1407" s="19">
        <v>43481</v>
      </c>
      <c r="C1407" s="18">
        <v>350.58800000000002</v>
      </c>
    </row>
    <row r="1408" spans="1:3" ht="15.75" x14ac:dyDescent="0.25">
      <c r="A1408" s="17"/>
      <c r="B1408" s="19">
        <v>43482</v>
      </c>
      <c r="C1408" s="18">
        <v>350.73099999999999</v>
      </c>
    </row>
    <row r="1409" spans="1:3" ht="15.75" x14ac:dyDescent="0.25">
      <c r="A1409" s="17"/>
      <c r="B1409" s="19">
        <v>43483</v>
      </c>
      <c r="C1409" s="18">
        <v>357.05200000000002</v>
      </c>
    </row>
    <row r="1410" spans="1:3" ht="15.75" x14ac:dyDescent="0.25">
      <c r="A1410" s="17"/>
      <c r="B1410" s="19">
        <v>43486</v>
      </c>
      <c r="C1410" s="18">
        <v>356.358</v>
      </c>
    </row>
    <row r="1411" spans="1:3" ht="15.75" x14ac:dyDescent="0.25">
      <c r="A1411" s="17"/>
      <c r="B1411" s="19">
        <v>43487</v>
      </c>
      <c r="C1411" s="18">
        <v>355.08600000000001</v>
      </c>
    </row>
    <row r="1412" spans="1:3" ht="15.75" x14ac:dyDescent="0.25">
      <c r="A1412" s="17"/>
      <c r="B1412" s="19">
        <v>43488</v>
      </c>
      <c r="C1412" s="18">
        <v>354.887</v>
      </c>
    </row>
    <row r="1413" spans="1:3" ht="15.75" x14ac:dyDescent="0.25">
      <c r="A1413" s="17"/>
      <c r="B1413" s="19">
        <v>43489</v>
      </c>
      <c r="C1413" s="18">
        <v>355.67399999999998</v>
      </c>
    </row>
    <row r="1414" spans="1:3" ht="15.75" x14ac:dyDescent="0.25">
      <c r="A1414" s="17"/>
      <c r="B1414" s="19">
        <v>43490</v>
      </c>
      <c r="C1414" s="18">
        <v>357.84399999999999</v>
      </c>
    </row>
    <row r="1415" spans="1:3" ht="15.75" x14ac:dyDescent="0.25">
      <c r="A1415" s="17"/>
      <c r="B1415" s="19">
        <v>43493</v>
      </c>
      <c r="C1415" s="18">
        <v>354.38099999999997</v>
      </c>
    </row>
    <row r="1416" spans="1:3" ht="15.75" x14ac:dyDescent="0.25">
      <c r="A1416" s="17"/>
      <c r="B1416" s="19">
        <v>43494</v>
      </c>
      <c r="C1416" s="18">
        <v>357.22800000000001</v>
      </c>
    </row>
    <row r="1417" spans="1:3" ht="15.75" x14ac:dyDescent="0.25">
      <c r="A1417" s="17"/>
      <c r="B1417" s="19">
        <v>43495</v>
      </c>
      <c r="C1417" s="18">
        <v>358.50799999999998</v>
      </c>
    </row>
    <row r="1418" spans="1:3" ht="15.75" x14ac:dyDescent="0.25">
      <c r="A1418" s="17"/>
      <c r="B1418" s="19">
        <v>43496</v>
      </c>
      <c r="C1418" s="18">
        <v>358.67399999999998</v>
      </c>
    </row>
    <row r="1419" spans="1:3" ht="15.75" x14ac:dyDescent="0.25">
      <c r="A1419" s="17"/>
      <c r="B1419" s="19">
        <v>43497</v>
      </c>
      <c r="C1419" s="18">
        <v>359.71199999999999</v>
      </c>
    </row>
    <row r="1420" spans="1:3" ht="15.75" x14ac:dyDescent="0.25">
      <c r="A1420" s="17"/>
      <c r="B1420" s="19">
        <v>43500</v>
      </c>
      <c r="C1420" s="18">
        <v>359.92099999999999</v>
      </c>
    </row>
    <row r="1421" spans="1:3" ht="15.75" x14ac:dyDescent="0.25">
      <c r="A1421" s="17"/>
      <c r="B1421" s="19">
        <v>43501</v>
      </c>
      <c r="C1421" s="18">
        <v>364.99</v>
      </c>
    </row>
    <row r="1422" spans="1:3" ht="15.75" x14ac:dyDescent="0.25">
      <c r="A1422" s="17"/>
      <c r="B1422" s="19">
        <v>43502</v>
      </c>
      <c r="C1422" s="18">
        <v>365.52100000000002</v>
      </c>
    </row>
    <row r="1423" spans="1:3" ht="15.75" x14ac:dyDescent="0.25">
      <c r="A1423" s="17"/>
      <c r="B1423" s="19">
        <v>43503</v>
      </c>
      <c r="C1423" s="18">
        <v>360.07499999999999</v>
      </c>
    </row>
    <row r="1424" spans="1:3" ht="15.75" x14ac:dyDescent="0.25">
      <c r="A1424" s="17"/>
      <c r="B1424" s="19">
        <v>43504</v>
      </c>
      <c r="C1424" s="18">
        <v>358.06799999999998</v>
      </c>
    </row>
    <row r="1425" spans="1:3" ht="15.75" x14ac:dyDescent="0.25">
      <c r="A1425" s="17"/>
      <c r="B1425" s="19">
        <v>43507</v>
      </c>
      <c r="C1425" s="18">
        <v>361.11700000000002</v>
      </c>
    </row>
    <row r="1426" spans="1:3" ht="15.75" x14ac:dyDescent="0.25">
      <c r="A1426" s="17"/>
      <c r="B1426" s="19">
        <v>43508</v>
      </c>
      <c r="C1426" s="18">
        <v>362.78399999999999</v>
      </c>
    </row>
    <row r="1427" spans="1:3" ht="15.75" x14ac:dyDescent="0.25">
      <c r="A1427" s="17"/>
      <c r="B1427" s="19">
        <v>43509</v>
      </c>
      <c r="C1427" s="18">
        <v>364.97199999999998</v>
      </c>
    </row>
    <row r="1428" spans="1:3" ht="15.75" x14ac:dyDescent="0.25">
      <c r="A1428" s="17"/>
      <c r="B1428" s="19">
        <v>43510</v>
      </c>
      <c r="C1428" s="18">
        <v>363.80099999999999</v>
      </c>
    </row>
    <row r="1429" spans="1:3" ht="15.75" x14ac:dyDescent="0.25">
      <c r="A1429" s="17"/>
      <c r="B1429" s="19">
        <v>43511</v>
      </c>
      <c r="C1429" s="18">
        <v>368.94400000000002</v>
      </c>
    </row>
    <row r="1430" spans="1:3" ht="15.75" x14ac:dyDescent="0.25">
      <c r="A1430" s="17"/>
      <c r="B1430" s="19">
        <v>43514</v>
      </c>
      <c r="C1430" s="18">
        <v>369.78199999999998</v>
      </c>
    </row>
    <row r="1431" spans="1:3" ht="15.75" x14ac:dyDescent="0.25">
      <c r="A1431" s="17"/>
      <c r="B1431" s="19">
        <v>43515</v>
      </c>
      <c r="C1431" s="18">
        <v>368.971</v>
      </c>
    </row>
    <row r="1432" spans="1:3" ht="15.75" x14ac:dyDescent="0.25">
      <c r="A1432" s="17"/>
      <c r="B1432" s="19">
        <v>43516</v>
      </c>
      <c r="C1432" s="18">
        <v>371.45800000000003</v>
      </c>
    </row>
    <row r="1433" spans="1:3" ht="15.75" x14ac:dyDescent="0.25">
      <c r="A1433" s="17"/>
      <c r="B1433" s="19">
        <v>43517</v>
      </c>
      <c r="C1433" s="18">
        <v>370.41199999999998</v>
      </c>
    </row>
    <row r="1434" spans="1:3" ht="15.75" x14ac:dyDescent="0.25">
      <c r="A1434" s="17"/>
      <c r="B1434" s="19">
        <v>43518</v>
      </c>
      <c r="C1434" s="18">
        <v>371.23099999999999</v>
      </c>
    </row>
    <row r="1435" spans="1:3" ht="15.75" x14ac:dyDescent="0.25">
      <c r="A1435" s="17"/>
      <c r="B1435" s="19">
        <v>43521</v>
      </c>
      <c r="C1435" s="18">
        <v>372.17599999999999</v>
      </c>
    </row>
    <row r="1436" spans="1:3" ht="15.75" x14ac:dyDescent="0.25">
      <c r="A1436" s="17"/>
      <c r="B1436" s="19">
        <v>43522</v>
      </c>
      <c r="C1436" s="18">
        <v>373.63600000000002</v>
      </c>
    </row>
    <row r="1437" spans="1:3" ht="15.75" x14ac:dyDescent="0.25">
      <c r="A1437" s="17"/>
      <c r="B1437" s="19">
        <v>43523</v>
      </c>
      <c r="C1437" s="18">
        <v>372.57600000000002</v>
      </c>
    </row>
    <row r="1438" spans="1:3" ht="15.75" x14ac:dyDescent="0.25">
      <c r="A1438" s="17"/>
      <c r="B1438" s="19">
        <v>43524</v>
      </c>
      <c r="C1438" s="18">
        <v>372.80200000000002</v>
      </c>
    </row>
    <row r="1439" spans="1:3" ht="15.75" x14ac:dyDescent="0.25">
      <c r="A1439" s="17"/>
      <c r="B1439" s="19">
        <v>43525</v>
      </c>
      <c r="C1439" s="18">
        <v>374.23500000000001</v>
      </c>
    </row>
    <row r="1440" spans="1:3" ht="15.75" x14ac:dyDescent="0.25">
      <c r="A1440" s="17"/>
      <c r="B1440" s="19">
        <v>43528</v>
      </c>
      <c r="C1440" s="18">
        <v>375.09399999999999</v>
      </c>
    </row>
    <row r="1441" spans="1:3" ht="15.75" x14ac:dyDescent="0.25">
      <c r="A1441" s="17"/>
      <c r="B1441" s="19">
        <v>43529</v>
      </c>
      <c r="C1441" s="18">
        <v>375.64100000000002</v>
      </c>
    </row>
    <row r="1442" spans="1:3" ht="15.75" x14ac:dyDescent="0.25">
      <c r="A1442" s="17"/>
      <c r="B1442" s="19">
        <v>43530</v>
      </c>
      <c r="C1442" s="18">
        <v>375.48200000000003</v>
      </c>
    </row>
    <row r="1443" spans="1:3" ht="15.75" x14ac:dyDescent="0.25">
      <c r="A1443" s="17"/>
      <c r="B1443" s="19">
        <v>43531</v>
      </c>
      <c r="C1443" s="18">
        <v>373.88200000000001</v>
      </c>
    </row>
    <row r="1444" spans="1:3" ht="15.75" x14ac:dyDescent="0.25">
      <c r="A1444" s="17"/>
      <c r="B1444" s="19">
        <v>43532</v>
      </c>
      <c r="C1444" s="18">
        <v>370.565</v>
      </c>
    </row>
    <row r="1445" spans="1:3" ht="15.75" x14ac:dyDescent="0.25">
      <c r="A1445" s="17"/>
      <c r="B1445" s="19">
        <v>43535</v>
      </c>
      <c r="C1445" s="18">
        <v>373.47</v>
      </c>
    </row>
    <row r="1446" spans="1:3" ht="15.75" x14ac:dyDescent="0.25">
      <c r="A1446" s="17"/>
      <c r="B1446" s="19">
        <v>43536</v>
      </c>
      <c r="C1446" s="18">
        <v>373.25099999999998</v>
      </c>
    </row>
    <row r="1447" spans="1:3" ht="15.75" x14ac:dyDescent="0.25">
      <c r="A1447" s="17"/>
      <c r="B1447" s="19">
        <v>43537</v>
      </c>
      <c r="C1447" s="18">
        <v>375.601</v>
      </c>
    </row>
    <row r="1448" spans="1:3" ht="15.75" x14ac:dyDescent="0.25">
      <c r="A1448" s="17"/>
      <c r="B1448" s="19">
        <v>43538</v>
      </c>
      <c r="C1448" s="18">
        <v>378.524</v>
      </c>
    </row>
    <row r="1449" spans="1:3" ht="15.75" x14ac:dyDescent="0.25">
      <c r="A1449" s="17"/>
      <c r="B1449" s="19">
        <v>43539</v>
      </c>
      <c r="C1449" s="18">
        <v>381.10399999999998</v>
      </c>
    </row>
    <row r="1450" spans="1:3" ht="15.75" x14ac:dyDescent="0.25">
      <c r="A1450" s="17"/>
      <c r="B1450" s="19">
        <v>43542</v>
      </c>
      <c r="C1450" s="18">
        <v>382.11399999999998</v>
      </c>
    </row>
    <row r="1451" spans="1:3" ht="15.75" x14ac:dyDescent="0.25">
      <c r="A1451" s="17"/>
      <c r="B1451" s="19">
        <v>43543</v>
      </c>
      <c r="C1451" s="18">
        <v>384.29399999999998</v>
      </c>
    </row>
    <row r="1452" spans="1:3" ht="15.75" x14ac:dyDescent="0.25">
      <c r="A1452" s="17"/>
      <c r="B1452" s="19">
        <v>43544</v>
      </c>
      <c r="C1452" s="18">
        <v>380.84</v>
      </c>
    </row>
    <row r="1453" spans="1:3" ht="15.75" x14ac:dyDescent="0.25">
      <c r="A1453" s="17"/>
      <c r="B1453" s="19">
        <v>43545</v>
      </c>
      <c r="C1453" s="18">
        <v>380.69200000000001</v>
      </c>
    </row>
    <row r="1454" spans="1:3" ht="15.75" x14ac:dyDescent="0.25">
      <c r="A1454" s="17"/>
      <c r="B1454" s="19">
        <v>43546</v>
      </c>
      <c r="C1454" s="18">
        <v>376.029</v>
      </c>
    </row>
    <row r="1455" spans="1:3" ht="15.75" x14ac:dyDescent="0.25">
      <c r="A1455" s="17"/>
      <c r="B1455" s="19">
        <v>43549</v>
      </c>
      <c r="C1455" s="18">
        <v>374.327</v>
      </c>
    </row>
    <row r="1456" spans="1:3" ht="15.75" x14ac:dyDescent="0.25">
      <c r="A1456" s="17"/>
      <c r="B1456" s="19">
        <v>43550</v>
      </c>
      <c r="C1456" s="18">
        <v>377.20100000000002</v>
      </c>
    </row>
    <row r="1457" spans="1:3" ht="15.75" x14ac:dyDescent="0.25">
      <c r="A1457" s="17"/>
      <c r="B1457" s="19">
        <v>43551</v>
      </c>
      <c r="C1457" s="18">
        <v>377.28399999999999</v>
      </c>
    </row>
    <row r="1458" spans="1:3" ht="15.75" x14ac:dyDescent="0.25">
      <c r="A1458" s="17"/>
      <c r="B1458" s="19">
        <v>43552</v>
      </c>
      <c r="C1458" s="18">
        <v>376.84</v>
      </c>
    </row>
    <row r="1459" spans="1:3" ht="15.75" x14ac:dyDescent="0.25">
      <c r="A1459" s="17"/>
      <c r="B1459" s="19">
        <v>43553</v>
      </c>
      <c r="C1459" s="18">
        <v>379.09100000000001</v>
      </c>
    </row>
    <row r="1460" spans="1:3" ht="15.75" x14ac:dyDescent="0.25">
      <c r="A1460" s="17"/>
      <c r="B1460" s="19">
        <v>43556</v>
      </c>
      <c r="C1460" s="18">
        <v>383.66899999999998</v>
      </c>
    </row>
    <row r="1461" spans="1:3" ht="15.75" x14ac:dyDescent="0.25">
      <c r="A1461" s="17"/>
      <c r="B1461" s="19">
        <v>43557</v>
      </c>
      <c r="C1461" s="18">
        <v>385.03</v>
      </c>
    </row>
    <row r="1462" spans="1:3" ht="15.75" x14ac:dyDescent="0.25">
      <c r="A1462" s="17"/>
      <c r="B1462" s="19">
        <v>43558</v>
      </c>
      <c r="C1462" s="18">
        <v>388.92099999999999</v>
      </c>
    </row>
    <row r="1463" spans="1:3" ht="15.75" x14ac:dyDescent="0.25">
      <c r="A1463" s="17"/>
      <c r="B1463" s="19">
        <v>43559</v>
      </c>
      <c r="C1463" s="18">
        <v>387.86700000000002</v>
      </c>
    </row>
    <row r="1464" spans="1:3" ht="15.75" x14ac:dyDescent="0.25">
      <c r="A1464" s="17"/>
      <c r="B1464" s="19">
        <v>43560</v>
      </c>
      <c r="C1464" s="18">
        <v>388.22699999999998</v>
      </c>
    </row>
    <row r="1465" spans="1:3" ht="15.75" x14ac:dyDescent="0.25">
      <c r="A1465" s="17"/>
      <c r="B1465" s="19">
        <v>43563</v>
      </c>
      <c r="C1465" s="18">
        <v>387.50900000000001</v>
      </c>
    </row>
    <row r="1466" spans="1:3" ht="15.75" x14ac:dyDescent="0.25">
      <c r="A1466" s="17"/>
      <c r="B1466" s="19">
        <v>43564</v>
      </c>
      <c r="C1466" s="18">
        <v>385.685</v>
      </c>
    </row>
    <row r="1467" spans="1:3" ht="15.75" x14ac:dyDescent="0.25">
      <c r="A1467" s="17"/>
      <c r="B1467" s="19">
        <v>43565</v>
      </c>
      <c r="C1467" s="18">
        <v>386.67599999999999</v>
      </c>
    </row>
    <row r="1468" spans="1:3" ht="15.75" x14ac:dyDescent="0.25">
      <c r="A1468" s="17"/>
      <c r="B1468" s="19">
        <v>43566</v>
      </c>
      <c r="C1468" s="18">
        <v>386.90600000000001</v>
      </c>
    </row>
    <row r="1469" spans="1:3" ht="15.75" x14ac:dyDescent="0.25">
      <c r="A1469" s="17"/>
      <c r="B1469" s="19">
        <v>43567</v>
      </c>
      <c r="C1469" s="18">
        <v>387.53199999999998</v>
      </c>
    </row>
    <row r="1470" spans="1:3" ht="15.75" x14ac:dyDescent="0.25">
      <c r="A1470" s="17"/>
      <c r="B1470" s="19">
        <v>43570</v>
      </c>
      <c r="C1470" s="18">
        <v>388.10199999999998</v>
      </c>
    </row>
    <row r="1471" spans="1:3" ht="15.75" x14ac:dyDescent="0.25">
      <c r="A1471" s="17"/>
      <c r="B1471" s="19">
        <v>43571</v>
      </c>
      <c r="C1471" s="18">
        <v>389.21300000000002</v>
      </c>
    </row>
    <row r="1472" spans="1:3" ht="15.75" x14ac:dyDescent="0.25">
      <c r="A1472" s="17"/>
      <c r="B1472" s="19">
        <v>43572</v>
      </c>
      <c r="C1472" s="18">
        <v>389.589</v>
      </c>
    </row>
    <row r="1473" spans="1:3" ht="15.75" x14ac:dyDescent="0.25">
      <c r="A1473" s="17"/>
      <c r="B1473" s="19">
        <v>43573</v>
      </c>
      <c r="C1473" s="18">
        <v>390.46499999999997</v>
      </c>
    </row>
    <row r="1474" spans="1:3" ht="15.75" x14ac:dyDescent="0.25">
      <c r="A1474" s="17"/>
      <c r="B1474" s="19">
        <v>43574</v>
      </c>
      <c r="C1474" s="18">
        <v>390.46499999999997</v>
      </c>
    </row>
    <row r="1475" spans="1:3" ht="15.75" x14ac:dyDescent="0.25">
      <c r="A1475" s="17"/>
      <c r="B1475" s="19">
        <v>43577</v>
      </c>
      <c r="C1475" s="18">
        <v>390.46499999999997</v>
      </c>
    </row>
    <row r="1476" spans="1:3" ht="15.75" x14ac:dyDescent="0.25">
      <c r="A1476" s="17"/>
      <c r="B1476" s="19">
        <v>43578</v>
      </c>
      <c r="C1476" s="18">
        <v>391.351</v>
      </c>
    </row>
    <row r="1477" spans="1:3" ht="15.75" x14ac:dyDescent="0.25">
      <c r="A1477" s="17"/>
      <c r="B1477" s="19">
        <v>43579</v>
      </c>
      <c r="C1477" s="18">
        <v>390.97899999999998</v>
      </c>
    </row>
    <row r="1478" spans="1:3" ht="15.75" x14ac:dyDescent="0.25">
      <c r="A1478" s="17"/>
      <c r="B1478" s="19">
        <v>43580</v>
      </c>
      <c r="C1478" s="18">
        <v>390.14699999999999</v>
      </c>
    </row>
    <row r="1479" spans="1:3" ht="15.75" x14ac:dyDescent="0.25">
      <c r="A1479" s="17"/>
      <c r="B1479" s="19">
        <v>43581</v>
      </c>
      <c r="C1479" s="18">
        <v>391.01100000000002</v>
      </c>
    </row>
    <row r="1480" spans="1:3" ht="15.75" x14ac:dyDescent="0.25">
      <c r="A1480" s="17"/>
      <c r="B1480" s="19">
        <v>43584</v>
      </c>
      <c r="C1480" s="18">
        <v>391.32100000000003</v>
      </c>
    </row>
    <row r="1481" spans="1:3" ht="15.75" x14ac:dyDescent="0.25">
      <c r="A1481" s="17"/>
      <c r="B1481" s="19">
        <v>43585</v>
      </c>
      <c r="C1481" s="18">
        <v>391.34699999999998</v>
      </c>
    </row>
    <row r="1482" spans="1:3" ht="15.75" x14ac:dyDescent="0.25">
      <c r="A1482" s="17"/>
      <c r="B1482" s="19">
        <v>43586</v>
      </c>
      <c r="C1482" s="18">
        <v>391.09100000000001</v>
      </c>
    </row>
    <row r="1483" spans="1:3" ht="15.75" x14ac:dyDescent="0.25">
      <c r="A1483" s="17"/>
      <c r="B1483" s="19">
        <v>43587</v>
      </c>
      <c r="C1483" s="18">
        <v>388.83699999999999</v>
      </c>
    </row>
    <row r="1484" spans="1:3" ht="15.75" x14ac:dyDescent="0.25">
      <c r="A1484" s="17"/>
      <c r="B1484" s="19">
        <v>43588</v>
      </c>
      <c r="C1484" s="18">
        <v>390.37400000000002</v>
      </c>
    </row>
    <row r="1485" spans="1:3" ht="15.75" x14ac:dyDescent="0.25">
      <c r="A1485" s="17"/>
      <c r="B1485" s="19">
        <v>43591</v>
      </c>
      <c r="C1485" s="18">
        <v>386.94600000000003</v>
      </c>
    </row>
    <row r="1486" spans="1:3" ht="15.75" x14ac:dyDescent="0.25">
      <c r="A1486" s="17"/>
      <c r="B1486" s="19">
        <v>43592</v>
      </c>
      <c r="C1486" s="18">
        <v>381.63900000000001</v>
      </c>
    </row>
    <row r="1487" spans="1:3" ht="15.75" x14ac:dyDescent="0.25">
      <c r="A1487" s="17"/>
      <c r="B1487" s="19">
        <v>43593</v>
      </c>
      <c r="C1487" s="18">
        <v>382.23</v>
      </c>
    </row>
    <row r="1488" spans="1:3" ht="15.75" x14ac:dyDescent="0.25">
      <c r="A1488" s="17"/>
      <c r="B1488" s="19">
        <v>43594</v>
      </c>
      <c r="C1488" s="18">
        <v>375.92200000000003</v>
      </c>
    </row>
    <row r="1489" spans="1:3" ht="15.75" x14ac:dyDescent="0.25">
      <c r="A1489" s="17"/>
      <c r="B1489" s="19">
        <v>43595</v>
      </c>
      <c r="C1489" s="18">
        <v>377.13799999999998</v>
      </c>
    </row>
    <row r="1490" spans="1:3" ht="15.75" x14ac:dyDescent="0.25">
      <c r="A1490" s="17"/>
      <c r="B1490" s="19">
        <v>43598</v>
      </c>
      <c r="C1490" s="18">
        <v>372.56599999999997</v>
      </c>
    </row>
    <row r="1491" spans="1:3" ht="15.75" x14ac:dyDescent="0.25">
      <c r="A1491" s="17"/>
      <c r="B1491" s="19">
        <v>43599</v>
      </c>
      <c r="C1491" s="18">
        <v>376.33699999999999</v>
      </c>
    </row>
    <row r="1492" spans="1:3" ht="15.75" x14ac:dyDescent="0.25">
      <c r="A1492" s="17"/>
      <c r="B1492" s="19">
        <v>43600</v>
      </c>
      <c r="C1492" s="18">
        <v>378.06400000000002</v>
      </c>
    </row>
    <row r="1493" spans="1:3" ht="15.75" x14ac:dyDescent="0.25">
      <c r="A1493" s="17"/>
      <c r="B1493" s="19">
        <v>43601</v>
      </c>
      <c r="C1493" s="18">
        <v>382.87799999999999</v>
      </c>
    </row>
    <row r="1494" spans="1:3" ht="15.75" x14ac:dyDescent="0.25">
      <c r="A1494" s="17"/>
      <c r="B1494" s="19">
        <v>43602</v>
      </c>
      <c r="C1494" s="18">
        <v>381.51299999999998</v>
      </c>
    </row>
    <row r="1495" spans="1:3" ht="15.75" x14ac:dyDescent="0.25">
      <c r="A1495" s="17"/>
      <c r="B1495" s="19">
        <v>43605</v>
      </c>
      <c r="C1495" s="18">
        <v>377.46199999999999</v>
      </c>
    </row>
    <row r="1496" spans="1:3" ht="15.75" x14ac:dyDescent="0.25">
      <c r="A1496" s="17"/>
      <c r="B1496" s="19">
        <v>43606</v>
      </c>
      <c r="C1496" s="18">
        <v>379.50400000000002</v>
      </c>
    </row>
    <row r="1497" spans="1:3" ht="15.75" x14ac:dyDescent="0.25">
      <c r="A1497" s="17"/>
      <c r="B1497" s="19">
        <v>43607</v>
      </c>
      <c r="C1497" s="18">
        <v>379.18700000000001</v>
      </c>
    </row>
    <row r="1498" spans="1:3" ht="15.75" x14ac:dyDescent="0.25">
      <c r="A1498" s="17"/>
      <c r="B1498" s="19">
        <v>43608</v>
      </c>
      <c r="C1498" s="18">
        <v>373.78800000000001</v>
      </c>
    </row>
    <row r="1499" spans="1:3" ht="15.75" x14ac:dyDescent="0.25">
      <c r="A1499" s="17"/>
      <c r="B1499" s="19">
        <v>43609</v>
      </c>
      <c r="C1499" s="18">
        <v>375.887</v>
      </c>
    </row>
    <row r="1500" spans="1:3" ht="15.75" x14ac:dyDescent="0.25">
      <c r="A1500" s="17"/>
      <c r="B1500" s="19">
        <v>43612</v>
      </c>
      <c r="C1500" s="18">
        <v>376.714</v>
      </c>
    </row>
    <row r="1501" spans="1:3" ht="15.75" x14ac:dyDescent="0.25">
      <c r="A1501" s="17"/>
      <c r="B1501" s="19">
        <v>43613</v>
      </c>
      <c r="C1501" s="18">
        <v>375.90100000000001</v>
      </c>
    </row>
    <row r="1502" spans="1:3" ht="15.75" x14ac:dyDescent="0.25">
      <c r="A1502" s="17"/>
      <c r="B1502" s="19">
        <v>43614</v>
      </c>
      <c r="C1502" s="18">
        <v>370.50799999999998</v>
      </c>
    </row>
    <row r="1503" spans="1:3" ht="15.75" x14ac:dyDescent="0.25">
      <c r="A1503" s="17"/>
      <c r="B1503" s="19">
        <v>43615</v>
      </c>
      <c r="C1503" s="18">
        <v>372.07</v>
      </c>
    </row>
    <row r="1504" spans="1:3" ht="15.75" x14ac:dyDescent="0.25">
      <c r="A1504" s="17"/>
      <c r="B1504" s="19">
        <v>43616</v>
      </c>
      <c r="C1504" s="18">
        <v>369.06299999999999</v>
      </c>
    </row>
    <row r="1505" spans="1:3" ht="15.75" x14ac:dyDescent="0.25">
      <c r="A1505" s="17"/>
      <c r="B1505" s="19">
        <v>43619</v>
      </c>
      <c r="C1505" s="18">
        <v>370.49</v>
      </c>
    </row>
    <row r="1506" spans="1:3" ht="15.75" x14ac:dyDescent="0.25">
      <c r="A1506" s="17"/>
      <c r="B1506" s="19">
        <v>43620</v>
      </c>
      <c r="C1506" s="18">
        <v>372.67200000000003</v>
      </c>
    </row>
    <row r="1507" spans="1:3" ht="15.75" x14ac:dyDescent="0.25">
      <c r="A1507" s="17"/>
      <c r="B1507" s="19">
        <v>43621</v>
      </c>
      <c r="C1507" s="18">
        <v>374.07900000000001</v>
      </c>
    </row>
    <row r="1508" spans="1:3" ht="15.75" x14ac:dyDescent="0.25">
      <c r="A1508" s="17"/>
      <c r="B1508" s="19">
        <v>43622</v>
      </c>
      <c r="C1508" s="18">
        <v>374.01299999999998</v>
      </c>
    </row>
    <row r="1509" spans="1:3" ht="15.75" x14ac:dyDescent="0.25">
      <c r="A1509" s="17"/>
      <c r="B1509" s="19">
        <v>43623</v>
      </c>
      <c r="C1509" s="18">
        <v>377.48</v>
      </c>
    </row>
    <row r="1510" spans="1:3" ht="15.75" x14ac:dyDescent="0.25">
      <c r="A1510" s="17"/>
      <c r="B1510" s="19">
        <v>43626</v>
      </c>
      <c r="C1510" s="18">
        <v>378.27300000000002</v>
      </c>
    </row>
    <row r="1511" spans="1:3" ht="15.75" x14ac:dyDescent="0.25">
      <c r="A1511" s="17"/>
      <c r="B1511" s="19">
        <v>43627</v>
      </c>
      <c r="C1511" s="18">
        <v>380.89</v>
      </c>
    </row>
    <row r="1512" spans="1:3" ht="15.75" x14ac:dyDescent="0.25">
      <c r="A1512" s="17"/>
      <c r="B1512" s="19">
        <v>43628</v>
      </c>
      <c r="C1512" s="18">
        <v>379.738</v>
      </c>
    </row>
    <row r="1513" spans="1:3" ht="15.75" x14ac:dyDescent="0.25">
      <c r="A1513" s="17"/>
      <c r="B1513" s="19">
        <v>43629</v>
      </c>
      <c r="C1513" s="18">
        <v>380.33100000000002</v>
      </c>
    </row>
    <row r="1514" spans="1:3" ht="15.75" x14ac:dyDescent="0.25">
      <c r="A1514" s="17"/>
      <c r="B1514" s="19">
        <v>43630</v>
      </c>
      <c r="C1514" s="18">
        <v>378.80599999999998</v>
      </c>
    </row>
    <row r="1515" spans="1:3" ht="15.75" x14ac:dyDescent="0.25">
      <c r="A1515" s="17"/>
      <c r="B1515" s="19">
        <v>43633</v>
      </c>
      <c r="C1515" s="18">
        <v>378.45699999999999</v>
      </c>
    </row>
    <row r="1516" spans="1:3" ht="15.75" x14ac:dyDescent="0.25">
      <c r="A1516" s="17"/>
      <c r="B1516" s="19">
        <v>43634</v>
      </c>
      <c r="C1516" s="18">
        <v>384.78300000000002</v>
      </c>
    </row>
    <row r="1517" spans="1:3" ht="15.75" x14ac:dyDescent="0.25">
      <c r="A1517" s="17"/>
      <c r="B1517" s="19">
        <v>43635</v>
      </c>
      <c r="C1517" s="18">
        <v>384.77100000000002</v>
      </c>
    </row>
    <row r="1518" spans="1:3" ht="15.75" x14ac:dyDescent="0.25">
      <c r="A1518" s="17"/>
      <c r="B1518" s="19">
        <v>43636</v>
      </c>
      <c r="C1518" s="18">
        <v>386.15800000000002</v>
      </c>
    </row>
    <row r="1519" spans="1:3" ht="15.75" x14ac:dyDescent="0.25">
      <c r="A1519" s="17"/>
      <c r="B1519" s="19">
        <v>43637</v>
      </c>
      <c r="C1519" s="18">
        <v>384.76100000000002</v>
      </c>
    </row>
    <row r="1520" spans="1:3" ht="15.75" x14ac:dyDescent="0.25">
      <c r="A1520" s="17"/>
      <c r="B1520" s="19">
        <v>43640</v>
      </c>
      <c r="C1520" s="18">
        <v>383.79</v>
      </c>
    </row>
    <row r="1521" spans="1:3" ht="15.75" x14ac:dyDescent="0.25">
      <c r="A1521" s="17"/>
      <c r="B1521" s="19">
        <v>43641</v>
      </c>
      <c r="C1521" s="18">
        <v>383.40300000000002</v>
      </c>
    </row>
    <row r="1522" spans="1:3" ht="15.75" x14ac:dyDescent="0.25">
      <c r="A1522" s="17"/>
      <c r="B1522" s="19">
        <v>43642</v>
      </c>
      <c r="C1522" s="18">
        <v>382.20299999999997</v>
      </c>
    </row>
    <row r="1523" spans="1:3" ht="15.75" x14ac:dyDescent="0.25">
      <c r="A1523" s="17"/>
      <c r="B1523" s="19">
        <v>43643</v>
      </c>
      <c r="C1523" s="18">
        <v>382.21</v>
      </c>
    </row>
    <row r="1524" spans="1:3" ht="15.75" x14ac:dyDescent="0.25">
      <c r="A1524" s="17"/>
      <c r="B1524" s="19">
        <v>43644</v>
      </c>
      <c r="C1524" s="18">
        <v>384.86700000000002</v>
      </c>
    </row>
    <row r="1525" spans="1:3" ht="15.75" x14ac:dyDescent="0.25">
      <c r="A1525" s="17"/>
      <c r="B1525" s="19">
        <v>43647</v>
      </c>
      <c r="C1525" s="18">
        <v>387.86700000000002</v>
      </c>
    </row>
    <row r="1526" spans="1:3" ht="15.75" x14ac:dyDescent="0.25">
      <c r="A1526" s="17"/>
      <c r="B1526" s="19">
        <v>43648</v>
      </c>
      <c r="C1526" s="18">
        <v>389.29199999999997</v>
      </c>
    </row>
    <row r="1527" spans="1:3" ht="15.75" x14ac:dyDescent="0.25">
      <c r="A1527" s="17"/>
      <c r="B1527" s="19">
        <v>43649</v>
      </c>
      <c r="C1527" s="18">
        <v>392.584</v>
      </c>
    </row>
    <row r="1528" spans="1:3" ht="15.75" x14ac:dyDescent="0.25">
      <c r="A1528" s="17"/>
      <c r="B1528" s="19">
        <v>43650</v>
      </c>
      <c r="C1528" s="18">
        <v>392.93700000000001</v>
      </c>
    </row>
    <row r="1529" spans="1:3" ht="15.75" x14ac:dyDescent="0.25">
      <c r="A1529" s="17"/>
      <c r="B1529" s="19">
        <v>43651</v>
      </c>
      <c r="C1529" s="18">
        <v>390.108</v>
      </c>
    </row>
    <row r="1530" spans="1:3" ht="15.75" x14ac:dyDescent="0.25">
      <c r="A1530" s="17"/>
      <c r="B1530" s="19">
        <v>43654</v>
      </c>
      <c r="C1530" s="18">
        <v>389.89699999999999</v>
      </c>
    </row>
    <row r="1531" spans="1:3" ht="15.75" x14ac:dyDescent="0.25">
      <c r="A1531" s="17"/>
      <c r="B1531" s="19">
        <v>43655</v>
      </c>
      <c r="C1531" s="18">
        <v>387.92399999999998</v>
      </c>
    </row>
    <row r="1532" spans="1:3" ht="15.75" x14ac:dyDescent="0.25">
      <c r="A1532" s="17"/>
      <c r="B1532" s="19">
        <v>43656</v>
      </c>
      <c r="C1532" s="18">
        <v>387.14699999999999</v>
      </c>
    </row>
    <row r="1533" spans="1:3" ht="15.75" x14ac:dyDescent="0.25">
      <c r="A1533" s="17"/>
      <c r="B1533" s="19">
        <v>43657</v>
      </c>
      <c r="C1533" s="18">
        <v>386.69900000000001</v>
      </c>
    </row>
    <row r="1534" spans="1:3" ht="15.75" x14ac:dyDescent="0.25">
      <c r="A1534" s="17"/>
      <c r="B1534" s="19">
        <v>43658</v>
      </c>
      <c r="C1534" s="18">
        <v>386.85199999999998</v>
      </c>
    </row>
    <row r="1535" spans="1:3" ht="15.75" x14ac:dyDescent="0.25">
      <c r="A1535" s="17"/>
      <c r="B1535" s="19">
        <v>43661</v>
      </c>
      <c r="C1535" s="18">
        <v>387.74900000000002</v>
      </c>
    </row>
    <row r="1536" spans="1:3" ht="15.75" x14ac:dyDescent="0.25">
      <c r="A1536" s="17"/>
      <c r="B1536" s="19">
        <v>43662</v>
      </c>
      <c r="C1536" s="18">
        <v>389.096</v>
      </c>
    </row>
    <row r="1537" spans="1:3" ht="15.75" x14ac:dyDescent="0.25">
      <c r="A1537" s="17"/>
      <c r="B1537" s="19">
        <v>43663</v>
      </c>
      <c r="C1537" s="18">
        <v>387.65800000000002</v>
      </c>
    </row>
    <row r="1538" spans="1:3" ht="15.75" x14ac:dyDescent="0.25">
      <c r="A1538" s="17"/>
      <c r="B1538" s="19">
        <v>43664</v>
      </c>
      <c r="C1538" s="18">
        <v>386.79599999999999</v>
      </c>
    </row>
    <row r="1539" spans="1:3" ht="15.75" x14ac:dyDescent="0.25">
      <c r="A1539" s="17"/>
      <c r="B1539" s="19">
        <v>43665</v>
      </c>
      <c r="C1539" s="18">
        <v>387.25099999999998</v>
      </c>
    </row>
    <row r="1540" spans="1:3" ht="15.75" x14ac:dyDescent="0.25">
      <c r="A1540" s="17"/>
      <c r="B1540" s="19">
        <v>43668</v>
      </c>
      <c r="C1540" s="18">
        <v>387.74200000000002</v>
      </c>
    </row>
    <row r="1541" spans="1:3" ht="15.75" x14ac:dyDescent="0.25">
      <c r="A1541" s="17"/>
      <c r="B1541" s="19">
        <v>43669</v>
      </c>
      <c r="C1541" s="18">
        <v>391.536</v>
      </c>
    </row>
    <row r="1542" spans="1:3" ht="15.75" x14ac:dyDescent="0.25">
      <c r="A1542" s="17"/>
      <c r="B1542" s="19">
        <v>43670</v>
      </c>
      <c r="C1542" s="18">
        <v>391.72800000000001</v>
      </c>
    </row>
    <row r="1543" spans="1:3" ht="15.75" x14ac:dyDescent="0.25">
      <c r="A1543" s="17"/>
      <c r="B1543" s="19">
        <v>43671</v>
      </c>
      <c r="C1543" s="18">
        <v>389.52</v>
      </c>
    </row>
    <row r="1544" spans="1:3" ht="15.75" x14ac:dyDescent="0.25">
      <c r="A1544" s="17"/>
      <c r="B1544" s="19">
        <v>43672</v>
      </c>
      <c r="C1544" s="18">
        <v>390.726</v>
      </c>
    </row>
    <row r="1545" spans="1:3" ht="15.75" x14ac:dyDescent="0.25">
      <c r="A1545" s="17"/>
      <c r="B1545" s="19">
        <v>43675</v>
      </c>
      <c r="C1545" s="18">
        <v>390.84800000000001</v>
      </c>
    </row>
    <row r="1546" spans="1:3" ht="15.75" x14ac:dyDescent="0.25">
      <c r="A1546" s="17"/>
      <c r="B1546" s="19">
        <v>43676</v>
      </c>
      <c r="C1546" s="18">
        <v>385.11</v>
      </c>
    </row>
    <row r="1547" spans="1:3" ht="15.75" x14ac:dyDescent="0.25">
      <c r="A1547" s="17"/>
      <c r="B1547" s="19">
        <v>43677</v>
      </c>
      <c r="C1547" s="18">
        <v>385.767</v>
      </c>
    </row>
    <row r="1548" spans="1:3" ht="15.75" x14ac:dyDescent="0.25">
      <c r="A1548" s="17"/>
      <c r="B1548" s="19">
        <v>43678</v>
      </c>
      <c r="C1548" s="18">
        <v>387.67700000000002</v>
      </c>
    </row>
    <row r="1549" spans="1:3" ht="15.75" x14ac:dyDescent="0.25">
      <c r="A1549" s="17"/>
      <c r="B1549" s="19">
        <v>43679</v>
      </c>
      <c r="C1549" s="18">
        <v>378.15100000000001</v>
      </c>
    </row>
    <row r="1550" spans="1:3" ht="15.75" x14ac:dyDescent="0.25">
      <c r="A1550" s="17"/>
      <c r="B1550" s="19">
        <v>43682</v>
      </c>
      <c r="C1550" s="18">
        <v>369.42700000000002</v>
      </c>
    </row>
    <row r="1551" spans="1:3" ht="15.75" x14ac:dyDescent="0.25">
      <c r="A1551" s="17"/>
      <c r="B1551" s="19">
        <v>43683</v>
      </c>
      <c r="C1551" s="18">
        <v>367.71</v>
      </c>
    </row>
    <row r="1552" spans="1:3" ht="15.75" x14ac:dyDescent="0.25">
      <c r="A1552" s="17"/>
      <c r="B1552" s="19">
        <v>43684</v>
      </c>
      <c r="C1552" s="18">
        <v>368.596</v>
      </c>
    </row>
    <row r="1553" spans="1:3" ht="15.75" x14ac:dyDescent="0.25">
      <c r="A1553" s="17"/>
      <c r="B1553" s="19">
        <v>43685</v>
      </c>
      <c r="C1553" s="18">
        <v>374.714</v>
      </c>
    </row>
    <row r="1554" spans="1:3" ht="15.75" x14ac:dyDescent="0.25">
      <c r="A1554" s="17"/>
      <c r="B1554" s="19">
        <v>43686</v>
      </c>
      <c r="C1554" s="18">
        <v>371.56400000000002</v>
      </c>
    </row>
    <row r="1555" spans="1:3" ht="15.75" x14ac:dyDescent="0.25">
      <c r="A1555" s="17"/>
      <c r="B1555" s="19">
        <v>43689</v>
      </c>
      <c r="C1555" s="18">
        <v>370.40899999999999</v>
      </c>
    </row>
    <row r="1556" spans="1:3" ht="15.75" x14ac:dyDescent="0.25">
      <c r="A1556" s="17"/>
      <c r="B1556" s="19">
        <v>43690</v>
      </c>
      <c r="C1556" s="18">
        <v>372.4</v>
      </c>
    </row>
    <row r="1557" spans="1:3" ht="15.75" x14ac:dyDescent="0.25">
      <c r="A1557" s="17"/>
      <c r="B1557" s="19">
        <v>43691</v>
      </c>
      <c r="C1557" s="18">
        <v>366.16300000000001</v>
      </c>
    </row>
    <row r="1558" spans="1:3" ht="15.75" x14ac:dyDescent="0.25">
      <c r="A1558" s="17"/>
      <c r="B1558" s="19">
        <v>43692</v>
      </c>
      <c r="C1558" s="18">
        <v>365.09100000000001</v>
      </c>
    </row>
    <row r="1559" spans="1:3" ht="15.75" x14ac:dyDescent="0.25">
      <c r="A1559" s="17"/>
      <c r="B1559" s="19">
        <v>43693</v>
      </c>
      <c r="C1559" s="18">
        <v>369.625</v>
      </c>
    </row>
    <row r="1560" spans="1:3" ht="15.75" x14ac:dyDescent="0.25">
      <c r="A1560" s="17"/>
      <c r="B1560" s="19">
        <v>43696</v>
      </c>
      <c r="C1560" s="18">
        <v>373.85700000000003</v>
      </c>
    </row>
    <row r="1561" spans="1:3" ht="15.75" x14ac:dyDescent="0.25">
      <c r="A1561" s="17"/>
      <c r="B1561" s="19">
        <v>43697</v>
      </c>
      <c r="C1561" s="18">
        <v>371.29700000000003</v>
      </c>
    </row>
    <row r="1562" spans="1:3" ht="15.75" x14ac:dyDescent="0.25">
      <c r="A1562" s="17"/>
      <c r="B1562" s="19">
        <v>43698</v>
      </c>
      <c r="C1562" s="18">
        <v>375.79899999999998</v>
      </c>
    </row>
    <row r="1563" spans="1:3" ht="15.75" x14ac:dyDescent="0.25">
      <c r="A1563" s="17"/>
      <c r="B1563" s="19">
        <v>43699</v>
      </c>
      <c r="C1563" s="18">
        <v>374.29</v>
      </c>
    </row>
    <row r="1564" spans="1:3" ht="15.75" x14ac:dyDescent="0.25">
      <c r="A1564" s="17"/>
      <c r="B1564" s="19">
        <v>43700</v>
      </c>
      <c r="C1564" s="18">
        <v>371.35700000000003</v>
      </c>
    </row>
    <row r="1565" spans="1:3" ht="15.75" x14ac:dyDescent="0.25">
      <c r="A1565" s="17"/>
      <c r="B1565" s="19">
        <v>43703</v>
      </c>
      <c r="C1565" s="18">
        <v>371.28100000000001</v>
      </c>
    </row>
    <row r="1566" spans="1:3" ht="15.75" x14ac:dyDescent="0.25">
      <c r="A1566" s="17"/>
      <c r="B1566" s="19">
        <v>43704</v>
      </c>
      <c r="C1566" s="18">
        <v>373.62299999999999</v>
      </c>
    </row>
    <row r="1567" spans="1:3" ht="15.75" x14ac:dyDescent="0.25">
      <c r="A1567" s="17"/>
      <c r="B1567" s="19">
        <v>43705</v>
      </c>
      <c r="C1567" s="18">
        <v>372.85599999999999</v>
      </c>
    </row>
    <row r="1568" spans="1:3" ht="15.75" x14ac:dyDescent="0.25">
      <c r="A1568" s="17"/>
      <c r="B1568" s="19">
        <v>43706</v>
      </c>
      <c r="C1568" s="18">
        <v>376.74</v>
      </c>
    </row>
    <row r="1569" spans="1:3" ht="15.75" x14ac:dyDescent="0.25">
      <c r="A1569" s="17"/>
      <c r="B1569" s="19">
        <v>43707</v>
      </c>
      <c r="C1569" s="18">
        <v>379.47800000000001</v>
      </c>
    </row>
    <row r="1570" spans="1:3" ht="15.75" x14ac:dyDescent="0.25">
      <c r="A1570" s="17"/>
      <c r="B1570" s="19">
        <v>43710</v>
      </c>
      <c r="C1570" s="18">
        <v>380.69</v>
      </c>
    </row>
    <row r="1571" spans="1:3" ht="15.75" x14ac:dyDescent="0.25">
      <c r="A1571" s="17"/>
      <c r="B1571" s="19">
        <v>43711</v>
      </c>
      <c r="C1571" s="18">
        <v>379.81299999999999</v>
      </c>
    </row>
    <row r="1572" spans="1:3" ht="15.75" x14ac:dyDescent="0.25">
      <c r="A1572" s="17"/>
      <c r="B1572" s="19">
        <v>43712</v>
      </c>
      <c r="C1572" s="18">
        <v>383.18200000000002</v>
      </c>
    </row>
    <row r="1573" spans="1:3" ht="15.75" x14ac:dyDescent="0.25">
      <c r="A1573" s="17"/>
      <c r="B1573" s="19">
        <v>43713</v>
      </c>
      <c r="C1573" s="18">
        <v>385.92099999999999</v>
      </c>
    </row>
    <row r="1574" spans="1:3" ht="15.75" x14ac:dyDescent="0.25">
      <c r="A1574" s="17"/>
      <c r="B1574" s="19">
        <v>43714</v>
      </c>
      <c r="C1574" s="18">
        <v>387.14299999999997</v>
      </c>
    </row>
    <row r="1575" spans="1:3" ht="15.75" x14ac:dyDescent="0.25">
      <c r="A1575" s="17"/>
      <c r="B1575" s="19">
        <v>43717</v>
      </c>
      <c r="C1575" s="18">
        <v>386.05799999999999</v>
      </c>
    </row>
    <row r="1576" spans="1:3" ht="15.75" x14ac:dyDescent="0.25">
      <c r="A1576" s="17"/>
      <c r="B1576" s="19">
        <v>43718</v>
      </c>
      <c r="C1576" s="18">
        <v>386.44200000000001</v>
      </c>
    </row>
    <row r="1577" spans="1:3" ht="15.75" x14ac:dyDescent="0.25">
      <c r="A1577" s="17"/>
      <c r="B1577" s="19">
        <v>43719</v>
      </c>
      <c r="C1577" s="18">
        <v>389.71499999999997</v>
      </c>
    </row>
    <row r="1578" spans="1:3" ht="15.75" x14ac:dyDescent="0.25">
      <c r="A1578" s="17"/>
      <c r="B1578" s="19">
        <v>43720</v>
      </c>
      <c r="C1578" s="18">
        <v>390.48200000000003</v>
      </c>
    </row>
    <row r="1579" spans="1:3" ht="15.75" x14ac:dyDescent="0.25">
      <c r="A1579" s="17"/>
      <c r="B1579" s="19">
        <v>43721</v>
      </c>
      <c r="C1579" s="18">
        <v>391.786</v>
      </c>
    </row>
    <row r="1580" spans="1:3" ht="15.75" x14ac:dyDescent="0.25">
      <c r="A1580" s="17"/>
      <c r="B1580" s="19">
        <v>43724</v>
      </c>
      <c r="C1580" s="18">
        <v>389.53</v>
      </c>
    </row>
    <row r="1581" spans="1:3" ht="15.75" x14ac:dyDescent="0.25">
      <c r="A1581" s="17"/>
      <c r="B1581" s="19">
        <v>43725</v>
      </c>
      <c r="C1581" s="18">
        <v>389.334</v>
      </c>
    </row>
    <row r="1582" spans="1:3" ht="15.75" x14ac:dyDescent="0.25">
      <c r="A1582" s="17"/>
      <c r="B1582" s="19">
        <v>43726</v>
      </c>
      <c r="C1582" s="18">
        <v>389.41199999999998</v>
      </c>
    </row>
    <row r="1583" spans="1:3" ht="15.75" x14ac:dyDescent="0.25">
      <c r="A1583" s="17"/>
      <c r="B1583" s="19">
        <v>43727</v>
      </c>
      <c r="C1583" s="18">
        <v>391.80200000000002</v>
      </c>
    </row>
    <row r="1584" spans="1:3" ht="15.75" x14ac:dyDescent="0.25">
      <c r="A1584" s="17"/>
      <c r="B1584" s="19">
        <v>43728</v>
      </c>
      <c r="C1584" s="18">
        <v>392.94900000000001</v>
      </c>
    </row>
    <row r="1585" spans="1:3" ht="15.75" x14ac:dyDescent="0.25">
      <c r="A1585" s="17"/>
      <c r="B1585" s="19">
        <v>43731</v>
      </c>
      <c r="C1585" s="18">
        <v>389.79899999999998</v>
      </c>
    </row>
    <row r="1586" spans="1:3" ht="15.75" x14ac:dyDescent="0.25">
      <c r="A1586" s="17"/>
      <c r="B1586" s="19">
        <v>43732</v>
      </c>
      <c r="C1586" s="18">
        <v>389.84</v>
      </c>
    </row>
    <row r="1587" spans="1:3" ht="15.75" x14ac:dyDescent="0.25">
      <c r="A1587" s="17"/>
      <c r="B1587" s="19">
        <v>43733</v>
      </c>
      <c r="C1587" s="18">
        <v>387.59300000000002</v>
      </c>
    </row>
    <row r="1588" spans="1:3" ht="15.75" x14ac:dyDescent="0.25">
      <c r="A1588" s="17"/>
      <c r="B1588" s="19">
        <v>43734</v>
      </c>
      <c r="C1588" s="18">
        <v>389.95299999999997</v>
      </c>
    </row>
    <row r="1589" spans="1:3" ht="15.75" x14ac:dyDescent="0.25">
      <c r="A1589" s="17"/>
      <c r="B1589" s="19">
        <v>43735</v>
      </c>
      <c r="C1589" s="18">
        <v>391.78699999999998</v>
      </c>
    </row>
    <row r="1590" spans="1:3" ht="15.75" x14ac:dyDescent="0.25">
      <c r="A1590" s="17"/>
      <c r="B1590" s="19">
        <v>43738</v>
      </c>
      <c r="C1590" s="18">
        <v>393.15199999999999</v>
      </c>
    </row>
    <row r="1591" spans="1:3" ht="15.75" x14ac:dyDescent="0.25">
      <c r="A1591" s="17"/>
      <c r="B1591" s="19">
        <v>43739</v>
      </c>
      <c r="C1591" s="18">
        <v>387.99</v>
      </c>
    </row>
    <row r="1592" spans="1:3" ht="15.75" x14ac:dyDescent="0.25">
      <c r="A1592" s="17"/>
      <c r="B1592" s="19">
        <v>43740</v>
      </c>
      <c r="C1592" s="18">
        <v>377.52499999999998</v>
      </c>
    </row>
    <row r="1593" spans="1:3" ht="15.75" x14ac:dyDescent="0.25">
      <c r="A1593" s="17"/>
      <c r="B1593" s="19">
        <v>43741</v>
      </c>
      <c r="C1593" s="18">
        <v>377.45800000000003</v>
      </c>
    </row>
    <row r="1594" spans="1:3" ht="15.75" x14ac:dyDescent="0.25">
      <c r="A1594" s="17"/>
      <c r="B1594" s="19">
        <v>43742</v>
      </c>
      <c r="C1594" s="18">
        <v>380.21800000000002</v>
      </c>
    </row>
    <row r="1595" spans="1:3" ht="15.75" x14ac:dyDescent="0.25">
      <c r="A1595" s="17"/>
      <c r="B1595" s="19">
        <v>43745</v>
      </c>
      <c r="C1595" s="18">
        <v>382.91399999999999</v>
      </c>
    </row>
    <row r="1596" spans="1:3" ht="15.75" x14ac:dyDescent="0.25">
      <c r="A1596" s="17"/>
      <c r="B1596" s="19">
        <v>43746</v>
      </c>
      <c r="C1596" s="18">
        <v>378.70800000000003</v>
      </c>
    </row>
    <row r="1597" spans="1:3" ht="15.75" x14ac:dyDescent="0.25">
      <c r="A1597" s="17"/>
      <c r="B1597" s="19">
        <v>43747</v>
      </c>
      <c r="C1597" s="18">
        <v>380.298</v>
      </c>
    </row>
    <row r="1598" spans="1:3" ht="15.75" x14ac:dyDescent="0.25">
      <c r="A1598" s="17"/>
      <c r="B1598" s="19">
        <v>43748</v>
      </c>
      <c r="C1598" s="18">
        <v>382.755</v>
      </c>
    </row>
    <row r="1599" spans="1:3" ht="15.75" x14ac:dyDescent="0.25">
      <c r="A1599" s="17"/>
      <c r="B1599" s="19">
        <v>43749</v>
      </c>
      <c r="C1599" s="18">
        <v>391.61200000000002</v>
      </c>
    </row>
    <row r="1600" spans="1:3" ht="15.75" x14ac:dyDescent="0.25">
      <c r="A1600" s="17"/>
      <c r="B1600" s="19">
        <v>43752</v>
      </c>
      <c r="C1600" s="18">
        <v>389.69</v>
      </c>
    </row>
    <row r="1601" spans="1:3" ht="15.75" x14ac:dyDescent="0.25">
      <c r="A1601" s="17"/>
      <c r="B1601" s="19">
        <v>43753</v>
      </c>
      <c r="C1601" s="18">
        <v>394.02199999999999</v>
      </c>
    </row>
    <row r="1602" spans="1:3" ht="15.75" x14ac:dyDescent="0.25">
      <c r="A1602" s="17"/>
      <c r="B1602" s="19">
        <v>43754</v>
      </c>
      <c r="C1602" s="18">
        <v>393.45699999999999</v>
      </c>
    </row>
    <row r="1603" spans="1:3" ht="15.75" x14ac:dyDescent="0.25">
      <c r="A1603" s="17"/>
      <c r="B1603" s="19">
        <v>43755</v>
      </c>
      <c r="C1603" s="18">
        <v>393.08499999999998</v>
      </c>
    </row>
    <row r="1604" spans="1:3" ht="15.75" x14ac:dyDescent="0.25">
      <c r="A1604" s="17"/>
      <c r="B1604" s="19">
        <v>43756</v>
      </c>
      <c r="C1604" s="18">
        <v>391.84500000000003</v>
      </c>
    </row>
    <row r="1605" spans="1:3" ht="15.75" x14ac:dyDescent="0.25">
      <c r="A1605" s="17"/>
      <c r="B1605" s="19">
        <v>43759</v>
      </c>
      <c r="C1605" s="18">
        <v>394.22399999999999</v>
      </c>
    </row>
    <row r="1606" spans="1:3" ht="15.75" x14ac:dyDescent="0.25">
      <c r="A1606" s="17"/>
      <c r="B1606" s="19">
        <v>43760</v>
      </c>
      <c r="C1606" s="18">
        <v>394.59500000000003</v>
      </c>
    </row>
    <row r="1607" spans="1:3" ht="15.75" x14ac:dyDescent="0.25">
      <c r="A1607" s="17"/>
      <c r="B1607" s="19">
        <v>43761</v>
      </c>
      <c r="C1607" s="18">
        <v>395.03300000000002</v>
      </c>
    </row>
    <row r="1608" spans="1:3" ht="15.75" x14ac:dyDescent="0.25">
      <c r="A1608" s="17"/>
      <c r="B1608" s="19">
        <v>43762</v>
      </c>
      <c r="C1608" s="18">
        <v>397.37400000000002</v>
      </c>
    </row>
    <row r="1609" spans="1:3" ht="15.75" x14ac:dyDescent="0.25">
      <c r="A1609" s="17"/>
      <c r="B1609" s="19">
        <v>43763</v>
      </c>
      <c r="C1609" s="18">
        <v>398.01299999999998</v>
      </c>
    </row>
    <row r="1610" spans="1:3" ht="15.75" x14ac:dyDescent="0.25">
      <c r="A1610" s="17"/>
      <c r="B1610" s="19">
        <v>43766</v>
      </c>
      <c r="C1610" s="18">
        <v>398.98700000000002</v>
      </c>
    </row>
    <row r="1611" spans="1:3" ht="15.75" x14ac:dyDescent="0.25">
      <c r="A1611" s="17"/>
      <c r="B1611" s="19">
        <v>43767</v>
      </c>
      <c r="C1611" s="18">
        <v>398.37200000000001</v>
      </c>
    </row>
    <row r="1612" spans="1:3" ht="15.75" x14ac:dyDescent="0.25">
      <c r="A1612" s="17"/>
      <c r="B1612" s="19">
        <v>43768</v>
      </c>
      <c r="C1612" s="18">
        <v>398.7</v>
      </c>
    </row>
    <row r="1613" spans="1:3" ht="15.75" x14ac:dyDescent="0.25">
      <c r="A1613" s="17"/>
      <c r="B1613" s="19">
        <v>43769</v>
      </c>
      <c r="C1613" s="18">
        <v>396.75200000000001</v>
      </c>
    </row>
    <row r="1614" spans="1:3" ht="15.75" x14ac:dyDescent="0.25">
      <c r="A1614" s="17"/>
      <c r="B1614" s="19">
        <v>43770</v>
      </c>
      <c r="C1614" s="18">
        <v>399.43299999999999</v>
      </c>
    </row>
    <row r="1615" spans="1:3" ht="15.75" x14ac:dyDescent="0.25">
      <c r="A1615" s="17"/>
      <c r="B1615" s="19">
        <v>43773</v>
      </c>
      <c r="C1615" s="18">
        <v>403.40699999999998</v>
      </c>
    </row>
    <row r="1616" spans="1:3" ht="15.75" x14ac:dyDescent="0.25">
      <c r="A1616" s="17"/>
      <c r="B1616" s="19">
        <v>43774</v>
      </c>
      <c r="C1616" s="18">
        <v>404.22899999999998</v>
      </c>
    </row>
    <row r="1617" spans="1:3" ht="15.75" x14ac:dyDescent="0.25">
      <c r="A1617" s="17"/>
      <c r="B1617" s="19">
        <v>43775</v>
      </c>
      <c r="C1617" s="18">
        <v>405.07299999999998</v>
      </c>
    </row>
    <row r="1618" spans="1:3" ht="15.75" x14ac:dyDescent="0.25">
      <c r="A1618" s="17"/>
      <c r="B1618" s="19">
        <v>43776</v>
      </c>
      <c r="C1618" s="18">
        <v>406.55599999999998</v>
      </c>
    </row>
    <row r="1619" spans="1:3" ht="15.75" x14ac:dyDescent="0.25">
      <c r="A1619" s="17"/>
      <c r="B1619" s="19">
        <v>43777</v>
      </c>
      <c r="C1619" s="18">
        <v>405.41899999999998</v>
      </c>
    </row>
    <row r="1620" spans="1:3" ht="15.75" x14ac:dyDescent="0.25">
      <c r="A1620" s="17"/>
      <c r="B1620" s="19">
        <v>43780</v>
      </c>
      <c r="C1620" s="18">
        <v>405.339</v>
      </c>
    </row>
    <row r="1621" spans="1:3" ht="15.75" x14ac:dyDescent="0.25">
      <c r="A1621" s="17"/>
      <c r="B1621" s="19">
        <v>43781</v>
      </c>
      <c r="C1621" s="18">
        <v>406.89600000000002</v>
      </c>
    </row>
    <row r="1622" spans="1:3" ht="15.75" x14ac:dyDescent="0.25">
      <c r="A1622" s="17"/>
      <c r="B1622" s="19">
        <v>43782</v>
      </c>
      <c r="C1622" s="18">
        <v>405.86099999999999</v>
      </c>
    </row>
    <row r="1623" spans="1:3" ht="15.75" x14ac:dyDescent="0.25">
      <c r="A1623" s="17"/>
      <c r="B1623" s="19">
        <v>43783</v>
      </c>
      <c r="C1623" s="18">
        <v>404.41300000000001</v>
      </c>
    </row>
    <row r="1624" spans="1:3" ht="15.75" x14ac:dyDescent="0.25">
      <c r="A1624" s="17"/>
      <c r="B1624" s="19">
        <v>43784</v>
      </c>
      <c r="C1624" s="18">
        <v>406.041</v>
      </c>
    </row>
    <row r="1625" spans="1:3" ht="15.75" x14ac:dyDescent="0.25">
      <c r="A1625" s="17"/>
      <c r="B1625" s="19">
        <v>43787</v>
      </c>
      <c r="C1625" s="18">
        <v>405.99099999999999</v>
      </c>
    </row>
    <row r="1626" spans="1:3" ht="15.75" x14ac:dyDescent="0.25">
      <c r="A1626" s="17"/>
      <c r="B1626" s="19">
        <v>43788</v>
      </c>
      <c r="C1626" s="18">
        <v>405.50299999999999</v>
      </c>
    </row>
    <row r="1627" spans="1:3" ht="15.75" x14ac:dyDescent="0.25">
      <c r="A1627" s="17"/>
      <c r="B1627" s="19">
        <v>43789</v>
      </c>
      <c r="C1627" s="18">
        <v>403.81599999999997</v>
      </c>
    </row>
    <row r="1628" spans="1:3" ht="15.75" x14ac:dyDescent="0.25">
      <c r="A1628" s="17"/>
      <c r="B1628" s="19">
        <v>43790</v>
      </c>
      <c r="C1628" s="18">
        <v>402.21800000000002</v>
      </c>
    </row>
    <row r="1629" spans="1:3" ht="15.75" x14ac:dyDescent="0.25">
      <c r="A1629" s="17"/>
      <c r="B1629" s="19">
        <v>43791</v>
      </c>
      <c r="C1629" s="18">
        <v>403.983</v>
      </c>
    </row>
    <row r="1630" spans="1:3" ht="15.75" x14ac:dyDescent="0.25">
      <c r="A1630" s="17"/>
      <c r="B1630" s="19">
        <v>43794</v>
      </c>
      <c r="C1630" s="18">
        <v>408.08600000000001</v>
      </c>
    </row>
    <row r="1631" spans="1:3" ht="15.75" x14ac:dyDescent="0.25">
      <c r="A1631" s="17"/>
      <c r="B1631" s="19">
        <v>43795</v>
      </c>
      <c r="C1631" s="18">
        <v>408.48599999999999</v>
      </c>
    </row>
    <row r="1632" spans="1:3" ht="15.75" x14ac:dyDescent="0.25">
      <c r="A1632" s="17"/>
      <c r="B1632" s="19">
        <v>43796</v>
      </c>
      <c r="C1632" s="18">
        <v>409.81299999999999</v>
      </c>
    </row>
    <row r="1633" spans="1:3" ht="15.75" x14ac:dyDescent="0.25">
      <c r="A1633" s="17"/>
      <c r="B1633" s="19">
        <v>43797</v>
      </c>
      <c r="C1633" s="18">
        <v>409.25099999999998</v>
      </c>
    </row>
    <row r="1634" spans="1:3" ht="15.75" x14ac:dyDescent="0.25">
      <c r="A1634" s="17"/>
      <c r="B1634" s="19">
        <v>43798</v>
      </c>
      <c r="C1634" s="18">
        <v>407.43200000000002</v>
      </c>
    </row>
    <row r="1635" spans="1:3" ht="15.75" x14ac:dyDescent="0.25">
      <c r="A1635" s="17"/>
      <c r="B1635" s="19">
        <v>43801</v>
      </c>
      <c r="C1635" s="18">
        <v>401.012</v>
      </c>
    </row>
    <row r="1636" spans="1:3" ht="15.75" x14ac:dyDescent="0.25">
      <c r="A1636" s="17"/>
      <c r="B1636" s="19">
        <v>43802</v>
      </c>
      <c r="C1636" s="18">
        <v>398.476</v>
      </c>
    </row>
    <row r="1637" spans="1:3" ht="15.75" x14ac:dyDescent="0.25">
      <c r="A1637" s="17"/>
      <c r="B1637" s="19">
        <v>43803</v>
      </c>
      <c r="C1637" s="18">
        <v>403.19499999999999</v>
      </c>
    </row>
    <row r="1638" spans="1:3" ht="15.75" x14ac:dyDescent="0.25">
      <c r="A1638" s="17"/>
      <c r="B1638" s="19">
        <v>43804</v>
      </c>
      <c r="C1638" s="18">
        <v>402.65800000000002</v>
      </c>
    </row>
    <row r="1639" spans="1:3" ht="15.75" x14ac:dyDescent="0.25">
      <c r="A1639" s="17"/>
      <c r="B1639" s="19">
        <v>43805</v>
      </c>
      <c r="C1639" s="18">
        <v>407.351</v>
      </c>
    </row>
    <row r="1640" spans="1:3" ht="15.75" x14ac:dyDescent="0.25">
      <c r="A1640" s="17"/>
      <c r="B1640" s="19">
        <v>43808</v>
      </c>
      <c r="C1640" s="18">
        <v>406.39</v>
      </c>
    </row>
    <row r="1641" spans="1:3" ht="15.75" x14ac:dyDescent="0.25">
      <c r="A1641" s="17"/>
      <c r="B1641" s="19">
        <v>43809</v>
      </c>
      <c r="C1641" s="18">
        <v>405.339</v>
      </c>
    </row>
    <row r="1642" spans="1:3" ht="15.75" x14ac:dyDescent="0.25">
      <c r="A1642" s="17"/>
      <c r="B1642" s="19">
        <v>43810</v>
      </c>
      <c r="C1642" s="18">
        <v>406.22399999999999</v>
      </c>
    </row>
    <row r="1643" spans="1:3" ht="15.75" x14ac:dyDescent="0.25">
      <c r="A1643" s="17"/>
      <c r="B1643" s="19">
        <v>43811</v>
      </c>
      <c r="C1643" s="18">
        <v>407.58</v>
      </c>
    </row>
    <row r="1644" spans="1:3" ht="15.75" x14ac:dyDescent="0.25">
      <c r="A1644" s="17"/>
      <c r="B1644" s="19">
        <v>43812</v>
      </c>
      <c r="C1644" s="18">
        <v>412.02300000000002</v>
      </c>
    </row>
    <row r="1645" spans="1:3" ht="15.75" x14ac:dyDescent="0.25">
      <c r="A1645" s="17"/>
      <c r="B1645" s="19">
        <v>43815</v>
      </c>
      <c r="C1645" s="18">
        <v>417.74799999999999</v>
      </c>
    </row>
    <row r="1646" spans="1:3" ht="15.75" x14ac:dyDescent="0.25">
      <c r="A1646" s="17"/>
      <c r="B1646" s="19">
        <v>43816</v>
      </c>
      <c r="C1646" s="18">
        <v>414.92399999999998</v>
      </c>
    </row>
    <row r="1647" spans="1:3" ht="15.75" x14ac:dyDescent="0.25">
      <c r="A1647" s="17"/>
      <c r="B1647" s="19">
        <v>43817</v>
      </c>
      <c r="C1647" s="18">
        <v>414.38299999999998</v>
      </c>
    </row>
    <row r="1648" spans="1:3" ht="15.75" x14ac:dyDescent="0.25">
      <c r="A1648" s="17"/>
      <c r="B1648" s="19">
        <v>43818</v>
      </c>
      <c r="C1648" s="18">
        <v>415.07499999999999</v>
      </c>
    </row>
    <row r="1649" spans="1:3" ht="15.75" x14ac:dyDescent="0.25">
      <c r="A1649" s="17"/>
      <c r="B1649" s="19">
        <v>43819</v>
      </c>
      <c r="C1649" s="18">
        <v>418.40199999999999</v>
      </c>
    </row>
    <row r="1650" spans="1:3" ht="15.75" x14ac:dyDescent="0.25">
      <c r="A1650" s="17"/>
      <c r="B1650" s="19">
        <v>43822</v>
      </c>
      <c r="C1650" s="18">
        <v>418.26799999999997</v>
      </c>
    </row>
    <row r="1651" spans="1:3" ht="15.75" x14ac:dyDescent="0.25">
      <c r="A1651" s="17"/>
      <c r="B1651" s="19">
        <v>43823</v>
      </c>
      <c r="C1651" s="18">
        <v>418.85599999999999</v>
      </c>
    </row>
    <row r="1652" spans="1:3" ht="15.75" x14ac:dyDescent="0.25">
      <c r="A1652" s="17"/>
      <c r="B1652" s="19">
        <v>43824</v>
      </c>
      <c r="C1652" s="18">
        <v>418.85599999999999</v>
      </c>
    </row>
    <row r="1653" spans="1:3" ht="15.75" x14ac:dyDescent="0.25">
      <c r="A1653" s="17"/>
      <c r="B1653" s="19">
        <v>43825</v>
      </c>
      <c r="C1653" s="18">
        <v>418.85599999999999</v>
      </c>
    </row>
    <row r="1654" spans="1:3" ht="15.75" x14ac:dyDescent="0.25">
      <c r="A1654" s="17"/>
      <c r="B1654" s="19">
        <v>43826</v>
      </c>
      <c r="C1654" s="18">
        <v>419.73700000000002</v>
      </c>
    </row>
    <row r="1655" spans="1:3" ht="15.75" x14ac:dyDescent="0.25">
      <c r="A1655" s="17"/>
      <c r="B1655" s="19">
        <v>43829</v>
      </c>
      <c r="C1655" s="18">
        <v>416.166</v>
      </c>
    </row>
    <row r="1656" spans="1:3" ht="15.75" x14ac:dyDescent="0.25">
      <c r="A1656" s="17"/>
      <c r="B1656" s="19">
        <v>43830</v>
      </c>
      <c r="C1656" s="18">
        <v>415.83800000000002</v>
      </c>
    </row>
    <row r="1657" spans="1:3" ht="15.75" x14ac:dyDescent="0.25">
      <c r="A1657" s="17"/>
      <c r="B1657" s="19">
        <v>43831</v>
      </c>
      <c r="C1657" s="18">
        <v>415.83800000000002</v>
      </c>
    </row>
    <row r="1658" spans="1:3" ht="15.75" x14ac:dyDescent="0.25">
      <c r="A1658" s="17"/>
      <c r="B1658" s="19">
        <v>43832</v>
      </c>
      <c r="C1658" s="18">
        <v>419.72199999999998</v>
      </c>
    </row>
    <row r="1659" spans="1:3" ht="15.75" x14ac:dyDescent="0.25">
      <c r="A1659" s="17"/>
      <c r="B1659" s="19">
        <v>43833</v>
      </c>
      <c r="C1659" s="18">
        <v>418.32799999999997</v>
      </c>
    </row>
    <row r="1660" spans="1:3" ht="15.75" x14ac:dyDescent="0.25">
      <c r="A1660" s="17"/>
      <c r="B1660" s="19">
        <v>43836</v>
      </c>
      <c r="C1660" s="18">
        <v>416.63200000000001</v>
      </c>
    </row>
    <row r="1661" spans="1:3" ht="15.75" x14ac:dyDescent="0.25">
      <c r="A1661" s="17"/>
      <c r="B1661" s="19">
        <v>43837</v>
      </c>
      <c r="C1661" s="18">
        <v>417.67</v>
      </c>
    </row>
    <row r="1662" spans="1:3" ht="15.75" x14ac:dyDescent="0.25">
      <c r="A1662" s="17"/>
      <c r="B1662" s="19">
        <v>43838</v>
      </c>
      <c r="C1662" s="18">
        <v>418.36500000000001</v>
      </c>
    </row>
    <row r="1663" spans="1:3" ht="15.75" x14ac:dyDescent="0.25">
      <c r="A1663" s="17"/>
      <c r="B1663" s="19">
        <v>43839</v>
      </c>
      <c r="C1663" s="18">
        <v>419.63600000000002</v>
      </c>
    </row>
    <row r="1664" spans="1:3" ht="15.75" x14ac:dyDescent="0.25">
      <c r="A1664" s="17"/>
      <c r="B1664" s="19">
        <v>43840</v>
      </c>
      <c r="C1664" s="18">
        <v>419.13600000000002</v>
      </c>
    </row>
    <row r="1665" spans="1:3" ht="15.75" x14ac:dyDescent="0.25">
      <c r="A1665" s="17"/>
      <c r="B1665" s="19">
        <v>43843</v>
      </c>
      <c r="C1665" s="18">
        <v>418.38799999999998</v>
      </c>
    </row>
    <row r="1666" spans="1:3" ht="15.75" x14ac:dyDescent="0.25">
      <c r="A1666" s="17"/>
      <c r="B1666" s="19">
        <v>43844</v>
      </c>
      <c r="C1666" s="18">
        <v>419.58699999999999</v>
      </c>
    </row>
    <row r="1667" spans="1:3" ht="15.75" x14ac:dyDescent="0.25">
      <c r="A1667" s="17"/>
      <c r="B1667" s="19">
        <v>43845</v>
      </c>
      <c r="C1667" s="18">
        <v>419.63299999999998</v>
      </c>
    </row>
    <row r="1668" spans="1:3" ht="15.75" x14ac:dyDescent="0.25">
      <c r="A1668" s="17"/>
      <c r="B1668" s="19">
        <v>43846</v>
      </c>
      <c r="C1668" s="18">
        <v>420.53800000000001</v>
      </c>
    </row>
    <row r="1669" spans="1:3" ht="15.75" x14ac:dyDescent="0.25">
      <c r="A1669" s="17"/>
      <c r="B1669" s="19">
        <v>43847</v>
      </c>
      <c r="C1669" s="18">
        <v>424.55799999999999</v>
      </c>
    </row>
    <row r="1670" spans="1:3" ht="15.75" x14ac:dyDescent="0.25">
      <c r="A1670" s="17"/>
      <c r="B1670" s="19">
        <v>43850</v>
      </c>
      <c r="C1670" s="18">
        <v>423.97800000000001</v>
      </c>
    </row>
    <row r="1671" spans="1:3" ht="15.75" x14ac:dyDescent="0.25">
      <c r="A1671" s="17"/>
      <c r="B1671" s="19">
        <v>43851</v>
      </c>
      <c r="C1671" s="18">
        <v>423.38499999999999</v>
      </c>
    </row>
    <row r="1672" spans="1:3" ht="15.75" x14ac:dyDescent="0.25">
      <c r="A1672" s="17"/>
      <c r="B1672" s="19">
        <v>43852</v>
      </c>
      <c r="C1672" s="18">
        <v>423.04</v>
      </c>
    </row>
    <row r="1673" spans="1:3" ht="15.75" x14ac:dyDescent="0.25">
      <c r="A1673" s="17"/>
      <c r="B1673" s="19">
        <v>43853</v>
      </c>
      <c r="C1673" s="18">
        <v>420.03</v>
      </c>
    </row>
    <row r="1674" spans="1:3" ht="15.75" x14ac:dyDescent="0.25">
      <c r="A1674" s="17"/>
      <c r="B1674" s="19">
        <v>43854</v>
      </c>
      <c r="C1674" s="18">
        <v>423.63600000000002</v>
      </c>
    </row>
    <row r="1675" spans="1:3" ht="15.75" x14ac:dyDescent="0.25">
      <c r="A1675" s="17"/>
      <c r="B1675" s="19">
        <v>43857</v>
      </c>
      <c r="C1675" s="18">
        <v>414.06900000000002</v>
      </c>
    </row>
    <row r="1676" spans="1:3" ht="15.75" x14ac:dyDescent="0.25">
      <c r="A1676" s="17"/>
      <c r="B1676" s="19">
        <v>43858</v>
      </c>
      <c r="C1676" s="18">
        <v>417.56400000000002</v>
      </c>
    </row>
    <row r="1677" spans="1:3" ht="15.75" x14ac:dyDescent="0.25">
      <c r="A1677" s="17"/>
      <c r="B1677" s="19">
        <v>43859</v>
      </c>
      <c r="C1677" s="18">
        <v>419.40800000000002</v>
      </c>
    </row>
    <row r="1678" spans="1:3" ht="15.75" x14ac:dyDescent="0.25">
      <c r="A1678" s="17"/>
      <c r="B1678" s="19">
        <v>43860</v>
      </c>
      <c r="C1678" s="18">
        <v>415.16300000000001</v>
      </c>
    </row>
    <row r="1679" spans="1:3" ht="15.75" x14ac:dyDescent="0.25">
      <c r="A1679" s="17"/>
      <c r="B1679" s="19">
        <v>43861</v>
      </c>
      <c r="C1679" s="18">
        <v>410.70800000000003</v>
      </c>
    </row>
    <row r="1680" spans="1:3" ht="15.75" x14ac:dyDescent="0.25">
      <c r="A1680" s="17"/>
      <c r="B1680" s="19">
        <v>43864</v>
      </c>
      <c r="C1680" s="18">
        <v>411.72500000000002</v>
      </c>
    </row>
    <row r="1681" spans="1:3" ht="15.75" x14ac:dyDescent="0.25">
      <c r="A1681" s="17"/>
      <c r="B1681" s="19">
        <v>43865</v>
      </c>
      <c r="C1681" s="18">
        <v>418.46699999999998</v>
      </c>
    </row>
    <row r="1682" spans="1:3" ht="15.75" x14ac:dyDescent="0.25">
      <c r="A1682" s="17"/>
      <c r="B1682" s="19">
        <v>43866</v>
      </c>
      <c r="C1682" s="18">
        <v>423.61799999999999</v>
      </c>
    </row>
    <row r="1683" spans="1:3" ht="15.75" x14ac:dyDescent="0.25">
      <c r="A1683" s="17"/>
      <c r="B1683" s="19">
        <v>43867</v>
      </c>
      <c r="C1683" s="18">
        <v>425.48500000000001</v>
      </c>
    </row>
    <row r="1684" spans="1:3" ht="15.75" x14ac:dyDescent="0.25">
      <c r="A1684" s="17"/>
      <c r="B1684" s="19">
        <v>43868</v>
      </c>
      <c r="C1684" s="18">
        <v>424.36399999999998</v>
      </c>
    </row>
    <row r="1685" spans="1:3" ht="15.75" x14ac:dyDescent="0.25">
      <c r="A1685" s="17"/>
      <c r="B1685" s="19">
        <v>43871</v>
      </c>
      <c r="C1685" s="18">
        <v>424.637</v>
      </c>
    </row>
    <row r="1686" spans="1:3" ht="15.75" x14ac:dyDescent="0.25">
      <c r="A1686" s="17"/>
      <c r="B1686" s="19">
        <v>43872</v>
      </c>
      <c r="C1686" s="18">
        <v>428.47699999999998</v>
      </c>
    </row>
    <row r="1687" spans="1:3" ht="15.75" x14ac:dyDescent="0.25">
      <c r="A1687" s="17"/>
      <c r="B1687" s="19">
        <v>43873</v>
      </c>
      <c r="C1687" s="18">
        <v>431.161</v>
      </c>
    </row>
    <row r="1688" spans="1:3" ht="15.75" x14ac:dyDescent="0.25">
      <c r="A1688" s="17"/>
      <c r="B1688" s="19">
        <v>43874</v>
      </c>
      <c r="C1688" s="18">
        <v>431.077</v>
      </c>
    </row>
    <row r="1689" spans="1:3" ht="15.75" x14ac:dyDescent="0.25">
      <c r="A1689" s="17"/>
      <c r="B1689" s="19">
        <v>43875</v>
      </c>
      <c r="C1689" s="18">
        <v>430.52100000000002</v>
      </c>
    </row>
    <row r="1690" spans="1:3" ht="15.75" x14ac:dyDescent="0.25">
      <c r="A1690" s="17"/>
      <c r="B1690" s="19">
        <v>43878</v>
      </c>
      <c r="C1690" s="18">
        <v>431.98500000000001</v>
      </c>
    </row>
    <row r="1691" spans="1:3" ht="15.75" x14ac:dyDescent="0.25">
      <c r="A1691" s="17"/>
      <c r="B1691" s="19">
        <v>43879</v>
      </c>
      <c r="C1691" s="18">
        <v>430.32600000000002</v>
      </c>
    </row>
    <row r="1692" spans="1:3" ht="15.75" x14ac:dyDescent="0.25">
      <c r="A1692" s="17"/>
      <c r="B1692" s="19">
        <v>43880</v>
      </c>
      <c r="C1692" s="18">
        <v>433.90300000000002</v>
      </c>
    </row>
    <row r="1693" spans="1:3" ht="15.75" x14ac:dyDescent="0.25">
      <c r="A1693" s="17"/>
      <c r="B1693" s="19">
        <v>43881</v>
      </c>
      <c r="C1693" s="18">
        <v>430.19</v>
      </c>
    </row>
    <row r="1694" spans="1:3" ht="15.75" x14ac:dyDescent="0.25">
      <c r="A1694" s="17"/>
      <c r="B1694" s="19">
        <v>43882</v>
      </c>
      <c r="C1694" s="18">
        <v>428.07299999999998</v>
      </c>
    </row>
    <row r="1695" spans="1:3" ht="15.75" x14ac:dyDescent="0.25">
      <c r="A1695" s="17"/>
      <c r="B1695" s="19">
        <v>43885</v>
      </c>
      <c r="C1695" s="18">
        <v>411.863</v>
      </c>
    </row>
    <row r="1696" spans="1:3" ht="15.75" x14ac:dyDescent="0.25">
      <c r="A1696" s="17"/>
      <c r="B1696" s="19">
        <v>43886</v>
      </c>
      <c r="C1696" s="18">
        <v>404.60300000000001</v>
      </c>
    </row>
    <row r="1697" spans="1:3" ht="15.75" x14ac:dyDescent="0.25">
      <c r="A1697" s="17"/>
      <c r="B1697" s="19">
        <v>43887</v>
      </c>
      <c r="C1697" s="18">
        <v>404.61500000000001</v>
      </c>
    </row>
    <row r="1698" spans="1:3" ht="15.75" x14ac:dyDescent="0.25">
      <c r="A1698" s="17"/>
      <c r="B1698" s="19">
        <v>43888</v>
      </c>
      <c r="C1698" s="18">
        <v>389.45</v>
      </c>
    </row>
    <row r="1699" spans="1:3" ht="15.75" x14ac:dyDescent="0.25">
      <c r="A1699" s="17"/>
      <c r="B1699" s="19">
        <v>43889</v>
      </c>
      <c r="C1699" s="18">
        <v>375.65300000000002</v>
      </c>
    </row>
    <row r="1700" spans="1:3" ht="15.75" x14ac:dyDescent="0.25">
      <c r="A1700" s="17"/>
      <c r="B1700" s="19">
        <v>43892</v>
      </c>
      <c r="C1700" s="18">
        <v>375.96600000000001</v>
      </c>
    </row>
    <row r="1701" spans="1:3" ht="15.75" x14ac:dyDescent="0.25">
      <c r="A1701" s="17"/>
      <c r="B1701" s="19">
        <v>43893</v>
      </c>
      <c r="C1701" s="18">
        <v>381.12599999999998</v>
      </c>
    </row>
    <row r="1702" spans="1:3" ht="15.75" x14ac:dyDescent="0.25">
      <c r="A1702" s="17"/>
      <c r="B1702" s="19">
        <v>43894</v>
      </c>
      <c r="C1702" s="18">
        <v>386.29899999999998</v>
      </c>
    </row>
    <row r="1703" spans="1:3" ht="15.75" x14ac:dyDescent="0.25">
      <c r="A1703" s="17"/>
      <c r="B1703" s="19">
        <v>43895</v>
      </c>
      <c r="C1703" s="18">
        <v>380.76</v>
      </c>
    </row>
    <row r="1704" spans="1:3" ht="15.75" x14ac:dyDescent="0.25">
      <c r="A1704" s="17"/>
      <c r="B1704" s="19">
        <v>43896</v>
      </c>
      <c r="C1704" s="18">
        <v>366.79899999999998</v>
      </c>
    </row>
    <row r="1705" spans="1:3" ht="15.75" x14ac:dyDescent="0.25">
      <c r="A1705" s="17"/>
      <c r="B1705" s="19">
        <v>43899</v>
      </c>
      <c r="C1705" s="18">
        <v>339.50400000000002</v>
      </c>
    </row>
    <row r="1706" spans="1:3" ht="15.75" x14ac:dyDescent="0.25">
      <c r="A1706" s="17"/>
      <c r="B1706" s="19">
        <v>43900</v>
      </c>
      <c r="C1706" s="18">
        <v>335.63799999999998</v>
      </c>
    </row>
    <row r="1707" spans="1:3" ht="15.75" x14ac:dyDescent="0.25">
      <c r="A1707" s="17"/>
      <c r="B1707" s="19">
        <v>43901</v>
      </c>
      <c r="C1707" s="18">
        <v>333.17200000000003</v>
      </c>
    </row>
    <row r="1708" spans="1:3" ht="15.75" x14ac:dyDescent="0.25">
      <c r="A1708" s="17"/>
      <c r="B1708" s="19">
        <v>43902</v>
      </c>
      <c r="C1708" s="18">
        <v>294.92599999999999</v>
      </c>
    </row>
    <row r="1709" spans="1:3" ht="15.75" x14ac:dyDescent="0.25">
      <c r="A1709" s="17"/>
      <c r="B1709" s="19">
        <v>43903</v>
      </c>
      <c r="C1709" s="18">
        <v>299.15499999999997</v>
      </c>
    </row>
    <row r="1710" spans="1:3" ht="15.75" x14ac:dyDescent="0.25">
      <c r="A1710" s="17"/>
      <c r="B1710" s="19">
        <v>43906</v>
      </c>
      <c r="C1710" s="18">
        <v>284.63200000000001</v>
      </c>
    </row>
    <row r="1711" spans="1:3" ht="15.75" x14ac:dyDescent="0.25">
      <c r="A1711" s="17"/>
      <c r="B1711" s="19">
        <v>43907</v>
      </c>
      <c r="C1711" s="18">
        <v>291.06900000000002</v>
      </c>
    </row>
    <row r="1712" spans="1:3" ht="15.75" x14ac:dyDescent="0.25">
      <c r="A1712" s="17"/>
      <c r="B1712" s="19">
        <v>43908</v>
      </c>
      <c r="C1712" s="18">
        <v>279.65699999999998</v>
      </c>
    </row>
    <row r="1713" spans="1:3" ht="15.75" x14ac:dyDescent="0.25">
      <c r="A1713" s="17"/>
      <c r="B1713" s="19">
        <v>43909</v>
      </c>
      <c r="C1713" s="18">
        <v>287.80200000000002</v>
      </c>
    </row>
    <row r="1714" spans="1:3" ht="15.75" x14ac:dyDescent="0.25">
      <c r="A1714" s="17"/>
      <c r="B1714" s="19">
        <v>43910</v>
      </c>
      <c r="C1714" s="18">
        <v>293.04199999999997</v>
      </c>
    </row>
    <row r="1715" spans="1:3" ht="15.75" x14ac:dyDescent="0.25">
      <c r="A1715" s="17"/>
      <c r="B1715" s="19">
        <v>43913</v>
      </c>
      <c r="C1715" s="18">
        <v>280.43099999999998</v>
      </c>
    </row>
    <row r="1716" spans="1:3" ht="15.75" x14ac:dyDescent="0.25">
      <c r="A1716" s="17"/>
      <c r="B1716" s="19">
        <v>43914</v>
      </c>
      <c r="C1716" s="18">
        <v>304.00400000000002</v>
      </c>
    </row>
    <row r="1717" spans="1:3" ht="15.75" x14ac:dyDescent="0.25">
      <c r="A1717" s="17"/>
      <c r="B1717" s="19">
        <v>43915</v>
      </c>
      <c r="C1717" s="18">
        <v>313.37900000000002</v>
      </c>
    </row>
    <row r="1718" spans="1:3" ht="15.75" x14ac:dyDescent="0.25">
      <c r="A1718" s="17"/>
      <c r="B1718" s="19">
        <v>43916</v>
      </c>
      <c r="C1718" s="18">
        <v>321.38200000000001</v>
      </c>
    </row>
    <row r="1719" spans="1:3" ht="15.75" x14ac:dyDescent="0.25">
      <c r="A1719" s="17"/>
      <c r="B1719" s="19">
        <v>43917</v>
      </c>
      <c r="C1719" s="18">
        <v>310.89499999999998</v>
      </c>
    </row>
    <row r="1720" spans="1:3" ht="15.75" x14ac:dyDescent="0.25">
      <c r="A1720" s="17"/>
      <c r="B1720" s="19">
        <v>43920</v>
      </c>
      <c r="C1720" s="18">
        <v>314.87799999999999</v>
      </c>
    </row>
    <row r="1721" spans="1:3" ht="15.75" x14ac:dyDescent="0.25">
      <c r="A1721" s="17"/>
      <c r="B1721" s="19">
        <v>43921</v>
      </c>
      <c r="C1721" s="18">
        <v>320.05900000000003</v>
      </c>
    </row>
    <row r="1722" spans="1:3" ht="15.75" x14ac:dyDescent="0.25">
      <c r="A1722" s="17"/>
      <c r="B1722" s="19">
        <v>43922</v>
      </c>
      <c r="C1722" s="18">
        <v>310.77199999999999</v>
      </c>
    </row>
    <row r="1723" spans="1:3" ht="15.75" x14ac:dyDescent="0.25">
      <c r="A1723" s="17"/>
      <c r="B1723" s="19">
        <v>43923</v>
      </c>
      <c r="C1723" s="18">
        <v>312.084</v>
      </c>
    </row>
    <row r="1724" spans="1:3" ht="15.75" x14ac:dyDescent="0.25">
      <c r="A1724" s="17"/>
      <c r="B1724" s="19">
        <v>43924</v>
      </c>
      <c r="C1724" s="18">
        <v>309.05599999999998</v>
      </c>
    </row>
    <row r="1725" spans="1:3" ht="15.75" x14ac:dyDescent="0.25">
      <c r="A1725" s="17"/>
      <c r="B1725" s="19">
        <v>43927</v>
      </c>
      <c r="C1725" s="18">
        <v>320.58</v>
      </c>
    </row>
    <row r="1726" spans="1:3" ht="15.75" x14ac:dyDescent="0.25">
      <c r="A1726" s="17"/>
      <c r="B1726" s="19">
        <v>43928</v>
      </c>
      <c r="C1726" s="18">
        <v>326.60899999999998</v>
      </c>
    </row>
    <row r="1727" spans="1:3" ht="15.75" x14ac:dyDescent="0.25">
      <c r="A1727" s="17"/>
      <c r="B1727" s="19">
        <v>43929</v>
      </c>
      <c r="C1727" s="18">
        <v>326.66699999999997</v>
      </c>
    </row>
    <row r="1728" spans="1:3" ht="15.75" x14ac:dyDescent="0.25">
      <c r="A1728" s="17"/>
      <c r="B1728" s="19">
        <v>43930</v>
      </c>
      <c r="C1728" s="18">
        <v>331.8</v>
      </c>
    </row>
    <row r="1729" spans="1:3" ht="15.75" x14ac:dyDescent="0.25">
      <c r="A1729" s="17"/>
      <c r="B1729" s="19">
        <v>43931</v>
      </c>
      <c r="C1729" s="18">
        <v>331.8</v>
      </c>
    </row>
    <row r="1730" spans="1:3" ht="15.75" x14ac:dyDescent="0.25">
      <c r="A1730" s="17"/>
      <c r="B1730" s="19">
        <v>43934</v>
      </c>
      <c r="C1730" s="18">
        <v>331.8</v>
      </c>
    </row>
    <row r="1731" spans="1:3" ht="15.75" x14ac:dyDescent="0.25">
      <c r="A1731" s="17"/>
      <c r="B1731" s="19">
        <v>43935</v>
      </c>
      <c r="C1731" s="18">
        <v>333.89</v>
      </c>
    </row>
    <row r="1732" spans="1:3" ht="15.75" x14ac:dyDescent="0.25">
      <c r="A1732" s="17"/>
      <c r="B1732" s="19">
        <v>43936</v>
      </c>
      <c r="C1732" s="18">
        <v>323.06400000000002</v>
      </c>
    </row>
    <row r="1733" spans="1:3" ht="15.75" x14ac:dyDescent="0.25">
      <c r="A1733" s="17"/>
      <c r="B1733" s="19">
        <v>43937</v>
      </c>
      <c r="C1733" s="18">
        <v>324.91699999999997</v>
      </c>
    </row>
    <row r="1734" spans="1:3" ht="15.75" x14ac:dyDescent="0.25">
      <c r="A1734" s="17"/>
      <c r="B1734" s="19">
        <v>43938</v>
      </c>
      <c r="C1734" s="18">
        <v>333.47199999999998</v>
      </c>
    </row>
    <row r="1735" spans="1:3" ht="15.75" x14ac:dyDescent="0.25">
      <c r="A1735" s="17"/>
      <c r="B1735" s="19">
        <v>43941</v>
      </c>
      <c r="C1735" s="18">
        <v>335.70499999999998</v>
      </c>
    </row>
    <row r="1736" spans="1:3" ht="15.75" x14ac:dyDescent="0.25">
      <c r="A1736" s="17"/>
      <c r="B1736" s="19">
        <v>43942</v>
      </c>
      <c r="C1736" s="18">
        <v>324.30700000000002</v>
      </c>
    </row>
    <row r="1737" spans="1:3" ht="15.75" x14ac:dyDescent="0.25">
      <c r="A1737" s="17"/>
      <c r="B1737" s="19">
        <v>43943</v>
      </c>
      <c r="C1737" s="18">
        <v>330.14400000000001</v>
      </c>
    </row>
    <row r="1738" spans="1:3" ht="15.75" x14ac:dyDescent="0.25">
      <c r="A1738" s="17"/>
      <c r="B1738" s="19">
        <v>43944</v>
      </c>
      <c r="C1738" s="18">
        <v>333.24</v>
      </c>
    </row>
    <row r="1739" spans="1:3" ht="15.75" x14ac:dyDescent="0.25">
      <c r="A1739" s="17"/>
      <c r="B1739" s="19">
        <v>43945</v>
      </c>
      <c r="C1739" s="18">
        <v>329.589</v>
      </c>
    </row>
    <row r="1740" spans="1:3" ht="15.75" x14ac:dyDescent="0.25">
      <c r="A1740" s="17"/>
      <c r="B1740" s="19">
        <v>43948</v>
      </c>
      <c r="C1740" s="18">
        <v>335.43799999999999</v>
      </c>
    </row>
    <row r="1741" spans="1:3" ht="15.75" x14ac:dyDescent="0.25">
      <c r="A1741" s="17"/>
      <c r="B1741" s="19">
        <v>43949</v>
      </c>
      <c r="C1741" s="18">
        <v>341.09199999999998</v>
      </c>
    </row>
    <row r="1742" spans="1:3" ht="15.75" x14ac:dyDescent="0.25">
      <c r="A1742" s="17"/>
      <c r="B1742" s="19">
        <v>43950</v>
      </c>
      <c r="C1742" s="18">
        <v>347.06099999999998</v>
      </c>
    </row>
    <row r="1743" spans="1:3" ht="15.75" x14ac:dyDescent="0.25">
      <c r="A1743" s="17"/>
      <c r="B1743" s="19">
        <v>43951</v>
      </c>
      <c r="C1743" s="18">
        <v>340.02499999999998</v>
      </c>
    </row>
    <row r="1744" spans="1:3" ht="15.75" x14ac:dyDescent="0.25">
      <c r="A1744" s="17"/>
      <c r="B1744" s="19">
        <v>43952</v>
      </c>
      <c r="C1744" s="18">
        <v>337.39299999999997</v>
      </c>
    </row>
    <row r="1745" spans="1:3" ht="15.75" x14ac:dyDescent="0.25">
      <c r="A1745" s="17"/>
      <c r="B1745" s="19">
        <v>43955</v>
      </c>
      <c r="C1745" s="18">
        <v>328.44200000000001</v>
      </c>
    </row>
    <row r="1746" spans="1:3" ht="15.75" x14ac:dyDescent="0.25">
      <c r="A1746" s="17"/>
      <c r="B1746" s="19">
        <v>43956</v>
      </c>
      <c r="C1746" s="18">
        <v>335.50200000000001</v>
      </c>
    </row>
    <row r="1747" spans="1:3" ht="15.75" x14ac:dyDescent="0.25">
      <c r="A1747" s="17"/>
      <c r="B1747" s="19">
        <v>43957</v>
      </c>
      <c r="C1747" s="18">
        <v>334.34300000000002</v>
      </c>
    </row>
    <row r="1748" spans="1:3" ht="15.75" x14ac:dyDescent="0.25">
      <c r="A1748" s="17"/>
      <c r="B1748" s="19">
        <v>43958</v>
      </c>
      <c r="C1748" s="18">
        <v>337.97899999999998</v>
      </c>
    </row>
    <row r="1749" spans="1:3" ht="15.75" x14ac:dyDescent="0.25">
      <c r="A1749" s="17"/>
      <c r="B1749" s="19">
        <v>43959</v>
      </c>
      <c r="C1749" s="18">
        <v>341.04700000000003</v>
      </c>
    </row>
    <row r="1750" spans="1:3" ht="15.75" x14ac:dyDescent="0.25">
      <c r="A1750" s="17"/>
      <c r="B1750" s="19">
        <v>43962</v>
      </c>
      <c r="C1750" s="18">
        <v>339.70299999999997</v>
      </c>
    </row>
    <row r="1751" spans="1:3" ht="15.75" x14ac:dyDescent="0.25">
      <c r="A1751" s="17"/>
      <c r="B1751" s="19">
        <v>43963</v>
      </c>
      <c r="C1751" s="18">
        <v>340.565</v>
      </c>
    </row>
    <row r="1752" spans="1:3" ht="15.75" x14ac:dyDescent="0.25">
      <c r="A1752" s="17"/>
      <c r="B1752" s="19">
        <v>43964</v>
      </c>
      <c r="C1752" s="18">
        <v>333.97399999999999</v>
      </c>
    </row>
    <row r="1753" spans="1:3" ht="15.75" x14ac:dyDescent="0.25">
      <c r="A1753" s="17"/>
      <c r="B1753" s="19">
        <v>43965</v>
      </c>
      <c r="C1753" s="18">
        <v>326.71199999999999</v>
      </c>
    </row>
    <row r="1754" spans="1:3" ht="15.75" x14ac:dyDescent="0.25">
      <c r="A1754" s="17"/>
      <c r="B1754" s="19">
        <v>43966</v>
      </c>
      <c r="C1754" s="18">
        <v>328.245</v>
      </c>
    </row>
    <row r="1755" spans="1:3" ht="15.75" x14ac:dyDescent="0.25">
      <c r="A1755" s="17"/>
      <c r="B1755" s="19">
        <v>43969</v>
      </c>
      <c r="C1755" s="18">
        <v>341.589</v>
      </c>
    </row>
    <row r="1756" spans="1:3" ht="15.75" x14ac:dyDescent="0.25">
      <c r="A1756" s="17"/>
      <c r="B1756" s="19">
        <v>43970</v>
      </c>
      <c r="C1756" s="18">
        <v>339.488</v>
      </c>
    </row>
    <row r="1757" spans="1:3" ht="15.75" x14ac:dyDescent="0.25">
      <c r="A1757" s="17"/>
      <c r="B1757" s="19">
        <v>43971</v>
      </c>
      <c r="C1757" s="18">
        <v>342.81700000000001</v>
      </c>
    </row>
    <row r="1758" spans="1:3" ht="15.75" x14ac:dyDescent="0.25">
      <c r="A1758" s="17"/>
      <c r="B1758" s="19">
        <v>43972</v>
      </c>
      <c r="C1758" s="18">
        <v>340.26</v>
      </c>
    </row>
    <row r="1759" spans="1:3" ht="15.75" x14ac:dyDescent="0.25">
      <c r="A1759" s="17"/>
      <c r="B1759" s="19">
        <v>43973</v>
      </c>
      <c r="C1759" s="18">
        <v>340.16899999999998</v>
      </c>
    </row>
    <row r="1760" spans="1:3" ht="15.75" x14ac:dyDescent="0.25">
      <c r="A1760" s="17"/>
      <c r="B1760" s="19">
        <v>43976</v>
      </c>
      <c r="C1760" s="18">
        <v>345.18200000000002</v>
      </c>
    </row>
    <row r="1761" spans="1:3" ht="15.75" x14ac:dyDescent="0.25">
      <c r="A1761" s="17"/>
      <c r="B1761" s="19">
        <v>43977</v>
      </c>
      <c r="C1761" s="18">
        <v>348.923</v>
      </c>
    </row>
    <row r="1762" spans="1:3" ht="15.75" x14ac:dyDescent="0.25">
      <c r="A1762" s="17"/>
      <c r="B1762" s="19">
        <v>43978</v>
      </c>
      <c r="C1762" s="18">
        <v>349.75099999999998</v>
      </c>
    </row>
    <row r="1763" spans="1:3" ht="15.75" x14ac:dyDescent="0.25">
      <c r="A1763" s="17"/>
      <c r="B1763" s="19">
        <v>43979</v>
      </c>
      <c r="C1763" s="18">
        <v>355.46600000000001</v>
      </c>
    </row>
    <row r="1764" spans="1:3" ht="15.75" x14ac:dyDescent="0.25">
      <c r="A1764" s="17"/>
      <c r="B1764" s="19">
        <v>43980</v>
      </c>
      <c r="C1764" s="18">
        <v>350.36</v>
      </c>
    </row>
    <row r="1765" spans="1:3" ht="15.75" x14ac:dyDescent="0.25">
      <c r="A1765" s="17"/>
      <c r="B1765" s="19">
        <v>43983</v>
      </c>
      <c r="C1765" s="18">
        <v>354.20299999999997</v>
      </c>
    </row>
    <row r="1766" spans="1:3" ht="15.75" x14ac:dyDescent="0.25">
      <c r="A1766" s="17"/>
      <c r="B1766" s="19">
        <v>43984</v>
      </c>
      <c r="C1766" s="18">
        <v>359.77</v>
      </c>
    </row>
    <row r="1767" spans="1:3" ht="15.75" x14ac:dyDescent="0.25">
      <c r="A1767" s="17"/>
      <c r="B1767" s="19">
        <v>43985</v>
      </c>
      <c r="C1767" s="18">
        <v>368.91899999999998</v>
      </c>
    </row>
    <row r="1768" spans="1:3" ht="15.75" x14ac:dyDescent="0.25">
      <c r="A1768" s="17"/>
      <c r="B1768" s="19">
        <v>43986</v>
      </c>
      <c r="C1768" s="18">
        <v>366.24599999999998</v>
      </c>
    </row>
    <row r="1769" spans="1:3" ht="15.75" x14ac:dyDescent="0.25">
      <c r="A1769" s="17"/>
      <c r="B1769" s="19">
        <v>43987</v>
      </c>
      <c r="C1769" s="18">
        <v>375.31799999999998</v>
      </c>
    </row>
    <row r="1770" spans="1:3" ht="15.75" x14ac:dyDescent="0.25">
      <c r="A1770" s="17"/>
      <c r="B1770" s="19">
        <v>43990</v>
      </c>
      <c r="C1770" s="18">
        <v>374.11500000000001</v>
      </c>
    </row>
    <row r="1771" spans="1:3" ht="15.75" x14ac:dyDescent="0.25">
      <c r="A1771" s="17"/>
      <c r="B1771" s="19">
        <v>43991</v>
      </c>
      <c r="C1771" s="18">
        <v>369.54300000000001</v>
      </c>
    </row>
    <row r="1772" spans="1:3" ht="15.75" x14ac:dyDescent="0.25">
      <c r="A1772" s="17"/>
      <c r="B1772" s="19">
        <v>43992</v>
      </c>
      <c r="C1772" s="18">
        <v>368.15</v>
      </c>
    </row>
    <row r="1773" spans="1:3" ht="15.75" x14ac:dyDescent="0.25">
      <c r="A1773" s="17"/>
      <c r="B1773" s="19">
        <v>43993</v>
      </c>
      <c r="C1773" s="18">
        <v>353.06700000000001</v>
      </c>
    </row>
    <row r="1774" spans="1:3" ht="15.75" x14ac:dyDescent="0.25">
      <c r="A1774" s="17"/>
      <c r="B1774" s="19">
        <v>43994</v>
      </c>
      <c r="C1774" s="18">
        <v>354.06400000000002</v>
      </c>
    </row>
    <row r="1775" spans="1:3" ht="15.75" x14ac:dyDescent="0.25">
      <c r="A1775" s="17"/>
      <c r="B1775" s="19">
        <v>43997</v>
      </c>
      <c r="C1775" s="18">
        <v>353.09399999999999</v>
      </c>
    </row>
    <row r="1776" spans="1:3" ht="15.75" x14ac:dyDescent="0.25">
      <c r="A1776" s="17"/>
      <c r="B1776" s="19">
        <v>43998</v>
      </c>
      <c r="C1776" s="18">
        <v>363.334</v>
      </c>
    </row>
    <row r="1777" spans="1:3" ht="15.75" x14ac:dyDescent="0.25">
      <c r="A1777" s="17"/>
      <c r="B1777" s="19">
        <v>43999</v>
      </c>
      <c r="C1777" s="18">
        <v>366.02300000000002</v>
      </c>
    </row>
    <row r="1778" spans="1:3" ht="15.75" x14ac:dyDescent="0.25">
      <c r="A1778" s="17"/>
      <c r="B1778" s="19">
        <v>44000</v>
      </c>
      <c r="C1778" s="18">
        <v>363.41500000000002</v>
      </c>
    </row>
    <row r="1779" spans="1:3" ht="15.75" x14ac:dyDescent="0.25">
      <c r="A1779" s="17"/>
      <c r="B1779" s="19">
        <v>44001</v>
      </c>
      <c r="C1779" s="18">
        <v>365.46100000000001</v>
      </c>
    </row>
    <row r="1780" spans="1:3" ht="15.75" x14ac:dyDescent="0.25">
      <c r="A1780" s="17"/>
      <c r="B1780" s="19">
        <v>44004</v>
      </c>
      <c r="C1780" s="18">
        <v>362.69799999999998</v>
      </c>
    </row>
    <row r="1781" spans="1:3" ht="15.75" x14ac:dyDescent="0.25">
      <c r="A1781" s="17"/>
      <c r="B1781" s="19">
        <v>44005</v>
      </c>
      <c r="C1781" s="18">
        <v>367.4</v>
      </c>
    </row>
    <row r="1782" spans="1:3" ht="15.75" x14ac:dyDescent="0.25">
      <c r="A1782" s="17"/>
      <c r="B1782" s="19">
        <v>44006</v>
      </c>
      <c r="C1782" s="18">
        <v>357.16899999999998</v>
      </c>
    </row>
    <row r="1783" spans="1:3" ht="15.75" x14ac:dyDescent="0.25">
      <c r="A1783" s="17"/>
      <c r="B1783" s="19">
        <v>44007</v>
      </c>
      <c r="C1783" s="18">
        <v>359.74299999999999</v>
      </c>
    </row>
    <row r="1784" spans="1:3" ht="15.75" x14ac:dyDescent="0.25">
      <c r="A1784" s="17"/>
      <c r="B1784" s="19">
        <v>44008</v>
      </c>
      <c r="C1784" s="18">
        <v>358.322</v>
      </c>
    </row>
    <row r="1785" spans="1:3" ht="15.75" x14ac:dyDescent="0.25">
      <c r="A1785" s="17"/>
      <c r="B1785" s="19">
        <v>44011</v>
      </c>
      <c r="C1785" s="18">
        <v>359.89299999999997</v>
      </c>
    </row>
    <row r="1786" spans="1:3" ht="15.75" x14ac:dyDescent="0.25">
      <c r="A1786" s="17"/>
      <c r="B1786" s="19">
        <v>44012</v>
      </c>
      <c r="C1786" s="18">
        <v>360.33800000000002</v>
      </c>
    </row>
    <row r="1787" spans="1:3" ht="15.75" x14ac:dyDescent="0.25">
      <c r="A1787" s="17"/>
      <c r="B1787" s="19">
        <v>44013</v>
      </c>
      <c r="C1787" s="18">
        <v>361.19400000000002</v>
      </c>
    </row>
    <row r="1788" spans="1:3" ht="15.75" x14ac:dyDescent="0.25">
      <c r="A1788" s="17"/>
      <c r="B1788" s="19">
        <v>44014</v>
      </c>
      <c r="C1788" s="18">
        <v>368.29500000000002</v>
      </c>
    </row>
    <row r="1789" spans="1:3" ht="15.75" x14ac:dyDescent="0.25">
      <c r="A1789" s="17"/>
      <c r="B1789" s="19">
        <v>44015</v>
      </c>
      <c r="C1789" s="18">
        <v>365.428</v>
      </c>
    </row>
    <row r="1790" spans="1:3" ht="15.75" x14ac:dyDescent="0.25">
      <c r="A1790" s="17"/>
      <c r="B1790" s="19">
        <v>44018</v>
      </c>
      <c r="C1790" s="18">
        <v>371.20699999999999</v>
      </c>
    </row>
    <row r="1791" spans="1:3" ht="15.75" x14ac:dyDescent="0.25">
      <c r="A1791" s="17"/>
      <c r="B1791" s="19">
        <v>44019</v>
      </c>
      <c r="C1791" s="18">
        <v>368.959</v>
      </c>
    </row>
    <row r="1792" spans="1:3" ht="15.75" x14ac:dyDescent="0.25">
      <c r="A1792" s="17"/>
      <c r="B1792" s="19">
        <v>44020</v>
      </c>
      <c r="C1792" s="18">
        <v>366.48399999999998</v>
      </c>
    </row>
    <row r="1793" spans="1:3" ht="15.75" x14ac:dyDescent="0.25">
      <c r="A1793" s="17"/>
      <c r="B1793" s="19">
        <v>44021</v>
      </c>
      <c r="C1793" s="18">
        <v>363.637</v>
      </c>
    </row>
    <row r="1794" spans="1:3" ht="15.75" x14ac:dyDescent="0.25">
      <c r="A1794" s="17"/>
      <c r="B1794" s="19">
        <v>44022</v>
      </c>
      <c r="C1794" s="18">
        <v>366.82600000000002</v>
      </c>
    </row>
    <row r="1795" spans="1:3" ht="15.75" x14ac:dyDescent="0.25">
      <c r="A1795" s="17"/>
      <c r="B1795" s="19">
        <v>44025</v>
      </c>
      <c r="C1795" s="18">
        <v>370.50299999999999</v>
      </c>
    </row>
    <row r="1796" spans="1:3" ht="15.75" x14ac:dyDescent="0.25">
      <c r="A1796" s="17"/>
      <c r="B1796" s="19">
        <v>44026</v>
      </c>
      <c r="C1796" s="18">
        <v>367.40199999999999</v>
      </c>
    </row>
    <row r="1797" spans="1:3" ht="15.75" x14ac:dyDescent="0.25">
      <c r="A1797" s="17"/>
      <c r="B1797" s="19">
        <v>44027</v>
      </c>
      <c r="C1797" s="18">
        <v>373.87</v>
      </c>
    </row>
    <row r="1798" spans="1:3" ht="15.75" x14ac:dyDescent="0.25">
      <c r="A1798" s="17"/>
      <c r="B1798" s="19">
        <v>44028</v>
      </c>
      <c r="C1798" s="18">
        <v>372.13200000000001</v>
      </c>
    </row>
    <row r="1799" spans="1:3" ht="15.75" x14ac:dyDescent="0.25">
      <c r="A1799" s="17"/>
      <c r="B1799" s="19">
        <v>44029</v>
      </c>
      <c r="C1799" s="18">
        <v>372.70800000000003</v>
      </c>
    </row>
    <row r="1800" spans="1:3" ht="15.75" x14ac:dyDescent="0.25">
      <c r="A1800" s="17"/>
      <c r="B1800" s="19">
        <v>44032</v>
      </c>
      <c r="C1800" s="18">
        <v>375.50900000000001</v>
      </c>
    </row>
    <row r="1801" spans="1:3" ht="15.75" x14ac:dyDescent="0.25">
      <c r="A1801" s="17"/>
      <c r="B1801" s="19">
        <v>44033</v>
      </c>
      <c r="C1801" s="18">
        <v>376.69600000000003</v>
      </c>
    </row>
    <row r="1802" spans="1:3" ht="15.75" x14ac:dyDescent="0.25">
      <c r="A1802" s="17"/>
      <c r="B1802" s="19">
        <v>44034</v>
      </c>
      <c r="C1802" s="18">
        <v>373.44</v>
      </c>
    </row>
    <row r="1803" spans="1:3" ht="15.75" x14ac:dyDescent="0.25">
      <c r="A1803" s="17"/>
      <c r="B1803" s="19">
        <v>44035</v>
      </c>
      <c r="C1803" s="18">
        <v>373.65199999999999</v>
      </c>
    </row>
    <row r="1804" spans="1:3" ht="15.75" x14ac:dyDescent="0.25">
      <c r="A1804" s="17"/>
      <c r="B1804" s="19">
        <v>44036</v>
      </c>
      <c r="C1804" s="18">
        <v>367.29199999999997</v>
      </c>
    </row>
    <row r="1805" spans="1:3" ht="15.75" x14ac:dyDescent="0.25">
      <c r="A1805" s="17"/>
      <c r="B1805" s="19">
        <v>44039</v>
      </c>
      <c r="C1805" s="18">
        <v>366.154</v>
      </c>
    </row>
    <row r="1806" spans="1:3" ht="15.75" x14ac:dyDescent="0.25">
      <c r="A1806" s="17"/>
      <c r="B1806" s="19">
        <v>44040</v>
      </c>
      <c r="C1806" s="18">
        <v>367.67599999999999</v>
      </c>
    </row>
    <row r="1807" spans="1:3" ht="15.75" x14ac:dyDescent="0.25">
      <c r="A1807" s="17"/>
      <c r="B1807" s="19">
        <v>44041</v>
      </c>
      <c r="C1807" s="18">
        <v>367.44600000000003</v>
      </c>
    </row>
    <row r="1808" spans="1:3" ht="15.75" x14ac:dyDescent="0.25">
      <c r="A1808" s="17"/>
      <c r="B1808" s="19">
        <v>44042</v>
      </c>
      <c r="C1808" s="18">
        <v>359.524</v>
      </c>
    </row>
    <row r="1809" spans="1:3" ht="15.75" x14ac:dyDescent="0.25">
      <c r="A1809" s="17"/>
      <c r="B1809" s="19">
        <v>44043</v>
      </c>
      <c r="C1809" s="18">
        <v>356.32600000000002</v>
      </c>
    </row>
    <row r="1810" spans="1:3" ht="15.75" x14ac:dyDescent="0.25">
      <c r="A1810" s="17"/>
      <c r="B1810" s="19">
        <v>44046</v>
      </c>
      <c r="C1810" s="18">
        <v>363.64100000000002</v>
      </c>
    </row>
    <row r="1811" spans="1:3" ht="15.75" x14ac:dyDescent="0.25">
      <c r="A1811" s="17"/>
      <c r="B1811" s="19">
        <v>44047</v>
      </c>
      <c r="C1811" s="18">
        <v>363.39100000000002</v>
      </c>
    </row>
    <row r="1812" spans="1:3" ht="15.75" x14ac:dyDescent="0.25">
      <c r="A1812" s="17"/>
      <c r="B1812" s="19">
        <v>44048</v>
      </c>
      <c r="C1812" s="18">
        <v>365.15800000000002</v>
      </c>
    </row>
    <row r="1813" spans="1:3" ht="15.75" x14ac:dyDescent="0.25">
      <c r="A1813" s="17"/>
      <c r="B1813" s="19">
        <v>44049</v>
      </c>
      <c r="C1813" s="18">
        <v>362.48700000000002</v>
      </c>
    </row>
    <row r="1814" spans="1:3" ht="15.75" x14ac:dyDescent="0.25">
      <c r="A1814" s="17"/>
      <c r="B1814" s="19">
        <v>44050</v>
      </c>
      <c r="C1814" s="18">
        <v>363.54500000000002</v>
      </c>
    </row>
    <row r="1815" spans="1:3" ht="15.75" x14ac:dyDescent="0.25">
      <c r="A1815" s="17"/>
      <c r="B1815" s="19">
        <v>44053</v>
      </c>
      <c r="C1815" s="18">
        <v>364.65</v>
      </c>
    </row>
    <row r="1816" spans="1:3" ht="15.75" x14ac:dyDescent="0.25">
      <c r="A1816" s="17"/>
      <c r="B1816" s="19">
        <v>44054</v>
      </c>
      <c r="C1816" s="18">
        <v>370.76400000000001</v>
      </c>
    </row>
    <row r="1817" spans="1:3" ht="15.75" x14ac:dyDescent="0.25">
      <c r="A1817" s="17"/>
      <c r="B1817" s="19">
        <v>44055</v>
      </c>
      <c r="C1817" s="18">
        <v>374.88099999999997</v>
      </c>
    </row>
    <row r="1818" spans="1:3" ht="15.75" x14ac:dyDescent="0.25">
      <c r="A1818" s="17"/>
      <c r="B1818" s="19">
        <v>44056</v>
      </c>
      <c r="C1818" s="18">
        <v>372.53300000000002</v>
      </c>
    </row>
    <row r="1819" spans="1:3" ht="15.75" x14ac:dyDescent="0.25">
      <c r="A1819" s="17"/>
      <c r="B1819" s="19">
        <v>44057</v>
      </c>
      <c r="C1819" s="18">
        <v>368.07400000000001</v>
      </c>
    </row>
    <row r="1820" spans="1:3" ht="15.75" x14ac:dyDescent="0.25">
      <c r="A1820" s="17"/>
      <c r="B1820" s="19">
        <v>44060</v>
      </c>
      <c r="C1820" s="18">
        <v>369.25599999999997</v>
      </c>
    </row>
    <row r="1821" spans="1:3" ht="15.75" x14ac:dyDescent="0.25">
      <c r="A1821" s="17"/>
      <c r="B1821" s="19">
        <v>44061</v>
      </c>
      <c r="C1821" s="18">
        <v>367.185</v>
      </c>
    </row>
    <row r="1822" spans="1:3" ht="15.75" x14ac:dyDescent="0.25">
      <c r="A1822" s="17"/>
      <c r="B1822" s="19">
        <v>44062</v>
      </c>
      <c r="C1822" s="18">
        <v>369.577</v>
      </c>
    </row>
    <row r="1823" spans="1:3" ht="15.75" x14ac:dyDescent="0.25">
      <c r="A1823" s="17"/>
      <c r="B1823" s="19">
        <v>44063</v>
      </c>
      <c r="C1823" s="18">
        <v>365.64299999999997</v>
      </c>
    </row>
    <row r="1824" spans="1:3" ht="15.75" x14ac:dyDescent="0.25">
      <c r="A1824" s="17"/>
      <c r="B1824" s="19">
        <v>44064</v>
      </c>
      <c r="C1824" s="18">
        <v>365.08699999999999</v>
      </c>
    </row>
    <row r="1825" spans="1:3" ht="15.75" x14ac:dyDescent="0.25">
      <c r="A1825" s="17"/>
      <c r="B1825" s="19">
        <v>44067</v>
      </c>
      <c r="C1825" s="18">
        <v>370.84899999999999</v>
      </c>
    </row>
    <row r="1826" spans="1:3" ht="15.75" x14ac:dyDescent="0.25">
      <c r="A1826" s="17"/>
      <c r="B1826" s="19">
        <v>44068</v>
      </c>
      <c r="C1826" s="18">
        <v>369.75200000000001</v>
      </c>
    </row>
    <row r="1827" spans="1:3" ht="15.75" x14ac:dyDescent="0.25">
      <c r="A1827" s="17"/>
      <c r="B1827" s="19">
        <v>44069</v>
      </c>
      <c r="C1827" s="18">
        <v>373.12400000000002</v>
      </c>
    </row>
    <row r="1828" spans="1:3" ht="15.75" x14ac:dyDescent="0.25">
      <c r="A1828" s="17"/>
      <c r="B1828" s="19">
        <v>44070</v>
      </c>
      <c r="C1828" s="18">
        <v>370.72199999999998</v>
      </c>
    </row>
    <row r="1829" spans="1:3" ht="15.75" x14ac:dyDescent="0.25">
      <c r="A1829" s="17"/>
      <c r="B1829" s="19">
        <v>44071</v>
      </c>
      <c r="C1829" s="18">
        <v>368.80399999999997</v>
      </c>
    </row>
    <row r="1830" spans="1:3" ht="15.75" x14ac:dyDescent="0.25">
      <c r="A1830" s="17"/>
      <c r="B1830" s="19">
        <v>44074</v>
      </c>
      <c r="C1830" s="18">
        <v>366.505</v>
      </c>
    </row>
    <row r="1831" spans="1:3" ht="15.75" x14ac:dyDescent="0.25">
      <c r="A1831" s="17"/>
      <c r="B1831" s="19">
        <v>44075</v>
      </c>
      <c r="C1831" s="18">
        <v>365.23500000000001</v>
      </c>
    </row>
    <row r="1832" spans="1:3" ht="15.75" x14ac:dyDescent="0.25">
      <c r="A1832" s="17"/>
      <c r="B1832" s="19">
        <v>44076</v>
      </c>
      <c r="C1832" s="18">
        <v>371.27800000000002</v>
      </c>
    </row>
    <row r="1833" spans="1:3" ht="15.75" x14ac:dyDescent="0.25">
      <c r="A1833" s="17"/>
      <c r="B1833" s="19">
        <v>44077</v>
      </c>
      <c r="C1833" s="18">
        <v>366.07600000000002</v>
      </c>
    </row>
    <row r="1834" spans="1:3" ht="15.75" x14ac:dyDescent="0.25">
      <c r="A1834" s="17"/>
      <c r="B1834" s="19">
        <v>44078</v>
      </c>
      <c r="C1834" s="18">
        <v>361.93</v>
      </c>
    </row>
    <row r="1835" spans="1:3" ht="15.75" x14ac:dyDescent="0.25">
      <c r="A1835" s="17"/>
      <c r="B1835" s="19">
        <v>44081</v>
      </c>
      <c r="C1835" s="18">
        <v>367.96800000000002</v>
      </c>
    </row>
    <row r="1836" spans="1:3" ht="15.75" x14ac:dyDescent="0.25">
      <c r="A1836" s="17"/>
      <c r="B1836" s="19">
        <v>44082</v>
      </c>
      <c r="C1836" s="18">
        <v>363.745</v>
      </c>
    </row>
    <row r="1837" spans="1:3" ht="15.75" x14ac:dyDescent="0.25">
      <c r="A1837" s="17"/>
      <c r="B1837" s="19">
        <v>44083</v>
      </c>
      <c r="C1837" s="18">
        <v>369.64800000000002</v>
      </c>
    </row>
    <row r="1838" spans="1:3" ht="15.75" x14ac:dyDescent="0.25">
      <c r="A1838" s="17"/>
      <c r="B1838" s="19">
        <v>44084</v>
      </c>
      <c r="C1838" s="18">
        <v>367.47699999999998</v>
      </c>
    </row>
    <row r="1839" spans="1:3" ht="15.75" x14ac:dyDescent="0.25">
      <c r="A1839" s="17"/>
      <c r="B1839" s="19">
        <v>44085</v>
      </c>
      <c r="C1839" s="18">
        <v>367.95800000000003</v>
      </c>
    </row>
    <row r="1840" spans="1:3" ht="15.75" x14ac:dyDescent="0.25">
      <c r="A1840" s="17"/>
      <c r="B1840" s="19">
        <v>44088</v>
      </c>
      <c r="C1840" s="18">
        <v>368.50799999999998</v>
      </c>
    </row>
    <row r="1841" spans="1:3" ht="15.75" x14ac:dyDescent="0.25">
      <c r="A1841" s="17"/>
      <c r="B1841" s="19">
        <v>44089</v>
      </c>
      <c r="C1841" s="18">
        <v>370.96100000000001</v>
      </c>
    </row>
    <row r="1842" spans="1:3" ht="15.75" x14ac:dyDescent="0.25">
      <c r="A1842" s="17"/>
      <c r="B1842" s="19">
        <v>44090</v>
      </c>
      <c r="C1842" s="18">
        <v>373.13099999999997</v>
      </c>
    </row>
    <row r="1843" spans="1:3" ht="15.75" x14ac:dyDescent="0.25">
      <c r="A1843" s="17"/>
      <c r="B1843" s="19">
        <v>44091</v>
      </c>
      <c r="C1843" s="18">
        <v>371.22500000000002</v>
      </c>
    </row>
    <row r="1844" spans="1:3" ht="15.75" x14ac:dyDescent="0.25">
      <c r="A1844" s="17"/>
      <c r="B1844" s="19">
        <v>44092</v>
      </c>
      <c r="C1844" s="18">
        <v>368.77699999999999</v>
      </c>
    </row>
    <row r="1845" spans="1:3" ht="15.75" x14ac:dyDescent="0.25">
      <c r="A1845" s="17"/>
      <c r="B1845" s="19">
        <v>44095</v>
      </c>
      <c r="C1845" s="18">
        <v>356.82400000000001</v>
      </c>
    </row>
    <row r="1846" spans="1:3" ht="15.75" x14ac:dyDescent="0.25">
      <c r="A1846" s="17"/>
      <c r="B1846" s="19">
        <v>44096</v>
      </c>
      <c r="C1846" s="18">
        <v>357.553</v>
      </c>
    </row>
    <row r="1847" spans="1:3" ht="15.75" x14ac:dyDescent="0.25">
      <c r="A1847" s="17"/>
      <c r="B1847" s="19">
        <v>44097</v>
      </c>
      <c r="C1847" s="18">
        <v>359.52600000000001</v>
      </c>
    </row>
    <row r="1848" spans="1:3" ht="15.75" x14ac:dyDescent="0.25">
      <c r="A1848" s="17"/>
      <c r="B1848" s="19">
        <v>44098</v>
      </c>
      <c r="C1848" s="18">
        <v>355.84500000000003</v>
      </c>
    </row>
    <row r="1849" spans="1:3" ht="15.75" x14ac:dyDescent="0.25">
      <c r="A1849" s="17"/>
      <c r="B1849" s="19">
        <v>44099</v>
      </c>
      <c r="C1849" s="18">
        <v>355.512</v>
      </c>
    </row>
    <row r="1850" spans="1:3" ht="15.75" x14ac:dyDescent="0.25">
      <c r="A1850" s="17"/>
      <c r="B1850" s="19">
        <v>44102</v>
      </c>
      <c r="C1850" s="18">
        <v>363.39100000000002</v>
      </c>
    </row>
    <row r="1851" spans="1:3" ht="15.75" x14ac:dyDescent="0.25">
      <c r="A1851" s="17"/>
      <c r="B1851" s="19">
        <v>44103</v>
      </c>
      <c r="C1851" s="18">
        <v>361.49400000000003</v>
      </c>
    </row>
    <row r="1852" spans="1:3" ht="15.75" x14ac:dyDescent="0.25">
      <c r="A1852" s="17"/>
      <c r="B1852" s="19">
        <v>44104</v>
      </c>
      <c r="C1852" s="18">
        <v>361.09199999999998</v>
      </c>
    </row>
    <row r="1853" spans="1:3" ht="15.75" x14ac:dyDescent="0.25">
      <c r="A1853" s="17"/>
      <c r="B1853" s="19">
        <v>44105</v>
      </c>
      <c r="C1853" s="18">
        <v>361.80099999999999</v>
      </c>
    </row>
    <row r="1854" spans="1:3" ht="15.75" x14ac:dyDescent="0.25">
      <c r="A1854" s="17"/>
      <c r="B1854" s="19">
        <v>44106</v>
      </c>
      <c r="C1854" s="18">
        <v>362.69499999999999</v>
      </c>
    </row>
    <row r="1855" spans="1:3" ht="15.75" x14ac:dyDescent="0.25">
      <c r="A1855" s="17"/>
      <c r="B1855" s="19">
        <v>44109</v>
      </c>
      <c r="C1855" s="18">
        <v>365.63099999999997</v>
      </c>
    </row>
    <row r="1856" spans="1:3" ht="15.75" x14ac:dyDescent="0.25">
      <c r="A1856" s="17"/>
      <c r="B1856" s="19">
        <v>44110</v>
      </c>
      <c r="C1856" s="18">
        <v>365.87799999999999</v>
      </c>
    </row>
    <row r="1857" spans="1:3" ht="15.75" x14ac:dyDescent="0.25">
      <c r="A1857" s="17"/>
      <c r="B1857" s="19">
        <v>44111</v>
      </c>
      <c r="C1857" s="18">
        <v>365.44900000000001</v>
      </c>
    </row>
    <row r="1858" spans="1:3" ht="15.75" x14ac:dyDescent="0.25">
      <c r="A1858" s="17"/>
      <c r="B1858" s="19">
        <v>44112</v>
      </c>
      <c r="C1858" s="18">
        <v>368.31299999999999</v>
      </c>
    </row>
    <row r="1859" spans="1:3" ht="15.75" x14ac:dyDescent="0.25">
      <c r="A1859" s="17"/>
      <c r="B1859" s="19">
        <v>44113</v>
      </c>
      <c r="C1859" s="18">
        <v>370.35300000000001</v>
      </c>
    </row>
    <row r="1860" spans="1:3" ht="15.75" x14ac:dyDescent="0.25">
      <c r="A1860" s="17"/>
      <c r="B1860" s="19">
        <v>44116</v>
      </c>
      <c r="C1860" s="18">
        <v>372.99700000000001</v>
      </c>
    </row>
    <row r="1861" spans="1:3" ht="15.75" x14ac:dyDescent="0.25">
      <c r="A1861" s="17"/>
      <c r="B1861" s="19">
        <v>44117</v>
      </c>
      <c r="C1861" s="18">
        <v>370.96100000000001</v>
      </c>
    </row>
    <row r="1862" spans="1:3" ht="15.75" x14ac:dyDescent="0.25">
      <c r="A1862" s="17"/>
      <c r="B1862" s="19">
        <v>44118</v>
      </c>
      <c r="C1862" s="18">
        <v>370.61700000000002</v>
      </c>
    </row>
    <row r="1863" spans="1:3" ht="15.75" x14ac:dyDescent="0.25">
      <c r="A1863" s="17"/>
      <c r="B1863" s="19">
        <v>44119</v>
      </c>
      <c r="C1863" s="18">
        <v>362.90600000000001</v>
      </c>
    </row>
    <row r="1864" spans="1:3" ht="15.75" x14ac:dyDescent="0.25">
      <c r="A1864" s="17"/>
      <c r="B1864" s="19">
        <v>44120</v>
      </c>
      <c r="C1864" s="18">
        <v>367.48</v>
      </c>
    </row>
    <row r="1865" spans="1:3" ht="15.75" x14ac:dyDescent="0.25">
      <c r="A1865" s="17"/>
      <c r="B1865" s="19">
        <v>44123</v>
      </c>
      <c r="C1865" s="18">
        <v>366.81</v>
      </c>
    </row>
    <row r="1866" spans="1:3" ht="15.75" x14ac:dyDescent="0.25">
      <c r="A1866" s="17"/>
      <c r="B1866" s="19">
        <v>44124</v>
      </c>
      <c r="C1866" s="18">
        <v>365.50799999999998</v>
      </c>
    </row>
    <row r="1867" spans="1:3" ht="15.75" x14ac:dyDescent="0.25">
      <c r="A1867" s="17"/>
      <c r="B1867" s="19">
        <v>44125</v>
      </c>
      <c r="C1867" s="18">
        <v>360.79199999999997</v>
      </c>
    </row>
    <row r="1868" spans="1:3" ht="15.75" x14ac:dyDescent="0.25">
      <c r="A1868" s="17"/>
      <c r="B1868" s="19">
        <v>44126</v>
      </c>
      <c r="C1868" s="18">
        <v>360.274</v>
      </c>
    </row>
    <row r="1869" spans="1:3" ht="15.75" x14ac:dyDescent="0.25">
      <c r="A1869" s="17"/>
      <c r="B1869" s="19">
        <v>44127</v>
      </c>
      <c r="C1869" s="18">
        <v>362.49900000000002</v>
      </c>
    </row>
    <row r="1870" spans="1:3" ht="15.75" x14ac:dyDescent="0.25">
      <c r="A1870" s="17"/>
      <c r="B1870" s="19">
        <v>44130</v>
      </c>
      <c r="C1870" s="18">
        <v>355.95</v>
      </c>
    </row>
    <row r="1871" spans="1:3" ht="15.75" x14ac:dyDescent="0.25">
      <c r="A1871" s="17"/>
      <c r="B1871" s="19">
        <v>44131</v>
      </c>
      <c r="C1871" s="18">
        <v>352.584</v>
      </c>
    </row>
    <row r="1872" spans="1:3" ht="15.75" x14ac:dyDescent="0.25">
      <c r="A1872" s="17"/>
      <c r="B1872" s="19">
        <v>44132</v>
      </c>
      <c r="C1872" s="18">
        <v>342.16899999999998</v>
      </c>
    </row>
    <row r="1873" spans="1:3" ht="15.75" x14ac:dyDescent="0.25">
      <c r="A1873" s="17"/>
      <c r="B1873" s="19">
        <v>44133</v>
      </c>
      <c r="C1873" s="18">
        <v>341.75599999999997</v>
      </c>
    </row>
    <row r="1874" spans="1:3" ht="15.75" x14ac:dyDescent="0.25">
      <c r="A1874" s="17"/>
      <c r="B1874" s="19">
        <v>44134</v>
      </c>
      <c r="C1874" s="18">
        <v>342.36</v>
      </c>
    </row>
    <row r="1875" spans="1:3" ht="15.75" x14ac:dyDescent="0.25">
      <c r="A1875" s="17"/>
      <c r="B1875" s="19">
        <v>44137</v>
      </c>
      <c r="C1875" s="18">
        <v>347.86399999999998</v>
      </c>
    </row>
    <row r="1876" spans="1:3" ht="15.75" x14ac:dyDescent="0.25">
      <c r="A1876" s="17"/>
      <c r="B1876" s="19">
        <v>44138</v>
      </c>
      <c r="C1876" s="18">
        <v>356.01299999999998</v>
      </c>
    </row>
    <row r="1877" spans="1:3" ht="15.75" x14ac:dyDescent="0.25">
      <c r="A1877" s="17"/>
      <c r="B1877" s="19">
        <v>44139</v>
      </c>
      <c r="C1877" s="18">
        <v>363.31099999999998</v>
      </c>
    </row>
    <row r="1878" spans="1:3" ht="15.75" x14ac:dyDescent="0.25">
      <c r="A1878" s="17"/>
      <c r="B1878" s="19">
        <v>44140</v>
      </c>
      <c r="C1878" s="18">
        <v>367.12099999999998</v>
      </c>
    </row>
    <row r="1879" spans="1:3" ht="15.75" x14ac:dyDescent="0.25">
      <c r="A1879" s="17"/>
      <c r="B1879" s="19">
        <v>44141</v>
      </c>
      <c r="C1879" s="18">
        <v>366.4</v>
      </c>
    </row>
    <row r="1880" spans="1:3" ht="15.75" x14ac:dyDescent="0.25">
      <c r="A1880" s="17"/>
      <c r="B1880" s="19">
        <v>44144</v>
      </c>
      <c r="C1880" s="18">
        <v>380.99099999999999</v>
      </c>
    </row>
    <row r="1881" spans="1:3" ht="15.75" x14ac:dyDescent="0.25">
      <c r="A1881" s="17"/>
      <c r="B1881" s="19">
        <v>44145</v>
      </c>
      <c r="C1881" s="18">
        <v>384.423</v>
      </c>
    </row>
    <row r="1882" spans="1:3" ht="15.75" x14ac:dyDescent="0.25">
      <c r="A1882" s="17"/>
      <c r="B1882" s="19">
        <v>44146</v>
      </c>
      <c r="C1882" s="18">
        <v>388.55599999999998</v>
      </c>
    </row>
    <row r="1883" spans="1:3" ht="15.75" x14ac:dyDescent="0.25">
      <c r="A1883" s="17"/>
      <c r="B1883" s="19">
        <v>44147</v>
      </c>
      <c r="C1883" s="18">
        <v>385.15600000000001</v>
      </c>
    </row>
    <row r="1884" spans="1:3" ht="15.75" x14ac:dyDescent="0.25">
      <c r="A1884" s="17"/>
      <c r="B1884" s="19">
        <v>44148</v>
      </c>
      <c r="C1884" s="18">
        <v>385.18</v>
      </c>
    </row>
    <row r="1885" spans="1:3" ht="15.75" x14ac:dyDescent="0.25">
      <c r="A1885" s="17"/>
      <c r="B1885" s="19">
        <v>44151</v>
      </c>
      <c r="C1885" s="18">
        <v>389.74099999999999</v>
      </c>
    </row>
    <row r="1886" spans="1:3" ht="15.75" x14ac:dyDescent="0.25">
      <c r="A1886" s="17"/>
      <c r="B1886" s="19">
        <v>44152</v>
      </c>
      <c r="C1886" s="18">
        <v>388.822</v>
      </c>
    </row>
    <row r="1887" spans="1:3" ht="15.75" x14ac:dyDescent="0.25">
      <c r="A1887" s="17"/>
      <c r="B1887" s="19">
        <v>44153</v>
      </c>
      <c r="C1887" s="18">
        <v>390.54500000000002</v>
      </c>
    </row>
    <row r="1888" spans="1:3" ht="15.75" x14ac:dyDescent="0.25">
      <c r="A1888" s="17"/>
      <c r="B1888" s="19">
        <v>44154</v>
      </c>
      <c r="C1888" s="18">
        <v>387.6</v>
      </c>
    </row>
    <row r="1889" spans="1:3" ht="15.75" x14ac:dyDescent="0.25">
      <c r="A1889" s="17"/>
      <c r="B1889" s="19">
        <v>44155</v>
      </c>
      <c r="C1889" s="18">
        <v>389.60599999999999</v>
      </c>
    </row>
    <row r="1890" spans="1:3" ht="15.75" x14ac:dyDescent="0.25">
      <c r="A1890" s="17"/>
      <c r="B1890" s="19">
        <v>44158</v>
      </c>
      <c r="C1890" s="18">
        <v>388.84</v>
      </c>
    </row>
    <row r="1891" spans="1:3" ht="15.75" x14ac:dyDescent="0.25">
      <c r="A1891" s="17"/>
      <c r="B1891" s="19">
        <v>44159</v>
      </c>
      <c r="C1891" s="18">
        <v>392.39</v>
      </c>
    </row>
    <row r="1892" spans="1:3" ht="15.75" x14ac:dyDescent="0.25">
      <c r="A1892" s="17"/>
      <c r="B1892" s="19">
        <v>44160</v>
      </c>
      <c r="C1892" s="18">
        <v>392.08800000000002</v>
      </c>
    </row>
    <row r="1893" spans="1:3" ht="15.75" x14ac:dyDescent="0.25">
      <c r="A1893" s="17"/>
      <c r="B1893" s="19">
        <v>44161</v>
      </c>
      <c r="C1893" s="18">
        <v>391.62900000000002</v>
      </c>
    </row>
    <row r="1894" spans="1:3" ht="15.75" x14ac:dyDescent="0.25">
      <c r="A1894" s="17"/>
      <c r="B1894" s="19">
        <v>44162</v>
      </c>
      <c r="C1894" s="18">
        <v>393.23200000000003</v>
      </c>
    </row>
    <row r="1895" spans="1:3" ht="15.75" x14ac:dyDescent="0.25">
      <c r="A1895" s="17"/>
      <c r="B1895" s="19">
        <v>44165</v>
      </c>
      <c r="C1895" s="18">
        <v>389.35899999999998</v>
      </c>
    </row>
    <row r="1896" spans="1:3" ht="15.75" x14ac:dyDescent="0.25">
      <c r="A1896" s="17"/>
      <c r="B1896" s="19">
        <v>44166</v>
      </c>
      <c r="C1896" s="18">
        <v>391.904</v>
      </c>
    </row>
    <row r="1897" spans="1:3" ht="15.75" x14ac:dyDescent="0.25">
      <c r="A1897" s="17"/>
      <c r="B1897" s="19">
        <v>44167</v>
      </c>
      <c r="C1897" s="18">
        <v>391.69</v>
      </c>
    </row>
    <row r="1898" spans="1:3" ht="15.75" x14ac:dyDescent="0.25">
      <c r="A1898" s="17"/>
      <c r="B1898" s="19">
        <v>44168</v>
      </c>
      <c r="C1898" s="18">
        <v>391.71899999999999</v>
      </c>
    </row>
    <row r="1899" spans="1:3" ht="15.75" x14ac:dyDescent="0.25">
      <c r="A1899" s="17"/>
      <c r="B1899" s="19">
        <v>44169</v>
      </c>
      <c r="C1899" s="18">
        <v>394.04199999999997</v>
      </c>
    </row>
    <row r="1900" spans="1:3" ht="15.75" x14ac:dyDescent="0.25">
      <c r="A1900" s="17"/>
      <c r="B1900" s="19">
        <v>44172</v>
      </c>
      <c r="C1900" s="18">
        <v>392.84399999999999</v>
      </c>
    </row>
    <row r="1901" spans="1:3" ht="15.75" x14ac:dyDescent="0.25">
      <c r="A1901" s="17"/>
      <c r="B1901" s="19">
        <v>44173</v>
      </c>
      <c r="C1901" s="18">
        <v>393.64</v>
      </c>
    </row>
    <row r="1902" spans="1:3" ht="15.75" x14ac:dyDescent="0.25">
      <c r="A1902" s="17"/>
      <c r="B1902" s="19">
        <v>44174</v>
      </c>
      <c r="C1902" s="18">
        <v>394.904</v>
      </c>
    </row>
    <row r="1903" spans="1:3" ht="15.75" x14ac:dyDescent="0.25">
      <c r="A1903" s="17"/>
      <c r="B1903" s="19">
        <v>44175</v>
      </c>
      <c r="C1903" s="18">
        <v>393.149</v>
      </c>
    </row>
    <row r="1904" spans="1:3" ht="15.75" x14ac:dyDescent="0.25">
      <c r="A1904" s="17"/>
      <c r="B1904" s="19">
        <v>44176</v>
      </c>
      <c r="C1904" s="18">
        <v>390.12299999999999</v>
      </c>
    </row>
    <row r="1905" spans="1:3" ht="15.75" x14ac:dyDescent="0.25">
      <c r="A1905" s="17"/>
      <c r="B1905" s="19">
        <v>44179</v>
      </c>
      <c r="C1905" s="18">
        <v>391.846</v>
      </c>
    </row>
    <row r="1906" spans="1:3" ht="15.75" x14ac:dyDescent="0.25">
      <c r="A1906" s="17"/>
      <c r="B1906" s="19">
        <v>44180</v>
      </c>
      <c r="C1906" s="18">
        <v>392.84300000000002</v>
      </c>
    </row>
    <row r="1907" spans="1:3" ht="15.75" x14ac:dyDescent="0.25">
      <c r="A1907" s="17"/>
      <c r="B1907" s="19">
        <v>44181</v>
      </c>
      <c r="C1907" s="18">
        <v>396.077</v>
      </c>
    </row>
    <row r="1908" spans="1:3" ht="15.75" x14ac:dyDescent="0.25">
      <c r="A1908" s="17"/>
      <c r="B1908" s="19">
        <v>44182</v>
      </c>
      <c r="C1908" s="18">
        <v>397.279</v>
      </c>
    </row>
    <row r="1909" spans="1:3" ht="15.75" x14ac:dyDescent="0.25">
      <c r="A1909" s="17"/>
      <c r="B1909" s="19">
        <v>44183</v>
      </c>
      <c r="C1909" s="18">
        <v>395.90199999999999</v>
      </c>
    </row>
    <row r="1910" spans="1:3" ht="15.75" x14ac:dyDescent="0.25">
      <c r="A1910" s="17"/>
      <c r="B1910" s="19">
        <v>44186</v>
      </c>
      <c r="C1910" s="18">
        <v>386.69400000000002</v>
      </c>
    </row>
    <row r="1911" spans="1:3" ht="15.75" x14ac:dyDescent="0.25">
      <c r="A1911" s="17"/>
      <c r="B1911" s="19">
        <v>44187</v>
      </c>
      <c r="C1911" s="18">
        <v>391.24599999999998</v>
      </c>
    </row>
    <row r="1912" spans="1:3" ht="15.75" x14ac:dyDescent="0.25">
      <c r="A1912" s="17"/>
      <c r="B1912" s="19">
        <v>44188</v>
      </c>
      <c r="C1912" s="18">
        <v>395.488</v>
      </c>
    </row>
    <row r="1913" spans="1:3" ht="15.75" x14ac:dyDescent="0.25">
      <c r="A1913" s="17"/>
      <c r="B1913" s="19">
        <v>44189</v>
      </c>
      <c r="C1913" s="18">
        <v>395.97899999999998</v>
      </c>
    </row>
    <row r="1914" spans="1:3" ht="15.75" x14ac:dyDescent="0.25">
      <c r="A1914" s="17"/>
      <c r="B1914" s="19">
        <v>44190</v>
      </c>
      <c r="C1914" s="18">
        <v>395.97899999999998</v>
      </c>
    </row>
    <row r="1915" spans="1:3" ht="15.75" x14ac:dyDescent="0.25">
      <c r="A1915" s="17"/>
      <c r="B1915" s="19">
        <v>44193</v>
      </c>
      <c r="C1915" s="18">
        <v>398.57499999999999</v>
      </c>
    </row>
    <row r="1916" spans="1:3" ht="15.75" x14ac:dyDescent="0.25">
      <c r="A1916" s="17"/>
      <c r="B1916" s="19">
        <v>44194</v>
      </c>
      <c r="C1916" s="18">
        <v>401.61</v>
      </c>
    </row>
    <row r="1917" spans="1:3" ht="15.75" x14ac:dyDescent="0.25">
      <c r="A1917" s="17"/>
      <c r="B1917" s="19">
        <v>44195</v>
      </c>
      <c r="C1917" s="18">
        <v>400.25400000000002</v>
      </c>
    </row>
    <row r="1918" spans="1:3" ht="15.75" x14ac:dyDescent="0.25">
      <c r="A1918" s="17"/>
      <c r="B1918" s="19">
        <v>44196</v>
      </c>
      <c r="C1918" s="18">
        <v>399.03399999999999</v>
      </c>
    </row>
    <row r="1919" spans="1:3" ht="15.75" x14ac:dyDescent="0.25">
      <c r="A1919" s="17"/>
      <c r="B1919" s="19">
        <v>44197</v>
      </c>
      <c r="C1919" s="18">
        <v>399.03399999999999</v>
      </c>
    </row>
    <row r="1920" spans="1:3" ht="15.75" x14ac:dyDescent="0.25">
      <c r="A1920" s="17"/>
      <c r="B1920" s="19">
        <v>44200</v>
      </c>
      <c r="C1920" s="18">
        <v>401.69400000000002</v>
      </c>
    </row>
    <row r="1921" spans="1:3" ht="15.75" x14ac:dyDescent="0.25">
      <c r="A1921" s="17"/>
      <c r="B1921" s="19">
        <v>44201</v>
      </c>
      <c r="C1921" s="18">
        <v>400.93599999999998</v>
      </c>
    </row>
    <row r="1922" spans="1:3" ht="15.75" x14ac:dyDescent="0.25">
      <c r="A1922" s="17"/>
      <c r="B1922" s="19">
        <v>44202</v>
      </c>
      <c r="C1922" s="18">
        <v>406.41199999999998</v>
      </c>
    </row>
    <row r="1923" spans="1:3" ht="15.75" x14ac:dyDescent="0.25">
      <c r="A1923" s="17"/>
      <c r="B1923" s="19">
        <v>44203</v>
      </c>
      <c r="C1923" s="18">
        <v>408.488</v>
      </c>
    </row>
    <row r="1924" spans="1:3" ht="15.75" x14ac:dyDescent="0.25">
      <c r="A1924" s="17"/>
      <c r="B1924" s="19">
        <v>44204</v>
      </c>
      <c r="C1924" s="18">
        <v>411.17500000000001</v>
      </c>
    </row>
    <row r="1925" spans="1:3" ht="15.75" x14ac:dyDescent="0.25">
      <c r="A1925" s="17"/>
      <c r="B1925" s="19">
        <v>44207</v>
      </c>
      <c r="C1925" s="18">
        <v>408.41</v>
      </c>
    </row>
    <row r="1926" spans="1:3" ht="15.75" x14ac:dyDescent="0.25">
      <c r="A1926" s="17"/>
      <c r="B1926" s="19">
        <v>44208</v>
      </c>
      <c r="C1926" s="18">
        <v>408.60899999999998</v>
      </c>
    </row>
    <row r="1927" spans="1:3" ht="15.75" x14ac:dyDescent="0.25">
      <c r="A1927" s="17"/>
      <c r="B1927" s="19">
        <v>44209</v>
      </c>
      <c r="C1927" s="18">
        <v>409.07</v>
      </c>
    </row>
    <row r="1928" spans="1:3" ht="15.75" x14ac:dyDescent="0.25">
      <c r="A1928" s="17"/>
      <c r="B1928" s="19">
        <v>44210</v>
      </c>
      <c r="C1928" s="18">
        <v>411.995</v>
      </c>
    </row>
    <row r="1929" spans="1:3" ht="15.75" x14ac:dyDescent="0.25">
      <c r="A1929" s="17"/>
      <c r="B1929" s="19">
        <v>44211</v>
      </c>
      <c r="C1929" s="18">
        <v>407.85399999999998</v>
      </c>
    </row>
    <row r="1930" spans="1:3" ht="15.75" x14ac:dyDescent="0.25">
      <c r="A1930" s="17"/>
      <c r="B1930" s="19">
        <v>44214</v>
      </c>
      <c r="C1930" s="18">
        <v>408.68400000000003</v>
      </c>
    </row>
    <row r="1931" spans="1:3" ht="15.75" x14ac:dyDescent="0.25">
      <c r="A1931" s="17"/>
      <c r="B1931" s="19">
        <v>44215</v>
      </c>
      <c r="C1931" s="18">
        <v>407.92200000000003</v>
      </c>
    </row>
    <row r="1932" spans="1:3" ht="15.75" x14ac:dyDescent="0.25">
      <c r="A1932" s="17"/>
      <c r="B1932" s="19">
        <v>44216</v>
      </c>
      <c r="C1932" s="18">
        <v>410.83600000000001</v>
      </c>
    </row>
    <row r="1933" spans="1:3" ht="15.75" x14ac:dyDescent="0.25">
      <c r="A1933" s="17"/>
      <c r="B1933" s="19">
        <v>44217</v>
      </c>
      <c r="C1933" s="18">
        <v>410.89100000000002</v>
      </c>
    </row>
    <row r="1934" spans="1:3" ht="15.75" x14ac:dyDescent="0.25">
      <c r="A1934" s="17"/>
      <c r="B1934" s="19">
        <v>44218</v>
      </c>
      <c r="C1934" s="18">
        <v>408.53699999999998</v>
      </c>
    </row>
    <row r="1935" spans="1:3" ht="15.75" x14ac:dyDescent="0.25">
      <c r="A1935" s="17"/>
      <c r="B1935" s="19">
        <v>44221</v>
      </c>
      <c r="C1935" s="18">
        <v>405.13</v>
      </c>
    </row>
    <row r="1936" spans="1:3" ht="15.75" x14ac:dyDescent="0.25">
      <c r="A1936" s="17"/>
      <c r="B1936" s="19">
        <v>44222</v>
      </c>
      <c r="C1936" s="18">
        <v>407.697</v>
      </c>
    </row>
    <row r="1937" spans="1:3" ht="15.75" x14ac:dyDescent="0.25">
      <c r="A1937" s="17"/>
      <c r="B1937" s="19">
        <v>44223</v>
      </c>
      <c r="C1937" s="18">
        <v>402.98200000000003</v>
      </c>
    </row>
    <row r="1938" spans="1:3" ht="15.75" x14ac:dyDescent="0.25">
      <c r="A1938" s="17"/>
      <c r="B1938" s="19">
        <v>44224</v>
      </c>
      <c r="C1938" s="18">
        <v>403.38900000000001</v>
      </c>
    </row>
    <row r="1939" spans="1:3" ht="15.75" x14ac:dyDescent="0.25">
      <c r="A1939" s="17"/>
      <c r="B1939" s="19">
        <v>44225</v>
      </c>
      <c r="C1939" s="18">
        <v>395.84500000000003</v>
      </c>
    </row>
    <row r="1940" spans="1:3" ht="15.75" x14ac:dyDescent="0.25">
      <c r="A1940" s="17"/>
      <c r="B1940" s="19">
        <v>44228</v>
      </c>
      <c r="C1940" s="18">
        <v>400.774</v>
      </c>
    </row>
    <row r="1941" spans="1:3" ht="15.75" x14ac:dyDescent="0.25">
      <c r="A1941" s="17"/>
      <c r="B1941" s="19">
        <v>44229</v>
      </c>
      <c r="C1941" s="18">
        <v>405.91899999999998</v>
      </c>
    </row>
    <row r="1942" spans="1:3" ht="15.75" x14ac:dyDescent="0.25">
      <c r="A1942" s="17"/>
      <c r="B1942" s="19">
        <v>44230</v>
      </c>
      <c r="C1942" s="18">
        <v>407.26600000000002</v>
      </c>
    </row>
    <row r="1943" spans="1:3" ht="15.75" x14ac:dyDescent="0.25">
      <c r="A1943" s="17"/>
      <c r="B1943" s="19">
        <v>44231</v>
      </c>
      <c r="C1943" s="18">
        <v>409.54399999999998</v>
      </c>
    </row>
    <row r="1944" spans="1:3" ht="15.75" x14ac:dyDescent="0.25">
      <c r="A1944" s="17"/>
      <c r="B1944" s="19">
        <v>44232</v>
      </c>
      <c r="C1944" s="18">
        <v>409.54199999999997</v>
      </c>
    </row>
    <row r="1945" spans="1:3" ht="15.75" x14ac:dyDescent="0.25">
      <c r="A1945" s="17"/>
      <c r="B1945" s="19">
        <v>44235</v>
      </c>
      <c r="C1945" s="18">
        <v>410.78399999999999</v>
      </c>
    </row>
    <row r="1946" spans="1:3" ht="15.75" x14ac:dyDescent="0.25">
      <c r="A1946" s="17"/>
      <c r="B1946" s="19">
        <v>44236</v>
      </c>
      <c r="C1946" s="18">
        <v>410.42</v>
      </c>
    </row>
    <row r="1947" spans="1:3" ht="15.75" x14ac:dyDescent="0.25">
      <c r="A1947" s="17"/>
      <c r="B1947" s="19">
        <v>44237</v>
      </c>
      <c r="C1947" s="18">
        <v>409.47399999999999</v>
      </c>
    </row>
    <row r="1948" spans="1:3" ht="15.75" x14ac:dyDescent="0.25">
      <c r="A1948" s="17"/>
      <c r="B1948" s="19">
        <v>44238</v>
      </c>
      <c r="C1948" s="18">
        <v>411.34699999999998</v>
      </c>
    </row>
    <row r="1949" spans="1:3" ht="15.75" x14ac:dyDescent="0.25">
      <c r="A1949" s="17"/>
      <c r="B1949" s="19">
        <v>44239</v>
      </c>
      <c r="C1949" s="18">
        <v>414.00299999999999</v>
      </c>
    </row>
    <row r="1950" spans="1:3" ht="15.75" x14ac:dyDescent="0.25">
      <c r="A1950" s="17"/>
      <c r="B1950" s="19">
        <v>44242</v>
      </c>
      <c r="C1950" s="18">
        <v>419.46699999999998</v>
      </c>
    </row>
    <row r="1951" spans="1:3" ht="15.75" x14ac:dyDescent="0.25">
      <c r="A1951" s="17"/>
      <c r="B1951" s="19">
        <v>44243</v>
      </c>
      <c r="C1951" s="18">
        <v>419.19900000000001</v>
      </c>
    </row>
    <row r="1952" spans="1:3" ht="15.75" x14ac:dyDescent="0.25">
      <c r="A1952" s="17"/>
      <c r="B1952" s="19">
        <v>44244</v>
      </c>
      <c r="C1952" s="18">
        <v>416.10300000000001</v>
      </c>
    </row>
    <row r="1953" spans="1:3" ht="15.75" x14ac:dyDescent="0.25">
      <c r="A1953" s="17"/>
      <c r="B1953" s="19">
        <v>44245</v>
      </c>
      <c r="C1953" s="18">
        <v>412.70299999999997</v>
      </c>
    </row>
    <row r="1954" spans="1:3" ht="15.75" x14ac:dyDescent="0.25">
      <c r="A1954" s="17"/>
      <c r="B1954" s="19">
        <v>44246</v>
      </c>
      <c r="C1954" s="18">
        <v>414.88</v>
      </c>
    </row>
    <row r="1955" spans="1:3" ht="15.75" x14ac:dyDescent="0.25">
      <c r="A1955" s="17"/>
      <c r="B1955" s="19">
        <v>44249</v>
      </c>
      <c r="C1955" s="18">
        <v>413.05599999999998</v>
      </c>
    </row>
    <row r="1956" spans="1:3" ht="15.75" x14ac:dyDescent="0.25">
      <c r="A1956" s="17"/>
      <c r="B1956" s="19">
        <v>44250</v>
      </c>
      <c r="C1956" s="18">
        <v>411.31700000000001</v>
      </c>
    </row>
    <row r="1957" spans="1:3" ht="15.75" x14ac:dyDescent="0.25">
      <c r="A1957" s="17"/>
      <c r="B1957" s="19">
        <v>44251</v>
      </c>
      <c r="C1957" s="18">
        <v>413.20800000000003</v>
      </c>
    </row>
    <row r="1958" spans="1:3" ht="15.75" x14ac:dyDescent="0.25">
      <c r="A1958" s="17"/>
      <c r="B1958" s="19">
        <v>44252</v>
      </c>
      <c r="C1958" s="18">
        <v>411.73399999999998</v>
      </c>
    </row>
    <row r="1959" spans="1:3" ht="15.75" x14ac:dyDescent="0.25">
      <c r="A1959" s="17"/>
      <c r="B1959" s="19">
        <v>44253</v>
      </c>
      <c r="C1959" s="18">
        <v>404.988</v>
      </c>
    </row>
    <row r="1960" spans="1:3" ht="15.75" x14ac:dyDescent="0.25">
      <c r="A1960" s="17"/>
      <c r="B1960" s="19">
        <v>44256</v>
      </c>
      <c r="C1960" s="18">
        <v>412.44200000000001</v>
      </c>
    </row>
    <row r="1961" spans="1:3" ht="15.75" x14ac:dyDescent="0.25">
      <c r="A1961" s="17"/>
      <c r="B1961" s="19">
        <v>44257</v>
      </c>
      <c r="C1961" s="18">
        <v>413.233</v>
      </c>
    </row>
    <row r="1962" spans="1:3" ht="15.75" x14ac:dyDescent="0.25">
      <c r="A1962" s="17"/>
      <c r="B1962" s="19">
        <v>44258</v>
      </c>
      <c r="C1962" s="18">
        <v>413.42500000000001</v>
      </c>
    </row>
    <row r="1963" spans="1:3" ht="15.75" x14ac:dyDescent="0.25">
      <c r="A1963" s="17"/>
      <c r="B1963" s="19">
        <v>44259</v>
      </c>
      <c r="C1963" s="18">
        <v>411.91399999999999</v>
      </c>
    </row>
    <row r="1964" spans="1:3" ht="15.75" x14ac:dyDescent="0.25">
      <c r="A1964" s="17"/>
      <c r="B1964" s="19">
        <v>44260</v>
      </c>
      <c r="C1964" s="18">
        <v>408.67599999999999</v>
      </c>
    </row>
    <row r="1965" spans="1:3" ht="15.75" x14ac:dyDescent="0.25">
      <c r="A1965" s="17"/>
      <c r="B1965" s="19">
        <v>44263</v>
      </c>
      <c r="C1965" s="18">
        <v>417.24700000000001</v>
      </c>
    </row>
    <row r="1966" spans="1:3" ht="15.75" x14ac:dyDescent="0.25">
      <c r="A1966" s="17"/>
      <c r="B1966" s="19">
        <v>44264</v>
      </c>
      <c r="C1966" s="18">
        <v>420.411</v>
      </c>
    </row>
    <row r="1967" spans="1:3" ht="15.75" x14ac:dyDescent="0.25">
      <c r="A1967" s="17"/>
      <c r="B1967" s="19">
        <v>44265</v>
      </c>
      <c r="C1967" s="18">
        <v>422.10599999999999</v>
      </c>
    </row>
    <row r="1968" spans="1:3" ht="15.75" x14ac:dyDescent="0.25">
      <c r="A1968" s="17"/>
      <c r="B1968" s="19">
        <v>44266</v>
      </c>
      <c r="C1968" s="18">
        <v>424.17399999999998</v>
      </c>
    </row>
    <row r="1969" spans="1:3" ht="15.75" x14ac:dyDescent="0.25">
      <c r="A1969" s="17"/>
      <c r="B1969" s="19">
        <v>44267</v>
      </c>
      <c r="C1969" s="18">
        <v>423.08300000000003</v>
      </c>
    </row>
    <row r="1970" spans="1:3" ht="15.75" x14ac:dyDescent="0.25">
      <c r="A1970" s="17"/>
      <c r="B1970" s="19">
        <v>44270</v>
      </c>
      <c r="C1970" s="18">
        <v>423.08300000000003</v>
      </c>
    </row>
    <row r="1971" spans="1:3" ht="15.75" x14ac:dyDescent="0.25">
      <c r="A1971" s="17"/>
      <c r="B1971" s="19">
        <v>44271</v>
      </c>
      <c r="C1971" s="18">
        <v>426.81900000000002</v>
      </c>
    </row>
    <row r="1972" spans="1:3" ht="15.75" x14ac:dyDescent="0.25">
      <c r="A1972" s="17"/>
      <c r="B1972" s="19">
        <v>44272</v>
      </c>
      <c r="C1972" s="18">
        <v>424.911</v>
      </c>
    </row>
    <row r="1973" spans="1:3" ht="15.75" x14ac:dyDescent="0.25">
      <c r="A1973" s="17"/>
      <c r="B1973" s="19">
        <v>44273</v>
      </c>
      <c r="C1973" s="18">
        <v>426.589</v>
      </c>
    </row>
    <row r="1974" spans="1:3" ht="15.75" x14ac:dyDescent="0.25">
      <c r="A1974" s="17"/>
      <c r="B1974" s="19">
        <v>44274</v>
      </c>
      <c r="C1974" s="18">
        <v>423.34800000000001</v>
      </c>
    </row>
    <row r="1975" spans="1:3" ht="15.75" x14ac:dyDescent="0.25">
      <c r="A1975" s="17"/>
      <c r="B1975" s="19">
        <v>44277</v>
      </c>
      <c r="C1975" s="18">
        <v>424.17099999999999</v>
      </c>
    </row>
    <row r="1976" spans="1:3" ht="15.75" x14ac:dyDescent="0.25">
      <c r="A1976" s="17"/>
      <c r="B1976" s="19">
        <v>44278</v>
      </c>
      <c r="C1976" s="18">
        <v>423.315</v>
      </c>
    </row>
    <row r="1977" spans="1:3" ht="15.75" x14ac:dyDescent="0.25">
      <c r="A1977" s="17"/>
      <c r="B1977" s="19">
        <v>44279</v>
      </c>
      <c r="C1977" s="18">
        <v>423.38900000000001</v>
      </c>
    </row>
    <row r="1978" spans="1:3" ht="15.75" x14ac:dyDescent="0.25">
      <c r="A1978" s="17"/>
      <c r="B1978" s="19">
        <v>44280</v>
      </c>
      <c r="C1978" s="18">
        <v>423.08199999999999</v>
      </c>
    </row>
    <row r="1979" spans="1:3" ht="15.75" x14ac:dyDescent="0.25">
      <c r="A1979" s="17"/>
      <c r="B1979" s="19">
        <v>44281</v>
      </c>
      <c r="C1979" s="18">
        <v>426.93400000000003</v>
      </c>
    </row>
    <row r="1980" spans="1:3" ht="15.75" x14ac:dyDescent="0.25">
      <c r="A1980" s="17"/>
      <c r="B1980" s="19">
        <v>44284</v>
      </c>
      <c r="C1980" s="18">
        <v>427.61099999999999</v>
      </c>
    </row>
    <row r="1981" spans="1:3" ht="15.75" x14ac:dyDescent="0.25">
      <c r="A1981" s="17"/>
      <c r="B1981" s="19">
        <v>44285</v>
      </c>
      <c r="C1981" s="18">
        <v>430.65300000000002</v>
      </c>
    </row>
    <row r="1982" spans="1:3" ht="15.75" x14ac:dyDescent="0.25">
      <c r="A1982" s="17"/>
      <c r="B1982" s="19">
        <v>44286</v>
      </c>
      <c r="C1982" s="18">
        <v>429.6</v>
      </c>
    </row>
    <row r="1983" spans="1:3" ht="15.75" x14ac:dyDescent="0.25">
      <c r="A1983" s="17"/>
      <c r="B1983" s="19">
        <v>44287</v>
      </c>
      <c r="C1983" s="18">
        <v>432.21899999999999</v>
      </c>
    </row>
    <row r="1984" spans="1:3" ht="15.75" x14ac:dyDescent="0.25">
      <c r="A1984" s="17"/>
      <c r="B1984" s="19">
        <v>44288</v>
      </c>
      <c r="C1984" s="18">
        <v>432.21899999999999</v>
      </c>
    </row>
    <row r="1985" spans="1:3" ht="15.75" x14ac:dyDescent="0.25">
      <c r="A1985" s="17"/>
      <c r="B1985" s="19">
        <v>44291</v>
      </c>
      <c r="C1985" s="18">
        <v>432.21899999999999</v>
      </c>
    </row>
    <row r="1986" spans="1:3" ht="15.75" x14ac:dyDescent="0.25">
      <c r="A1986" s="17"/>
      <c r="B1986" s="19">
        <v>44292</v>
      </c>
      <c r="C1986" s="18">
        <v>435.25700000000001</v>
      </c>
    </row>
    <row r="1987" spans="1:3" ht="15.75" x14ac:dyDescent="0.25">
      <c r="A1987" s="17"/>
      <c r="B1987" s="19">
        <v>44293</v>
      </c>
      <c r="C1987" s="18">
        <v>434.32400000000001</v>
      </c>
    </row>
    <row r="1988" spans="1:3" ht="15.75" x14ac:dyDescent="0.25">
      <c r="A1988" s="17"/>
      <c r="B1988" s="19">
        <v>44294</v>
      </c>
      <c r="C1988" s="18">
        <v>436.863</v>
      </c>
    </row>
    <row r="1989" spans="1:3" ht="15.75" x14ac:dyDescent="0.25">
      <c r="A1989" s="17"/>
      <c r="B1989" s="19">
        <v>44295</v>
      </c>
      <c r="C1989" s="18">
        <v>437.22899999999998</v>
      </c>
    </row>
    <row r="1990" spans="1:3" ht="15.75" x14ac:dyDescent="0.25">
      <c r="A1990" s="17"/>
      <c r="B1990" s="19">
        <v>44298</v>
      </c>
      <c r="C1990" s="18">
        <v>435.24299999999999</v>
      </c>
    </row>
    <row r="1991" spans="1:3" ht="15.75" x14ac:dyDescent="0.25">
      <c r="A1991" s="17"/>
      <c r="B1991" s="19">
        <v>44299</v>
      </c>
      <c r="C1991" s="18">
        <v>435.75400000000002</v>
      </c>
    </row>
    <row r="1992" spans="1:3" ht="15.75" x14ac:dyDescent="0.25">
      <c r="A1992" s="17"/>
      <c r="B1992" s="19">
        <v>44300</v>
      </c>
      <c r="C1992" s="18">
        <v>436.56599999999997</v>
      </c>
    </row>
    <row r="1993" spans="1:3" ht="15.75" x14ac:dyDescent="0.25">
      <c r="A1993" s="17"/>
      <c r="B1993" s="19">
        <v>44301</v>
      </c>
      <c r="C1993" s="18">
        <v>438.553</v>
      </c>
    </row>
    <row r="1994" spans="1:3" ht="15.75" x14ac:dyDescent="0.25">
      <c r="A1994" s="17"/>
      <c r="B1994" s="19">
        <v>44302</v>
      </c>
      <c r="C1994" s="18">
        <v>442.49099999999999</v>
      </c>
    </row>
    <row r="1995" spans="1:3" ht="15.75" x14ac:dyDescent="0.25">
      <c r="A1995" s="17"/>
      <c r="B1995" s="19">
        <v>44305</v>
      </c>
      <c r="C1995" s="18">
        <v>442.178</v>
      </c>
    </row>
    <row r="1996" spans="1:3" ht="15.75" x14ac:dyDescent="0.25">
      <c r="A1996" s="17"/>
      <c r="B1996" s="19">
        <v>44306</v>
      </c>
      <c r="C1996" s="18">
        <v>433.80200000000002</v>
      </c>
    </row>
    <row r="1997" spans="1:3" ht="15.75" x14ac:dyDescent="0.25">
      <c r="A1997" s="17"/>
      <c r="B1997" s="19">
        <v>44307</v>
      </c>
      <c r="C1997" s="18">
        <v>436.637</v>
      </c>
    </row>
    <row r="1998" spans="1:3" ht="15.75" x14ac:dyDescent="0.25">
      <c r="A1998" s="17"/>
      <c r="B1998" s="19">
        <v>44308</v>
      </c>
      <c r="C1998" s="18">
        <v>439.63400000000001</v>
      </c>
    </row>
    <row r="1999" spans="1:3" ht="15.75" x14ac:dyDescent="0.25">
      <c r="A1999" s="17"/>
      <c r="B1999" s="19">
        <v>44309</v>
      </c>
      <c r="C1999" s="18">
        <v>439.04399999999998</v>
      </c>
    </row>
    <row r="2000" spans="1:3" ht="15.75" x14ac:dyDescent="0.25">
      <c r="A2000" s="17"/>
      <c r="B2000" s="19">
        <v>44312</v>
      </c>
      <c r="C2000" s="18">
        <v>440.202</v>
      </c>
    </row>
    <row r="2001" spans="1:3" ht="15.75" x14ac:dyDescent="0.25">
      <c r="A2001" s="17"/>
      <c r="B2001" s="19">
        <v>44313</v>
      </c>
      <c r="C2001" s="18">
        <v>439.84500000000003</v>
      </c>
    </row>
    <row r="2002" spans="1:3" ht="15.75" x14ac:dyDescent="0.25">
      <c r="A2002" s="17"/>
      <c r="B2002" s="19">
        <v>44314</v>
      </c>
      <c r="C2002" s="18">
        <v>439.91500000000002</v>
      </c>
    </row>
    <row r="2003" spans="1:3" ht="15.75" x14ac:dyDescent="0.25">
      <c r="A2003" s="17"/>
      <c r="B2003" s="19">
        <v>44315</v>
      </c>
      <c r="C2003" s="18">
        <v>438.77</v>
      </c>
    </row>
    <row r="2004" spans="1:3" ht="15.75" x14ac:dyDescent="0.25">
      <c r="A2004" s="17"/>
      <c r="B2004" s="19">
        <v>44316</v>
      </c>
      <c r="C2004" s="18">
        <v>437.39100000000002</v>
      </c>
    </row>
    <row r="2005" spans="1:3" ht="15.75" x14ac:dyDescent="0.25">
      <c r="A2005" s="17"/>
      <c r="B2005" s="19">
        <v>44319</v>
      </c>
      <c r="C2005" s="18">
        <v>439.916</v>
      </c>
    </row>
    <row r="2006" spans="1:3" ht="15.75" x14ac:dyDescent="0.25">
      <c r="A2006" s="17"/>
      <c r="B2006" s="19">
        <v>44320</v>
      </c>
      <c r="C2006" s="18">
        <v>433.65100000000001</v>
      </c>
    </row>
    <row r="2007" spans="1:3" ht="15.75" x14ac:dyDescent="0.25">
      <c r="A2007" s="17"/>
      <c r="B2007" s="19">
        <v>44321</v>
      </c>
      <c r="C2007" s="18">
        <v>441.55399999999997</v>
      </c>
    </row>
    <row r="2008" spans="1:3" ht="15.75" x14ac:dyDescent="0.25">
      <c r="A2008" s="17"/>
      <c r="B2008" s="19">
        <v>44322</v>
      </c>
      <c r="C2008" s="18">
        <v>441.02100000000002</v>
      </c>
    </row>
    <row r="2009" spans="1:3" ht="15.75" x14ac:dyDescent="0.25">
      <c r="A2009" s="17"/>
      <c r="B2009" s="19">
        <v>44323</v>
      </c>
      <c r="C2009" s="18">
        <v>444.92899999999997</v>
      </c>
    </row>
    <row r="2010" spans="1:3" ht="15.75" x14ac:dyDescent="0.25">
      <c r="A2010" s="17"/>
      <c r="B2010" s="19">
        <v>44326</v>
      </c>
      <c r="C2010" s="18">
        <v>445.39499999999998</v>
      </c>
    </row>
    <row r="2011" spans="1:3" ht="15.75" x14ac:dyDescent="0.25">
      <c r="A2011" s="17"/>
      <c r="B2011" s="19">
        <v>44327</v>
      </c>
      <c r="C2011" s="18">
        <v>436.608</v>
      </c>
    </row>
    <row r="2012" spans="1:3" ht="15.75" x14ac:dyDescent="0.25">
      <c r="A2012" s="17"/>
      <c r="B2012" s="19">
        <v>44328</v>
      </c>
      <c r="C2012" s="18">
        <v>437.92700000000002</v>
      </c>
    </row>
    <row r="2013" spans="1:3" ht="15.75" x14ac:dyDescent="0.25">
      <c r="A2013" s="17"/>
      <c r="B2013" s="19">
        <v>44329</v>
      </c>
      <c r="C2013" s="18">
        <v>437.32</v>
      </c>
    </row>
    <row r="2014" spans="1:3" ht="15.75" x14ac:dyDescent="0.25">
      <c r="A2014" s="17"/>
      <c r="B2014" s="19">
        <v>44330</v>
      </c>
      <c r="C2014" s="18">
        <v>442.52699999999999</v>
      </c>
    </row>
    <row r="2015" spans="1:3" ht="15.75" x14ac:dyDescent="0.25">
      <c r="A2015" s="17"/>
      <c r="B2015" s="19">
        <v>44333</v>
      </c>
      <c r="C2015" s="18">
        <v>442.29</v>
      </c>
    </row>
    <row r="2016" spans="1:3" ht="15.75" x14ac:dyDescent="0.25">
      <c r="A2016" s="17"/>
      <c r="B2016" s="19">
        <v>44334</v>
      </c>
      <c r="C2016" s="18">
        <v>443.04199999999997</v>
      </c>
    </row>
    <row r="2017" spans="1:3" ht="15.75" x14ac:dyDescent="0.25">
      <c r="A2017" s="17"/>
      <c r="B2017" s="19">
        <v>44335</v>
      </c>
      <c r="C2017" s="18">
        <v>436.34100000000001</v>
      </c>
    </row>
    <row r="2018" spans="1:3" ht="15.75" x14ac:dyDescent="0.25">
      <c r="A2018" s="17"/>
      <c r="B2018" s="19">
        <v>44336</v>
      </c>
      <c r="C2018" s="18">
        <v>441.899</v>
      </c>
    </row>
    <row r="2019" spans="1:3" ht="15.75" x14ac:dyDescent="0.25">
      <c r="A2019" s="17"/>
      <c r="B2019" s="19">
        <v>44337</v>
      </c>
      <c r="C2019" s="18">
        <v>444.43900000000002</v>
      </c>
    </row>
    <row r="2020" spans="1:3" ht="15.75" x14ac:dyDescent="0.25">
      <c r="A2020" s="17"/>
      <c r="B2020" s="19">
        <v>44340</v>
      </c>
      <c r="C2020" s="18">
        <v>445.07499999999999</v>
      </c>
    </row>
    <row r="2021" spans="1:3" ht="15.75" x14ac:dyDescent="0.25">
      <c r="A2021" s="17"/>
      <c r="B2021" s="19">
        <v>44341</v>
      </c>
      <c r="C2021" s="18">
        <v>445.19799999999998</v>
      </c>
    </row>
    <row r="2022" spans="1:3" ht="15.75" x14ac:dyDescent="0.25">
      <c r="A2022" s="17"/>
      <c r="B2022" s="19">
        <v>44342</v>
      </c>
      <c r="C2022" s="18">
        <v>445.221</v>
      </c>
    </row>
    <row r="2023" spans="1:3" ht="15.75" x14ac:dyDescent="0.25">
      <c r="A2023" s="17"/>
      <c r="B2023" s="19">
        <v>44343</v>
      </c>
      <c r="C2023" s="18">
        <v>446.44200000000001</v>
      </c>
    </row>
    <row r="2024" spans="1:3" ht="15.75" x14ac:dyDescent="0.25">
      <c r="A2024" s="17"/>
      <c r="B2024" s="19">
        <v>44344</v>
      </c>
      <c r="C2024" s="18">
        <v>448.976</v>
      </c>
    </row>
    <row r="2025" spans="1:3" ht="15.75" x14ac:dyDescent="0.25">
      <c r="A2025" s="17"/>
      <c r="B2025" s="19">
        <v>44347</v>
      </c>
      <c r="C2025" s="18">
        <v>446.76400000000001</v>
      </c>
    </row>
    <row r="2026" spans="1:3" ht="15.75" x14ac:dyDescent="0.25">
      <c r="A2026" s="17"/>
      <c r="B2026" s="19">
        <v>44348</v>
      </c>
      <c r="C2026" s="18">
        <v>450.09500000000003</v>
      </c>
    </row>
    <row r="2027" spans="1:3" ht="15.75" x14ac:dyDescent="0.25">
      <c r="A2027" s="17"/>
      <c r="B2027" s="19">
        <v>44349</v>
      </c>
      <c r="C2027" s="18">
        <v>451.339</v>
      </c>
    </row>
    <row r="2028" spans="1:3" ht="15.75" x14ac:dyDescent="0.25">
      <c r="A2028" s="17"/>
      <c r="B2028" s="19">
        <v>44350</v>
      </c>
      <c r="C2028" s="18">
        <v>450.79399999999998</v>
      </c>
    </row>
    <row r="2029" spans="1:3" ht="15.75" x14ac:dyDescent="0.25">
      <c r="A2029" s="17"/>
      <c r="B2029" s="19">
        <v>44351</v>
      </c>
      <c r="C2029" s="18">
        <v>452.56799999999998</v>
      </c>
    </row>
    <row r="2030" spans="1:3" ht="15.75" x14ac:dyDescent="0.25">
      <c r="A2030" s="17"/>
      <c r="B2030" s="19">
        <v>44354</v>
      </c>
      <c r="C2030" s="18">
        <v>453.55900000000003</v>
      </c>
    </row>
    <row r="2031" spans="1:3" ht="15.75" x14ac:dyDescent="0.25">
      <c r="A2031" s="17"/>
      <c r="B2031" s="19">
        <v>44355</v>
      </c>
      <c r="C2031" s="18">
        <v>454.00799999999998</v>
      </c>
    </row>
    <row r="2032" spans="1:3" ht="15.75" x14ac:dyDescent="0.25">
      <c r="A2032" s="17"/>
      <c r="B2032" s="19">
        <v>44356</v>
      </c>
      <c r="C2032" s="18">
        <v>454.43599999999998</v>
      </c>
    </row>
    <row r="2033" spans="1:3" ht="15.75" x14ac:dyDescent="0.25">
      <c r="A2033" s="17"/>
      <c r="B2033" s="19">
        <v>44357</v>
      </c>
      <c r="C2033" s="18">
        <v>454.55900000000003</v>
      </c>
    </row>
    <row r="2034" spans="1:3" ht="15.75" x14ac:dyDescent="0.25">
      <c r="A2034" s="17"/>
      <c r="B2034" s="19">
        <v>44358</v>
      </c>
      <c r="C2034" s="18">
        <v>457.50599999999997</v>
      </c>
    </row>
    <row r="2035" spans="1:3" ht="15.75" x14ac:dyDescent="0.25">
      <c r="A2035" s="17"/>
      <c r="B2035" s="19">
        <v>44361</v>
      </c>
      <c r="C2035" s="18">
        <v>458.31900000000002</v>
      </c>
    </row>
    <row r="2036" spans="1:3" ht="15.75" x14ac:dyDescent="0.25">
      <c r="A2036" s="17"/>
      <c r="B2036" s="19">
        <v>44362</v>
      </c>
      <c r="C2036" s="18">
        <v>458.81099999999998</v>
      </c>
    </row>
    <row r="2037" spans="1:3" ht="15.75" x14ac:dyDescent="0.25">
      <c r="A2037" s="17"/>
      <c r="B2037" s="19">
        <v>44363</v>
      </c>
      <c r="C2037" s="18">
        <v>459.85899999999998</v>
      </c>
    </row>
    <row r="2038" spans="1:3" ht="15.75" x14ac:dyDescent="0.25">
      <c r="A2038" s="17"/>
      <c r="B2038" s="19">
        <v>44364</v>
      </c>
      <c r="C2038" s="18">
        <v>459.32900000000001</v>
      </c>
    </row>
    <row r="2039" spans="1:3" ht="15.75" x14ac:dyDescent="0.25">
      <c r="A2039" s="17"/>
      <c r="B2039" s="19">
        <v>44365</v>
      </c>
      <c r="C2039" s="18">
        <v>452.05200000000002</v>
      </c>
    </row>
    <row r="2040" spans="1:3" ht="15.75" x14ac:dyDescent="0.25">
      <c r="A2040" s="17"/>
      <c r="B2040" s="19">
        <v>44368</v>
      </c>
      <c r="C2040" s="18">
        <v>455.22699999999998</v>
      </c>
    </row>
    <row r="2041" spans="1:3" ht="15.75" x14ac:dyDescent="0.25">
      <c r="A2041" s="17"/>
      <c r="B2041" s="19">
        <v>44369</v>
      </c>
      <c r="C2041" s="18">
        <v>456.41899999999998</v>
      </c>
    </row>
    <row r="2042" spans="1:3" ht="15.75" x14ac:dyDescent="0.25">
      <c r="A2042" s="17"/>
      <c r="B2042" s="19">
        <v>44370</v>
      </c>
      <c r="C2042" s="18">
        <v>453.10500000000002</v>
      </c>
    </row>
    <row r="2043" spans="1:3" ht="15.75" x14ac:dyDescent="0.25">
      <c r="A2043" s="17"/>
      <c r="B2043" s="19">
        <v>44371</v>
      </c>
      <c r="C2043" s="18">
        <v>457.036</v>
      </c>
    </row>
    <row r="2044" spans="1:3" ht="15.75" x14ac:dyDescent="0.25">
      <c r="A2044" s="17"/>
      <c r="B2044" s="19">
        <v>44372</v>
      </c>
      <c r="C2044" s="18">
        <v>457.63299999999998</v>
      </c>
    </row>
    <row r="2045" spans="1:3" ht="15.75" x14ac:dyDescent="0.25">
      <c r="A2045" s="17"/>
      <c r="B2045" s="19">
        <v>44375</v>
      </c>
      <c r="C2045" s="18">
        <v>454.94200000000001</v>
      </c>
    </row>
    <row r="2046" spans="1:3" ht="15.75" x14ac:dyDescent="0.25">
      <c r="A2046" s="17"/>
      <c r="B2046" s="19">
        <v>44376</v>
      </c>
      <c r="C2046" s="18">
        <v>456.37</v>
      </c>
    </row>
    <row r="2047" spans="1:3" ht="15.75" x14ac:dyDescent="0.25">
      <c r="A2047" s="17"/>
      <c r="B2047" s="19">
        <v>44377</v>
      </c>
      <c r="C2047" s="18">
        <v>452.83699999999999</v>
      </c>
    </row>
    <row r="2048" spans="1:3" ht="15.75" x14ac:dyDescent="0.25">
      <c r="A2048" s="17"/>
      <c r="B2048" s="19">
        <v>44378</v>
      </c>
      <c r="C2048" s="18">
        <v>455.62799999999999</v>
      </c>
    </row>
    <row r="2049" spans="1:3" ht="15.75" x14ac:dyDescent="0.25">
      <c r="A2049" s="17"/>
      <c r="B2049" s="19">
        <v>44379</v>
      </c>
      <c r="C2049" s="18">
        <v>456.80700000000002</v>
      </c>
    </row>
    <row r="2050" spans="1:3" ht="15.75" x14ac:dyDescent="0.25">
      <c r="A2050" s="17"/>
      <c r="B2050" s="19">
        <v>44382</v>
      </c>
      <c r="C2050" s="18">
        <v>458.36399999999998</v>
      </c>
    </row>
    <row r="2051" spans="1:3" ht="15.75" x14ac:dyDescent="0.25">
      <c r="A2051" s="17"/>
      <c r="B2051" s="19">
        <v>44383</v>
      </c>
      <c r="C2051" s="18">
        <v>455.97500000000002</v>
      </c>
    </row>
    <row r="2052" spans="1:3" ht="15.75" x14ac:dyDescent="0.25">
      <c r="A2052" s="17"/>
      <c r="B2052" s="19">
        <v>44384</v>
      </c>
      <c r="C2052" s="18">
        <v>459.53500000000003</v>
      </c>
    </row>
    <row r="2053" spans="1:3" ht="15.75" x14ac:dyDescent="0.25">
      <c r="A2053" s="17"/>
      <c r="B2053" s="19">
        <v>44385</v>
      </c>
      <c r="C2053" s="18">
        <v>451.613</v>
      </c>
    </row>
    <row r="2054" spans="1:3" ht="15.75" x14ac:dyDescent="0.25">
      <c r="A2054" s="17"/>
      <c r="B2054" s="19">
        <v>44386</v>
      </c>
      <c r="C2054" s="18">
        <v>457.67399999999998</v>
      </c>
    </row>
    <row r="2055" spans="1:3" ht="15.75" x14ac:dyDescent="0.25">
      <c r="A2055" s="17"/>
      <c r="B2055" s="19">
        <v>44389</v>
      </c>
      <c r="C2055" s="18">
        <v>460.83300000000003</v>
      </c>
    </row>
    <row r="2056" spans="1:3" ht="15.75" x14ac:dyDescent="0.25">
      <c r="A2056" s="17"/>
      <c r="B2056" s="19">
        <v>44390</v>
      </c>
      <c r="C2056" s="18">
        <v>460.95800000000003</v>
      </c>
    </row>
    <row r="2057" spans="1:3" ht="15.75" x14ac:dyDescent="0.25">
      <c r="A2057" s="17"/>
      <c r="B2057" s="19">
        <v>44391</v>
      </c>
      <c r="C2057" s="18">
        <v>460.55700000000002</v>
      </c>
    </row>
    <row r="2058" spans="1:3" ht="15.75" x14ac:dyDescent="0.25">
      <c r="A2058" s="17"/>
      <c r="B2058" s="19">
        <v>44392</v>
      </c>
      <c r="C2058" s="18">
        <v>456.19600000000003</v>
      </c>
    </row>
    <row r="2059" spans="1:3" ht="15.75" x14ac:dyDescent="0.25">
      <c r="A2059" s="17"/>
      <c r="B2059" s="19">
        <v>44393</v>
      </c>
      <c r="C2059" s="18">
        <v>454.74099999999999</v>
      </c>
    </row>
    <row r="2060" spans="1:3" ht="15.75" x14ac:dyDescent="0.25">
      <c r="A2060" s="17"/>
      <c r="B2060" s="19">
        <v>44396</v>
      </c>
      <c r="C2060" s="18">
        <v>444.29</v>
      </c>
    </row>
    <row r="2061" spans="1:3" ht="15.75" x14ac:dyDescent="0.25">
      <c r="A2061" s="17"/>
      <c r="B2061" s="19">
        <v>44397</v>
      </c>
      <c r="C2061" s="18">
        <v>446.61399999999998</v>
      </c>
    </row>
    <row r="2062" spans="1:3" ht="15.75" x14ac:dyDescent="0.25">
      <c r="A2062" s="17"/>
      <c r="B2062" s="19">
        <v>44398</v>
      </c>
      <c r="C2062" s="18">
        <v>453.971</v>
      </c>
    </row>
    <row r="2063" spans="1:3" ht="15.75" x14ac:dyDescent="0.25">
      <c r="A2063" s="17"/>
      <c r="B2063" s="19">
        <v>44399</v>
      </c>
      <c r="C2063" s="18">
        <v>456.52800000000002</v>
      </c>
    </row>
    <row r="2064" spans="1:3" ht="15.75" x14ac:dyDescent="0.25">
      <c r="A2064" s="17"/>
      <c r="B2064" s="19">
        <v>44400</v>
      </c>
      <c r="C2064" s="18">
        <v>461.51400000000001</v>
      </c>
    </row>
    <row r="2065" spans="1:3" ht="15.75" x14ac:dyDescent="0.25">
      <c r="A2065" s="17"/>
      <c r="B2065" s="19">
        <v>44403</v>
      </c>
      <c r="C2065" s="18">
        <v>461.14299999999997</v>
      </c>
    </row>
    <row r="2066" spans="1:3" ht="15.75" x14ac:dyDescent="0.25">
      <c r="A2066" s="17"/>
      <c r="B2066" s="19">
        <v>44404</v>
      </c>
      <c r="C2066" s="18">
        <v>458.65499999999997</v>
      </c>
    </row>
    <row r="2067" spans="1:3" ht="15.75" x14ac:dyDescent="0.25">
      <c r="A2067" s="17"/>
      <c r="B2067" s="19">
        <v>44405</v>
      </c>
      <c r="C2067" s="18">
        <v>461.70499999999998</v>
      </c>
    </row>
    <row r="2068" spans="1:3" ht="15.75" x14ac:dyDescent="0.25">
      <c r="A2068" s="17"/>
      <c r="B2068" s="19">
        <v>44406</v>
      </c>
      <c r="C2068" s="18">
        <v>463.83800000000002</v>
      </c>
    </row>
    <row r="2069" spans="1:3" ht="15.75" x14ac:dyDescent="0.25">
      <c r="A2069" s="17"/>
      <c r="B2069" s="19">
        <v>44407</v>
      </c>
      <c r="C2069" s="18">
        <v>461.74400000000003</v>
      </c>
    </row>
    <row r="2070" spans="1:3" ht="15.75" x14ac:dyDescent="0.25">
      <c r="A2070" s="17"/>
      <c r="B2070" s="19">
        <v>44410</v>
      </c>
      <c r="C2070" s="18">
        <v>464.44900000000001</v>
      </c>
    </row>
    <row r="2071" spans="1:3" ht="15.75" x14ac:dyDescent="0.25">
      <c r="A2071" s="17"/>
      <c r="B2071" s="19">
        <v>44411</v>
      </c>
      <c r="C2071" s="18">
        <v>465.38400000000001</v>
      </c>
    </row>
    <row r="2072" spans="1:3" ht="15.75" x14ac:dyDescent="0.25">
      <c r="A2072" s="17"/>
      <c r="B2072" s="19">
        <v>44412</v>
      </c>
      <c r="C2072" s="18">
        <v>468.21600000000001</v>
      </c>
    </row>
    <row r="2073" spans="1:3" ht="15.75" x14ac:dyDescent="0.25">
      <c r="A2073" s="17"/>
      <c r="B2073" s="19">
        <v>44413</v>
      </c>
      <c r="C2073" s="18">
        <v>469.96300000000002</v>
      </c>
    </row>
    <row r="2074" spans="1:3" ht="15.75" x14ac:dyDescent="0.25">
      <c r="A2074" s="17"/>
      <c r="B2074" s="19">
        <v>44414</v>
      </c>
      <c r="C2074" s="18">
        <v>469.97300000000001</v>
      </c>
    </row>
    <row r="2075" spans="1:3" ht="15.75" x14ac:dyDescent="0.25">
      <c r="A2075" s="17"/>
      <c r="B2075" s="19">
        <v>44417</v>
      </c>
      <c r="C2075" s="18">
        <v>470.68200000000002</v>
      </c>
    </row>
    <row r="2076" spans="1:3" ht="15.75" x14ac:dyDescent="0.25">
      <c r="A2076" s="17"/>
      <c r="B2076" s="19">
        <v>44418</v>
      </c>
      <c r="C2076" s="18">
        <v>472.31900000000002</v>
      </c>
    </row>
    <row r="2077" spans="1:3" ht="15.75" x14ac:dyDescent="0.25">
      <c r="A2077" s="17"/>
      <c r="B2077" s="19">
        <v>44419</v>
      </c>
      <c r="C2077" s="18">
        <v>474.31799999999998</v>
      </c>
    </row>
    <row r="2078" spans="1:3" ht="15.75" x14ac:dyDescent="0.25">
      <c r="A2078" s="17"/>
      <c r="B2078" s="19">
        <v>44420</v>
      </c>
      <c r="C2078" s="18">
        <v>474.84399999999999</v>
      </c>
    </row>
    <row r="2079" spans="1:3" ht="15.75" x14ac:dyDescent="0.25">
      <c r="A2079" s="17"/>
      <c r="B2079" s="19">
        <v>44421</v>
      </c>
      <c r="C2079" s="18">
        <v>475.834</v>
      </c>
    </row>
    <row r="2080" spans="1:3" ht="15.75" x14ac:dyDescent="0.25">
      <c r="A2080" s="17"/>
      <c r="B2080" s="19">
        <v>44424</v>
      </c>
      <c r="C2080" s="18">
        <v>473.44900000000001</v>
      </c>
    </row>
    <row r="2081" spans="1:3" ht="15.75" x14ac:dyDescent="0.25">
      <c r="A2081" s="17"/>
      <c r="B2081" s="19">
        <v>44425</v>
      </c>
      <c r="C2081" s="18">
        <v>473.779</v>
      </c>
    </row>
    <row r="2082" spans="1:3" ht="15.75" x14ac:dyDescent="0.25">
      <c r="A2082" s="17"/>
      <c r="B2082" s="19">
        <v>44426</v>
      </c>
      <c r="C2082" s="18">
        <v>474.41800000000001</v>
      </c>
    </row>
    <row r="2083" spans="1:3" ht="15.75" x14ac:dyDescent="0.25">
      <c r="A2083" s="17"/>
      <c r="B2083" s="19">
        <v>44427</v>
      </c>
      <c r="C2083" s="18">
        <v>467.24400000000003</v>
      </c>
    </row>
    <row r="2084" spans="1:3" ht="15.75" x14ac:dyDescent="0.25">
      <c r="A2084" s="17"/>
      <c r="B2084" s="19">
        <v>44428</v>
      </c>
      <c r="C2084" s="18">
        <v>468.80500000000001</v>
      </c>
    </row>
    <row r="2085" spans="1:3" ht="15.75" x14ac:dyDescent="0.25">
      <c r="A2085" s="17"/>
      <c r="B2085" s="19">
        <v>44431</v>
      </c>
      <c r="C2085" s="18">
        <v>471.875</v>
      </c>
    </row>
    <row r="2086" spans="1:3" ht="15.75" x14ac:dyDescent="0.25">
      <c r="A2086" s="17"/>
      <c r="B2086" s="19">
        <v>44432</v>
      </c>
      <c r="C2086" s="18">
        <v>471.79199999999997</v>
      </c>
    </row>
    <row r="2087" spans="1:3" ht="15.75" x14ac:dyDescent="0.25">
      <c r="A2087" s="17"/>
      <c r="B2087" s="19">
        <v>44433</v>
      </c>
      <c r="C2087" s="18">
        <v>471.84399999999999</v>
      </c>
    </row>
    <row r="2088" spans="1:3" ht="15.75" x14ac:dyDescent="0.25">
      <c r="A2088" s="17"/>
      <c r="B2088" s="19">
        <v>44434</v>
      </c>
      <c r="C2088" s="18">
        <v>470.34300000000002</v>
      </c>
    </row>
    <row r="2089" spans="1:3" ht="15.75" x14ac:dyDescent="0.25">
      <c r="A2089" s="17"/>
      <c r="B2089" s="19">
        <v>44435</v>
      </c>
      <c r="C2089" s="18">
        <v>472.34399999999999</v>
      </c>
    </row>
    <row r="2090" spans="1:3" ht="15.75" x14ac:dyDescent="0.25">
      <c r="A2090" s="17"/>
      <c r="B2090" s="19">
        <v>44438</v>
      </c>
      <c r="C2090" s="18">
        <v>472.68299999999999</v>
      </c>
    </row>
    <row r="2091" spans="1:3" ht="15.75" x14ac:dyDescent="0.25">
      <c r="A2091" s="17"/>
      <c r="B2091" s="19">
        <v>44439</v>
      </c>
      <c r="C2091" s="18">
        <v>470.88099999999997</v>
      </c>
    </row>
    <row r="2092" spans="1:3" ht="15.75" x14ac:dyDescent="0.25">
      <c r="A2092" s="17"/>
      <c r="B2092" s="19">
        <v>44440</v>
      </c>
      <c r="C2092" s="18">
        <v>473.12299999999999</v>
      </c>
    </row>
    <row r="2093" spans="1:3" ht="15.75" x14ac:dyDescent="0.25">
      <c r="A2093" s="17"/>
      <c r="B2093" s="19">
        <v>44441</v>
      </c>
      <c r="C2093" s="18">
        <v>474.59899999999999</v>
      </c>
    </row>
    <row r="2094" spans="1:3" ht="15.75" x14ac:dyDescent="0.25">
      <c r="A2094" s="17"/>
      <c r="B2094" s="19">
        <v>44442</v>
      </c>
      <c r="C2094" s="18">
        <v>471.93400000000003</v>
      </c>
    </row>
    <row r="2095" spans="1:3" ht="15.75" x14ac:dyDescent="0.25">
      <c r="A2095" s="17"/>
      <c r="B2095" s="19">
        <v>44445</v>
      </c>
      <c r="C2095" s="18">
        <v>475.18900000000002</v>
      </c>
    </row>
    <row r="2096" spans="1:3" ht="15.75" x14ac:dyDescent="0.25">
      <c r="A2096" s="17"/>
      <c r="B2096" s="19">
        <v>44446</v>
      </c>
      <c r="C2096" s="18">
        <v>472.86500000000001</v>
      </c>
    </row>
    <row r="2097" spans="1:3" ht="15.75" x14ac:dyDescent="0.25">
      <c r="A2097" s="17"/>
      <c r="B2097" s="19">
        <v>44447</v>
      </c>
      <c r="C2097" s="18">
        <v>467.86799999999999</v>
      </c>
    </row>
    <row r="2098" spans="1:3" ht="15.75" x14ac:dyDescent="0.25">
      <c r="A2098" s="17"/>
      <c r="B2098" s="19">
        <v>44448</v>
      </c>
      <c r="C2098" s="18">
        <v>467.57100000000003</v>
      </c>
    </row>
    <row r="2099" spans="1:3" ht="15.75" x14ac:dyDescent="0.25">
      <c r="A2099" s="17"/>
      <c r="B2099" s="19">
        <v>44449</v>
      </c>
      <c r="C2099" s="18">
        <v>466.34199999999998</v>
      </c>
    </row>
    <row r="2100" spans="1:3" ht="15.75" x14ac:dyDescent="0.25">
      <c r="A2100" s="17"/>
      <c r="B2100" s="19">
        <v>44452</v>
      </c>
      <c r="C2100" s="18">
        <v>467.69</v>
      </c>
    </row>
    <row r="2101" spans="1:3" ht="15.75" x14ac:dyDescent="0.25">
      <c r="A2101" s="17"/>
      <c r="B2101" s="19">
        <v>44453</v>
      </c>
      <c r="C2101" s="18">
        <v>467.65100000000001</v>
      </c>
    </row>
    <row r="2102" spans="1:3" ht="15.75" x14ac:dyDescent="0.25">
      <c r="A2102" s="17"/>
      <c r="B2102" s="19">
        <v>44454</v>
      </c>
      <c r="C2102" s="18">
        <v>463.91</v>
      </c>
    </row>
    <row r="2103" spans="1:3" ht="15.75" x14ac:dyDescent="0.25">
      <c r="A2103" s="17"/>
      <c r="B2103" s="19">
        <v>44455</v>
      </c>
      <c r="C2103" s="18">
        <v>465.95400000000001</v>
      </c>
    </row>
    <row r="2104" spans="1:3" ht="15.75" x14ac:dyDescent="0.25">
      <c r="A2104" s="17"/>
      <c r="B2104" s="19">
        <v>44456</v>
      </c>
      <c r="C2104" s="18">
        <v>461.84199999999998</v>
      </c>
    </row>
    <row r="2105" spans="1:3" ht="15.75" x14ac:dyDescent="0.25">
      <c r="A2105" s="17"/>
      <c r="B2105" s="19">
        <v>44459</v>
      </c>
      <c r="C2105" s="18">
        <v>454.11599999999999</v>
      </c>
    </row>
    <row r="2106" spans="1:3" ht="15.75" x14ac:dyDescent="0.25">
      <c r="A2106" s="17"/>
      <c r="B2106" s="19">
        <v>44460</v>
      </c>
      <c r="C2106" s="18">
        <v>458.67500000000001</v>
      </c>
    </row>
    <row r="2107" spans="1:3" ht="15.75" x14ac:dyDescent="0.25">
      <c r="A2107" s="17"/>
      <c r="B2107" s="19">
        <v>44461</v>
      </c>
      <c r="C2107" s="18">
        <v>463.20499999999998</v>
      </c>
    </row>
    <row r="2108" spans="1:3" ht="15.75" x14ac:dyDescent="0.25">
      <c r="A2108" s="17"/>
      <c r="B2108" s="19">
        <v>44462</v>
      </c>
      <c r="C2108" s="18">
        <v>467.50299999999999</v>
      </c>
    </row>
    <row r="2109" spans="1:3" ht="15.75" x14ac:dyDescent="0.25">
      <c r="A2109" s="17"/>
      <c r="B2109" s="19">
        <v>44463</v>
      </c>
      <c r="C2109" s="18">
        <v>463.28500000000003</v>
      </c>
    </row>
    <row r="2110" spans="1:3" ht="15.75" x14ac:dyDescent="0.25">
      <c r="A2110" s="17"/>
      <c r="B2110" s="19">
        <v>44466</v>
      </c>
      <c r="C2110" s="18">
        <v>462.423</v>
      </c>
    </row>
    <row r="2111" spans="1:3" ht="15.75" x14ac:dyDescent="0.25">
      <c r="A2111" s="17"/>
      <c r="B2111" s="19">
        <v>44467</v>
      </c>
      <c r="C2111" s="18">
        <v>452.35300000000001</v>
      </c>
    </row>
    <row r="2112" spans="1:3" ht="15.75" x14ac:dyDescent="0.25">
      <c r="A2112" s="17"/>
      <c r="B2112" s="19">
        <v>44468</v>
      </c>
      <c r="C2112" s="18">
        <v>455.02800000000002</v>
      </c>
    </row>
    <row r="2113" spans="1:3" ht="15.75" x14ac:dyDescent="0.25">
      <c r="A2113" s="17"/>
      <c r="B2113" s="19">
        <v>44469</v>
      </c>
      <c r="C2113" s="18">
        <v>454.80599999999998</v>
      </c>
    </row>
    <row r="2114" spans="1:3" ht="15.75" x14ac:dyDescent="0.25">
      <c r="A2114" s="17"/>
      <c r="B2114" s="19">
        <v>44470</v>
      </c>
      <c r="C2114" s="18">
        <v>452.89699999999999</v>
      </c>
    </row>
    <row r="2115" spans="1:3" ht="15.75" x14ac:dyDescent="0.25">
      <c r="A2115" s="17"/>
      <c r="B2115" s="19">
        <v>44473</v>
      </c>
      <c r="C2115" s="18">
        <v>450.77300000000002</v>
      </c>
    </row>
    <row r="2116" spans="1:3" ht="15.75" x14ac:dyDescent="0.25">
      <c r="A2116" s="17"/>
      <c r="B2116" s="19">
        <v>44474</v>
      </c>
      <c r="C2116" s="18">
        <v>456.029</v>
      </c>
    </row>
    <row r="2117" spans="1:3" ht="15.75" x14ac:dyDescent="0.25">
      <c r="A2117" s="17"/>
      <c r="B2117" s="19">
        <v>44475</v>
      </c>
      <c r="C2117" s="18">
        <v>451.33</v>
      </c>
    </row>
    <row r="2118" spans="1:3" ht="15.75" x14ac:dyDescent="0.25">
      <c r="A2118" s="17"/>
      <c r="B2118" s="19">
        <v>44476</v>
      </c>
      <c r="C2118" s="18">
        <v>458.57</v>
      </c>
    </row>
    <row r="2119" spans="1:3" ht="15.75" x14ac:dyDescent="0.25">
      <c r="A2119" s="17"/>
      <c r="B2119" s="19">
        <v>44477</v>
      </c>
      <c r="C2119" s="18">
        <v>457.28699999999998</v>
      </c>
    </row>
    <row r="2120" spans="1:3" ht="15.75" x14ac:dyDescent="0.25">
      <c r="A2120" s="17"/>
      <c r="B2120" s="19">
        <v>44480</v>
      </c>
      <c r="C2120" s="18">
        <v>457.53399999999999</v>
      </c>
    </row>
    <row r="2121" spans="1:3" ht="15.75" x14ac:dyDescent="0.25">
      <c r="A2121" s="17"/>
      <c r="B2121" s="19">
        <v>44481</v>
      </c>
      <c r="C2121" s="18">
        <v>457.21</v>
      </c>
    </row>
    <row r="2122" spans="1:3" ht="15.75" x14ac:dyDescent="0.25">
      <c r="A2122" s="17"/>
      <c r="B2122" s="19">
        <v>44482</v>
      </c>
      <c r="C2122" s="18">
        <v>460.39299999999997</v>
      </c>
    </row>
    <row r="2123" spans="1:3" ht="15.75" x14ac:dyDescent="0.25">
      <c r="A2123" s="17"/>
      <c r="B2123" s="19">
        <v>44483</v>
      </c>
      <c r="C2123" s="18">
        <v>465.923</v>
      </c>
    </row>
    <row r="2124" spans="1:3" ht="15.75" x14ac:dyDescent="0.25">
      <c r="A2124" s="17"/>
      <c r="B2124" s="19">
        <v>44484</v>
      </c>
      <c r="C2124" s="18">
        <v>469.39100000000002</v>
      </c>
    </row>
    <row r="2125" spans="1:3" ht="15.75" x14ac:dyDescent="0.25">
      <c r="A2125" s="17"/>
      <c r="B2125" s="19">
        <v>44487</v>
      </c>
      <c r="C2125" s="18">
        <v>467.03500000000003</v>
      </c>
    </row>
    <row r="2126" spans="1:3" ht="15.75" x14ac:dyDescent="0.25">
      <c r="A2126" s="17"/>
      <c r="B2126" s="19">
        <v>44488</v>
      </c>
      <c r="C2126" s="18">
        <v>468.57900000000001</v>
      </c>
    </row>
    <row r="2127" spans="1:3" ht="15.75" x14ac:dyDescent="0.25">
      <c r="A2127" s="17"/>
      <c r="B2127" s="19">
        <v>44489</v>
      </c>
      <c r="C2127" s="18">
        <v>470.065</v>
      </c>
    </row>
    <row r="2128" spans="1:3" ht="15.75" x14ac:dyDescent="0.25">
      <c r="A2128" s="17"/>
      <c r="B2128" s="19">
        <v>44490</v>
      </c>
      <c r="C2128" s="18">
        <v>469.71</v>
      </c>
    </row>
    <row r="2129" spans="1:3" ht="15.75" x14ac:dyDescent="0.25">
      <c r="A2129" s="17"/>
      <c r="B2129" s="19">
        <v>44491</v>
      </c>
      <c r="C2129" s="18">
        <v>471.88299999999998</v>
      </c>
    </row>
    <row r="2130" spans="1:3" ht="15.75" x14ac:dyDescent="0.25">
      <c r="A2130" s="17"/>
      <c r="B2130" s="19">
        <v>44494</v>
      </c>
      <c r="C2130" s="18">
        <v>472.214</v>
      </c>
    </row>
    <row r="2131" spans="1:3" ht="15.75" x14ac:dyDescent="0.25">
      <c r="A2131" s="17"/>
      <c r="B2131" s="19">
        <v>44495</v>
      </c>
      <c r="C2131" s="18">
        <v>475.738</v>
      </c>
    </row>
    <row r="2132" spans="1:3" ht="15.75" x14ac:dyDescent="0.25">
      <c r="A2132" s="17"/>
      <c r="B2132" s="19">
        <v>44496</v>
      </c>
      <c r="C2132" s="18">
        <v>474.04</v>
      </c>
    </row>
    <row r="2133" spans="1:3" ht="15.75" x14ac:dyDescent="0.25">
      <c r="A2133" s="17"/>
      <c r="B2133" s="19">
        <v>44497</v>
      </c>
      <c r="C2133" s="18">
        <v>475.16300000000001</v>
      </c>
    </row>
    <row r="2134" spans="1:3" ht="15.75" x14ac:dyDescent="0.25">
      <c r="A2134" s="17"/>
      <c r="B2134" s="19">
        <v>44498</v>
      </c>
      <c r="C2134" s="18">
        <v>475.50700000000001</v>
      </c>
    </row>
    <row r="2135" spans="1:3" ht="15.75" x14ac:dyDescent="0.25">
      <c r="A2135" s="17"/>
      <c r="B2135" s="19">
        <v>44501</v>
      </c>
      <c r="C2135" s="18">
        <v>478.86500000000001</v>
      </c>
    </row>
    <row r="2136" spans="1:3" ht="15.75" x14ac:dyDescent="0.25">
      <c r="A2136" s="17"/>
      <c r="B2136" s="19">
        <v>44502</v>
      </c>
      <c r="C2136" s="18">
        <v>479.52800000000002</v>
      </c>
    </row>
    <row r="2137" spans="1:3" ht="15.75" x14ac:dyDescent="0.25">
      <c r="A2137" s="17"/>
      <c r="B2137" s="19">
        <v>44503</v>
      </c>
      <c r="C2137" s="18">
        <v>481.21800000000002</v>
      </c>
    </row>
    <row r="2138" spans="1:3" ht="15.75" x14ac:dyDescent="0.25">
      <c r="A2138" s="17"/>
      <c r="B2138" s="19">
        <v>44504</v>
      </c>
      <c r="C2138" s="18">
        <v>483.21499999999997</v>
      </c>
    </row>
    <row r="2139" spans="1:3" ht="15.75" x14ac:dyDescent="0.25">
      <c r="A2139" s="17"/>
      <c r="B2139" s="19">
        <v>44505</v>
      </c>
      <c r="C2139" s="18">
        <v>483.44400000000002</v>
      </c>
    </row>
    <row r="2140" spans="1:3" ht="15.75" x14ac:dyDescent="0.25">
      <c r="A2140" s="17"/>
      <c r="B2140" s="19">
        <v>44508</v>
      </c>
      <c r="C2140" s="18">
        <v>483.608</v>
      </c>
    </row>
    <row r="2141" spans="1:3" ht="15.75" x14ac:dyDescent="0.25">
      <c r="A2141" s="17"/>
      <c r="B2141" s="19">
        <v>44509</v>
      </c>
      <c r="C2141" s="18">
        <v>482.714</v>
      </c>
    </row>
    <row r="2142" spans="1:3" ht="15.75" x14ac:dyDescent="0.25">
      <c r="A2142" s="17"/>
      <c r="B2142" s="19">
        <v>44510</v>
      </c>
      <c r="C2142" s="18">
        <v>483.75700000000001</v>
      </c>
    </row>
    <row r="2143" spans="1:3" ht="15.75" x14ac:dyDescent="0.25">
      <c r="A2143" s="17"/>
      <c r="B2143" s="19">
        <v>44511</v>
      </c>
      <c r="C2143" s="18">
        <v>485.28699999999998</v>
      </c>
    </row>
    <row r="2144" spans="1:3" ht="15.75" x14ac:dyDescent="0.25">
      <c r="A2144" s="17"/>
      <c r="B2144" s="19">
        <v>44512</v>
      </c>
      <c r="C2144" s="18">
        <v>486.755</v>
      </c>
    </row>
    <row r="2145" spans="1:3" ht="15.75" x14ac:dyDescent="0.25">
      <c r="A2145" s="17"/>
      <c r="B2145" s="19">
        <v>44515</v>
      </c>
      <c r="C2145" s="18">
        <v>488.42899999999997</v>
      </c>
    </row>
    <row r="2146" spans="1:3" ht="15.75" x14ac:dyDescent="0.25">
      <c r="A2146" s="17"/>
      <c r="B2146" s="19">
        <v>44516</v>
      </c>
      <c r="C2146" s="18">
        <v>489.26600000000002</v>
      </c>
    </row>
    <row r="2147" spans="1:3" ht="15.75" x14ac:dyDescent="0.25">
      <c r="A2147" s="17"/>
      <c r="B2147" s="19">
        <v>44517</v>
      </c>
      <c r="C2147" s="18">
        <v>489.94900000000001</v>
      </c>
    </row>
    <row r="2148" spans="1:3" ht="15.75" x14ac:dyDescent="0.25">
      <c r="A2148" s="17"/>
      <c r="B2148" s="19">
        <v>44518</v>
      </c>
      <c r="C2148" s="18">
        <v>487.69900000000001</v>
      </c>
    </row>
    <row r="2149" spans="1:3" ht="15.75" x14ac:dyDescent="0.25">
      <c r="A2149" s="17"/>
      <c r="B2149" s="19">
        <v>44519</v>
      </c>
      <c r="C2149" s="18">
        <v>486.08199999999999</v>
      </c>
    </row>
    <row r="2150" spans="1:3" ht="15.75" x14ac:dyDescent="0.25">
      <c r="A2150" s="17"/>
      <c r="B2150" s="19">
        <v>44522</v>
      </c>
      <c r="C2150" s="18">
        <v>485.46300000000002</v>
      </c>
    </row>
    <row r="2151" spans="1:3" ht="15.75" x14ac:dyDescent="0.25">
      <c r="A2151" s="17"/>
      <c r="B2151" s="19">
        <v>44523</v>
      </c>
      <c r="C2151" s="18">
        <v>479.25299999999999</v>
      </c>
    </row>
    <row r="2152" spans="1:3" ht="15.75" x14ac:dyDescent="0.25">
      <c r="A2152" s="17"/>
      <c r="B2152" s="19">
        <v>44524</v>
      </c>
      <c r="C2152" s="18">
        <v>479.68900000000002</v>
      </c>
    </row>
    <row r="2153" spans="1:3" ht="15.75" x14ac:dyDescent="0.25">
      <c r="A2153" s="17"/>
      <c r="B2153" s="19">
        <v>44525</v>
      </c>
      <c r="C2153" s="18">
        <v>481.71600000000001</v>
      </c>
    </row>
    <row r="2154" spans="1:3" ht="15.75" x14ac:dyDescent="0.25">
      <c r="A2154" s="17"/>
      <c r="B2154" s="19">
        <v>44526</v>
      </c>
      <c r="C2154" s="18">
        <v>464.04700000000003</v>
      </c>
    </row>
    <row r="2155" spans="1:3" ht="15.75" x14ac:dyDescent="0.25">
      <c r="A2155" s="17"/>
      <c r="B2155" s="19">
        <v>44529</v>
      </c>
      <c r="C2155" s="18">
        <v>467.24400000000003</v>
      </c>
    </row>
    <row r="2156" spans="1:3" ht="15.75" x14ac:dyDescent="0.25">
      <c r="A2156" s="17"/>
      <c r="B2156" s="19">
        <v>44530</v>
      </c>
      <c r="C2156" s="18">
        <v>462.96100000000001</v>
      </c>
    </row>
    <row r="2157" spans="1:3" ht="15.75" x14ac:dyDescent="0.25">
      <c r="A2157" s="17"/>
      <c r="B2157" s="19">
        <v>44531</v>
      </c>
      <c r="C2157" s="18">
        <v>470.86200000000002</v>
      </c>
    </row>
    <row r="2158" spans="1:3" ht="15.75" x14ac:dyDescent="0.25">
      <c r="A2158" s="17"/>
      <c r="B2158" s="19">
        <v>44532</v>
      </c>
      <c r="C2158" s="18">
        <v>465.43700000000001</v>
      </c>
    </row>
    <row r="2159" spans="1:3" ht="15.75" x14ac:dyDescent="0.25">
      <c r="A2159" s="17"/>
      <c r="B2159" s="19">
        <v>44533</v>
      </c>
      <c r="C2159" s="18">
        <v>462.77100000000002</v>
      </c>
    </row>
    <row r="2160" spans="1:3" ht="15.75" x14ac:dyDescent="0.25">
      <c r="A2160" s="17"/>
      <c r="B2160" s="19">
        <v>44536</v>
      </c>
      <c r="C2160" s="18">
        <v>468.71100000000001</v>
      </c>
    </row>
    <row r="2161" spans="1:3" ht="15.75" x14ac:dyDescent="0.25">
      <c r="A2161" s="17"/>
      <c r="B2161" s="19">
        <v>44537</v>
      </c>
      <c r="C2161" s="18">
        <v>480.17700000000002</v>
      </c>
    </row>
    <row r="2162" spans="1:3" ht="15.75" x14ac:dyDescent="0.25">
      <c r="A2162" s="17"/>
      <c r="B2162" s="19">
        <v>44538</v>
      </c>
      <c r="C2162" s="18">
        <v>477.36</v>
      </c>
    </row>
    <row r="2163" spans="1:3" ht="15.75" x14ac:dyDescent="0.25">
      <c r="A2163" s="17"/>
      <c r="B2163" s="19">
        <v>44539</v>
      </c>
      <c r="C2163" s="18">
        <v>476.98599999999999</v>
      </c>
    </row>
    <row r="2164" spans="1:3" ht="15.75" x14ac:dyDescent="0.25">
      <c r="A2164" s="17"/>
      <c r="B2164" s="19">
        <v>44540</v>
      </c>
      <c r="C2164" s="18">
        <v>475.55500000000001</v>
      </c>
    </row>
    <row r="2165" spans="1:3" ht="15.75" x14ac:dyDescent="0.25">
      <c r="A2165" s="17"/>
      <c r="B2165" s="19">
        <v>44543</v>
      </c>
      <c r="C2165" s="18">
        <v>473.53100000000001</v>
      </c>
    </row>
    <row r="2166" spans="1:3" ht="15.75" x14ac:dyDescent="0.25">
      <c r="A2166" s="17"/>
      <c r="B2166" s="19">
        <v>44544</v>
      </c>
      <c r="C2166" s="18">
        <v>469.55700000000002</v>
      </c>
    </row>
    <row r="2167" spans="1:3" ht="15.75" x14ac:dyDescent="0.25">
      <c r="A2167" s="17"/>
      <c r="B2167" s="19">
        <v>44545</v>
      </c>
      <c r="C2167" s="18">
        <v>470.75900000000001</v>
      </c>
    </row>
    <row r="2168" spans="1:3" ht="15.75" x14ac:dyDescent="0.25">
      <c r="A2168" s="17"/>
      <c r="B2168" s="19">
        <v>44546</v>
      </c>
      <c r="C2168" s="18">
        <v>476.56099999999998</v>
      </c>
    </row>
    <row r="2169" spans="1:3" ht="15.75" x14ac:dyDescent="0.25">
      <c r="A2169" s="17"/>
      <c r="B2169" s="19">
        <v>44547</v>
      </c>
      <c r="C2169" s="18">
        <v>473.899</v>
      </c>
    </row>
    <row r="2170" spans="1:3" ht="15.75" x14ac:dyDescent="0.25">
      <c r="A2170" s="17"/>
      <c r="B2170" s="19">
        <v>44550</v>
      </c>
      <c r="C2170" s="18">
        <v>467.346</v>
      </c>
    </row>
    <row r="2171" spans="1:3" ht="15.75" x14ac:dyDescent="0.25">
      <c r="A2171" s="17"/>
      <c r="B2171" s="19">
        <v>44551</v>
      </c>
      <c r="C2171" s="18">
        <v>473.99099999999999</v>
      </c>
    </row>
    <row r="2172" spans="1:3" ht="15.75" x14ac:dyDescent="0.25">
      <c r="A2172" s="17"/>
      <c r="B2172" s="19">
        <v>44552</v>
      </c>
      <c r="C2172" s="18">
        <v>478.363</v>
      </c>
    </row>
    <row r="2173" spans="1:3" ht="15.75" x14ac:dyDescent="0.25">
      <c r="A2173" s="17"/>
      <c r="B2173" s="19">
        <v>44553</v>
      </c>
      <c r="C2173" s="18">
        <v>483.00599999999997</v>
      </c>
    </row>
    <row r="2174" spans="1:3" ht="15.75" x14ac:dyDescent="0.25">
      <c r="A2174" s="17"/>
      <c r="B2174" s="19">
        <v>44554</v>
      </c>
      <c r="C2174" s="18">
        <v>482.50599999999997</v>
      </c>
    </row>
    <row r="2175" spans="1:3" ht="15.75" x14ac:dyDescent="0.25">
      <c r="A2175" s="17"/>
      <c r="B2175" s="19">
        <v>44557</v>
      </c>
      <c r="C2175" s="18">
        <v>485.48700000000002</v>
      </c>
    </row>
    <row r="2176" spans="1:3" ht="15.75" x14ac:dyDescent="0.25">
      <c r="A2176" s="17"/>
      <c r="B2176" s="19">
        <v>44558</v>
      </c>
      <c r="C2176" s="18">
        <v>488.50400000000002</v>
      </c>
    </row>
    <row r="2177" spans="1:3" ht="15.75" x14ac:dyDescent="0.25">
      <c r="A2177" s="17"/>
      <c r="B2177" s="19">
        <v>44559</v>
      </c>
      <c r="C2177" s="18">
        <v>487.97899999999998</v>
      </c>
    </row>
    <row r="2178" spans="1:3" ht="15.75" x14ac:dyDescent="0.25">
      <c r="A2178" s="17"/>
      <c r="B2178" s="19">
        <v>44560</v>
      </c>
      <c r="C2178" s="18">
        <v>488.70800000000003</v>
      </c>
    </row>
    <row r="2179" spans="1:3" ht="15.75" x14ac:dyDescent="0.25">
      <c r="A2179" s="17"/>
      <c r="B2179" s="19">
        <v>44561</v>
      </c>
      <c r="C2179" s="18">
        <v>487.798</v>
      </c>
    </row>
    <row r="2180" spans="1:3" ht="15.75" x14ac:dyDescent="0.25">
      <c r="A2180" s="17"/>
      <c r="B2180" s="19">
        <v>44564</v>
      </c>
      <c r="C2180" s="18">
        <v>489.988</v>
      </c>
    </row>
    <row r="2181" spans="1:3" ht="15.75" x14ac:dyDescent="0.25">
      <c r="A2181" s="17"/>
      <c r="B2181" s="19">
        <v>44565</v>
      </c>
      <c r="C2181" s="18">
        <v>494.017</v>
      </c>
    </row>
    <row r="2182" spans="1:3" ht="15.75" x14ac:dyDescent="0.25">
      <c r="A2182" s="17"/>
      <c r="B2182" s="19">
        <v>44566</v>
      </c>
      <c r="C2182" s="18">
        <v>494.346</v>
      </c>
    </row>
    <row r="2183" spans="1:3" ht="15.75" x14ac:dyDescent="0.25">
      <c r="A2183" s="17"/>
      <c r="B2183" s="19">
        <v>44567</v>
      </c>
      <c r="C2183" s="18">
        <v>488.16300000000001</v>
      </c>
    </row>
    <row r="2184" spans="1:3" ht="15.75" x14ac:dyDescent="0.25">
      <c r="A2184" s="17"/>
      <c r="B2184" s="19">
        <v>44568</v>
      </c>
      <c r="C2184" s="18">
        <v>486.25099999999998</v>
      </c>
    </row>
    <row r="2185" spans="1:3" ht="15.75" x14ac:dyDescent="0.25">
      <c r="A2185" s="17"/>
      <c r="B2185" s="19">
        <v>44571</v>
      </c>
      <c r="C2185" s="18">
        <v>479.03800000000001</v>
      </c>
    </row>
    <row r="2186" spans="1:3" ht="15.75" x14ac:dyDescent="0.25">
      <c r="A2186" s="17"/>
      <c r="B2186" s="19">
        <v>44572</v>
      </c>
      <c r="C2186" s="18">
        <v>483.07600000000002</v>
      </c>
    </row>
    <row r="2187" spans="1:3" ht="15.75" x14ac:dyDescent="0.25">
      <c r="A2187" s="17"/>
      <c r="B2187" s="19">
        <v>44573</v>
      </c>
      <c r="C2187" s="18">
        <v>486.20100000000002</v>
      </c>
    </row>
    <row r="2188" spans="1:3" ht="15.75" x14ac:dyDescent="0.25">
      <c r="A2188" s="17"/>
      <c r="B2188" s="19">
        <v>44574</v>
      </c>
      <c r="C2188" s="18">
        <v>486.05399999999997</v>
      </c>
    </row>
    <row r="2189" spans="1:3" ht="15.75" x14ac:dyDescent="0.25">
      <c r="A2189" s="17"/>
      <c r="B2189" s="19">
        <v>44575</v>
      </c>
      <c r="C2189" s="18">
        <v>481.161</v>
      </c>
    </row>
    <row r="2190" spans="1:3" ht="15.75" x14ac:dyDescent="0.25">
      <c r="A2190" s="17"/>
      <c r="B2190" s="19">
        <v>44578</v>
      </c>
      <c r="C2190" s="18">
        <v>484.51299999999998</v>
      </c>
    </row>
    <row r="2191" spans="1:3" ht="15.75" x14ac:dyDescent="0.25">
      <c r="A2191" s="17"/>
      <c r="B2191" s="19">
        <v>44579</v>
      </c>
      <c r="C2191" s="18">
        <v>479.786</v>
      </c>
    </row>
    <row r="2192" spans="1:3" ht="15.75" x14ac:dyDescent="0.25">
      <c r="A2192" s="17"/>
      <c r="B2192" s="19">
        <v>44580</v>
      </c>
      <c r="C2192" s="18">
        <v>480.899</v>
      </c>
    </row>
    <row r="2193" spans="1:3" ht="15.75" x14ac:dyDescent="0.25">
      <c r="A2193" s="17"/>
      <c r="B2193" s="19">
        <v>44581</v>
      </c>
      <c r="C2193" s="18">
        <v>483.34500000000003</v>
      </c>
    </row>
    <row r="2194" spans="1:3" ht="15.75" x14ac:dyDescent="0.25">
      <c r="A2194" s="17"/>
      <c r="B2194" s="19">
        <v>44582</v>
      </c>
      <c r="C2194" s="18">
        <v>474.44499999999999</v>
      </c>
    </row>
    <row r="2195" spans="1:3" ht="15.75" x14ac:dyDescent="0.25">
      <c r="A2195" s="17"/>
      <c r="B2195" s="19">
        <v>44585</v>
      </c>
      <c r="C2195" s="18">
        <v>456.35700000000003</v>
      </c>
    </row>
    <row r="2196" spans="1:3" ht="15.75" x14ac:dyDescent="0.25">
      <c r="A2196" s="17"/>
      <c r="B2196" s="19">
        <v>44586</v>
      </c>
      <c r="C2196" s="18">
        <v>459.589</v>
      </c>
    </row>
    <row r="2197" spans="1:3" ht="15.75" x14ac:dyDescent="0.25">
      <c r="A2197" s="17"/>
      <c r="B2197" s="19">
        <v>44587</v>
      </c>
      <c r="C2197" s="18">
        <v>467.30799999999999</v>
      </c>
    </row>
    <row r="2198" spans="1:3" ht="15.75" x14ac:dyDescent="0.25">
      <c r="A2198" s="17"/>
      <c r="B2198" s="19">
        <v>44588</v>
      </c>
      <c r="C2198" s="18">
        <v>470.327</v>
      </c>
    </row>
    <row r="2199" spans="1:3" ht="15.75" x14ac:dyDescent="0.25">
      <c r="A2199" s="17"/>
      <c r="B2199" s="19">
        <v>44589</v>
      </c>
      <c r="C2199" s="18">
        <v>465.55200000000002</v>
      </c>
    </row>
    <row r="2200" spans="1:3" ht="15.75" x14ac:dyDescent="0.25">
      <c r="A2200" s="17"/>
      <c r="B2200" s="19">
        <v>44592</v>
      </c>
      <c r="C2200" s="18">
        <v>468.88400000000001</v>
      </c>
    </row>
    <row r="2201" spans="1:3" ht="15.75" x14ac:dyDescent="0.25">
      <c r="A2201" s="17"/>
      <c r="B2201" s="19">
        <v>44593</v>
      </c>
      <c r="C2201" s="18">
        <v>474.86099999999999</v>
      </c>
    </row>
    <row r="2202" spans="1:3" ht="15.75" x14ac:dyDescent="0.25">
      <c r="A2202" s="17"/>
      <c r="B2202" s="19">
        <v>44594</v>
      </c>
      <c r="C2202" s="18">
        <v>477.00700000000001</v>
      </c>
    </row>
    <row r="2203" spans="1:3" ht="15.75" x14ac:dyDescent="0.25">
      <c r="A2203" s="17"/>
      <c r="B2203" s="19">
        <v>44595</v>
      </c>
      <c r="C2203" s="18">
        <v>468.63</v>
      </c>
    </row>
    <row r="2204" spans="1:3" ht="15.75" x14ac:dyDescent="0.25">
      <c r="A2204" s="17"/>
      <c r="B2204" s="19">
        <v>44596</v>
      </c>
      <c r="C2204" s="18">
        <v>462.14600000000002</v>
      </c>
    </row>
    <row r="2205" spans="1:3" ht="15.75" x14ac:dyDescent="0.25">
      <c r="A2205" s="17"/>
      <c r="B2205" s="19">
        <v>44599</v>
      </c>
      <c r="C2205" s="18">
        <v>465.28300000000002</v>
      </c>
    </row>
    <row r="2206" spans="1:3" ht="15.75" x14ac:dyDescent="0.25">
      <c r="A2206" s="17"/>
      <c r="B2206" s="19">
        <v>44600</v>
      </c>
      <c r="C2206" s="18">
        <v>465.339</v>
      </c>
    </row>
    <row r="2207" spans="1:3" ht="15.75" x14ac:dyDescent="0.25">
      <c r="A2207" s="17"/>
      <c r="B2207" s="19">
        <v>44601</v>
      </c>
      <c r="C2207" s="18">
        <v>473.33199999999999</v>
      </c>
    </row>
    <row r="2208" spans="1:3" ht="15.75" x14ac:dyDescent="0.25">
      <c r="A2208" s="17"/>
      <c r="B2208" s="19">
        <v>44602</v>
      </c>
      <c r="C2208" s="18">
        <v>472.351</v>
      </c>
    </row>
    <row r="2209" spans="1:3" ht="15.75" x14ac:dyDescent="0.25">
      <c r="A2209" s="17"/>
      <c r="B2209" s="19">
        <v>44603</v>
      </c>
      <c r="C2209" s="18">
        <v>469.56700000000001</v>
      </c>
    </row>
    <row r="2210" spans="1:3" ht="15.75" x14ac:dyDescent="0.25">
      <c r="A2210" s="17"/>
      <c r="B2210" s="19">
        <v>44606</v>
      </c>
      <c r="C2210" s="18">
        <v>460.96100000000001</v>
      </c>
    </row>
    <row r="2211" spans="1:3" ht="15.75" x14ac:dyDescent="0.25">
      <c r="A2211" s="17"/>
      <c r="B2211" s="19">
        <v>44607</v>
      </c>
      <c r="C2211" s="18">
        <v>467.55700000000002</v>
      </c>
    </row>
    <row r="2212" spans="1:3" ht="15.75" x14ac:dyDescent="0.25">
      <c r="A2212" s="17"/>
      <c r="B2212" s="19">
        <v>44608</v>
      </c>
      <c r="C2212" s="18">
        <v>467.76600000000002</v>
      </c>
    </row>
    <row r="2213" spans="1:3" ht="15.75" x14ac:dyDescent="0.25">
      <c r="A2213" s="17"/>
      <c r="B2213" s="19">
        <v>44609</v>
      </c>
      <c r="C2213" s="18">
        <v>464.55200000000002</v>
      </c>
    </row>
    <row r="2214" spans="1:3" ht="15.75" x14ac:dyDescent="0.25">
      <c r="A2214" s="17"/>
      <c r="B2214" s="19">
        <v>44610</v>
      </c>
      <c r="C2214" s="18">
        <v>460.80799999999999</v>
      </c>
    </row>
    <row r="2215" spans="1:3" ht="15.75" x14ac:dyDescent="0.25">
      <c r="A2215" s="17"/>
      <c r="B2215" s="19">
        <v>44613</v>
      </c>
      <c r="C2215" s="18">
        <v>454.80599999999998</v>
      </c>
    </row>
    <row r="2216" spans="1:3" ht="15.75" x14ac:dyDescent="0.25">
      <c r="A2216" s="17"/>
      <c r="B2216" s="19">
        <v>44614</v>
      </c>
      <c r="C2216" s="18">
        <v>455.12099999999998</v>
      </c>
    </row>
    <row r="2217" spans="1:3" ht="15.75" x14ac:dyDescent="0.25">
      <c r="A2217" s="17"/>
      <c r="B2217" s="19">
        <v>44615</v>
      </c>
      <c r="C2217" s="18">
        <v>453.86</v>
      </c>
    </row>
    <row r="2218" spans="1:3" ht="15.75" x14ac:dyDescent="0.25">
      <c r="A2218" s="17"/>
      <c r="B2218" s="19">
        <v>44616</v>
      </c>
      <c r="C2218" s="18">
        <v>438.96</v>
      </c>
    </row>
    <row r="2219" spans="1:3" ht="15.75" x14ac:dyDescent="0.25">
      <c r="A2219" s="17"/>
      <c r="B2219" s="19">
        <v>44617</v>
      </c>
      <c r="C2219" s="18">
        <v>453.52699999999999</v>
      </c>
    </row>
    <row r="2220" spans="1:3" ht="15.75" x14ac:dyDescent="0.25">
      <c r="A2220" s="17"/>
      <c r="B2220" s="19">
        <v>44620</v>
      </c>
      <c r="C2220" s="18">
        <v>453.10700000000003</v>
      </c>
    </row>
    <row r="2221" spans="1:3" ht="15.75" x14ac:dyDescent="0.25">
      <c r="A2221" s="17"/>
      <c r="B2221" s="19">
        <v>44621</v>
      </c>
      <c r="C2221" s="18">
        <v>442.36599999999999</v>
      </c>
    </row>
    <row r="2222" spans="1:3" ht="15.75" x14ac:dyDescent="0.25">
      <c r="A2222" s="17"/>
      <c r="B2222" s="19">
        <v>44622</v>
      </c>
      <c r="C2222" s="18">
        <v>446.33199999999999</v>
      </c>
    </row>
    <row r="2223" spans="1:3" ht="15.75" x14ac:dyDescent="0.25">
      <c r="A2223" s="17"/>
      <c r="B2223" s="19">
        <v>44623</v>
      </c>
      <c r="C2223" s="18">
        <v>437.36</v>
      </c>
    </row>
    <row r="2224" spans="1:3" ht="15.75" x14ac:dyDescent="0.25">
      <c r="A2224" s="17"/>
      <c r="B2224" s="19">
        <v>44624</v>
      </c>
      <c r="C2224" s="18">
        <v>421.77800000000002</v>
      </c>
    </row>
    <row r="2225" spans="1:3" ht="15.75" x14ac:dyDescent="0.25">
      <c r="A2225" s="17"/>
      <c r="B2225" s="19">
        <v>44627</v>
      </c>
      <c r="C2225" s="18">
        <v>417.13400000000001</v>
      </c>
    </row>
    <row r="2226" spans="1:3" ht="15.75" x14ac:dyDescent="0.25">
      <c r="A2226" s="17"/>
      <c r="B2226" s="19">
        <v>44628</v>
      </c>
      <c r="C2226" s="18">
        <v>415.01400000000001</v>
      </c>
    </row>
    <row r="2227" spans="1:3" ht="15.75" x14ac:dyDescent="0.25">
      <c r="A2227" s="17"/>
      <c r="B2227" s="19">
        <v>44629</v>
      </c>
      <c r="C2227" s="18">
        <v>434.447</v>
      </c>
    </row>
    <row r="2228" spans="1:3" ht="15.75" x14ac:dyDescent="0.25">
      <c r="A2228" s="17"/>
      <c r="B2228" s="19">
        <v>44630</v>
      </c>
      <c r="C2228" s="18">
        <v>427.11500000000001</v>
      </c>
    </row>
    <row r="2229" spans="1:3" ht="15.75" x14ac:dyDescent="0.25">
      <c r="A2229" s="17"/>
      <c r="B2229" s="19">
        <v>44631</v>
      </c>
      <c r="C2229" s="18">
        <v>431.173</v>
      </c>
    </row>
    <row r="2230" spans="1:3" ht="15.75" x14ac:dyDescent="0.25">
      <c r="A2230" s="17"/>
      <c r="B2230" s="19">
        <v>44634</v>
      </c>
      <c r="C2230" s="18">
        <v>436.35399999999998</v>
      </c>
    </row>
    <row r="2231" spans="1:3" ht="15.75" x14ac:dyDescent="0.25">
      <c r="A2231" s="17"/>
      <c r="B2231" s="19">
        <v>44635</v>
      </c>
      <c r="C2231" s="18">
        <v>435.12</v>
      </c>
    </row>
    <row r="2232" spans="1:3" ht="15.75" x14ac:dyDescent="0.25">
      <c r="A2232" s="17"/>
      <c r="B2232" s="19">
        <v>44636</v>
      </c>
      <c r="C2232" s="18">
        <v>448.45</v>
      </c>
    </row>
    <row r="2233" spans="1:3" ht="15.75" x14ac:dyDescent="0.25">
      <c r="A2233" s="17"/>
      <c r="B2233" s="19">
        <v>44637</v>
      </c>
      <c r="C2233" s="18">
        <v>450.49200000000002</v>
      </c>
    </row>
    <row r="2234" spans="1:3" ht="15.75" x14ac:dyDescent="0.25">
      <c r="A2234" s="17"/>
      <c r="B2234" s="19">
        <v>44638</v>
      </c>
      <c r="C2234" s="18">
        <v>454.59699999999998</v>
      </c>
    </row>
    <row r="2235" spans="1:3" ht="15.75" x14ac:dyDescent="0.25">
      <c r="A2235" s="17"/>
      <c r="B2235" s="19">
        <v>44641</v>
      </c>
      <c r="C2235" s="18">
        <v>454.79500000000002</v>
      </c>
    </row>
    <row r="2236" spans="1:3" ht="15.75" x14ac:dyDescent="0.25">
      <c r="A2236" s="17"/>
      <c r="B2236" s="19">
        <v>44642</v>
      </c>
      <c r="C2236" s="18">
        <v>458.64499999999998</v>
      </c>
    </row>
    <row r="2237" spans="1:3" ht="15.75" x14ac:dyDescent="0.25">
      <c r="A2237" s="17"/>
      <c r="B2237" s="19">
        <v>44643</v>
      </c>
      <c r="C2237" s="18">
        <v>454.03100000000001</v>
      </c>
    </row>
    <row r="2238" spans="1:3" ht="15.75" x14ac:dyDescent="0.25">
      <c r="A2238" s="17"/>
      <c r="B2238" s="19">
        <v>44644</v>
      </c>
      <c r="C2238" s="18">
        <v>453.07100000000003</v>
      </c>
    </row>
    <row r="2239" spans="1:3" ht="15.75" x14ac:dyDescent="0.25">
      <c r="A2239" s="17"/>
      <c r="B2239" s="19">
        <v>44645</v>
      </c>
      <c r="C2239" s="18">
        <v>453.54599999999999</v>
      </c>
    </row>
    <row r="2240" spans="1:3" ht="15.75" x14ac:dyDescent="0.25">
      <c r="A2240" s="17"/>
      <c r="B2240" s="19">
        <v>44648</v>
      </c>
      <c r="C2240" s="18">
        <v>454.16800000000001</v>
      </c>
    </row>
    <row r="2241" spans="1:3" ht="15.75" x14ac:dyDescent="0.25">
      <c r="A2241" s="17"/>
      <c r="B2241" s="19">
        <v>44649</v>
      </c>
      <c r="C2241" s="18">
        <v>462.09300000000002</v>
      </c>
    </row>
    <row r="2242" spans="1:3" ht="15.75" x14ac:dyDescent="0.25">
      <c r="A2242" s="17"/>
      <c r="B2242" s="19">
        <v>44650</v>
      </c>
      <c r="C2242" s="18">
        <v>460.19</v>
      </c>
    </row>
    <row r="2243" spans="1:3" ht="15.75" x14ac:dyDescent="0.25">
      <c r="A2243" s="17"/>
      <c r="B2243" s="19">
        <v>44651</v>
      </c>
      <c r="C2243" s="18">
        <v>455.86</v>
      </c>
    </row>
    <row r="2244" spans="1:3" ht="15.75" x14ac:dyDescent="0.25">
      <c r="A2244" s="17"/>
      <c r="B2244" s="19">
        <v>44652</v>
      </c>
      <c r="C2244" s="18">
        <v>458.339</v>
      </c>
    </row>
    <row r="2245" spans="1:3" ht="15.75" x14ac:dyDescent="0.25">
      <c r="A2245" s="17"/>
      <c r="B2245" s="19">
        <v>44655</v>
      </c>
      <c r="C2245" s="18">
        <v>462.185</v>
      </c>
    </row>
    <row r="2246" spans="1:3" ht="15.75" x14ac:dyDescent="0.25">
      <c r="A2246" s="17"/>
      <c r="B2246" s="19">
        <v>44656</v>
      </c>
      <c r="C2246" s="18">
        <v>463.07100000000003</v>
      </c>
    </row>
    <row r="2247" spans="1:3" ht="15.75" x14ac:dyDescent="0.25">
      <c r="A2247" s="17"/>
      <c r="B2247" s="19">
        <v>44657</v>
      </c>
      <c r="C2247" s="18">
        <v>455.97</v>
      </c>
    </row>
    <row r="2248" spans="1:3" ht="15.75" x14ac:dyDescent="0.25">
      <c r="A2248" s="17"/>
      <c r="B2248" s="19">
        <v>44658</v>
      </c>
      <c r="C2248" s="18">
        <v>455.02100000000002</v>
      </c>
    </row>
    <row r="2249" spans="1:3" ht="15.75" x14ac:dyDescent="0.25">
      <c r="A2249" s="17"/>
      <c r="B2249" s="19">
        <v>44659</v>
      </c>
      <c r="C2249" s="18">
        <v>460.96800000000002</v>
      </c>
    </row>
    <row r="2250" spans="1:3" ht="15.75" x14ac:dyDescent="0.25">
      <c r="A2250" s="17"/>
      <c r="B2250" s="19">
        <v>44662</v>
      </c>
      <c r="C2250" s="18">
        <v>458.255</v>
      </c>
    </row>
    <row r="2251" spans="1:3" ht="15.75" x14ac:dyDescent="0.25">
      <c r="A2251" s="17"/>
      <c r="B2251" s="19">
        <v>44663</v>
      </c>
      <c r="C2251" s="18">
        <v>456.65</v>
      </c>
    </row>
    <row r="2252" spans="1:3" ht="15.75" x14ac:dyDescent="0.25">
      <c r="A2252" s="17"/>
      <c r="B2252" s="19">
        <v>44664</v>
      </c>
      <c r="C2252" s="18">
        <v>456.78199999999998</v>
      </c>
    </row>
    <row r="2253" spans="1:3" ht="15.75" x14ac:dyDescent="0.25">
      <c r="A2253" s="17"/>
      <c r="B2253" s="19">
        <v>44665</v>
      </c>
      <c r="C2253" s="18">
        <v>459.81700000000001</v>
      </c>
    </row>
    <row r="2254" spans="1:3" ht="15.75" x14ac:dyDescent="0.25">
      <c r="A2254" s="17"/>
      <c r="B2254" s="19">
        <v>44666</v>
      </c>
      <c r="C2254" s="18">
        <v>459.81700000000001</v>
      </c>
    </row>
    <row r="2255" spans="1:3" ht="15.75" x14ac:dyDescent="0.25">
      <c r="A2255" s="17"/>
      <c r="B2255" s="19">
        <v>44669</v>
      </c>
      <c r="C2255" s="18">
        <v>459.81700000000001</v>
      </c>
    </row>
    <row r="2256" spans="1:3" ht="15.75" x14ac:dyDescent="0.25">
      <c r="A2256" s="17"/>
      <c r="B2256" s="19">
        <v>44670</v>
      </c>
      <c r="C2256" s="18">
        <v>456.279</v>
      </c>
    </row>
    <row r="2257" spans="1:3" ht="15.75" x14ac:dyDescent="0.25">
      <c r="A2257" s="17"/>
      <c r="B2257" s="19">
        <v>44671</v>
      </c>
      <c r="C2257" s="18">
        <v>460.10199999999998</v>
      </c>
    </row>
    <row r="2258" spans="1:3" ht="15.75" x14ac:dyDescent="0.25">
      <c r="A2258" s="17"/>
      <c r="B2258" s="19">
        <v>44672</v>
      </c>
      <c r="C2258" s="18">
        <v>461.56900000000002</v>
      </c>
    </row>
    <row r="2259" spans="1:3" ht="15.75" x14ac:dyDescent="0.25">
      <c r="A2259" s="17"/>
      <c r="B2259" s="19">
        <v>44673</v>
      </c>
      <c r="C2259" s="18">
        <v>453.31099999999998</v>
      </c>
    </row>
    <row r="2260" spans="1:3" ht="15.75" x14ac:dyDescent="0.25">
      <c r="A2260" s="17"/>
      <c r="B2260" s="19">
        <v>44676</v>
      </c>
      <c r="C2260" s="18">
        <v>445.11399999999998</v>
      </c>
    </row>
    <row r="2261" spans="1:3" ht="15.75" x14ac:dyDescent="0.25">
      <c r="A2261" s="17"/>
      <c r="B2261" s="19">
        <v>44677</v>
      </c>
      <c r="C2261" s="18">
        <v>441.096</v>
      </c>
    </row>
    <row r="2262" spans="1:3" ht="15.75" x14ac:dyDescent="0.25">
      <c r="A2262" s="17"/>
      <c r="B2262" s="19">
        <v>44678</v>
      </c>
      <c r="C2262" s="18">
        <v>444.31</v>
      </c>
    </row>
    <row r="2263" spans="1:3" ht="15.75" x14ac:dyDescent="0.25">
      <c r="A2263" s="17"/>
      <c r="B2263" s="19">
        <v>44679</v>
      </c>
      <c r="C2263" s="18">
        <v>447.06599999999997</v>
      </c>
    </row>
    <row r="2264" spans="1:3" ht="15.75" x14ac:dyDescent="0.25">
      <c r="A2264" s="17"/>
      <c r="B2264" s="19">
        <v>44680</v>
      </c>
      <c r="C2264" s="18">
        <v>450.392</v>
      </c>
    </row>
    <row r="2265" spans="1:3" ht="15.75" x14ac:dyDescent="0.25">
      <c r="A2265" s="17"/>
      <c r="B2265" s="19">
        <v>44683</v>
      </c>
      <c r="C2265" s="18">
        <v>443.834</v>
      </c>
    </row>
    <row r="2266" spans="1:3" ht="15.75" x14ac:dyDescent="0.25">
      <c r="A2266" s="17"/>
      <c r="B2266" s="19">
        <v>44684</v>
      </c>
      <c r="C2266" s="18">
        <v>446.2</v>
      </c>
    </row>
    <row r="2267" spans="1:3" ht="15.75" x14ac:dyDescent="0.25">
      <c r="A2267" s="17"/>
      <c r="B2267" s="19">
        <v>44685</v>
      </c>
      <c r="C2267" s="18">
        <v>441.36599999999999</v>
      </c>
    </row>
    <row r="2268" spans="1:3" ht="15.75" x14ac:dyDescent="0.25">
      <c r="A2268" s="17"/>
      <c r="B2268" s="19">
        <v>44686</v>
      </c>
      <c r="C2268" s="18">
        <v>438.26100000000002</v>
      </c>
    </row>
    <row r="2269" spans="1:3" ht="15.75" x14ac:dyDescent="0.25">
      <c r="A2269" s="17"/>
      <c r="B2269" s="19">
        <v>44687</v>
      </c>
      <c r="C2269" s="18">
        <v>429.911</v>
      </c>
    </row>
    <row r="2270" spans="1:3" ht="15.75" x14ac:dyDescent="0.25">
      <c r="A2270" s="17"/>
      <c r="B2270" s="19">
        <v>44690</v>
      </c>
      <c r="C2270" s="18">
        <v>417.45600000000002</v>
      </c>
    </row>
    <row r="2271" spans="1:3" ht="15.75" x14ac:dyDescent="0.25">
      <c r="A2271" s="17"/>
      <c r="B2271" s="19">
        <v>44691</v>
      </c>
      <c r="C2271" s="18">
        <v>420.29300000000001</v>
      </c>
    </row>
    <row r="2272" spans="1:3" ht="15.75" x14ac:dyDescent="0.25">
      <c r="A2272" s="17"/>
      <c r="B2272" s="19">
        <v>44692</v>
      </c>
      <c r="C2272" s="18">
        <v>427.58600000000001</v>
      </c>
    </row>
    <row r="2273" spans="1:3" ht="15.75" x14ac:dyDescent="0.25">
      <c r="A2273" s="17"/>
      <c r="B2273" s="19">
        <v>44693</v>
      </c>
      <c r="C2273" s="18">
        <v>424.40100000000001</v>
      </c>
    </row>
    <row r="2274" spans="1:3" ht="15.75" x14ac:dyDescent="0.25">
      <c r="A2274" s="17"/>
      <c r="B2274" s="19">
        <v>44694</v>
      </c>
      <c r="C2274" s="18">
        <v>433.476</v>
      </c>
    </row>
    <row r="2275" spans="1:3" ht="15.75" x14ac:dyDescent="0.25">
      <c r="A2275" s="17"/>
      <c r="B2275" s="19">
        <v>44697</v>
      </c>
      <c r="C2275" s="18">
        <v>433.67200000000003</v>
      </c>
    </row>
    <row r="2276" spans="1:3" ht="15.75" x14ac:dyDescent="0.25">
      <c r="A2276" s="17"/>
      <c r="B2276" s="19">
        <v>44698</v>
      </c>
      <c r="C2276" s="18">
        <v>438.96899999999999</v>
      </c>
    </row>
    <row r="2277" spans="1:3" ht="15.75" x14ac:dyDescent="0.25">
      <c r="A2277" s="17"/>
      <c r="B2277" s="19">
        <v>44699</v>
      </c>
      <c r="C2277" s="18">
        <v>433.94799999999998</v>
      </c>
    </row>
    <row r="2278" spans="1:3" ht="15.75" x14ac:dyDescent="0.25">
      <c r="A2278" s="17"/>
      <c r="B2278" s="19">
        <v>44700</v>
      </c>
      <c r="C2278" s="18">
        <v>427.99200000000002</v>
      </c>
    </row>
    <row r="2279" spans="1:3" ht="15.75" x14ac:dyDescent="0.25">
      <c r="A2279" s="17"/>
      <c r="B2279" s="19">
        <v>44701</v>
      </c>
      <c r="C2279" s="18">
        <v>431.101</v>
      </c>
    </row>
    <row r="2280" spans="1:3" ht="15.75" x14ac:dyDescent="0.25">
      <c r="A2280" s="17"/>
      <c r="B2280" s="19">
        <v>44704</v>
      </c>
      <c r="C2280" s="18">
        <v>436.53899999999999</v>
      </c>
    </row>
    <row r="2281" spans="1:3" ht="15.75" x14ac:dyDescent="0.25">
      <c r="A2281" s="17"/>
      <c r="B2281" s="19">
        <v>44705</v>
      </c>
      <c r="C2281" s="18">
        <v>431.57600000000002</v>
      </c>
    </row>
    <row r="2282" spans="1:3" ht="15.75" x14ac:dyDescent="0.25">
      <c r="A2282" s="17"/>
      <c r="B2282" s="19">
        <v>44706</v>
      </c>
      <c r="C2282" s="18">
        <v>434.30799999999999</v>
      </c>
    </row>
    <row r="2283" spans="1:3" ht="15.75" x14ac:dyDescent="0.25">
      <c r="A2283" s="17"/>
      <c r="B2283" s="19">
        <v>44707</v>
      </c>
      <c r="C2283" s="18">
        <v>437.70800000000003</v>
      </c>
    </row>
    <row r="2284" spans="1:3" ht="15.75" x14ac:dyDescent="0.25">
      <c r="A2284" s="17"/>
      <c r="B2284" s="19">
        <v>44708</v>
      </c>
      <c r="C2284" s="18">
        <v>443.93299999999999</v>
      </c>
    </row>
    <row r="2285" spans="1:3" ht="15.75" x14ac:dyDescent="0.25">
      <c r="A2285" s="17"/>
      <c r="B2285" s="19">
        <v>44711</v>
      </c>
      <c r="C2285" s="18">
        <v>446.572</v>
      </c>
    </row>
    <row r="2286" spans="1:3" ht="15.75" x14ac:dyDescent="0.25">
      <c r="A2286" s="17"/>
      <c r="B2286" s="19">
        <v>44712</v>
      </c>
      <c r="C2286" s="18">
        <v>443.34699999999998</v>
      </c>
    </row>
    <row r="2287" spans="1:3" ht="15.75" x14ac:dyDescent="0.25">
      <c r="A2287" s="17"/>
      <c r="B2287" s="19">
        <v>44713</v>
      </c>
      <c r="C2287" s="18">
        <v>438.721</v>
      </c>
    </row>
    <row r="2288" spans="1:3" ht="15.75" x14ac:dyDescent="0.25">
      <c r="A2288" s="17"/>
      <c r="B2288" s="19">
        <v>44714</v>
      </c>
      <c r="C2288" s="18">
        <v>441.23500000000001</v>
      </c>
    </row>
    <row r="2289" spans="1:3" ht="15.75" x14ac:dyDescent="0.25">
      <c r="A2289" s="17"/>
      <c r="B2289" s="19">
        <v>44715</v>
      </c>
      <c r="C2289" s="18">
        <v>440.089</v>
      </c>
    </row>
    <row r="2290" spans="1:3" ht="15.75" x14ac:dyDescent="0.25">
      <c r="A2290" s="17"/>
      <c r="B2290" s="19">
        <v>44718</v>
      </c>
      <c r="C2290" s="18">
        <v>444.12400000000002</v>
      </c>
    </row>
    <row r="2291" spans="1:3" ht="15.75" x14ac:dyDescent="0.25">
      <c r="A2291" s="17"/>
      <c r="B2291" s="19">
        <v>44719</v>
      </c>
      <c r="C2291" s="18">
        <v>442.88400000000001</v>
      </c>
    </row>
    <row r="2292" spans="1:3" ht="15.75" x14ac:dyDescent="0.25">
      <c r="A2292" s="17"/>
      <c r="B2292" s="19">
        <v>44720</v>
      </c>
      <c r="C2292" s="18">
        <v>440.37</v>
      </c>
    </row>
    <row r="2293" spans="1:3" ht="15.75" x14ac:dyDescent="0.25">
      <c r="A2293" s="17"/>
      <c r="B2293" s="19">
        <v>44721</v>
      </c>
      <c r="C2293" s="18">
        <v>434.38400000000001</v>
      </c>
    </row>
    <row r="2294" spans="1:3" ht="15.75" x14ac:dyDescent="0.25">
      <c r="A2294" s="17"/>
      <c r="B2294" s="19">
        <v>44722</v>
      </c>
      <c r="C2294" s="18">
        <v>422.70800000000003</v>
      </c>
    </row>
    <row r="2295" spans="1:3" ht="15.75" x14ac:dyDescent="0.25">
      <c r="A2295" s="17"/>
      <c r="B2295" s="19">
        <v>44725</v>
      </c>
      <c r="C2295" s="18">
        <v>412.51900000000001</v>
      </c>
    </row>
    <row r="2296" spans="1:3" ht="15.75" x14ac:dyDescent="0.25">
      <c r="A2296" s="17"/>
      <c r="B2296" s="19">
        <v>44726</v>
      </c>
      <c r="C2296" s="18">
        <v>407.322</v>
      </c>
    </row>
    <row r="2297" spans="1:3" ht="15.75" x14ac:dyDescent="0.25">
      <c r="A2297" s="17"/>
      <c r="B2297" s="19">
        <v>44727</v>
      </c>
      <c r="C2297" s="18">
        <v>413.10300000000001</v>
      </c>
    </row>
    <row r="2298" spans="1:3" ht="15.75" x14ac:dyDescent="0.25">
      <c r="A2298" s="17"/>
      <c r="B2298" s="19">
        <v>44728</v>
      </c>
      <c r="C2298" s="18">
        <v>402.87900000000002</v>
      </c>
    </row>
    <row r="2299" spans="1:3" ht="15.75" x14ac:dyDescent="0.25">
      <c r="A2299" s="17"/>
      <c r="B2299" s="19">
        <v>44729</v>
      </c>
      <c r="C2299" s="18">
        <v>403.24599999999998</v>
      </c>
    </row>
    <row r="2300" spans="1:3" ht="15.75" x14ac:dyDescent="0.25">
      <c r="A2300" s="17"/>
      <c r="B2300" s="19">
        <v>44732</v>
      </c>
      <c r="C2300" s="18">
        <v>407.137</v>
      </c>
    </row>
    <row r="2301" spans="1:3" ht="15.75" x14ac:dyDescent="0.25">
      <c r="A2301" s="17"/>
      <c r="B2301" s="19">
        <v>44733</v>
      </c>
      <c r="C2301" s="18">
        <v>408.58300000000003</v>
      </c>
    </row>
    <row r="2302" spans="1:3" ht="15.75" x14ac:dyDescent="0.25">
      <c r="A2302" s="17"/>
      <c r="B2302" s="19">
        <v>44734</v>
      </c>
      <c r="C2302" s="18">
        <v>405.74400000000003</v>
      </c>
    </row>
    <row r="2303" spans="1:3" ht="15.75" x14ac:dyDescent="0.25">
      <c r="A2303" s="17"/>
      <c r="B2303" s="19">
        <v>44735</v>
      </c>
      <c r="C2303" s="18">
        <v>402.404</v>
      </c>
    </row>
    <row r="2304" spans="1:3" ht="15.75" x14ac:dyDescent="0.25">
      <c r="A2304" s="17"/>
      <c r="B2304" s="19">
        <v>44736</v>
      </c>
      <c r="C2304" s="18">
        <v>412.92700000000002</v>
      </c>
    </row>
    <row r="2305" spans="1:3" ht="15.75" x14ac:dyDescent="0.25">
      <c r="A2305" s="17"/>
      <c r="B2305" s="19">
        <v>44739</v>
      </c>
      <c r="C2305" s="18">
        <v>415.08699999999999</v>
      </c>
    </row>
    <row r="2306" spans="1:3" ht="15.75" x14ac:dyDescent="0.25">
      <c r="A2306" s="17"/>
      <c r="B2306" s="19">
        <v>44740</v>
      </c>
      <c r="C2306" s="18">
        <v>416.19</v>
      </c>
    </row>
    <row r="2307" spans="1:3" ht="15.75" x14ac:dyDescent="0.25">
      <c r="A2307" s="17"/>
      <c r="B2307" s="19">
        <v>44741</v>
      </c>
      <c r="C2307" s="18">
        <v>413.42200000000003</v>
      </c>
    </row>
    <row r="2308" spans="1:3" ht="15.75" x14ac:dyDescent="0.25">
      <c r="A2308" s="17"/>
      <c r="B2308" s="19">
        <v>44742</v>
      </c>
      <c r="C2308" s="18">
        <v>407.20299999999997</v>
      </c>
    </row>
    <row r="2309" spans="1:3" ht="15.75" x14ac:dyDescent="0.25">
      <c r="A2309" s="17"/>
      <c r="B2309" s="19">
        <v>44743</v>
      </c>
      <c r="C2309" s="18">
        <v>407.13099999999997</v>
      </c>
    </row>
    <row r="2310" spans="1:3" ht="15.75" x14ac:dyDescent="0.25">
      <c r="A2310" s="17"/>
      <c r="B2310" s="19">
        <v>44746</v>
      </c>
      <c r="C2310" s="18">
        <v>409.31299999999999</v>
      </c>
    </row>
    <row r="2311" spans="1:3" ht="15.75" x14ac:dyDescent="0.25">
      <c r="A2311" s="17"/>
      <c r="B2311" s="19">
        <v>44747</v>
      </c>
      <c r="C2311" s="18">
        <v>400.68400000000003</v>
      </c>
    </row>
    <row r="2312" spans="1:3" ht="15.75" x14ac:dyDescent="0.25">
      <c r="A2312" s="17"/>
      <c r="B2312" s="19">
        <v>44748</v>
      </c>
      <c r="C2312" s="18">
        <v>407.33800000000002</v>
      </c>
    </row>
    <row r="2313" spans="1:3" ht="15.75" x14ac:dyDescent="0.25">
      <c r="A2313" s="17"/>
      <c r="B2313" s="19">
        <v>44749</v>
      </c>
      <c r="C2313" s="18">
        <v>415.01100000000002</v>
      </c>
    </row>
    <row r="2314" spans="1:3" ht="15.75" x14ac:dyDescent="0.25">
      <c r="A2314" s="17"/>
      <c r="B2314" s="19">
        <v>44750</v>
      </c>
      <c r="C2314" s="18">
        <v>417.12400000000002</v>
      </c>
    </row>
    <row r="2315" spans="1:3" ht="15.75" x14ac:dyDescent="0.25">
      <c r="A2315" s="17"/>
      <c r="B2315" s="19">
        <v>44753</v>
      </c>
      <c r="C2315" s="18">
        <v>415.024</v>
      </c>
    </row>
    <row r="2316" spans="1:3" ht="15.75" x14ac:dyDescent="0.25">
      <c r="A2316" s="17"/>
      <c r="B2316" s="19">
        <v>44754</v>
      </c>
      <c r="C2316" s="18">
        <v>417.04</v>
      </c>
    </row>
    <row r="2317" spans="1:3" ht="15.75" x14ac:dyDescent="0.25">
      <c r="A2317" s="17"/>
      <c r="B2317" s="19">
        <v>44755</v>
      </c>
      <c r="C2317" s="18">
        <v>412.80700000000002</v>
      </c>
    </row>
    <row r="2318" spans="1:3" ht="15.75" x14ac:dyDescent="0.25">
      <c r="A2318" s="17"/>
      <c r="B2318" s="19">
        <v>44756</v>
      </c>
      <c r="C2318" s="18">
        <v>406.49799999999999</v>
      </c>
    </row>
    <row r="2319" spans="1:3" ht="15.75" x14ac:dyDescent="0.25">
      <c r="A2319" s="17"/>
      <c r="B2319" s="19">
        <v>44757</v>
      </c>
      <c r="C2319" s="18">
        <v>413.78399999999999</v>
      </c>
    </row>
    <row r="2320" spans="1:3" ht="15.75" x14ac:dyDescent="0.25">
      <c r="A2320" s="17"/>
      <c r="B2320" s="19">
        <v>44760</v>
      </c>
      <c r="C2320" s="18">
        <v>417.63200000000001</v>
      </c>
    </row>
    <row r="2321" spans="1:3" ht="15.75" x14ac:dyDescent="0.25">
      <c r="A2321" s="17"/>
      <c r="B2321" s="19">
        <v>44761</v>
      </c>
      <c r="C2321" s="18">
        <v>423.40899999999999</v>
      </c>
    </row>
    <row r="2322" spans="1:3" ht="15.75" x14ac:dyDescent="0.25">
      <c r="A2322" s="17"/>
      <c r="B2322" s="19">
        <v>44762</v>
      </c>
      <c r="C2322" s="18">
        <v>422.50900000000001</v>
      </c>
    </row>
    <row r="2323" spans="1:3" ht="15.75" x14ac:dyDescent="0.25">
      <c r="A2323" s="17"/>
      <c r="B2323" s="19">
        <v>44763</v>
      </c>
      <c r="C2323" s="18">
        <v>424.38600000000002</v>
      </c>
    </row>
    <row r="2324" spans="1:3" ht="15.75" x14ac:dyDescent="0.25">
      <c r="A2324" s="17"/>
      <c r="B2324" s="19">
        <v>44764</v>
      </c>
      <c r="C2324" s="18">
        <v>425.70800000000003</v>
      </c>
    </row>
    <row r="2325" spans="1:3" ht="15.75" x14ac:dyDescent="0.25">
      <c r="A2325" s="17"/>
      <c r="B2325" s="19">
        <v>44767</v>
      </c>
      <c r="C2325" s="18">
        <v>426.24900000000002</v>
      </c>
    </row>
    <row r="2326" spans="1:3" ht="15.75" x14ac:dyDescent="0.25">
      <c r="A2326" s="17"/>
      <c r="B2326" s="19">
        <v>44768</v>
      </c>
      <c r="C2326" s="18">
        <v>426.12700000000001</v>
      </c>
    </row>
    <row r="2327" spans="1:3" ht="15.75" x14ac:dyDescent="0.25">
      <c r="A2327" s="17"/>
      <c r="B2327" s="19">
        <v>44769</v>
      </c>
      <c r="C2327" s="18">
        <v>428.12099999999998</v>
      </c>
    </row>
    <row r="2328" spans="1:3" ht="15.75" x14ac:dyDescent="0.25">
      <c r="A2328" s="17"/>
      <c r="B2328" s="19">
        <v>44770</v>
      </c>
      <c r="C2328" s="18">
        <v>432.774</v>
      </c>
    </row>
    <row r="2329" spans="1:3" ht="15.75" x14ac:dyDescent="0.25">
      <c r="A2329" s="17"/>
      <c r="B2329" s="19">
        <v>44771</v>
      </c>
      <c r="C2329" s="18">
        <v>438.28500000000003</v>
      </c>
    </row>
    <row r="2330" spans="1:3" ht="15.75" x14ac:dyDescent="0.25">
      <c r="A2330" s="17"/>
      <c r="B2330" s="19">
        <v>44774</v>
      </c>
      <c r="C2330" s="18">
        <v>437.464</v>
      </c>
    </row>
    <row r="2331" spans="1:3" ht="15.75" x14ac:dyDescent="0.25">
      <c r="A2331" s="17"/>
      <c r="B2331" s="19">
        <v>44775</v>
      </c>
      <c r="C2331" s="18">
        <v>436.07400000000001</v>
      </c>
    </row>
    <row r="2332" spans="1:3" ht="15.75" x14ac:dyDescent="0.25">
      <c r="A2332" s="17"/>
      <c r="B2332" s="19">
        <v>44776</v>
      </c>
      <c r="C2332" s="18">
        <v>438.29199999999997</v>
      </c>
    </row>
    <row r="2333" spans="1:3" ht="15.75" x14ac:dyDescent="0.25">
      <c r="A2333" s="17"/>
      <c r="B2333" s="19">
        <v>44777</v>
      </c>
      <c r="C2333" s="18">
        <v>439.05599999999998</v>
      </c>
    </row>
    <row r="2334" spans="1:3" ht="15.75" x14ac:dyDescent="0.25">
      <c r="A2334" s="17"/>
      <c r="B2334" s="19">
        <v>44778</v>
      </c>
      <c r="C2334" s="18">
        <v>435.72199999999998</v>
      </c>
    </row>
    <row r="2335" spans="1:3" ht="15.75" x14ac:dyDescent="0.25">
      <c r="A2335" s="17"/>
      <c r="B2335" s="19">
        <v>44781</v>
      </c>
      <c r="C2335" s="18">
        <v>438.92899999999997</v>
      </c>
    </row>
    <row r="2336" spans="1:3" ht="15.75" x14ac:dyDescent="0.25">
      <c r="A2336" s="17"/>
      <c r="B2336" s="19">
        <v>44782</v>
      </c>
      <c r="C2336" s="18">
        <v>435.98500000000001</v>
      </c>
    </row>
    <row r="2337" spans="1:3" ht="15.75" x14ac:dyDescent="0.25">
      <c r="A2337" s="17"/>
      <c r="B2337" s="19">
        <v>44783</v>
      </c>
      <c r="C2337" s="18">
        <v>439.88400000000001</v>
      </c>
    </row>
    <row r="2338" spans="1:3" ht="15.75" x14ac:dyDescent="0.25">
      <c r="A2338" s="17"/>
      <c r="B2338" s="19">
        <v>44784</v>
      </c>
      <c r="C2338" s="18">
        <v>440.15499999999997</v>
      </c>
    </row>
    <row r="2339" spans="1:3" ht="15.75" x14ac:dyDescent="0.25">
      <c r="A2339" s="17"/>
      <c r="B2339" s="19">
        <v>44785</v>
      </c>
      <c r="C2339" s="18">
        <v>440.86799999999999</v>
      </c>
    </row>
    <row r="2340" spans="1:3" ht="15.75" x14ac:dyDescent="0.25">
      <c r="A2340" s="17"/>
      <c r="B2340" s="19">
        <v>44788</v>
      </c>
      <c r="C2340" s="18">
        <v>442.35300000000001</v>
      </c>
    </row>
    <row r="2341" spans="1:3" ht="15.75" x14ac:dyDescent="0.25">
      <c r="A2341" s="17"/>
      <c r="B2341" s="19">
        <v>44789</v>
      </c>
      <c r="C2341" s="18">
        <v>443.07</v>
      </c>
    </row>
    <row r="2342" spans="1:3" ht="15.75" x14ac:dyDescent="0.25">
      <c r="A2342" s="17"/>
      <c r="B2342" s="19">
        <v>44790</v>
      </c>
      <c r="C2342" s="18">
        <v>439.03300000000002</v>
      </c>
    </row>
    <row r="2343" spans="1:3" ht="15.75" x14ac:dyDescent="0.25">
      <c r="A2343" s="17"/>
      <c r="B2343" s="19">
        <v>44791</v>
      </c>
      <c r="C2343" s="18">
        <v>440.75799999999998</v>
      </c>
    </row>
    <row r="2344" spans="1:3" ht="15.75" x14ac:dyDescent="0.25">
      <c r="A2344" s="17"/>
      <c r="B2344" s="19">
        <v>44792</v>
      </c>
      <c r="C2344" s="18">
        <v>437.36200000000002</v>
      </c>
    </row>
    <row r="2345" spans="1:3" ht="15.75" x14ac:dyDescent="0.25">
      <c r="A2345" s="17"/>
      <c r="B2345" s="19">
        <v>44795</v>
      </c>
      <c r="C2345" s="18">
        <v>433.166</v>
      </c>
    </row>
    <row r="2346" spans="1:3" ht="15.75" x14ac:dyDescent="0.25">
      <c r="A2346" s="17"/>
      <c r="B2346" s="19">
        <v>44796</v>
      </c>
      <c r="C2346" s="18">
        <v>431.351</v>
      </c>
    </row>
    <row r="2347" spans="1:3" ht="15.75" x14ac:dyDescent="0.25">
      <c r="A2347" s="17"/>
      <c r="B2347" s="19">
        <v>44797</v>
      </c>
      <c r="C2347" s="18">
        <v>432.05399999999997</v>
      </c>
    </row>
    <row r="2348" spans="1:3" ht="15.75" x14ac:dyDescent="0.25">
      <c r="A2348" s="17"/>
      <c r="B2348" s="19">
        <v>44798</v>
      </c>
      <c r="C2348" s="18">
        <v>433.35599999999999</v>
      </c>
    </row>
    <row r="2349" spans="1:3" ht="15.75" x14ac:dyDescent="0.25">
      <c r="A2349" s="17"/>
      <c r="B2349" s="19">
        <v>44799</v>
      </c>
      <c r="C2349" s="18">
        <v>426.08699999999999</v>
      </c>
    </row>
    <row r="2350" spans="1:3" ht="15.75" x14ac:dyDescent="0.25">
      <c r="A2350" s="17"/>
      <c r="B2350" s="19">
        <v>44802</v>
      </c>
      <c r="C2350" s="18">
        <v>422.65199999999999</v>
      </c>
    </row>
    <row r="2351" spans="1:3" ht="15.75" x14ac:dyDescent="0.25">
      <c r="A2351" s="17"/>
      <c r="B2351" s="19">
        <v>44803</v>
      </c>
      <c r="C2351" s="18">
        <v>419.80799999999999</v>
      </c>
    </row>
    <row r="2352" spans="1:3" ht="15.75" x14ac:dyDescent="0.25">
      <c r="A2352" s="17"/>
      <c r="B2352" s="19">
        <v>44804</v>
      </c>
      <c r="C2352" s="18">
        <v>415.11799999999999</v>
      </c>
    </row>
    <row r="2353" spans="1:3" ht="15.75" x14ac:dyDescent="0.25">
      <c r="A2353" s="17"/>
      <c r="B2353" s="19">
        <v>44805</v>
      </c>
      <c r="C2353" s="18">
        <v>407.65600000000001</v>
      </c>
    </row>
    <row r="2354" spans="1:3" ht="15.75" x14ac:dyDescent="0.25">
      <c r="A2354" s="17"/>
      <c r="B2354" s="19">
        <v>44806</v>
      </c>
      <c r="C2354" s="18">
        <v>415.97500000000002</v>
      </c>
    </row>
    <row r="2355" spans="1:3" ht="15.75" x14ac:dyDescent="0.25">
      <c r="A2355" s="17"/>
      <c r="B2355" s="19">
        <v>44809</v>
      </c>
      <c r="C2355" s="18">
        <v>413.387</v>
      </c>
    </row>
    <row r="2356" spans="1:3" ht="15.75" x14ac:dyDescent="0.25">
      <c r="A2356" s="17"/>
      <c r="B2356" s="19">
        <v>44810</v>
      </c>
      <c r="C2356" s="18">
        <v>414.375</v>
      </c>
    </row>
    <row r="2357" spans="1:3" ht="15.75" x14ac:dyDescent="0.25">
      <c r="A2357" s="17"/>
      <c r="B2357" s="19">
        <v>44811</v>
      </c>
      <c r="C2357" s="18">
        <v>412.01</v>
      </c>
    </row>
    <row r="2358" spans="1:3" ht="15.75" x14ac:dyDescent="0.25">
      <c r="A2358" s="17"/>
      <c r="B2358" s="19">
        <v>44812</v>
      </c>
      <c r="C2358" s="18">
        <v>414.09500000000003</v>
      </c>
    </row>
    <row r="2359" spans="1:3" ht="15.75" x14ac:dyDescent="0.25">
      <c r="A2359" s="17"/>
      <c r="B2359" s="19">
        <v>44813</v>
      </c>
      <c r="C2359" s="18">
        <v>420.37400000000002</v>
      </c>
    </row>
    <row r="2360" spans="1:3" ht="15.75" x14ac:dyDescent="0.25">
      <c r="A2360" s="17"/>
      <c r="B2360" s="19">
        <v>44816</v>
      </c>
      <c r="C2360" s="18">
        <v>427.74900000000002</v>
      </c>
    </row>
    <row r="2361" spans="1:3" ht="15.75" x14ac:dyDescent="0.25">
      <c r="A2361" s="17"/>
      <c r="B2361" s="19">
        <v>44817</v>
      </c>
      <c r="C2361" s="18">
        <v>421.12900000000002</v>
      </c>
    </row>
    <row r="2362" spans="1:3" ht="15.75" x14ac:dyDescent="0.25">
      <c r="A2362" s="17"/>
      <c r="B2362" s="19">
        <v>44818</v>
      </c>
      <c r="C2362" s="18">
        <v>417.51100000000002</v>
      </c>
    </row>
    <row r="2363" spans="1:3" ht="15.75" x14ac:dyDescent="0.25">
      <c r="A2363" s="17"/>
      <c r="B2363" s="19">
        <v>44819</v>
      </c>
      <c r="C2363" s="18">
        <v>414.78100000000001</v>
      </c>
    </row>
    <row r="2364" spans="1:3" ht="15.75" x14ac:dyDescent="0.25">
      <c r="A2364" s="17"/>
      <c r="B2364" s="19">
        <v>44820</v>
      </c>
      <c r="C2364" s="18">
        <v>408.24</v>
      </c>
    </row>
    <row r="2365" spans="1:3" ht="15.75" x14ac:dyDescent="0.25">
      <c r="A2365" s="17"/>
      <c r="B2365" s="19">
        <v>44823</v>
      </c>
      <c r="C2365" s="18">
        <v>407.86599999999999</v>
      </c>
    </row>
    <row r="2366" spans="1:3" ht="15.75" x14ac:dyDescent="0.25">
      <c r="A2366" s="17"/>
      <c r="B2366" s="19">
        <v>44824</v>
      </c>
      <c r="C2366" s="18">
        <v>403.42399999999998</v>
      </c>
    </row>
    <row r="2367" spans="1:3" ht="15.75" x14ac:dyDescent="0.25">
      <c r="A2367" s="17"/>
      <c r="B2367" s="19">
        <v>44825</v>
      </c>
      <c r="C2367" s="18">
        <v>407.05</v>
      </c>
    </row>
    <row r="2368" spans="1:3" ht="15.75" x14ac:dyDescent="0.25">
      <c r="A2368" s="17"/>
      <c r="B2368" s="19">
        <v>44826</v>
      </c>
      <c r="C2368" s="18">
        <v>399.75599999999997</v>
      </c>
    </row>
    <row r="2369" spans="1:3" ht="15.75" x14ac:dyDescent="0.25">
      <c r="A2369" s="17"/>
      <c r="B2369" s="19">
        <v>44827</v>
      </c>
      <c r="C2369" s="18">
        <v>390.4</v>
      </c>
    </row>
    <row r="2370" spans="1:3" ht="15.75" x14ac:dyDescent="0.25">
      <c r="A2370" s="17"/>
      <c r="B2370" s="19">
        <v>44830</v>
      </c>
      <c r="C2370" s="18">
        <v>388.75299999999999</v>
      </c>
    </row>
    <row r="2371" spans="1:3" ht="15.75" x14ac:dyDescent="0.25">
      <c r="A2371" s="17"/>
      <c r="B2371" s="19">
        <v>44831</v>
      </c>
      <c r="C2371" s="18">
        <v>388.23899999999998</v>
      </c>
    </row>
    <row r="2372" spans="1:3" ht="15.75" x14ac:dyDescent="0.25">
      <c r="A2372" s="17"/>
      <c r="B2372" s="19">
        <v>44832</v>
      </c>
      <c r="C2372" s="18">
        <v>389.41399999999999</v>
      </c>
    </row>
    <row r="2373" spans="1:3" ht="15.75" x14ac:dyDescent="0.25">
      <c r="A2373" s="17"/>
      <c r="B2373" s="19">
        <v>44833</v>
      </c>
      <c r="C2373" s="18">
        <v>382.89299999999997</v>
      </c>
    </row>
    <row r="2374" spans="1:3" ht="15.75" x14ac:dyDescent="0.25">
      <c r="A2374" s="17"/>
      <c r="B2374" s="19">
        <v>44834</v>
      </c>
      <c r="C2374" s="18">
        <v>387.85300000000001</v>
      </c>
    </row>
    <row r="2375" spans="1:3" ht="15.75" x14ac:dyDescent="0.25">
      <c r="A2375" s="17"/>
      <c r="B2375" s="19">
        <v>44837</v>
      </c>
      <c r="C2375" s="18">
        <v>390.82799999999997</v>
      </c>
    </row>
    <row r="2376" spans="1:3" ht="15.75" x14ac:dyDescent="0.25">
      <c r="A2376" s="17"/>
      <c r="B2376" s="19">
        <v>44838</v>
      </c>
      <c r="C2376" s="18">
        <v>403.03100000000001</v>
      </c>
    </row>
    <row r="2377" spans="1:3" ht="15.75" x14ac:dyDescent="0.25">
      <c r="A2377" s="17"/>
      <c r="B2377" s="19">
        <v>44839</v>
      </c>
      <c r="C2377" s="18">
        <v>398.90800000000002</v>
      </c>
    </row>
    <row r="2378" spans="1:3" ht="15.75" x14ac:dyDescent="0.25">
      <c r="A2378" s="17"/>
      <c r="B2378" s="19">
        <v>44840</v>
      </c>
      <c r="C2378" s="18">
        <v>396.35300000000001</v>
      </c>
    </row>
    <row r="2379" spans="1:3" ht="15.75" x14ac:dyDescent="0.25">
      <c r="A2379" s="17"/>
      <c r="B2379" s="19">
        <v>44841</v>
      </c>
      <c r="C2379" s="18">
        <v>391.67399999999998</v>
      </c>
    </row>
    <row r="2380" spans="1:3" ht="15.75" x14ac:dyDescent="0.25">
      <c r="A2380" s="17"/>
      <c r="B2380" s="19">
        <v>44844</v>
      </c>
      <c r="C2380" s="18">
        <v>390.12299999999999</v>
      </c>
    </row>
    <row r="2381" spans="1:3" ht="15.75" x14ac:dyDescent="0.25">
      <c r="A2381" s="17"/>
      <c r="B2381" s="19">
        <v>44845</v>
      </c>
      <c r="C2381" s="18">
        <v>387.952</v>
      </c>
    </row>
    <row r="2382" spans="1:3" ht="15.75" x14ac:dyDescent="0.25">
      <c r="A2382" s="17"/>
      <c r="B2382" s="19">
        <v>44846</v>
      </c>
      <c r="C2382" s="18">
        <v>385.88200000000001</v>
      </c>
    </row>
    <row r="2383" spans="1:3" ht="15.75" x14ac:dyDescent="0.25">
      <c r="A2383" s="17"/>
      <c r="B2383" s="19">
        <v>44847</v>
      </c>
      <c r="C2383" s="18">
        <v>389.14600000000002</v>
      </c>
    </row>
    <row r="2384" spans="1:3" ht="15.75" x14ac:dyDescent="0.25">
      <c r="A2384" s="17"/>
      <c r="B2384" s="19">
        <v>44848</v>
      </c>
      <c r="C2384" s="18">
        <v>391.31200000000001</v>
      </c>
    </row>
    <row r="2385" spans="1:3" ht="15.75" x14ac:dyDescent="0.25">
      <c r="A2385" s="17"/>
      <c r="B2385" s="19">
        <v>44851</v>
      </c>
      <c r="C2385" s="18">
        <v>398.48</v>
      </c>
    </row>
    <row r="2386" spans="1:3" ht="15.75" x14ac:dyDescent="0.25">
      <c r="A2386" s="17"/>
      <c r="B2386" s="19">
        <v>44852</v>
      </c>
      <c r="C2386" s="18">
        <v>399.83800000000002</v>
      </c>
    </row>
    <row r="2387" spans="1:3" ht="15.75" x14ac:dyDescent="0.25">
      <c r="A2387" s="17"/>
      <c r="B2387" s="19">
        <v>44853</v>
      </c>
      <c r="C2387" s="18">
        <v>397.72500000000002</v>
      </c>
    </row>
    <row r="2388" spans="1:3" ht="15.75" x14ac:dyDescent="0.25">
      <c r="A2388" s="17"/>
      <c r="B2388" s="19">
        <v>44854</v>
      </c>
      <c r="C2388" s="18">
        <v>398.76600000000002</v>
      </c>
    </row>
    <row r="2389" spans="1:3" ht="15.75" x14ac:dyDescent="0.25">
      <c r="A2389" s="17"/>
      <c r="B2389" s="19">
        <v>44855</v>
      </c>
      <c r="C2389" s="18">
        <v>396.28699999999998</v>
      </c>
    </row>
    <row r="2390" spans="1:3" ht="15.75" x14ac:dyDescent="0.25">
      <c r="A2390" s="17"/>
      <c r="B2390" s="19">
        <v>44858</v>
      </c>
      <c r="C2390" s="18">
        <v>401.84199999999998</v>
      </c>
    </row>
    <row r="2391" spans="1:3" ht="15.75" x14ac:dyDescent="0.25">
      <c r="A2391" s="17"/>
      <c r="B2391" s="19">
        <v>44859</v>
      </c>
      <c r="C2391" s="18">
        <v>407.613</v>
      </c>
    </row>
    <row r="2392" spans="1:3" ht="15.75" x14ac:dyDescent="0.25">
      <c r="A2392" s="17"/>
      <c r="B2392" s="19">
        <v>44860</v>
      </c>
      <c r="C2392" s="18">
        <v>410.30900000000003</v>
      </c>
    </row>
    <row r="2393" spans="1:3" ht="15.75" x14ac:dyDescent="0.25">
      <c r="A2393" s="17"/>
      <c r="B2393" s="19">
        <v>44861</v>
      </c>
      <c r="C2393" s="18">
        <v>410.19299999999998</v>
      </c>
    </row>
    <row r="2394" spans="1:3" ht="15.75" x14ac:dyDescent="0.25">
      <c r="A2394" s="17"/>
      <c r="B2394" s="19">
        <v>44862</v>
      </c>
      <c r="C2394" s="18">
        <v>410.76400000000001</v>
      </c>
    </row>
    <row r="2395" spans="1:3" ht="15.75" x14ac:dyDescent="0.25">
      <c r="A2395" s="17"/>
      <c r="B2395" s="19">
        <v>44865</v>
      </c>
      <c r="C2395" s="18">
        <v>412.19799999999998</v>
      </c>
    </row>
    <row r="2396" spans="1:3" ht="15.75" x14ac:dyDescent="0.25">
      <c r="A2396" s="17"/>
      <c r="B2396" s="19">
        <v>44866</v>
      </c>
      <c r="C2396" s="18">
        <v>414.61</v>
      </c>
    </row>
    <row r="2397" spans="1:3" ht="15.75" x14ac:dyDescent="0.25">
      <c r="A2397" s="17"/>
      <c r="B2397" s="19">
        <v>44867</v>
      </c>
      <c r="C2397" s="18">
        <v>413.38600000000002</v>
      </c>
    </row>
    <row r="2398" spans="1:3" ht="15.75" x14ac:dyDescent="0.25">
      <c r="A2398" s="17"/>
      <c r="B2398" s="19">
        <v>44868</v>
      </c>
      <c r="C2398" s="18">
        <v>409.553</v>
      </c>
    </row>
    <row r="2399" spans="1:3" ht="15.75" x14ac:dyDescent="0.25">
      <c r="A2399" s="17"/>
      <c r="B2399" s="19">
        <v>44869</v>
      </c>
      <c r="C2399" s="18">
        <v>416.98200000000003</v>
      </c>
    </row>
    <row r="2400" spans="1:3" ht="15.75" x14ac:dyDescent="0.25">
      <c r="A2400" s="17"/>
      <c r="B2400" s="19">
        <v>44872</v>
      </c>
      <c r="C2400" s="18">
        <v>418.33800000000002</v>
      </c>
    </row>
    <row r="2401" spans="1:3" ht="15.75" x14ac:dyDescent="0.25">
      <c r="A2401" s="17"/>
      <c r="B2401" s="19">
        <v>44873</v>
      </c>
      <c r="C2401" s="18">
        <v>421.60599999999999</v>
      </c>
    </row>
    <row r="2402" spans="1:3" ht="15.75" x14ac:dyDescent="0.25">
      <c r="A2402" s="17"/>
      <c r="B2402" s="19">
        <v>44874</v>
      </c>
      <c r="C2402" s="18">
        <v>420.34399999999999</v>
      </c>
    </row>
    <row r="2403" spans="1:3" ht="15.75" x14ac:dyDescent="0.25">
      <c r="A2403" s="17"/>
      <c r="B2403" s="19">
        <v>44875</v>
      </c>
      <c r="C2403" s="18">
        <v>431.88900000000001</v>
      </c>
    </row>
    <row r="2404" spans="1:3" ht="15.75" x14ac:dyDescent="0.25">
      <c r="A2404" s="17"/>
      <c r="B2404" s="19">
        <v>44876</v>
      </c>
      <c r="C2404" s="18">
        <v>432.25700000000001</v>
      </c>
    </row>
    <row r="2405" spans="1:3" ht="15.75" x14ac:dyDescent="0.25">
      <c r="A2405" s="17"/>
      <c r="B2405" s="19">
        <v>44879</v>
      </c>
      <c r="C2405" s="18">
        <v>432.85899999999998</v>
      </c>
    </row>
    <row r="2406" spans="1:3" ht="15.75" x14ac:dyDescent="0.25">
      <c r="A2406" s="17"/>
      <c r="B2406" s="19">
        <v>44880</v>
      </c>
      <c r="C2406" s="18">
        <v>434.44200000000001</v>
      </c>
    </row>
    <row r="2407" spans="1:3" ht="15.75" x14ac:dyDescent="0.25">
      <c r="A2407" s="17"/>
      <c r="B2407" s="19">
        <v>44881</v>
      </c>
      <c r="C2407" s="18">
        <v>430.173</v>
      </c>
    </row>
    <row r="2408" spans="1:3" ht="15.75" x14ac:dyDescent="0.25">
      <c r="A2408" s="17"/>
      <c r="B2408" s="19">
        <v>44882</v>
      </c>
      <c r="C2408" s="18">
        <v>428.38299999999998</v>
      </c>
    </row>
    <row r="2409" spans="1:3" ht="15.75" x14ac:dyDescent="0.25">
      <c r="A2409" s="17"/>
      <c r="B2409" s="19">
        <v>44883</v>
      </c>
      <c r="C2409" s="18">
        <v>433.327</v>
      </c>
    </row>
    <row r="2410" spans="1:3" ht="15.75" x14ac:dyDescent="0.25">
      <c r="A2410" s="17"/>
      <c r="B2410" s="19">
        <v>44886</v>
      </c>
      <c r="C2410" s="18">
        <v>433.06200000000001</v>
      </c>
    </row>
    <row r="2411" spans="1:3" ht="15.75" x14ac:dyDescent="0.25">
      <c r="A2411" s="17"/>
      <c r="B2411" s="19">
        <v>44887</v>
      </c>
      <c r="C2411" s="18">
        <v>436.21499999999997</v>
      </c>
    </row>
    <row r="2412" spans="1:3" ht="15.75" x14ac:dyDescent="0.25">
      <c r="A2412" s="17"/>
      <c r="B2412" s="19">
        <v>44888</v>
      </c>
      <c r="C2412" s="18">
        <v>438.81799999999998</v>
      </c>
    </row>
    <row r="2413" spans="1:3" ht="15.75" x14ac:dyDescent="0.25">
      <c r="A2413" s="17"/>
      <c r="B2413" s="19">
        <v>44889</v>
      </c>
      <c r="C2413" s="18">
        <v>440.84100000000001</v>
      </c>
    </row>
    <row r="2414" spans="1:3" ht="15.75" x14ac:dyDescent="0.25">
      <c r="A2414" s="17"/>
      <c r="B2414" s="19">
        <v>44890</v>
      </c>
      <c r="C2414" s="18">
        <v>440.73</v>
      </c>
    </row>
    <row r="2415" spans="1:3" ht="15.75" x14ac:dyDescent="0.25">
      <c r="A2415" s="17"/>
      <c r="B2415" s="19">
        <v>44893</v>
      </c>
      <c r="C2415" s="18">
        <v>437.85300000000001</v>
      </c>
    </row>
    <row r="2416" spans="1:3" ht="15.75" x14ac:dyDescent="0.25">
      <c r="A2416" s="17"/>
      <c r="B2416" s="19">
        <v>44894</v>
      </c>
      <c r="C2416" s="18">
        <v>437.29199999999997</v>
      </c>
    </row>
    <row r="2417" spans="1:3" ht="15.75" x14ac:dyDescent="0.25">
      <c r="A2417" s="17"/>
      <c r="B2417" s="19">
        <v>44895</v>
      </c>
      <c r="C2417" s="18">
        <v>440.04500000000002</v>
      </c>
    </row>
    <row r="2418" spans="1:3" ht="15.75" x14ac:dyDescent="0.25">
      <c r="A2418" s="17"/>
      <c r="B2418" s="19">
        <v>44896</v>
      </c>
      <c r="C2418" s="18">
        <v>443.96499999999997</v>
      </c>
    </row>
    <row r="2419" spans="1:3" ht="15.75" x14ac:dyDescent="0.25">
      <c r="A2419" s="17"/>
      <c r="B2419" s="19">
        <v>44897</v>
      </c>
      <c r="C2419" s="18">
        <v>443.28699999999998</v>
      </c>
    </row>
    <row r="2420" spans="1:3" ht="15.75" x14ac:dyDescent="0.25">
      <c r="A2420" s="17"/>
      <c r="B2420" s="19">
        <v>44900</v>
      </c>
      <c r="C2420" s="18">
        <v>441.47500000000002</v>
      </c>
    </row>
    <row r="2421" spans="1:3" ht="15.75" x14ac:dyDescent="0.25">
      <c r="A2421" s="17"/>
      <c r="B2421" s="19">
        <v>44901</v>
      </c>
      <c r="C2421" s="18">
        <v>438.91800000000001</v>
      </c>
    </row>
    <row r="2422" spans="1:3" ht="15.75" x14ac:dyDescent="0.25">
      <c r="A2422" s="17"/>
      <c r="B2422" s="19">
        <v>44902</v>
      </c>
      <c r="C2422" s="18">
        <v>436.20400000000001</v>
      </c>
    </row>
    <row r="2423" spans="1:3" ht="15.75" x14ac:dyDescent="0.25">
      <c r="A2423" s="17"/>
      <c r="B2423" s="19">
        <v>44903</v>
      </c>
      <c r="C2423" s="18">
        <v>435.47399999999999</v>
      </c>
    </row>
    <row r="2424" spans="1:3" ht="15.75" x14ac:dyDescent="0.25">
      <c r="A2424" s="17"/>
      <c r="B2424" s="19">
        <v>44904</v>
      </c>
      <c r="C2424" s="18">
        <v>439.13099999999997</v>
      </c>
    </row>
    <row r="2425" spans="1:3" ht="15.75" x14ac:dyDescent="0.25">
      <c r="A2425" s="17"/>
      <c r="B2425" s="19">
        <v>44907</v>
      </c>
      <c r="C2425" s="18">
        <v>436.98</v>
      </c>
    </row>
    <row r="2426" spans="1:3" ht="15.75" x14ac:dyDescent="0.25">
      <c r="A2426" s="17"/>
      <c r="B2426" s="19">
        <v>44908</v>
      </c>
      <c r="C2426" s="18">
        <v>442.601</v>
      </c>
    </row>
    <row r="2427" spans="1:3" ht="15.75" x14ac:dyDescent="0.25">
      <c r="A2427" s="17"/>
      <c r="B2427" s="19">
        <v>44909</v>
      </c>
      <c r="C2427" s="18">
        <v>442.50900000000001</v>
      </c>
    </row>
    <row r="2428" spans="1:3" ht="15.75" x14ac:dyDescent="0.25">
      <c r="A2428" s="17"/>
      <c r="B2428" s="19">
        <v>44910</v>
      </c>
      <c r="C2428" s="18">
        <v>429.90699999999998</v>
      </c>
    </row>
    <row r="2429" spans="1:3" ht="15.75" x14ac:dyDescent="0.25">
      <c r="A2429" s="17"/>
      <c r="B2429" s="19">
        <v>44911</v>
      </c>
      <c r="C2429" s="18">
        <v>424.74099999999999</v>
      </c>
    </row>
    <row r="2430" spans="1:3" ht="15.75" x14ac:dyDescent="0.25">
      <c r="A2430" s="17"/>
      <c r="B2430" s="19">
        <v>44914</v>
      </c>
      <c r="C2430" s="18">
        <v>425.86599999999999</v>
      </c>
    </row>
    <row r="2431" spans="1:3" ht="15.75" x14ac:dyDescent="0.25">
      <c r="A2431" s="17"/>
      <c r="B2431" s="19">
        <v>44915</v>
      </c>
      <c r="C2431" s="18">
        <v>424.185</v>
      </c>
    </row>
    <row r="2432" spans="1:3" ht="15.75" x14ac:dyDescent="0.25">
      <c r="A2432" s="17"/>
      <c r="B2432" s="19">
        <v>44916</v>
      </c>
      <c r="C2432" s="18">
        <v>431.44200000000001</v>
      </c>
    </row>
    <row r="2433" spans="1:3" ht="15.75" x14ac:dyDescent="0.25">
      <c r="A2433" s="17"/>
      <c r="B2433" s="19">
        <v>44917</v>
      </c>
      <c r="C2433" s="18">
        <v>427.26499999999999</v>
      </c>
    </row>
    <row r="2434" spans="1:3" ht="15.75" x14ac:dyDescent="0.25">
      <c r="A2434" s="17"/>
      <c r="B2434" s="19">
        <v>44918</v>
      </c>
      <c r="C2434" s="18">
        <v>427.45299999999997</v>
      </c>
    </row>
    <row r="2435" spans="1:3" ht="15.75" x14ac:dyDescent="0.25">
      <c r="A2435" s="17"/>
      <c r="B2435" s="19">
        <v>44921</v>
      </c>
      <c r="C2435" s="18">
        <v>427.45299999999997</v>
      </c>
    </row>
    <row r="2436" spans="1:3" ht="15.75" x14ac:dyDescent="0.25">
      <c r="A2436" s="17"/>
      <c r="B2436" s="19">
        <v>44922</v>
      </c>
      <c r="C2436" s="18">
        <v>428</v>
      </c>
    </row>
    <row r="2437" spans="1:3" ht="15.75" x14ac:dyDescent="0.25">
      <c r="A2437" s="17"/>
      <c r="B2437" s="19">
        <v>44923</v>
      </c>
      <c r="C2437" s="18">
        <v>427.45699999999999</v>
      </c>
    </row>
    <row r="2438" spans="1:3" ht="15.75" x14ac:dyDescent="0.25">
      <c r="A2438" s="17"/>
      <c r="B2438" s="19">
        <v>44924</v>
      </c>
      <c r="C2438" s="18">
        <v>430.351</v>
      </c>
    </row>
    <row r="2439" spans="1:3" ht="15.75" x14ac:dyDescent="0.25">
      <c r="A2439" s="17"/>
      <c r="B2439" s="19">
        <v>44925</v>
      </c>
      <c r="C2439" s="18">
        <v>424.88799999999998</v>
      </c>
    </row>
    <row r="2440" spans="1:3" ht="15.75" x14ac:dyDescent="0.25">
      <c r="A2440" s="17"/>
      <c r="B2440" s="19">
        <v>44928</v>
      </c>
      <c r="C2440" s="18">
        <v>428.94900000000001</v>
      </c>
    </row>
    <row r="2441" spans="1:3" ht="15.75" x14ac:dyDescent="0.25">
      <c r="A2441" s="17"/>
      <c r="B2441" s="19">
        <v>44929</v>
      </c>
      <c r="C2441" s="18">
        <v>434.18099999999998</v>
      </c>
    </row>
    <row r="2442" spans="1:3" ht="15.75" x14ac:dyDescent="0.25">
      <c r="A2442" s="17"/>
      <c r="B2442" s="19">
        <v>44930</v>
      </c>
      <c r="C2442" s="18">
        <v>440.18799999999999</v>
      </c>
    </row>
    <row r="2443" spans="1:3" ht="15.75" x14ac:dyDescent="0.25">
      <c r="A2443" s="17"/>
      <c r="B2443" s="19">
        <v>44931</v>
      </c>
      <c r="C2443" s="18">
        <v>439.32600000000002</v>
      </c>
    </row>
    <row r="2444" spans="1:3" ht="15.75" x14ac:dyDescent="0.25">
      <c r="A2444" s="17"/>
      <c r="B2444" s="19">
        <v>44932</v>
      </c>
      <c r="C2444" s="18">
        <v>444.416</v>
      </c>
    </row>
    <row r="2445" spans="1:3" ht="15.75" x14ac:dyDescent="0.25">
      <c r="A2445" s="17"/>
      <c r="B2445" s="19">
        <v>44935</v>
      </c>
      <c r="C2445" s="18">
        <v>448.351</v>
      </c>
    </row>
    <row r="2446" spans="1:3" ht="15.75" x14ac:dyDescent="0.25">
      <c r="A2446" s="17"/>
      <c r="B2446" s="19">
        <v>44936</v>
      </c>
      <c r="C2446" s="18">
        <v>445.70600000000002</v>
      </c>
    </row>
    <row r="2447" spans="1:3" ht="15.75" x14ac:dyDescent="0.25">
      <c r="A2447" s="17"/>
      <c r="B2447" s="19">
        <v>44937</v>
      </c>
      <c r="C2447" s="18">
        <v>447.41</v>
      </c>
    </row>
    <row r="2448" spans="1:3" ht="15.75" x14ac:dyDescent="0.25">
      <c r="A2448" s="17"/>
      <c r="B2448" s="19">
        <v>44938</v>
      </c>
      <c r="C2448" s="18">
        <v>450.22300000000001</v>
      </c>
    </row>
    <row r="2449" spans="1:3" ht="15.75" x14ac:dyDescent="0.25">
      <c r="A2449" s="17"/>
      <c r="B2449" s="19">
        <v>44939</v>
      </c>
      <c r="C2449" s="18">
        <v>452.541</v>
      </c>
    </row>
    <row r="2450" spans="1:3" ht="15.75" x14ac:dyDescent="0.25">
      <c r="A2450" s="17"/>
      <c r="B2450" s="19">
        <v>44942</v>
      </c>
      <c r="C2450" s="18">
        <v>454.63400000000001</v>
      </c>
    </row>
    <row r="2451" spans="1:3" ht="15.75" x14ac:dyDescent="0.25">
      <c r="A2451" s="17"/>
      <c r="B2451" s="19">
        <v>44943</v>
      </c>
      <c r="C2451" s="18">
        <v>456.45600000000002</v>
      </c>
    </row>
    <row r="2452" spans="1:3" ht="15.75" x14ac:dyDescent="0.25">
      <c r="A2452" s="17"/>
      <c r="B2452" s="19">
        <v>44944</v>
      </c>
      <c r="C2452" s="18">
        <v>457.53199999999998</v>
      </c>
    </row>
    <row r="2453" spans="1:3" ht="15.75" x14ac:dyDescent="0.25">
      <c r="A2453" s="17"/>
      <c r="B2453" s="19">
        <v>44945</v>
      </c>
      <c r="C2453" s="18">
        <v>450.45</v>
      </c>
    </row>
    <row r="2454" spans="1:3" ht="15.75" x14ac:dyDescent="0.25">
      <c r="A2454" s="17"/>
      <c r="B2454" s="19">
        <v>44946</v>
      </c>
      <c r="C2454" s="18">
        <v>452.12299999999999</v>
      </c>
    </row>
    <row r="2455" spans="1:3" ht="15.75" x14ac:dyDescent="0.25">
      <c r="A2455" s="17"/>
      <c r="B2455" s="19">
        <v>44949</v>
      </c>
      <c r="C2455" s="18">
        <v>454.49200000000002</v>
      </c>
    </row>
    <row r="2456" spans="1:3" ht="15.75" x14ac:dyDescent="0.25">
      <c r="A2456" s="17"/>
      <c r="B2456" s="19">
        <v>44950</v>
      </c>
      <c r="C2456" s="18">
        <v>453.38</v>
      </c>
    </row>
    <row r="2457" spans="1:3" ht="15.75" x14ac:dyDescent="0.25">
      <c r="A2457" s="17"/>
      <c r="B2457" s="19">
        <v>44951</v>
      </c>
      <c r="C2457" s="18">
        <v>452.06900000000002</v>
      </c>
    </row>
    <row r="2458" spans="1:3" ht="15.75" x14ac:dyDescent="0.25">
      <c r="A2458" s="17"/>
      <c r="B2458" s="19">
        <v>44952</v>
      </c>
      <c r="C2458" s="18">
        <v>453.98</v>
      </c>
    </row>
    <row r="2459" spans="1:3" ht="15.75" x14ac:dyDescent="0.25">
      <c r="A2459" s="17"/>
      <c r="B2459" s="19">
        <v>44953</v>
      </c>
      <c r="C2459" s="18">
        <v>455.17200000000003</v>
      </c>
    </row>
    <row r="2460" spans="1:3" ht="15.75" x14ac:dyDescent="0.25">
      <c r="A2460" s="17"/>
      <c r="B2460" s="19">
        <v>44956</v>
      </c>
      <c r="C2460" s="18">
        <v>454.39699999999999</v>
      </c>
    </row>
    <row r="2461" spans="1:3" ht="15.75" x14ac:dyDescent="0.25">
      <c r="A2461" s="17"/>
      <c r="B2461" s="19">
        <v>44957</v>
      </c>
      <c r="C2461" s="18">
        <v>453.21499999999997</v>
      </c>
    </row>
    <row r="2462" spans="1:3" ht="15.75" x14ac:dyDescent="0.25">
      <c r="A2462" s="17"/>
      <c r="B2462" s="19">
        <v>44958</v>
      </c>
      <c r="C2462" s="18">
        <v>453.09500000000003</v>
      </c>
    </row>
    <row r="2463" spans="1:3" ht="15.75" x14ac:dyDescent="0.25">
      <c r="A2463" s="17"/>
      <c r="B2463" s="19">
        <v>44959</v>
      </c>
      <c r="C2463" s="18">
        <v>459.20299999999997</v>
      </c>
    </row>
    <row r="2464" spans="1:3" ht="15.75" x14ac:dyDescent="0.25">
      <c r="A2464" s="17"/>
      <c r="B2464" s="19">
        <v>44960</v>
      </c>
      <c r="C2464" s="18">
        <v>460.76900000000001</v>
      </c>
    </row>
    <row r="2465" spans="1:3" ht="15.75" x14ac:dyDescent="0.25">
      <c r="A2465" s="17"/>
      <c r="B2465" s="19">
        <v>44963</v>
      </c>
      <c r="C2465" s="18">
        <v>457.15499999999997</v>
      </c>
    </row>
    <row r="2466" spans="1:3" ht="15.75" x14ac:dyDescent="0.25">
      <c r="A2466" s="17"/>
      <c r="B2466" s="19">
        <v>44964</v>
      </c>
      <c r="C2466" s="18">
        <v>458.19400000000002</v>
      </c>
    </row>
    <row r="2467" spans="1:3" ht="15.75" x14ac:dyDescent="0.25">
      <c r="A2467" s="17"/>
      <c r="B2467" s="19">
        <v>44965</v>
      </c>
      <c r="C2467" s="18">
        <v>459.45600000000002</v>
      </c>
    </row>
    <row r="2468" spans="1:3" ht="15.75" x14ac:dyDescent="0.25">
      <c r="A2468" s="17"/>
      <c r="B2468" s="19">
        <v>44966</v>
      </c>
      <c r="C2468" s="18">
        <v>462.31299999999999</v>
      </c>
    </row>
    <row r="2469" spans="1:3" ht="15.75" x14ac:dyDescent="0.25">
      <c r="A2469" s="17"/>
      <c r="B2469" s="19">
        <v>44967</v>
      </c>
      <c r="C2469" s="18">
        <v>457.89499999999998</v>
      </c>
    </row>
    <row r="2470" spans="1:3" ht="15.75" x14ac:dyDescent="0.25">
      <c r="A2470" s="17"/>
      <c r="B2470" s="19">
        <v>44970</v>
      </c>
      <c r="C2470" s="18">
        <v>462.03399999999999</v>
      </c>
    </row>
    <row r="2471" spans="1:3" ht="15.75" x14ac:dyDescent="0.25">
      <c r="A2471" s="17"/>
      <c r="B2471" s="19">
        <v>44971</v>
      </c>
      <c r="C2471" s="18">
        <v>462.39699999999999</v>
      </c>
    </row>
    <row r="2472" spans="1:3" ht="15.75" x14ac:dyDescent="0.25">
      <c r="A2472" s="17"/>
      <c r="B2472" s="19">
        <v>44972</v>
      </c>
      <c r="C2472" s="18">
        <v>464.35899999999998</v>
      </c>
    </row>
    <row r="2473" spans="1:3" ht="15.75" x14ac:dyDescent="0.25">
      <c r="A2473" s="17"/>
      <c r="B2473" s="19">
        <v>44973</v>
      </c>
      <c r="C2473" s="18">
        <v>465.23599999999999</v>
      </c>
    </row>
    <row r="2474" spans="1:3" ht="15.75" x14ac:dyDescent="0.25">
      <c r="A2474" s="17"/>
      <c r="B2474" s="19">
        <v>44974</v>
      </c>
      <c r="C2474" s="18">
        <v>464.29599999999999</v>
      </c>
    </row>
    <row r="2475" spans="1:3" ht="15.75" x14ac:dyDescent="0.25">
      <c r="A2475" s="17"/>
      <c r="B2475" s="19">
        <v>44977</v>
      </c>
      <c r="C2475" s="18">
        <v>464.63900000000001</v>
      </c>
    </row>
    <row r="2476" spans="1:3" ht="15.75" x14ac:dyDescent="0.25">
      <c r="A2476" s="17"/>
      <c r="B2476" s="19">
        <v>44978</v>
      </c>
      <c r="C2476" s="18">
        <v>463.77300000000002</v>
      </c>
    </row>
    <row r="2477" spans="1:3" ht="15.75" x14ac:dyDescent="0.25">
      <c r="A2477" s="17"/>
      <c r="B2477" s="19">
        <v>44979</v>
      </c>
      <c r="C2477" s="18">
        <v>462.22399999999999</v>
      </c>
    </row>
    <row r="2478" spans="1:3" ht="15.75" x14ac:dyDescent="0.25">
      <c r="A2478" s="17"/>
      <c r="B2478" s="19">
        <v>44980</v>
      </c>
      <c r="C2478" s="18">
        <v>462.50299999999999</v>
      </c>
    </row>
    <row r="2479" spans="1:3" ht="15.75" x14ac:dyDescent="0.25">
      <c r="A2479" s="17"/>
      <c r="B2479" s="19">
        <v>44981</v>
      </c>
      <c r="C2479" s="18">
        <v>457.69600000000003</v>
      </c>
    </row>
    <row r="2480" spans="1:3" ht="15.75" x14ac:dyDescent="0.25">
      <c r="A2480" s="17"/>
      <c r="B2480" s="19">
        <v>44984</v>
      </c>
      <c r="C2480" s="18">
        <v>462.577</v>
      </c>
    </row>
    <row r="2481" spans="1:3" ht="15.75" x14ac:dyDescent="0.25">
      <c r="A2481" s="17"/>
      <c r="B2481" s="19">
        <v>44985</v>
      </c>
      <c r="C2481" s="18">
        <v>461.11200000000002</v>
      </c>
    </row>
    <row r="2482" spans="1:3" ht="15.75" x14ac:dyDescent="0.25">
      <c r="A2482" s="17"/>
      <c r="B2482" s="19">
        <v>44986</v>
      </c>
      <c r="C2482" s="18">
        <v>457.68299999999999</v>
      </c>
    </row>
    <row r="2483" spans="1:3" ht="15.75" x14ac:dyDescent="0.25">
      <c r="A2483" s="17"/>
      <c r="B2483" s="19">
        <v>44987</v>
      </c>
      <c r="C2483" s="18">
        <v>460.02300000000002</v>
      </c>
    </row>
    <row r="2484" spans="1:3" ht="15.75" x14ac:dyDescent="0.25">
      <c r="A2484" s="17"/>
      <c r="B2484" s="19">
        <v>44988</v>
      </c>
      <c r="C2484" s="18">
        <v>464.26299999999998</v>
      </c>
    </row>
    <row r="2485" spans="1:3" ht="15.75" x14ac:dyDescent="0.25">
      <c r="A2485" s="17"/>
      <c r="B2485" s="19">
        <v>44991</v>
      </c>
      <c r="C2485" s="18">
        <v>464.178</v>
      </c>
    </row>
    <row r="2486" spans="1:3" ht="15.75" x14ac:dyDescent="0.25">
      <c r="A2486" s="17"/>
      <c r="B2486" s="19">
        <v>44992</v>
      </c>
      <c r="C2486" s="18">
        <v>460.59800000000001</v>
      </c>
    </row>
    <row r="2487" spans="1:3" ht="15.75" x14ac:dyDescent="0.25">
      <c r="A2487" s="17"/>
      <c r="B2487" s="19">
        <v>44993</v>
      </c>
      <c r="C2487" s="18">
        <v>460.98700000000002</v>
      </c>
    </row>
    <row r="2488" spans="1:3" ht="15.75" x14ac:dyDescent="0.25">
      <c r="A2488" s="17"/>
      <c r="B2488" s="19">
        <v>44994</v>
      </c>
      <c r="C2488" s="18">
        <v>459.97699999999998</v>
      </c>
    </row>
    <row r="2489" spans="1:3" ht="15.75" x14ac:dyDescent="0.25">
      <c r="A2489" s="17"/>
      <c r="B2489" s="19">
        <v>44995</v>
      </c>
      <c r="C2489" s="18">
        <v>453.75599999999997</v>
      </c>
    </row>
    <row r="2490" spans="1:3" ht="15.75" x14ac:dyDescent="0.25">
      <c r="A2490" s="17"/>
      <c r="B2490" s="19">
        <v>44998</v>
      </c>
      <c r="C2490" s="18">
        <v>442.803</v>
      </c>
    </row>
    <row r="2491" spans="1:3" ht="15.75" x14ac:dyDescent="0.25">
      <c r="A2491" s="17"/>
      <c r="B2491" s="19">
        <v>44999</v>
      </c>
      <c r="C2491" s="18">
        <v>449.56</v>
      </c>
    </row>
    <row r="2492" spans="1:3" ht="15.75" x14ac:dyDescent="0.25">
      <c r="A2492" s="17"/>
      <c r="B2492" s="19">
        <v>45000</v>
      </c>
      <c r="C2492" s="18">
        <v>436.45400000000001</v>
      </c>
    </row>
    <row r="2493" spans="1:3" ht="15.75" x14ac:dyDescent="0.25">
      <c r="A2493" s="17"/>
      <c r="B2493" s="19">
        <v>45001</v>
      </c>
      <c r="C2493" s="18">
        <v>441.63900000000001</v>
      </c>
    </row>
    <row r="2494" spans="1:3" ht="15.75" x14ac:dyDescent="0.25">
      <c r="A2494" s="17"/>
      <c r="B2494" s="19">
        <v>45002</v>
      </c>
      <c r="C2494" s="18">
        <v>436.30900000000003</v>
      </c>
    </row>
    <row r="2495" spans="1:3" ht="15.75" x14ac:dyDescent="0.25">
      <c r="A2495" s="17"/>
      <c r="B2495" s="19">
        <v>45005</v>
      </c>
      <c r="C2495" s="18">
        <v>440.59800000000001</v>
      </c>
    </row>
    <row r="2496" spans="1:3" ht="15.75" x14ac:dyDescent="0.25">
      <c r="A2496" s="17"/>
      <c r="B2496" s="19">
        <v>45006</v>
      </c>
      <c r="C2496" s="18">
        <v>446.471</v>
      </c>
    </row>
    <row r="2497" spans="1:3" ht="15.75" x14ac:dyDescent="0.25">
      <c r="A2497" s="17"/>
      <c r="B2497" s="19">
        <v>45007</v>
      </c>
      <c r="C2497" s="18">
        <v>447.16399999999999</v>
      </c>
    </row>
    <row r="2498" spans="1:3" ht="15.75" x14ac:dyDescent="0.25">
      <c r="A2498" s="17"/>
      <c r="B2498" s="19">
        <v>45008</v>
      </c>
      <c r="C2498" s="18">
        <v>446.21499999999997</v>
      </c>
    </row>
    <row r="2499" spans="1:3" ht="15.75" x14ac:dyDescent="0.25">
      <c r="A2499" s="17"/>
      <c r="B2499" s="19">
        <v>45009</v>
      </c>
      <c r="C2499" s="18">
        <v>440.11399999999998</v>
      </c>
    </row>
    <row r="2500" spans="1:3" ht="15.75" x14ac:dyDescent="0.25">
      <c r="A2500" s="17"/>
      <c r="B2500" s="19">
        <v>45012</v>
      </c>
      <c r="C2500" s="18">
        <v>444.72399999999999</v>
      </c>
    </row>
    <row r="2501" spans="1:3" ht="15.75" x14ac:dyDescent="0.25">
      <c r="A2501" s="17"/>
      <c r="B2501" s="19">
        <v>45013</v>
      </c>
      <c r="C2501" s="18">
        <v>444.45</v>
      </c>
    </row>
    <row r="2502" spans="1:3" ht="15.75" x14ac:dyDescent="0.25">
      <c r="A2502" s="17"/>
      <c r="B2502" s="19">
        <v>45014</v>
      </c>
      <c r="C2502" s="18">
        <v>450.20499999999998</v>
      </c>
    </row>
    <row r="2503" spans="1:3" ht="15.75" x14ac:dyDescent="0.25">
      <c r="A2503" s="17"/>
      <c r="B2503" s="19">
        <v>45015</v>
      </c>
      <c r="C2503" s="18">
        <v>454.84300000000002</v>
      </c>
    </row>
    <row r="2504" spans="1:3" ht="15.75" x14ac:dyDescent="0.25">
      <c r="A2504" s="17"/>
      <c r="B2504" s="19">
        <v>45016</v>
      </c>
      <c r="C2504" s="18">
        <v>457.84</v>
      </c>
    </row>
    <row r="2505" spans="1:3" ht="15.75" x14ac:dyDescent="0.25">
      <c r="A2505" s="17"/>
      <c r="B2505" s="19">
        <v>45019</v>
      </c>
      <c r="C2505" s="18">
        <v>457.71800000000002</v>
      </c>
    </row>
    <row r="2506" spans="1:3" ht="15.75" x14ac:dyDescent="0.25">
      <c r="A2506" s="17"/>
      <c r="B2506" s="19">
        <v>45020</v>
      </c>
      <c r="C2506" s="18">
        <v>457.34300000000002</v>
      </c>
    </row>
    <row r="2507" spans="1:3" ht="15.75" x14ac:dyDescent="0.25">
      <c r="A2507" s="17"/>
      <c r="B2507" s="19">
        <v>45021</v>
      </c>
      <c r="C2507" s="18">
        <v>456.59300000000002</v>
      </c>
    </row>
    <row r="2508" spans="1:3" ht="15.75" x14ac:dyDescent="0.25">
      <c r="A2508" s="17"/>
      <c r="B2508" s="19">
        <v>45022</v>
      </c>
      <c r="C2508" s="18">
        <v>458.94099999999997</v>
      </c>
    </row>
    <row r="2509" spans="1:3" ht="15.75" x14ac:dyDescent="0.25">
      <c r="A2509" s="17"/>
      <c r="B2509" s="19">
        <v>45023</v>
      </c>
      <c r="C2509" s="18">
        <v>458.94099999999997</v>
      </c>
    </row>
    <row r="2510" spans="1:3" ht="15.75" x14ac:dyDescent="0.25">
      <c r="A2510" s="17"/>
      <c r="B2510" s="19">
        <v>45026</v>
      </c>
      <c r="C2510" s="18">
        <v>458.94099999999997</v>
      </c>
    </row>
    <row r="2511" spans="1:3" ht="15.75" x14ac:dyDescent="0.25">
      <c r="A2511" s="17"/>
      <c r="B2511" s="19">
        <v>45027</v>
      </c>
      <c r="C2511" s="18">
        <v>461.78699999999998</v>
      </c>
    </row>
    <row r="2512" spans="1:3" ht="15.75" x14ac:dyDescent="0.25">
      <c r="A2512" s="17"/>
      <c r="B2512" s="19">
        <v>45028</v>
      </c>
      <c r="C2512" s="18">
        <v>462.37799999999999</v>
      </c>
    </row>
    <row r="2513" spans="1:3" ht="15.75" x14ac:dyDescent="0.25">
      <c r="A2513" s="17"/>
      <c r="B2513" s="19">
        <v>45029</v>
      </c>
      <c r="C2513" s="18">
        <v>464.21100000000001</v>
      </c>
    </row>
    <row r="2514" spans="1:3" ht="15.75" x14ac:dyDescent="0.25">
      <c r="A2514" s="17"/>
      <c r="B2514" s="19">
        <v>45030</v>
      </c>
      <c r="C2514" s="18">
        <v>466.91300000000001</v>
      </c>
    </row>
    <row r="2515" spans="1:3" ht="15.75" x14ac:dyDescent="0.25">
      <c r="A2515" s="17"/>
      <c r="B2515" s="19">
        <v>45033</v>
      </c>
      <c r="C2515" s="18">
        <v>466.84399999999999</v>
      </c>
    </row>
    <row r="2516" spans="1:3" ht="15.75" x14ac:dyDescent="0.25">
      <c r="A2516" s="17"/>
      <c r="B2516" s="19">
        <v>45034</v>
      </c>
      <c r="C2516" s="18">
        <v>468.61900000000003</v>
      </c>
    </row>
    <row r="2517" spans="1:3" ht="15.75" x14ac:dyDescent="0.25">
      <c r="A2517" s="17"/>
      <c r="B2517" s="19">
        <v>45035</v>
      </c>
      <c r="C2517" s="18">
        <v>468.13099999999997</v>
      </c>
    </row>
    <row r="2518" spans="1:3" ht="15.75" x14ac:dyDescent="0.25">
      <c r="A2518" s="17"/>
      <c r="B2518" s="19">
        <v>45036</v>
      </c>
      <c r="C2518" s="18">
        <v>467.43</v>
      </c>
    </row>
    <row r="2519" spans="1:3" ht="15.75" x14ac:dyDescent="0.25">
      <c r="A2519" s="17"/>
      <c r="B2519" s="19">
        <v>45037</v>
      </c>
      <c r="C2519" s="18">
        <v>469.00099999999998</v>
      </c>
    </row>
    <row r="2520" spans="1:3" ht="15.75" x14ac:dyDescent="0.25">
      <c r="A2520" s="17"/>
      <c r="B2520" s="19">
        <v>45040</v>
      </c>
      <c r="C2520" s="18">
        <v>468.97</v>
      </c>
    </row>
    <row r="2521" spans="1:3" ht="15.75" x14ac:dyDescent="0.25">
      <c r="A2521" s="17"/>
      <c r="B2521" s="19">
        <v>45041</v>
      </c>
      <c r="C2521" s="18">
        <v>467.07799999999997</v>
      </c>
    </row>
    <row r="2522" spans="1:3" ht="15.75" x14ac:dyDescent="0.25">
      <c r="A2522" s="17"/>
      <c r="B2522" s="19">
        <v>45042</v>
      </c>
      <c r="C2522" s="18">
        <v>463.20600000000002</v>
      </c>
    </row>
    <row r="2523" spans="1:3" ht="15.75" x14ac:dyDescent="0.25">
      <c r="A2523" s="17"/>
      <c r="B2523" s="19">
        <v>45043</v>
      </c>
      <c r="C2523" s="18">
        <v>464.03399999999999</v>
      </c>
    </row>
    <row r="2524" spans="1:3" ht="15.75" x14ac:dyDescent="0.25">
      <c r="A2524" s="17"/>
      <c r="B2524" s="19">
        <v>45044</v>
      </c>
      <c r="C2524" s="18">
        <v>466.63600000000002</v>
      </c>
    </row>
    <row r="2525" spans="1:3" ht="15.75" x14ac:dyDescent="0.25">
      <c r="A2525" s="17"/>
      <c r="B2525" s="19">
        <v>45047</v>
      </c>
      <c r="C2525" s="18">
        <v>466.88799999999998</v>
      </c>
    </row>
    <row r="2526" spans="1:3" ht="15.75" x14ac:dyDescent="0.25">
      <c r="A2526" s="17"/>
      <c r="B2526" s="19">
        <v>45048</v>
      </c>
      <c r="C2526" s="18">
        <v>461.07900000000001</v>
      </c>
    </row>
    <row r="2527" spans="1:3" ht="15.75" x14ac:dyDescent="0.25">
      <c r="A2527" s="17"/>
      <c r="B2527" s="19">
        <v>45049</v>
      </c>
      <c r="C2527" s="18">
        <v>462.505</v>
      </c>
    </row>
    <row r="2528" spans="1:3" ht="15.75" x14ac:dyDescent="0.25">
      <c r="A2528" s="17"/>
      <c r="B2528" s="19">
        <v>45050</v>
      </c>
      <c r="C2528" s="18">
        <v>460.339</v>
      </c>
    </row>
    <row r="2529" spans="1:3" ht="15.75" x14ac:dyDescent="0.25">
      <c r="A2529" s="17"/>
      <c r="B2529" s="19">
        <v>45051</v>
      </c>
      <c r="C2529" s="18">
        <v>465.31299999999999</v>
      </c>
    </row>
    <row r="2530" spans="1:3" ht="15.75" x14ac:dyDescent="0.25">
      <c r="A2530" s="17"/>
      <c r="B2530" s="19">
        <v>45054</v>
      </c>
      <c r="C2530" s="18">
        <v>466.94</v>
      </c>
    </row>
    <row r="2531" spans="1:3" ht="15.75" x14ac:dyDescent="0.25">
      <c r="A2531" s="17"/>
      <c r="B2531" s="19">
        <v>45055</v>
      </c>
      <c r="C2531" s="18">
        <v>465.41300000000001</v>
      </c>
    </row>
    <row r="2532" spans="1:3" ht="15.75" x14ac:dyDescent="0.25">
      <c r="A2532" s="17"/>
      <c r="B2532" s="19">
        <v>45056</v>
      </c>
      <c r="C2532" s="18">
        <v>463.637</v>
      </c>
    </row>
    <row r="2533" spans="1:3" ht="15.75" x14ac:dyDescent="0.25">
      <c r="A2533" s="17"/>
      <c r="B2533" s="19">
        <v>45057</v>
      </c>
      <c r="C2533" s="18">
        <v>463.62400000000002</v>
      </c>
    </row>
    <row r="2534" spans="1:3" ht="15.75" x14ac:dyDescent="0.25">
      <c r="A2534" s="17"/>
      <c r="B2534" s="19">
        <v>45058</v>
      </c>
      <c r="C2534" s="18">
        <v>465.49200000000002</v>
      </c>
    </row>
    <row r="2535" spans="1:3" ht="15.75" x14ac:dyDescent="0.25">
      <c r="A2535" s="17"/>
      <c r="B2535" s="19">
        <v>45061</v>
      </c>
      <c r="C2535" s="18">
        <v>466.66699999999997</v>
      </c>
    </row>
    <row r="2536" spans="1:3" ht="15.75" x14ac:dyDescent="0.25">
      <c r="A2536" s="17"/>
      <c r="B2536" s="19">
        <v>45062</v>
      </c>
      <c r="C2536" s="18">
        <v>464.70100000000002</v>
      </c>
    </row>
    <row r="2537" spans="1:3" ht="15.75" x14ac:dyDescent="0.25">
      <c r="A2537" s="17"/>
      <c r="B2537" s="19">
        <v>45063</v>
      </c>
      <c r="C2537" s="18">
        <v>463.976</v>
      </c>
    </row>
    <row r="2538" spans="1:3" ht="15.75" x14ac:dyDescent="0.25">
      <c r="A2538" s="17"/>
      <c r="B2538" s="19">
        <v>45064</v>
      </c>
      <c r="C2538" s="18">
        <v>465.78699999999998</v>
      </c>
    </row>
    <row r="2539" spans="1:3" ht="15.75" x14ac:dyDescent="0.25">
      <c r="A2539" s="17"/>
      <c r="B2539" s="19">
        <v>45065</v>
      </c>
      <c r="C2539" s="18">
        <v>468.851</v>
      </c>
    </row>
    <row r="2540" spans="1:3" ht="15.75" x14ac:dyDescent="0.25">
      <c r="A2540" s="17"/>
      <c r="B2540" s="19">
        <v>45068</v>
      </c>
      <c r="C2540" s="18">
        <v>468.90800000000002</v>
      </c>
    </row>
    <row r="2541" spans="1:3" ht="15.75" x14ac:dyDescent="0.25">
      <c r="A2541" s="17"/>
      <c r="B2541" s="19">
        <v>45069</v>
      </c>
      <c r="C2541" s="18">
        <v>466.096</v>
      </c>
    </row>
    <row r="2542" spans="1:3" ht="15.75" x14ac:dyDescent="0.25">
      <c r="A2542" s="17"/>
      <c r="B2542" s="19">
        <v>45070</v>
      </c>
      <c r="C2542" s="18">
        <v>457.65199999999999</v>
      </c>
    </row>
    <row r="2543" spans="1:3" ht="15.75" x14ac:dyDescent="0.25">
      <c r="A2543" s="17"/>
      <c r="B2543" s="19">
        <v>45071</v>
      </c>
      <c r="C2543" s="18">
        <v>456.17599999999999</v>
      </c>
    </row>
    <row r="2544" spans="1:3" ht="15.75" x14ac:dyDescent="0.25">
      <c r="A2544" s="17"/>
      <c r="B2544" s="19">
        <v>45072</v>
      </c>
      <c r="C2544" s="18">
        <v>461.41399999999999</v>
      </c>
    </row>
    <row r="2545" spans="1:3" ht="15.75" x14ac:dyDescent="0.25">
      <c r="A2545" s="17"/>
      <c r="B2545" s="19">
        <v>45075</v>
      </c>
      <c r="C2545" s="18">
        <v>460.87299999999999</v>
      </c>
    </row>
    <row r="2546" spans="1:3" ht="15.75" x14ac:dyDescent="0.25">
      <c r="A2546" s="17"/>
      <c r="B2546" s="19">
        <v>45076</v>
      </c>
      <c r="C2546" s="18">
        <v>456.63499999999999</v>
      </c>
    </row>
    <row r="2547" spans="1:3" ht="15.75" x14ac:dyDescent="0.25">
      <c r="A2547" s="17"/>
      <c r="B2547" s="19">
        <v>45077</v>
      </c>
      <c r="C2547" s="18">
        <v>451.76100000000002</v>
      </c>
    </row>
    <row r="2548" spans="1:3" ht="15.75" x14ac:dyDescent="0.25">
      <c r="A2548" s="17"/>
      <c r="B2548" s="19">
        <v>45078</v>
      </c>
      <c r="C2548" s="18">
        <v>455.26799999999997</v>
      </c>
    </row>
    <row r="2549" spans="1:3" ht="15.75" x14ac:dyDescent="0.25">
      <c r="A2549" s="17"/>
      <c r="B2549" s="19">
        <v>45079</v>
      </c>
      <c r="C2549" s="18">
        <v>462.15300000000002</v>
      </c>
    </row>
    <row r="2550" spans="1:3" ht="15.75" x14ac:dyDescent="0.25">
      <c r="A2550" s="17"/>
      <c r="B2550" s="19">
        <v>45082</v>
      </c>
      <c r="C2550" s="18">
        <v>459.93</v>
      </c>
    </row>
    <row r="2551" spans="1:3" ht="15.75" x14ac:dyDescent="0.25">
      <c r="A2551" s="17"/>
      <c r="B2551" s="19">
        <v>45083</v>
      </c>
      <c r="C2551" s="18">
        <v>461.68200000000002</v>
      </c>
    </row>
    <row r="2552" spans="1:3" ht="15.75" x14ac:dyDescent="0.25">
      <c r="A2552" s="17"/>
      <c r="B2552" s="19">
        <v>45084</v>
      </c>
      <c r="C2552" s="18">
        <v>460.79599999999999</v>
      </c>
    </row>
    <row r="2553" spans="1:3" ht="15.75" x14ac:dyDescent="0.25">
      <c r="A2553" s="17"/>
      <c r="B2553" s="19">
        <v>45085</v>
      </c>
      <c r="C2553" s="18">
        <v>460.7</v>
      </c>
    </row>
    <row r="2554" spans="1:3" ht="15.75" x14ac:dyDescent="0.25">
      <c r="A2554" s="17"/>
      <c r="B2554" s="19">
        <v>45086</v>
      </c>
      <c r="C2554" s="18">
        <v>460.01499999999999</v>
      </c>
    </row>
    <row r="2555" spans="1:3" ht="15.75" x14ac:dyDescent="0.25">
      <c r="A2555" s="17"/>
      <c r="B2555" s="19">
        <v>45089</v>
      </c>
      <c r="C2555" s="18">
        <v>460.72699999999998</v>
      </c>
    </row>
    <row r="2556" spans="1:3" ht="15.75" x14ac:dyDescent="0.25">
      <c r="A2556" s="17"/>
      <c r="B2556" s="19">
        <v>45090</v>
      </c>
      <c r="C2556" s="18">
        <v>463.27100000000002</v>
      </c>
    </row>
    <row r="2557" spans="1:3" ht="15.75" x14ac:dyDescent="0.25">
      <c r="A2557" s="17"/>
      <c r="B2557" s="19">
        <v>45091</v>
      </c>
      <c r="C2557" s="18">
        <v>464.94400000000002</v>
      </c>
    </row>
    <row r="2558" spans="1:3" ht="15.75" x14ac:dyDescent="0.25">
      <c r="A2558" s="17"/>
      <c r="B2558" s="19">
        <v>45092</v>
      </c>
      <c r="C2558" s="18">
        <v>464.33</v>
      </c>
    </row>
    <row r="2559" spans="1:3" ht="15.75" x14ac:dyDescent="0.25">
      <c r="A2559" s="17"/>
      <c r="B2559" s="19">
        <v>45093</v>
      </c>
      <c r="C2559" s="18">
        <v>466.80500000000001</v>
      </c>
    </row>
    <row r="2560" spans="1:3" ht="15.75" x14ac:dyDescent="0.25">
      <c r="A2560" s="17"/>
      <c r="B2560" s="19">
        <v>45096</v>
      </c>
      <c r="C2560" s="18">
        <v>462.036</v>
      </c>
    </row>
    <row r="2561" spans="1:3" ht="15.75" x14ac:dyDescent="0.25">
      <c r="A2561" s="17"/>
      <c r="B2561" s="19">
        <v>45097</v>
      </c>
      <c r="C2561" s="18">
        <v>459.31799999999998</v>
      </c>
    </row>
    <row r="2562" spans="1:3" ht="15.75" x14ac:dyDescent="0.25">
      <c r="A2562" s="17"/>
      <c r="B2562" s="19">
        <v>45098</v>
      </c>
      <c r="C2562" s="18">
        <v>457.00599999999997</v>
      </c>
    </row>
    <row r="2563" spans="1:3" ht="15.75" x14ac:dyDescent="0.25">
      <c r="A2563" s="17"/>
      <c r="B2563" s="19">
        <v>45099</v>
      </c>
      <c r="C2563" s="18">
        <v>454.70499999999998</v>
      </c>
    </row>
    <row r="2564" spans="1:3" ht="15.75" x14ac:dyDescent="0.25">
      <c r="A2564" s="17"/>
      <c r="B2564" s="19">
        <v>45100</v>
      </c>
      <c r="C2564" s="18">
        <v>453.142</v>
      </c>
    </row>
    <row r="2565" spans="1:3" ht="15.75" x14ac:dyDescent="0.25">
      <c r="A2565" s="17"/>
      <c r="B2565" s="19">
        <v>45103</v>
      </c>
      <c r="C2565" s="18">
        <v>452.68</v>
      </c>
    </row>
    <row r="2566" spans="1:3" ht="15.75" x14ac:dyDescent="0.25">
      <c r="A2566" s="17"/>
      <c r="B2566" s="19">
        <v>45104</v>
      </c>
      <c r="C2566" s="18">
        <v>452.904</v>
      </c>
    </row>
    <row r="2567" spans="1:3" ht="15.75" x14ac:dyDescent="0.25">
      <c r="A2567" s="17"/>
      <c r="B2567" s="19">
        <v>45105</v>
      </c>
      <c r="C2567" s="18">
        <v>456.048</v>
      </c>
    </row>
    <row r="2568" spans="1:3" ht="15.75" x14ac:dyDescent="0.25">
      <c r="A2568" s="17"/>
      <c r="B2568" s="19">
        <v>45106</v>
      </c>
      <c r="C2568" s="18">
        <v>456.63499999999999</v>
      </c>
    </row>
    <row r="2569" spans="1:3" ht="15.75" x14ac:dyDescent="0.25">
      <c r="A2569" s="17"/>
      <c r="B2569" s="19">
        <v>45107</v>
      </c>
      <c r="C2569" s="18">
        <v>461.92899999999997</v>
      </c>
    </row>
    <row r="2570" spans="1:3" ht="15.75" x14ac:dyDescent="0.25">
      <c r="A2570" s="17"/>
      <c r="B2570" s="19">
        <v>45110</v>
      </c>
      <c r="C2570" s="18">
        <v>460.97800000000001</v>
      </c>
    </row>
    <row r="2571" spans="1:3" ht="15.75" x14ac:dyDescent="0.25">
      <c r="A2571" s="17"/>
      <c r="B2571" s="19">
        <v>45111</v>
      </c>
      <c r="C2571" s="18">
        <v>461.30500000000001</v>
      </c>
    </row>
    <row r="2572" spans="1:3" ht="15.75" x14ac:dyDescent="0.25">
      <c r="A2572" s="17"/>
      <c r="B2572" s="19">
        <v>45112</v>
      </c>
      <c r="C2572" s="18">
        <v>457.94299999999998</v>
      </c>
    </row>
    <row r="2573" spans="1:3" ht="15.75" x14ac:dyDescent="0.25">
      <c r="A2573" s="17"/>
      <c r="B2573" s="19">
        <v>45113</v>
      </c>
      <c r="C2573" s="18">
        <v>447.21699999999998</v>
      </c>
    </row>
    <row r="2574" spans="1:3" ht="15.75" x14ac:dyDescent="0.25">
      <c r="A2574" s="17"/>
      <c r="B2574" s="19">
        <v>45114</v>
      </c>
      <c r="C2574" s="18">
        <v>447.64699999999999</v>
      </c>
    </row>
    <row r="2575" spans="1:3" ht="15.75" x14ac:dyDescent="0.25">
      <c r="A2575" s="17"/>
      <c r="B2575" s="19">
        <v>45117</v>
      </c>
      <c r="C2575" s="18">
        <v>448.47399999999999</v>
      </c>
    </row>
    <row r="2576" spans="1:3" ht="15.75" x14ac:dyDescent="0.25">
      <c r="A2576" s="17"/>
      <c r="B2576" s="19">
        <v>45118</v>
      </c>
      <c r="C2576" s="18">
        <v>451.721</v>
      </c>
    </row>
    <row r="2577" spans="1:3" ht="15.75" x14ac:dyDescent="0.25">
      <c r="A2577" s="17"/>
      <c r="B2577" s="19">
        <v>45119</v>
      </c>
      <c r="C2577" s="18">
        <v>458.54399999999998</v>
      </c>
    </row>
    <row r="2578" spans="1:3" ht="15.75" x14ac:dyDescent="0.25">
      <c r="A2578" s="17"/>
      <c r="B2578" s="19">
        <v>45120</v>
      </c>
      <c r="C2578" s="18">
        <v>461.358</v>
      </c>
    </row>
    <row r="2579" spans="1:3" ht="15.75" x14ac:dyDescent="0.25">
      <c r="A2579" s="17"/>
      <c r="B2579" s="19">
        <v>45121</v>
      </c>
      <c r="C2579" s="18">
        <v>460.82900000000001</v>
      </c>
    </row>
    <row r="2580" spans="1:3" ht="15.75" x14ac:dyDescent="0.25">
      <c r="A2580" s="17"/>
      <c r="B2580" s="19">
        <v>45124</v>
      </c>
      <c r="C2580" s="18">
        <v>457.92099999999999</v>
      </c>
    </row>
    <row r="2581" spans="1:3" ht="15.75" x14ac:dyDescent="0.25">
      <c r="A2581" s="17"/>
      <c r="B2581" s="19">
        <v>45125</v>
      </c>
      <c r="C2581" s="18">
        <v>460.755</v>
      </c>
    </row>
    <row r="2582" spans="1:3" ht="15.75" x14ac:dyDescent="0.25">
      <c r="A2582" s="17"/>
      <c r="B2582" s="19">
        <v>45126</v>
      </c>
      <c r="C2582" s="18">
        <v>461.96800000000002</v>
      </c>
    </row>
    <row r="2583" spans="1:3" ht="15.75" x14ac:dyDescent="0.25">
      <c r="A2583" s="17"/>
      <c r="B2583" s="19">
        <v>45127</v>
      </c>
      <c r="C2583" s="18">
        <v>463.92599999999999</v>
      </c>
    </row>
    <row r="2584" spans="1:3" ht="15.75" x14ac:dyDescent="0.25">
      <c r="A2584" s="17"/>
      <c r="B2584" s="19">
        <v>45128</v>
      </c>
      <c r="C2584" s="18">
        <v>465.39499999999998</v>
      </c>
    </row>
    <row r="2585" spans="1:3" ht="15.75" x14ac:dyDescent="0.25">
      <c r="A2585" s="17"/>
      <c r="B2585" s="19">
        <v>45131</v>
      </c>
      <c r="C2585" s="18">
        <v>465.685</v>
      </c>
    </row>
    <row r="2586" spans="1:3" ht="15.75" x14ac:dyDescent="0.25">
      <c r="A2586" s="17"/>
      <c r="B2586" s="19">
        <v>45132</v>
      </c>
      <c r="C2586" s="18">
        <v>467.92399999999998</v>
      </c>
    </row>
    <row r="2587" spans="1:3" ht="15.75" x14ac:dyDescent="0.25">
      <c r="A2587" s="17"/>
      <c r="B2587" s="19">
        <v>45133</v>
      </c>
      <c r="C2587" s="18">
        <v>465.45499999999998</v>
      </c>
    </row>
    <row r="2588" spans="1:3" ht="15.75" x14ac:dyDescent="0.25">
      <c r="A2588" s="17"/>
      <c r="B2588" s="19">
        <v>45134</v>
      </c>
      <c r="C2588" s="18">
        <v>471.74200000000002</v>
      </c>
    </row>
    <row r="2589" spans="1:3" ht="15.75" x14ac:dyDescent="0.25">
      <c r="A2589" s="17"/>
      <c r="B2589" s="19">
        <v>45135</v>
      </c>
      <c r="C2589" s="18">
        <v>470.78</v>
      </c>
    </row>
    <row r="2590" spans="1:3" ht="15.75" x14ac:dyDescent="0.25">
      <c r="A2590" s="17"/>
      <c r="B2590" s="19">
        <v>45138</v>
      </c>
      <c r="C2590" s="18">
        <v>471.346</v>
      </c>
    </row>
    <row r="2591" spans="1:3" ht="15.75" x14ac:dyDescent="0.25">
      <c r="A2591" s="17"/>
      <c r="B2591" s="19">
        <v>45139</v>
      </c>
      <c r="C2591" s="18">
        <v>467.15899999999999</v>
      </c>
    </row>
    <row r="2592" spans="1:3" ht="15.75" x14ac:dyDescent="0.25">
      <c r="A2592" s="17"/>
      <c r="B2592" s="19">
        <v>45140</v>
      </c>
      <c r="C2592" s="18">
        <v>460.84399999999999</v>
      </c>
    </row>
    <row r="2593" spans="1:3" ht="15.75" x14ac:dyDescent="0.25">
      <c r="A2593" s="17"/>
      <c r="B2593" s="19">
        <v>45141</v>
      </c>
      <c r="C2593" s="18">
        <v>457.93200000000002</v>
      </c>
    </row>
    <row r="2594" spans="1:3" ht="15.75" x14ac:dyDescent="0.25">
      <c r="A2594" s="17"/>
      <c r="B2594" s="19">
        <v>45142</v>
      </c>
      <c r="C2594" s="18">
        <v>459.27800000000002</v>
      </c>
    </row>
    <row r="2595" spans="1:3" ht="15.75" x14ac:dyDescent="0.25">
      <c r="A2595" s="17"/>
      <c r="B2595" s="19">
        <v>45145</v>
      </c>
      <c r="C2595" s="18">
        <v>459.678</v>
      </c>
    </row>
    <row r="2596" spans="1:3" ht="15.75" x14ac:dyDescent="0.25">
      <c r="A2596" s="17"/>
      <c r="B2596" s="19">
        <v>45146</v>
      </c>
      <c r="C2596" s="18">
        <v>458.59699999999998</v>
      </c>
    </row>
    <row r="2597" spans="1:3" ht="15.75" x14ac:dyDescent="0.25">
      <c r="A2597" s="17"/>
      <c r="B2597" s="19">
        <v>45147</v>
      </c>
      <c r="C2597" s="18">
        <v>460.577</v>
      </c>
    </row>
    <row r="2598" spans="1:3" ht="15.75" x14ac:dyDescent="0.25">
      <c r="A2598" s="17"/>
      <c r="B2598" s="19">
        <v>45148</v>
      </c>
      <c r="C2598" s="18">
        <v>464.22899999999998</v>
      </c>
    </row>
    <row r="2599" spans="1:3" ht="15.75" x14ac:dyDescent="0.25">
      <c r="A2599" s="17"/>
      <c r="B2599" s="19">
        <v>45149</v>
      </c>
      <c r="C2599" s="18">
        <v>459.16699999999997</v>
      </c>
    </row>
    <row r="2600" spans="1:3" ht="15.75" x14ac:dyDescent="0.25">
      <c r="A2600" s="17"/>
      <c r="B2600" s="19">
        <v>45152</v>
      </c>
      <c r="C2600" s="18">
        <v>459.86399999999998</v>
      </c>
    </row>
    <row r="2601" spans="1:3" ht="15.75" x14ac:dyDescent="0.25">
      <c r="A2601" s="17"/>
      <c r="B2601" s="19">
        <v>45153</v>
      </c>
      <c r="C2601" s="18">
        <v>455.57499999999999</v>
      </c>
    </row>
    <row r="2602" spans="1:3" ht="15.75" x14ac:dyDescent="0.25">
      <c r="A2602" s="17"/>
      <c r="B2602" s="19">
        <v>45154</v>
      </c>
      <c r="C2602" s="18">
        <v>455.28800000000001</v>
      </c>
    </row>
    <row r="2603" spans="1:3" ht="15.75" x14ac:dyDescent="0.25">
      <c r="A2603" s="17"/>
      <c r="B2603" s="19">
        <v>45155</v>
      </c>
      <c r="C2603" s="18">
        <v>451.19</v>
      </c>
    </row>
    <row r="2604" spans="1:3" ht="15.75" x14ac:dyDescent="0.25">
      <c r="A2604" s="17"/>
      <c r="B2604" s="19">
        <v>45156</v>
      </c>
      <c r="C2604" s="18">
        <v>448.43900000000002</v>
      </c>
    </row>
    <row r="2605" spans="1:3" ht="15.75" x14ac:dyDescent="0.25">
      <c r="A2605" s="17"/>
      <c r="B2605" s="19">
        <v>45159</v>
      </c>
      <c r="C2605" s="18">
        <v>448.66300000000001</v>
      </c>
    </row>
    <row r="2606" spans="1:3" ht="15.75" x14ac:dyDescent="0.25">
      <c r="A2606" s="17"/>
      <c r="B2606" s="19">
        <v>45160</v>
      </c>
      <c r="C2606" s="18">
        <v>451.7</v>
      </c>
    </row>
    <row r="2607" spans="1:3" ht="15.75" x14ac:dyDescent="0.25">
      <c r="A2607" s="17"/>
      <c r="B2607" s="19">
        <v>45161</v>
      </c>
      <c r="C2607" s="18">
        <v>453.44600000000003</v>
      </c>
    </row>
    <row r="2608" spans="1:3" ht="15.75" x14ac:dyDescent="0.25">
      <c r="A2608" s="17"/>
      <c r="B2608" s="19">
        <v>45162</v>
      </c>
      <c r="C2608" s="18">
        <v>451.57</v>
      </c>
    </row>
    <row r="2609" spans="1:3" ht="15.75" x14ac:dyDescent="0.25">
      <c r="A2609" s="17"/>
      <c r="B2609" s="19">
        <v>45163</v>
      </c>
      <c r="C2609" s="18">
        <v>451.38900000000001</v>
      </c>
    </row>
    <row r="2610" spans="1:3" ht="15.75" x14ac:dyDescent="0.25">
      <c r="A2610" s="17"/>
      <c r="B2610" s="19">
        <v>45166</v>
      </c>
      <c r="C2610" s="18">
        <v>455.40899999999999</v>
      </c>
    </row>
    <row r="2611" spans="1:3" ht="15.75" x14ac:dyDescent="0.25">
      <c r="A2611" s="17"/>
      <c r="B2611" s="19">
        <v>45167</v>
      </c>
      <c r="C2611" s="18">
        <v>459.827</v>
      </c>
    </row>
    <row r="2612" spans="1:3" ht="15.75" x14ac:dyDescent="0.25">
      <c r="A2612" s="17"/>
      <c r="B2612" s="19">
        <v>45168</v>
      </c>
      <c r="C2612" s="18">
        <v>459.125</v>
      </c>
    </row>
    <row r="2613" spans="1:3" ht="15.75" x14ac:dyDescent="0.25">
      <c r="A2613" s="17"/>
      <c r="B2613" s="19">
        <v>45169</v>
      </c>
      <c r="C2613" s="18">
        <v>458.19299999999998</v>
      </c>
    </row>
  </sheetData>
  <dataValidations count="1">
    <dataValidation allowBlank="1" showErrorMessage="1" promptTitle="TRAFO" prompt="$B$2:$C$2613" sqref="B2" xr:uid="{7AD13BE2-545D-4143-9567-03075C0C430F}"/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613"/>
  <sheetViews>
    <sheetView workbookViewId="0">
      <selection activeCell="F4" sqref="F4"/>
    </sheetView>
  </sheetViews>
  <sheetFormatPr baseColWidth="10" defaultRowHeight="15" x14ac:dyDescent="0.25"/>
  <cols>
    <col min="1" max="2" width="10.85546875" customWidth="1"/>
    <col min="3" max="3" width="14.5703125" customWidth="1"/>
    <col min="4" max="4" width="10.85546875" customWidth="1"/>
  </cols>
  <sheetData>
    <row r="1" spans="1:13" ht="15.75" x14ac:dyDescent="0.25">
      <c r="A1" s="1"/>
      <c r="B1" s="1" t="s">
        <v>0</v>
      </c>
      <c r="C1" s="2"/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</row>
    <row r="2" spans="1:13" ht="25.5" x14ac:dyDescent="0.25">
      <c r="A2" s="4" t="s">
        <v>11</v>
      </c>
      <c r="B2" s="4" t="s">
        <v>12</v>
      </c>
      <c r="C2" s="3" t="s">
        <v>13</v>
      </c>
      <c r="D2" s="3" t="s">
        <v>14</v>
      </c>
      <c r="E2" s="3" t="s">
        <v>14</v>
      </c>
      <c r="F2" s="3" t="s">
        <v>14</v>
      </c>
      <c r="G2" s="3" t="s">
        <v>14</v>
      </c>
      <c r="H2" s="3" t="s">
        <v>14</v>
      </c>
      <c r="I2" s="3" t="s">
        <v>14</v>
      </c>
      <c r="J2" s="3" t="s">
        <v>14</v>
      </c>
      <c r="K2" s="3" t="s">
        <v>14</v>
      </c>
      <c r="L2" s="3" t="s">
        <v>14</v>
      </c>
      <c r="M2" s="3" t="s">
        <v>14</v>
      </c>
    </row>
    <row r="3" spans="1:13" ht="38.25" x14ac:dyDescent="0.25">
      <c r="A3" s="4" t="s">
        <v>15</v>
      </c>
      <c r="B3" s="4" t="s">
        <v>16</v>
      </c>
      <c r="C3" s="5">
        <v>41516</v>
      </c>
      <c r="D3" s="3">
        <v>25.239699999999999</v>
      </c>
      <c r="E3" s="3">
        <v>1.4850000000000001</v>
      </c>
      <c r="F3" s="3">
        <v>51.95</v>
      </c>
      <c r="G3" s="3">
        <v>3</v>
      </c>
      <c r="H3" s="3">
        <v>6.0650000000000004</v>
      </c>
      <c r="I3" s="3">
        <v>24.44</v>
      </c>
      <c r="J3" s="3">
        <v>7.4532999999999996</v>
      </c>
      <c r="K3" s="3">
        <v>35.145000000000003</v>
      </c>
      <c r="L3" s="3">
        <v>2.5971000000000002</v>
      </c>
      <c r="M3" s="3">
        <v>8.2149999999999999</v>
      </c>
    </row>
    <row r="4" spans="1:13" ht="15.75" x14ac:dyDescent="0.25">
      <c r="A4" s="4" t="s">
        <v>17</v>
      </c>
      <c r="B4" s="4" t="s">
        <v>18</v>
      </c>
      <c r="C4" s="5">
        <v>41519</v>
      </c>
      <c r="D4" s="3">
        <v>25.7697</v>
      </c>
      <c r="E4" s="3">
        <v>1.536</v>
      </c>
      <c r="F4" s="3">
        <v>52.24</v>
      </c>
      <c r="G4" s="3">
        <v>3.0375000000000001</v>
      </c>
      <c r="H4" s="3">
        <v>6.2750000000000004</v>
      </c>
      <c r="I4" s="3">
        <v>24.66</v>
      </c>
      <c r="J4" s="3">
        <v>7.5693000000000001</v>
      </c>
      <c r="K4" s="3">
        <v>35.6</v>
      </c>
      <c r="L4" s="3">
        <v>2.6086999999999998</v>
      </c>
      <c r="M4" s="3">
        <v>8.4480000000000004</v>
      </c>
    </row>
    <row r="5" spans="1:13" ht="38.25" x14ac:dyDescent="0.25">
      <c r="A5" s="4" t="s">
        <v>19</v>
      </c>
      <c r="B5" s="4" t="s">
        <v>20</v>
      </c>
      <c r="C5" s="5">
        <v>41520</v>
      </c>
      <c r="D5" s="3">
        <v>25.783100000000001</v>
      </c>
      <c r="E5" s="3">
        <v>1.5309999999999999</v>
      </c>
      <c r="F5" s="3">
        <v>51.74</v>
      </c>
      <c r="G5" s="3">
        <v>3.0350000000000001</v>
      </c>
      <c r="H5" s="3">
        <v>6.3449999999999998</v>
      </c>
      <c r="I5" s="3">
        <v>24.97</v>
      </c>
      <c r="J5" s="3">
        <v>7.5911</v>
      </c>
      <c r="K5" s="3">
        <v>36.049999999999997</v>
      </c>
      <c r="L5" s="3">
        <v>2.6086999999999998</v>
      </c>
      <c r="M5" s="3">
        <v>8.3119999999999994</v>
      </c>
    </row>
    <row r="6" spans="1:13" ht="25.5" x14ac:dyDescent="0.25">
      <c r="A6" s="4" t="s">
        <v>21</v>
      </c>
      <c r="B6" s="4" t="s">
        <v>22</v>
      </c>
      <c r="C6" s="5">
        <v>41521</v>
      </c>
      <c r="D6" s="3">
        <v>25.2331</v>
      </c>
      <c r="E6" s="3">
        <v>1.508</v>
      </c>
      <c r="F6" s="3">
        <v>51.55</v>
      </c>
      <c r="G6" s="3">
        <v>2.9649999999999999</v>
      </c>
      <c r="H6" s="3">
        <v>6.22</v>
      </c>
      <c r="I6" s="3">
        <v>24.88</v>
      </c>
      <c r="J6" s="3">
        <v>7.6055999999999999</v>
      </c>
      <c r="K6" s="3">
        <v>36.075000000000003</v>
      </c>
      <c r="L6" s="3">
        <v>2.6171000000000002</v>
      </c>
      <c r="M6" s="3">
        <v>8.3650000000000002</v>
      </c>
    </row>
    <row r="7" spans="1:13" ht="25.5" x14ac:dyDescent="0.25">
      <c r="A7" s="4" t="s">
        <v>23</v>
      </c>
      <c r="B7" s="4" t="s">
        <v>24</v>
      </c>
      <c r="C7" s="5">
        <v>41522</v>
      </c>
      <c r="D7" s="3">
        <v>25.579699999999999</v>
      </c>
      <c r="E7" s="3">
        <v>1.5149999999999999</v>
      </c>
      <c r="F7" s="3">
        <v>51.53</v>
      </c>
      <c r="G7" s="3">
        <v>3.04</v>
      </c>
      <c r="H7" s="3">
        <v>6.33</v>
      </c>
      <c r="I7" s="3">
        <v>24.88</v>
      </c>
      <c r="J7" s="3">
        <v>7.7397999999999998</v>
      </c>
      <c r="K7" s="3">
        <v>36.625</v>
      </c>
      <c r="L7" s="3">
        <v>2.6261999999999999</v>
      </c>
      <c r="M7" s="3">
        <v>8.35</v>
      </c>
    </row>
    <row r="8" spans="1:13" ht="25.5" x14ac:dyDescent="0.25">
      <c r="A8" s="4" t="s">
        <v>25</v>
      </c>
      <c r="B8" s="4" t="s">
        <v>26</v>
      </c>
      <c r="C8" s="5">
        <v>41523</v>
      </c>
      <c r="D8" s="3">
        <v>25.249700000000001</v>
      </c>
      <c r="E8" s="3">
        <v>1.536</v>
      </c>
      <c r="F8" s="3">
        <v>51.78</v>
      </c>
      <c r="G8" s="3">
        <v>3.0950000000000002</v>
      </c>
      <c r="H8" s="3">
        <v>6.4550000000000001</v>
      </c>
      <c r="I8" s="3">
        <v>24.824999999999999</v>
      </c>
      <c r="J8" s="3">
        <v>7.8631000000000002</v>
      </c>
      <c r="K8" s="3">
        <v>37.07</v>
      </c>
      <c r="L8" s="3">
        <v>2.6560000000000001</v>
      </c>
      <c r="M8" s="3">
        <v>8.4079999999999995</v>
      </c>
    </row>
    <row r="9" spans="1:13" ht="25.5" x14ac:dyDescent="0.25">
      <c r="A9" s="4" t="s">
        <v>27</v>
      </c>
      <c r="B9" s="4" t="s">
        <v>28</v>
      </c>
      <c r="C9" s="5">
        <v>41526</v>
      </c>
      <c r="D9" s="3">
        <v>24.7897</v>
      </c>
      <c r="E9" s="3">
        <v>1.569</v>
      </c>
      <c r="F9" s="3">
        <v>50.91</v>
      </c>
      <c r="G9" s="3">
        <v>3.1150000000000002</v>
      </c>
      <c r="H9" s="3">
        <v>6.56</v>
      </c>
      <c r="I9" s="3">
        <v>24.83</v>
      </c>
      <c r="J9" s="3">
        <v>7.8341000000000003</v>
      </c>
      <c r="K9" s="3">
        <v>36.895000000000003</v>
      </c>
      <c r="L9" s="3">
        <v>2.6553</v>
      </c>
      <c r="M9" s="3">
        <v>8.5139999999999993</v>
      </c>
    </row>
    <row r="10" spans="1:13" ht="15.75" x14ac:dyDescent="0.25">
      <c r="A10" s="4" t="s">
        <v>29</v>
      </c>
      <c r="B10" s="4" t="s">
        <v>30</v>
      </c>
      <c r="C10" s="5">
        <v>41527</v>
      </c>
      <c r="D10" s="3">
        <v>24.086400000000001</v>
      </c>
      <c r="E10" s="3">
        <v>1.607</v>
      </c>
      <c r="F10" s="3">
        <v>51.65</v>
      </c>
      <c r="G10" s="3">
        <v>3.16</v>
      </c>
      <c r="H10" s="3">
        <v>6.5449999999999999</v>
      </c>
      <c r="I10" s="3">
        <v>24.94</v>
      </c>
      <c r="J10" s="3">
        <v>7.9683000000000002</v>
      </c>
      <c r="K10" s="3">
        <v>38.229999999999997</v>
      </c>
      <c r="L10" s="3">
        <v>2.7</v>
      </c>
      <c r="M10" s="3">
        <v>8.77</v>
      </c>
    </row>
    <row r="11" spans="1:13" ht="25.5" x14ac:dyDescent="0.25">
      <c r="A11" s="4" t="s">
        <v>31</v>
      </c>
      <c r="B11" s="4" t="s">
        <v>32</v>
      </c>
      <c r="C11" s="5">
        <v>41528</v>
      </c>
      <c r="D11" s="3">
        <v>23.9864</v>
      </c>
      <c r="E11" s="3">
        <v>1.635</v>
      </c>
      <c r="F11" s="3">
        <v>51.32</v>
      </c>
      <c r="G11" s="3">
        <v>3.1875</v>
      </c>
      <c r="H11" s="3">
        <v>6.47</v>
      </c>
      <c r="I11" s="3">
        <v>24.76</v>
      </c>
      <c r="J11" s="3">
        <v>8.0335999999999999</v>
      </c>
      <c r="K11" s="3">
        <v>38.700000000000003</v>
      </c>
      <c r="L11" s="3">
        <v>2.7408000000000001</v>
      </c>
      <c r="M11" s="3">
        <v>8.7080000000000002</v>
      </c>
    </row>
    <row r="12" spans="1:13" ht="15.75" x14ac:dyDescent="0.25">
      <c r="B12" s="5"/>
      <c r="C12" s="5">
        <v>41529</v>
      </c>
      <c r="D12" s="3">
        <v>24.333100000000002</v>
      </c>
      <c r="E12" s="3">
        <v>1.621</v>
      </c>
      <c r="F12" s="3">
        <v>51.18</v>
      </c>
      <c r="G12" s="3">
        <v>3.2174999999999998</v>
      </c>
      <c r="H12" s="3">
        <v>6.85</v>
      </c>
      <c r="I12" s="3">
        <v>25.055</v>
      </c>
      <c r="J12" s="3">
        <v>8.0915999999999997</v>
      </c>
      <c r="K12" s="3">
        <v>38.314999999999998</v>
      </c>
      <c r="L12" s="3">
        <v>2.7446999999999999</v>
      </c>
      <c r="M12" s="3">
        <v>8.7390000000000008</v>
      </c>
    </row>
    <row r="13" spans="1:13" ht="15.75" x14ac:dyDescent="0.25">
      <c r="B13" s="5"/>
      <c r="C13" s="5">
        <v>41530</v>
      </c>
      <c r="D13" s="3">
        <v>24.346399999999999</v>
      </c>
      <c r="E13" s="3">
        <v>1.6140000000000001</v>
      </c>
      <c r="F13" s="3">
        <v>51.24</v>
      </c>
      <c r="G13" s="3">
        <v>3.2349999999999999</v>
      </c>
      <c r="H13" s="3">
        <v>6.8949999999999996</v>
      </c>
      <c r="I13" s="3">
        <v>25.11</v>
      </c>
      <c r="J13" s="3">
        <v>8.1242999999999999</v>
      </c>
      <c r="K13" s="3">
        <v>38.64</v>
      </c>
      <c r="L13" s="3">
        <v>2.7433999999999998</v>
      </c>
      <c r="M13" s="3">
        <v>8.6859999999999999</v>
      </c>
    </row>
    <row r="14" spans="1:13" ht="15.75" x14ac:dyDescent="0.25">
      <c r="B14" s="5"/>
      <c r="C14" s="5">
        <v>41533</v>
      </c>
      <c r="D14" s="3">
        <v>24.349699999999999</v>
      </c>
      <c r="E14" s="3">
        <v>1.63</v>
      </c>
      <c r="F14" s="3">
        <v>51.67</v>
      </c>
      <c r="G14" s="3">
        <v>3.3</v>
      </c>
      <c r="H14" s="3">
        <v>7.08</v>
      </c>
      <c r="I14" s="3">
        <v>25.78</v>
      </c>
      <c r="J14" s="3">
        <v>8.2040000000000006</v>
      </c>
      <c r="K14" s="3">
        <v>38.58</v>
      </c>
      <c r="L14" s="3">
        <v>2.7505000000000002</v>
      </c>
      <c r="M14" s="3">
        <v>8.8819999999999997</v>
      </c>
    </row>
    <row r="15" spans="1:13" ht="15.75" x14ac:dyDescent="0.25">
      <c r="B15" s="5"/>
      <c r="C15" s="5">
        <v>41534</v>
      </c>
      <c r="D15" s="3">
        <v>24.2697</v>
      </c>
      <c r="E15" s="3">
        <v>1.623</v>
      </c>
      <c r="F15" s="3">
        <v>52.63</v>
      </c>
      <c r="G15" s="3">
        <v>3.3174999999999999</v>
      </c>
      <c r="H15" s="3">
        <v>6.9950000000000001</v>
      </c>
      <c r="I15" s="3">
        <v>25.515000000000001</v>
      </c>
      <c r="J15" s="3">
        <v>8.1750000000000007</v>
      </c>
      <c r="K15" s="3">
        <v>38.99</v>
      </c>
      <c r="L15" s="3">
        <v>2.7511000000000001</v>
      </c>
      <c r="M15" s="3">
        <v>8.9309999999999992</v>
      </c>
    </row>
    <row r="16" spans="1:13" ht="15.75" x14ac:dyDescent="0.25">
      <c r="B16" s="5"/>
      <c r="C16" s="5">
        <v>41535</v>
      </c>
      <c r="D16" s="3">
        <v>24.239699999999999</v>
      </c>
      <c r="E16" s="3">
        <v>1.645</v>
      </c>
      <c r="F16" s="3">
        <v>53.34</v>
      </c>
      <c r="G16" s="3">
        <v>3.2149999999999999</v>
      </c>
      <c r="H16" s="3">
        <v>6.9749999999999996</v>
      </c>
      <c r="I16" s="3">
        <v>25.4</v>
      </c>
      <c r="J16" s="3">
        <v>8.2186000000000003</v>
      </c>
      <c r="K16" s="3">
        <v>39.770000000000003</v>
      </c>
      <c r="L16" s="3">
        <v>2.7679999999999998</v>
      </c>
      <c r="M16" s="3">
        <v>8.9849999999999994</v>
      </c>
    </row>
    <row r="17" spans="2:13" ht="15.75" x14ac:dyDescent="0.25">
      <c r="B17" s="5"/>
      <c r="C17" s="5">
        <v>41536</v>
      </c>
      <c r="D17" s="3">
        <v>24.1997</v>
      </c>
      <c r="E17" s="3">
        <v>1.7050000000000001</v>
      </c>
      <c r="F17" s="3">
        <v>54.06</v>
      </c>
      <c r="G17" s="3">
        <v>3.1924999999999999</v>
      </c>
      <c r="H17" s="3">
        <v>7.0549999999999997</v>
      </c>
      <c r="I17" s="3">
        <v>25.4</v>
      </c>
      <c r="J17" s="3">
        <v>8.2439</v>
      </c>
      <c r="K17" s="3">
        <v>39.96</v>
      </c>
      <c r="L17" s="3">
        <v>2.7932000000000001</v>
      </c>
      <c r="M17" s="3">
        <v>8.7530000000000001</v>
      </c>
    </row>
    <row r="18" spans="2:13" ht="15.75" x14ac:dyDescent="0.25">
      <c r="B18" s="5"/>
      <c r="C18" s="5">
        <v>41537</v>
      </c>
      <c r="D18" s="3">
        <v>24.186399999999999</v>
      </c>
      <c r="E18" s="3">
        <v>1.6890000000000001</v>
      </c>
      <c r="F18" s="3">
        <v>53.08</v>
      </c>
      <c r="G18" s="3">
        <v>3.2349999999999999</v>
      </c>
      <c r="H18" s="3">
        <v>7.06</v>
      </c>
      <c r="I18" s="3">
        <v>25.8</v>
      </c>
      <c r="J18" s="3">
        <v>8.2112999999999996</v>
      </c>
      <c r="K18" s="3">
        <v>40.924999999999997</v>
      </c>
      <c r="L18" s="3">
        <v>2.7730999999999999</v>
      </c>
      <c r="M18" s="3">
        <v>8.6039999999999992</v>
      </c>
    </row>
    <row r="19" spans="2:13" ht="15.75" x14ac:dyDescent="0.25">
      <c r="B19" s="5"/>
      <c r="C19" s="5">
        <v>41540</v>
      </c>
      <c r="D19" s="3">
        <v>23.953099999999999</v>
      </c>
      <c r="E19" s="3">
        <v>1.69</v>
      </c>
      <c r="F19" s="3">
        <v>53.04</v>
      </c>
      <c r="G19" s="3">
        <v>3.2749999999999999</v>
      </c>
      <c r="H19" s="3">
        <v>7.0149999999999997</v>
      </c>
      <c r="I19" s="3">
        <v>25.9</v>
      </c>
      <c r="J19" s="3">
        <v>8.1750000000000007</v>
      </c>
      <c r="K19" s="3">
        <v>39.96</v>
      </c>
      <c r="L19" s="3">
        <v>2.7505000000000002</v>
      </c>
      <c r="M19" s="3">
        <v>8.4320000000000004</v>
      </c>
    </row>
    <row r="20" spans="2:13" ht="15.75" x14ac:dyDescent="0.25">
      <c r="B20" s="5"/>
      <c r="C20" s="5">
        <v>41541</v>
      </c>
      <c r="D20" s="3">
        <v>23.889800000000001</v>
      </c>
      <c r="E20" s="3">
        <v>1.6970000000000001</v>
      </c>
      <c r="F20" s="3">
        <v>52.68</v>
      </c>
      <c r="G20" s="3">
        <v>3.2774999999999999</v>
      </c>
      <c r="H20" s="3">
        <v>7</v>
      </c>
      <c r="I20" s="3">
        <v>25.88</v>
      </c>
      <c r="J20" s="3">
        <v>8.1931999999999992</v>
      </c>
      <c r="K20" s="3">
        <v>40.43</v>
      </c>
      <c r="L20" s="3">
        <v>2.7757000000000001</v>
      </c>
      <c r="M20" s="3">
        <v>8.5719999999999992</v>
      </c>
    </row>
    <row r="21" spans="2:13" ht="15.75" x14ac:dyDescent="0.25">
      <c r="B21" s="5"/>
      <c r="C21" s="5">
        <v>41542</v>
      </c>
      <c r="D21" s="3">
        <v>23.776399999999999</v>
      </c>
      <c r="E21" s="3">
        <v>1.6679999999999999</v>
      </c>
      <c r="F21" s="3">
        <v>52.55</v>
      </c>
      <c r="G21" s="3">
        <v>3.2774999999999999</v>
      </c>
      <c r="H21" s="3">
        <v>7.0650000000000004</v>
      </c>
      <c r="I21" s="3">
        <v>26.01</v>
      </c>
      <c r="J21" s="3">
        <v>8.2222000000000008</v>
      </c>
      <c r="K21" s="3">
        <v>40.44</v>
      </c>
      <c r="L21" s="3">
        <v>2.7867000000000002</v>
      </c>
      <c r="M21" s="3">
        <v>8.5909999999999993</v>
      </c>
    </row>
    <row r="22" spans="2:13" ht="15.75" x14ac:dyDescent="0.25">
      <c r="B22" s="5"/>
      <c r="C22" s="5">
        <v>41543</v>
      </c>
      <c r="D22" s="3">
        <v>23.783100000000001</v>
      </c>
      <c r="E22" s="3">
        <v>1.605</v>
      </c>
      <c r="F22" s="3">
        <v>52.46</v>
      </c>
      <c r="G22" s="3">
        <v>3.2250000000000001</v>
      </c>
      <c r="H22" s="3">
        <v>7</v>
      </c>
      <c r="I22" s="3">
        <v>25.9</v>
      </c>
      <c r="J22" s="3">
        <v>8.3346</v>
      </c>
      <c r="K22" s="3">
        <v>40.814999999999998</v>
      </c>
      <c r="L22" s="3">
        <v>2.8094000000000001</v>
      </c>
      <c r="M22" s="3">
        <v>8.4740000000000002</v>
      </c>
    </row>
    <row r="23" spans="2:13" ht="15.75" x14ac:dyDescent="0.25">
      <c r="B23" s="5"/>
      <c r="C23" s="5">
        <v>41544</v>
      </c>
      <c r="D23" s="3">
        <v>23.833100000000002</v>
      </c>
      <c r="E23" s="3">
        <v>1.581</v>
      </c>
      <c r="F23" s="3">
        <v>51.74</v>
      </c>
      <c r="G23" s="3">
        <v>3.1974999999999998</v>
      </c>
      <c r="H23" s="3">
        <v>6.99</v>
      </c>
      <c r="I23" s="3">
        <v>25.92</v>
      </c>
      <c r="J23" s="3">
        <v>8.3744999999999994</v>
      </c>
      <c r="K23" s="3">
        <v>40.99</v>
      </c>
      <c r="L23" s="3">
        <v>2.8068</v>
      </c>
      <c r="M23" s="3">
        <v>8.4280000000000008</v>
      </c>
    </row>
    <row r="24" spans="2:13" ht="15.75" x14ac:dyDescent="0.25">
      <c r="B24" s="5"/>
      <c r="C24" s="5">
        <v>41547</v>
      </c>
      <c r="D24" s="3">
        <v>23.866399999999999</v>
      </c>
      <c r="E24" s="3">
        <v>1.5249999999999999</v>
      </c>
      <c r="F24" s="3">
        <v>52.39</v>
      </c>
      <c r="G24" s="3">
        <v>3.2050000000000001</v>
      </c>
      <c r="H24" s="3">
        <v>6.81</v>
      </c>
      <c r="I24" s="3">
        <v>26.2</v>
      </c>
      <c r="J24" s="3">
        <v>8.3491</v>
      </c>
      <c r="K24" s="3">
        <v>41.64</v>
      </c>
      <c r="L24" s="3">
        <v>2.7803</v>
      </c>
      <c r="M24" s="3">
        <v>8.3510000000000009</v>
      </c>
    </row>
    <row r="25" spans="2:13" ht="15.75" x14ac:dyDescent="0.25">
      <c r="B25" s="5"/>
      <c r="C25" s="5">
        <v>41548</v>
      </c>
      <c r="D25" s="3">
        <v>24.006399999999999</v>
      </c>
      <c r="E25" s="3">
        <v>1.6120000000000001</v>
      </c>
      <c r="F25" s="3">
        <v>51.51</v>
      </c>
      <c r="G25" s="3">
        <v>3.2324999999999999</v>
      </c>
      <c r="H25" s="3">
        <v>6.82</v>
      </c>
      <c r="I25" s="3">
        <v>26.32</v>
      </c>
      <c r="J25" s="3">
        <v>8.4906000000000006</v>
      </c>
      <c r="K25" s="3">
        <v>42.064999999999998</v>
      </c>
      <c r="L25" s="3">
        <v>2.8146</v>
      </c>
      <c r="M25" s="3">
        <v>8.6349999999999998</v>
      </c>
    </row>
    <row r="26" spans="2:13" ht="15.75" x14ac:dyDescent="0.25">
      <c r="B26" s="5"/>
      <c r="C26" s="5">
        <v>41549</v>
      </c>
      <c r="D26" s="3">
        <v>23.9998</v>
      </c>
      <c r="E26" s="3">
        <v>1.6879999999999999</v>
      </c>
      <c r="F26" s="3">
        <v>50.96</v>
      </c>
      <c r="G26" s="3">
        <v>3.2475000000000001</v>
      </c>
      <c r="H26" s="3">
        <v>6.7850000000000001</v>
      </c>
      <c r="I26" s="3">
        <v>26.13</v>
      </c>
      <c r="J26" s="3">
        <v>8.5631000000000004</v>
      </c>
      <c r="K26" s="3">
        <v>41.81</v>
      </c>
      <c r="L26" s="3">
        <v>2.8081</v>
      </c>
      <c r="M26" s="3">
        <v>8.81</v>
      </c>
    </row>
    <row r="27" spans="2:13" ht="15.75" x14ac:dyDescent="0.25">
      <c r="B27" s="5"/>
      <c r="C27" s="5">
        <v>41550</v>
      </c>
      <c r="D27" s="3">
        <v>24.013100000000001</v>
      </c>
      <c r="E27" s="3">
        <v>1.6739999999999999</v>
      </c>
      <c r="F27" s="3">
        <v>50.53</v>
      </c>
      <c r="G27" s="3">
        <v>3.2549999999999999</v>
      </c>
      <c r="H27" s="3">
        <v>6.73</v>
      </c>
      <c r="I27" s="3">
        <v>25.965</v>
      </c>
      <c r="J27" s="3">
        <v>8.5594999999999999</v>
      </c>
      <c r="K27" s="3">
        <v>41.555</v>
      </c>
      <c r="L27" s="3">
        <v>2.7783000000000002</v>
      </c>
      <c r="M27" s="3">
        <v>8.6859999999999999</v>
      </c>
    </row>
    <row r="28" spans="2:13" ht="15.75" x14ac:dyDescent="0.25">
      <c r="B28" s="5"/>
      <c r="C28" s="5">
        <v>41551</v>
      </c>
      <c r="D28" s="3">
        <v>24.066400000000002</v>
      </c>
      <c r="E28" s="3">
        <v>1.6870000000000001</v>
      </c>
      <c r="F28" s="3">
        <v>50.54</v>
      </c>
      <c r="G28" s="3">
        <v>3.29</v>
      </c>
      <c r="H28" s="3">
        <v>6.7350000000000003</v>
      </c>
      <c r="I28" s="3">
        <v>25.695</v>
      </c>
      <c r="J28" s="3">
        <v>8.7335999999999991</v>
      </c>
      <c r="K28" s="3">
        <v>41.145000000000003</v>
      </c>
      <c r="L28" s="3">
        <v>2.7887</v>
      </c>
      <c r="M28" s="3">
        <v>8.7720000000000002</v>
      </c>
    </row>
    <row r="29" spans="2:13" ht="15.75" x14ac:dyDescent="0.25">
      <c r="B29" s="5"/>
      <c r="C29" s="5">
        <v>41554</v>
      </c>
      <c r="D29" s="3">
        <v>23.729800000000001</v>
      </c>
      <c r="E29" s="3">
        <v>1.7130000000000001</v>
      </c>
      <c r="F29" s="3">
        <v>50.95</v>
      </c>
      <c r="G29" s="3">
        <v>3.2275</v>
      </c>
      <c r="H29" s="3">
        <v>6.75</v>
      </c>
      <c r="I29" s="3">
        <v>25.46</v>
      </c>
      <c r="J29" s="3">
        <v>8.6791999999999998</v>
      </c>
      <c r="K29" s="3">
        <v>41</v>
      </c>
      <c r="L29" s="3">
        <v>2.7822</v>
      </c>
      <c r="M29" s="3">
        <v>8.5839999999999996</v>
      </c>
    </row>
    <row r="30" spans="2:13" ht="15.75" x14ac:dyDescent="0.25">
      <c r="B30" s="5"/>
      <c r="C30" s="5">
        <v>41555</v>
      </c>
      <c r="D30" s="3">
        <v>23.759799999999998</v>
      </c>
      <c r="E30" s="3">
        <v>1.7030000000000001</v>
      </c>
      <c r="F30" s="3">
        <v>50.23</v>
      </c>
      <c r="G30" s="3">
        <v>3.2549999999999999</v>
      </c>
      <c r="H30" s="3">
        <v>6.6950000000000003</v>
      </c>
      <c r="I30" s="3">
        <v>25.3</v>
      </c>
      <c r="J30" s="3">
        <v>8.6356000000000002</v>
      </c>
      <c r="K30" s="3">
        <v>41.045000000000002</v>
      </c>
      <c r="L30" s="3">
        <v>2.7582</v>
      </c>
      <c r="M30" s="3">
        <v>8.5009999999999994</v>
      </c>
    </row>
    <row r="31" spans="2:13" ht="15.75" x14ac:dyDescent="0.25">
      <c r="B31" s="5"/>
      <c r="C31" s="5">
        <v>41556</v>
      </c>
      <c r="D31" s="3">
        <v>23.666399999999999</v>
      </c>
      <c r="E31" s="3">
        <v>1.744</v>
      </c>
      <c r="F31" s="3">
        <v>49.615000000000002</v>
      </c>
      <c r="G31" s="3">
        <v>3.27</v>
      </c>
      <c r="H31" s="3">
        <v>6.5949999999999998</v>
      </c>
      <c r="I31" s="3">
        <v>25.53</v>
      </c>
      <c r="J31" s="3">
        <v>8.7806999999999995</v>
      </c>
      <c r="K31" s="3">
        <v>40.9</v>
      </c>
      <c r="L31" s="3">
        <v>2.8048999999999999</v>
      </c>
      <c r="M31" s="3">
        <v>8.5069999999999997</v>
      </c>
    </row>
    <row r="32" spans="2:13" ht="15.75" x14ac:dyDescent="0.25">
      <c r="B32" s="5"/>
      <c r="C32" s="5">
        <v>41557</v>
      </c>
      <c r="D32" s="3">
        <v>23.889800000000001</v>
      </c>
      <c r="E32" s="3">
        <v>1.782</v>
      </c>
      <c r="F32" s="3">
        <v>50.11</v>
      </c>
      <c r="G32" s="3">
        <v>3.2475000000000001</v>
      </c>
      <c r="H32" s="3">
        <v>6.7649999999999997</v>
      </c>
      <c r="I32" s="3">
        <v>25.864999999999998</v>
      </c>
      <c r="J32" s="3">
        <v>9.0055999999999994</v>
      </c>
      <c r="K32" s="3">
        <v>41</v>
      </c>
      <c r="L32" s="3">
        <v>2.8793000000000002</v>
      </c>
      <c r="M32" s="3">
        <v>8.9220000000000006</v>
      </c>
    </row>
    <row r="33" spans="2:13" ht="15.75" x14ac:dyDescent="0.25">
      <c r="B33" s="5"/>
      <c r="C33" s="5">
        <v>41558</v>
      </c>
      <c r="D33" s="3">
        <v>23.9998</v>
      </c>
      <c r="E33" s="3">
        <v>1.7769999999999999</v>
      </c>
      <c r="F33" s="3">
        <v>50.23</v>
      </c>
      <c r="G33" s="3">
        <v>3.2</v>
      </c>
      <c r="H33" s="3">
        <v>6.8150000000000004</v>
      </c>
      <c r="I33" s="3">
        <v>25.93</v>
      </c>
      <c r="J33" s="3">
        <v>9.0165000000000006</v>
      </c>
      <c r="K33" s="3">
        <v>40.914999999999999</v>
      </c>
      <c r="L33" s="3">
        <v>2.8955000000000002</v>
      </c>
      <c r="M33" s="3">
        <v>8.9450000000000003</v>
      </c>
    </row>
    <row r="34" spans="2:13" ht="15.75" x14ac:dyDescent="0.25">
      <c r="B34" s="5"/>
      <c r="C34" s="5">
        <v>41561</v>
      </c>
      <c r="D34" s="3">
        <v>24.033100000000001</v>
      </c>
      <c r="E34" s="3">
        <v>1.7689999999999999</v>
      </c>
      <c r="F34" s="3">
        <v>50.4</v>
      </c>
      <c r="G34" s="3">
        <v>3.2025000000000001</v>
      </c>
      <c r="H34" s="3">
        <v>6.7350000000000003</v>
      </c>
      <c r="I34" s="3">
        <v>25.835000000000001</v>
      </c>
      <c r="J34" s="3">
        <v>9.0564</v>
      </c>
      <c r="K34" s="3">
        <v>40.549999999999997</v>
      </c>
      <c r="L34" s="3">
        <v>2.8961000000000001</v>
      </c>
      <c r="M34" s="3">
        <v>8.9350000000000005</v>
      </c>
    </row>
    <row r="35" spans="2:13" ht="15.75" x14ac:dyDescent="0.25">
      <c r="B35" s="5"/>
      <c r="C35" s="5">
        <v>41562</v>
      </c>
      <c r="D35" s="3">
        <v>24.136399999999998</v>
      </c>
      <c r="E35" s="3">
        <v>1.766</v>
      </c>
      <c r="F35" s="3">
        <v>50.7</v>
      </c>
      <c r="G35" s="3">
        <v>3.23</v>
      </c>
      <c r="H35" s="3">
        <v>6.68</v>
      </c>
      <c r="I35" s="3">
        <v>25.815000000000001</v>
      </c>
      <c r="J35" s="3">
        <v>9.1687999999999992</v>
      </c>
      <c r="K35" s="3">
        <v>41.784999999999997</v>
      </c>
      <c r="L35" s="3">
        <v>2.9136000000000002</v>
      </c>
      <c r="M35" s="3">
        <v>9.14</v>
      </c>
    </row>
    <row r="36" spans="2:13" ht="15.75" x14ac:dyDescent="0.25">
      <c r="B36" s="5"/>
      <c r="C36" s="5">
        <v>41563</v>
      </c>
      <c r="D36" s="3">
        <v>23.9331</v>
      </c>
      <c r="E36" s="3">
        <v>1.825</v>
      </c>
      <c r="F36" s="3">
        <v>51.32</v>
      </c>
      <c r="G36" s="3">
        <v>3.2324999999999999</v>
      </c>
      <c r="H36" s="3">
        <v>6.5</v>
      </c>
      <c r="I36" s="3">
        <v>26.045000000000002</v>
      </c>
      <c r="J36" s="3">
        <v>9.2920999999999996</v>
      </c>
      <c r="K36" s="3">
        <v>41.795000000000002</v>
      </c>
      <c r="L36" s="3">
        <v>2.9582999999999999</v>
      </c>
      <c r="M36" s="3">
        <v>9.34</v>
      </c>
    </row>
    <row r="37" spans="2:13" ht="15.75" x14ac:dyDescent="0.25">
      <c r="B37" s="5"/>
      <c r="C37" s="5">
        <v>41564</v>
      </c>
      <c r="D37" s="3">
        <v>23.666399999999999</v>
      </c>
      <c r="E37" s="3">
        <v>1.8160000000000001</v>
      </c>
      <c r="F37" s="3">
        <v>51.86</v>
      </c>
      <c r="G37" s="3">
        <v>3.2250000000000001</v>
      </c>
      <c r="H37" s="3">
        <v>6.3849999999999998</v>
      </c>
      <c r="I37" s="3">
        <v>26.04</v>
      </c>
      <c r="J37" s="3">
        <v>9.3392999999999997</v>
      </c>
      <c r="K37" s="3">
        <v>41.46</v>
      </c>
      <c r="L37" s="3">
        <v>2.9601999999999999</v>
      </c>
      <c r="M37" s="3">
        <v>9.3970000000000002</v>
      </c>
    </row>
    <row r="38" spans="2:13" ht="15.75" x14ac:dyDescent="0.25">
      <c r="B38" s="5"/>
      <c r="C38" s="5">
        <v>41565</v>
      </c>
      <c r="D38" s="3">
        <v>23.7498</v>
      </c>
      <c r="E38" s="3">
        <v>1.8149999999999999</v>
      </c>
      <c r="F38" s="3">
        <v>52.64</v>
      </c>
      <c r="G38" s="3">
        <v>3.2324999999999999</v>
      </c>
      <c r="H38" s="3">
        <v>6.3550000000000004</v>
      </c>
      <c r="I38" s="3">
        <v>26.395</v>
      </c>
      <c r="J38" s="3">
        <v>9.4517000000000007</v>
      </c>
      <c r="K38" s="3">
        <v>41.85</v>
      </c>
      <c r="L38" s="3">
        <v>2.9809000000000001</v>
      </c>
      <c r="M38" s="3">
        <v>9.4499999999999993</v>
      </c>
    </row>
    <row r="39" spans="2:13" ht="15.75" x14ac:dyDescent="0.25">
      <c r="B39" s="5"/>
      <c r="C39" s="5">
        <v>41568</v>
      </c>
      <c r="D39" s="3">
        <v>23.9331</v>
      </c>
      <c r="E39" s="3">
        <v>1.823</v>
      </c>
      <c r="F39" s="3">
        <v>51.96</v>
      </c>
      <c r="G39" s="3">
        <v>3.2174999999999998</v>
      </c>
      <c r="H39" s="3">
        <v>6.49</v>
      </c>
      <c r="I39" s="3">
        <v>26.85</v>
      </c>
      <c r="J39" s="3">
        <v>9.5061</v>
      </c>
      <c r="K39" s="3">
        <v>42.125</v>
      </c>
      <c r="L39" s="3">
        <v>2.9777</v>
      </c>
      <c r="M39" s="3">
        <v>9.3520000000000003</v>
      </c>
    </row>
    <row r="40" spans="2:13" ht="15.75" x14ac:dyDescent="0.25">
      <c r="B40" s="5"/>
      <c r="C40" s="5">
        <v>41569</v>
      </c>
      <c r="D40" s="3">
        <v>23.9831</v>
      </c>
      <c r="E40" s="3">
        <v>1.841</v>
      </c>
      <c r="F40" s="3">
        <v>52.81</v>
      </c>
      <c r="G40" s="3">
        <v>3.26</v>
      </c>
      <c r="H40" s="3">
        <v>6.38</v>
      </c>
      <c r="I40" s="3">
        <v>26.97</v>
      </c>
      <c r="J40" s="3">
        <v>9.4879999999999995</v>
      </c>
      <c r="K40" s="3">
        <v>43.98</v>
      </c>
      <c r="L40" s="3">
        <v>2.9660000000000002</v>
      </c>
      <c r="M40" s="3">
        <v>9.4369999999999994</v>
      </c>
    </row>
    <row r="41" spans="2:13" ht="15.75" x14ac:dyDescent="0.25">
      <c r="B41" s="5"/>
      <c r="C41" s="5">
        <v>41570</v>
      </c>
      <c r="D41" s="3">
        <v>24.676400000000001</v>
      </c>
      <c r="E41" s="3">
        <v>1.7929999999999999</v>
      </c>
      <c r="F41" s="3">
        <v>50.46</v>
      </c>
      <c r="G41" s="3">
        <v>3.1775000000000002</v>
      </c>
      <c r="H41" s="3">
        <v>5.77</v>
      </c>
      <c r="I41" s="3">
        <v>27.15</v>
      </c>
      <c r="J41" s="3">
        <v>9.2812000000000001</v>
      </c>
      <c r="K41" s="3">
        <v>43.844999999999999</v>
      </c>
      <c r="L41" s="3">
        <v>2.9</v>
      </c>
      <c r="M41" s="3">
        <v>9.2840000000000007</v>
      </c>
    </row>
    <row r="42" spans="2:13" ht="15.75" x14ac:dyDescent="0.25">
      <c r="B42" s="5"/>
      <c r="C42" s="5">
        <v>41571</v>
      </c>
      <c r="D42" s="3">
        <v>24.329699999999999</v>
      </c>
      <c r="E42" s="3">
        <v>1.82</v>
      </c>
      <c r="F42" s="3">
        <v>50.44</v>
      </c>
      <c r="G42" s="3">
        <v>3.1749999999999998</v>
      </c>
      <c r="H42" s="3">
        <v>5.65</v>
      </c>
      <c r="I42" s="3">
        <v>27</v>
      </c>
      <c r="J42" s="3">
        <v>9.3429000000000002</v>
      </c>
      <c r="K42" s="3">
        <v>44.31</v>
      </c>
      <c r="L42" s="3">
        <v>2.9136000000000002</v>
      </c>
      <c r="M42" s="3">
        <v>9.4030000000000005</v>
      </c>
    </row>
    <row r="43" spans="2:13" ht="15.75" x14ac:dyDescent="0.25">
      <c r="B43" s="5"/>
      <c r="C43" s="5">
        <v>41572</v>
      </c>
      <c r="D43" s="3">
        <v>24.346399999999999</v>
      </c>
      <c r="E43" s="3">
        <v>1.8</v>
      </c>
      <c r="F43" s="3">
        <v>50.63</v>
      </c>
      <c r="G43" s="3">
        <v>3.14</v>
      </c>
      <c r="H43" s="3">
        <v>5.5650000000000004</v>
      </c>
      <c r="I43" s="3">
        <v>27.21</v>
      </c>
      <c r="J43" s="3">
        <v>9.2195999999999998</v>
      </c>
      <c r="K43" s="3">
        <v>43.744999999999997</v>
      </c>
      <c r="L43" s="3">
        <v>2.9007000000000001</v>
      </c>
      <c r="M43" s="3">
        <v>9.3550000000000004</v>
      </c>
    </row>
    <row r="44" spans="2:13" ht="15.75" x14ac:dyDescent="0.25">
      <c r="B44" s="5"/>
      <c r="C44" s="5">
        <v>41575</v>
      </c>
      <c r="D44" s="3">
        <v>24.516400000000001</v>
      </c>
      <c r="E44" s="3">
        <v>1.758</v>
      </c>
      <c r="F44" s="3">
        <v>50.94</v>
      </c>
      <c r="G44" s="3">
        <v>3.165</v>
      </c>
      <c r="H44" s="3">
        <v>5.56</v>
      </c>
      <c r="I44" s="3">
        <v>27.33</v>
      </c>
      <c r="J44" s="3">
        <v>9.2594999999999992</v>
      </c>
      <c r="K44" s="3">
        <v>43.645000000000003</v>
      </c>
      <c r="L44" s="3">
        <v>2.9285000000000001</v>
      </c>
      <c r="M44" s="3">
        <v>9.26</v>
      </c>
    </row>
    <row r="45" spans="2:13" ht="15.75" x14ac:dyDescent="0.25">
      <c r="B45" s="5"/>
      <c r="C45" s="5">
        <v>41576</v>
      </c>
      <c r="D45" s="3">
        <v>24.506399999999999</v>
      </c>
      <c r="E45" s="3">
        <v>1.82</v>
      </c>
      <c r="F45" s="3">
        <v>51.11</v>
      </c>
      <c r="G45" s="3">
        <v>3.25</v>
      </c>
      <c r="H45" s="3">
        <v>5.7450000000000001</v>
      </c>
      <c r="I45" s="3">
        <v>27.055</v>
      </c>
      <c r="J45" s="3">
        <v>9.4117999999999995</v>
      </c>
      <c r="K45" s="3">
        <v>43.195</v>
      </c>
      <c r="L45" s="3">
        <v>3.0028999999999999</v>
      </c>
      <c r="M45" s="3">
        <v>9.3369999999999997</v>
      </c>
    </row>
    <row r="46" spans="2:13" ht="15.75" x14ac:dyDescent="0.25">
      <c r="B46" s="5"/>
      <c r="C46" s="5">
        <v>41577</v>
      </c>
      <c r="D46" s="3">
        <v>24.6997</v>
      </c>
      <c r="E46" s="3">
        <v>1.806</v>
      </c>
      <c r="F46" s="3">
        <v>50.73</v>
      </c>
      <c r="G46" s="3">
        <v>3.1924999999999999</v>
      </c>
      <c r="H46" s="3">
        <v>5.6550000000000002</v>
      </c>
      <c r="I46" s="3">
        <v>26.99</v>
      </c>
      <c r="J46" s="3">
        <v>9.2667000000000002</v>
      </c>
      <c r="K46" s="3">
        <v>43.62</v>
      </c>
      <c r="L46" s="3">
        <v>2.9763999999999999</v>
      </c>
      <c r="M46" s="3">
        <v>9.2870000000000008</v>
      </c>
    </row>
    <row r="47" spans="2:13" ht="15.75" x14ac:dyDescent="0.25">
      <c r="B47" s="5"/>
      <c r="C47" s="5">
        <v>41578</v>
      </c>
      <c r="D47" s="3">
        <v>24.653099999999998</v>
      </c>
      <c r="E47" s="3">
        <v>1.831</v>
      </c>
      <c r="F47" s="3">
        <v>50.9</v>
      </c>
      <c r="G47" s="3">
        <v>3.21</v>
      </c>
      <c r="H47" s="3">
        <v>5.7050000000000001</v>
      </c>
      <c r="I47" s="3">
        <v>27.35</v>
      </c>
      <c r="J47" s="3">
        <v>9.4191000000000003</v>
      </c>
      <c r="K47" s="3">
        <v>45.454999999999998</v>
      </c>
      <c r="L47" s="3">
        <v>2.9958</v>
      </c>
      <c r="M47" s="3">
        <v>9.3829999999999991</v>
      </c>
    </row>
    <row r="48" spans="2:13" ht="15.75" x14ac:dyDescent="0.25">
      <c r="B48" s="5"/>
      <c r="C48" s="5">
        <v>41579</v>
      </c>
      <c r="D48" s="3">
        <v>24.516400000000001</v>
      </c>
      <c r="E48" s="3">
        <v>1.83</v>
      </c>
      <c r="F48" s="3">
        <v>50.32</v>
      </c>
      <c r="G48" s="3">
        <v>3.19</v>
      </c>
      <c r="H48" s="3">
        <v>5.6449999999999996</v>
      </c>
      <c r="I48" s="3">
        <v>26.835000000000001</v>
      </c>
      <c r="J48" s="3">
        <v>9.3210999999999995</v>
      </c>
      <c r="K48" s="3">
        <v>44.825000000000003</v>
      </c>
      <c r="L48" s="3">
        <v>3.0036</v>
      </c>
      <c r="M48" s="3">
        <v>9.5269999999999992</v>
      </c>
    </row>
    <row r="49" spans="2:13" ht="15.75" x14ac:dyDescent="0.25">
      <c r="B49" s="5"/>
      <c r="C49" s="5">
        <v>41582</v>
      </c>
      <c r="D49" s="3">
        <v>24.589700000000001</v>
      </c>
      <c r="E49" s="3">
        <v>1.8320000000000001</v>
      </c>
      <c r="F49" s="3">
        <v>50.45</v>
      </c>
      <c r="G49" s="3">
        <v>3.2025000000000001</v>
      </c>
      <c r="H49" s="3">
        <v>5.75</v>
      </c>
      <c r="I49" s="3">
        <v>27.024999999999999</v>
      </c>
      <c r="J49" s="3">
        <v>9.3646999999999991</v>
      </c>
      <c r="K49" s="3">
        <v>45.43</v>
      </c>
      <c r="L49" s="3">
        <v>3.0190999999999999</v>
      </c>
      <c r="M49" s="3">
        <v>9.6489999999999991</v>
      </c>
    </row>
    <row r="50" spans="2:13" ht="15.75" x14ac:dyDescent="0.25">
      <c r="B50" s="5"/>
      <c r="C50" s="5">
        <v>41583</v>
      </c>
      <c r="D50" s="3">
        <v>24.453099999999999</v>
      </c>
      <c r="E50" s="3">
        <v>1.79</v>
      </c>
      <c r="F50" s="3">
        <v>50.28</v>
      </c>
      <c r="G50" s="3">
        <v>3.19</v>
      </c>
      <c r="H50" s="3">
        <v>5.68</v>
      </c>
      <c r="I50" s="3">
        <v>26.79</v>
      </c>
      <c r="J50" s="3">
        <v>9.2849000000000004</v>
      </c>
      <c r="K50" s="3">
        <v>44.9</v>
      </c>
      <c r="L50" s="3">
        <v>3.0295000000000001</v>
      </c>
      <c r="M50" s="3">
        <v>9.2759999999999998</v>
      </c>
    </row>
    <row r="51" spans="2:13" ht="15.75" x14ac:dyDescent="0.25">
      <c r="B51" s="5"/>
      <c r="C51" s="5">
        <v>41584</v>
      </c>
      <c r="D51" s="3">
        <v>24.696400000000001</v>
      </c>
      <c r="E51" s="3">
        <v>1.7949999999999999</v>
      </c>
      <c r="F51" s="3">
        <v>50.25</v>
      </c>
      <c r="G51" s="3">
        <v>3.19</v>
      </c>
      <c r="H51" s="3">
        <v>5.67</v>
      </c>
      <c r="I51" s="3">
        <v>26.774999999999999</v>
      </c>
      <c r="J51" s="3">
        <v>9.1180000000000003</v>
      </c>
      <c r="K51" s="3">
        <v>46.685000000000002</v>
      </c>
      <c r="L51" s="3">
        <v>3.0327000000000002</v>
      </c>
      <c r="M51" s="3">
        <v>9.6</v>
      </c>
    </row>
    <row r="52" spans="2:13" ht="15.75" x14ac:dyDescent="0.25">
      <c r="B52" s="5"/>
      <c r="C52" s="5">
        <v>41585</v>
      </c>
      <c r="D52" s="3">
        <v>24.729700000000001</v>
      </c>
      <c r="E52" s="3">
        <v>1.744</v>
      </c>
      <c r="F52" s="3">
        <v>49.9</v>
      </c>
      <c r="G52" s="3">
        <v>3.1625000000000001</v>
      </c>
      <c r="H52" s="3">
        <v>5.68</v>
      </c>
      <c r="I52" s="3">
        <v>27.324999999999999</v>
      </c>
      <c r="J52" s="3">
        <v>8.9548000000000005</v>
      </c>
      <c r="K52" s="3">
        <v>46.18</v>
      </c>
      <c r="L52" s="3">
        <v>3.0023</v>
      </c>
      <c r="M52" s="3">
        <v>9.6270000000000007</v>
      </c>
    </row>
    <row r="53" spans="2:13" ht="15.75" x14ac:dyDescent="0.25">
      <c r="B53" s="5"/>
      <c r="C53" s="5">
        <v>41586</v>
      </c>
      <c r="D53" s="3">
        <v>24.776399999999999</v>
      </c>
      <c r="E53" s="3">
        <v>1.7589999999999999</v>
      </c>
      <c r="F53" s="3">
        <v>49.82</v>
      </c>
      <c r="G53" s="3">
        <v>3.1724999999999999</v>
      </c>
      <c r="H53" s="3">
        <v>5.58</v>
      </c>
      <c r="I53" s="3">
        <v>27.97</v>
      </c>
      <c r="J53" s="3">
        <v>9.0236999999999998</v>
      </c>
      <c r="K53" s="3">
        <v>46.55</v>
      </c>
      <c r="L53" s="3">
        <v>3.0379</v>
      </c>
      <c r="M53" s="3">
        <v>9.64</v>
      </c>
    </row>
    <row r="54" spans="2:13" ht="15.75" x14ac:dyDescent="0.25">
      <c r="B54" s="5"/>
      <c r="C54" s="5">
        <v>41589</v>
      </c>
      <c r="D54" s="3">
        <v>24.7864</v>
      </c>
      <c r="E54" s="3">
        <v>1.79</v>
      </c>
      <c r="F54" s="3">
        <v>50.12</v>
      </c>
      <c r="G54" s="3">
        <v>3.2050000000000001</v>
      </c>
      <c r="H54" s="3">
        <v>5.66</v>
      </c>
      <c r="I54" s="3">
        <v>27.855</v>
      </c>
      <c r="J54" s="3">
        <v>9.0165000000000006</v>
      </c>
      <c r="K54" s="3">
        <v>46.87</v>
      </c>
      <c r="L54" s="3">
        <v>3.0405000000000002</v>
      </c>
      <c r="M54" s="3">
        <v>9.6300000000000008</v>
      </c>
    </row>
    <row r="55" spans="2:13" ht="15.75" x14ac:dyDescent="0.25">
      <c r="B55" s="5"/>
      <c r="C55" s="5">
        <v>41590</v>
      </c>
      <c r="D55" s="3">
        <v>24.816400000000002</v>
      </c>
      <c r="E55" s="3">
        <v>1.7709999999999999</v>
      </c>
      <c r="F55" s="3">
        <v>50.21</v>
      </c>
      <c r="G55" s="3">
        <v>3.1924999999999999</v>
      </c>
      <c r="H55" s="3">
        <v>5.5549999999999997</v>
      </c>
      <c r="I55" s="3">
        <v>27.63</v>
      </c>
      <c r="J55" s="3">
        <v>8.9039999999999999</v>
      </c>
      <c r="K55" s="3">
        <v>46.954999999999998</v>
      </c>
      <c r="L55" s="3">
        <v>3.0224000000000002</v>
      </c>
      <c r="M55" s="3">
        <v>9.5</v>
      </c>
    </row>
    <row r="56" spans="2:13" ht="15.75" x14ac:dyDescent="0.25">
      <c r="B56" s="5"/>
      <c r="C56" s="5">
        <v>41591</v>
      </c>
      <c r="D56" s="3">
        <v>24.7531</v>
      </c>
      <c r="E56" s="3">
        <v>1.73</v>
      </c>
      <c r="F56" s="3">
        <v>50.76</v>
      </c>
      <c r="G56" s="3">
        <v>3.2</v>
      </c>
      <c r="H56" s="3">
        <v>5.6050000000000004</v>
      </c>
      <c r="I56" s="3">
        <v>27.6</v>
      </c>
      <c r="J56" s="3">
        <v>8.9077000000000002</v>
      </c>
      <c r="K56" s="3">
        <v>46.445</v>
      </c>
      <c r="L56" s="3">
        <v>3.0295000000000001</v>
      </c>
      <c r="M56" s="3">
        <v>9.423</v>
      </c>
    </row>
    <row r="57" spans="2:13" ht="15.75" x14ac:dyDescent="0.25">
      <c r="B57" s="5"/>
      <c r="C57" s="5">
        <v>41592</v>
      </c>
      <c r="D57" s="3">
        <v>24.799700000000001</v>
      </c>
      <c r="E57" s="3">
        <v>1.7370000000000001</v>
      </c>
      <c r="F57" s="3">
        <v>51.14</v>
      </c>
      <c r="G57" s="3">
        <v>3.105</v>
      </c>
      <c r="H57" s="3">
        <v>5.4950000000000001</v>
      </c>
      <c r="I57" s="3">
        <v>27.885000000000002</v>
      </c>
      <c r="J57" s="3">
        <v>8.8895</v>
      </c>
      <c r="K57" s="3">
        <v>46.83</v>
      </c>
      <c r="L57" s="3">
        <v>3.056</v>
      </c>
      <c r="M57" s="3">
        <v>9.6150000000000002</v>
      </c>
    </row>
    <row r="58" spans="2:13" ht="15.75" x14ac:dyDescent="0.25">
      <c r="B58" s="5"/>
      <c r="C58" s="5">
        <v>41593</v>
      </c>
      <c r="D58" s="3">
        <v>24.7864</v>
      </c>
      <c r="E58" s="3">
        <v>1.6990000000000001</v>
      </c>
      <c r="F58" s="3">
        <v>50.84</v>
      </c>
      <c r="G58" s="3">
        <v>3.0750000000000002</v>
      </c>
      <c r="H58" s="3">
        <v>5.5449999999999999</v>
      </c>
      <c r="I58" s="3">
        <v>27.754999999999999</v>
      </c>
      <c r="J58" s="3">
        <v>8.9330999999999996</v>
      </c>
      <c r="K58" s="3">
        <v>46.68</v>
      </c>
      <c r="L58" s="3">
        <v>3.0520999999999998</v>
      </c>
      <c r="M58" s="3">
        <v>9.58</v>
      </c>
    </row>
    <row r="59" spans="2:13" ht="15.75" x14ac:dyDescent="0.25">
      <c r="B59" s="5"/>
      <c r="C59" s="5">
        <v>41596</v>
      </c>
      <c r="D59" s="3">
        <v>24.6431</v>
      </c>
      <c r="E59" s="3">
        <v>1.7509999999999999</v>
      </c>
      <c r="F59" s="3">
        <v>51.45</v>
      </c>
      <c r="G59" s="3">
        <v>3.105</v>
      </c>
      <c r="H59" s="3">
        <v>5.6950000000000003</v>
      </c>
      <c r="I59" s="3">
        <v>27.62</v>
      </c>
      <c r="J59" s="3">
        <v>9.0236999999999998</v>
      </c>
      <c r="K59" s="3">
        <v>46.375</v>
      </c>
      <c r="L59" s="3">
        <v>3.0735000000000001</v>
      </c>
      <c r="M59" s="3">
        <v>9.6140000000000008</v>
      </c>
    </row>
    <row r="60" spans="2:13" ht="15.75" x14ac:dyDescent="0.25">
      <c r="B60" s="5"/>
      <c r="C60" s="5">
        <v>41597</v>
      </c>
      <c r="D60" s="3">
        <v>24.453099999999999</v>
      </c>
      <c r="E60" s="3">
        <v>1.7250000000000001</v>
      </c>
      <c r="F60" s="3">
        <v>51.63</v>
      </c>
      <c r="G60" s="3">
        <v>3.05</v>
      </c>
      <c r="H60" s="3">
        <v>5.665</v>
      </c>
      <c r="I60" s="3">
        <v>27.324999999999999</v>
      </c>
      <c r="J60" s="3">
        <v>8.9113000000000007</v>
      </c>
      <c r="K60" s="3">
        <v>45.594999999999999</v>
      </c>
      <c r="L60" s="3">
        <v>3.0411000000000001</v>
      </c>
      <c r="M60" s="3">
        <v>9.532</v>
      </c>
    </row>
    <row r="61" spans="2:13" ht="15.75" x14ac:dyDescent="0.25">
      <c r="B61" s="5"/>
      <c r="C61" s="5">
        <v>41598</v>
      </c>
      <c r="D61" s="3">
        <v>24.499700000000001</v>
      </c>
      <c r="E61" s="3">
        <v>1.698</v>
      </c>
      <c r="F61" s="3">
        <v>51.69</v>
      </c>
      <c r="G61" s="3">
        <v>3.0474999999999999</v>
      </c>
      <c r="H61" s="3">
        <v>5.8849999999999998</v>
      </c>
      <c r="I61" s="3">
        <v>27.1</v>
      </c>
      <c r="J61" s="3">
        <v>8.7698</v>
      </c>
      <c r="K61" s="3">
        <v>44.9</v>
      </c>
      <c r="L61" s="3">
        <v>3.0405000000000002</v>
      </c>
      <c r="M61" s="3">
        <v>9.5510000000000002</v>
      </c>
    </row>
    <row r="62" spans="2:13" ht="15.75" x14ac:dyDescent="0.25">
      <c r="B62" s="5"/>
      <c r="C62" s="5">
        <v>41599</v>
      </c>
      <c r="D62" s="3">
        <v>24.479700000000001</v>
      </c>
      <c r="E62" s="3">
        <v>1.7370000000000001</v>
      </c>
      <c r="F62" s="3">
        <v>51.12</v>
      </c>
      <c r="G62" s="3">
        <v>3.03</v>
      </c>
      <c r="H62" s="3">
        <v>5.81</v>
      </c>
      <c r="I62" s="3">
        <v>27.065000000000001</v>
      </c>
      <c r="J62" s="3">
        <v>8.7988999999999997</v>
      </c>
      <c r="K62" s="3">
        <v>44.64</v>
      </c>
      <c r="L62" s="3">
        <v>3.0424000000000002</v>
      </c>
      <c r="M62" s="3">
        <v>9.5079999999999991</v>
      </c>
    </row>
    <row r="63" spans="2:13" ht="15.75" x14ac:dyDescent="0.25">
      <c r="B63" s="5"/>
      <c r="C63" s="5">
        <v>41600</v>
      </c>
      <c r="D63" s="3">
        <v>24.516400000000001</v>
      </c>
      <c r="E63" s="3">
        <v>1.726</v>
      </c>
      <c r="F63" s="3">
        <v>50.6</v>
      </c>
      <c r="G63" s="3">
        <v>3.0074999999999998</v>
      </c>
      <c r="H63" s="3">
        <v>5.81</v>
      </c>
      <c r="I63" s="3">
        <v>27.215</v>
      </c>
      <c r="J63" s="3">
        <v>8.8713999999999995</v>
      </c>
      <c r="K63" s="3">
        <v>44.634999999999998</v>
      </c>
      <c r="L63" s="3">
        <v>3.0573000000000001</v>
      </c>
      <c r="M63" s="3">
        <v>9.5510000000000002</v>
      </c>
    </row>
    <row r="64" spans="2:13" ht="15.75" x14ac:dyDescent="0.25">
      <c r="B64" s="5"/>
      <c r="C64" s="5">
        <v>41603</v>
      </c>
      <c r="D64" s="3">
        <v>24.7164</v>
      </c>
      <c r="E64" s="3">
        <v>1.726</v>
      </c>
      <c r="F64" s="3">
        <v>50.78</v>
      </c>
      <c r="G64" s="3">
        <v>3.03</v>
      </c>
      <c r="H64" s="3">
        <v>5.89</v>
      </c>
      <c r="I64" s="3">
        <v>27.434999999999999</v>
      </c>
      <c r="J64" s="3">
        <v>8.8423999999999996</v>
      </c>
      <c r="K64" s="3">
        <v>44.555</v>
      </c>
      <c r="L64" s="3">
        <v>3.0617999999999999</v>
      </c>
      <c r="M64" s="3">
        <v>9.5289999999999999</v>
      </c>
    </row>
    <row r="65" spans="2:13" ht="15.75" x14ac:dyDescent="0.25">
      <c r="B65" s="5"/>
      <c r="C65" s="5">
        <v>41604</v>
      </c>
      <c r="D65" s="3">
        <v>24.829699999999999</v>
      </c>
      <c r="E65" s="3">
        <v>1.744</v>
      </c>
      <c r="F65" s="3">
        <v>50.08</v>
      </c>
      <c r="G65" s="3">
        <v>3.0125000000000002</v>
      </c>
      <c r="H65" s="3">
        <v>5.9450000000000003</v>
      </c>
      <c r="I65" s="3">
        <v>27.57</v>
      </c>
      <c r="J65" s="3">
        <v>8.7988999999999997</v>
      </c>
      <c r="K65" s="3">
        <v>45.18</v>
      </c>
      <c r="L65" s="3">
        <v>3.0424000000000002</v>
      </c>
      <c r="M65" s="3">
        <v>9.5259999999999998</v>
      </c>
    </row>
    <row r="66" spans="2:13" ht="15.75" x14ac:dyDescent="0.25">
      <c r="B66" s="5"/>
      <c r="C66" s="5">
        <v>41605</v>
      </c>
      <c r="D66" s="3">
        <v>24.586400000000001</v>
      </c>
      <c r="E66" s="3">
        <v>1.754</v>
      </c>
      <c r="F66" s="3">
        <v>50.19</v>
      </c>
      <c r="G66" s="3">
        <v>3.01</v>
      </c>
      <c r="H66" s="3">
        <v>5.89</v>
      </c>
      <c r="I66" s="3">
        <v>27.594999999999999</v>
      </c>
      <c r="J66" s="3">
        <v>8.8133999999999997</v>
      </c>
      <c r="K66" s="3">
        <v>45.755000000000003</v>
      </c>
      <c r="L66" s="3">
        <v>3.0533999999999999</v>
      </c>
      <c r="M66" s="3">
        <v>9.5579999999999998</v>
      </c>
    </row>
    <row r="67" spans="2:13" ht="15.75" x14ac:dyDescent="0.25">
      <c r="B67" s="5"/>
      <c r="C67" s="5">
        <v>41606</v>
      </c>
      <c r="D67" s="3">
        <v>24.8764</v>
      </c>
      <c r="E67" s="3">
        <v>1.79</v>
      </c>
      <c r="F67" s="3">
        <v>49.945</v>
      </c>
      <c r="G67" s="3">
        <v>2.9575</v>
      </c>
      <c r="H67" s="3">
        <v>5.8849999999999998</v>
      </c>
      <c r="I67" s="3">
        <v>27.5</v>
      </c>
      <c r="J67" s="3">
        <v>8.7843999999999998</v>
      </c>
      <c r="K67" s="3">
        <v>45.85</v>
      </c>
      <c r="L67" s="3">
        <v>3.0457000000000001</v>
      </c>
      <c r="M67" s="3">
        <v>9.5670000000000002</v>
      </c>
    </row>
    <row r="68" spans="2:13" ht="15.75" x14ac:dyDescent="0.25">
      <c r="B68" s="5"/>
      <c r="C68" s="5">
        <v>41607</v>
      </c>
      <c r="D68" s="3">
        <v>24.8797</v>
      </c>
      <c r="E68" s="3">
        <v>1.78</v>
      </c>
      <c r="F68" s="3">
        <v>50.03</v>
      </c>
      <c r="G68" s="3">
        <v>2.9649999999999999</v>
      </c>
      <c r="H68" s="3">
        <v>5.81</v>
      </c>
      <c r="I68" s="3">
        <v>27.565000000000001</v>
      </c>
      <c r="J68" s="3">
        <v>8.7843999999999998</v>
      </c>
      <c r="K68" s="3">
        <v>45.86</v>
      </c>
      <c r="L68" s="3">
        <v>3.0347</v>
      </c>
      <c r="M68" s="3">
        <v>9.5579999999999998</v>
      </c>
    </row>
    <row r="69" spans="2:13" ht="15.75" x14ac:dyDescent="0.25">
      <c r="B69" s="5"/>
      <c r="C69" s="5">
        <v>41610</v>
      </c>
      <c r="D69" s="3">
        <v>24.939699999999998</v>
      </c>
      <c r="E69" s="3">
        <v>1.766</v>
      </c>
      <c r="F69" s="3">
        <v>50.33</v>
      </c>
      <c r="G69" s="3">
        <v>2.9224999999999999</v>
      </c>
      <c r="H69" s="3">
        <v>5.8049999999999997</v>
      </c>
      <c r="I69" s="3">
        <v>27.76</v>
      </c>
      <c r="J69" s="3">
        <v>8.6538000000000004</v>
      </c>
      <c r="K69" s="3">
        <v>45.62</v>
      </c>
      <c r="L69" s="3">
        <v>2.9763999999999999</v>
      </c>
      <c r="M69" s="3">
        <v>9.5380000000000003</v>
      </c>
    </row>
    <row r="70" spans="2:13" ht="15.75" x14ac:dyDescent="0.25">
      <c r="B70" s="5"/>
      <c r="C70" s="5">
        <v>41611</v>
      </c>
      <c r="D70" s="3">
        <v>24.799700000000001</v>
      </c>
      <c r="E70" s="3">
        <v>1.722</v>
      </c>
      <c r="F70" s="3">
        <v>50.11</v>
      </c>
      <c r="G70" s="3">
        <v>2.86</v>
      </c>
      <c r="H70" s="3">
        <v>5.6550000000000002</v>
      </c>
      <c r="I70" s="3">
        <v>27.504999999999999</v>
      </c>
      <c r="J70" s="3">
        <v>8.5196000000000005</v>
      </c>
      <c r="K70" s="3">
        <v>44.32</v>
      </c>
      <c r="L70" s="3">
        <v>2.9291</v>
      </c>
      <c r="M70" s="3">
        <v>9.4060000000000006</v>
      </c>
    </row>
    <row r="71" spans="2:13" ht="15.75" x14ac:dyDescent="0.25">
      <c r="B71" s="5"/>
      <c r="C71" s="5">
        <v>41612</v>
      </c>
      <c r="D71" s="3">
        <v>24.9331</v>
      </c>
      <c r="E71" s="3">
        <v>1.7230000000000001</v>
      </c>
      <c r="F71" s="3">
        <v>49.5</v>
      </c>
      <c r="G71" s="3">
        <v>2.875</v>
      </c>
      <c r="H71" s="3">
        <v>5.68</v>
      </c>
      <c r="I71" s="3">
        <v>27.594999999999999</v>
      </c>
      <c r="J71" s="3">
        <v>8.4761000000000006</v>
      </c>
      <c r="K71" s="3">
        <v>43.594999999999999</v>
      </c>
      <c r="L71" s="3">
        <v>2.9070999999999998</v>
      </c>
      <c r="M71" s="3">
        <v>9.3260000000000005</v>
      </c>
    </row>
    <row r="72" spans="2:13" ht="15.75" x14ac:dyDescent="0.25">
      <c r="B72" s="5"/>
      <c r="C72" s="5">
        <v>41613</v>
      </c>
      <c r="D72" s="3">
        <v>24.999700000000001</v>
      </c>
      <c r="E72" s="3">
        <v>1.6639999999999999</v>
      </c>
      <c r="F72" s="3">
        <v>49.42</v>
      </c>
      <c r="G72" s="3">
        <v>2.875</v>
      </c>
      <c r="H72" s="3">
        <v>5.5949999999999998</v>
      </c>
      <c r="I72" s="3">
        <v>27.56</v>
      </c>
      <c r="J72" s="3">
        <v>8.3491</v>
      </c>
      <c r="K72" s="3">
        <v>42.865000000000002</v>
      </c>
      <c r="L72" s="3">
        <v>2.8740999999999999</v>
      </c>
      <c r="M72" s="3">
        <v>9.1199999999999992</v>
      </c>
    </row>
    <row r="73" spans="2:13" ht="15.75" x14ac:dyDescent="0.25">
      <c r="B73" s="5"/>
      <c r="C73" s="5">
        <v>41614</v>
      </c>
      <c r="D73" s="3">
        <v>25.166399999999999</v>
      </c>
      <c r="E73" s="3">
        <v>1.6919999999999999</v>
      </c>
      <c r="F73" s="3">
        <v>49.6</v>
      </c>
      <c r="G73" s="3">
        <v>2.9175</v>
      </c>
      <c r="H73" s="3">
        <v>5.52</v>
      </c>
      <c r="I73" s="3">
        <v>27.315000000000001</v>
      </c>
      <c r="J73" s="3">
        <v>8.3527000000000005</v>
      </c>
      <c r="K73" s="3">
        <v>43.51</v>
      </c>
      <c r="L73" s="3">
        <v>2.8871000000000002</v>
      </c>
      <c r="M73" s="3">
        <v>9.2249999999999996</v>
      </c>
    </row>
    <row r="74" spans="2:13" ht="15.75" x14ac:dyDescent="0.25">
      <c r="B74" s="5"/>
      <c r="C74" s="5">
        <v>41617</v>
      </c>
      <c r="D74" s="3">
        <v>24.889700000000001</v>
      </c>
      <c r="E74" s="3">
        <v>1.7</v>
      </c>
      <c r="F74" s="3">
        <v>49.2</v>
      </c>
      <c r="G74" s="3">
        <v>2.9375</v>
      </c>
      <c r="H74" s="3">
        <v>5.4649999999999999</v>
      </c>
      <c r="I74" s="3">
        <v>27.594999999999999</v>
      </c>
      <c r="J74" s="3">
        <v>8.3419000000000008</v>
      </c>
      <c r="K74" s="3">
        <v>43.835000000000001</v>
      </c>
      <c r="L74" s="3">
        <v>2.8974000000000002</v>
      </c>
      <c r="M74" s="3">
        <v>9.282</v>
      </c>
    </row>
    <row r="75" spans="2:13" ht="15.75" x14ac:dyDescent="0.25">
      <c r="B75" s="5"/>
      <c r="C75" s="5">
        <v>41618</v>
      </c>
      <c r="D75" s="3">
        <v>24.816400000000002</v>
      </c>
      <c r="E75" s="3">
        <v>1.7</v>
      </c>
      <c r="F75" s="3">
        <v>49.17</v>
      </c>
      <c r="G75" s="3">
        <v>2.8975</v>
      </c>
      <c r="H75" s="3">
        <v>5.665</v>
      </c>
      <c r="I75" s="3">
        <v>27.76</v>
      </c>
      <c r="J75" s="3">
        <v>8.3346</v>
      </c>
      <c r="K75" s="3">
        <v>44.274999999999999</v>
      </c>
      <c r="L75" s="3">
        <v>2.8902999999999999</v>
      </c>
      <c r="M75" s="3">
        <v>9.1980000000000004</v>
      </c>
    </row>
    <row r="76" spans="2:13" ht="15.75" x14ac:dyDescent="0.25">
      <c r="B76" s="5"/>
      <c r="C76" s="5">
        <v>41619</v>
      </c>
      <c r="D76" s="3">
        <v>25.173100000000002</v>
      </c>
      <c r="E76" s="3">
        <v>1.677</v>
      </c>
      <c r="F76" s="3">
        <v>48.01</v>
      </c>
      <c r="G76" s="3">
        <v>2.89</v>
      </c>
      <c r="H76" s="3">
        <v>5.6</v>
      </c>
      <c r="I76" s="3">
        <v>27.704999999999998</v>
      </c>
      <c r="J76" s="3">
        <v>8.2402999999999995</v>
      </c>
      <c r="K76" s="3">
        <v>44.21</v>
      </c>
      <c r="L76" s="3">
        <v>2.8683000000000001</v>
      </c>
      <c r="M76" s="3">
        <v>9.1389999999999993</v>
      </c>
    </row>
    <row r="77" spans="2:13" ht="15.75" x14ac:dyDescent="0.25">
      <c r="B77" s="5"/>
      <c r="C77" s="5">
        <v>41620</v>
      </c>
      <c r="D77" s="3">
        <v>25.149699999999999</v>
      </c>
      <c r="E77" s="3">
        <v>1.657</v>
      </c>
      <c r="F77" s="3">
        <v>47.1</v>
      </c>
      <c r="G77" s="3">
        <v>2.835</v>
      </c>
      <c r="H77" s="3">
        <v>5.4649999999999999</v>
      </c>
      <c r="I77" s="3">
        <v>27.58</v>
      </c>
      <c r="J77" s="3">
        <v>8.2004000000000001</v>
      </c>
      <c r="K77" s="3">
        <v>43.41</v>
      </c>
      <c r="L77" s="3">
        <v>2.867</v>
      </c>
      <c r="M77" s="3">
        <v>8.9469999999999992</v>
      </c>
    </row>
    <row r="78" spans="2:13" ht="15.75" x14ac:dyDescent="0.25">
      <c r="B78" s="5"/>
      <c r="C78" s="5">
        <v>41621</v>
      </c>
      <c r="D78" s="3">
        <v>24.799700000000001</v>
      </c>
      <c r="E78" s="3">
        <v>1.6539999999999999</v>
      </c>
      <c r="F78" s="3">
        <v>46.58</v>
      </c>
      <c r="G78" s="3">
        <v>2.8925000000000001</v>
      </c>
      <c r="H78" s="3">
        <v>5.3849999999999998</v>
      </c>
      <c r="I78" s="3">
        <v>27.234999999999999</v>
      </c>
      <c r="J78" s="3">
        <v>8.1714000000000002</v>
      </c>
      <c r="K78" s="3">
        <v>44.05</v>
      </c>
      <c r="L78" s="3">
        <v>2.8748</v>
      </c>
      <c r="M78" s="3">
        <v>8.9640000000000004</v>
      </c>
    </row>
    <row r="79" spans="2:13" ht="15.75" x14ac:dyDescent="0.25">
      <c r="B79" s="5"/>
      <c r="C79" s="5">
        <v>41624</v>
      </c>
      <c r="D79" s="3">
        <v>24.4331</v>
      </c>
      <c r="E79" s="3">
        <v>1.7230000000000001</v>
      </c>
      <c r="F79" s="3">
        <v>47.37</v>
      </c>
      <c r="G79" s="3">
        <v>2.9474999999999998</v>
      </c>
      <c r="H79" s="3">
        <v>5.35</v>
      </c>
      <c r="I79" s="3">
        <v>27.875</v>
      </c>
      <c r="J79" s="3">
        <v>8.2874999999999996</v>
      </c>
      <c r="K79" s="3">
        <v>44.84</v>
      </c>
      <c r="L79" s="3">
        <v>2.9032</v>
      </c>
      <c r="M79" s="3">
        <v>9.2780000000000005</v>
      </c>
    </row>
    <row r="80" spans="2:13" ht="15.75" x14ac:dyDescent="0.25">
      <c r="B80" s="5"/>
      <c r="C80" s="5">
        <v>41625</v>
      </c>
      <c r="D80" s="3">
        <v>24.459700000000002</v>
      </c>
      <c r="E80" s="3">
        <v>1.679</v>
      </c>
      <c r="F80" s="3">
        <v>46.54</v>
      </c>
      <c r="G80" s="3">
        <v>2.9175</v>
      </c>
      <c r="H80" s="3">
        <v>5.28</v>
      </c>
      <c r="I80" s="3">
        <v>27.995000000000001</v>
      </c>
      <c r="J80" s="3">
        <v>8.2040000000000006</v>
      </c>
      <c r="K80" s="3">
        <v>44.03</v>
      </c>
      <c r="L80" s="3">
        <v>2.8935</v>
      </c>
      <c r="M80" s="3">
        <v>9.1509999999999998</v>
      </c>
    </row>
    <row r="81" spans="2:13" ht="15.75" x14ac:dyDescent="0.25">
      <c r="B81" s="5"/>
      <c r="C81" s="5">
        <v>41626</v>
      </c>
      <c r="D81" s="3">
        <v>24.419699999999999</v>
      </c>
      <c r="E81" s="3">
        <v>1.7010000000000001</v>
      </c>
      <c r="F81" s="3">
        <v>46.5</v>
      </c>
      <c r="G81" s="3">
        <v>2.95</v>
      </c>
      <c r="H81" s="3">
        <v>5.43</v>
      </c>
      <c r="I81" s="3">
        <v>28.38</v>
      </c>
      <c r="J81" s="3">
        <v>8.2837999999999994</v>
      </c>
      <c r="K81" s="3">
        <v>44.715000000000003</v>
      </c>
      <c r="L81" s="3">
        <v>2.9083999999999999</v>
      </c>
      <c r="M81" s="3">
        <v>9.27</v>
      </c>
    </row>
    <row r="82" spans="2:13" ht="15.75" x14ac:dyDescent="0.25">
      <c r="B82" s="5"/>
      <c r="C82" s="5">
        <v>41627</v>
      </c>
      <c r="D82" s="3">
        <v>24.833100000000002</v>
      </c>
      <c r="E82" s="3">
        <v>1.744</v>
      </c>
      <c r="F82" s="3">
        <v>47.3</v>
      </c>
      <c r="G82" s="3">
        <v>2.98</v>
      </c>
      <c r="H82" s="3">
        <v>5.41</v>
      </c>
      <c r="I82" s="3">
        <v>29.515000000000001</v>
      </c>
      <c r="J82" s="3">
        <v>8.4179999999999993</v>
      </c>
      <c r="K82" s="3">
        <v>45.34</v>
      </c>
      <c r="L82" s="3">
        <v>2.9550000000000001</v>
      </c>
      <c r="M82" s="3">
        <v>9.5679999999999996</v>
      </c>
    </row>
    <row r="83" spans="2:13" ht="15.75" x14ac:dyDescent="0.25">
      <c r="B83" s="5"/>
      <c r="C83" s="5">
        <v>41628</v>
      </c>
      <c r="D83" s="3">
        <v>25.089700000000001</v>
      </c>
      <c r="E83" s="3">
        <v>1.776</v>
      </c>
      <c r="F83" s="3">
        <v>47.6</v>
      </c>
      <c r="G83" s="3">
        <v>2.9824999999999999</v>
      </c>
      <c r="H83" s="3">
        <v>5.51</v>
      </c>
      <c r="I83" s="3">
        <v>30.17</v>
      </c>
      <c r="J83" s="3">
        <v>8.4253</v>
      </c>
      <c r="K83" s="3">
        <v>45.615000000000002</v>
      </c>
      <c r="L83" s="3">
        <v>2.9369000000000001</v>
      </c>
      <c r="M83" s="3">
        <v>9.7530000000000001</v>
      </c>
    </row>
    <row r="84" spans="2:13" ht="15.75" x14ac:dyDescent="0.25">
      <c r="B84" s="5"/>
      <c r="C84" s="5">
        <v>41631</v>
      </c>
      <c r="D84" s="3">
        <v>25.026399999999999</v>
      </c>
      <c r="E84" s="3">
        <v>1.78</v>
      </c>
      <c r="F84" s="3">
        <v>47.8</v>
      </c>
      <c r="G84" s="3">
        <v>2.9950000000000001</v>
      </c>
      <c r="H84" s="3">
        <v>5.7249999999999996</v>
      </c>
      <c r="I84" s="3">
        <v>30.21</v>
      </c>
      <c r="J84" s="3">
        <v>8.4869000000000003</v>
      </c>
      <c r="K84" s="3">
        <v>46.225000000000001</v>
      </c>
      <c r="L84" s="3">
        <v>2.9647000000000001</v>
      </c>
      <c r="M84" s="3">
        <v>9.968</v>
      </c>
    </row>
    <row r="85" spans="2:13" ht="15.75" x14ac:dyDescent="0.25">
      <c r="B85" s="5"/>
      <c r="C85" s="5">
        <v>41632</v>
      </c>
      <c r="D85" s="3">
        <v>25.033100000000001</v>
      </c>
      <c r="E85" s="3">
        <v>1.78</v>
      </c>
      <c r="F85" s="3">
        <v>47.92</v>
      </c>
      <c r="G85" s="3">
        <v>2.9950000000000001</v>
      </c>
      <c r="H85" s="3">
        <v>5.7249999999999996</v>
      </c>
      <c r="I85" s="3">
        <v>30.51</v>
      </c>
      <c r="J85" s="3">
        <v>8.5231999999999992</v>
      </c>
      <c r="K85" s="3">
        <v>46.67</v>
      </c>
      <c r="L85" s="3">
        <v>2.9777</v>
      </c>
      <c r="M85" s="3">
        <v>9.9849999999999994</v>
      </c>
    </row>
    <row r="86" spans="2:13" ht="15.75" x14ac:dyDescent="0.25">
      <c r="B86" s="5"/>
      <c r="C86" s="5">
        <v>41633</v>
      </c>
      <c r="D86" s="3">
        <v>25.033100000000001</v>
      </c>
      <c r="E86" s="3">
        <v>1.78</v>
      </c>
      <c r="F86" s="3">
        <v>47.92</v>
      </c>
      <c r="G86" s="3">
        <v>2.9950000000000001</v>
      </c>
      <c r="H86" s="3">
        <v>5.7249999999999996</v>
      </c>
      <c r="I86" s="3">
        <v>30.51</v>
      </c>
      <c r="J86" s="3">
        <v>8.5231999999999992</v>
      </c>
      <c r="K86" s="3">
        <v>46.67</v>
      </c>
      <c r="L86" s="3">
        <v>2.9777</v>
      </c>
      <c r="M86" s="3">
        <v>9.9849999999999994</v>
      </c>
    </row>
    <row r="87" spans="2:13" ht="15.75" x14ac:dyDescent="0.25">
      <c r="B87" s="5"/>
      <c r="C87" s="5">
        <v>41634</v>
      </c>
      <c r="D87" s="3">
        <v>25.033100000000001</v>
      </c>
      <c r="E87" s="3">
        <v>1.78</v>
      </c>
      <c r="F87" s="3">
        <v>47.92</v>
      </c>
      <c r="G87" s="3">
        <v>2.9950000000000001</v>
      </c>
      <c r="H87" s="3">
        <v>5.7249999999999996</v>
      </c>
      <c r="I87" s="3">
        <v>30.51</v>
      </c>
      <c r="J87" s="3">
        <v>8.5231999999999992</v>
      </c>
      <c r="K87" s="3">
        <v>46.67</v>
      </c>
      <c r="L87" s="3">
        <v>2.9777</v>
      </c>
      <c r="M87" s="3">
        <v>9.9849999999999994</v>
      </c>
    </row>
    <row r="88" spans="2:13" ht="15.75" x14ac:dyDescent="0.25">
      <c r="B88" s="5"/>
      <c r="C88" s="5">
        <v>41635</v>
      </c>
      <c r="D88" s="3">
        <v>25.139700000000001</v>
      </c>
      <c r="E88" s="3">
        <v>1.798</v>
      </c>
      <c r="F88" s="3">
        <v>48.47</v>
      </c>
      <c r="G88" s="3">
        <v>3.0049999999999999</v>
      </c>
      <c r="H88" s="3">
        <v>5.8049999999999997</v>
      </c>
      <c r="I88" s="3">
        <v>30.914999999999999</v>
      </c>
      <c r="J88" s="3">
        <v>8.5739999999999998</v>
      </c>
      <c r="K88" s="3">
        <v>46.85</v>
      </c>
      <c r="L88" s="3">
        <v>2.9971000000000001</v>
      </c>
      <c r="M88" s="3">
        <v>10.074999999999999</v>
      </c>
    </row>
    <row r="89" spans="2:13" ht="15.75" x14ac:dyDescent="0.25">
      <c r="B89" s="5"/>
      <c r="C89" s="5">
        <v>41638</v>
      </c>
      <c r="D89" s="3">
        <v>25.2164</v>
      </c>
      <c r="E89" s="3">
        <v>1.794</v>
      </c>
      <c r="F89" s="3">
        <v>48.8</v>
      </c>
      <c r="G89" s="3">
        <v>3.04</v>
      </c>
      <c r="H89" s="3">
        <v>5.7750000000000004</v>
      </c>
      <c r="I89" s="3">
        <v>30.914999999999999</v>
      </c>
      <c r="J89" s="3">
        <v>8.5558999999999994</v>
      </c>
      <c r="K89" s="3">
        <v>46.954999999999998</v>
      </c>
      <c r="L89" s="3">
        <v>2.9977999999999998</v>
      </c>
      <c r="M89" s="3">
        <v>10.029999999999999</v>
      </c>
    </row>
    <row r="90" spans="2:13" ht="15.75" x14ac:dyDescent="0.25">
      <c r="B90" s="5"/>
      <c r="C90" s="5">
        <v>41639</v>
      </c>
      <c r="D90" s="3">
        <v>25.423100000000002</v>
      </c>
      <c r="E90" s="3">
        <v>1.794</v>
      </c>
      <c r="F90" s="3">
        <v>49.08</v>
      </c>
      <c r="G90" s="3">
        <v>3.04</v>
      </c>
      <c r="H90" s="3">
        <v>5.7750000000000004</v>
      </c>
      <c r="I90" s="3">
        <v>31.105</v>
      </c>
      <c r="J90" s="3">
        <v>8.5848999999999993</v>
      </c>
      <c r="K90" s="3">
        <v>47.15</v>
      </c>
      <c r="L90" s="3">
        <v>3.0003000000000002</v>
      </c>
      <c r="M90" s="3">
        <v>10.1</v>
      </c>
    </row>
    <row r="91" spans="2:13" ht="15.75" x14ac:dyDescent="0.25">
      <c r="B91" s="5"/>
      <c r="C91" s="5">
        <v>41640</v>
      </c>
      <c r="D91" s="3">
        <v>25.423100000000002</v>
      </c>
      <c r="E91" s="3">
        <v>1.794</v>
      </c>
      <c r="F91" s="3">
        <v>49.08</v>
      </c>
      <c r="G91" s="3">
        <v>3.04</v>
      </c>
      <c r="H91" s="3">
        <v>5.7750000000000004</v>
      </c>
      <c r="I91" s="3">
        <v>31.105</v>
      </c>
      <c r="J91" s="3">
        <v>8.5848999999999993</v>
      </c>
      <c r="K91" s="3">
        <v>47.15</v>
      </c>
      <c r="L91" s="3">
        <v>3.0003000000000002</v>
      </c>
      <c r="M91" s="3">
        <v>10.1</v>
      </c>
    </row>
    <row r="92" spans="2:13" ht="15.75" x14ac:dyDescent="0.25">
      <c r="B92" s="5"/>
      <c r="C92" s="5">
        <v>41641</v>
      </c>
      <c r="D92" s="3">
        <v>25.499700000000001</v>
      </c>
      <c r="E92" s="3">
        <v>1.7829999999999999</v>
      </c>
      <c r="F92" s="3">
        <v>48.13</v>
      </c>
      <c r="G92" s="3">
        <v>3.0325000000000002</v>
      </c>
      <c r="H92" s="3">
        <v>5.7249999999999996</v>
      </c>
      <c r="I92" s="3">
        <v>30.434999999999999</v>
      </c>
      <c r="J92" s="3">
        <v>8.4144000000000005</v>
      </c>
      <c r="K92" s="3">
        <v>47.11</v>
      </c>
      <c r="L92" s="3">
        <v>2.9725000000000001</v>
      </c>
      <c r="M92" s="3">
        <v>10.08</v>
      </c>
    </row>
    <row r="93" spans="2:13" ht="15.75" x14ac:dyDescent="0.25">
      <c r="B93" s="5"/>
      <c r="C93" s="5">
        <v>41642</v>
      </c>
      <c r="D93" s="3">
        <v>25.476400000000002</v>
      </c>
      <c r="E93" s="3">
        <v>1.8089999999999999</v>
      </c>
      <c r="F93" s="3">
        <v>48.15</v>
      </c>
      <c r="G93" s="3">
        <v>3.05</v>
      </c>
      <c r="H93" s="3">
        <v>5.8</v>
      </c>
      <c r="I93" s="3">
        <v>30.52</v>
      </c>
      <c r="J93" s="3">
        <v>8.4724000000000004</v>
      </c>
      <c r="K93" s="3">
        <v>47.765000000000001</v>
      </c>
      <c r="L93" s="3">
        <v>2.9847999999999999</v>
      </c>
      <c r="M93" s="3">
        <v>10.085000000000001</v>
      </c>
    </row>
    <row r="94" spans="2:13" ht="15.75" x14ac:dyDescent="0.25">
      <c r="B94" s="5"/>
      <c r="C94" s="5">
        <v>41645</v>
      </c>
      <c r="D94" s="3">
        <v>25.1264</v>
      </c>
      <c r="E94" s="3">
        <v>1.8280000000000001</v>
      </c>
      <c r="F94" s="3">
        <v>47.634999999999998</v>
      </c>
      <c r="G94" s="3">
        <v>3.0575000000000001</v>
      </c>
      <c r="H94" s="3">
        <v>5.7649999999999997</v>
      </c>
      <c r="I94" s="3">
        <v>30.85</v>
      </c>
      <c r="J94" s="3">
        <v>8.4651999999999994</v>
      </c>
      <c r="K94" s="3">
        <v>47.65</v>
      </c>
      <c r="L94" s="3">
        <v>2.9971000000000001</v>
      </c>
      <c r="M94" s="3">
        <v>9.9809999999999999</v>
      </c>
    </row>
    <row r="95" spans="2:13" ht="15.75" x14ac:dyDescent="0.25">
      <c r="B95" s="5"/>
      <c r="C95" s="5">
        <v>41646</v>
      </c>
      <c r="D95" s="3">
        <v>25.389700000000001</v>
      </c>
      <c r="E95" s="3">
        <v>1.8879999999999999</v>
      </c>
      <c r="F95" s="3">
        <v>47.545000000000002</v>
      </c>
      <c r="G95" s="3">
        <v>3.05</v>
      </c>
      <c r="H95" s="3">
        <v>5.6749999999999998</v>
      </c>
      <c r="I95" s="3">
        <v>30.49</v>
      </c>
      <c r="J95" s="3">
        <v>8.6319999999999997</v>
      </c>
      <c r="K95" s="3">
        <v>48.68</v>
      </c>
      <c r="L95" s="3">
        <v>3.0457000000000001</v>
      </c>
      <c r="M95" s="3">
        <v>10.335000000000001</v>
      </c>
    </row>
    <row r="96" spans="2:13" ht="15.75" x14ac:dyDescent="0.25">
      <c r="B96" s="5"/>
      <c r="C96" s="5">
        <v>41647</v>
      </c>
      <c r="D96" s="3">
        <v>25.1997</v>
      </c>
      <c r="E96" s="3">
        <v>1.929</v>
      </c>
      <c r="F96" s="3">
        <v>47.305</v>
      </c>
      <c r="G96" s="3">
        <v>3.0024999999999999</v>
      </c>
      <c r="H96" s="3">
        <v>5.585</v>
      </c>
      <c r="I96" s="3">
        <v>30.704999999999998</v>
      </c>
      <c r="J96" s="3">
        <v>8.6791999999999998</v>
      </c>
      <c r="K96" s="3">
        <v>49.545000000000002</v>
      </c>
      <c r="L96" s="3">
        <v>3.0520999999999998</v>
      </c>
      <c r="M96" s="3">
        <v>10.555</v>
      </c>
    </row>
    <row r="97" spans="2:13" ht="15.75" x14ac:dyDescent="0.25">
      <c r="B97" s="5"/>
      <c r="C97" s="5">
        <v>41648</v>
      </c>
      <c r="D97" s="3">
        <v>24.946400000000001</v>
      </c>
      <c r="E97" s="3">
        <v>1.944</v>
      </c>
      <c r="F97" s="3">
        <v>47.204999999999998</v>
      </c>
      <c r="G97" s="3">
        <v>3.0425</v>
      </c>
      <c r="H97" s="3">
        <v>5.47</v>
      </c>
      <c r="I97" s="3">
        <v>30.97</v>
      </c>
      <c r="J97" s="3">
        <v>8.7118000000000002</v>
      </c>
      <c r="K97" s="3">
        <v>49.5</v>
      </c>
      <c r="L97" s="3">
        <v>3.0489000000000002</v>
      </c>
      <c r="M97" s="3">
        <v>10.515000000000001</v>
      </c>
    </row>
    <row r="98" spans="2:13" ht="15.75" x14ac:dyDescent="0.25">
      <c r="B98" s="5"/>
      <c r="C98" s="5">
        <v>41649</v>
      </c>
      <c r="D98" s="3">
        <v>25.026399999999999</v>
      </c>
      <c r="E98" s="3">
        <v>1.911</v>
      </c>
      <c r="F98" s="3">
        <v>47.134999999999998</v>
      </c>
      <c r="G98" s="3">
        <v>3.085</v>
      </c>
      <c r="H98" s="3">
        <v>5.58</v>
      </c>
      <c r="I98" s="3">
        <v>31.13</v>
      </c>
      <c r="J98" s="3">
        <v>8.8061000000000007</v>
      </c>
      <c r="K98" s="3">
        <v>49.19</v>
      </c>
      <c r="L98" s="3">
        <v>3.0787</v>
      </c>
      <c r="M98" s="3">
        <v>10.52</v>
      </c>
    </row>
    <row r="99" spans="2:13" ht="15.75" x14ac:dyDescent="0.25">
      <c r="B99" s="5"/>
      <c r="C99" s="5">
        <v>41652</v>
      </c>
      <c r="D99" s="3">
        <v>24.9331</v>
      </c>
      <c r="E99" s="3">
        <v>1.9319999999999999</v>
      </c>
      <c r="F99" s="3">
        <v>47.12</v>
      </c>
      <c r="G99" s="3">
        <v>3.1549999999999998</v>
      </c>
      <c r="H99" s="3">
        <v>5.7549999999999999</v>
      </c>
      <c r="I99" s="3">
        <v>30.56</v>
      </c>
      <c r="J99" s="3">
        <v>8.8932000000000002</v>
      </c>
      <c r="K99" s="3">
        <v>48.55</v>
      </c>
      <c r="L99" s="3">
        <v>3.0844</v>
      </c>
      <c r="M99" s="3">
        <v>10.595000000000001</v>
      </c>
    </row>
    <row r="100" spans="2:13" ht="15.75" x14ac:dyDescent="0.25">
      <c r="B100" s="5"/>
      <c r="C100" s="5">
        <v>41653</v>
      </c>
      <c r="D100" s="3">
        <v>24.529699999999998</v>
      </c>
      <c r="E100" s="3">
        <v>1.95</v>
      </c>
      <c r="F100" s="3">
        <v>47.875</v>
      </c>
      <c r="G100" s="3">
        <v>3.1375000000000002</v>
      </c>
      <c r="H100" s="3">
        <v>5.8550000000000004</v>
      </c>
      <c r="I100" s="3">
        <v>30.434999999999999</v>
      </c>
      <c r="J100" s="3">
        <v>8.9293999999999993</v>
      </c>
      <c r="K100" s="3">
        <v>48.814999999999998</v>
      </c>
      <c r="L100" s="3">
        <v>3.0937000000000001</v>
      </c>
      <c r="M100" s="3">
        <v>10.744999999999999</v>
      </c>
    </row>
    <row r="101" spans="2:13" ht="15.75" x14ac:dyDescent="0.25">
      <c r="B101" s="5"/>
      <c r="C101" s="5">
        <v>41654</v>
      </c>
      <c r="D101" s="3">
        <v>24.783100000000001</v>
      </c>
      <c r="E101" s="3">
        <v>2.0139999999999998</v>
      </c>
      <c r="F101" s="3">
        <v>47.795000000000002</v>
      </c>
      <c r="G101" s="3">
        <v>3.1</v>
      </c>
      <c r="H101" s="3">
        <v>5.93</v>
      </c>
      <c r="I101" s="3">
        <v>30.715</v>
      </c>
      <c r="J101" s="3">
        <v>9.0236999999999998</v>
      </c>
      <c r="K101" s="3">
        <v>48.765000000000001</v>
      </c>
      <c r="L101" s="3">
        <v>3.1095999999999999</v>
      </c>
      <c r="M101" s="3">
        <v>10.93</v>
      </c>
    </row>
    <row r="102" spans="2:13" ht="15.75" x14ac:dyDescent="0.25">
      <c r="B102" s="5"/>
      <c r="C102" s="5">
        <v>41655</v>
      </c>
      <c r="D102" s="3">
        <v>24.999700000000001</v>
      </c>
      <c r="E102" s="3">
        <v>1.946</v>
      </c>
      <c r="F102" s="3">
        <v>48.4</v>
      </c>
      <c r="G102" s="3">
        <v>3.0975000000000001</v>
      </c>
      <c r="H102" s="3">
        <v>5.88</v>
      </c>
      <c r="I102" s="3">
        <v>30.59</v>
      </c>
      <c r="J102" s="3">
        <v>9.0055999999999994</v>
      </c>
      <c r="K102" s="3">
        <v>49</v>
      </c>
      <c r="L102" s="3">
        <v>3.117</v>
      </c>
      <c r="M102" s="3">
        <v>10.805</v>
      </c>
    </row>
    <row r="103" spans="2:13" ht="15.75" x14ac:dyDescent="0.25">
      <c r="B103" s="5"/>
      <c r="C103" s="5">
        <v>41656</v>
      </c>
      <c r="D103" s="3">
        <v>25.166399999999999</v>
      </c>
      <c r="E103" s="3">
        <v>1.958</v>
      </c>
      <c r="F103" s="3">
        <v>48.005000000000003</v>
      </c>
      <c r="G103" s="3">
        <v>3.11</v>
      </c>
      <c r="H103" s="3">
        <v>5.7450000000000001</v>
      </c>
      <c r="I103" s="3">
        <v>30.01</v>
      </c>
      <c r="J103" s="3">
        <v>9.0564</v>
      </c>
      <c r="K103" s="3">
        <v>48.3</v>
      </c>
      <c r="L103" s="3">
        <v>3.1242999999999999</v>
      </c>
      <c r="M103" s="3">
        <v>10.85</v>
      </c>
    </row>
    <row r="104" spans="2:13" ht="15.75" x14ac:dyDescent="0.25">
      <c r="B104" s="5"/>
      <c r="C104" s="5">
        <v>41659</v>
      </c>
      <c r="D104" s="3">
        <v>25.436399999999999</v>
      </c>
      <c r="E104" s="3">
        <v>1.948</v>
      </c>
      <c r="F104" s="3">
        <v>48.085000000000001</v>
      </c>
      <c r="G104" s="3">
        <v>3.1150000000000002</v>
      </c>
      <c r="H104" s="3">
        <v>5.78</v>
      </c>
      <c r="I104" s="3">
        <v>30.15</v>
      </c>
      <c r="J104" s="3">
        <v>9.0780999999999992</v>
      </c>
      <c r="K104" s="3">
        <v>48.14</v>
      </c>
      <c r="L104" s="3">
        <v>3.0956999999999999</v>
      </c>
      <c r="M104" s="3">
        <v>10.74</v>
      </c>
    </row>
    <row r="105" spans="2:13" ht="15.75" x14ac:dyDescent="0.25">
      <c r="B105" s="5"/>
      <c r="C105" s="5">
        <v>41660</v>
      </c>
      <c r="D105" s="3">
        <v>26.089700000000001</v>
      </c>
      <c r="E105" s="3">
        <v>1.954</v>
      </c>
      <c r="F105" s="3">
        <v>47.945</v>
      </c>
      <c r="G105" s="3">
        <v>3.11</v>
      </c>
      <c r="H105" s="3">
        <v>5.7649999999999997</v>
      </c>
      <c r="I105" s="3">
        <v>30</v>
      </c>
      <c r="J105" s="3">
        <v>8.9730000000000008</v>
      </c>
      <c r="K105" s="3">
        <v>48.045000000000002</v>
      </c>
      <c r="L105" s="3">
        <v>3.0796999999999999</v>
      </c>
      <c r="M105" s="3">
        <v>10.59</v>
      </c>
    </row>
    <row r="106" spans="2:13" ht="15.75" x14ac:dyDescent="0.25">
      <c r="B106" s="5"/>
      <c r="C106" s="5">
        <v>41661</v>
      </c>
      <c r="D106" s="3">
        <v>26.333100000000002</v>
      </c>
      <c r="E106" s="3">
        <v>1.9770000000000001</v>
      </c>
      <c r="F106" s="3">
        <v>47.965000000000003</v>
      </c>
      <c r="G106" s="3">
        <v>3.1074999999999999</v>
      </c>
      <c r="H106" s="3">
        <v>5.8849999999999998</v>
      </c>
      <c r="I106" s="3">
        <v>30.11</v>
      </c>
      <c r="J106" s="3">
        <v>8.8641000000000005</v>
      </c>
      <c r="K106" s="3">
        <v>48.204999999999998</v>
      </c>
      <c r="L106" s="3">
        <v>3.0750000000000002</v>
      </c>
      <c r="M106" s="3">
        <v>10.425000000000001</v>
      </c>
    </row>
    <row r="107" spans="2:13" ht="15.75" x14ac:dyDescent="0.25">
      <c r="B107" s="5"/>
      <c r="C107" s="5">
        <v>41662</v>
      </c>
      <c r="D107" s="3">
        <v>26.816400000000002</v>
      </c>
      <c r="E107" s="3">
        <v>1.9610000000000001</v>
      </c>
      <c r="F107" s="3">
        <v>48.195</v>
      </c>
      <c r="G107" s="3">
        <v>3.0750000000000002</v>
      </c>
      <c r="H107" s="3">
        <v>5.76</v>
      </c>
      <c r="I107" s="3">
        <v>30.54</v>
      </c>
      <c r="J107" s="3">
        <v>8.7771000000000008</v>
      </c>
      <c r="K107" s="3">
        <v>47.96</v>
      </c>
      <c r="L107" s="3">
        <v>3.0910000000000002</v>
      </c>
      <c r="M107" s="3">
        <v>10.315</v>
      </c>
    </row>
    <row r="108" spans="2:13" ht="15.75" x14ac:dyDescent="0.25">
      <c r="B108" s="5"/>
      <c r="C108" s="5">
        <v>41663</v>
      </c>
      <c r="D108" s="3">
        <v>26.543099999999999</v>
      </c>
      <c r="E108" s="3">
        <v>1.931</v>
      </c>
      <c r="F108" s="3">
        <v>47.41</v>
      </c>
      <c r="G108" s="3">
        <v>3.0325000000000002</v>
      </c>
      <c r="H108" s="3">
        <v>5.6150000000000002</v>
      </c>
      <c r="I108" s="3">
        <v>29.835000000000001</v>
      </c>
      <c r="J108" s="3">
        <v>8.3780999999999999</v>
      </c>
      <c r="K108" s="3">
        <v>46.28</v>
      </c>
      <c r="L108" s="3">
        <v>3.0205000000000002</v>
      </c>
      <c r="M108" s="3">
        <v>9.9329999999999998</v>
      </c>
    </row>
    <row r="109" spans="2:13" ht="15.75" x14ac:dyDescent="0.25">
      <c r="B109" s="5"/>
      <c r="C109" s="5">
        <v>41666</v>
      </c>
      <c r="D109" s="3">
        <v>26.1831</v>
      </c>
      <c r="E109" s="3">
        <v>1.946</v>
      </c>
      <c r="F109" s="3">
        <v>46.56</v>
      </c>
      <c r="G109" s="3">
        <v>3.0325000000000002</v>
      </c>
      <c r="H109" s="3">
        <v>5.64</v>
      </c>
      <c r="I109" s="3">
        <v>29.58</v>
      </c>
      <c r="J109" s="3">
        <v>8.2657000000000007</v>
      </c>
      <c r="K109" s="3">
        <v>45.96</v>
      </c>
      <c r="L109" s="3">
        <v>3.0192000000000001</v>
      </c>
      <c r="M109" s="3">
        <v>9.86</v>
      </c>
    </row>
    <row r="110" spans="2:13" ht="15.75" x14ac:dyDescent="0.25">
      <c r="B110" s="5"/>
      <c r="C110" s="5">
        <v>41667</v>
      </c>
      <c r="D110" s="3">
        <v>26.299700000000001</v>
      </c>
      <c r="E110" s="3">
        <v>1.968</v>
      </c>
      <c r="F110" s="3">
        <v>46.515000000000001</v>
      </c>
      <c r="G110" s="3">
        <v>3.0775000000000001</v>
      </c>
      <c r="H110" s="3">
        <v>5.7850000000000001</v>
      </c>
      <c r="I110" s="3">
        <v>29.965</v>
      </c>
      <c r="J110" s="3">
        <v>8.2621000000000002</v>
      </c>
      <c r="K110" s="3">
        <v>47.125</v>
      </c>
      <c r="L110" s="3">
        <v>3.0270999999999999</v>
      </c>
      <c r="M110" s="3">
        <v>10.17</v>
      </c>
    </row>
    <row r="111" spans="2:13" ht="15.75" x14ac:dyDescent="0.25">
      <c r="B111" s="5"/>
      <c r="C111" s="5">
        <v>41668</v>
      </c>
      <c r="D111" s="3">
        <v>26.156400000000001</v>
      </c>
      <c r="E111" s="3">
        <v>1.952</v>
      </c>
      <c r="F111" s="3">
        <v>46.27</v>
      </c>
      <c r="G111" s="3">
        <v>3.0274999999999999</v>
      </c>
      <c r="H111" s="3">
        <v>5.835</v>
      </c>
      <c r="I111" s="3">
        <v>30.215</v>
      </c>
      <c r="J111" s="3">
        <v>8.2621000000000002</v>
      </c>
      <c r="K111" s="3">
        <v>47.335000000000001</v>
      </c>
      <c r="L111" s="3">
        <v>3.0217999999999998</v>
      </c>
      <c r="M111" s="3">
        <v>10.02</v>
      </c>
    </row>
    <row r="112" spans="2:13" ht="15.75" x14ac:dyDescent="0.25">
      <c r="B112" s="5"/>
      <c r="C112" s="5">
        <v>41669</v>
      </c>
      <c r="D112" s="3">
        <v>26.106400000000001</v>
      </c>
      <c r="E112" s="3">
        <v>1.958</v>
      </c>
      <c r="F112" s="3">
        <v>44.954999999999998</v>
      </c>
      <c r="G112" s="3">
        <v>2.9575</v>
      </c>
      <c r="H112" s="3">
        <v>6.0949999999999998</v>
      </c>
      <c r="I112" s="3">
        <v>30.25</v>
      </c>
      <c r="J112" s="3">
        <v>8.3564000000000007</v>
      </c>
      <c r="K112" s="3">
        <v>47.34</v>
      </c>
      <c r="L112" s="3">
        <v>3.0470999999999999</v>
      </c>
      <c r="M112" s="3">
        <v>10.01</v>
      </c>
    </row>
    <row r="113" spans="2:13" ht="15.75" x14ac:dyDescent="0.25">
      <c r="B113" s="5"/>
      <c r="C113" s="5">
        <v>41670</v>
      </c>
      <c r="D113" s="3">
        <v>25.993099999999998</v>
      </c>
      <c r="E113" s="3">
        <v>2.0099999999999998</v>
      </c>
      <c r="F113" s="3">
        <v>45.26</v>
      </c>
      <c r="G113" s="3">
        <v>2.96</v>
      </c>
      <c r="H113" s="3">
        <v>6.11</v>
      </c>
      <c r="I113" s="3">
        <v>29.355</v>
      </c>
      <c r="J113" s="3">
        <v>8.2982999999999993</v>
      </c>
      <c r="K113" s="3">
        <v>47.125</v>
      </c>
      <c r="L113" s="3">
        <v>3.0451000000000001</v>
      </c>
      <c r="M113" s="3">
        <v>9.84</v>
      </c>
    </row>
    <row r="114" spans="2:13" ht="15.75" x14ac:dyDescent="0.25">
      <c r="B114" s="5"/>
      <c r="C114" s="5">
        <v>41673</v>
      </c>
      <c r="D114" s="3">
        <v>25.119700000000002</v>
      </c>
      <c r="E114" s="3">
        <v>1.952</v>
      </c>
      <c r="F114" s="3">
        <v>45.335000000000001</v>
      </c>
      <c r="G114" s="3">
        <v>2.9224999999999999</v>
      </c>
      <c r="H114" s="3">
        <v>5.93</v>
      </c>
      <c r="I114" s="3">
        <v>29.645</v>
      </c>
      <c r="J114" s="3">
        <v>8.1424000000000003</v>
      </c>
      <c r="K114" s="3">
        <v>46.07</v>
      </c>
      <c r="L114" s="3">
        <v>3.0072000000000001</v>
      </c>
      <c r="M114" s="3">
        <v>9.6329999999999991</v>
      </c>
    </row>
    <row r="115" spans="2:13" ht="15.75" x14ac:dyDescent="0.25">
      <c r="B115" s="5"/>
      <c r="C115" s="5">
        <v>41674</v>
      </c>
      <c r="D115" s="3">
        <v>25.2331</v>
      </c>
      <c r="E115" s="3">
        <v>1.9970000000000001</v>
      </c>
      <c r="F115" s="3">
        <v>45.185000000000002</v>
      </c>
      <c r="G115" s="3">
        <v>2.9424999999999999</v>
      </c>
      <c r="H115" s="3">
        <v>6</v>
      </c>
      <c r="I115" s="3">
        <v>29.71</v>
      </c>
      <c r="J115" s="3">
        <v>8.1024999999999991</v>
      </c>
      <c r="K115" s="3">
        <v>45.695</v>
      </c>
      <c r="L115" s="3">
        <v>2.9912000000000001</v>
      </c>
      <c r="M115" s="3">
        <v>9.7260000000000009</v>
      </c>
    </row>
    <row r="116" spans="2:13" ht="15.75" x14ac:dyDescent="0.25">
      <c r="B116" s="5"/>
      <c r="C116" s="5">
        <v>41675</v>
      </c>
      <c r="D116" s="3">
        <v>25.023099999999999</v>
      </c>
      <c r="E116" s="3">
        <v>2.0339999999999998</v>
      </c>
      <c r="F116" s="3">
        <v>45.204999999999998</v>
      </c>
      <c r="G116" s="3">
        <v>2.9275000000000002</v>
      </c>
      <c r="H116" s="3">
        <v>5.94</v>
      </c>
      <c r="I116" s="3">
        <v>29.45</v>
      </c>
      <c r="J116" s="3">
        <v>8.0553000000000008</v>
      </c>
      <c r="K116" s="3">
        <v>45.854999999999997</v>
      </c>
      <c r="L116" s="3">
        <v>2.9765999999999999</v>
      </c>
      <c r="M116" s="3">
        <v>9.952</v>
      </c>
    </row>
    <row r="117" spans="2:13" ht="15.75" x14ac:dyDescent="0.25">
      <c r="B117" s="5"/>
      <c r="C117" s="5">
        <v>41676</v>
      </c>
      <c r="D117" s="3">
        <v>25.049700000000001</v>
      </c>
      <c r="E117" s="3">
        <v>2.0939999999999999</v>
      </c>
      <c r="F117" s="3">
        <v>45.77</v>
      </c>
      <c r="G117" s="3">
        <v>3.01</v>
      </c>
      <c r="H117" s="3">
        <v>6.04</v>
      </c>
      <c r="I117" s="3">
        <v>29.7</v>
      </c>
      <c r="J117" s="3">
        <v>8.1895000000000007</v>
      </c>
      <c r="K117" s="3">
        <v>47.13</v>
      </c>
      <c r="L117" s="3">
        <v>3.0105</v>
      </c>
      <c r="M117" s="3">
        <v>10.06</v>
      </c>
    </row>
    <row r="118" spans="2:13" ht="15.75" x14ac:dyDescent="0.25">
      <c r="B118" s="5"/>
      <c r="C118" s="5">
        <v>41677</v>
      </c>
      <c r="D118" s="3">
        <v>24.7864</v>
      </c>
      <c r="E118" s="3">
        <v>2.0960000000000001</v>
      </c>
      <c r="F118" s="3">
        <v>46.075000000000003</v>
      </c>
      <c r="G118" s="3">
        <v>3.0024999999999999</v>
      </c>
      <c r="H118" s="3">
        <v>6.0350000000000001</v>
      </c>
      <c r="I118" s="3">
        <v>29.835000000000001</v>
      </c>
      <c r="J118" s="3">
        <v>8.2802000000000007</v>
      </c>
      <c r="K118" s="3">
        <v>46.975000000000001</v>
      </c>
      <c r="L118" s="3">
        <v>3.0390999999999999</v>
      </c>
      <c r="M118" s="3">
        <v>10.115</v>
      </c>
    </row>
    <row r="119" spans="2:13" ht="15.75" x14ac:dyDescent="0.25">
      <c r="B119" s="5"/>
      <c r="C119" s="5">
        <v>41680</v>
      </c>
      <c r="D119" s="3">
        <v>25.209700000000002</v>
      </c>
      <c r="E119" s="3">
        <v>2.0819999999999999</v>
      </c>
      <c r="F119" s="3">
        <v>46.674999999999997</v>
      </c>
      <c r="G119" s="3">
        <v>2.9874999999999998</v>
      </c>
      <c r="H119" s="3">
        <v>6.13</v>
      </c>
      <c r="I119" s="3">
        <v>30.114999999999998</v>
      </c>
      <c r="J119" s="3">
        <v>8.1822999999999997</v>
      </c>
      <c r="K119" s="3">
        <v>46.604999999999997</v>
      </c>
      <c r="L119" s="3">
        <v>3.0291000000000001</v>
      </c>
      <c r="M119" s="3">
        <v>10.055</v>
      </c>
    </row>
    <row r="120" spans="2:13" ht="15.75" x14ac:dyDescent="0.25">
      <c r="B120" s="5"/>
      <c r="C120" s="5">
        <v>41681</v>
      </c>
      <c r="D120" s="3">
        <v>25.149699999999999</v>
      </c>
      <c r="E120" s="3">
        <v>2.14</v>
      </c>
      <c r="F120" s="3">
        <v>47.104999999999997</v>
      </c>
      <c r="G120" s="3">
        <v>3</v>
      </c>
      <c r="H120" s="3">
        <v>6.16</v>
      </c>
      <c r="I120" s="3">
        <v>30.67</v>
      </c>
      <c r="J120" s="3">
        <v>8.2294</v>
      </c>
      <c r="K120" s="3">
        <v>47.335000000000001</v>
      </c>
      <c r="L120" s="3">
        <v>3.0310999999999999</v>
      </c>
      <c r="M120" s="3">
        <v>10.164999999999999</v>
      </c>
    </row>
    <row r="121" spans="2:13" ht="15.75" x14ac:dyDescent="0.25">
      <c r="B121" s="5"/>
      <c r="C121" s="5">
        <v>41682</v>
      </c>
      <c r="D121" s="3">
        <v>24.9331</v>
      </c>
      <c r="E121" s="3">
        <v>2.15</v>
      </c>
      <c r="F121" s="3">
        <v>47.305</v>
      </c>
      <c r="G121" s="3">
        <v>3.05</v>
      </c>
      <c r="H121" s="3">
        <v>6.1550000000000002</v>
      </c>
      <c r="I121" s="3">
        <v>30.785</v>
      </c>
      <c r="J121" s="3">
        <v>8.2077000000000009</v>
      </c>
      <c r="K121" s="3">
        <v>47.21</v>
      </c>
      <c r="L121" s="3">
        <v>3.0390999999999999</v>
      </c>
      <c r="M121" s="3">
        <v>10.535</v>
      </c>
    </row>
    <row r="122" spans="2:13" ht="15.75" x14ac:dyDescent="0.25">
      <c r="B122" s="5"/>
      <c r="C122" s="5">
        <v>41683</v>
      </c>
      <c r="D122" s="3">
        <v>25.336400000000001</v>
      </c>
      <c r="E122" s="3">
        <v>2.1320000000000001</v>
      </c>
      <c r="F122" s="3">
        <v>46.84</v>
      </c>
      <c r="G122" s="3">
        <v>3.0550000000000002</v>
      </c>
      <c r="H122" s="3">
        <v>6.1150000000000002</v>
      </c>
      <c r="I122" s="3">
        <v>31.13</v>
      </c>
      <c r="J122" s="3">
        <v>8.2257999999999996</v>
      </c>
      <c r="K122" s="3">
        <v>47.484999999999999</v>
      </c>
      <c r="L122" s="3">
        <v>3.0371000000000001</v>
      </c>
      <c r="M122" s="3">
        <v>10.5</v>
      </c>
    </row>
    <row r="123" spans="2:13" ht="15.75" x14ac:dyDescent="0.25">
      <c r="B123" s="5"/>
      <c r="C123" s="5">
        <v>41684</v>
      </c>
      <c r="D123" s="3">
        <v>25.766400000000001</v>
      </c>
      <c r="E123" s="3">
        <v>2.16</v>
      </c>
      <c r="F123" s="3">
        <v>46.61</v>
      </c>
      <c r="G123" s="3">
        <v>3.1150000000000002</v>
      </c>
      <c r="H123" s="3">
        <v>6.2</v>
      </c>
      <c r="I123" s="3">
        <v>31.33</v>
      </c>
      <c r="J123" s="3">
        <v>8.2294</v>
      </c>
      <c r="K123" s="3">
        <v>48.59</v>
      </c>
      <c r="L123" s="3">
        <v>3.0737000000000001</v>
      </c>
      <c r="M123" s="3">
        <v>10.6</v>
      </c>
    </row>
    <row r="124" spans="2:13" ht="15.75" x14ac:dyDescent="0.25">
      <c r="B124" s="5"/>
      <c r="C124" s="5">
        <v>41687</v>
      </c>
      <c r="D124" s="3">
        <v>25.799700000000001</v>
      </c>
      <c r="E124" s="3">
        <v>2.19</v>
      </c>
      <c r="F124" s="3">
        <v>47.935000000000002</v>
      </c>
      <c r="G124" s="3">
        <v>3.08</v>
      </c>
      <c r="H124" s="3">
        <v>6.25</v>
      </c>
      <c r="I124" s="3">
        <v>31.254999999999999</v>
      </c>
      <c r="J124" s="3">
        <v>8.1895000000000007</v>
      </c>
      <c r="K124" s="3">
        <v>49.104999999999997</v>
      </c>
      <c r="L124" s="3">
        <v>3.0750000000000002</v>
      </c>
      <c r="M124" s="3">
        <v>10.61</v>
      </c>
    </row>
    <row r="125" spans="2:13" ht="15.75" x14ac:dyDescent="0.25">
      <c r="B125" s="5"/>
      <c r="C125" s="5">
        <v>41688</v>
      </c>
      <c r="D125" s="3">
        <v>25.453099999999999</v>
      </c>
      <c r="E125" s="3">
        <v>2.218</v>
      </c>
      <c r="F125" s="3">
        <v>48.2</v>
      </c>
      <c r="G125" s="3">
        <v>3.04</v>
      </c>
      <c r="H125" s="3">
        <v>6.22</v>
      </c>
      <c r="I125" s="3">
        <v>31.385000000000002</v>
      </c>
      <c r="J125" s="3">
        <v>8.1895000000000007</v>
      </c>
      <c r="K125" s="3">
        <v>48.9</v>
      </c>
      <c r="L125" s="3">
        <v>3.0657000000000001</v>
      </c>
      <c r="M125" s="3">
        <v>10.605</v>
      </c>
    </row>
    <row r="126" spans="2:13" ht="15.75" x14ac:dyDescent="0.25">
      <c r="B126" s="5"/>
      <c r="C126" s="5">
        <v>41689</v>
      </c>
      <c r="D126" s="3">
        <v>25.723099999999999</v>
      </c>
      <c r="E126" s="3">
        <v>2.234</v>
      </c>
      <c r="F126" s="3">
        <v>48.655000000000001</v>
      </c>
      <c r="G126" s="3">
        <v>3.0425</v>
      </c>
      <c r="H126" s="3">
        <v>6.13</v>
      </c>
      <c r="I126" s="3">
        <v>31.475000000000001</v>
      </c>
      <c r="J126" s="3">
        <v>8.2402999999999995</v>
      </c>
      <c r="K126" s="3">
        <v>49.17</v>
      </c>
      <c r="L126" s="3">
        <v>3.1156000000000001</v>
      </c>
      <c r="M126" s="3">
        <v>10.475</v>
      </c>
    </row>
    <row r="127" spans="2:13" ht="15.75" x14ac:dyDescent="0.25">
      <c r="B127" s="5"/>
      <c r="C127" s="5">
        <v>41690</v>
      </c>
      <c r="D127" s="3">
        <v>25.6264</v>
      </c>
      <c r="E127" s="3">
        <v>2.234</v>
      </c>
      <c r="F127" s="3">
        <v>48.93</v>
      </c>
      <c r="G127" s="3">
        <v>3.0775000000000001</v>
      </c>
      <c r="H127" s="3">
        <v>6.0549999999999997</v>
      </c>
      <c r="I127" s="3">
        <v>31.46</v>
      </c>
      <c r="J127" s="3">
        <v>8.2257999999999996</v>
      </c>
      <c r="K127" s="3">
        <v>43.994999999999997</v>
      </c>
      <c r="L127" s="3">
        <v>3.1150000000000002</v>
      </c>
      <c r="M127" s="3">
        <v>10.525</v>
      </c>
    </row>
    <row r="128" spans="2:13" ht="15.75" x14ac:dyDescent="0.25">
      <c r="B128" s="5"/>
      <c r="C128" s="5">
        <v>41691</v>
      </c>
      <c r="D128" s="3">
        <v>25.616399999999999</v>
      </c>
      <c r="E128" s="3">
        <v>2.194</v>
      </c>
      <c r="F128" s="3">
        <v>49.07</v>
      </c>
      <c r="G128" s="3">
        <v>3.0750000000000002</v>
      </c>
      <c r="H128" s="3">
        <v>6.0949999999999998</v>
      </c>
      <c r="I128" s="3">
        <v>31.745000000000001</v>
      </c>
      <c r="J128" s="3">
        <v>8.2402999999999995</v>
      </c>
      <c r="K128" s="3">
        <v>45.395000000000003</v>
      </c>
      <c r="L128" s="3">
        <v>3.117</v>
      </c>
      <c r="M128" s="3">
        <v>10.545</v>
      </c>
    </row>
    <row r="129" spans="2:13" ht="15.75" x14ac:dyDescent="0.25">
      <c r="B129" s="5"/>
      <c r="C129" s="5">
        <v>41694</v>
      </c>
      <c r="D129" s="3">
        <v>25.866399999999999</v>
      </c>
      <c r="E129" s="3">
        <v>2.234</v>
      </c>
      <c r="F129" s="3">
        <v>49.08</v>
      </c>
      <c r="G129" s="3">
        <v>3.085</v>
      </c>
      <c r="H129" s="3">
        <v>6.14</v>
      </c>
      <c r="I129" s="3">
        <v>31.495000000000001</v>
      </c>
      <c r="J129" s="3">
        <v>8.3056000000000001</v>
      </c>
      <c r="K129" s="3">
        <v>45.505000000000003</v>
      </c>
      <c r="L129" s="3">
        <v>3.1555</v>
      </c>
      <c r="M129" s="3">
        <v>10.615</v>
      </c>
    </row>
    <row r="130" spans="2:13" ht="15.75" x14ac:dyDescent="0.25">
      <c r="B130" s="5"/>
      <c r="C130" s="5">
        <v>41695</v>
      </c>
      <c r="D130" s="3">
        <v>25.606400000000001</v>
      </c>
      <c r="E130" s="3">
        <v>2.2360000000000002</v>
      </c>
      <c r="F130" s="3">
        <v>48.865000000000002</v>
      </c>
      <c r="G130" s="3">
        <v>3.1</v>
      </c>
      <c r="H130" s="3">
        <v>6.19</v>
      </c>
      <c r="I130" s="3">
        <v>31.815000000000001</v>
      </c>
      <c r="J130" s="3">
        <v>8.2766000000000002</v>
      </c>
      <c r="K130" s="3">
        <v>45.265000000000001</v>
      </c>
      <c r="L130" s="3">
        <v>3.1795</v>
      </c>
      <c r="M130" s="3">
        <v>10.664999999999999</v>
      </c>
    </row>
    <row r="131" spans="2:13" ht="15.75" x14ac:dyDescent="0.25">
      <c r="B131" s="5"/>
      <c r="C131" s="5">
        <v>41696</v>
      </c>
      <c r="D131" s="3">
        <v>25.349699999999999</v>
      </c>
      <c r="E131" s="3">
        <v>2.2160000000000002</v>
      </c>
      <c r="F131" s="3">
        <v>48.67</v>
      </c>
      <c r="G131" s="3">
        <v>3.11</v>
      </c>
      <c r="H131" s="3">
        <v>6.47</v>
      </c>
      <c r="I131" s="3">
        <v>31.805</v>
      </c>
      <c r="J131" s="3">
        <v>8.3274000000000008</v>
      </c>
      <c r="K131" s="3">
        <v>44.91</v>
      </c>
      <c r="L131" s="3">
        <v>3.2021000000000002</v>
      </c>
      <c r="M131" s="3">
        <v>10.525</v>
      </c>
    </row>
    <row r="132" spans="2:13" ht="15.75" x14ac:dyDescent="0.25">
      <c r="B132" s="5"/>
      <c r="C132" s="5">
        <v>41697</v>
      </c>
      <c r="D132" s="3">
        <v>25.516400000000001</v>
      </c>
      <c r="E132" s="3">
        <v>2.2160000000000002</v>
      </c>
      <c r="F132" s="3">
        <v>48.6</v>
      </c>
      <c r="G132" s="3">
        <v>3.11</v>
      </c>
      <c r="H132" s="3">
        <v>6.4950000000000001</v>
      </c>
      <c r="I132" s="3">
        <v>31.335000000000001</v>
      </c>
      <c r="J132" s="3">
        <v>8.1569000000000003</v>
      </c>
      <c r="K132" s="3">
        <v>45.32</v>
      </c>
      <c r="L132" s="3">
        <v>3.2121</v>
      </c>
      <c r="M132" s="3">
        <v>10.505000000000001</v>
      </c>
    </row>
    <row r="133" spans="2:13" ht="15.75" x14ac:dyDescent="0.25">
      <c r="B133" s="5"/>
      <c r="C133" s="5">
        <v>41698</v>
      </c>
      <c r="D133" s="3">
        <v>25.666399999999999</v>
      </c>
      <c r="E133" s="3">
        <v>2.246</v>
      </c>
      <c r="F133" s="3">
        <v>48.99</v>
      </c>
      <c r="G133" s="3">
        <v>3.0924999999999998</v>
      </c>
      <c r="H133" s="3">
        <v>6.55</v>
      </c>
      <c r="I133" s="3">
        <v>31.864999999999998</v>
      </c>
      <c r="J133" s="3">
        <v>8.0589999999999993</v>
      </c>
      <c r="K133" s="3">
        <v>45.645000000000003</v>
      </c>
      <c r="L133" s="3">
        <v>3.2048000000000001</v>
      </c>
      <c r="M133" s="3">
        <v>10.57</v>
      </c>
    </row>
    <row r="134" spans="2:13" ht="15.75" x14ac:dyDescent="0.25">
      <c r="B134" s="5"/>
      <c r="C134" s="5">
        <v>41701</v>
      </c>
      <c r="D134" s="3">
        <v>25.499700000000001</v>
      </c>
      <c r="E134" s="3">
        <v>2.1560000000000001</v>
      </c>
      <c r="F134" s="3">
        <v>47.81</v>
      </c>
      <c r="G134" s="3">
        <v>3.0150000000000001</v>
      </c>
      <c r="H134" s="3">
        <v>6.4249999999999998</v>
      </c>
      <c r="I134" s="3">
        <v>30.895</v>
      </c>
      <c r="J134" s="3">
        <v>7.8813000000000004</v>
      </c>
      <c r="K134" s="3">
        <v>44.494999999999997</v>
      </c>
      <c r="L134" s="3">
        <v>3.1661999999999999</v>
      </c>
      <c r="M134" s="3">
        <v>9.9770000000000003</v>
      </c>
    </row>
    <row r="135" spans="2:13" ht="15.75" x14ac:dyDescent="0.25">
      <c r="B135" s="5"/>
      <c r="C135" s="5">
        <v>41702</v>
      </c>
      <c r="D135" s="3">
        <v>25.976400000000002</v>
      </c>
      <c r="E135" s="3">
        <v>2.2320000000000002</v>
      </c>
      <c r="F135" s="3">
        <v>48.805</v>
      </c>
      <c r="G135" s="3">
        <v>3.0750000000000002</v>
      </c>
      <c r="H135" s="3">
        <v>6.6</v>
      </c>
      <c r="I135" s="3">
        <v>31.414999999999999</v>
      </c>
      <c r="J135" s="3">
        <v>8.0553000000000008</v>
      </c>
      <c r="K135" s="3">
        <v>45.57</v>
      </c>
      <c r="L135" s="3">
        <v>3.2021000000000002</v>
      </c>
      <c r="M135" s="3">
        <v>10.37</v>
      </c>
    </row>
    <row r="136" spans="2:13" ht="15.75" x14ac:dyDescent="0.25">
      <c r="B136" s="5"/>
      <c r="C136" s="5">
        <v>41703</v>
      </c>
      <c r="D136" s="3">
        <v>26.529699999999998</v>
      </c>
      <c r="E136" s="3">
        <v>2.2879999999999998</v>
      </c>
      <c r="F136" s="3">
        <v>48.424999999999997</v>
      </c>
      <c r="G136" s="3">
        <v>3.0625</v>
      </c>
      <c r="H136" s="3">
        <v>6.64</v>
      </c>
      <c r="I136" s="3">
        <v>31.08</v>
      </c>
      <c r="J136" s="3">
        <v>8.1315000000000008</v>
      </c>
      <c r="K136" s="3">
        <v>45.33</v>
      </c>
      <c r="L136" s="3">
        <v>3.2141000000000002</v>
      </c>
      <c r="M136" s="3">
        <v>10.36</v>
      </c>
    </row>
    <row r="137" spans="2:13" ht="15.75" x14ac:dyDescent="0.25">
      <c r="B137" s="5"/>
      <c r="C137" s="5">
        <v>41704</v>
      </c>
      <c r="D137" s="3">
        <v>26.669699999999999</v>
      </c>
      <c r="E137" s="3">
        <v>2.3199999999999998</v>
      </c>
      <c r="F137" s="3">
        <v>48.83</v>
      </c>
      <c r="G137" s="3">
        <v>3.0575000000000001</v>
      </c>
      <c r="H137" s="3">
        <v>6.64</v>
      </c>
      <c r="I137" s="3">
        <v>31.35</v>
      </c>
      <c r="J137" s="3">
        <v>8.2621000000000002</v>
      </c>
      <c r="K137" s="3">
        <v>45.325000000000003</v>
      </c>
      <c r="L137" s="3">
        <v>3.2267000000000001</v>
      </c>
      <c r="M137" s="3">
        <v>10.41</v>
      </c>
    </row>
    <row r="138" spans="2:13" ht="15.75" x14ac:dyDescent="0.25">
      <c r="B138" s="5"/>
      <c r="C138" s="5">
        <v>41705</v>
      </c>
      <c r="D138" s="3">
        <v>26.579699999999999</v>
      </c>
      <c r="E138" s="3">
        <v>2.2759999999999998</v>
      </c>
      <c r="F138" s="3">
        <v>48.58</v>
      </c>
      <c r="G138" s="3">
        <v>3.0375000000000001</v>
      </c>
      <c r="H138" s="3">
        <v>6.7149999999999999</v>
      </c>
      <c r="I138" s="3">
        <v>30.86</v>
      </c>
      <c r="J138" s="3">
        <v>8.1967999999999996</v>
      </c>
      <c r="K138" s="3">
        <v>44.63</v>
      </c>
      <c r="L138" s="3">
        <v>3.2073999999999998</v>
      </c>
      <c r="M138" s="3">
        <v>10.205</v>
      </c>
    </row>
    <row r="139" spans="2:13" ht="15.75" x14ac:dyDescent="0.25">
      <c r="B139" s="5"/>
      <c r="C139" s="5">
        <v>41708</v>
      </c>
      <c r="D139" s="3">
        <v>26.666399999999999</v>
      </c>
      <c r="E139" s="3">
        <v>2.2839999999999998</v>
      </c>
      <c r="F139" s="3">
        <v>48.39</v>
      </c>
      <c r="G139" s="3">
        <v>3.05</v>
      </c>
      <c r="H139" s="3">
        <v>6.74</v>
      </c>
      <c r="I139" s="3">
        <v>30.55</v>
      </c>
      <c r="J139" s="3">
        <v>8.2802000000000007</v>
      </c>
      <c r="K139" s="3">
        <v>45.3</v>
      </c>
      <c r="L139" s="3">
        <v>3.2201</v>
      </c>
      <c r="M139" s="3">
        <v>10.130000000000001</v>
      </c>
    </row>
    <row r="140" spans="2:13" ht="15.75" x14ac:dyDescent="0.25">
      <c r="B140" s="5"/>
      <c r="C140" s="5">
        <v>41709</v>
      </c>
      <c r="D140" s="3">
        <v>27.476400000000002</v>
      </c>
      <c r="E140" s="3">
        <v>2.25</v>
      </c>
      <c r="F140" s="3">
        <v>48.36</v>
      </c>
      <c r="G140" s="3">
        <v>3.0825</v>
      </c>
      <c r="H140" s="3">
        <v>6.7149999999999999</v>
      </c>
      <c r="I140" s="3">
        <v>30.53</v>
      </c>
      <c r="J140" s="3">
        <v>8.2402999999999995</v>
      </c>
      <c r="K140" s="3">
        <v>45.87</v>
      </c>
      <c r="L140" s="3">
        <v>3.2281</v>
      </c>
      <c r="M140" s="3">
        <v>10.355</v>
      </c>
    </row>
    <row r="141" spans="2:13" ht="15.75" x14ac:dyDescent="0.25">
      <c r="B141" s="5"/>
      <c r="C141" s="5">
        <v>41710</v>
      </c>
      <c r="D141" s="3">
        <v>26.883099999999999</v>
      </c>
      <c r="E141" s="3">
        <v>2.2559999999999998</v>
      </c>
      <c r="F141" s="3">
        <v>47.54</v>
      </c>
      <c r="G141" s="3">
        <v>2.96</v>
      </c>
      <c r="H141" s="3">
        <v>6.68</v>
      </c>
      <c r="I141" s="3">
        <v>30.265000000000001</v>
      </c>
      <c r="J141" s="3">
        <v>8.1786999999999992</v>
      </c>
      <c r="K141" s="3">
        <v>44.89</v>
      </c>
      <c r="L141" s="3">
        <v>3.2141000000000002</v>
      </c>
      <c r="M141" s="3">
        <v>10.275</v>
      </c>
    </row>
    <row r="142" spans="2:13" ht="15.75" x14ac:dyDescent="0.25">
      <c r="B142" s="5"/>
      <c r="C142" s="5">
        <v>41711</v>
      </c>
      <c r="D142" s="3">
        <v>26.886399999999998</v>
      </c>
      <c r="E142" s="3">
        <v>2.214</v>
      </c>
      <c r="F142" s="3">
        <v>47.29</v>
      </c>
      <c r="G142" s="3">
        <v>2.9350000000000001</v>
      </c>
      <c r="H142" s="3">
        <v>6.62</v>
      </c>
      <c r="I142" s="3">
        <v>29.85</v>
      </c>
      <c r="J142" s="3">
        <v>8.0372000000000003</v>
      </c>
      <c r="K142" s="3">
        <v>42.905000000000001</v>
      </c>
      <c r="L142" s="3">
        <v>3.1842000000000001</v>
      </c>
      <c r="M142" s="3">
        <v>9.9600000000000009</v>
      </c>
    </row>
    <row r="143" spans="2:13" ht="15.75" x14ac:dyDescent="0.25">
      <c r="B143" s="5"/>
      <c r="C143" s="5">
        <v>41712</v>
      </c>
      <c r="D143" s="3">
        <v>26.6997</v>
      </c>
      <c r="E143" s="3">
        <v>2.1520000000000001</v>
      </c>
      <c r="F143" s="3">
        <v>47</v>
      </c>
      <c r="G143" s="3">
        <v>2.88</v>
      </c>
      <c r="H143" s="3">
        <v>6.5449999999999999</v>
      </c>
      <c r="I143" s="3">
        <v>29.274999999999999</v>
      </c>
      <c r="J143" s="3">
        <v>7.9393000000000002</v>
      </c>
      <c r="K143" s="3">
        <v>42.21</v>
      </c>
      <c r="L143" s="3">
        <v>3.2040999999999999</v>
      </c>
      <c r="M143" s="3">
        <v>9.6709999999999994</v>
      </c>
    </row>
    <row r="144" spans="2:13" ht="15.75" x14ac:dyDescent="0.25">
      <c r="B144" s="5"/>
      <c r="C144" s="5">
        <v>41715</v>
      </c>
      <c r="D144" s="3">
        <v>26.919699999999999</v>
      </c>
      <c r="E144" s="3">
        <v>2.17</v>
      </c>
      <c r="F144" s="3">
        <v>46.884999999999998</v>
      </c>
      <c r="G144" s="3">
        <v>2.8975</v>
      </c>
      <c r="H144" s="3">
        <v>6.7050000000000001</v>
      </c>
      <c r="I144" s="3">
        <v>29.954999999999998</v>
      </c>
      <c r="J144" s="3">
        <v>8.0444999999999993</v>
      </c>
      <c r="K144" s="3">
        <v>42.88</v>
      </c>
      <c r="L144" s="3">
        <v>3.2547000000000001</v>
      </c>
      <c r="M144" s="3">
        <v>10</v>
      </c>
    </row>
    <row r="145" spans="2:13" ht="15.75" x14ac:dyDescent="0.25">
      <c r="B145" s="5"/>
      <c r="C145" s="5">
        <v>41716</v>
      </c>
      <c r="D145" s="3">
        <v>27.062999999999999</v>
      </c>
      <c r="E145" s="3">
        <v>2.2400000000000002</v>
      </c>
      <c r="F145" s="3">
        <v>47.115000000000002</v>
      </c>
      <c r="G145" s="3">
        <v>2.915</v>
      </c>
      <c r="H145" s="3">
        <v>6.7450000000000001</v>
      </c>
      <c r="I145" s="3">
        <v>29.41</v>
      </c>
      <c r="J145" s="3">
        <v>8.1205999999999996</v>
      </c>
      <c r="K145" s="3">
        <v>43.1</v>
      </c>
      <c r="L145" s="3">
        <v>3.2627000000000002</v>
      </c>
      <c r="M145" s="3">
        <v>10.08</v>
      </c>
    </row>
    <row r="146" spans="2:13" ht="15.75" x14ac:dyDescent="0.25">
      <c r="B146" s="5"/>
      <c r="C146" s="5">
        <v>41717</v>
      </c>
      <c r="D146" s="3">
        <v>25.499700000000001</v>
      </c>
      <c r="E146" s="3">
        <v>2.262</v>
      </c>
      <c r="F146" s="3">
        <v>46.56</v>
      </c>
      <c r="G146" s="3">
        <v>2.895</v>
      </c>
      <c r="H146" s="3">
        <v>6.7350000000000003</v>
      </c>
      <c r="I146" s="3">
        <v>29.26</v>
      </c>
      <c r="J146" s="3">
        <v>8.1024999999999991</v>
      </c>
      <c r="K146" s="3">
        <v>42.825000000000003</v>
      </c>
      <c r="L146" s="3">
        <v>3.2633000000000001</v>
      </c>
      <c r="M146" s="3">
        <v>10.119999999999999</v>
      </c>
    </row>
    <row r="147" spans="2:13" ht="15.75" x14ac:dyDescent="0.25">
      <c r="B147" s="5"/>
      <c r="C147" s="5">
        <v>41718</v>
      </c>
      <c r="D147" s="3">
        <v>25.266400000000001</v>
      </c>
      <c r="E147" s="3">
        <v>2.29</v>
      </c>
      <c r="F147" s="3">
        <v>46.32</v>
      </c>
      <c r="G147" s="3">
        <v>2.8975</v>
      </c>
      <c r="H147" s="3">
        <v>6.86</v>
      </c>
      <c r="I147" s="3">
        <v>29.015000000000001</v>
      </c>
      <c r="J147" s="3">
        <v>8.1242999999999999</v>
      </c>
      <c r="K147" s="3">
        <v>42.51</v>
      </c>
      <c r="L147" s="3">
        <v>3.2786</v>
      </c>
      <c r="M147" s="3">
        <v>10.36</v>
      </c>
    </row>
    <row r="148" spans="2:13" ht="15.75" x14ac:dyDescent="0.25">
      <c r="B148" s="5"/>
      <c r="C148" s="5">
        <v>41719</v>
      </c>
      <c r="D148" s="3">
        <v>24.996400000000001</v>
      </c>
      <c r="E148" s="3">
        <v>2.3039999999999998</v>
      </c>
      <c r="F148" s="3">
        <v>46.734999999999999</v>
      </c>
      <c r="G148" s="3">
        <v>2.875</v>
      </c>
      <c r="H148" s="3">
        <v>6.8650000000000002</v>
      </c>
      <c r="I148" s="3">
        <v>28.285</v>
      </c>
      <c r="J148" s="3">
        <v>8.0952000000000002</v>
      </c>
      <c r="K148" s="3">
        <v>41.905000000000001</v>
      </c>
      <c r="L148" s="3">
        <v>3.2732999999999999</v>
      </c>
      <c r="M148" s="3">
        <v>10.029999999999999</v>
      </c>
    </row>
    <row r="149" spans="2:13" ht="15.75" x14ac:dyDescent="0.25">
      <c r="B149" s="5"/>
      <c r="C149" s="5">
        <v>41722</v>
      </c>
      <c r="D149" s="3">
        <v>25.2864</v>
      </c>
      <c r="E149" s="3">
        <v>2.246</v>
      </c>
      <c r="F149" s="3">
        <v>46.795000000000002</v>
      </c>
      <c r="G149" s="3">
        <v>2.855</v>
      </c>
      <c r="H149" s="3">
        <v>6.6849999999999996</v>
      </c>
      <c r="I149" s="3">
        <v>28.54</v>
      </c>
      <c r="J149" s="3">
        <v>8.0844000000000005</v>
      </c>
      <c r="K149" s="3">
        <v>41.02</v>
      </c>
      <c r="L149" s="3">
        <v>3.2374000000000001</v>
      </c>
      <c r="M149" s="3">
        <v>9.8490000000000002</v>
      </c>
    </row>
    <row r="150" spans="2:13" ht="15.75" x14ac:dyDescent="0.25">
      <c r="B150" s="5"/>
      <c r="C150" s="5">
        <v>41723</v>
      </c>
      <c r="D150" s="3">
        <v>26.166399999999999</v>
      </c>
      <c r="E150" s="3">
        <v>2.2599999999999998</v>
      </c>
      <c r="F150" s="3">
        <v>47.99</v>
      </c>
      <c r="G150" s="3">
        <v>2.89</v>
      </c>
      <c r="H150" s="3">
        <v>6.68</v>
      </c>
      <c r="I150" s="3">
        <v>28.36</v>
      </c>
      <c r="J150" s="3">
        <v>8.0553000000000008</v>
      </c>
      <c r="K150" s="3">
        <v>41.945</v>
      </c>
      <c r="L150" s="3">
        <v>3.2473999999999998</v>
      </c>
      <c r="M150" s="3">
        <v>9.9359999999999999</v>
      </c>
    </row>
    <row r="151" spans="2:13" ht="15.75" x14ac:dyDescent="0.25">
      <c r="B151" s="5"/>
      <c r="C151" s="5">
        <v>41724</v>
      </c>
      <c r="D151" s="3">
        <v>26.499700000000001</v>
      </c>
      <c r="E151" s="3">
        <v>2.294</v>
      </c>
      <c r="F151" s="3">
        <v>48.14</v>
      </c>
      <c r="G151" s="3">
        <v>2.93</v>
      </c>
      <c r="H151" s="3">
        <v>6.82</v>
      </c>
      <c r="I151" s="3">
        <v>28.754999999999999</v>
      </c>
      <c r="J151" s="3">
        <v>8.0553000000000008</v>
      </c>
      <c r="K151" s="3">
        <v>42.414999999999999</v>
      </c>
      <c r="L151" s="3">
        <v>3.2898999999999998</v>
      </c>
      <c r="M151" s="3">
        <v>10.01</v>
      </c>
    </row>
    <row r="152" spans="2:13" ht="15.75" x14ac:dyDescent="0.25">
      <c r="B152" s="5"/>
      <c r="C152" s="5">
        <v>41725</v>
      </c>
      <c r="D152" s="3">
        <v>26.649699999999999</v>
      </c>
      <c r="E152" s="3">
        <v>2.3199999999999998</v>
      </c>
      <c r="F152" s="3">
        <v>49.05</v>
      </c>
      <c r="G152" s="3">
        <v>2.9449999999999998</v>
      </c>
      <c r="H152" s="3">
        <v>6.8</v>
      </c>
      <c r="I152" s="3">
        <v>29.155000000000001</v>
      </c>
      <c r="J152" s="3">
        <v>8.1279000000000003</v>
      </c>
      <c r="K152" s="3">
        <v>42.295000000000002</v>
      </c>
      <c r="L152" s="3">
        <v>3.3344999999999998</v>
      </c>
      <c r="M152" s="3">
        <v>10.01</v>
      </c>
    </row>
    <row r="153" spans="2:13" ht="15.75" x14ac:dyDescent="0.25">
      <c r="B153" s="5"/>
      <c r="C153" s="5">
        <v>41726</v>
      </c>
      <c r="D153" s="3">
        <v>26.553100000000001</v>
      </c>
      <c r="E153" s="3">
        <v>2.4020000000000001</v>
      </c>
      <c r="F153" s="3">
        <v>50.24</v>
      </c>
      <c r="G153" s="3">
        <v>2.96</v>
      </c>
      <c r="H153" s="3">
        <v>6.73</v>
      </c>
      <c r="I153" s="3">
        <v>29.495000000000001</v>
      </c>
      <c r="J153" s="3">
        <v>8.3201000000000001</v>
      </c>
      <c r="K153" s="3">
        <v>42.71</v>
      </c>
      <c r="L153" s="3">
        <v>3.3896999999999999</v>
      </c>
      <c r="M153" s="3">
        <v>9.9969999999999999</v>
      </c>
    </row>
    <row r="154" spans="2:13" ht="15.75" x14ac:dyDescent="0.25">
      <c r="B154" s="5"/>
      <c r="C154" s="5">
        <v>41729</v>
      </c>
      <c r="D154" s="3">
        <v>26.5397</v>
      </c>
      <c r="E154" s="3">
        <v>2.46</v>
      </c>
      <c r="F154" s="3">
        <v>50.52</v>
      </c>
      <c r="G154" s="3">
        <v>2.9750000000000001</v>
      </c>
      <c r="H154" s="3">
        <v>6.72</v>
      </c>
      <c r="I154" s="3">
        <v>30.15</v>
      </c>
      <c r="J154" s="3">
        <v>8.3309999999999995</v>
      </c>
      <c r="K154" s="3">
        <v>42.505000000000003</v>
      </c>
      <c r="L154" s="3">
        <v>3.3771</v>
      </c>
      <c r="M154" s="3">
        <v>10.275</v>
      </c>
    </row>
    <row r="155" spans="2:13" ht="15.75" x14ac:dyDescent="0.25">
      <c r="B155" s="5"/>
      <c r="C155" s="5">
        <v>41730</v>
      </c>
      <c r="D155" s="3">
        <v>26.8264</v>
      </c>
      <c r="E155" s="3">
        <v>2.532</v>
      </c>
      <c r="F155" s="3">
        <v>50.8</v>
      </c>
      <c r="G155" s="3">
        <v>2.9525000000000001</v>
      </c>
      <c r="H155" s="3">
        <v>6.72</v>
      </c>
      <c r="I155" s="3">
        <v>30.74</v>
      </c>
      <c r="J155" s="3">
        <v>8.3527000000000005</v>
      </c>
      <c r="K155" s="3">
        <v>43.195</v>
      </c>
      <c r="L155" s="3">
        <v>3.3797000000000001</v>
      </c>
      <c r="M155" s="3">
        <v>10.58</v>
      </c>
    </row>
    <row r="156" spans="2:13" ht="15.75" x14ac:dyDescent="0.25">
      <c r="B156" s="5"/>
      <c r="C156" s="5">
        <v>41731</v>
      </c>
      <c r="D156" s="3">
        <v>26.526399999999999</v>
      </c>
      <c r="E156" s="3">
        <v>2.472</v>
      </c>
      <c r="F156" s="3">
        <v>50.4</v>
      </c>
      <c r="G156" s="3">
        <v>2.9249999999999998</v>
      </c>
      <c r="H156" s="3">
        <v>6.78</v>
      </c>
      <c r="I156" s="3">
        <v>30.7</v>
      </c>
      <c r="J156" s="3">
        <v>8.3419000000000008</v>
      </c>
      <c r="K156" s="3">
        <v>44.03</v>
      </c>
      <c r="L156" s="3">
        <v>3.3751000000000002</v>
      </c>
      <c r="M156" s="3">
        <v>10.68</v>
      </c>
    </row>
    <row r="157" spans="2:13" ht="15.75" x14ac:dyDescent="0.25">
      <c r="B157" s="5"/>
      <c r="C157" s="5">
        <v>41732</v>
      </c>
      <c r="D157" s="3">
        <v>26.1264</v>
      </c>
      <c r="E157" s="3">
        <v>2.552</v>
      </c>
      <c r="F157" s="3">
        <v>50.82</v>
      </c>
      <c r="G157" s="3">
        <v>2.9950000000000001</v>
      </c>
      <c r="H157" s="3">
        <v>6.7649999999999997</v>
      </c>
      <c r="I157" s="3">
        <v>30.45</v>
      </c>
      <c r="J157" s="3">
        <v>8.4216999999999995</v>
      </c>
      <c r="K157" s="3">
        <v>43.284999999999997</v>
      </c>
      <c r="L157" s="3">
        <v>3.3831000000000002</v>
      </c>
      <c r="M157" s="3">
        <v>10.725</v>
      </c>
    </row>
    <row r="158" spans="2:13" ht="15.75" x14ac:dyDescent="0.25">
      <c r="B158" s="5"/>
      <c r="C158" s="5">
        <v>41733</v>
      </c>
      <c r="D158" s="3">
        <v>26.3264</v>
      </c>
      <c r="E158" s="3">
        <v>2.5880000000000001</v>
      </c>
      <c r="F158" s="3">
        <v>51.4</v>
      </c>
      <c r="G158" s="3">
        <v>3.0724999999999998</v>
      </c>
      <c r="H158" s="3">
        <v>6.71</v>
      </c>
      <c r="I158" s="3">
        <v>30.984999999999999</v>
      </c>
      <c r="J158" s="3">
        <v>8.4651999999999994</v>
      </c>
      <c r="K158" s="3">
        <v>43.454999999999998</v>
      </c>
      <c r="L158" s="3">
        <v>3.3891</v>
      </c>
      <c r="M158" s="3">
        <v>10.824999999999999</v>
      </c>
    </row>
    <row r="159" spans="2:13" ht="15.75" x14ac:dyDescent="0.25">
      <c r="B159" s="5"/>
      <c r="C159" s="5">
        <v>41736</v>
      </c>
      <c r="D159" s="3">
        <v>26.0397</v>
      </c>
      <c r="E159" s="3">
        <v>2.5539999999999998</v>
      </c>
      <c r="F159" s="3">
        <v>51.5</v>
      </c>
      <c r="G159" s="3">
        <v>3.0350000000000001</v>
      </c>
      <c r="H159" s="3">
        <v>6.67</v>
      </c>
      <c r="I159" s="3">
        <v>30.7</v>
      </c>
      <c r="J159" s="3">
        <v>8.5015000000000001</v>
      </c>
      <c r="K159" s="3">
        <v>41.914999999999999</v>
      </c>
      <c r="L159" s="3">
        <v>3.3784000000000001</v>
      </c>
      <c r="M159" s="3">
        <v>10.484999999999999</v>
      </c>
    </row>
    <row r="160" spans="2:13" ht="15.75" x14ac:dyDescent="0.25">
      <c r="B160" s="5"/>
      <c r="C160" s="5">
        <v>41737</v>
      </c>
      <c r="D160" s="3">
        <v>25.803100000000001</v>
      </c>
      <c r="E160" s="3">
        <v>2.5059999999999998</v>
      </c>
      <c r="F160" s="3">
        <v>51.9</v>
      </c>
      <c r="G160" s="3">
        <v>3.04</v>
      </c>
      <c r="H160" s="3">
        <v>6.5549999999999997</v>
      </c>
      <c r="I160" s="3">
        <v>30.234999999999999</v>
      </c>
      <c r="J160" s="3">
        <v>8.4579000000000004</v>
      </c>
      <c r="K160" s="3">
        <v>41.344999999999999</v>
      </c>
      <c r="L160" s="3">
        <v>3.3445</v>
      </c>
      <c r="M160" s="3">
        <v>10.17</v>
      </c>
    </row>
    <row r="161" spans="2:13" ht="15.75" x14ac:dyDescent="0.25">
      <c r="B161" s="5"/>
      <c r="C161" s="5">
        <v>41738</v>
      </c>
      <c r="D161" s="3">
        <v>26.119700000000002</v>
      </c>
      <c r="E161" s="3">
        <v>2.4940000000000002</v>
      </c>
      <c r="F161" s="3">
        <v>51.68</v>
      </c>
      <c r="G161" s="3">
        <v>3.0274999999999999</v>
      </c>
      <c r="H161" s="3">
        <v>6.65</v>
      </c>
      <c r="I161" s="3">
        <v>30.25</v>
      </c>
      <c r="J161" s="3">
        <v>8.5376999999999992</v>
      </c>
      <c r="K161" s="3">
        <v>41.625</v>
      </c>
      <c r="L161" s="3">
        <v>3.3279000000000001</v>
      </c>
      <c r="M161" s="3">
        <v>10.119999999999999</v>
      </c>
    </row>
    <row r="162" spans="2:13" ht="15.75" x14ac:dyDescent="0.25">
      <c r="B162" s="5"/>
      <c r="C162" s="5">
        <v>41739</v>
      </c>
      <c r="D162" s="3">
        <v>26.276399999999999</v>
      </c>
      <c r="E162" s="3">
        <v>2.456</v>
      </c>
      <c r="F162" s="3">
        <v>51.84</v>
      </c>
      <c r="G162" s="3">
        <v>3.02</v>
      </c>
      <c r="H162" s="3">
        <v>6.58</v>
      </c>
      <c r="I162" s="3">
        <v>30.17</v>
      </c>
      <c r="J162" s="3">
        <v>8.4506999999999994</v>
      </c>
      <c r="K162" s="3">
        <v>41.435000000000002</v>
      </c>
      <c r="L162" s="3">
        <v>3.2134</v>
      </c>
      <c r="M162" s="3">
        <v>10.045</v>
      </c>
    </row>
    <row r="163" spans="2:13" ht="15.75" x14ac:dyDescent="0.25">
      <c r="B163" s="5"/>
      <c r="C163" s="5">
        <v>41740</v>
      </c>
      <c r="D163" s="3">
        <v>25.779699999999998</v>
      </c>
      <c r="E163" s="3">
        <v>2.3919999999999999</v>
      </c>
      <c r="F163" s="3">
        <v>50.8</v>
      </c>
      <c r="G163" s="3">
        <v>3.0375000000000001</v>
      </c>
      <c r="H163" s="3">
        <v>6.42</v>
      </c>
      <c r="I163" s="3">
        <v>29.375</v>
      </c>
      <c r="J163" s="3">
        <v>8.3274000000000008</v>
      </c>
      <c r="K163" s="3">
        <v>40.884999999999998</v>
      </c>
      <c r="L163" s="3">
        <v>3.1867999999999999</v>
      </c>
      <c r="M163" s="3">
        <v>9.875</v>
      </c>
    </row>
    <row r="164" spans="2:13" ht="15.75" x14ac:dyDescent="0.25">
      <c r="B164" s="5"/>
      <c r="C164" s="5">
        <v>41743</v>
      </c>
      <c r="D164" s="3">
        <v>25.5397</v>
      </c>
      <c r="E164" s="3">
        <v>2.3959999999999999</v>
      </c>
      <c r="F164" s="3">
        <v>51.2</v>
      </c>
      <c r="G164" s="3">
        <v>3.1124999999999998</v>
      </c>
      <c r="H164" s="3">
        <v>6.23</v>
      </c>
      <c r="I164" s="3">
        <v>28.9</v>
      </c>
      <c r="J164" s="3">
        <v>8.4434000000000005</v>
      </c>
      <c r="K164" s="3">
        <v>39.685000000000002</v>
      </c>
      <c r="L164" s="3">
        <v>3.2000999999999999</v>
      </c>
      <c r="M164" s="3">
        <v>9.7390000000000008</v>
      </c>
    </row>
    <row r="165" spans="2:13" ht="15.75" x14ac:dyDescent="0.25">
      <c r="B165" s="5"/>
      <c r="C165" s="5">
        <v>41744</v>
      </c>
      <c r="D165" s="3">
        <v>25.6097</v>
      </c>
      <c r="E165" s="3">
        <v>2.2999999999999998</v>
      </c>
      <c r="F165" s="3">
        <v>51.54</v>
      </c>
      <c r="G165" s="3">
        <v>3.0775000000000001</v>
      </c>
      <c r="H165" s="3">
        <v>6.25</v>
      </c>
      <c r="I165" s="3">
        <v>29.21</v>
      </c>
      <c r="J165" s="3">
        <v>8.3999000000000006</v>
      </c>
      <c r="K165" s="3">
        <v>39.619999999999997</v>
      </c>
      <c r="L165" s="3">
        <v>3.1981000000000002</v>
      </c>
      <c r="M165" s="3">
        <v>9.6379999999999999</v>
      </c>
    </row>
    <row r="166" spans="2:13" ht="15.75" x14ac:dyDescent="0.25">
      <c r="B166" s="5"/>
      <c r="C166" s="5">
        <v>41745</v>
      </c>
      <c r="D166" s="3">
        <v>25.7197</v>
      </c>
      <c r="E166" s="3">
        <v>2.4039999999999999</v>
      </c>
      <c r="F166" s="3">
        <v>51.74</v>
      </c>
      <c r="G166" s="3">
        <v>3.16</v>
      </c>
      <c r="H166" s="3">
        <v>6.33</v>
      </c>
      <c r="I166" s="3">
        <v>29.49</v>
      </c>
      <c r="J166" s="3">
        <v>8.5267999999999997</v>
      </c>
      <c r="K166" s="3">
        <v>40.799999999999997</v>
      </c>
      <c r="L166" s="3">
        <v>3.2201</v>
      </c>
      <c r="M166" s="3">
        <v>9.9090000000000007</v>
      </c>
    </row>
    <row r="167" spans="2:13" ht="15.75" x14ac:dyDescent="0.25">
      <c r="B167" s="5"/>
      <c r="C167" s="5">
        <v>41746</v>
      </c>
      <c r="D167" s="3">
        <v>25.5397</v>
      </c>
      <c r="E167" s="3">
        <v>2.4279999999999999</v>
      </c>
      <c r="F167" s="3">
        <v>51.48</v>
      </c>
      <c r="G167" s="3">
        <v>3.0649999999999999</v>
      </c>
      <c r="H167" s="3">
        <v>6.47</v>
      </c>
      <c r="I167" s="3">
        <v>29.22</v>
      </c>
      <c r="J167" s="3">
        <v>8.5594999999999999</v>
      </c>
      <c r="K167" s="3">
        <v>40.975000000000001</v>
      </c>
      <c r="L167" s="3">
        <v>3.2246999999999999</v>
      </c>
      <c r="M167" s="3">
        <v>10.045</v>
      </c>
    </row>
    <row r="168" spans="2:13" ht="15.75" x14ac:dyDescent="0.25">
      <c r="B168" s="5"/>
      <c r="C168" s="5">
        <v>41747</v>
      </c>
      <c r="D168" s="3">
        <v>25.5397</v>
      </c>
      <c r="E168" s="3">
        <v>2.4279999999999999</v>
      </c>
      <c r="F168" s="3">
        <v>51.48</v>
      </c>
      <c r="G168" s="3">
        <v>3.0649999999999999</v>
      </c>
      <c r="H168" s="3">
        <v>6.47</v>
      </c>
      <c r="I168" s="3">
        <v>29.22</v>
      </c>
      <c r="J168" s="3">
        <v>8.5594999999999999</v>
      </c>
      <c r="K168" s="3">
        <v>40.975000000000001</v>
      </c>
      <c r="L168" s="3">
        <v>3.2246999999999999</v>
      </c>
      <c r="M168" s="3">
        <v>10.045</v>
      </c>
    </row>
    <row r="169" spans="2:13" ht="15.75" x14ac:dyDescent="0.25">
      <c r="B169" s="5"/>
      <c r="C169" s="5">
        <v>41750</v>
      </c>
      <c r="D169" s="3">
        <v>25.5397</v>
      </c>
      <c r="E169" s="3">
        <v>2.4279999999999999</v>
      </c>
      <c r="F169" s="3">
        <v>51.48</v>
      </c>
      <c r="G169" s="3">
        <v>3.0649999999999999</v>
      </c>
      <c r="H169" s="3">
        <v>6.47</v>
      </c>
      <c r="I169" s="3">
        <v>29.22</v>
      </c>
      <c r="J169" s="3">
        <v>8.5594999999999999</v>
      </c>
      <c r="K169" s="3">
        <v>40.975000000000001</v>
      </c>
      <c r="L169" s="3">
        <v>3.2246999999999999</v>
      </c>
      <c r="M169" s="3">
        <v>10.045</v>
      </c>
    </row>
    <row r="170" spans="2:13" ht="15.75" x14ac:dyDescent="0.25">
      <c r="B170" s="5"/>
      <c r="C170" s="5">
        <v>41751</v>
      </c>
      <c r="D170" s="3">
        <v>25.8431</v>
      </c>
      <c r="E170" s="3">
        <v>2.4780000000000002</v>
      </c>
      <c r="F170" s="3">
        <v>51.65</v>
      </c>
      <c r="G170" s="3">
        <v>3.13</v>
      </c>
      <c r="H170" s="3">
        <v>6.6150000000000002</v>
      </c>
      <c r="I170" s="3">
        <v>29.85</v>
      </c>
      <c r="J170" s="3">
        <v>8.6791999999999998</v>
      </c>
      <c r="K170" s="3">
        <v>41.555</v>
      </c>
      <c r="L170" s="3">
        <v>3.2719999999999998</v>
      </c>
      <c r="M170" s="3">
        <v>10.175000000000001</v>
      </c>
    </row>
    <row r="171" spans="2:13" ht="15.75" x14ac:dyDescent="0.25">
      <c r="B171" s="5"/>
      <c r="C171" s="5">
        <v>41752</v>
      </c>
      <c r="D171" s="3">
        <v>26.086400000000001</v>
      </c>
      <c r="E171" s="3">
        <v>2.4460000000000002</v>
      </c>
      <c r="F171" s="3">
        <v>51.17</v>
      </c>
      <c r="G171" s="3">
        <v>3.0724999999999998</v>
      </c>
      <c r="H171" s="3">
        <v>6.63</v>
      </c>
      <c r="I171" s="3">
        <v>30.06</v>
      </c>
      <c r="J171" s="3">
        <v>8.7045999999999992</v>
      </c>
      <c r="K171" s="3">
        <v>43.71</v>
      </c>
      <c r="L171" s="3">
        <v>3.2938999999999998</v>
      </c>
      <c r="M171" s="3">
        <v>10.15</v>
      </c>
    </row>
    <row r="172" spans="2:13" ht="15.75" x14ac:dyDescent="0.25">
      <c r="B172" s="5"/>
      <c r="C172" s="5">
        <v>41753</v>
      </c>
      <c r="D172" s="3">
        <v>26.279699999999998</v>
      </c>
      <c r="E172" s="3">
        <v>2.4620000000000002</v>
      </c>
      <c r="F172" s="3">
        <v>50.53</v>
      </c>
      <c r="G172" s="3">
        <v>3.07</v>
      </c>
      <c r="H172" s="3">
        <v>6.69</v>
      </c>
      <c r="I172" s="3">
        <v>30.175000000000001</v>
      </c>
      <c r="J172" s="3">
        <v>8.7590000000000003</v>
      </c>
      <c r="K172" s="3">
        <v>43.954999999999998</v>
      </c>
      <c r="L172" s="3">
        <v>3.3046000000000002</v>
      </c>
      <c r="M172" s="3">
        <v>10.125</v>
      </c>
    </row>
    <row r="173" spans="2:13" ht="15.75" x14ac:dyDescent="0.25">
      <c r="B173" s="5"/>
      <c r="C173" s="5">
        <v>41754</v>
      </c>
      <c r="D173" s="3">
        <v>26.333100000000002</v>
      </c>
      <c r="E173" s="3">
        <v>2.4039999999999999</v>
      </c>
      <c r="F173" s="3">
        <v>49.79</v>
      </c>
      <c r="G173" s="3">
        <v>3.0750000000000002</v>
      </c>
      <c r="H173" s="3">
        <v>6.7050000000000001</v>
      </c>
      <c r="I173" s="3">
        <v>29.97</v>
      </c>
      <c r="J173" s="3">
        <v>8.5921000000000003</v>
      </c>
      <c r="K173" s="3">
        <v>42.71</v>
      </c>
      <c r="L173" s="3">
        <v>3.2746</v>
      </c>
      <c r="M173" s="3">
        <v>9.86</v>
      </c>
    </row>
    <row r="174" spans="2:13" ht="15.75" x14ac:dyDescent="0.25">
      <c r="B174" s="5"/>
      <c r="C174" s="5">
        <v>41757</v>
      </c>
      <c r="D174" s="3">
        <v>26.336400000000001</v>
      </c>
      <c r="E174" s="3">
        <v>2.4159999999999999</v>
      </c>
      <c r="F174" s="3">
        <v>50.04</v>
      </c>
      <c r="G174" s="3">
        <v>3.1</v>
      </c>
      <c r="H174" s="3">
        <v>6.7249999999999996</v>
      </c>
      <c r="I174" s="3">
        <v>29.75</v>
      </c>
      <c r="J174" s="3">
        <v>8.6683000000000003</v>
      </c>
      <c r="K174" s="3">
        <v>43</v>
      </c>
      <c r="L174" s="3">
        <v>3.2898999999999998</v>
      </c>
      <c r="M174" s="3">
        <v>9.891</v>
      </c>
    </row>
    <row r="175" spans="2:13" ht="15.75" x14ac:dyDescent="0.25">
      <c r="B175" s="5"/>
      <c r="C175" s="5">
        <v>41758</v>
      </c>
      <c r="D175" s="3">
        <v>26.553100000000001</v>
      </c>
      <c r="E175" s="3">
        <v>2.48</v>
      </c>
      <c r="F175" s="3">
        <v>50.26</v>
      </c>
      <c r="G175" s="3">
        <v>3.1425000000000001</v>
      </c>
      <c r="H175" s="3">
        <v>6.8650000000000002</v>
      </c>
      <c r="I175" s="3">
        <v>30</v>
      </c>
      <c r="J175" s="3">
        <v>8.7916000000000007</v>
      </c>
      <c r="K175" s="3">
        <v>43.29</v>
      </c>
      <c r="L175" s="3">
        <v>3.3264999999999998</v>
      </c>
      <c r="M175" s="3">
        <v>10.09</v>
      </c>
    </row>
    <row r="176" spans="2:13" ht="15.75" x14ac:dyDescent="0.25">
      <c r="B176" s="5"/>
      <c r="C176" s="5">
        <v>41759</v>
      </c>
      <c r="D176" s="3">
        <v>26.2364</v>
      </c>
      <c r="E176" s="3">
        <v>2.46</v>
      </c>
      <c r="F176" s="3">
        <v>50</v>
      </c>
      <c r="G176" s="3">
        <v>3.13</v>
      </c>
      <c r="H176" s="3">
        <v>6.89</v>
      </c>
      <c r="I176" s="3">
        <v>29.954999999999998</v>
      </c>
      <c r="J176" s="3">
        <v>8.7553000000000001</v>
      </c>
      <c r="K176" s="3">
        <v>41.905000000000001</v>
      </c>
      <c r="L176" s="3">
        <v>3.3498000000000001</v>
      </c>
      <c r="M176" s="3">
        <v>10.234999999999999</v>
      </c>
    </row>
    <row r="177" spans="2:13" ht="15.75" x14ac:dyDescent="0.25">
      <c r="B177" s="5"/>
      <c r="C177" s="5">
        <v>41760</v>
      </c>
      <c r="D177" s="3">
        <v>26.2364</v>
      </c>
      <c r="E177" s="3">
        <v>2.46</v>
      </c>
      <c r="F177" s="3">
        <v>50</v>
      </c>
      <c r="G177" s="3">
        <v>3.13</v>
      </c>
      <c r="H177" s="3">
        <v>6.89</v>
      </c>
      <c r="I177" s="3">
        <v>29.954999999999998</v>
      </c>
      <c r="J177" s="3">
        <v>8.7553000000000001</v>
      </c>
      <c r="K177" s="3">
        <v>41.905000000000001</v>
      </c>
      <c r="L177" s="3">
        <v>3.3498000000000001</v>
      </c>
      <c r="M177" s="3">
        <v>10.234999999999999</v>
      </c>
    </row>
    <row r="178" spans="2:13" ht="15.75" x14ac:dyDescent="0.25">
      <c r="B178" s="5"/>
      <c r="C178" s="5">
        <v>41761</v>
      </c>
      <c r="D178" s="3">
        <v>26.3797</v>
      </c>
      <c r="E178" s="3">
        <v>2.46</v>
      </c>
      <c r="F178" s="3">
        <v>49.7</v>
      </c>
      <c r="G178" s="3">
        <v>3.1425000000000001</v>
      </c>
      <c r="H178" s="3">
        <v>6.8449999999999998</v>
      </c>
      <c r="I178" s="3">
        <v>30.18</v>
      </c>
      <c r="J178" s="3">
        <v>8.8496000000000006</v>
      </c>
      <c r="K178" s="3">
        <v>41.085000000000001</v>
      </c>
      <c r="L178" s="3">
        <v>3.3784000000000001</v>
      </c>
      <c r="M178" s="3">
        <v>10.26</v>
      </c>
    </row>
    <row r="179" spans="2:13" ht="15.75" x14ac:dyDescent="0.25">
      <c r="B179" s="5"/>
      <c r="C179" s="5">
        <v>41764</v>
      </c>
      <c r="D179" s="3">
        <v>26.283100000000001</v>
      </c>
      <c r="E179" s="3">
        <v>2.46</v>
      </c>
      <c r="F179" s="3">
        <v>49.45</v>
      </c>
      <c r="G179" s="3">
        <v>3.1475</v>
      </c>
      <c r="H179" s="3">
        <v>6.7949999999999999</v>
      </c>
      <c r="I179" s="3">
        <v>30.28</v>
      </c>
      <c r="J179" s="3">
        <v>8.9003999999999994</v>
      </c>
      <c r="K179" s="3">
        <v>40.505000000000003</v>
      </c>
      <c r="L179" s="3">
        <v>3.3877000000000002</v>
      </c>
      <c r="M179" s="3">
        <v>10.199999999999999</v>
      </c>
    </row>
    <row r="180" spans="2:13" ht="15.75" x14ac:dyDescent="0.25">
      <c r="B180" s="5"/>
      <c r="C180" s="5">
        <v>41765</v>
      </c>
      <c r="D180" s="3">
        <v>26.296399999999998</v>
      </c>
      <c r="E180" s="3">
        <v>2.448</v>
      </c>
      <c r="F180" s="3">
        <v>48.844999999999999</v>
      </c>
      <c r="G180" s="3">
        <v>3.11</v>
      </c>
      <c r="H180" s="3">
        <v>6.87</v>
      </c>
      <c r="I180" s="3">
        <v>31.54</v>
      </c>
      <c r="J180" s="3">
        <v>8.9148999999999994</v>
      </c>
      <c r="K180" s="3">
        <v>40.619999999999997</v>
      </c>
      <c r="L180" s="3">
        <v>3.3957000000000002</v>
      </c>
      <c r="M180" s="3">
        <v>10.185</v>
      </c>
    </row>
    <row r="181" spans="2:13" ht="15.75" x14ac:dyDescent="0.25">
      <c r="B181" s="5"/>
      <c r="C181" s="5">
        <v>41766</v>
      </c>
      <c r="D181" s="3">
        <v>26.4497</v>
      </c>
      <c r="E181" s="3">
        <v>2.3460000000000001</v>
      </c>
      <c r="F181" s="3">
        <v>50.21</v>
      </c>
      <c r="G181" s="3">
        <v>3.105</v>
      </c>
      <c r="H181" s="3">
        <v>6.8049999999999997</v>
      </c>
      <c r="I181" s="3">
        <v>31.425000000000001</v>
      </c>
      <c r="J181" s="3">
        <v>8.6464999999999996</v>
      </c>
      <c r="K181" s="3">
        <v>39.92</v>
      </c>
      <c r="L181" s="3">
        <v>3.3976999999999999</v>
      </c>
      <c r="M181" s="3">
        <v>10.145</v>
      </c>
    </row>
    <row r="182" spans="2:13" ht="15.75" x14ac:dyDescent="0.25">
      <c r="B182" s="5"/>
      <c r="C182" s="5">
        <v>41767</v>
      </c>
      <c r="D182" s="3">
        <v>26.693100000000001</v>
      </c>
      <c r="E182" s="3">
        <v>2.4540000000000002</v>
      </c>
      <c r="F182" s="3">
        <v>50.02</v>
      </c>
      <c r="G182" s="3">
        <v>3.125</v>
      </c>
      <c r="H182" s="3">
        <v>7</v>
      </c>
      <c r="I182" s="3">
        <v>31.64</v>
      </c>
      <c r="J182" s="3">
        <v>8.7335999999999991</v>
      </c>
      <c r="K182" s="3">
        <v>40.024999999999999</v>
      </c>
      <c r="L182" s="3">
        <v>3.4502999999999999</v>
      </c>
      <c r="M182" s="3">
        <v>10.404999999999999</v>
      </c>
    </row>
    <row r="183" spans="2:13" ht="15.75" x14ac:dyDescent="0.25">
      <c r="B183" s="5"/>
      <c r="C183" s="5">
        <v>41768</v>
      </c>
      <c r="D183" s="3">
        <v>26.956399999999999</v>
      </c>
      <c r="E183" s="3">
        <v>2.3959999999999999</v>
      </c>
      <c r="F183" s="3">
        <v>49.984999999999999</v>
      </c>
      <c r="G183" s="3">
        <v>3.13</v>
      </c>
      <c r="H183" s="3">
        <v>6.94</v>
      </c>
      <c r="I183" s="3">
        <v>31.74</v>
      </c>
      <c r="J183" s="3">
        <v>8.5086999999999993</v>
      </c>
      <c r="K183" s="3">
        <v>40.01</v>
      </c>
      <c r="L183" s="3">
        <v>3.4336000000000002</v>
      </c>
      <c r="M183" s="3">
        <v>10.244999999999999</v>
      </c>
    </row>
    <row r="184" spans="2:13" ht="15.75" x14ac:dyDescent="0.25">
      <c r="B184" s="5"/>
      <c r="C184" s="5">
        <v>41771</v>
      </c>
      <c r="D184" s="3">
        <v>26.849699999999999</v>
      </c>
      <c r="E184" s="3">
        <v>2.3839999999999999</v>
      </c>
      <c r="F184" s="3">
        <v>50.37</v>
      </c>
      <c r="G184" s="3">
        <v>3.1025</v>
      </c>
      <c r="H184" s="3">
        <v>7.08</v>
      </c>
      <c r="I184" s="3">
        <v>31.835000000000001</v>
      </c>
      <c r="J184" s="3">
        <v>8.6066000000000003</v>
      </c>
      <c r="K184" s="3">
        <v>40.674999999999997</v>
      </c>
      <c r="L184" s="3">
        <v>3.4542999999999999</v>
      </c>
      <c r="M184" s="3">
        <v>10.26</v>
      </c>
    </row>
    <row r="185" spans="2:13" ht="15.75" x14ac:dyDescent="0.25">
      <c r="B185" s="5"/>
      <c r="C185" s="5">
        <v>41772</v>
      </c>
      <c r="D185" s="3">
        <v>26.743099999999998</v>
      </c>
      <c r="E185" s="3">
        <v>2.3540000000000001</v>
      </c>
      <c r="F185" s="3">
        <v>50.96</v>
      </c>
      <c r="G185" s="3">
        <v>2.9849999999999999</v>
      </c>
      <c r="H185" s="3">
        <v>7.14</v>
      </c>
      <c r="I185" s="3">
        <v>32.015000000000001</v>
      </c>
      <c r="J185" s="3">
        <v>8.6464999999999996</v>
      </c>
      <c r="K185" s="3">
        <v>41.405000000000001</v>
      </c>
      <c r="L185" s="3">
        <v>3.4496000000000002</v>
      </c>
      <c r="M185" s="3">
        <v>10.115</v>
      </c>
    </row>
    <row r="186" spans="2:13" ht="15.75" x14ac:dyDescent="0.25">
      <c r="B186" s="5"/>
      <c r="C186" s="5">
        <v>41773</v>
      </c>
      <c r="D186" s="3">
        <v>26.899699999999999</v>
      </c>
      <c r="E186" s="3">
        <v>2.3460000000000001</v>
      </c>
      <c r="F186" s="3">
        <v>51.37</v>
      </c>
      <c r="G186" s="3">
        <v>3.0375000000000001</v>
      </c>
      <c r="H186" s="3">
        <v>7.165</v>
      </c>
      <c r="I186" s="3">
        <v>31.975000000000001</v>
      </c>
      <c r="J186" s="3">
        <v>8.7771000000000008</v>
      </c>
      <c r="K186" s="3">
        <v>41.445</v>
      </c>
      <c r="L186" s="3">
        <v>3.4569000000000001</v>
      </c>
      <c r="M186" s="3">
        <v>10.050000000000001</v>
      </c>
    </row>
    <row r="187" spans="2:13" ht="15.75" x14ac:dyDescent="0.25">
      <c r="B187" s="5"/>
      <c r="C187" s="5">
        <v>41774</v>
      </c>
      <c r="D187" s="3">
        <v>26.546399999999998</v>
      </c>
      <c r="E187" s="3">
        <v>2.2000000000000002</v>
      </c>
      <c r="F187" s="3">
        <v>52.12</v>
      </c>
      <c r="G187" s="3">
        <v>2.9925000000000002</v>
      </c>
      <c r="H187" s="3">
        <v>6.8650000000000002</v>
      </c>
      <c r="I187" s="3">
        <v>31.55</v>
      </c>
      <c r="J187" s="3">
        <v>8.6900999999999993</v>
      </c>
      <c r="K187" s="3">
        <v>40.39</v>
      </c>
      <c r="L187" s="3">
        <v>3.4083999999999999</v>
      </c>
      <c r="M187" s="3">
        <v>9.7289999999999992</v>
      </c>
    </row>
    <row r="188" spans="2:13" ht="15.75" x14ac:dyDescent="0.25">
      <c r="B188" s="5"/>
      <c r="C188" s="5">
        <v>41775</v>
      </c>
      <c r="D188" s="3">
        <v>26.763000000000002</v>
      </c>
      <c r="E188" s="3">
        <v>2.266</v>
      </c>
      <c r="F188" s="3">
        <v>52.2</v>
      </c>
      <c r="G188" s="3">
        <v>3.0525000000000002</v>
      </c>
      <c r="H188" s="3">
        <v>6.8150000000000004</v>
      </c>
      <c r="I188" s="3">
        <v>31.385000000000002</v>
      </c>
      <c r="J188" s="3">
        <v>8.8025000000000002</v>
      </c>
      <c r="K188" s="3">
        <v>39.844999999999999</v>
      </c>
      <c r="L188" s="3">
        <v>3.4329999999999998</v>
      </c>
      <c r="M188" s="3">
        <v>9.5419999999999998</v>
      </c>
    </row>
    <row r="189" spans="2:13" ht="15.75" x14ac:dyDescent="0.25">
      <c r="B189" s="5"/>
      <c r="C189" s="5">
        <v>41778</v>
      </c>
      <c r="D189" s="3">
        <v>26.916399999999999</v>
      </c>
      <c r="E189" s="3">
        <v>2.214</v>
      </c>
      <c r="F189" s="3">
        <v>52.13</v>
      </c>
      <c r="G189" s="3">
        <v>2.9975000000000001</v>
      </c>
      <c r="H189" s="3">
        <v>6.97</v>
      </c>
      <c r="I189" s="3">
        <v>30.925000000000001</v>
      </c>
      <c r="J189" s="3">
        <v>8.7880000000000003</v>
      </c>
      <c r="K189" s="3">
        <v>39.645000000000003</v>
      </c>
      <c r="L189" s="3">
        <v>3.4237000000000002</v>
      </c>
      <c r="M189" s="3">
        <v>9.5009999999999994</v>
      </c>
    </row>
    <row r="190" spans="2:13" ht="15.75" x14ac:dyDescent="0.25">
      <c r="B190" s="5"/>
      <c r="C190" s="5">
        <v>41779</v>
      </c>
      <c r="D190" s="3">
        <v>26.779699999999998</v>
      </c>
      <c r="E190" s="3">
        <v>2.2799999999999998</v>
      </c>
      <c r="F190" s="3">
        <v>51.49</v>
      </c>
      <c r="G190" s="3">
        <v>3</v>
      </c>
      <c r="H190" s="3">
        <v>6.9249999999999998</v>
      </c>
      <c r="I190" s="3">
        <v>31.13</v>
      </c>
      <c r="J190" s="3">
        <v>8.7226999999999997</v>
      </c>
      <c r="K190" s="3">
        <v>40.200000000000003</v>
      </c>
      <c r="L190" s="3">
        <v>3.4403000000000001</v>
      </c>
      <c r="M190" s="3">
        <v>9.6150000000000002</v>
      </c>
    </row>
    <row r="191" spans="2:13" ht="15.75" x14ac:dyDescent="0.25">
      <c r="B191" s="5"/>
      <c r="C191" s="5">
        <v>41780</v>
      </c>
      <c r="D191" s="3">
        <v>26.743099999999998</v>
      </c>
      <c r="E191" s="3">
        <v>2.2999999999999998</v>
      </c>
      <c r="F191" s="3">
        <v>51.55</v>
      </c>
      <c r="G191" s="3">
        <v>3.0325000000000002</v>
      </c>
      <c r="H191" s="3">
        <v>6.95</v>
      </c>
      <c r="I191" s="3">
        <v>31.49</v>
      </c>
      <c r="J191" s="3">
        <v>8.7698</v>
      </c>
      <c r="K191" s="3">
        <v>40.564999999999998</v>
      </c>
      <c r="L191" s="3">
        <v>3.4508999999999999</v>
      </c>
      <c r="M191" s="3">
        <v>9.82</v>
      </c>
    </row>
    <row r="192" spans="2:13" ht="15.75" x14ac:dyDescent="0.25">
      <c r="B192" s="5"/>
      <c r="C192" s="5">
        <v>41781</v>
      </c>
      <c r="D192" s="3">
        <v>26.7864</v>
      </c>
      <c r="E192" s="3">
        <v>2.2679999999999998</v>
      </c>
      <c r="F192" s="3">
        <v>51.64</v>
      </c>
      <c r="G192" s="3">
        <v>3.0175000000000001</v>
      </c>
      <c r="H192" s="3">
        <v>6.83</v>
      </c>
      <c r="I192" s="3">
        <v>31.6</v>
      </c>
      <c r="J192" s="3">
        <v>8.7771000000000008</v>
      </c>
      <c r="K192" s="3">
        <v>40.78</v>
      </c>
      <c r="L192" s="3">
        <v>3.4516</v>
      </c>
      <c r="M192" s="3">
        <v>9.9659999999999993</v>
      </c>
    </row>
    <row r="193" spans="2:13" ht="15.75" x14ac:dyDescent="0.25">
      <c r="B193" s="5"/>
      <c r="C193" s="5">
        <v>41782</v>
      </c>
      <c r="D193" s="3">
        <v>26.676400000000001</v>
      </c>
      <c r="E193" s="3">
        <v>2.3159999999999998</v>
      </c>
      <c r="F193" s="3">
        <v>51.43</v>
      </c>
      <c r="G193" s="3">
        <v>3.0425</v>
      </c>
      <c r="H193" s="3">
        <v>6.9</v>
      </c>
      <c r="I193" s="3">
        <v>31.47</v>
      </c>
      <c r="J193" s="3">
        <v>8.7916000000000007</v>
      </c>
      <c r="K193" s="3">
        <v>42.04</v>
      </c>
      <c r="L193" s="3">
        <v>3.4662000000000002</v>
      </c>
      <c r="M193" s="3">
        <v>10.055</v>
      </c>
    </row>
    <row r="194" spans="2:13" ht="15.75" x14ac:dyDescent="0.25">
      <c r="B194" s="5"/>
      <c r="C194" s="5">
        <v>41785</v>
      </c>
      <c r="D194" s="3">
        <v>26.8231</v>
      </c>
      <c r="E194" s="3">
        <v>2.4140000000000001</v>
      </c>
      <c r="F194" s="3">
        <v>51.49</v>
      </c>
      <c r="G194" s="3">
        <v>3.105</v>
      </c>
      <c r="H194" s="3">
        <v>7.14</v>
      </c>
      <c r="I194" s="3">
        <v>32.04</v>
      </c>
      <c r="J194" s="3">
        <v>8.8568999999999996</v>
      </c>
      <c r="K194" s="3">
        <v>42.36</v>
      </c>
      <c r="L194" s="3">
        <v>3.4802</v>
      </c>
      <c r="M194" s="3">
        <v>10.14</v>
      </c>
    </row>
    <row r="195" spans="2:13" ht="15.75" x14ac:dyDescent="0.25">
      <c r="B195" s="5"/>
      <c r="C195" s="5">
        <v>41786</v>
      </c>
      <c r="D195" s="3">
        <v>27.0031</v>
      </c>
      <c r="E195" s="3">
        <v>2.39</v>
      </c>
      <c r="F195" s="3">
        <v>51.35</v>
      </c>
      <c r="G195" s="3">
        <v>3.0775000000000001</v>
      </c>
      <c r="H195" s="3">
        <v>7.23</v>
      </c>
      <c r="I195" s="3">
        <v>31.895</v>
      </c>
      <c r="J195" s="3">
        <v>8.8678000000000008</v>
      </c>
      <c r="K195" s="3">
        <v>42.53</v>
      </c>
      <c r="L195" s="3">
        <v>3.4756</v>
      </c>
      <c r="M195" s="3">
        <v>10.164999999999999</v>
      </c>
    </row>
    <row r="196" spans="2:13" ht="15.75" x14ac:dyDescent="0.25">
      <c r="B196" s="5"/>
      <c r="C196" s="5">
        <v>41787</v>
      </c>
      <c r="D196" s="3">
        <v>26.9497</v>
      </c>
      <c r="E196" s="3">
        <v>2.4359999999999999</v>
      </c>
      <c r="F196" s="3">
        <v>50.88</v>
      </c>
      <c r="G196" s="3">
        <v>3.0874999999999999</v>
      </c>
      <c r="H196" s="3">
        <v>7.2750000000000004</v>
      </c>
      <c r="I196" s="3">
        <v>31.945</v>
      </c>
      <c r="J196" s="3">
        <v>8.8932000000000002</v>
      </c>
      <c r="K196" s="3">
        <v>43.36</v>
      </c>
      <c r="L196" s="3">
        <v>3.4815</v>
      </c>
      <c r="M196" s="3">
        <v>10.205</v>
      </c>
    </row>
    <row r="197" spans="2:13" ht="15.75" x14ac:dyDescent="0.25">
      <c r="B197" s="5"/>
      <c r="C197" s="5">
        <v>41788</v>
      </c>
      <c r="D197" s="3">
        <v>27.433</v>
      </c>
      <c r="E197" s="3">
        <v>2.4359999999999999</v>
      </c>
      <c r="F197" s="3">
        <v>51.24</v>
      </c>
      <c r="G197" s="3">
        <v>3.1349999999999998</v>
      </c>
      <c r="H197" s="3">
        <v>7.36</v>
      </c>
      <c r="I197" s="3">
        <v>31.864999999999998</v>
      </c>
      <c r="J197" s="3">
        <v>8.9113000000000007</v>
      </c>
      <c r="K197" s="3">
        <v>42.92</v>
      </c>
      <c r="L197" s="3">
        <v>3.4802</v>
      </c>
      <c r="M197" s="3">
        <v>10.24</v>
      </c>
    </row>
    <row r="198" spans="2:13" ht="15.75" x14ac:dyDescent="0.25">
      <c r="B198" s="5"/>
      <c r="C198" s="5">
        <v>41789</v>
      </c>
      <c r="D198" s="3">
        <v>27.652999999999999</v>
      </c>
      <c r="E198" s="3">
        <v>2.4580000000000002</v>
      </c>
      <c r="F198" s="3">
        <v>51.71</v>
      </c>
      <c r="G198" s="3">
        <v>3.1375000000000002</v>
      </c>
      <c r="H198" s="3">
        <v>7.35</v>
      </c>
      <c r="I198" s="3">
        <v>32.229999999999997</v>
      </c>
      <c r="J198" s="3">
        <v>8.9293999999999993</v>
      </c>
      <c r="K198" s="3">
        <v>42.68</v>
      </c>
      <c r="L198" s="3">
        <v>3.5121000000000002</v>
      </c>
      <c r="M198" s="3">
        <v>10.275</v>
      </c>
    </row>
    <row r="199" spans="2:13" ht="15.75" x14ac:dyDescent="0.25">
      <c r="B199" s="5"/>
      <c r="C199" s="5">
        <v>41792</v>
      </c>
      <c r="D199" s="3">
        <v>27.6297</v>
      </c>
      <c r="E199" s="3">
        <v>2.484</v>
      </c>
      <c r="F199" s="3">
        <v>51.65</v>
      </c>
      <c r="G199" s="3">
        <v>3.1375000000000002</v>
      </c>
      <c r="H199" s="3">
        <v>7.16</v>
      </c>
      <c r="I199" s="3">
        <v>31.9</v>
      </c>
      <c r="J199" s="3">
        <v>8.9258000000000006</v>
      </c>
      <c r="K199" s="3">
        <v>43.134999999999998</v>
      </c>
      <c r="L199" s="3">
        <v>3.5234999999999999</v>
      </c>
      <c r="M199" s="3">
        <v>10.36</v>
      </c>
    </row>
    <row r="200" spans="2:13" ht="15.75" x14ac:dyDescent="0.25">
      <c r="B200" s="5"/>
      <c r="C200" s="5">
        <v>41793</v>
      </c>
      <c r="D200" s="3">
        <v>27.1997</v>
      </c>
      <c r="E200" s="3">
        <v>2.4500000000000002</v>
      </c>
      <c r="F200" s="3">
        <v>51.6</v>
      </c>
      <c r="G200" s="3">
        <v>3.08</v>
      </c>
      <c r="H200" s="3">
        <v>7.085</v>
      </c>
      <c r="I200" s="3">
        <v>31.86</v>
      </c>
      <c r="J200" s="3">
        <v>8.8533000000000008</v>
      </c>
      <c r="K200" s="3">
        <v>43.02</v>
      </c>
      <c r="L200" s="3">
        <v>3.5194999999999999</v>
      </c>
      <c r="M200" s="3">
        <v>10.335000000000001</v>
      </c>
    </row>
    <row r="201" spans="2:13" ht="15.75" x14ac:dyDescent="0.25">
      <c r="B201" s="5"/>
      <c r="C201" s="5">
        <v>41794</v>
      </c>
      <c r="D201" s="3">
        <v>27.149699999999999</v>
      </c>
      <c r="E201" s="3">
        <v>2.452</v>
      </c>
      <c r="F201" s="3">
        <v>51.39</v>
      </c>
      <c r="G201" s="3">
        <v>3.06</v>
      </c>
      <c r="H201" s="3">
        <v>7.0750000000000002</v>
      </c>
      <c r="I201" s="3">
        <v>31.9</v>
      </c>
      <c r="J201" s="3">
        <v>8.8315000000000001</v>
      </c>
      <c r="K201" s="3">
        <v>43</v>
      </c>
      <c r="L201" s="3">
        <v>3.5141</v>
      </c>
      <c r="M201" s="3">
        <v>10.414999999999999</v>
      </c>
    </row>
    <row r="202" spans="2:13" ht="15.75" x14ac:dyDescent="0.25">
      <c r="B202" s="5"/>
      <c r="C202" s="5">
        <v>41795</v>
      </c>
      <c r="D202" s="3">
        <v>27.366399999999999</v>
      </c>
      <c r="E202" s="3">
        <v>2.5099999999999998</v>
      </c>
      <c r="F202" s="3">
        <v>51.28</v>
      </c>
      <c r="G202" s="3">
        <v>3.105</v>
      </c>
      <c r="H202" s="3">
        <v>7.09</v>
      </c>
      <c r="I202" s="3">
        <v>31.954999999999998</v>
      </c>
      <c r="J202" s="3">
        <v>8.9077000000000002</v>
      </c>
      <c r="K202" s="3">
        <v>43.52</v>
      </c>
      <c r="L202" s="3">
        <v>3.5407999999999999</v>
      </c>
      <c r="M202" s="3">
        <v>10.66</v>
      </c>
    </row>
    <row r="203" spans="2:13" ht="15.75" x14ac:dyDescent="0.25">
      <c r="B203" s="5"/>
      <c r="C203" s="5">
        <v>41796</v>
      </c>
      <c r="D203" s="3">
        <v>27.226400000000002</v>
      </c>
      <c r="E203" s="3">
        <v>2.6120000000000001</v>
      </c>
      <c r="F203" s="3">
        <v>50.69</v>
      </c>
      <c r="G203" s="3">
        <v>3.1</v>
      </c>
      <c r="H203" s="3">
        <v>7.09</v>
      </c>
      <c r="I203" s="3">
        <v>31.725000000000001</v>
      </c>
      <c r="J203" s="3">
        <v>8.9693000000000005</v>
      </c>
      <c r="K203" s="3">
        <v>43.965000000000003</v>
      </c>
      <c r="L203" s="3">
        <v>3.5773000000000001</v>
      </c>
      <c r="M203" s="3">
        <v>10.81</v>
      </c>
    </row>
    <row r="204" spans="2:13" ht="15.75" x14ac:dyDescent="0.25">
      <c r="B204" s="5"/>
      <c r="C204" s="5">
        <v>41799</v>
      </c>
      <c r="D204" s="3">
        <v>27.276399999999999</v>
      </c>
      <c r="E204" s="3">
        <v>2.6120000000000001</v>
      </c>
      <c r="F204" s="3">
        <v>51.18</v>
      </c>
      <c r="G204" s="3">
        <v>3.1324999999999998</v>
      </c>
      <c r="H204" s="3">
        <v>7.125</v>
      </c>
      <c r="I204" s="3">
        <v>31.76</v>
      </c>
      <c r="J204" s="3">
        <v>9.0526999999999997</v>
      </c>
      <c r="K204" s="3">
        <v>44.05</v>
      </c>
      <c r="L204" s="3">
        <v>3.5966</v>
      </c>
      <c r="M204" s="3">
        <v>10.885</v>
      </c>
    </row>
    <row r="205" spans="2:13" ht="15.75" x14ac:dyDescent="0.25">
      <c r="B205" s="5"/>
      <c r="C205" s="5">
        <v>41800</v>
      </c>
      <c r="D205" s="3">
        <v>27.1797</v>
      </c>
      <c r="E205" s="3">
        <v>2.6040000000000001</v>
      </c>
      <c r="F205" s="3">
        <v>51.63</v>
      </c>
      <c r="G205" s="3">
        <v>3.1349999999999998</v>
      </c>
      <c r="H205" s="3">
        <v>7.25</v>
      </c>
      <c r="I205" s="3">
        <v>31.445</v>
      </c>
      <c r="J205" s="3">
        <v>9.0672999999999995</v>
      </c>
      <c r="K205" s="3">
        <v>44</v>
      </c>
      <c r="L205" s="3">
        <v>3.6118999999999999</v>
      </c>
      <c r="M205" s="3">
        <v>10.744999999999999</v>
      </c>
    </row>
    <row r="206" spans="2:13" ht="15.75" x14ac:dyDescent="0.25">
      <c r="B206" s="5"/>
      <c r="C206" s="5">
        <v>41801</v>
      </c>
      <c r="D206" s="3">
        <v>27.069700000000001</v>
      </c>
      <c r="E206" s="3">
        <v>2.5579999999999998</v>
      </c>
      <c r="F206" s="3">
        <v>52.61</v>
      </c>
      <c r="G206" s="3">
        <v>3.125</v>
      </c>
      <c r="H206" s="3">
        <v>7.1449999999999996</v>
      </c>
      <c r="I206" s="3">
        <v>31.11</v>
      </c>
      <c r="J206" s="3">
        <v>8.9875000000000007</v>
      </c>
      <c r="K206" s="3">
        <v>42.695</v>
      </c>
      <c r="L206" s="3">
        <v>3.6019999999999999</v>
      </c>
      <c r="M206" s="3">
        <v>10.64</v>
      </c>
    </row>
    <row r="207" spans="2:13" ht="15.75" x14ac:dyDescent="0.25">
      <c r="B207" s="5"/>
      <c r="C207" s="5">
        <v>41802</v>
      </c>
      <c r="D207" s="3">
        <v>26.9664</v>
      </c>
      <c r="E207" s="3">
        <v>2.5059999999999998</v>
      </c>
      <c r="F207" s="3">
        <v>53.1</v>
      </c>
      <c r="G207" s="3">
        <v>3.13</v>
      </c>
      <c r="H207" s="3">
        <v>7.1349999999999998</v>
      </c>
      <c r="I207" s="3">
        <v>31.3</v>
      </c>
      <c r="J207" s="3">
        <v>9.0419</v>
      </c>
      <c r="K207" s="3">
        <v>42.57</v>
      </c>
      <c r="L207" s="3">
        <v>3.6193</v>
      </c>
      <c r="M207" s="3">
        <v>10.6</v>
      </c>
    </row>
    <row r="208" spans="2:13" ht="15.75" x14ac:dyDescent="0.25">
      <c r="B208" s="5"/>
      <c r="C208" s="5">
        <v>41803</v>
      </c>
      <c r="D208" s="3">
        <v>26.783100000000001</v>
      </c>
      <c r="E208" s="3">
        <v>2.496</v>
      </c>
      <c r="F208" s="3">
        <v>53.39</v>
      </c>
      <c r="G208" s="3">
        <v>3.105</v>
      </c>
      <c r="H208" s="3">
        <v>7.1150000000000002</v>
      </c>
      <c r="I208" s="3">
        <v>31.015000000000001</v>
      </c>
      <c r="J208" s="3">
        <v>9.1107999999999993</v>
      </c>
      <c r="K208" s="3">
        <v>41.6</v>
      </c>
      <c r="L208" s="3">
        <v>3.6366000000000001</v>
      </c>
      <c r="M208" s="3">
        <v>10.55</v>
      </c>
    </row>
    <row r="209" spans="2:13" ht="15.75" x14ac:dyDescent="0.25">
      <c r="B209" s="5"/>
      <c r="C209" s="5">
        <v>41806</v>
      </c>
      <c r="D209" s="3">
        <v>26.9131</v>
      </c>
      <c r="E209" s="3">
        <v>2.4580000000000002</v>
      </c>
      <c r="F209" s="3">
        <v>53.44</v>
      </c>
      <c r="G209" s="3">
        <v>3.1074999999999999</v>
      </c>
      <c r="H209" s="3">
        <v>7.0549999999999997</v>
      </c>
      <c r="I209" s="3">
        <v>30.94</v>
      </c>
      <c r="J209" s="3">
        <v>9.0564</v>
      </c>
      <c r="K209" s="3">
        <v>41.11</v>
      </c>
      <c r="L209" s="3">
        <v>3.6145999999999998</v>
      </c>
      <c r="M209" s="3">
        <v>10.41</v>
      </c>
    </row>
    <row r="210" spans="2:13" ht="15.75" x14ac:dyDescent="0.25">
      <c r="B210" s="5"/>
      <c r="C210" s="5">
        <v>41807</v>
      </c>
      <c r="D210" s="3">
        <v>26.783100000000001</v>
      </c>
      <c r="E210" s="3">
        <v>2.44</v>
      </c>
      <c r="F210" s="3">
        <v>53.48</v>
      </c>
      <c r="G210" s="3">
        <v>3.1150000000000002</v>
      </c>
      <c r="H210" s="3">
        <v>7.14</v>
      </c>
      <c r="I210" s="3">
        <v>30.88</v>
      </c>
      <c r="J210" s="3">
        <v>9.0564</v>
      </c>
      <c r="K210" s="3">
        <v>40.880000000000003</v>
      </c>
      <c r="L210" s="3">
        <v>3.6332</v>
      </c>
      <c r="M210" s="3">
        <v>10.48</v>
      </c>
    </row>
    <row r="211" spans="2:13" ht="15.75" x14ac:dyDescent="0.25">
      <c r="B211" s="5"/>
      <c r="C211" s="5">
        <v>41808</v>
      </c>
      <c r="D211" s="3">
        <v>26.6997</v>
      </c>
      <c r="E211" s="3">
        <v>2.44</v>
      </c>
      <c r="F211" s="3">
        <v>52.8</v>
      </c>
      <c r="G211" s="3">
        <v>3.16</v>
      </c>
      <c r="H211" s="3">
        <v>7.0250000000000004</v>
      </c>
      <c r="I211" s="3">
        <v>30.914999999999999</v>
      </c>
      <c r="J211" s="3">
        <v>9.2268000000000008</v>
      </c>
      <c r="K211" s="3">
        <v>40.869999999999997</v>
      </c>
      <c r="L211" s="3">
        <v>3.6585000000000001</v>
      </c>
      <c r="M211" s="3">
        <v>10.494999999999999</v>
      </c>
    </row>
    <row r="212" spans="2:13" ht="15.75" x14ac:dyDescent="0.25">
      <c r="B212" s="5"/>
      <c r="C212" s="5">
        <v>41809</v>
      </c>
      <c r="D212" s="3">
        <v>26.739699999999999</v>
      </c>
      <c r="E212" s="3">
        <v>2.4239999999999999</v>
      </c>
      <c r="F212" s="3">
        <v>52.86</v>
      </c>
      <c r="G212" s="3">
        <v>3.1949999999999998</v>
      </c>
      <c r="H212" s="3">
        <v>7</v>
      </c>
      <c r="I212" s="3">
        <v>30.844999999999999</v>
      </c>
      <c r="J212" s="3">
        <v>9.2920999999999996</v>
      </c>
      <c r="K212" s="3">
        <v>40.89</v>
      </c>
      <c r="L212" s="3">
        <v>3.6930999999999998</v>
      </c>
      <c r="M212" s="3">
        <v>10.744999999999999</v>
      </c>
    </row>
    <row r="213" spans="2:13" ht="15.75" x14ac:dyDescent="0.25">
      <c r="B213" s="5"/>
      <c r="C213" s="5">
        <v>41810</v>
      </c>
      <c r="D213" s="3">
        <v>26.8264</v>
      </c>
      <c r="E213" s="3">
        <v>2.3719999999999999</v>
      </c>
      <c r="F213" s="3">
        <v>52.78</v>
      </c>
      <c r="G213" s="3">
        <v>3.2050000000000001</v>
      </c>
      <c r="H213" s="3">
        <v>6.9249999999999998</v>
      </c>
      <c r="I213" s="3">
        <v>30.835000000000001</v>
      </c>
      <c r="J213" s="3">
        <v>9.3210999999999995</v>
      </c>
      <c r="K213" s="3">
        <v>40.97</v>
      </c>
      <c r="L213" s="3">
        <v>3.6718000000000002</v>
      </c>
      <c r="M213" s="3">
        <v>10.53</v>
      </c>
    </row>
    <row r="214" spans="2:13" ht="15.75" x14ac:dyDescent="0.25">
      <c r="B214" s="5"/>
      <c r="C214" s="5">
        <v>41813</v>
      </c>
      <c r="D214" s="3">
        <v>26.803100000000001</v>
      </c>
      <c r="E214" s="3">
        <v>2.3359999999999999</v>
      </c>
      <c r="F214" s="3">
        <v>52.48</v>
      </c>
      <c r="G214" s="3">
        <v>3.1949999999999998</v>
      </c>
      <c r="H214" s="3">
        <v>6.8449999999999998</v>
      </c>
      <c r="I214" s="3">
        <v>30.495000000000001</v>
      </c>
      <c r="J214" s="3">
        <v>9.2522000000000002</v>
      </c>
      <c r="K214" s="3">
        <v>40.61</v>
      </c>
      <c r="L214" s="3">
        <v>3.6684999999999999</v>
      </c>
      <c r="M214" s="3">
        <v>10.39</v>
      </c>
    </row>
    <row r="215" spans="2:13" ht="15.75" x14ac:dyDescent="0.25">
      <c r="B215" s="5"/>
      <c r="C215" s="5">
        <v>41814</v>
      </c>
      <c r="D215" s="3">
        <v>26.686399999999999</v>
      </c>
      <c r="E215" s="3">
        <v>2.294</v>
      </c>
      <c r="F215" s="3">
        <v>53</v>
      </c>
      <c r="G215" s="3">
        <v>3.21</v>
      </c>
      <c r="H215" s="3">
        <v>6.8449999999999998</v>
      </c>
      <c r="I215" s="3">
        <v>30.375</v>
      </c>
      <c r="J215" s="3">
        <v>9.2522000000000002</v>
      </c>
      <c r="K215" s="3">
        <v>40.51</v>
      </c>
      <c r="L215" s="3">
        <v>3.6884999999999999</v>
      </c>
      <c r="M215" s="3">
        <v>10.32</v>
      </c>
    </row>
    <row r="216" spans="2:13" ht="15.75" x14ac:dyDescent="0.25">
      <c r="B216" s="5"/>
      <c r="C216" s="5">
        <v>41815</v>
      </c>
      <c r="D216" s="3">
        <v>26.206399999999999</v>
      </c>
      <c r="E216" s="3">
        <v>2.2919999999999998</v>
      </c>
      <c r="F216" s="3">
        <v>51.88</v>
      </c>
      <c r="G216" s="3">
        <v>3.19</v>
      </c>
      <c r="H216" s="3">
        <v>6.7949999999999999</v>
      </c>
      <c r="I216" s="3">
        <v>29.914999999999999</v>
      </c>
      <c r="J216" s="3">
        <v>9.1288999999999998</v>
      </c>
      <c r="K216" s="3">
        <v>40.119999999999997</v>
      </c>
      <c r="L216" s="3">
        <v>3.6791</v>
      </c>
      <c r="M216" s="3">
        <v>10.395</v>
      </c>
    </row>
    <row r="217" spans="2:13" ht="15.75" x14ac:dyDescent="0.25">
      <c r="B217" s="5"/>
      <c r="C217" s="5">
        <v>41816</v>
      </c>
      <c r="D217" s="3">
        <v>26.473099999999999</v>
      </c>
      <c r="E217" s="3">
        <v>2.29</v>
      </c>
      <c r="F217" s="3">
        <v>51.94</v>
      </c>
      <c r="G217" s="3">
        <v>3.1850000000000001</v>
      </c>
      <c r="H217" s="3">
        <v>6.64</v>
      </c>
      <c r="I217" s="3">
        <v>29.945</v>
      </c>
      <c r="J217" s="3">
        <v>9.1507000000000005</v>
      </c>
      <c r="K217" s="3">
        <v>39.564999999999998</v>
      </c>
      <c r="L217" s="3">
        <v>3.7197</v>
      </c>
      <c r="M217" s="3">
        <v>10.285</v>
      </c>
    </row>
    <row r="218" spans="2:13" ht="15.75" x14ac:dyDescent="0.25">
      <c r="B218" s="5"/>
      <c r="C218" s="5">
        <v>41817</v>
      </c>
      <c r="D218" s="3">
        <v>26.499700000000001</v>
      </c>
      <c r="E218" s="3">
        <v>2.278</v>
      </c>
      <c r="F218" s="3">
        <v>52</v>
      </c>
      <c r="G218" s="3">
        <v>3.1575000000000002</v>
      </c>
      <c r="H218" s="3">
        <v>6.5949999999999998</v>
      </c>
      <c r="I218" s="3">
        <v>30</v>
      </c>
      <c r="J218" s="3">
        <v>9.1217000000000006</v>
      </c>
      <c r="K218" s="3">
        <v>39.615000000000002</v>
      </c>
      <c r="L218" s="3">
        <v>3.7157</v>
      </c>
      <c r="M218" s="3">
        <v>10.315</v>
      </c>
    </row>
    <row r="219" spans="2:13" ht="15.75" x14ac:dyDescent="0.25">
      <c r="B219" s="5"/>
      <c r="C219" s="5">
        <v>41820</v>
      </c>
      <c r="D219" s="3">
        <v>26.2331</v>
      </c>
      <c r="E219" s="3">
        <v>2.2559999999999998</v>
      </c>
      <c r="F219" s="3">
        <v>52.43</v>
      </c>
      <c r="G219" s="3">
        <v>3.16</v>
      </c>
      <c r="H219" s="3">
        <v>6.55</v>
      </c>
      <c r="I219" s="3">
        <v>30.12</v>
      </c>
      <c r="J219" s="3">
        <v>9.0817999999999994</v>
      </c>
      <c r="K219" s="3">
        <v>39.590000000000003</v>
      </c>
      <c r="L219" s="3">
        <v>3.7143999999999999</v>
      </c>
      <c r="M219" s="3">
        <v>10.26</v>
      </c>
    </row>
    <row r="220" spans="2:13" ht="15.75" x14ac:dyDescent="0.25">
      <c r="B220" s="5"/>
      <c r="C220" s="5">
        <v>41821</v>
      </c>
      <c r="D220" s="3">
        <v>26.733000000000001</v>
      </c>
      <c r="E220" s="3">
        <v>2.3220000000000001</v>
      </c>
      <c r="F220" s="3">
        <v>53.42</v>
      </c>
      <c r="G220" s="3">
        <v>3.1225000000000001</v>
      </c>
      <c r="H220" s="3">
        <v>6.8250000000000002</v>
      </c>
      <c r="I220" s="3">
        <v>30.745000000000001</v>
      </c>
      <c r="J220" s="3">
        <v>9.1905999999999999</v>
      </c>
      <c r="K220" s="3">
        <v>40.119999999999997</v>
      </c>
      <c r="L220" s="3">
        <v>3.7263999999999999</v>
      </c>
      <c r="M220" s="3">
        <v>10.49</v>
      </c>
    </row>
    <row r="221" spans="2:13" ht="15.75" x14ac:dyDescent="0.25">
      <c r="B221" s="5"/>
      <c r="C221" s="5">
        <v>41822</v>
      </c>
      <c r="D221" s="3">
        <v>26.566400000000002</v>
      </c>
      <c r="E221" s="3">
        <v>2.3319999999999999</v>
      </c>
      <c r="F221" s="3">
        <v>53.43</v>
      </c>
      <c r="G221" s="3">
        <v>3.15</v>
      </c>
      <c r="H221" s="3">
        <v>6.8250000000000002</v>
      </c>
      <c r="I221" s="3">
        <v>31.12</v>
      </c>
      <c r="J221" s="3">
        <v>9.1071000000000009</v>
      </c>
      <c r="K221" s="3">
        <v>40.305</v>
      </c>
      <c r="L221" s="3">
        <v>3.7244000000000002</v>
      </c>
      <c r="M221" s="3">
        <v>10.535</v>
      </c>
    </row>
    <row r="222" spans="2:13" ht="15.75" x14ac:dyDescent="0.25">
      <c r="B222" s="5"/>
      <c r="C222" s="5">
        <v>41823</v>
      </c>
      <c r="D222" s="3">
        <v>26.633099999999999</v>
      </c>
      <c r="E222" s="3">
        <v>2.3460000000000001</v>
      </c>
      <c r="F222" s="3">
        <v>53.86</v>
      </c>
      <c r="G222" s="3">
        <v>3.17</v>
      </c>
      <c r="H222" s="3">
        <v>6.9249999999999998</v>
      </c>
      <c r="I222" s="3">
        <v>31.35</v>
      </c>
      <c r="J222" s="3">
        <v>9.2159999999999993</v>
      </c>
      <c r="K222" s="3">
        <v>39.664999999999999</v>
      </c>
      <c r="L222" s="3">
        <v>3.6943999999999999</v>
      </c>
      <c r="M222" s="3">
        <v>10.734999999999999</v>
      </c>
    </row>
    <row r="223" spans="2:13" ht="15.75" x14ac:dyDescent="0.25">
      <c r="B223" s="5"/>
      <c r="C223" s="5">
        <v>41824</v>
      </c>
      <c r="D223" s="3">
        <v>26.676400000000001</v>
      </c>
      <c r="E223" s="3">
        <v>2.274</v>
      </c>
      <c r="F223" s="3">
        <v>53.8</v>
      </c>
      <c r="G223" s="3">
        <v>3.1375000000000002</v>
      </c>
      <c r="H223" s="3">
        <v>6.835</v>
      </c>
      <c r="I223" s="3">
        <v>31.145</v>
      </c>
      <c r="J223" s="3">
        <v>9.1578999999999997</v>
      </c>
      <c r="K223" s="3">
        <v>40.03</v>
      </c>
      <c r="L223" s="3">
        <v>3.6882999999999999</v>
      </c>
      <c r="M223" s="3">
        <v>10.65</v>
      </c>
    </row>
    <row r="224" spans="2:13" ht="15.75" x14ac:dyDescent="0.25">
      <c r="B224" s="5"/>
      <c r="C224" s="5">
        <v>41827</v>
      </c>
      <c r="D224" s="3">
        <v>26.4864</v>
      </c>
      <c r="E224" s="3">
        <v>2.2320000000000002</v>
      </c>
      <c r="F224" s="3">
        <v>53.3</v>
      </c>
      <c r="G224" s="3">
        <v>3.0825</v>
      </c>
      <c r="H224" s="3">
        <v>6.69</v>
      </c>
      <c r="I224" s="3">
        <v>30.57</v>
      </c>
      <c r="J224" s="3">
        <v>9.0672999999999995</v>
      </c>
      <c r="K224" s="3">
        <v>39.354999999999997</v>
      </c>
      <c r="L224" s="3">
        <v>3.6734</v>
      </c>
      <c r="M224" s="3">
        <v>10.475</v>
      </c>
    </row>
    <row r="225" spans="2:13" ht="15.75" x14ac:dyDescent="0.25">
      <c r="B225" s="5"/>
      <c r="C225" s="5">
        <v>41828</v>
      </c>
      <c r="D225" s="3">
        <v>26.603100000000001</v>
      </c>
      <c r="E225" s="3">
        <v>2.14</v>
      </c>
      <c r="F225" s="3">
        <v>53.99</v>
      </c>
      <c r="G225" s="3">
        <v>3.05</v>
      </c>
      <c r="H225" s="3">
        <v>6.4950000000000001</v>
      </c>
      <c r="I225" s="3">
        <v>30.35</v>
      </c>
      <c r="J225" s="3">
        <v>8.9548000000000005</v>
      </c>
      <c r="K225" s="3">
        <v>38.204999999999998</v>
      </c>
      <c r="L225" s="3">
        <v>3.6476000000000002</v>
      </c>
      <c r="M225" s="3">
        <v>10.154999999999999</v>
      </c>
    </row>
    <row r="226" spans="2:13" ht="15.75" x14ac:dyDescent="0.25">
      <c r="B226" s="5"/>
      <c r="C226" s="5">
        <v>41829</v>
      </c>
      <c r="D226" s="3">
        <v>26.5197</v>
      </c>
      <c r="E226" s="3">
        <v>2.202</v>
      </c>
      <c r="F226" s="3">
        <v>53.96</v>
      </c>
      <c r="G226" s="3">
        <v>3.0649999999999999</v>
      </c>
      <c r="H226" s="3">
        <v>6.62</v>
      </c>
      <c r="I226" s="3">
        <v>30.29</v>
      </c>
      <c r="J226" s="3">
        <v>9.0128000000000004</v>
      </c>
      <c r="K226" s="3">
        <v>38.005000000000003</v>
      </c>
      <c r="L226" s="3">
        <v>3.6408</v>
      </c>
      <c r="M226" s="3">
        <v>10.23</v>
      </c>
    </row>
    <row r="227" spans="2:13" ht="15.75" x14ac:dyDescent="0.25">
      <c r="B227" s="5"/>
      <c r="C227" s="5">
        <v>41830</v>
      </c>
      <c r="D227" s="3">
        <v>26.149699999999999</v>
      </c>
      <c r="E227" s="3">
        <v>2.1779999999999999</v>
      </c>
      <c r="F227" s="3">
        <v>53.21</v>
      </c>
      <c r="G227" s="3">
        <v>2.9550000000000001</v>
      </c>
      <c r="H227" s="3">
        <v>6.4349999999999996</v>
      </c>
      <c r="I227" s="3">
        <v>29.88</v>
      </c>
      <c r="J227" s="3">
        <v>8.8423999999999996</v>
      </c>
      <c r="K227" s="3">
        <v>36.884999999999998</v>
      </c>
      <c r="L227" s="3">
        <v>3.6095000000000002</v>
      </c>
      <c r="M227" s="3">
        <v>10.050000000000001</v>
      </c>
    </row>
    <row r="228" spans="2:13" ht="15.75" x14ac:dyDescent="0.25">
      <c r="B228" s="5"/>
      <c r="C228" s="5">
        <v>41831</v>
      </c>
      <c r="D228" s="3">
        <v>26.156400000000001</v>
      </c>
      <c r="E228" s="3">
        <v>2.198</v>
      </c>
      <c r="F228" s="3">
        <v>53.34</v>
      </c>
      <c r="G228" s="3">
        <v>3.0150000000000001</v>
      </c>
      <c r="H228" s="3">
        <v>6.47</v>
      </c>
      <c r="I228" s="3">
        <v>29.91</v>
      </c>
      <c r="J228" s="3">
        <v>8.7951999999999995</v>
      </c>
      <c r="K228" s="3">
        <v>36.85</v>
      </c>
      <c r="L228" s="3">
        <v>3.6333000000000002</v>
      </c>
      <c r="M228" s="3">
        <v>10.074999999999999</v>
      </c>
    </row>
    <row r="229" spans="2:13" ht="15.75" x14ac:dyDescent="0.25">
      <c r="B229" s="5"/>
      <c r="C229" s="5">
        <v>41834</v>
      </c>
      <c r="D229" s="3">
        <v>26.2897</v>
      </c>
      <c r="E229" s="3">
        <v>2.238</v>
      </c>
      <c r="F229" s="3">
        <v>53.52</v>
      </c>
      <c r="G229" s="3">
        <v>3.0274999999999999</v>
      </c>
      <c r="H229" s="3">
        <v>6.54</v>
      </c>
      <c r="I229" s="3">
        <v>29.95</v>
      </c>
      <c r="J229" s="3">
        <v>8.8278999999999996</v>
      </c>
      <c r="K229" s="3">
        <v>37.505000000000003</v>
      </c>
      <c r="L229" s="3">
        <v>3.6400999999999999</v>
      </c>
      <c r="M229" s="3">
        <v>10.175000000000001</v>
      </c>
    </row>
    <row r="230" spans="2:13" ht="15.75" x14ac:dyDescent="0.25">
      <c r="B230" s="5"/>
      <c r="C230" s="5">
        <v>41835</v>
      </c>
      <c r="D230" s="3">
        <v>26.169699999999999</v>
      </c>
      <c r="E230" s="3">
        <v>2.202</v>
      </c>
      <c r="F230" s="3">
        <v>53.43</v>
      </c>
      <c r="G230" s="3">
        <v>2.9525000000000001</v>
      </c>
      <c r="H230" s="3">
        <v>6.47</v>
      </c>
      <c r="I230" s="3">
        <v>29.5</v>
      </c>
      <c r="J230" s="3">
        <v>8.7843999999999998</v>
      </c>
      <c r="K230" s="3">
        <v>37.25</v>
      </c>
      <c r="L230" s="3">
        <v>3.6374</v>
      </c>
      <c r="M230" s="3">
        <v>9.9730000000000008</v>
      </c>
    </row>
    <row r="231" spans="2:13" ht="15.75" x14ac:dyDescent="0.25">
      <c r="B231" s="5"/>
      <c r="C231" s="5">
        <v>41836</v>
      </c>
      <c r="D231" s="3">
        <v>26.666399999999999</v>
      </c>
      <c r="E231" s="3">
        <v>2.2959999999999998</v>
      </c>
      <c r="F231" s="3">
        <v>54.15</v>
      </c>
      <c r="G231" s="3">
        <v>3.0325000000000002</v>
      </c>
      <c r="H231" s="3">
        <v>6.8150000000000004</v>
      </c>
      <c r="I231" s="3">
        <v>29.675000000000001</v>
      </c>
      <c r="J231" s="3">
        <v>8.9077000000000002</v>
      </c>
      <c r="K231" s="3">
        <v>37.6</v>
      </c>
      <c r="L231" s="3">
        <v>3.6760999999999999</v>
      </c>
      <c r="M231" s="3">
        <v>10.210000000000001</v>
      </c>
    </row>
    <row r="232" spans="2:13" ht="15.75" x14ac:dyDescent="0.25">
      <c r="B232" s="5"/>
      <c r="C232" s="5">
        <v>41837</v>
      </c>
      <c r="D232" s="3">
        <v>26.333100000000002</v>
      </c>
      <c r="E232" s="3">
        <v>2.23</v>
      </c>
      <c r="F232" s="3">
        <v>53.88</v>
      </c>
      <c r="G232" s="3">
        <v>3</v>
      </c>
      <c r="H232" s="3">
        <v>6.7050000000000001</v>
      </c>
      <c r="I232" s="3">
        <v>30.215</v>
      </c>
      <c r="J232" s="3">
        <v>8.7771000000000008</v>
      </c>
      <c r="K232" s="3">
        <v>36.645000000000003</v>
      </c>
      <c r="L232" s="3">
        <v>3.6522999999999999</v>
      </c>
      <c r="M232" s="3">
        <v>9.9149999999999991</v>
      </c>
    </row>
    <row r="233" spans="2:13" ht="15.75" x14ac:dyDescent="0.25">
      <c r="B233" s="5"/>
      <c r="C233" s="5">
        <v>41838</v>
      </c>
      <c r="D233" s="3">
        <v>26.353100000000001</v>
      </c>
      <c r="E233" s="3">
        <v>2.2440000000000002</v>
      </c>
      <c r="F233" s="3">
        <v>53.48</v>
      </c>
      <c r="G233" s="3">
        <v>2.9925000000000002</v>
      </c>
      <c r="H233" s="3">
        <v>6.7249999999999996</v>
      </c>
      <c r="I233" s="3">
        <v>29.71</v>
      </c>
      <c r="J233" s="3">
        <v>8.7771000000000008</v>
      </c>
      <c r="K233" s="3">
        <v>36.409999999999997</v>
      </c>
      <c r="L233" s="3">
        <v>3.6705999999999999</v>
      </c>
      <c r="M233" s="3">
        <v>10.035</v>
      </c>
    </row>
    <row r="234" spans="2:13" ht="15.75" x14ac:dyDescent="0.25">
      <c r="B234" s="5"/>
      <c r="C234" s="5">
        <v>41841</v>
      </c>
      <c r="D234" s="3">
        <v>26.156400000000001</v>
      </c>
      <c r="E234" s="3">
        <v>2.202</v>
      </c>
      <c r="F234" s="3">
        <v>53.76</v>
      </c>
      <c r="G234" s="3">
        <v>2.9474999999999998</v>
      </c>
      <c r="H234" s="3">
        <v>6.7249999999999996</v>
      </c>
      <c r="I234" s="3">
        <v>29.86</v>
      </c>
      <c r="J234" s="3">
        <v>8.7226999999999997</v>
      </c>
      <c r="K234" s="3">
        <v>36.375</v>
      </c>
      <c r="L234" s="3">
        <v>3.6686000000000001</v>
      </c>
      <c r="M234" s="3">
        <v>9.8759999999999994</v>
      </c>
    </row>
    <row r="235" spans="2:13" ht="15.75" x14ac:dyDescent="0.25">
      <c r="B235" s="5"/>
      <c r="C235" s="5">
        <v>41842</v>
      </c>
      <c r="D235" s="3">
        <v>25.723099999999999</v>
      </c>
      <c r="E235" s="3">
        <v>2.2440000000000002</v>
      </c>
      <c r="F235" s="3">
        <v>54.38</v>
      </c>
      <c r="G235" s="3">
        <v>2.9674999999999998</v>
      </c>
      <c r="H235" s="3">
        <v>6.9850000000000003</v>
      </c>
      <c r="I235" s="3">
        <v>30.03</v>
      </c>
      <c r="J235" s="3">
        <v>8.8315000000000001</v>
      </c>
      <c r="K235" s="3">
        <v>36.685000000000002</v>
      </c>
      <c r="L235" s="3">
        <v>3.7162000000000002</v>
      </c>
      <c r="M235" s="3">
        <v>10.050000000000001</v>
      </c>
    </row>
    <row r="236" spans="2:13" ht="15.75" x14ac:dyDescent="0.25">
      <c r="B236" s="5"/>
      <c r="C236" s="5">
        <v>41843</v>
      </c>
      <c r="D236" s="3">
        <v>26.026399999999999</v>
      </c>
      <c r="E236" s="3">
        <v>2.2639999999999998</v>
      </c>
      <c r="F236" s="3">
        <v>54.69</v>
      </c>
      <c r="G236" s="3">
        <v>2.95</v>
      </c>
      <c r="H236" s="3">
        <v>6.57</v>
      </c>
      <c r="I236" s="3">
        <v>30.24</v>
      </c>
      <c r="J236" s="3">
        <v>8.8170000000000002</v>
      </c>
      <c r="K236" s="3">
        <v>36.994999999999997</v>
      </c>
      <c r="L236" s="3">
        <v>3.7311000000000001</v>
      </c>
      <c r="M236" s="3">
        <v>10.08</v>
      </c>
    </row>
    <row r="237" spans="2:13" ht="15.75" x14ac:dyDescent="0.25">
      <c r="B237" s="5"/>
      <c r="C237" s="5">
        <v>41844</v>
      </c>
      <c r="D237" s="3">
        <v>25.939699999999998</v>
      </c>
      <c r="E237" s="3">
        <v>2.3439999999999999</v>
      </c>
      <c r="F237" s="3">
        <v>54.57</v>
      </c>
      <c r="G237" s="3">
        <v>2.9575</v>
      </c>
      <c r="H237" s="3">
        <v>6.52</v>
      </c>
      <c r="I237" s="3">
        <v>30.55</v>
      </c>
      <c r="J237" s="3">
        <v>8.9039999999999999</v>
      </c>
      <c r="K237" s="3">
        <v>36.96</v>
      </c>
      <c r="L237" s="3">
        <v>3.8174000000000001</v>
      </c>
      <c r="M237" s="3">
        <v>10.220000000000001</v>
      </c>
    </row>
    <row r="238" spans="2:13" ht="15.75" x14ac:dyDescent="0.25">
      <c r="B238" s="5"/>
      <c r="C238" s="5">
        <v>41845</v>
      </c>
      <c r="D238" s="3">
        <v>25.8064</v>
      </c>
      <c r="E238" s="3">
        <v>2.3039999999999998</v>
      </c>
      <c r="F238" s="3">
        <v>53.72</v>
      </c>
      <c r="G238" s="3">
        <v>2.9350000000000001</v>
      </c>
      <c r="H238" s="3">
        <v>6.41</v>
      </c>
      <c r="I238" s="3">
        <v>30.545000000000002</v>
      </c>
      <c r="J238" s="3">
        <v>8.8858999999999995</v>
      </c>
      <c r="K238" s="3">
        <v>36.274999999999999</v>
      </c>
      <c r="L238" s="3">
        <v>3.8085</v>
      </c>
      <c r="M238" s="3">
        <v>10.01</v>
      </c>
    </row>
    <row r="239" spans="2:13" ht="15.75" x14ac:dyDescent="0.25">
      <c r="B239" s="5"/>
      <c r="C239" s="5">
        <v>41848</v>
      </c>
      <c r="D239" s="3">
        <v>25.669699999999999</v>
      </c>
      <c r="E239" s="3">
        <v>2.286</v>
      </c>
      <c r="F239" s="3">
        <v>53.71</v>
      </c>
      <c r="G239" s="3">
        <v>2.95</v>
      </c>
      <c r="H239" s="3">
        <v>6.3949999999999996</v>
      </c>
      <c r="I239" s="3">
        <v>30.4</v>
      </c>
      <c r="J239" s="3">
        <v>8.8786000000000005</v>
      </c>
      <c r="K239" s="3">
        <v>37.204999999999998</v>
      </c>
      <c r="L239" s="3">
        <v>3.8016999999999999</v>
      </c>
      <c r="M239" s="3">
        <v>10.035</v>
      </c>
    </row>
    <row r="240" spans="2:13" ht="15.75" x14ac:dyDescent="0.25">
      <c r="B240" s="5"/>
      <c r="C240" s="5">
        <v>41849</v>
      </c>
      <c r="D240" s="3">
        <v>25.833100000000002</v>
      </c>
      <c r="E240" s="3">
        <v>2.2999999999999998</v>
      </c>
      <c r="F240" s="3">
        <v>54.29</v>
      </c>
      <c r="G240" s="3">
        <v>2.9674999999999998</v>
      </c>
      <c r="H240" s="3">
        <v>6.2750000000000004</v>
      </c>
      <c r="I240" s="3">
        <v>29.89</v>
      </c>
      <c r="J240" s="3">
        <v>8.9367000000000001</v>
      </c>
      <c r="K240" s="3">
        <v>36.96</v>
      </c>
      <c r="L240" s="3">
        <v>3.8241999999999998</v>
      </c>
      <c r="M240" s="3">
        <v>10.210000000000001</v>
      </c>
    </row>
    <row r="241" spans="2:13" ht="15.75" x14ac:dyDescent="0.25">
      <c r="B241" s="5"/>
      <c r="C241" s="5">
        <v>41850</v>
      </c>
      <c r="D241" s="3">
        <v>25.916399999999999</v>
      </c>
      <c r="E241" s="3">
        <v>2.2879999999999998</v>
      </c>
      <c r="F241" s="3">
        <v>53.48</v>
      </c>
      <c r="G241" s="3">
        <v>2.95</v>
      </c>
      <c r="H241" s="3">
        <v>6.36</v>
      </c>
      <c r="I241" s="3">
        <v>29.7</v>
      </c>
      <c r="J241" s="3">
        <v>8.9620999999999995</v>
      </c>
      <c r="K241" s="3">
        <v>37.1</v>
      </c>
      <c r="L241" s="3">
        <v>3.8296000000000001</v>
      </c>
      <c r="M241" s="3">
        <v>10.06</v>
      </c>
    </row>
    <row r="242" spans="2:13" ht="15.75" x14ac:dyDescent="0.25">
      <c r="B242" s="5"/>
      <c r="C242" s="5">
        <v>41851</v>
      </c>
      <c r="D242" s="3">
        <v>25.903099999999998</v>
      </c>
      <c r="E242" s="3">
        <v>2.23</v>
      </c>
      <c r="F242" s="3">
        <v>52.56</v>
      </c>
      <c r="G242" s="3">
        <v>2.9175</v>
      </c>
      <c r="H242" s="3">
        <v>6.22</v>
      </c>
      <c r="I242" s="3">
        <v>29.5</v>
      </c>
      <c r="J242" s="3">
        <v>8.8568999999999996</v>
      </c>
      <c r="K242" s="3">
        <v>37.07</v>
      </c>
      <c r="L242" s="3">
        <v>3.7806999999999999</v>
      </c>
      <c r="M242" s="3">
        <v>9.7449999999999992</v>
      </c>
    </row>
    <row r="243" spans="2:13" ht="15.75" x14ac:dyDescent="0.25">
      <c r="B243" s="5"/>
      <c r="C243" s="5">
        <v>41852</v>
      </c>
      <c r="D243" s="3">
        <v>25.886399999999998</v>
      </c>
      <c r="E243" s="3">
        <v>2.258</v>
      </c>
      <c r="F243" s="3">
        <v>52.05</v>
      </c>
      <c r="G243" s="3">
        <v>2.8975</v>
      </c>
      <c r="H243" s="3">
        <v>6.0250000000000004</v>
      </c>
      <c r="I243" s="3">
        <v>29.08</v>
      </c>
      <c r="J243" s="3">
        <v>8.7590000000000003</v>
      </c>
      <c r="K243" s="3">
        <v>36.094999999999999</v>
      </c>
      <c r="L243" s="3">
        <v>3.7378999999999998</v>
      </c>
      <c r="M243" s="3">
        <v>9.6029999999999998</v>
      </c>
    </row>
    <row r="244" spans="2:13" ht="15.75" x14ac:dyDescent="0.25">
      <c r="B244" s="5"/>
      <c r="C244" s="5">
        <v>41855</v>
      </c>
      <c r="D244" s="3">
        <v>25.639700000000001</v>
      </c>
      <c r="E244" s="3">
        <v>2.29</v>
      </c>
      <c r="F244" s="3">
        <v>52.09</v>
      </c>
      <c r="G244" s="3">
        <v>2.915</v>
      </c>
      <c r="H244" s="3">
        <v>5.9450000000000003</v>
      </c>
      <c r="I244" s="3">
        <v>28.25</v>
      </c>
      <c r="J244" s="3">
        <v>8.6973000000000003</v>
      </c>
      <c r="K244" s="3">
        <v>35.83</v>
      </c>
      <c r="L244" s="3">
        <v>3.7725</v>
      </c>
      <c r="M244" s="3">
        <v>9.625</v>
      </c>
    </row>
    <row r="245" spans="2:13" ht="15.75" x14ac:dyDescent="0.25">
      <c r="B245" s="5"/>
      <c r="C245" s="5">
        <v>41856</v>
      </c>
      <c r="D245" s="3">
        <v>26.029699999999998</v>
      </c>
      <c r="E245" s="3">
        <v>2.2360000000000002</v>
      </c>
      <c r="F245" s="3">
        <v>52.39</v>
      </c>
      <c r="G245" s="3">
        <v>2.89</v>
      </c>
      <c r="H245" s="3">
        <v>5.92</v>
      </c>
      <c r="I245" s="3">
        <v>28.14</v>
      </c>
      <c r="J245" s="3">
        <v>8.5486000000000004</v>
      </c>
      <c r="K245" s="3">
        <v>35.274999999999999</v>
      </c>
      <c r="L245" s="3">
        <v>3.7399</v>
      </c>
      <c r="M245" s="3">
        <v>9.6609999999999996</v>
      </c>
    </row>
    <row r="246" spans="2:13" ht="15.75" x14ac:dyDescent="0.25">
      <c r="B246" s="5"/>
      <c r="C246" s="5">
        <v>41857</v>
      </c>
      <c r="D246" s="3">
        <v>26.0931</v>
      </c>
      <c r="E246" s="3">
        <v>2.1640000000000001</v>
      </c>
      <c r="F246" s="3">
        <v>52.59</v>
      </c>
      <c r="G246" s="3">
        <v>2.85</v>
      </c>
      <c r="H246" s="3">
        <v>5.835</v>
      </c>
      <c r="I246" s="3">
        <v>27.934999999999999</v>
      </c>
      <c r="J246" s="3">
        <v>8.5594999999999999</v>
      </c>
      <c r="K246" s="3">
        <v>34.325000000000003</v>
      </c>
      <c r="L246" s="3">
        <v>3.6951000000000001</v>
      </c>
      <c r="M246" s="3">
        <v>9.8140000000000001</v>
      </c>
    </row>
    <row r="247" spans="2:13" ht="15.75" x14ac:dyDescent="0.25">
      <c r="B247" s="5"/>
      <c r="C247" s="5">
        <v>41858</v>
      </c>
      <c r="D247" s="3">
        <v>25.866399999999999</v>
      </c>
      <c r="E247" s="3">
        <v>2.1059999999999999</v>
      </c>
      <c r="F247" s="3">
        <v>52.29</v>
      </c>
      <c r="G247" s="3">
        <v>2.8075000000000001</v>
      </c>
      <c r="H247" s="3">
        <v>5.85</v>
      </c>
      <c r="I247" s="3">
        <v>27.5</v>
      </c>
      <c r="J247" s="3">
        <v>8.4361999999999995</v>
      </c>
      <c r="K247" s="3">
        <v>34.32</v>
      </c>
      <c r="L247" s="3">
        <v>3.6625000000000001</v>
      </c>
      <c r="M247" s="3">
        <v>9.7170000000000005</v>
      </c>
    </row>
    <row r="248" spans="2:13" ht="15.75" x14ac:dyDescent="0.25">
      <c r="B248" s="5"/>
      <c r="C248" s="5">
        <v>41859</v>
      </c>
      <c r="D248" s="3">
        <v>25.566400000000002</v>
      </c>
      <c r="E248" s="3">
        <v>2.1280000000000001</v>
      </c>
      <c r="F248" s="3">
        <v>50.97</v>
      </c>
      <c r="G248" s="3">
        <v>2.8075000000000001</v>
      </c>
      <c r="H248" s="3">
        <v>5.8</v>
      </c>
      <c r="I248" s="3">
        <v>27.274999999999999</v>
      </c>
      <c r="J248" s="3">
        <v>8.4071999999999996</v>
      </c>
      <c r="K248" s="3">
        <v>33.865000000000002</v>
      </c>
      <c r="L248" s="3">
        <v>3.6394000000000002</v>
      </c>
      <c r="M248" s="3">
        <v>9.6509999999999998</v>
      </c>
    </row>
    <row r="249" spans="2:13" ht="15.75" x14ac:dyDescent="0.25">
      <c r="B249" s="5"/>
      <c r="C249" s="5">
        <v>41862</v>
      </c>
      <c r="D249" s="3">
        <v>25.803100000000001</v>
      </c>
      <c r="E249" s="3">
        <v>2.15</v>
      </c>
      <c r="F249" s="3">
        <v>51.88</v>
      </c>
      <c r="G249" s="3">
        <v>2.8174999999999999</v>
      </c>
      <c r="H249" s="3">
        <v>5.9249999999999998</v>
      </c>
      <c r="I249" s="3">
        <v>27.675000000000001</v>
      </c>
      <c r="J249" s="3">
        <v>8.4506999999999994</v>
      </c>
      <c r="K249" s="3">
        <v>34.69</v>
      </c>
      <c r="L249" s="3">
        <v>3.6469</v>
      </c>
      <c r="M249" s="3">
        <v>9.9380000000000006</v>
      </c>
    </row>
    <row r="250" spans="2:13" ht="15.75" x14ac:dyDescent="0.25">
      <c r="B250" s="5"/>
      <c r="C250" s="5">
        <v>41863</v>
      </c>
      <c r="D250" s="3">
        <v>25.703099999999999</v>
      </c>
      <c r="E250" s="3">
        <v>2.12</v>
      </c>
      <c r="F250" s="3">
        <v>51.78</v>
      </c>
      <c r="G250" s="3">
        <v>2.81</v>
      </c>
      <c r="H250" s="3">
        <v>5.86</v>
      </c>
      <c r="I250" s="3">
        <v>28.29</v>
      </c>
      <c r="J250" s="3">
        <v>8.4651999999999994</v>
      </c>
      <c r="K250" s="3">
        <v>34.295000000000002</v>
      </c>
      <c r="L250" s="3">
        <v>3.6488999999999998</v>
      </c>
      <c r="M250" s="3">
        <v>9.8369999999999997</v>
      </c>
    </row>
    <row r="251" spans="2:13" ht="15.75" x14ac:dyDescent="0.25">
      <c r="B251" s="5"/>
      <c r="C251" s="5">
        <v>41864</v>
      </c>
      <c r="D251" s="3">
        <v>25.766400000000001</v>
      </c>
      <c r="E251" s="3">
        <v>2.1419999999999999</v>
      </c>
      <c r="F251" s="3">
        <v>51.98</v>
      </c>
      <c r="G251" s="3">
        <v>2.81</v>
      </c>
      <c r="H251" s="3">
        <v>5.9450000000000003</v>
      </c>
      <c r="I251" s="3">
        <v>28.08</v>
      </c>
      <c r="J251" s="3">
        <v>8.5305</v>
      </c>
      <c r="K251" s="3">
        <v>34.270000000000003</v>
      </c>
      <c r="L251" s="3">
        <v>3.6678999999999999</v>
      </c>
      <c r="M251" s="3">
        <v>9.9960000000000004</v>
      </c>
    </row>
    <row r="252" spans="2:13" ht="15.75" x14ac:dyDescent="0.25">
      <c r="B252" s="5"/>
      <c r="C252" s="5">
        <v>41865</v>
      </c>
      <c r="D252" s="3">
        <v>25.833100000000002</v>
      </c>
      <c r="E252" s="3">
        <v>2.1160000000000001</v>
      </c>
      <c r="F252" s="3">
        <v>52.28</v>
      </c>
      <c r="G252" s="3">
        <v>2.8450000000000002</v>
      </c>
      <c r="H252" s="3">
        <v>6.0149999999999997</v>
      </c>
      <c r="I252" s="3">
        <v>28.11</v>
      </c>
      <c r="J252" s="3">
        <v>8.5267999999999997</v>
      </c>
      <c r="K252" s="3">
        <v>33.94</v>
      </c>
      <c r="L252" s="3">
        <v>3.6747000000000001</v>
      </c>
      <c r="M252" s="3">
        <v>9.9860000000000007</v>
      </c>
    </row>
    <row r="253" spans="2:13" ht="15.75" x14ac:dyDescent="0.25">
      <c r="B253" s="5"/>
      <c r="C253" s="5">
        <v>41866</v>
      </c>
      <c r="D253" s="3">
        <v>25.596399999999999</v>
      </c>
      <c r="E253" s="3">
        <v>2.1160000000000001</v>
      </c>
      <c r="F253" s="3">
        <v>52.29</v>
      </c>
      <c r="G253" s="3">
        <v>2.8450000000000002</v>
      </c>
      <c r="H253" s="3">
        <v>6.0149999999999997</v>
      </c>
      <c r="I253" s="3">
        <v>27.92</v>
      </c>
      <c r="J253" s="3">
        <v>8.5015000000000001</v>
      </c>
      <c r="K253" s="3">
        <v>34.045000000000002</v>
      </c>
      <c r="L253" s="3">
        <v>3.6713</v>
      </c>
      <c r="M253" s="3">
        <v>9.99</v>
      </c>
    </row>
    <row r="254" spans="2:13" ht="15.75" x14ac:dyDescent="0.25">
      <c r="B254" s="5"/>
      <c r="C254" s="5">
        <v>41869</v>
      </c>
      <c r="D254" s="3">
        <v>25.783100000000001</v>
      </c>
      <c r="E254" s="3">
        <v>2.1560000000000001</v>
      </c>
      <c r="F254" s="3">
        <v>52.8</v>
      </c>
      <c r="G254" s="3">
        <v>2.85</v>
      </c>
      <c r="H254" s="3">
        <v>6.08</v>
      </c>
      <c r="I254" s="3">
        <v>28.3</v>
      </c>
      <c r="J254" s="3">
        <v>8.5703999999999994</v>
      </c>
      <c r="K254" s="3">
        <v>34.895000000000003</v>
      </c>
      <c r="L254" s="3">
        <v>3.6930999999999998</v>
      </c>
      <c r="M254" s="3">
        <v>10.06</v>
      </c>
    </row>
    <row r="255" spans="2:13" ht="15.75" x14ac:dyDescent="0.25">
      <c r="B255" s="5"/>
      <c r="C255" s="5">
        <v>41870</v>
      </c>
      <c r="D255" s="3">
        <v>25.9664</v>
      </c>
      <c r="E255" s="3">
        <v>2.1619999999999999</v>
      </c>
      <c r="F255" s="3">
        <v>52.9</v>
      </c>
      <c r="G255" s="3">
        <v>2.8849999999999998</v>
      </c>
      <c r="H255" s="3">
        <v>6.165</v>
      </c>
      <c r="I255" s="3">
        <v>28.254999999999999</v>
      </c>
      <c r="J255" s="3">
        <v>8.5776000000000003</v>
      </c>
      <c r="K255" s="3">
        <v>35.43</v>
      </c>
      <c r="L255" s="3">
        <v>3.6924000000000001</v>
      </c>
      <c r="M255" s="3">
        <v>10.15</v>
      </c>
    </row>
    <row r="256" spans="2:13" ht="15.75" x14ac:dyDescent="0.25">
      <c r="B256" s="5"/>
      <c r="C256" s="5">
        <v>41871</v>
      </c>
      <c r="D256" s="3">
        <v>25.809699999999999</v>
      </c>
      <c r="E256" s="3">
        <v>2.1579999999999999</v>
      </c>
      <c r="F256" s="3">
        <v>57.31</v>
      </c>
      <c r="G256" s="3">
        <v>2.8824999999999998</v>
      </c>
      <c r="H256" s="3">
        <v>6.14</v>
      </c>
      <c r="I256" s="3">
        <v>28.164999999999999</v>
      </c>
      <c r="J256" s="3">
        <v>8.5594999999999999</v>
      </c>
      <c r="K256" s="3">
        <v>35.15</v>
      </c>
      <c r="L256" s="3">
        <v>3.7052999999999998</v>
      </c>
      <c r="M256" s="3">
        <v>10.085000000000001</v>
      </c>
    </row>
    <row r="257" spans="2:13" ht="15.75" x14ac:dyDescent="0.25">
      <c r="B257" s="5"/>
      <c r="C257" s="5">
        <v>41872</v>
      </c>
      <c r="D257" s="3">
        <v>26.083100000000002</v>
      </c>
      <c r="E257" s="3">
        <v>2.23</v>
      </c>
      <c r="F257" s="3">
        <v>57.34</v>
      </c>
      <c r="G257" s="3">
        <v>2.9175</v>
      </c>
      <c r="H257" s="3">
        <v>6.26</v>
      </c>
      <c r="I257" s="3">
        <v>28.27</v>
      </c>
      <c r="J257" s="3">
        <v>8.6393000000000004</v>
      </c>
      <c r="K257" s="3">
        <v>35.225000000000001</v>
      </c>
      <c r="L257" s="3">
        <v>3.7501000000000002</v>
      </c>
      <c r="M257" s="3">
        <v>10.305</v>
      </c>
    </row>
    <row r="258" spans="2:13" ht="15.75" x14ac:dyDescent="0.25">
      <c r="B258" s="5"/>
      <c r="C258" s="5">
        <v>41873</v>
      </c>
      <c r="D258" s="3">
        <v>25.953099999999999</v>
      </c>
      <c r="E258" s="3">
        <v>2.2280000000000002</v>
      </c>
      <c r="F258" s="3">
        <v>56.67</v>
      </c>
      <c r="G258" s="3">
        <v>2.8824999999999998</v>
      </c>
      <c r="H258" s="3">
        <v>6.2850000000000001</v>
      </c>
      <c r="I258" s="3">
        <v>28.15</v>
      </c>
      <c r="J258" s="3">
        <v>8.6103000000000005</v>
      </c>
      <c r="K258" s="3">
        <v>35.200000000000003</v>
      </c>
      <c r="L258" s="3">
        <v>3.7303999999999999</v>
      </c>
      <c r="M258" s="3">
        <v>10.25</v>
      </c>
    </row>
    <row r="259" spans="2:13" ht="15.75" x14ac:dyDescent="0.25">
      <c r="B259" s="5"/>
      <c r="C259" s="5">
        <v>41876</v>
      </c>
      <c r="D259" s="3">
        <v>26.246400000000001</v>
      </c>
      <c r="E259" s="3">
        <v>2.2879999999999998</v>
      </c>
      <c r="F259" s="3">
        <v>57.67</v>
      </c>
      <c r="G259" s="3">
        <v>2.9449999999999998</v>
      </c>
      <c r="H259" s="3">
        <v>6.34</v>
      </c>
      <c r="I259" s="3">
        <v>28.625</v>
      </c>
      <c r="J259" s="3">
        <v>8.7263000000000002</v>
      </c>
      <c r="K259" s="3">
        <v>35.774999999999999</v>
      </c>
      <c r="L259" s="3">
        <v>3.7738999999999998</v>
      </c>
      <c r="M259" s="3">
        <v>10.43</v>
      </c>
    </row>
    <row r="260" spans="2:13" ht="15.75" x14ac:dyDescent="0.25">
      <c r="B260" s="5"/>
      <c r="C260" s="5">
        <v>41877</v>
      </c>
      <c r="D260" s="3">
        <v>26.4697</v>
      </c>
      <c r="E260" s="3">
        <v>2.3260000000000001</v>
      </c>
      <c r="F260" s="3">
        <v>57.3</v>
      </c>
      <c r="G260" s="3">
        <v>2.96</v>
      </c>
      <c r="H260" s="3">
        <v>6.3949999999999996</v>
      </c>
      <c r="I260" s="3">
        <v>28.8</v>
      </c>
      <c r="J260" s="3">
        <v>8.7988999999999997</v>
      </c>
      <c r="K260" s="3">
        <v>36.255000000000003</v>
      </c>
      <c r="L260" s="3">
        <v>3.7963</v>
      </c>
      <c r="M260" s="3">
        <v>10.52</v>
      </c>
    </row>
    <row r="261" spans="2:13" ht="15.75" x14ac:dyDescent="0.25">
      <c r="B261" s="5"/>
      <c r="C261" s="5">
        <v>41878</v>
      </c>
      <c r="D261" s="3">
        <v>26.473099999999999</v>
      </c>
      <c r="E261" s="3">
        <v>2.3319999999999999</v>
      </c>
      <c r="F261" s="3">
        <v>57.64</v>
      </c>
      <c r="G261" s="3">
        <v>2.9474999999999998</v>
      </c>
      <c r="H261" s="3">
        <v>6.34</v>
      </c>
      <c r="I261" s="3">
        <v>28.76</v>
      </c>
      <c r="J261" s="3">
        <v>8.8025000000000002</v>
      </c>
      <c r="K261" s="3">
        <v>36.634999999999998</v>
      </c>
      <c r="L261" s="3">
        <v>3.7942999999999998</v>
      </c>
      <c r="M261" s="3">
        <v>10.505000000000001</v>
      </c>
    </row>
    <row r="262" spans="2:13" ht="15.75" x14ac:dyDescent="0.25">
      <c r="B262" s="5"/>
      <c r="C262" s="5">
        <v>41879</v>
      </c>
      <c r="D262" s="3">
        <v>26.479700000000001</v>
      </c>
      <c r="E262" s="3">
        <v>2.262</v>
      </c>
      <c r="F262" s="3">
        <v>57.59</v>
      </c>
      <c r="G262" s="3">
        <v>2.9049999999999998</v>
      </c>
      <c r="H262" s="3">
        <v>6.29</v>
      </c>
      <c r="I262" s="3">
        <v>28.55</v>
      </c>
      <c r="J262" s="3">
        <v>8.7698</v>
      </c>
      <c r="K262" s="3">
        <v>36.405000000000001</v>
      </c>
      <c r="L262" s="3">
        <v>3.7867999999999999</v>
      </c>
      <c r="M262" s="3">
        <v>10.445</v>
      </c>
    </row>
    <row r="263" spans="2:13" ht="15.75" x14ac:dyDescent="0.25">
      <c r="B263" s="5"/>
      <c r="C263" s="5">
        <v>41880</v>
      </c>
      <c r="D263" s="3">
        <v>26.599699999999999</v>
      </c>
      <c r="E263" s="3">
        <v>2.2639999999999998</v>
      </c>
      <c r="F263" s="3">
        <v>57.9</v>
      </c>
      <c r="G263" s="3">
        <v>2.9325000000000001</v>
      </c>
      <c r="H263" s="3">
        <v>6.36</v>
      </c>
      <c r="I263" s="3">
        <v>28.3</v>
      </c>
      <c r="J263" s="3">
        <v>8.7553000000000001</v>
      </c>
      <c r="K263" s="3">
        <v>36.945</v>
      </c>
      <c r="L263" s="3">
        <v>3.7936000000000001</v>
      </c>
      <c r="M263" s="3">
        <v>10.465</v>
      </c>
    </row>
    <row r="264" spans="2:13" ht="15.75" x14ac:dyDescent="0.25">
      <c r="B264" s="5"/>
      <c r="C264" s="5">
        <v>41883</v>
      </c>
      <c r="D264" s="3">
        <v>26.366399999999999</v>
      </c>
      <c r="E264" s="3">
        <v>2.246</v>
      </c>
      <c r="F264" s="3">
        <v>58.51</v>
      </c>
      <c r="G264" s="3">
        <v>2.9249999999999998</v>
      </c>
      <c r="H264" s="3">
        <v>6.44</v>
      </c>
      <c r="I264" s="3">
        <v>28.31</v>
      </c>
      <c r="J264" s="3">
        <v>8.7481000000000009</v>
      </c>
      <c r="K264" s="3">
        <v>36.83</v>
      </c>
      <c r="L264" s="3">
        <v>3.7970000000000002</v>
      </c>
      <c r="M264" s="3">
        <v>10.47</v>
      </c>
    </row>
    <row r="265" spans="2:13" ht="15.75" x14ac:dyDescent="0.25">
      <c r="B265" s="5"/>
      <c r="C265" s="5">
        <v>41884</v>
      </c>
      <c r="D265" s="3">
        <v>26.313099999999999</v>
      </c>
      <c r="E265" s="3">
        <v>2.2639999999999998</v>
      </c>
      <c r="F265" s="3">
        <v>58.29</v>
      </c>
      <c r="G265" s="3">
        <v>2.9575</v>
      </c>
      <c r="H265" s="3">
        <v>6.47</v>
      </c>
      <c r="I265" s="3">
        <v>28.234999999999999</v>
      </c>
      <c r="J265" s="3">
        <v>8.7190999999999992</v>
      </c>
      <c r="K265" s="3">
        <v>37.395000000000003</v>
      </c>
      <c r="L265" s="3">
        <v>3.7860999999999998</v>
      </c>
      <c r="M265" s="3">
        <v>10.545</v>
      </c>
    </row>
    <row r="266" spans="2:13" ht="15.75" x14ac:dyDescent="0.25">
      <c r="B266" s="5"/>
      <c r="C266" s="5">
        <v>41885</v>
      </c>
      <c r="D266" s="3">
        <v>25.6997</v>
      </c>
      <c r="E266" s="3">
        <v>2.33</v>
      </c>
      <c r="F266" s="3">
        <v>58.3</v>
      </c>
      <c r="G266" s="3">
        <v>2.9975000000000001</v>
      </c>
      <c r="H266" s="3">
        <v>6.5049999999999999</v>
      </c>
      <c r="I266" s="3">
        <v>28.71</v>
      </c>
      <c r="J266" s="3">
        <v>8.7916000000000007</v>
      </c>
      <c r="K266" s="3">
        <v>37.604999999999997</v>
      </c>
      <c r="L266" s="3">
        <v>3.8342999999999998</v>
      </c>
      <c r="M266" s="3">
        <v>10.7</v>
      </c>
    </row>
    <row r="267" spans="2:13" ht="15.75" x14ac:dyDescent="0.25">
      <c r="B267" s="5"/>
      <c r="C267" s="5">
        <v>41886</v>
      </c>
      <c r="D267" s="3">
        <v>26.709700000000002</v>
      </c>
      <c r="E267" s="3">
        <v>2.46</v>
      </c>
      <c r="F267" s="3">
        <v>58.56</v>
      </c>
      <c r="G267" s="3">
        <v>3.0249999999999999</v>
      </c>
      <c r="H267" s="3">
        <v>6.58</v>
      </c>
      <c r="I267" s="3">
        <v>28.93</v>
      </c>
      <c r="J267" s="3">
        <v>8.9548000000000005</v>
      </c>
      <c r="K267" s="3">
        <v>37.725000000000001</v>
      </c>
      <c r="L267" s="3">
        <v>3.8792</v>
      </c>
      <c r="M267" s="3">
        <v>10.945</v>
      </c>
    </row>
    <row r="268" spans="2:13" ht="15.75" x14ac:dyDescent="0.25">
      <c r="B268" s="5"/>
      <c r="C268" s="5">
        <v>41887</v>
      </c>
      <c r="D268" s="3">
        <v>26.853100000000001</v>
      </c>
      <c r="E268" s="3">
        <v>2.4580000000000002</v>
      </c>
      <c r="F268" s="3">
        <v>58.67</v>
      </c>
      <c r="G268" s="3">
        <v>2.9775</v>
      </c>
      <c r="H268" s="3">
        <v>6.55</v>
      </c>
      <c r="I268" s="3">
        <v>28.74</v>
      </c>
      <c r="J268" s="3">
        <v>8.9875000000000007</v>
      </c>
      <c r="K268" s="3">
        <v>38.61</v>
      </c>
      <c r="L268" s="3">
        <v>3.9056999999999999</v>
      </c>
      <c r="M268" s="3">
        <v>11.074999999999999</v>
      </c>
    </row>
    <row r="269" spans="2:13" ht="15.75" x14ac:dyDescent="0.25">
      <c r="B269" s="5"/>
      <c r="C269" s="5">
        <v>41890</v>
      </c>
      <c r="D269" s="3">
        <v>26.9664</v>
      </c>
      <c r="E269" s="3">
        <v>2.46</v>
      </c>
      <c r="F269" s="3">
        <v>59.19</v>
      </c>
      <c r="G269" s="3">
        <v>2.9649999999999999</v>
      </c>
      <c r="H269" s="3">
        <v>6.58</v>
      </c>
      <c r="I269" s="3">
        <v>28.734999999999999</v>
      </c>
      <c r="J269" s="3">
        <v>8.9730000000000008</v>
      </c>
      <c r="K269" s="3">
        <v>38.454999999999998</v>
      </c>
      <c r="L269" s="3">
        <v>3.8614999999999999</v>
      </c>
      <c r="M269" s="3">
        <v>11.03</v>
      </c>
    </row>
    <row r="270" spans="2:13" ht="15.75" x14ac:dyDescent="0.25">
      <c r="B270" s="5"/>
      <c r="C270" s="5">
        <v>41891</v>
      </c>
      <c r="D270" s="3">
        <v>27.009699999999999</v>
      </c>
      <c r="E270" s="3">
        <v>2.4380000000000002</v>
      </c>
      <c r="F270" s="3">
        <v>59.94</v>
      </c>
      <c r="G270" s="3">
        <v>2.95</v>
      </c>
      <c r="H270" s="3">
        <v>6.37</v>
      </c>
      <c r="I270" s="3">
        <v>28.51</v>
      </c>
      <c r="J270" s="3">
        <v>8.8823000000000008</v>
      </c>
      <c r="K270" s="3">
        <v>38.195</v>
      </c>
      <c r="L270" s="3">
        <v>3.8085</v>
      </c>
      <c r="M270" s="3">
        <v>10.89</v>
      </c>
    </row>
    <row r="271" spans="2:13" ht="15.75" x14ac:dyDescent="0.25">
      <c r="B271" s="5"/>
      <c r="C271" s="5">
        <v>41892</v>
      </c>
      <c r="D271" s="3">
        <v>27.166399999999999</v>
      </c>
      <c r="E271" s="3">
        <v>2.4420000000000002</v>
      </c>
      <c r="F271" s="3">
        <v>59.87</v>
      </c>
      <c r="G271" s="3">
        <v>2.94</v>
      </c>
      <c r="H271" s="3">
        <v>6.27</v>
      </c>
      <c r="I271" s="3">
        <v>28.19</v>
      </c>
      <c r="J271" s="3">
        <v>8.8206000000000007</v>
      </c>
      <c r="K271" s="3">
        <v>37.835000000000001</v>
      </c>
      <c r="L271" s="3">
        <v>3.7915999999999999</v>
      </c>
      <c r="M271" s="3">
        <v>11.045</v>
      </c>
    </row>
    <row r="272" spans="2:13" ht="15.75" x14ac:dyDescent="0.25">
      <c r="B272" s="5"/>
      <c r="C272" s="5">
        <v>41893</v>
      </c>
      <c r="D272" s="3">
        <v>27.323</v>
      </c>
      <c r="E272" s="3">
        <v>2.4460000000000002</v>
      </c>
      <c r="F272" s="3">
        <v>60.75</v>
      </c>
      <c r="G272" s="3">
        <v>2.9</v>
      </c>
      <c r="H272" s="3">
        <v>6.2350000000000003</v>
      </c>
      <c r="I272" s="3">
        <v>28.32</v>
      </c>
      <c r="J272" s="3">
        <v>8.6464999999999996</v>
      </c>
      <c r="K272" s="3">
        <v>37.74</v>
      </c>
      <c r="L272" s="3">
        <v>3.7867999999999999</v>
      </c>
      <c r="M272" s="3">
        <v>10.97</v>
      </c>
    </row>
    <row r="273" spans="2:13" ht="15.75" x14ac:dyDescent="0.25">
      <c r="B273" s="5"/>
      <c r="C273" s="5">
        <v>41894</v>
      </c>
      <c r="D273" s="3">
        <v>27.233000000000001</v>
      </c>
      <c r="E273" s="3">
        <v>2.4220000000000002</v>
      </c>
      <c r="F273" s="3">
        <v>59.43</v>
      </c>
      <c r="G273" s="3">
        <v>2.8774999999999999</v>
      </c>
      <c r="H273" s="3">
        <v>6.37</v>
      </c>
      <c r="I273" s="3">
        <v>28.184999999999999</v>
      </c>
      <c r="J273" s="3">
        <v>8.6464999999999996</v>
      </c>
      <c r="K273" s="3">
        <v>37.954999999999998</v>
      </c>
      <c r="L273" s="3">
        <v>3.7732000000000001</v>
      </c>
      <c r="M273" s="3">
        <v>10.95</v>
      </c>
    </row>
    <row r="274" spans="2:13" ht="15.75" x14ac:dyDescent="0.25">
      <c r="B274" s="5"/>
      <c r="C274" s="5">
        <v>41897</v>
      </c>
      <c r="D274" s="3">
        <v>27.303100000000001</v>
      </c>
      <c r="E274" s="3">
        <v>2.4260000000000002</v>
      </c>
      <c r="F274" s="3">
        <v>60.18</v>
      </c>
      <c r="G274" s="3">
        <v>2.9</v>
      </c>
      <c r="H274" s="3">
        <v>6.2</v>
      </c>
      <c r="I274" s="3">
        <v>28.14</v>
      </c>
      <c r="J274" s="3">
        <v>8.6393000000000004</v>
      </c>
      <c r="K274" s="3">
        <v>37.549999999999997</v>
      </c>
      <c r="L274" s="3">
        <v>3.7671000000000001</v>
      </c>
      <c r="M274" s="3">
        <v>10.935</v>
      </c>
    </row>
    <row r="275" spans="2:13" ht="15.75" x14ac:dyDescent="0.25">
      <c r="B275" s="5"/>
      <c r="C275" s="5">
        <v>41898</v>
      </c>
      <c r="D275" s="3">
        <v>27.166399999999999</v>
      </c>
      <c r="E275" s="3">
        <v>2.4079999999999999</v>
      </c>
      <c r="F275" s="3">
        <v>60</v>
      </c>
      <c r="G275" s="3">
        <v>2.915</v>
      </c>
      <c r="H275" s="3">
        <v>6.1550000000000002</v>
      </c>
      <c r="I275" s="3">
        <v>28.045000000000002</v>
      </c>
      <c r="J275" s="3">
        <v>8.6609999999999996</v>
      </c>
      <c r="K275" s="3">
        <v>37.24</v>
      </c>
      <c r="L275" s="3">
        <v>3.7454000000000001</v>
      </c>
      <c r="M275" s="3">
        <v>10.87</v>
      </c>
    </row>
    <row r="276" spans="2:13" ht="15.75" x14ac:dyDescent="0.25">
      <c r="B276" s="5"/>
      <c r="C276" s="5">
        <v>41899</v>
      </c>
      <c r="D276" s="3">
        <v>27.156400000000001</v>
      </c>
      <c r="E276" s="3">
        <v>2.46</v>
      </c>
      <c r="F276" s="3">
        <v>58.84</v>
      </c>
      <c r="G276" s="3">
        <v>2.9375</v>
      </c>
      <c r="H276" s="3">
        <v>6.24</v>
      </c>
      <c r="I276" s="3">
        <v>28.13</v>
      </c>
      <c r="J276" s="3">
        <v>8.7661999999999995</v>
      </c>
      <c r="K276" s="3">
        <v>37.484999999999999</v>
      </c>
      <c r="L276" s="3">
        <v>3.7650999999999999</v>
      </c>
      <c r="M276" s="3">
        <v>11.06</v>
      </c>
    </row>
    <row r="277" spans="2:13" ht="15.75" x14ac:dyDescent="0.25">
      <c r="B277" s="5"/>
      <c r="C277" s="5">
        <v>41900</v>
      </c>
      <c r="D277" s="3">
        <v>27.1631</v>
      </c>
      <c r="E277" s="3">
        <v>2.4660000000000002</v>
      </c>
      <c r="F277" s="3">
        <v>58.83</v>
      </c>
      <c r="G277" s="3">
        <v>2.915</v>
      </c>
      <c r="H277" s="3">
        <v>6.4249999999999998</v>
      </c>
      <c r="I277" s="3">
        <v>28.74</v>
      </c>
      <c r="J277" s="3">
        <v>8.8170000000000002</v>
      </c>
      <c r="K277" s="3">
        <v>38.594999999999999</v>
      </c>
      <c r="L277" s="3">
        <v>3.7894999999999999</v>
      </c>
      <c r="M277" s="3">
        <v>11.3</v>
      </c>
    </row>
    <row r="278" spans="2:13" ht="15.75" x14ac:dyDescent="0.25">
      <c r="B278" s="5"/>
      <c r="C278" s="5">
        <v>41901</v>
      </c>
      <c r="D278" s="3">
        <v>27.4664</v>
      </c>
      <c r="E278" s="3">
        <v>2.4180000000000001</v>
      </c>
      <c r="F278" s="3">
        <v>58.43</v>
      </c>
      <c r="G278" s="3">
        <v>2.9</v>
      </c>
      <c r="H278" s="3">
        <v>6.165</v>
      </c>
      <c r="I278" s="3">
        <v>28.82</v>
      </c>
      <c r="J278" s="3">
        <v>8.8968000000000007</v>
      </c>
      <c r="K278" s="3">
        <v>38.549999999999997</v>
      </c>
      <c r="L278" s="3">
        <v>3.8146</v>
      </c>
      <c r="M278" s="3">
        <v>11.95</v>
      </c>
    </row>
    <row r="279" spans="2:13" ht="15.75" x14ac:dyDescent="0.25">
      <c r="B279" s="5"/>
      <c r="C279" s="5">
        <v>41904</v>
      </c>
      <c r="D279" s="3">
        <v>27.3964</v>
      </c>
      <c r="E279" s="3">
        <v>2.41</v>
      </c>
      <c r="F279" s="3">
        <v>58.24</v>
      </c>
      <c r="G279" s="3">
        <v>2.9</v>
      </c>
      <c r="H279" s="3">
        <v>5.91</v>
      </c>
      <c r="I279" s="3">
        <v>28.295000000000002</v>
      </c>
      <c r="J279" s="3">
        <v>8.9148999999999994</v>
      </c>
      <c r="K279" s="3">
        <v>38.36</v>
      </c>
      <c r="L279" s="3">
        <v>3.8193999999999999</v>
      </c>
      <c r="M279" s="3">
        <v>11.39</v>
      </c>
    </row>
    <row r="280" spans="2:13" ht="15.75" x14ac:dyDescent="0.25">
      <c r="B280" s="5"/>
      <c r="C280" s="5">
        <v>41905</v>
      </c>
      <c r="D280" s="3">
        <v>27.366399999999999</v>
      </c>
      <c r="E280" s="3">
        <v>2.3660000000000001</v>
      </c>
      <c r="F280" s="3">
        <v>57.92</v>
      </c>
      <c r="G280" s="3">
        <v>2.8450000000000002</v>
      </c>
      <c r="H280" s="3">
        <v>5.92</v>
      </c>
      <c r="I280" s="3">
        <v>28.15</v>
      </c>
      <c r="J280" s="3">
        <v>8.8678000000000008</v>
      </c>
      <c r="K280" s="3">
        <v>37.71</v>
      </c>
      <c r="L280" s="3">
        <v>3.7909000000000002</v>
      </c>
      <c r="M280" s="3">
        <v>11.3</v>
      </c>
    </row>
    <row r="281" spans="2:13" ht="15.75" x14ac:dyDescent="0.25">
      <c r="B281" s="5"/>
      <c r="C281" s="5">
        <v>41906</v>
      </c>
      <c r="D281" s="3">
        <v>27.399699999999999</v>
      </c>
      <c r="E281" s="3">
        <v>2.41</v>
      </c>
      <c r="F281" s="3">
        <v>58.86</v>
      </c>
      <c r="G281" s="3">
        <v>2.8525</v>
      </c>
      <c r="H281" s="3">
        <v>5.97</v>
      </c>
      <c r="I281" s="3">
        <v>28.62</v>
      </c>
      <c r="J281" s="3">
        <v>8.9330999999999996</v>
      </c>
      <c r="K281" s="3">
        <v>37.174999999999997</v>
      </c>
      <c r="L281" s="3">
        <v>3.8037999999999998</v>
      </c>
      <c r="M281" s="3">
        <v>11.435</v>
      </c>
    </row>
    <row r="282" spans="2:13" ht="15.75" x14ac:dyDescent="0.25">
      <c r="B282" s="5"/>
      <c r="C282" s="5">
        <v>41907</v>
      </c>
      <c r="D282" s="3">
        <v>27.459700000000002</v>
      </c>
      <c r="E282" s="3">
        <v>2.3639999999999999</v>
      </c>
      <c r="F282" s="3">
        <v>58.1</v>
      </c>
      <c r="G282" s="3">
        <v>2.81</v>
      </c>
      <c r="H282" s="3">
        <v>5.8949999999999996</v>
      </c>
      <c r="I282" s="3">
        <v>28.44</v>
      </c>
      <c r="J282" s="3">
        <v>8.8858999999999995</v>
      </c>
      <c r="K282" s="3">
        <v>37.07</v>
      </c>
      <c r="L282" s="3">
        <v>3.7854000000000001</v>
      </c>
      <c r="M282" s="3">
        <v>11.295</v>
      </c>
    </row>
    <row r="283" spans="2:13" ht="15.75" x14ac:dyDescent="0.25">
      <c r="B283" s="5"/>
      <c r="C283" s="5">
        <v>41908</v>
      </c>
      <c r="D283" s="3">
        <v>27.266400000000001</v>
      </c>
      <c r="E283" s="3">
        <v>2.4279999999999999</v>
      </c>
      <c r="F283" s="3">
        <v>58.65</v>
      </c>
      <c r="G283" s="3">
        <v>2.8174999999999999</v>
      </c>
      <c r="H283" s="3">
        <v>6</v>
      </c>
      <c r="I283" s="3">
        <v>28.77</v>
      </c>
      <c r="J283" s="3">
        <v>8.9222000000000001</v>
      </c>
      <c r="K283" s="3">
        <v>37.08</v>
      </c>
      <c r="L283" s="3">
        <v>3.8003999999999998</v>
      </c>
      <c r="M283" s="3">
        <v>11.29</v>
      </c>
    </row>
    <row r="284" spans="2:13" ht="15.75" x14ac:dyDescent="0.25">
      <c r="B284" s="5"/>
      <c r="C284" s="5">
        <v>41911</v>
      </c>
      <c r="D284" s="3">
        <v>27.099699999999999</v>
      </c>
      <c r="E284" s="3">
        <v>2.38</v>
      </c>
      <c r="F284" s="3">
        <v>58.44</v>
      </c>
      <c r="G284" s="3">
        <v>2.8325</v>
      </c>
      <c r="H284" s="3">
        <v>6.0049999999999999</v>
      </c>
      <c r="I284" s="3">
        <v>29.29</v>
      </c>
      <c r="J284" s="3">
        <v>8.7916000000000007</v>
      </c>
      <c r="K284" s="3">
        <v>36.865000000000002</v>
      </c>
      <c r="L284" s="3">
        <v>3.7867999999999999</v>
      </c>
      <c r="M284" s="3">
        <v>11.185</v>
      </c>
    </row>
    <row r="285" spans="2:13" ht="15.75" x14ac:dyDescent="0.25">
      <c r="B285" s="5"/>
      <c r="C285" s="5">
        <v>41912</v>
      </c>
      <c r="D285" s="3">
        <v>27.323</v>
      </c>
      <c r="E285" s="3">
        <v>2.4060000000000001</v>
      </c>
      <c r="F285" s="3">
        <v>59.24</v>
      </c>
      <c r="G285" s="3">
        <v>2.8574999999999999</v>
      </c>
      <c r="H285" s="3">
        <v>6.1349999999999998</v>
      </c>
      <c r="I285" s="3">
        <v>29.62</v>
      </c>
      <c r="J285" s="3">
        <v>8.8895</v>
      </c>
      <c r="K285" s="3">
        <v>36.86</v>
      </c>
      <c r="L285" s="3">
        <v>3.8513000000000002</v>
      </c>
      <c r="M285" s="3">
        <v>11.31</v>
      </c>
    </row>
    <row r="286" spans="2:13" ht="15.75" x14ac:dyDescent="0.25">
      <c r="B286" s="5"/>
      <c r="C286" s="5">
        <v>41913</v>
      </c>
      <c r="D286" s="3">
        <v>27.849699999999999</v>
      </c>
      <c r="E286" s="3">
        <v>2.3980000000000001</v>
      </c>
      <c r="F286" s="3">
        <v>58.5</v>
      </c>
      <c r="G286" s="3">
        <v>2.8149999999999999</v>
      </c>
      <c r="H286" s="3">
        <v>6.08</v>
      </c>
      <c r="I286" s="3">
        <v>29</v>
      </c>
      <c r="J286" s="3">
        <v>8.8496000000000006</v>
      </c>
      <c r="K286" s="3">
        <v>36.28</v>
      </c>
      <c r="L286" s="3">
        <v>3.8384</v>
      </c>
      <c r="M286" s="3">
        <v>11.51</v>
      </c>
    </row>
    <row r="287" spans="2:13" ht="15.75" x14ac:dyDescent="0.25">
      <c r="B287" s="5"/>
      <c r="C287" s="5">
        <v>41914</v>
      </c>
      <c r="D287" s="3">
        <v>27.499700000000001</v>
      </c>
      <c r="E287" s="3">
        <v>2.266</v>
      </c>
      <c r="F287" s="3">
        <v>57.72</v>
      </c>
      <c r="G287" s="3">
        <v>2.7549999999999999</v>
      </c>
      <c r="H287" s="3">
        <v>6</v>
      </c>
      <c r="I287" s="3">
        <v>28.684999999999999</v>
      </c>
      <c r="J287" s="3">
        <v>8.6174999999999997</v>
      </c>
      <c r="K287" s="3">
        <v>35.28</v>
      </c>
      <c r="L287" s="3">
        <v>3.7542</v>
      </c>
      <c r="M287" s="3">
        <v>11.005000000000001</v>
      </c>
    </row>
    <row r="288" spans="2:13" ht="15.75" x14ac:dyDescent="0.25">
      <c r="B288" s="5"/>
      <c r="C288" s="5">
        <v>41915</v>
      </c>
      <c r="D288" s="3">
        <v>27.599699999999999</v>
      </c>
      <c r="E288" s="3">
        <v>2.3319999999999999</v>
      </c>
      <c r="F288" s="3">
        <v>58.17</v>
      </c>
      <c r="G288" s="3">
        <v>2.7850000000000001</v>
      </c>
      <c r="H288" s="3">
        <v>6.13</v>
      </c>
      <c r="I288" s="3">
        <v>28.48</v>
      </c>
      <c r="J288" s="3">
        <v>8.7045999999999992</v>
      </c>
      <c r="K288" s="3">
        <v>35.76</v>
      </c>
      <c r="L288" s="3">
        <v>3.7705000000000002</v>
      </c>
      <c r="M288" s="3">
        <v>11.275</v>
      </c>
    </row>
    <row r="289" spans="2:13" ht="15.75" x14ac:dyDescent="0.25">
      <c r="B289" s="5"/>
      <c r="C289" s="5">
        <v>41918</v>
      </c>
      <c r="D289" s="3">
        <v>27.309699999999999</v>
      </c>
      <c r="E289" s="3">
        <v>2.3319999999999999</v>
      </c>
      <c r="F289" s="3">
        <v>58.29</v>
      </c>
      <c r="G289" s="3">
        <v>2.7650000000000001</v>
      </c>
      <c r="H289" s="3">
        <v>6.14</v>
      </c>
      <c r="I289" s="3">
        <v>28.43</v>
      </c>
      <c r="J289" s="3">
        <v>8.7698</v>
      </c>
      <c r="K289" s="3">
        <v>36.634999999999998</v>
      </c>
      <c r="L289" s="3">
        <v>3.7753000000000001</v>
      </c>
      <c r="M289" s="3">
        <v>11.36</v>
      </c>
    </row>
    <row r="290" spans="2:13" ht="15.75" x14ac:dyDescent="0.25">
      <c r="B290" s="5"/>
      <c r="C290" s="5">
        <v>41919</v>
      </c>
      <c r="D290" s="3">
        <v>27.433</v>
      </c>
      <c r="E290" s="3">
        <v>2.2839999999999998</v>
      </c>
      <c r="F290" s="3">
        <v>57.94</v>
      </c>
      <c r="G290" s="3">
        <v>2.75</v>
      </c>
      <c r="H290" s="3">
        <v>6</v>
      </c>
      <c r="I290" s="3">
        <v>27.78</v>
      </c>
      <c r="J290" s="3">
        <v>8.6646999999999998</v>
      </c>
      <c r="K290" s="3">
        <v>35.005000000000003</v>
      </c>
      <c r="L290" s="3">
        <v>3.7330999999999999</v>
      </c>
      <c r="M290" s="3">
        <v>11.135</v>
      </c>
    </row>
    <row r="291" spans="2:13" ht="15.75" x14ac:dyDescent="0.25">
      <c r="B291" s="5"/>
      <c r="C291" s="5">
        <v>41920</v>
      </c>
      <c r="D291" s="3">
        <v>27.516400000000001</v>
      </c>
      <c r="E291" s="3">
        <v>2.2759999999999998</v>
      </c>
      <c r="F291" s="3">
        <v>58.1</v>
      </c>
      <c r="G291" s="3">
        <v>2.7425000000000002</v>
      </c>
      <c r="H291" s="3">
        <v>5.91</v>
      </c>
      <c r="I291" s="3">
        <v>27.35</v>
      </c>
      <c r="J291" s="3">
        <v>8.6464999999999996</v>
      </c>
      <c r="K291" s="3">
        <v>34.71</v>
      </c>
      <c r="L291" s="3">
        <v>3.7162000000000002</v>
      </c>
      <c r="M291" s="3">
        <v>11.03</v>
      </c>
    </row>
    <row r="292" spans="2:13" ht="15.75" x14ac:dyDescent="0.25">
      <c r="B292" s="5"/>
      <c r="C292" s="5">
        <v>41921</v>
      </c>
      <c r="D292" s="3">
        <v>27.6264</v>
      </c>
      <c r="E292" s="3">
        <v>2.21</v>
      </c>
      <c r="F292" s="3">
        <v>58.71</v>
      </c>
      <c r="G292" s="3">
        <v>2.7725</v>
      </c>
      <c r="H292" s="3">
        <v>5.915</v>
      </c>
      <c r="I292" s="3">
        <v>27.4</v>
      </c>
      <c r="J292" s="3">
        <v>8.5993999999999993</v>
      </c>
      <c r="K292" s="3">
        <v>34.685000000000002</v>
      </c>
      <c r="L292" s="3">
        <v>3.7019000000000002</v>
      </c>
      <c r="M292" s="3">
        <v>11.09</v>
      </c>
    </row>
    <row r="293" spans="2:13" ht="15.75" x14ac:dyDescent="0.25">
      <c r="B293" s="5"/>
      <c r="C293" s="5">
        <v>41922</v>
      </c>
      <c r="D293" s="3">
        <v>27.553000000000001</v>
      </c>
      <c r="E293" s="3">
        <v>2.206</v>
      </c>
      <c r="F293" s="3">
        <v>57.79</v>
      </c>
      <c r="G293" s="3">
        <v>2.8025000000000002</v>
      </c>
      <c r="H293" s="3">
        <v>5.59</v>
      </c>
      <c r="I293" s="3">
        <v>26.97</v>
      </c>
      <c r="J293" s="3">
        <v>8.4869000000000003</v>
      </c>
      <c r="K293" s="3">
        <v>33.094999999999999</v>
      </c>
      <c r="L293" s="3">
        <v>3.6768000000000001</v>
      </c>
      <c r="M293" s="3">
        <v>11.03</v>
      </c>
    </row>
    <row r="294" spans="2:13" ht="15.75" x14ac:dyDescent="0.25">
      <c r="B294" s="5"/>
      <c r="C294" s="5">
        <v>41925</v>
      </c>
      <c r="D294" s="3">
        <v>27.152999999999999</v>
      </c>
      <c r="E294" s="3">
        <v>2.226</v>
      </c>
      <c r="F294" s="3">
        <v>56.6</v>
      </c>
      <c r="G294" s="3">
        <v>2.7075</v>
      </c>
      <c r="H294" s="3">
        <v>5.29</v>
      </c>
      <c r="I294" s="3">
        <v>26.71</v>
      </c>
      <c r="J294" s="3">
        <v>8.4941999999999993</v>
      </c>
      <c r="K294" s="3">
        <v>33.125</v>
      </c>
      <c r="L294" s="3">
        <v>3.6970999999999998</v>
      </c>
      <c r="M294" s="3">
        <v>11</v>
      </c>
    </row>
    <row r="295" spans="2:13" ht="15.75" x14ac:dyDescent="0.25">
      <c r="B295" s="5"/>
      <c r="C295" s="5">
        <v>41926</v>
      </c>
      <c r="D295" s="3">
        <v>26.713100000000001</v>
      </c>
      <c r="E295" s="3">
        <v>2.2559999999999998</v>
      </c>
      <c r="F295" s="3">
        <v>56.34</v>
      </c>
      <c r="G295" s="3">
        <v>2.7124999999999999</v>
      </c>
      <c r="H295" s="3">
        <v>5.4249999999999998</v>
      </c>
      <c r="I295" s="3">
        <v>26.48</v>
      </c>
      <c r="J295" s="3">
        <v>8.4796999999999993</v>
      </c>
      <c r="K295" s="3">
        <v>33.24</v>
      </c>
      <c r="L295" s="3">
        <v>3.7121</v>
      </c>
      <c r="M295" s="3">
        <v>10.86</v>
      </c>
    </row>
    <row r="296" spans="2:13" ht="15.75" x14ac:dyDescent="0.25">
      <c r="B296" s="5"/>
      <c r="C296" s="5">
        <v>41927</v>
      </c>
      <c r="D296" s="3">
        <v>26.239699999999999</v>
      </c>
      <c r="E296" s="3">
        <v>2.1240000000000001</v>
      </c>
      <c r="F296" s="3">
        <v>55.5</v>
      </c>
      <c r="G296" s="3">
        <v>2.6274999999999999</v>
      </c>
      <c r="H296" s="3">
        <v>5.19</v>
      </c>
      <c r="I296" s="3">
        <v>26.04</v>
      </c>
      <c r="J296" s="3">
        <v>8.2149000000000001</v>
      </c>
      <c r="K296" s="3">
        <v>31.4</v>
      </c>
      <c r="L296" s="3">
        <v>3.6238000000000001</v>
      </c>
      <c r="M296" s="3">
        <v>10.285</v>
      </c>
    </row>
    <row r="297" spans="2:13" ht="15.75" x14ac:dyDescent="0.25">
      <c r="B297" s="5"/>
      <c r="C297" s="5">
        <v>41928</v>
      </c>
      <c r="D297" s="3">
        <v>26.043099999999999</v>
      </c>
      <c r="E297" s="3">
        <v>2.1</v>
      </c>
      <c r="F297" s="3">
        <v>54.81</v>
      </c>
      <c r="G297" s="3">
        <v>2.59</v>
      </c>
      <c r="H297" s="3">
        <v>5.17</v>
      </c>
      <c r="I297" s="3">
        <v>25.945</v>
      </c>
      <c r="J297" s="3">
        <v>7.9538000000000002</v>
      </c>
      <c r="K297" s="3">
        <v>32.380000000000003</v>
      </c>
      <c r="L297" s="3">
        <v>3.5545</v>
      </c>
      <c r="M297" s="3">
        <v>10.07</v>
      </c>
    </row>
    <row r="298" spans="2:13" ht="15.75" x14ac:dyDescent="0.25">
      <c r="B298" s="5"/>
      <c r="C298" s="5">
        <v>41929</v>
      </c>
      <c r="D298" s="3">
        <v>25.939699999999998</v>
      </c>
      <c r="E298" s="3">
        <v>2.1920000000000002</v>
      </c>
      <c r="F298" s="3">
        <v>56.65</v>
      </c>
      <c r="G298" s="3">
        <v>2.66</v>
      </c>
      <c r="H298" s="3">
        <v>5.2949999999999999</v>
      </c>
      <c r="I298" s="3">
        <v>26</v>
      </c>
      <c r="J298" s="3">
        <v>8.0480999999999998</v>
      </c>
      <c r="K298" s="3">
        <v>32.814999999999998</v>
      </c>
      <c r="L298" s="3">
        <v>3.5775999999999999</v>
      </c>
      <c r="M298" s="3">
        <v>10.62</v>
      </c>
    </row>
    <row r="299" spans="2:13" ht="15.75" x14ac:dyDescent="0.25">
      <c r="B299" s="5"/>
      <c r="C299" s="5">
        <v>41932</v>
      </c>
      <c r="D299" s="3">
        <v>25.659700000000001</v>
      </c>
      <c r="E299" s="3">
        <v>2.1739999999999999</v>
      </c>
      <c r="F299" s="3">
        <v>56.6</v>
      </c>
      <c r="G299" s="3">
        <v>2.6675</v>
      </c>
      <c r="H299" s="3">
        <v>5.2450000000000001</v>
      </c>
      <c r="I299" s="3">
        <v>25.94</v>
      </c>
      <c r="J299" s="3">
        <v>8.0408000000000008</v>
      </c>
      <c r="K299" s="3">
        <v>32.28</v>
      </c>
      <c r="L299" s="3">
        <v>3.6095000000000002</v>
      </c>
      <c r="M299" s="3">
        <v>10.715</v>
      </c>
    </row>
    <row r="300" spans="2:13" ht="15.75" x14ac:dyDescent="0.25">
      <c r="B300" s="5"/>
      <c r="C300" s="5">
        <v>41933</v>
      </c>
      <c r="D300" s="3">
        <v>25.926400000000001</v>
      </c>
      <c r="E300" s="3">
        <v>2.274</v>
      </c>
      <c r="F300" s="3">
        <v>58.16</v>
      </c>
      <c r="G300" s="3">
        <v>2.71</v>
      </c>
      <c r="H300" s="3">
        <v>5.37</v>
      </c>
      <c r="I300" s="3">
        <v>26.56</v>
      </c>
      <c r="J300" s="3">
        <v>8.2040000000000006</v>
      </c>
      <c r="K300" s="3">
        <v>33.924999999999997</v>
      </c>
      <c r="L300" s="3">
        <v>3.6673</v>
      </c>
      <c r="M300" s="3">
        <v>11.05</v>
      </c>
    </row>
    <row r="301" spans="2:13" ht="15.75" x14ac:dyDescent="0.25">
      <c r="B301" s="5"/>
      <c r="C301" s="5">
        <v>41934</v>
      </c>
      <c r="D301" s="3">
        <v>26.1997</v>
      </c>
      <c r="E301" s="3">
        <v>2.3039999999999998</v>
      </c>
      <c r="F301" s="3">
        <v>57.6</v>
      </c>
      <c r="G301" s="3">
        <v>2.72</v>
      </c>
      <c r="H301" s="3">
        <v>5.5149999999999997</v>
      </c>
      <c r="I301" s="3">
        <v>27.02</v>
      </c>
      <c r="J301" s="3">
        <v>8.2476000000000003</v>
      </c>
      <c r="K301" s="3">
        <v>34.325000000000003</v>
      </c>
      <c r="L301" s="3">
        <v>3.6970999999999998</v>
      </c>
      <c r="M301" s="3">
        <v>11.1</v>
      </c>
    </row>
    <row r="302" spans="2:13" ht="15.75" x14ac:dyDescent="0.25">
      <c r="B302" s="5"/>
      <c r="C302" s="5">
        <v>41935</v>
      </c>
      <c r="D302" s="3">
        <v>26.296399999999998</v>
      </c>
      <c r="E302" s="3">
        <v>2.3199999999999998</v>
      </c>
      <c r="F302" s="3">
        <v>57.05</v>
      </c>
      <c r="G302" s="3">
        <v>2.7650000000000001</v>
      </c>
      <c r="H302" s="3">
        <v>5.51</v>
      </c>
      <c r="I302" s="3">
        <v>27.105</v>
      </c>
      <c r="J302" s="3">
        <v>8.3346</v>
      </c>
      <c r="K302" s="3">
        <v>34.75</v>
      </c>
      <c r="L302" s="3">
        <v>3.7290999999999999</v>
      </c>
      <c r="M302" s="3">
        <v>11.315</v>
      </c>
    </row>
    <row r="303" spans="2:13" ht="15.75" x14ac:dyDescent="0.25">
      <c r="B303" s="5"/>
      <c r="C303" s="5">
        <v>41936</v>
      </c>
      <c r="D303" s="3">
        <v>26.266400000000001</v>
      </c>
      <c r="E303" s="3">
        <v>2.3559999999999999</v>
      </c>
      <c r="F303" s="3">
        <v>56.9</v>
      </c>
      <c r="G303" s="3">
        <v>2.7425000000000002</v>
      </c>
      <c r="H303" s="3">
        <v>5.5049999999999999</v>
      </c>
      <c r="I303" s="3">
        <v>27.035</v>
      </c>
      <c r="J303" s="3">
        <v>8.3019999999999996</v>
      </c>
      <c r="K303" s="3">
        <v>33.895000000000003</v>
      </c>
      <c r="L303" s="3">
        <v>3.7277</v>
      </c>
      <c r="M303" s="3">
        <v>11.285</v>
      </c>
    </row>
    <row r="304" spans="2:13" ht="15.75" x14ac:dyDescent="0.25">
      <c r="B304" s="5"/>
      <c r="C304" s="5">
        <v>41939</v>
      </c>
      <c r="D304" s="3">
        <v>27.206399999999999</v>
      </c>
      <c r="E304" s="3">
        <v>2.282</v>
      </c>
      <c r="F304" s="3">
        <v>57.69</v>
      </c>
      <c r="G304" s="3">
        <v>2.7275</v>
      </c>
      <c r="H304" s="3">
        <v>5.42</v>
      </c>
      <c r="I304" s="3">
        <v>26.68</v>
      </c>
      <c r="J304" s="3">
        <v>8.2186000000000003</v>
      </c>
      <c r="K304" s="3">
        <v>33.545000000000002</v>
      </c>
      <c r="L304" s="3">
        <v>3.7147999999999999</v>
      </c>
      <c r="M304" s="3">
        <v>11.085000000000001</v>
      </c>
    </row>
    <row r="305" spans="2:13" ht="15.75" x14ac:dyDescent="0.25">
      <c r="B305" s="5"/>
      <c r="C305" s="5">
        <v>41940</v>
      </c>
      <c r="D305" s="3">
        <v>27.426400000000001</v>
      </c>
      <c r="E305" s="3">
        <v>2.3359999999999999</v>
      </c>
      <c r="F305" s="3">
        <v>58.08</v>
      </c>
      <c r="G305" s="3">
        <v>2.7850000000000001</v>
      </c>
      <c r="H305" s="3">
        <v>5.5650000000000004</v>
      </c>
      <c r="I305" s="3">
        <v>27.875</v>
      </c>
      <c r="J305" s="3">
        <v>8.4542999999999999</v>
      </c>
      <c r="K305" s="3">
        <v>34.814999999999998</v>
      </c>
      <c r="L305" s="3">
        <v>3.7629999999999999</v>
      </c>
      <c r="M305" s="3">
        <v>11.34</v>
      </c>
    </row>
    <row r="306" spans="2:13" ht="15.75" x14ac:dyDescent="0.25">
      <c r="B306" s="5"/>
      <c r="C306" s="5">
        <v>41941</v>
      </c>
      <c r="D306" s="3">
        <v>27.553000000000001</v>
      </c>
      <c r="E306" s="3">
        <v>2.2480000000000002</v>
      </c>
      <c r="F306" s="3">
        <v>59</v>
      </c>
      <c r="G306" s="3">
        <v>2.7925</v>
      </c>
      <c r="H306" s="3">
        <v>5</v>
      </c>
      <c r="I306" s="3">
        <v>28.31</v>
      </c>
      <c r="J306" s="3">
        <v>8.4687999999999999</v>
      </c>
      <c r="K306" s="3">
        <v>34.4</v>
      </c>
      <c r="L306" s="3">
        <v>3.7549000000000001</v>
      </c>
      <c r="M306" s="3">
        <v>11.015000000000001</v>
      </c>
    </row>
    <row r="307" spans="2:13" ht="15.75" x14ac:dyDescent="0.25">
      <c r="B307" s="5"/>
      <c r="C307" s="5">
        <v>41942</v>
      </c>
      <c r="D307" s="3">
        <v>27.779699999999998</v>
      </c>
      <c r="E307" s="3">
        <v>2.25</v>
      </c>
      <c r="F307" s="3">
        <v>59.32</v>
      </c>
      <c r="G307" s="3">
        <v>2.8</v>
      </c>
      <c r="H307" s="3">
        <v>5.0599999999999996</v>
      </c>
      <c r="I307" s="3">
        <v>28.484999999999999</v>
      </c>
      <c r="J307" s="3">
        <v>8.4796999999999993</v>
      </c>
      <c r="K307" s="3">
        <v>34.895000000000003</v>
      </c>
      <c r="L307" s="3">
        <v>3.7650999999999999</v>
      </c>
      <c r="M307" s="3">
        <v>11.07</v>
      </c>
    </row>
    <row r="308" spans="2:13" ht="15.75" x14ac:dyDescent="0.25">
      <c r="B308" s="5"/>
      <c r="C308" s="5">
        <v>41943</v>
      </c>
      <c r="D308" s="3">
        <v>28.059699999999999</v>
      </c>
      <c r="E308" s="3">
        <v>2.3380000000000001</v>
      </c>
      <c r="F308" s="3">
        <v>59.59</v>
      </c>
      <c r="G308" s="3">
        <v>2.8675000000000002</v>
      </c>
      <c r="H308" s="3">
        <v>5.3250000000000002</v>
      </c>
      <c r="I308" s="3">
        <v>29.3</v>
      </c>
      <c r="J308" s="3">
        <v>8.7009000000000007</v>
      </c>
      <c r="K308" s="3">
        <v>35.17</v>
      </c>
      <c r="L308" s="3">
        <v>3.8315999999999999</v>
      </c>
      <c r="M308" s="3">
        <v>11.41</v>
      </c>
    </row>
    <row r="309" spans="2:13" ht="15.75" x14ac:dyDescent="0.25">
      <c r="B309" s="5"/>
      <c r="C309" s="5">
        <v>41946</v>
      </c>
      <c r="D309" s="3">
        <v>28.479700000000001</v>
      </c>
      <c r="E309" s="3">
        <v>2.2799999999999998</v>
      </c>
      <c r="F309" s="3">
        <v>59.22</v>
      </c>
      <c r="G309" s="3">
        <v>2.7825000000000002</v>
      </c>
      <c r="H309" s="3">
        <v>5.42</v>
      </c>
      <c r="I309" s="3">
        <v>29.495000000000001</v>
      </c>
      <c r="J309" s="3">
        <v>8.6754999999999995</v>
      </c>
      <c r="K309" s="3">
        <v>35.435000000000002</v>
      </c>
      <c r="L309" s="3">
        <v>3.782</v>
      </c>
      <c r="M309" s="3">
        <v>11.38</v>
      </c>
    </row>
    <row r="310" spans="2:13" ht="15.75" x14ac:dyDescent="0.25">
      <c r="B310" s="5"/>
      <c r="C310" s="5">
        <v>41947</v>
      </c>
      <c r="D310" s="3">
        <v>28.733000000000001</v>
      </c>
      <c r="E310" s="3">
        <v>2.198</v>
      </c>
      <c r="F310" s="3">
        <v>58.99</v>
      </c>
      <c r="G310" s="3">
        <v>2.7625000000000002</v>
      </c>
      <c r="H310" s="3">
        <v>5.3550000000000004</v>
      </c>
      <c r="I310" s="3">
        <v>28.925000000000001</v>
      </c>
      <c r="J310" s="3">
        <v>8.5848999999999993</v>
      </c>
      <c r="K310" s="3">
        <v>34.619999999999997</v>
      </c>
      <c r="L310" s="3">
        <v>3.7528000000000001</v>
      </c>
      <c r="M310" s="3">
        <v>11.215</v>
      </c>
    </row>
    <row r="311" spans="2:13" ht="15.75" x14ac:dyDescent="0.25">
      <c r="B311" s="5"/>
      <c r="C311" s="5">
        <v>41948</v>
      </c>
      <c r="D311" s="3">
        <v>28.7197</v>
      </c>
      <c r="E311" s="3">
        <v>2.2559999999999998</v>
      </c>
      <c r="F311" s="3">
        <v>60.35</v>
      </c>
      <c r="G311" s="3">
        <v>2.8275000000000001</v>
      </c>
      <c r="H311" s="3">
        <v>5.4950000000000001</v>
      </c>
      <c r="I311" s="3">
        <v>29.295000000000002</v>
      </c>
      <c r="J311" s="3">
        <v>8.7009000000000007</v>
      </c>
      <c r="K311" s="3">
        <v>34.875</v>
      </c>
      <c r="L311" s="3">
        <v>3.7793000000000001</v>
      </c>
      <c r="M311" s="3">
        <v>11.525</v>
      </c>
    </row>
    <row r="312" spans="2:13" ht="15.75" x14ac:dyDescent="0.25">
      <c r="B312" s="5"/>
      <c r="C312" s="5">
        <v>41949</v>
      </c>
      <c r="D312" s="3">
        <v>28.409700000000001</v>
      </c>
      <c r="E312" s="3">
        <v>2.2440000000000002</v>
      </c>
      <c r="F312" s="3">
        <v>59.9</v>
      </c>
      <c r="G312" s="3">
        <v>2.7949999999999999</v>
      </c>
      <c r="H312" s="3">
        <v>5.57</v>
      </c>
      <c r="I312" s="3">
        <v>29.475000000000001</v>
      </c>
      <c r="J312" s="3">
        <v>8.7045999999999992</v>
      </c>
      <c r="K312" s="3">
        <v>35.505000000000003</v>
      </c>
      <c r="L312" s="3">
        <v>3.8016999999999999</v>
      </c>
      <c r="M312" s="3">
        <v>11.51</v>
      </c>
    </row>
    <row r="313" spans="2:13" ht="15.75" x14ac:dyDescent="0.25">
      <c r="B313" s="5"/>
      <c r="C313" s="5">
        <v>41950</v>
      </c>
      <c r="D313" s="3">
        <v>28.6997</v>
      </c>
      <c r="E313" s="3">
        <v>2.21</v>
      </c>
      <c r="F313" s="3">
        <v>59.3</v>
      </c>
      <c r="G313" s="3">
        <v>2.7825000000000002</v>
      </c>
      <c r="H313" s="3">
        <v>5.5</v>
      </c>
      <c r="I313" s="3">
        <v>29.465</v>
      </c>
      <c r="J313" s="3">
        <v>8.5667000000000009</v>
      </c>
      <c r="K313" s="3">
        <v>34.979999999999997</v>
      </c>
      <c r="L313" s="3">
        <v>3.7494000000000001</v>
      </c>
      <c r="M313" s="3">
        <v>11.37</v>
      </c>
    </row>
    <row r="314" spans="2:13" ht="15.75" x14ac:dyDescent="0.25">
      <c r="B314" s="5"/>
      <c r="C314" s="5">
        <v>41953</v>
      </c>
      <c r="D314" s="3">
        <v>28.586400000000001</v>
      </c>
      <c r="E314" s="3">
        <v>2.2440000000000002</v>
      </c>
      <c r="F314" s="3">
        <v>59.62</v>
      </c>
      <c r="G314" s="3">
        <v>2.8025000000000002</v>
      </c>
      <c r="H314" s="3">
        <v>5.5449999999999999</v>
      </c>
      <c r="I314" s="3">
        <v>29.975000000000001</v>
      </c>
      <c r="J314" s="3">
        <v>8.7045999999999992</v>
      </c>
      <c r="K314" s="3">
        <v>35.74</v>
      </c>
      <c r="L314" s="3">
        <v>3.7848000000000002</v>
      </c>
      <c r="M314" s="3">
        <v>11.36</v>
      </c>
    </row>
    <row r="315" spans="2:13" ht="15.75" x14ac:dyDescent="0.25">
      <c r="B315" s="5"/>
      <c r="C315" s="5">
        <v>41954</v>
      </c>
      <c r="D315" s="3">
        <v>28.753</v>
      </c>
      <c r="E315" s="3">
        <v>2.2400000000000002</v>
      </c>
      <c r="F315" s="3">
        <v>60.45</v>
      </c>
      <c r="G315" s="3">
        <v>2.7925</v>
      </c>
      <c r="H315" s="3">
        <v>5.5549999999999997</v>
      </c>
      <c r="I315" s="3">
        <v>29.805</v>
      </c>
      <c r="J315" s="3">
        <v>8.8351000000000006</v>
      </c>
      <c r="K315" s="3">
        <v>35.994999999999997</v>
      </c>
      <c r="L315" s="3">
        <v>3.7928999999999999</v>
      </c>
      <c r="M315" s="3">
        <v>11.27</v>
      </c>
    </row>
    <row r="316" spans="2:13" ht="15.75" x14ac:dyDescent="0.25">
      <c r="B316" s="5"/>
      <c r="C316" s="5">
        <v>41955</v>
      </c>
      <c r="D316" s="3">
        <v>28.5397</v>
      </c>
      <c r="E316" s="3">
        <v>2.1579999999999999</v>
      </c>
      <c r="F316" s="3">
        <v>60.5</v>
      </c>
      <c r="G316" s="3">
        <v>2.6324999999999998</v>
      </c>
      <c r="H316" s="3">
        <v>5.4950000000000001</v>
      </c>
      <c r="I316" s="3">
        <v>29.79</v>
      </c>
      <c r="J316" s="3">
        <v>8.8278999999999996</v>
      </c>
      <c r="K316" s="3">
        <v>35.700000000000003</v>
      </c>
      <c r="L316" s="3">
        <v>3.7412999999999998</v>
      </c>
      <c r="M316" s="3">
        <v>11.005000000000001</v>
      </c>
    </row>
    <row r="317" spans="2:13" ht="15.75" x14ac:dyDescent="0.25">
      <c r="B317" s="5"/>
      <c r="C317" s="5">
        <v>41956</v>
      </c>
      <c r="D317" s="3">
        <v>28.456399999999999</v>
      </c>
      <c r="E317" s="3">
        <v>2.1760000000000002</v>
      </c>
      <c r="F317" s="3">
        <v>61.18</v>
      </c>
      <c r="G317" s="3">
        <v>2.625</v>
      </c>
      <c r="H317" s="3">
        <v>5.43</v>
      </c>
      <c r="I317" s="3">
        <v>29.78</v>
      </c>
      <c r="J317" s="3">
        <v>8.8496000000000006</v>
      </c>
      <c r="K317" s="3">
        <v>35.479999999999997</v>
      </c>
      <c r="L317" s="3">
        <v>3.7284000000000002</v>
      </c>
      <c r="M317" s="3">
        <v>11.154999999999999</v>
      </c>
    </row>
    <row r="318" spans="2:13" ht="15.75" x14ac:dyDescent="0.25">
      <c r="B318" s="5"/>
      <c r="C318" s="5">
        <v>41957</v>
      </c>
      <c r="D318" s="3">
        <v>28.332999999999998</v>
      </c>
      <c r="E318" s="3">
        <v>2.21</v>
      </c>
      <c r="F318" s="3">
        <v>60.65</v>
      </c>
      <c r="G318" s="3">
        <v>2.63</v>
      </c>
      <c r="H318" s="3">
        <v>5.5750000000000002</v>
      </c>
      <c r="I318" s="3">
        <v>29.95</v>
      </c>
      <c r="J318" s="3">
        <v>8.9077000000000002</v>
      </c>
      <c r="K318" s="3">
        <v>35.479999999999997</v>
      </c>
      <c r="L318" s="3">
        <v>3.7303999999999999</v>
      </c>
      <c r="M318" s="3">
        <v>11.135</v>
      </c>
    </row>
    <row r="319" spans="2:13" ht="15.75" x14ac:dyDescent="0.25">
      <c r="B319" s="5"/>
      <c r="C319" s="5">
        <v>41960</v>
      </c>
      <c r="D319" s="3">
        <v>28.399699999999999</v>
      </c>
      <c r="E319" s="3">
        <v>2.2480000000000002</v>
      </c>
      <c r="F319" s="3">
        <v>60.77</v>
      </c>
      <c r="G319" s="3">
        <v>2.67</v>
      </c>
      <c r="H319" s="3">
        <v>5.6950000000000003</v>
      </c>
      <c r="I319" s="3">
        <v>30.47</v>
      </c>
      <c r="J319" s="3">
        <v>9.0091999999999999</v>
      </c>
      <c r="K319" s="3">
        <v>35.765000000000001</v>
      </c>
      <c r="L319" s="3">
        <v>3.7656999999999998</v>
      </c>
      <c r="M319" s="3">
        <v>11.29</v>
      </c>
    </row>
    <row r="320" spans="2:13" ht="15.75" x14ac:dyDescent="0.25">
      <c r="B320" s="5"/>
      <c r="C320" s="5">
        <v>41961</v>
      </c>
      <c r="D320" s="3">
        <v>28.922999999999998</v>
      </c>
      <c r="E320" s="3">
        <v>2.262</v>
      </c>
      <c r="F320" s="3">
        <v>61.06</v>
      </c>
      <c r="G320" s="3">
        <v>2.7075</v>
      </c>
      <c r="H320" s="3">
        <v>5.7850000000000001</v>
      </c>
      <c r="I320" s="3">
        <v>30.74</v>
      </c>
      <c r="J320" s="3">
        <v>9.0925999999999991</v>
      </c>
      <c r="K320" s="3">
        <v>36.234999999999999</v>
      </c>
      <c r="L320" s="3">
        <v>3.7963</v>
      </c>
      <c r="M320" s="3">
        <v>11.395</v>
      </c>
    </row>
    <row r="321" spans="2:13" ht="15.75" x14ac:dyDescent="0.25">
      <c r="B321" s="5"/>
      <c r="C321" s="5">
        <v>41962</v>
      </c>
      <c r="D321" s="3">
        <v>28.763000000000002</v>
      </c>
      <c r="E321" s="3">
        <v>2.29</v>
      </c>
      <c r="F321" s="3">
        <v>60.92</v>
      </c>
      <c r="G321" s="3">
        <v>2.7025000000000001</v>
      </c>
      <c r="H321" s="3">
        <v>5.89</v>
      </c>
      <c r="I321" s="3">
        <v>30.74</v>
      </c>
      <c r="J321" s="3">
        <v>9.0800999999999998</v>
      </c>
      <c r="K321" s="3">
        <v>36.159999999999997</v>
      </c>
      <c r="L321" s="3">
        <v>3.8174000000000001</v>
      </c>
      <c r="M321" s="3">
        <v>11.49</v>
      </c>
    </row>
    <row r="322" spans="2:13" ht="15.75" x14ac:dyDescent="0.25">
      <c r="B322" s="5"/>
      <c r="C322" s="5">
        <v>41963</v>
      </c>
      <c r="D322" s="3">
        <v>28.702999999999999</v>
      </c>
      <c r="E322" s="3">
        <v>2.254</v>
      </c>
      <c r="F322" s="3">
        <v>61.47</v>
      </c>
      <c r="G322" s="3">
        <v>2.7124999999999999</v>
      </c>
      <c r="H322" s="3">
        <v>5.9</v>
      </c>
      <c r="I322" s="3">
        <v>31.05</v>
      </c>
      <c r="J322" s="3">
        <v>9.0390999999999995</v>
      </c>
      <c r="K322" s="3">
        <v>37.79</v>
      </c>
      <c r="L322" s="3">
        <v>3.78</v>
      </c>
      <c r="M322" s="3">
        <v>11.28</v>
      </c>
    </row>
    <row r="323" spans="2:13" ht="15.75" x14ac:dyDescent="0.25">
      <c r="B323" s="5"/>
      <c r="C323" s="5">
        <v>41964</v>
      </c>
      <c r="D323" s="3">
        <v>28.783000000000001</v>
      </c>
      <c r="E323" s="3">
        <v>2.3639999999999999</v>
      </c>
      <c r="F323" s="3">
        <v>61.71</v>
      </c>
      <c r="G323" s="3">
        <v>2.7549999999999999</v>
      </c>
      <c r="H323" s="3">
        <v>5.8949999999999996</v>
      </c>
      <c r="I323" s="3">
        <v>31.59</v>
      </c>
      <c r="J323" s="3">
        <v>9.3039000000000005</v>
      </c>
      <c r="K323" s="3">
        <v>38.734999999999999</v>
      </c>
      <c r="L323" s="3">
        <v>3.9049999999999998</v>
      </c>
      <c r="M323" s="3">
        <v>11.494999999999999</v>
      </c>
    </row>
    <row r="324" spans="2:13" ht="15.75" x14ac:dyDescent="0.25">
      <c r="B324" s="5"/>
      <c r="C324" s="5">
        <v>41967</v>
      </c>
      <c r="D324" s="3">
        <v>28.6297</v>
      </c>
      <c r="E324" s="3">
        <v>2.3879999999999999</v>
      </c>
      <c r="F324" s="3">
        <v>61.7</v>
      </c>
      <c r="G324" s="3">
        <v>2.7675000000000001</v>
      </c>
      <c r="H324" s="3">
        <v>5.87</v>
      </c>
      <c r="I324" s="3">
        <v>31.73</v>
      </c>
      <c r="J324" s="3">
        <v>9.4009</v>
      </c>
      <c r="K324" s="3">
        <v>39.380000000000003</v>
      </c>
      <c r="L324" s="3">
        <v>3.9647999999999999</v>
      </c>
      <c r="M324" s="3">
        <v>11.5</v>
      </c>
    </row>
    <row r="325" spans="2:13" ht="15.75" x14ac:dyDescent="0.25">
      <c r="B325" s="5"/>
      <c r="C325" s="5">
        <v>41968</v>
      </c>
      <c r="D325" s="3">
        <v>28.733000000000001</v>
      </c>
      <c r="E325" s="3">
        <v>2.4300000000000002</v>
      </c>
      <c r="F325" s="3">
        <v>61.69</v>
      </c>
      <c r="G325" s="3">
        <v>2.7625000000000002</v>
      </c>
      <c r="H325" s="3">
        <v>5.96</v>
      </c>
      <c r="I325" s="3">
        <v>32.22</v>
      </c>
      <c r="J325" s="3">
        <v>9.4793000000000003</v>
      </c>
      <c r="K325" s="3">
        <v>39.71</v>
      </c>
      <c r="L325" s="3">
        <v>3.9851000000000001</v>
      </c>
      <c r="M325" s="3">
        <v>11.654999999999999</v>
      </c>
    </row>
    <row r="326" spans="2:13" ht="15.75" x14ac:dyDescent="0.25">
      <c r="B326" s="5"/>
      <c r="C326" s="5">
        <v>41969</v>
      </c>
      <c r="D326" s="3">
        <v>28.433</v>
      </c>
      <c r="E326" s="3">
        <v>2.4060000000000001</v>
      </c>
      <c r="F326" s="3">
        <v>61.68</v>
      </c>
      <c r="G326" s="3">
        <v>2.7774999999999999</v>
      </c>
      <c r="H326" s="3">
        <v>5.96</v>
      </c>
      <c r="I326" s="3">
        <v>31.414999999999999</v>
      </c>
      <c r="J326" s="3">
        <v>9.3971999999999998</v>
      </c>
      <c r="K326" s="3">
        <v>40</v>
      </c>
      <c r="L326" s="3">
        <v>3.9817</v>
      </c>
      <c r="M326" s="3">
        <v>11.62</v>
      </c>
    </row>
    <row r="327" spans="2:13" ht="15.75" x14ac:dyDescent="0.25">
      <c r="B327" s="5"/>
      <c r="C327" s="5">
        <v>41970</v>
      </c>
      <c r="D327" s="3">
        <v>28.616399999999999</v>
      </c>
      <c r="E327" s="3">
        <v>2.4540000000000002</v>
      </c>
      <c r="F327" s="3">
        <v>62.74</v>
      </c>
      <c r="G327" s="3">
        <v>2.7974999999999999</v>
      </c>
      <c r="H327" s="3">
        <v>6.01</v>
      </c>
      <c r="I327" s="3">
        <v>31.99</v>
      </c>
      <c r="J327" s="3">
        <v>9.5053999999999998</v>
      </c>
      <c r="K327" s="3">
        <v>39.53</v>
      </c>
      <c r="L327" s="3">
        <v>4.0122999999999998</v>
      </c>
      <c r="M327" s="3">
        <v>11.78</v>
      </c>
    </row>
    <row r="328" spans="2:13" ht="15.75" x14ac:dyDescent="0.25">
      <c r="B328" s="5"/>
      <c r="C328" s="5">
        <v>41971</v>
      </c>
      <c r="D328" s="3">
        <v>28.233000000000001</v>
      </c>
      <c r="E328" s="3">
        <v>2.4780000000000002</v>
      </c>
      <c r="F328" s="3">
        <v>63.25</v>
      </c>
      <c r="G328" s="3">
        <v>2.81</v>
      </c>
      <c r="H328" s="3">
        <v>6.0449999999999999</v>
      </c>
      <c r="I328" s="3">
        <v>32.015000000000001</v>
      </c>
      <c r="J328" s="3">
        <v>9.6097999999999999</v>
      </c>
      <c r="K328" s="3">
        <v>39.685000000000002</v>
      </c>
      <c r="L328" s="3">
        <v>4.0388000000000002</v>
      </c>
      <c r="M328" s="3">
        <v>11.78</v>
      </c>
    </row>
    <row r="329" spans="2:13" ht="15.75" x14ac:dyDescent="0.25">
      <c r="B329" s="5"/>
      <c r="C329" s="5">
        <v>41974</v>
      </c>
      <c r="D329" s="3">
        <v>29.139700000000001</v>
      </c>
      <c r="E329" s="3">
        <v>2.4</v>
      </c>
      <c r="F329" s="3">
        <v>63.38</v>
      </c>
      <c r="G329" s="3">
        <v>2.7949999999999999</v>
      </c>
      <c r="H329" s="3">
        <v>5.98</v>
      </c>
      <c r="I329" s="3">
        <v>32.1</v>
      </c>
      <c r="J329" s="3">
        <v>9.5351999999999997</v>
      </c>
      <c r="K329" s="3">
        <v>40.115000000000002</v>
      </c>
      <c r="L329" s="3">
        <v>4.0354000000000001</v>
      </c>
      <c r="M329" s="3">
        <v>11.545</v>
      </c>
    </row>
    <row r="330" spans="2:13" ht="15.75" x14ac:dyDescent="0.25">
      <c r="B330" s="5"/>
      <c r="C330" s="5">
        <v>41975</v>
      </c>
      <c r="D330" s="3">
        <v>28.832999999999998</v>
      </c>
      <c r="E330" s="3">
        <v>2.4060000000000001</v>
      </c>
      <c r="F330" s="3">
        <v>63.19</v>
      </c>
      <c r="G330" s="3">
        <v>2.8125</v>
      </c>
      <c r="H330" s="3">
        <v>6.01</v>
      </c>
      <c r="I330" s="3">
        <v>32.134999999999998</v>
      </c>
      <c r="J330" s="3">
        <v>9.6321999999999992</v>
      </c>
      <c r="K330" s="3">
        <v>40.200000000000003</v>
      </c>
      <c r="L330" s="3">
        <v>4.0514999999999999</v>
      </c>
      <c r="M330" s="3">
        <v>11.615</v>
      </c>
    </row>
    <row r="331" spans="2:13" ht="15.75" x14ac:dyDescent="0.25">
      <c r="B331" s="5"/>
      <c r="C331" s="5">
        <v>41976</v>
      </c>
      <c r="D331" s="3">
        <v>28.999700000000001</v>
      </c>
      <c r="E331" s="3">
        <v>2.44</v>
      </c>
      <c r="F331" s="3">
        <v>62.57</v>
      </c>
      <c r="G331" s="3">
        <v>2.8374999999999999</v>
      </c>
      <c r="H331" s="3">
        <v>6.1349999999999998</v>
      </c>
      <c r="I331" s="3">
        <v>32.185000000000002</v>
      </c>
      <c r="J331" s="3">
        <v>9.7813999999999997</v>
      </c>
      <c r="K331" s="3">
        <v>40.454999999999998</v>
      </c>
      <c r="L331" s="3">
        <v>4.0605000000000002</v>
      </c>
      <c r="M331" s="3">
        <v>11.53</v>
      </c>
    </row>
    <row r="332" spans="2:13" ht="15.75" x14ac:dyDescent="0.25">
      <c r="B332" s="5"/>
      <c r="C332" s="5">
        <v>41977</v>
      </c>
      <c r="D332" s="3">
        <v>28.666399999999999</v>
      </c>
      <c r="E332" s="3">
        <v>2.3559999999999999</v>
      </c>
      <c r="F332" s="3">
        <v>62.67</v>
      </c>
      <c r="G332" s="3">
        <v>2.75</v>
      </c>
      <c r="H332" s="3">
        <v>6.0449999999999999</v>
      </c>
      <c r="I332" s="3">
        <v>32.130000000000003</v>
      </c>
      <c r="J332" s="3">
        <v>9.6248000000000005</v>
      </c>
      <c r="K332" s="3">
        <v>40</v>
      </c>
      <c r="L332" s="3">
        <v>4.048</v>
      </c>
      <c r="M332" s="3">
        <v>11.345000000000001</v>
      </c>
    </row>
    <row r="333" spans="2:13" ht="15.75" x14ac:dyDescent="0.25">
      <c r="B333" s="5"/>
      <c r="C333" s="5">
        <v>41978</v>
      </c>
      <c r="D333" s="3">
        <v>28.586400000000001</v>
      </c>
      <c r="E333" s="3">
        <v>2.5219999999999998</v>
      </c>
      <c r="F333" s="3">
        <v>63.21</v>
      </c>
      <c r="G333" s="3">
        <v>2.8224999999999998</v>
      </c>
      <c r="H333" s="3">
        <v>6.2850000000000001</v>
      </c>
      <c r="I333" s="3">
        <v>32.085000000000001</v>
      </c>
      <c r="J333" s="3">
        <v>9.9754000000000005</v>
      </c>
      <c r="K333" s="3">
        <v>40.5</v>
      </c>
      <c r="L333" s="3">
        <v>4.0994000000000002</v>
      </c>
      <c r="M333" s="3">
        <v>11.74</v>
      </c>
    </row>
    <row r="334" spans="2:13" ht="15.75" x14ac:dyDescent="0.25">
      <c r="B334" s="5"/>
      <c r="C334" s="5">
        <v>41981</v>
      </c>
      <c r="D334" s="3">
        <v>28.593</v>
      </c>
      <c r="E334" s="3">
        <v>2.5539999999999998</v>
      </c>
      <c r="F334" s="3">
        <v>62.39</v>
      </c>
      <c r="G334" s="3">
        <v>2.7949999999999999</v>
      </c>
      <c r="H334" s="3">
        <v>6.28</v>
      </c>
      <c r="I334" s="3">
        <v>32.14</v>
      </c>
      <c r="J334" s="3">
        <v>9.8821999999999992</v>
      </c>
      <c r="K334" s="3">
        <v>40.344999999999999</v>
      </c>
      <c r="L334" s="3">
        <v>4.0883000000000003</v>
      </c>
      <c r="M334" s="3">
        <v>11.675000000000001</v>
      </c>
    </row>
    <row r="335" spans="2:13" ht="15.75" x14ac:dyDescent="0.25">
      <c r="B335" s="5"/>
      <c r="C335" s="5">
        <v>41982</v>
      </c>
      <c r="D335" s="3">
        <v>28.183</v>
      </c>
      <c r="E335" s="3">
        <v>2.5019999999999998</v>
      </c>
      <c r="F335" s="3">
        <v>60.47</v>
      </c>
      <c r="G335" s="3">
        <v>2.6974999999999998</v>
      </c>
      <c r="H335" s="3">
        <v>6.06</v>
      </c>
      <c r="I335" s="3">
        <v>31.54</v>
      </c>
      <c r="J335" s="3">
        <v>9.6396999999999995</v>
      </c>
      <c r="K335" s="3">
        <v>39.11</v>
      </c>
      <c r="L335" s="3">
        <v>3.9340999999999999</v>
      </c>
      <c r="M335" s="3">
        <v>11.31</v>
      </c>
    </row>
    <row r="336" spans="2:13" ht="15.75" x14ac:dyDescent="0.25">
      <c r="B336" s="5"/>
      <c r="C336" s="5">
        <v>41983</v>
      </c>
      <c r="D336" s="3">
        <v>28.103000000000002</v>
      </c>
      <c r="E336" s="3">
        <v>2.488</v>
      </c>
      <c r="F336" s="3">
        <v>60.92</v>
      </c>
      <c r="G336" s="3">
        <v>2.6949999999999998</v>
      </c>
      <c r="H336" s="3">
        <v>6.08</v>
      </c>
      <c r="I336" s="3">
        <v>31.45</v>
      </c>
      <c r="J336" s="3">
        <v>9.6359999999999992</v>
      </c>
      <c r="K336" s="3">
        <v>38.854999999999997</v>
      </c>
      <c r="L336" s="3">
        <v>3.9209000000000001</v>
      </c>
      <c r="M336" s="3">
        <v>11.315</v>
      </c>
    </row>
    <row r="337" spans="2:13" ht="15.75" x14ac:dyDescent="0.25">
      <c r="B337" s="5"/>
      <c r="C337" s="5">
        <v>41984</v>
      </c>
      <c r="D337" s="3">
        <v>28.0764</v>
      </c>
      <c r="E337" s="3">
        <v>2.5</v>
      </c>
      <c r="F337" s="3">
        <v>60.48</v>
      </c>
      <c r="G337" s="3">
        <v>2.6825000000000001</v>
      </c>
      <c r="H337" s="3">
        <v>6.04</v>
      </c>
      <c r="I337" s="3">
        <v>31.565000000000001</v>
      </c>
      <c r="J337" s="3">
        <v>9.6396999999999995</v>
      </c>
      <c r="K337" s="3">
        <v>38.229999999999997</v>
      </c>
      <c r="L337" s="3">
        <v>3.8986999999999998</v>
      </c>
      <c r="M337" s="3">
        <v>11.205</v>
      </c>
    </row>
    <row r="338" spans="2:13" ht="15.75" x14ac:dyDescent="0.25">
      <c r="B338" s="5"/>
      <c r="C338" s="5">
        <v>41985</v>
      </c>
      <c r="D338" s="3">
        <v>27.7364</v>
      </c>
      <c r="E338" s="3">
        <v>2.4460000000000002</v>
      </c>
      <c r="F338" s="3">
        <v>58.39</v>
      </c>
      <c r="G338" s="3">
        <v>2.5924999999999998</v>
      </c>
      <c r="H338" s="3">
        <v>5.87</v>
      </c>
      <c r="I338" s="3">
        <v>32.134999999999998</v>
      </c>
      <c r="J338" s="3">
        <v>9.2965</v>
      </c>
      <c r="K338" s="3">
        <v>37.42</v>
      </c>
      <c r="L338" s="3">
        <v>3.8243999999999998</v>
      </c>
      <c r="M338" s="3">
        <v>10.82</v>
      </c>
    </row>
    <row r="339" spans="2:13" ht="15.75" x14ac:dyDescent="0.25">
      <c r="B339" s="5"/>
      <c r="C339" s="5">
        <v>41988</v>
      </c>
      <c r="D339" s="3">
        <v>27.233000000000001</v>
      </c>
      <c r="E339" s="3">
        <v>2.34</v>
      </c>
      <c r="F339" s="3">
        <v>57.56</v>
      </c>
      <c r="G339" s="3">
        <v>2.5750000000000002</v>
      </c>
      <c r="H339" s="3">
        <v>5.6449999999999996</v>
      </c>
      <c r="I339" s="3">
        <v>31.39</v>
      </c>
      <c r="J339" s="3">
        <v>9.0091999999999999</v>
      </c>
      <c r="K339" s="3">
        <v>36.799999999999997</v>
      </c>
      <c r="L339" s="3">
        <v>3.7467000000000001</v>
      </c>
      <c r="M339" s="3">
        <v>10.414999999999999</v>
      </c>
    </row>
    <row r="340" spans="2:13" ht="15.75" x14ac:dyDescent="0.25">
      <c r="B340" s="5"/>
      <c r="C340" s="5">
        <v>41989</v>
      </c>
      <c r="D340" s="3">
        <v>27.686399999999999</v>
      </c>
      <c r="E340" s="3">
        <v>2.4460000000000002</v>
      </c>
      <c r="F340" s="3">
        <v>57.78</v>
      </c>
      <c r="G340" s="3">
        <v>2.61</v>
      </c>
      <c r="H340" s="3">
        <v>5.92</v>
      </c>
      <c r="I340" s="3">
        <v>31.55</v>
      </c>
      <c r="J340" s="3">
        <v>8.9495000000000005</v>
      </c>
      <c r="K340" s="3">
        <v>37.805</v>
      </c>
      <c r="L340" s="3">
        <v>3.8132999999999999</v>
      </c>
      <c r="M340" s="3">
        <v>10.475</v>
      </c>
    </row>
    <row r="341" spans="2:13" ht="15.75" x14ac:dyDescent="0.25">
      <c r="B341" s="5"/>
      <c r="C341" s="5">
        <v>41990</v>
      </c>
      <c r="D341" s="3">
        <v>27.9297</v>
      </c>
      <c r="E341" s="3">
        <v>2.4159999999999999</v>
      </c>
      <c r="F341" s="3">
        <v>57.5</v>
      </c>
      <c r="G341" s="3">
        <v>2.5550000000000002</v>
      </c>
      <c r="H341" s="3">
        <v>5.9249999999999998</v>
      </c>
      <c r="I341" s="3">
        <v>31.06</v>
      </c>
      <c r="J341" s="3">
        <v>8.9270999999999994</v>
      </c>
      <c r="K341" s="3">
        <v>37.700000000000003</v>
      </c>
      <c r="L341" s="3">
        <v>3.823</v>
      </c>
      <c r="M341" s="3">
        <v>10.44</v>
      </c>
    </row>
    <row r="342" spans="2:13" ht="15.75" x14ac:dyDescent="0.25">
      <c r="B342" s="5"/>
      <c r="C342" s="5">
        <v>41991</v>
      </c>
      <c r="D342" s="3">
        <v>28.4864</v>
      </c>
      <c r="E342" s="3">
        <v>2.4980000000000002</v>
      </c>
      <c r="F342" s="3">
        <v>58.94</v>
      </c>
      <c r="G342" s="3">
        <v>2.52</v>
      </c>
      <c r="H342" s="3">
        <v>6.1950000000000003</v>
      </c>
      <c r="I342" s="3">
        <v>32.145000000000003</v>
      </c>
      <c r="J342" s="3">
        <v>9.1471999999999998</v>
      </c>
      <c r="K342" s="3">
        <v>39.06</v>
      </c>
      <c r="L342" s="3">
        <v>3.9091</v>
      </c>
      <c r="M342" s="3">
        <v>10.94</v>
      </c>
    </row>
    <row r="343" spans="2:13" ht="15.75" x14ac:dyDescent="0.25">
      <c r="B343" s="5"/>
      <c r="C343" s="5">
        <v>41992</v>
      </c>
      <c r="D343" s="3">
        <v>28.499700000000001</v>
      </c>
      <c r="E343" s="3">
        <v>2.4359999999999999</v>
      </c>
      <c r="F343" s="3">
        <v>59.39</v>
      </c>
      <c r="G343" s="3">
        <v>2.54</v>
      </c>
      <c r="H343" s="3">
        <v>6.165</v>
      </c>
      <c r="I343" s="3">
        <v>32.58</v>
      </c>
      <c r="J343" s="3">
        <v>9.0017999999999994</v>
      </c>
      <c r="K343" s="3">
        <v>38.99</v>
      </c>
      <c r="L343" s="3">
        <v>3.8946000000000001</v>
      </c>
      <c r="M343" s="3">
        <v>10.75</v>
      </c>
    </row>
    <row r="344" spans="2:13" ht="15.75" x14ac:dyDescent="0.25">
      <c r="B344" s="5"/>
      <c r="C344" s="5">
        <v>41995</v>
      </c>
      <c r="D344" s="3">
        <v>28.7364</v>
      </c>
      <c r="E344" s="3">
        <v>2.48</v>
      </c>
      <c r="F344" s="3">
        <v>59.77</v>
      </c>
      <c r="G344" s="3">
        <v>2.5724999999999998</v>
      </c>
      <c r="H344" s="3">
        <v>6.21</v>
      </c>
      <c r="I344" s="3">
        <v>32.799999999999997</v>
      </c>
      <c r="J344" s="3">
        <v>9.0352999999999994</v>
      </c>
      <c r="K344" s="3">
        <v>39.56</v>
      </c>
      <c r="L344" s="3">
        <v>3.9056999999999999</v>
      </c>
      <c r="M344" s="3">
        <v>10.77</v>
      </c>
    </row>
    <row r="345" spans="2:13" ht="15.75" x14ac:dyDescent="0.25">
      <c r="B345" s="5"/>
      <c r="C345" s="5">
        <v>41996</v>
      </c>
      <c r="D345" s="3">
        <v>28.733000000000001</v>
      </c>
      <c r="E345" s="3">
        <v>2.496</v>
      </c>
      <c r="F345" s="3">
        <v>59.45</v>
      </c>
      <c r="G345" s="3">
        <v>2.585</v>
      </c>
      <c r="H345" s="3">
        <v>6.18</v>
      </c>
      <c r="I345" s="3">
        <v>32.83</v>
      </c>
      <c r="J345" s="3">
        <v>9.1173999999999999</v>
      </c>
      <c r="K345" s="3">
        <v>40.369999999999997</v>
      </c>
      <c r="L345" s="3">
        <v>3.9403999999999999</v>
      </c>
      <c r="M345" s="3">
        <v>11.025</v>
      </c>
    </row>
    <row r="346" spans="2:13" ht="15.75" x14ac:dyDescent="0.25">
      <c r="B346" s="5"/>
      <c r="C346" s="5">
        <v>41997</v>
      </c>
      <c r="D346" s="3">
        <v>28.709700000000002</v>
      </c>
      <c r="E346" s="3">
        <v>2.496</v>
      </c>
      <c r="F346" s="3">
        <v>59.51</v>
      </c>
      <c r="G346" s="3">
        <v>2.585</v>
      </c>
      <c r="H346" s="3">
        <v>6.18</v>
      </c>
      <c r="I346" s="3">
        <v>33.200000000000003</v>
      </c>
      <c r="J346" s="3">
        <v>9.1323000000000008</v>
      </c>
      <c r="K346" s="3">
        <v>40.405000000000001</v>
      </c>
      <c r="L346" s="3">
        <v>3.9459</v>
      </c>
      <c r="M346" s="3">
        <v>10.95</v>
      </c>
    </row>
    <row r="347" spans="2:13" ht="15.75" x14ac:dyDescent="0.25">
      <c r="B347" s="5"/>
      <c r="C347" s="5">
        <v>41998</v>
      </c>
      <c r="D347" s="3">
        <v>28.709700000000002</v>
      </c>
      <c r="E347" s="3">
        <v>2.496</v>
      </c>
      <c r="F347" s="3">
        <v>59.51</v>
      </c>
      <c r="G347" s="3">
        <v>2.585</v>
      </c>
      <c r="H347" s="3">
        <v>6.18</v>
      </c>
      <c r="I347" s="3">
        <v>33.200000000000003</v>
      </c>
      <c r="J347" s="3">
        <v>9.1323000000000008</v>
      </c>
      <c r="K347" s="3">
        <v>40.405000000000001</v>
      </c>
      <c r="L347" s="3">
        <v>3.9459</v>
      </c>
      <c r="M347" s="3">
        <v>10.95</v>
      </c>
    </row>
    <row r="348" spans="2:13" ht="15.75" x14ac:dyDescent="0.25">
      <c r="B348" s="5"/>
      <c r="C348" s="5">
        <v>41999</v>
      </c>
      <c r="D348" s="3">
        <v>28.709700000000002</v>
      </c>
      <c r="E348" s="3">
        <v>2.496</v>
      </c>
      <c r="F348" s="3">
        <v>59.51</v>
      </c>
      <c r="G348" s="3">
        <v>2.585</v>
      </c>
      <c r="H348" s="3">
        <v>6.18</v>
      </c>
      <c r="I348" s="3">
        <v>33.200000000000003</v>
      </c>
      <c r="J348" s="3">
        <v>9.1323000000000008</v>
      </c>
      <c r="K348" s="3">
        <v>40.405000000000001</v>
      </c>
      <c r="L348" s="3">
        <v>3.9459</v>
      </c>
      <c r="M348" s="3">
        <v>10.95</v>
      </c>
    </row>
    <row r="349" spans="2:13" ht="15.75" x14ac:dyDescent="0.25">
      <c r="B349" s="5"/>
      <c r="C349" s="5">
        <v>42002</v>
      </c>
      <c r="D349" s="3">
        <v>28.623000000000001</v>
      </c>
      <c r="E349" s="3">
        <v>2.4380000000000002</v>
      </c>
      <c r="F349" s="3">
        <v>59.49</v>
      </c>
      <c r="G349" s="3">
        <v>2.5625</v>
      </c>
      <c r="H349" s="3">
        <v>6.2050000000000001</v>
      </c>
      <c r="I349" s="3">
        <v>32.729999999999997</v>
      </c>
      <c r="J349" s="3">
        <v>9.0054999999999996</v>
      </c>
      <c r="K349" s="3">
        <v>40.07</v>
      </c>
      <c r="L349" s="3">
        <v>3.9140000000000001</v>
      </c>
      <c r="M349" s="3">
        <v>10.92</v>
      </c>
    </row>
    <row r="350" spans="2:13" ht="15.75" x14ac:dyDescent="0.25">
      <c r="B350" s="5"/>
      <c r="C350" s="5">
        <v>42003</v>
      </c>
      <c r="D350" s="3">
        <v>28.523</v>
      </c>
      <c r="E350" s="3">
        <v>2.4220000000000002</v>
      </c>
      <c r="F350" s="3">
        <v>58.31</v>
      </c>
      <c r="G350" s="3">
        <v>2.58</v>
      </c>
      <c r="H350" s="3">
        <v>6.1950000000000003</v>
      </c>
      <c r="I350" s="3">
        <v>32.659999999999997</v>
      </c>
      <c r="J350" s="3">
        <v>8.86</v>
      </c>
      <c r="K350" s="3">
        <v>39.744999999999997</v>
      </c>
      <c r="L350" s="3">
        <v>3.8835000000000002</v>
      </c>
      <c r="M350" s="3">
        <v>10.77</v>
      </c>
    </row>
    <row r="351" spans="2:13" ht="15.75" x14ac:dyDescent="0.25">
      <c r="B351" s="5"/>
      <c r="C351" s="5">
        <v>42004</v>
      </c>
      <c r="D351" s="3">
        <v>28.579699999999999</v>
      </c>
      <c r="E351" s="3">
        <v>2.4220000000000002</v>
      </c>
      <c r="F351" s="3">
        <v>58.95</v>
      </c>
      <c r="G351" s="3">
        <v>2.58</v>
      </c>
      <c r="H351" s="3">
        <v>6.1950000000000003</v>
      </c>
      <c r="I351" s="3">
        <v>33.085000000000001</v>
      </c>
      <c r="J351" s="3">
        <v>8.8935999999999993</v>
      </c>
      <c r="K351" s="3">
        <v>40.06</v>
      </c>
      <c r="L351" s="3">
        <v>3.8862000000000001</v>
      </c>
      <c r="M351" s="3">
        <v>10.83</v>
      </c>
    </row>
    <row r="352" spans="2:13" ht="15.75" x14ac:dyDescent="0.25">
      <c r="B352" s="5"/>
      <c r="C352" s="5">
        <v>42005</v>
      </c>
      <c r="D352" s="3">
        <v>28.579699999999999</v>
      </c>
      <c r="E352" s="3">
        <v>2.4220000000000002</v>
      </c>
      <c r="F352" s="3">
        <v>58.95</v>
      </c>
      <c r="G352" s="3">
        <v>2.58</v>
      </c>
      <c r="H352" s="3">
        <v>6.1950000000000003</v>
      </c>
      <c r="I352" s="3">
        <v>33.085000000000001</v>
      </c>
      <c r="J352" s="3">
        <v>8.8935999999999993</v>
      </c>
      <c r="K352" s="3">
        <v>40.06</v>
      </c>
      <c r="L352" s="3">
        <v>3.8862000000000001</v>
      </c>
      <c r="M352" s="3">
        <v>10.83</v>
      </c>
    </row>
    <row r="353" spans="2:13" ht="15.75" x14ac:dyDescent="0.25">
      <c r="B353" s="5"/>
      <c r="C353" s="5">
        <v>42006</v>
      </c>
      <c r="D353" s="3">
        <v>28.523</v>
      </c>
      <c r="E353" s="3">
        <v>2.4540000000000002</v>
      </c>
      <c r="F353" s="3">
        <v>57.72</v>
      </c>
      <c r="G353" s="3">
        <v>2.5225</v>
      </c>
      <c r="H353" s="3">
        <v>6.23</v>
      </c>
      <c r="I353" s="3">
        <v>32.86</v>
      </c>
      <c r="J353" s="3">
        <v>8.8674999999999997</v>
      </c>
      <c r="K353" s="3">
        <v>39.82</v>
      </c>
      <c r="L353" s="3">
        <v>3.8855</v>
      </c>
      <c r="M353" s="3">
        <v>10.85</v>
      </c>
    </row>
    <row r="354" spans="2:13" ht="15.75" x14ac:dyDescent="0.25">
      <c r="B354" s="5"/>
      <c r="C354" s="5">
        <v>42009</v>
      </c>
      <c r="D354" s="3">
        <v>28.533000000000001</v>
      </c>
      <c r="E354" s="3">
        <v>2.3079999999999998</v>
      </c>
      <c r="F354" s="3">
        <v>56.83</v>
      </c>
      <c r="G354" s="3">
        <v>2.4649999999999999</v>
      </c>
      <c r="H354" s="3">
        <v>6.125</v>
      </c>
      <c r="I354" s="3">
        <v>32.354999999999997</v>
      </c>
      <c r="J354" s="3">
        <v>8.5690000000000008</v>
      </c>
      <c r="K354" s="3">
        <v>38.93</v>
      </c>
      <c r="L354" s="3">
        <v>3.8153999999999999</v>
      </c>
      <c r="M354" s="3">
        <v>10.35</v>
      </c>
    </row>
    <row r="355" spans="2:13" ht="15.75" x14ac:dyDescent="0.25">
      <c r="B355" s="5"/>
      <c r="C355" s="5">
        <v>42010</v>
      </c>
      <c r="D355" s="3">
        <v>28.096399999999999</v>
      </c>
      <c r="E355" s="3">
        <v>2.2759999999999998</v>
      </c>
      <c r="F355" s="3">
        <v>56.81</v>
      </c>
      <c r="G355" s="3">
        <v>2.5225</v>
      </c>
      <c r="H355" s="3">
        <v>6.07</v>
      </c>
      <c r="I355" s="3">
        <v>32.61</v>
      </c>
      <c r="J355" s="3">
        <v>8.4832000000000001</v>
      </c>
      <c r="K355" s="3">
        <v>38.365000000000002</v>
      </c>
      <c r="L355" s="3">
        <v>3.8001</v>
      </c>
      <c r="M355" s="3">
        <v>10.35</v>
      </c>
    </row>
    <row r="356" spans="2:13" ht="15.75" x14ac:dyDescent="0.25">
      <c r="B356" s="5"/>
      <c r="C356" s="5">
        <v>42011</v>
      </c>
      <c r="D356" s="3">
        <v>28.166399999999999</v>
      </c>
      <c r="E356" s="3">
        <v>2.2480000000000002</v>
      </c>
      <c r="F356" s="3">
        <v>57.47</v>
      </c>
      <c r="G356" s="3">
        <v>2.5474999999999999</v>
      </c>
      <c r="H356" s="3">
        <v>6.1950000000000003</v>
      </c>
      <c r="I356" s="3">
        <v>32.44</v>
      </c>
      <c r="J356" s="3">
        <v>8.4869000000000003</v>
      </c>
      <c r="K356" s="3">
        <v>38.99</v>
      </c>
      <c r="L356" s="3">
        <v>3.7953000000000001</v>
      </c>
      <c r="M356" s="3">
        <v>10.425000000000001</v>
      </c>
    </row>
    <row r="357" spans="2:13" ht="15.75" x14ac:dyDescent="0.25">
      <c r="B357" s="5"/>
      <c r="C357" s="5">
        <v>42012</v>
      </c>
      <c r="D357" s="3">
        <v>28.336400000000001</v>
      </c>
      <c r="E357" s="3">
        <v>2.3719999999999999</v>
      </c>
      <c r="F357" s="3">
        <v>59.03</v>
      </c>
      <c r="G357" s="3">
        <v>2.6524999999999999</v>
      </c>
      <c r="H357" s="3">
        <v>6.44</v>
      </c>
      <c r="I357" s="3">
        <v>32.69</v>
      </c>
      <c r="J357" s="3">
        <v>8.6959</v>
      </c>
      <c r="K357" s="3">
        <v>40.31</v>
      </c>
      <c r="L357" s="3">
        <v>3.8702999999999999</v>
      </c>
      <c r="M357" s="3">
        <v>10.775</v>
      </c>
    </row>
    <row r="358" spans="2:13" ht="15.75" x14ac:dyDescent="0.25">
      <c r="B358" s="5"/>
      <c r="C358" s="5">
        <v>42013</v>
      </c>
      <c r="D358" s="3">
        <v>28.689699999999998</v>
      </c>
      <c r="E358" s="3">
        <v>2.2759999999999998</v>
      </c>
      <c r="F358" s="3">
        <v>57.48</v>
      </c>
      <c r="G358" s="3">
        <v>2.6425000000000001</v>
      </c>
      <c r="H358" s="3">
        <v>6.335</v>
      </c>
      <c r="I358" s="3">
        <v>33.164999999999999</v>
      </c>
      <c r="J358" s="3">
        <v>8.4719999999999995</v>
      </c>
      <c r="K358" s="3">
        <v>40.5</v>
      </c>
      <c r="L358" s="3">
        <v>3.8250999999999999</v>
      </c>
      <c r="M358" s="3">
        <v>10.395</v>
      </c>
    </row>
    <row r="359" spans="2:13" ht="15.75" x14ac:dyDescent="0.25">
      <c r="B359" s="5"/>
      <c r="C359" s="5">
        <v>42016</v>
      </c>
      <c r="D359" s="3">
        <v>28.3964</v>
      </c>
      <c r="E359" s="3">
        <v>2.3260000000000001</v>
      </c>
      <c r="F359" s="3">
        <v>58.93</v>
      </c>
      <c r="G359" s="3">
        <v>2.6625000000000001</v>
      </c>
      <c r="H359" s="3">
        <v>6.45</v>
      </c>
      <c r="I359" s="3">
        <v>33.765000000000001</v>
      </c>
      <c r="J359" s="3">
        <v>8.5578000000000003</v>
      </c>
      <c r="K359" s="3">
        <v>40.685000000000002</v>
      </c>
      <c r="L359" s="3">
        <v>3.8250999999999999</v>
      </c>
      <c r="M359" s="3">
        <v>10.425000000000001</v>
      </c>
    </row>
    <row r="360" spans="2:13" ht="15.75" x14ac:dyDescent="0.25">
      <c r="B360" s="5"/>
      <c r="C360" s="5">
        <v>42017</v>
      </c>
      <c r="D360" s="3">
        <v>28.8964</v>
      </c>
      <c r="E360" s="3">
        <v>2.3959999999999999</v>
      </c>
      <c r="F360" s="3">
        <v>59.86</v>
      </c>
      <c r="G360" s="3">
        <v>2.7549999999999999</v>
      </c>
      <c r="H360" s="3">
        <v>6.51</v>
      </c>
      <c r="I360" s="3">
        <v>33.799999999999997</v>
      </c>
      <c r="J360" s="3">
        <v>8.7332000000000001</v>
      </c>
      <c r="K360" s="3">
        <v>41.32</v>
      </c>
      <c r="L360" s="3">
        <v>3.8473000000000002</v>
      </c>
      <c r="M360" s="3">
        <v>10.71</v>
      </c>
    </row>
    <row r="361" spans="2:13" ht="15.75" x14ac:dyDescent="0.25">
      <c r="B361" s="5"/>
      <c r="C361" s="5">
        <v>42018</v>
      </c>
      <c r="D361" s="3">
        <v>30.066400000000002</v>
      </c>
      <c r="E361" s="3">
        <v>2.3919999999999999</v>
      </c>
      <c r="F361" s="3">
        <v>60.72</v>
      </c>
      <c r="G361" s="3">
        <v>2.6749999999999998</v>
      </c>
      <c r="H361" s="3">
        <v>6.4850000000000003</v>
      </c>
      <c r="I361" s="3">
        <v>33.53</v>
      </c>
      <c r="J361" s="3">
        <v>8.6547999999999998</v>
      </c>
      <c r="K361" s="3">
        <v>40.24</v>
      </c>
      <c r="L361" s="3">
        <v>3.8050000000000002</v>
      </c>
      <c r="M361" s="3">
        <v>10.52</v>
      </c>
    </row>
    <row r="362" spans="2:13" ht="15.75" x14ac:dyDescent="0.25">
      <c r="B362" s="5"/>
      <c r="C362" s="5">
        <v>42019</v>
      </c>
      <c r="D362" s="3">
        <v>30.5197</v>
      </c>
      <c r="E362" s="3">
        <v>2.4620000000000002</v>
      </c>
      <c r="F362" s="3">
        <v>61.17</v>
      </c>
      <c r="G362" s="3">
        <v>2.7149999999999999</v>
      </c>
      <c r="H362" s="3">
        <v>6.585</v>
      </c>
      <c r="I362" s="3">
        <v>33.89</v>
      </c>
      <c r="J362" s="3">
        <v>8.7965999999999998</v>
      </c>
      <c r="K362" s="3">
        <v>41.45</v>
      </c>
      <c r="L362" s="3">
        <v>3.8361999999999998</v>
      </c>
      <c r="M362" s="3">
        <v>10.715</v>
      </c>
    </row>
    <row r="363" spans="2:13" ht="15.75" x14ac:dyDescent="0.25">
      <c r="B363" s="5"/>
      <c r="C363" s="5">
        <v>42020</v>
      </c>
      <c r="D363" s="3">
        <v>30.4864</v>
      </c>
      <c r="E363" s="3">
        <v>2.4980000000000002</v>
      </c>
      <c r="F363" s="3">
        <v>62.69</v>
      </c>
      <c r="G363" s="3">
        <v>2.7524999999999999</v>
      </c>
      <c r="H363" s="3">
        <v>6.6550000000000002</v>
      </c>
      <c r="I363" s="3">
        <v>33.270000000000003</v>
      </c>
      <c r="J363" s="3">
        <v>8.9122000000000003</v>
      </c>
      <c r="K363" s="3">
        <v>41.395000000000003</v>
      </c>
      <c r="L363" s="3">
        <v>3.8828</v>
      </c>
      <c r="M363" s="3">
        <v>10.965</v>
      </c>
    </row>
    <row r="364" spans="2:13" ht="15.75" x14ac:dyDescent="0.25">
      <c r="B364" s="5"/>
      <c r="C364" s="5">
        <v>42023</v>
      </c>
      <c r="D364" s="3">
        <v>30.299700000000001</v>
      </c>
      <c r="E364" s="3">
        <v>2.5299999999999998</v>
      </c>
      <c r="F364" s="3">
        <v>63.84</v>
      </c>
      <c r="G364" s="3">
        <v>2.75</v>
      </c>
      <c r="H364" s="3">
        <v>6.69</v>
      </c>
      <c r="I364" s="3">
        <v>33.450000000000003</v>
      </c>
      <c r="J364" s="3">
        <v>9.1211000000000002</v>
      </c>
      <c r="K364" s="3">
        <v>42.33</v>
      </c>
      <c r="L364" s="3">
        <v>3.9369000000000001</v>
      </c>
      <c r="M364" s="3">
        <v>11.095000000000001</v>
      </c>
    </row>
    <row r="365" spans="2:13" ht="15.75" x14ac:dyDescent="0.25">
      <c r="B365" s="5"/>
      <c r="C365" s="5">
        <v>42024</v>
      </c>
      <c r="D365" s="3">
        <v>30.9297</v>
      </c>
      <c r="E365" s="3">
        <v>2.5640000000000001</v>
      </c>
      <c r="F365" s="3">
        <v>63.19</v>
      </c>
      <c r="G365" s="3">
        <v>2.7574999999999998</v>
      </c>
      <c r="H365" s="3">
        <v>6.7649999999999997</v>
      </c>
      <c r="I365" s="3">
        <v>33.5</v>
      </c>
      <c r="J365" s="3">
        <v>9.2666000000000004</v>
      </c>
      <c r="K365" s="3">
        <v>43.085000000000001</v>
      </c>
      <c r="L365" s="3">
        <v>3.9605000000000001</v>
      </c>
      <c r="M365" s="3">
        <v>11.295</v>
      </c>
    </row>
    <row r="366" spans="2:13" ht="15.75" x14ac:dyDescent="0.25">
      <c r="B366" s="5"/>
      <c r="C366" s="5">
        <v>42025</v>
      </c>
      <c r="D366" s="3">
        <v>31.069700000000001</v>
      </c>
      <c r="E366" s="3">
        <v>2.5539999999999998</v>
      </c>
      <c r="F366" s="3">
        <v>62.98</v>
      </c>
      <c r="G366" s="3">
        <v>2.7925</v>
      </c>
      <c r="H366" s="3">
        <v>6.88</v>
      </c>
      <c r="I366" s="3">
        <v>33.51</v>
      </c>
      <c r="J366" s="3">
        <v>9.3114000000000008</v>
      </c>
      <c r="K366" s="3">
        <v>43.3</v>
      </c>
      <c r="L366" s="3">
        <v>4.0063000000000004</v>
      </c>
      <c r="M366" s="3">
        <v>11.39</v>
      </c>
    </row>
    <row r="367" spans="2:13" ht="15.75" x14ac:dyDescent="0.25">
      <c r="B367" s="5"/>
      <c r="C367" s="5">
        <v>42026</v>
      </c>
      <c r="D367" s="3">
        <v>32.029699999999998</v>
      </c>
      <c r="E367" s="3">
        <v>2.6080000000000001</v>
      </c>
      <c r="F367" s="3">
        <v>62.68</v>
      </c>
      <c r="G367" s="3">
        <v>2.8424999999999998</v>
      </c>
      <c r="H367" s="3">
        <v>7.0350000000000001</v>
      </c>
      <c r="I367" s="3">
        <v>33.625</v>
      </c>
      <c r="J367" s="3">
        <v>9.5203000000000007</v>
      </c>
      <c r="K367" s="3">
        <v>44.475000000000001</v>
      </c>
      <c r="L367" s="3">
        <v>4.1383000000000001</v>
      </c>
      <c r="M367" s="3">
        <v>11.6</v>
      </c>
    </row>
    <row r="368" spans="2:13" ht="15.75" x14ac:dyDescent="0.25">
      <c r="B368" s="5"/>
      <c r="C368" s="5">
        <v>42027</v>
      </c>
      <c r="D368" s="3">
        <v>32.499699999999997</v>
      </c>
      <c r="E368" s="3">
        <v>2.6139999999999999</v>
      </c>
      <c r="F368" s="3">
        <v>65.16</v>
      </c>
      <c r="G368" s="3">
        <v>2.8675000000000002</v>
      </c>
      <c r="H368" s="3">
        <v>7.26</v>
      </c>
      <c r="I368" s="3">
        <v>34.06</v>
      </c>
      <c r="J368" s="3">
        <v>9.8411000000000008</v>
      </c>
      <c r="K368" s="3">
        <v>46.15</v>
      </c>
      <c r="L368" s="3">
        <v>4.2355</v>
      </c>
      <c r="M368" s="3">
        <v>11.385</v>
      </c>
    </row>
    <row r="369" spans="2:13" ht="15.75" x14ac:dyDescent="0.25">
      <c r="B369" s="5"/>
      <c r="C369" s="5">
        <v>42030</v>
      </c>
      <c r="D369" s="3">
        <v>32.686300000000003</v>
      </c>
      <c r="E369" s="3">
        <v>2.63</v>
      </c>
      <c r="F369" s="3">
        <v>65.66</v>
      </c>
      <c r="G369" s="3">
        <v>2.9175</v>
      </c>
      <c r="H369" s="3">
        <v>7.53</v>
      </c>
      <c r="I369" s="3">
        <v>34.51</v>
      </c>
      <c r="J369" s="3">
        <v>9.9754000000000005</v>
      </c>
      <c r="K369" s="3">
        <v>46.18</v>
      </c>
      <c r="L369" s="3">
        <v>4.2563000000000004</v>
      </c>
      <c r="M369" s="3">
        <v>11.375</v>
      </c>
    </row>
    <row r="370" spans="2:13" ht="15.75" x14ac:dyDescent="0.25">
      <c r="B370" s="5"/>
      <c r="C370" s="5">
        <v>42031</v>
      </c>
      <c r="D370" s="3">
        <v>32.6663</v>
      </c>
      <c r="E370" s="3">
        <v>2.6219999999999999</v>
      </c>
      <c r="F370" s="3">
        <v>65.37</v>
      </c>
      <c r="G370" s="3">
        <v>2.9049999999999998</v>
      </c>
      <c r="H370" s="3">
        <v>7.35</v>
      </c>
      <c r="I370" s="3">
        <v>34.954999999999998</v>
      </c>
      <c r="J370" s="3">
        <v>9.9344000000000001</v>
      </c>
      <c r="K370" s="3">
        <v>45.515000000000001</v>
      </c>
      <c r="L370" s="3">
        <v>4.2584</v>
      </c>
      <c r="M370" s="3">
        <v>11.305</v>
      </c>
    </row>
    <row r="371" spans="2:13" ht="15.75" x14ac:dyDescent="0.25">
      <c r="B371" s="5"/>
      <c r="C371" s="5">
        <v>42032</v>
      </c>
      <c r="D371" s="3">
        <v>32.729700000000001</v>
      </c>
      <c r="E371" s="3">
        <v>2.59</v>
      </c>
      <c r="F371" s="3">
        <v>65.83</v>
      </c>
      <c r="G371" s="3">
        <v>2.92</v>
      </c>
      <c r="H371" s="3">
        <v>7.125</v>
      </c>
      <c r="I371" s="3">
        <v>35.86</v>
      </c>
      <c r="J371" s="3">
        <v>9.8858999999999995</v>
      </c>
      <c r="K371" s="3">
        <v>46.064999999999998</v>
      </c>
      <c r="L371" s="3">
        <v>4.2611999999999997</v>
      </c>
      <c r="M371" s="3">
        <v>11.05</v>
      </c>
    </row>
    <row r="372" spans="2:13" ht="15.75" x14ac:dyDescent="0.25">
      <c r="B372" s="5"/>
      <c r="C372" s="5">
        <v>42033</v>
      </c>
      <c r="D372" s="3">
        <v>32.652999999999999</v>
      </c>
      <c r="E372" s="3">
        <v>2.6219999999999999</v>
      </c>
      <c r="F372" s="3">
        <v>66.81</v>
      </c>
      <c r="G372" s="3">
        <v>3.04</v>
      </c>
      <c r="H372" s="3">
        <v>7.3949999999999996</v>
      </c>
      <c r="I372" s="3">
        <v>35.659999999999997</v>
      </c>
      <c r="J372" s="3">
        <v>9.9829000000000008</v>
      </c>
      <c r="K372" s="3">
        <v>45.85</v>
      </c>
      <c r="L372" s="3">
        <v>4.2923999999999998</v>
      </c>
      <c r="M372" s="3">
        <v>11.195</v>
      </c>
    </row>
    <row r="373" spans="2:13" ht="15.75" x14ac:dyDescent="0.25">
      <c r="B373" s="5"/>
      <c r="C373" s="5">
        <v>42034</v>
      </c>
      <c r="D373" s="3">
        <v>32.209699999999998</v>
      </c>
      <c r="E373" s="3">
        <v>2.5979999999999999</v>
      </c>
      <c r="F373" s="3">
        <v>66.28</v>
      </c>
      <c r="G373" s="3">
        <v>3</v>
      </c>
      <c r="H373" s="3">
        <v>7.3949999999999996</v>
      </c>
      <c r="I373" s="3">
        <v>35.590000000000003</v>
      </c>
      <c r="J373" s="3">
        <v>9.9268999999999998</v>
      </c>
      <c r="K373" s="3">
        <v>46.924999999999997</v>
      </c>
      <c r="L373" s="3">
        <v>4.2549000000000001</v>
      </c>
      <c r="M373" s="3">
        <v>11.12</v>
      </c>
    </row>
    <row r="374" spans="2:13" ht="15.75" x14ac:dyDescent="0.25">
      <c r="B374" s="5"/>
      <c r="C374" s="5">
        <v>42037</v>
      </c>
      <c r="D374" s="3">
        <v>32.499699999999997</v>
      </c>
      <c r="E374" s="3">
        <v>2.5640000000000001</v>
      </c>
      <c r="F374" s="3">
        <v>66.930000000000007</v>
      </c>
      <c r="G374" s="3">
        <v>3.0074999999999998</v>
      </c>
      <c r="H374" s="3">
        <v>7.37</v>
      </c>
      <c r="I374" s="3">
        <v>35.314999999999998</v>
      </c>
      <c r="J374" s="3">
        <v>9.6621000000000006</v>
      </c>
      <c r="K374" s="3">
        <v>46.515000000000001</v>
      </c>
      <c r="L374" s="3">
        <v>4.2104999999999997</v>
      </c>
      <c r="M374" s="3">
        <v>11.24</v>
      </c>
    </row>
    <row r="375" spans="2:13" ht="15.75" x14ac:dyDescent="0.25">
      <c r="B375" s="5"/>
      <c r="C375" s="5">
        <v>42038</v>
      </c>
      <c r="D375" s="3">
        <v>32.289700000000003</v>
      </c>
      <c r="E375" s="3">
        <v>2.64</v>
      </c>
      <c r="F375" s="3">
        <v>66.150000000000006</v>
      </c>
      <c r="G375" s="3">
        <v>3.0325000000000002</v>
      </c>
      <c r="H375" s="3">
        <v>7.43</v>
      </c>
      <c r="I375" s="3">
        <v>35.305</v>
      </c>
      <c r="J375" s="3">
        <v>9.8821999999999992</v>
      </c>
      <c r="K375" s="3">
        <v>47.05</v>
      </c>
      <c r="L375" s="3">
        <v>4.2527999999999997</v>
      </c>
      <c r="M375" s="3">
        <v>11.525</v>
      </c>
    </row>
    <row r="376" spans="2:13" ht="15.75" x14ac:dyDescent="0.25">
      <c r="B376" s="5"/>
      <c r="C376" s="5">
        <v>42039</v>
      </c>
      <c r="D376" s="3">
        <v>32.162999999999997</v>
      </c>
      <c r="E376" s="3">
        <v>2.6160000000000001</v>
      </c>
      <c r="F376" s="3">
        <v>66.03</v>
      </c>
      <c r="G376" s="3">
        <v>3.0150000000000001</v>
      </c>
      <c r="H376" s="3">
        <v>7.6550000000000002</v>
      </c>
      <c r="I376" s="3">
        <v>35.5</v>
      </c>
      <c r="J376" s="3">
        <v>9.8522999999999996</v>
      </c>
      <c r="K376" s="3">
        <v>46.715000000000003</v>
      </c>
      <c r="L376" s="3">
        <v>4.2278000000000002</v>
      </c>
      <c r="M376" s="3">
        <v>11.27</v>
      </c>
    </row>
    <row r="377" spans="2:13" ht="15.75" x14ac:dyDescent="0.25">
      <c r="B377" s="5"/>
      <c r="C377" s="5">
        <v>42040</v>
      </c>
      <c r="D377" s="3">
        <v>32.963000000000001</v>
      </c>
      <c r="E377" s="3">
        <v>2.5739999999999998</v>
      </c>
      <c r="F377" s="3">
        <v>66.19</v>
      </c>
      <c r="G377" s="3">
        <v>3.0150000000000001</v>
      </c>
      <c r="H377" s="3">
        <v>7.6</v>
      </c>
      <c r="I377" s="3">
        <v>35.594999999999999</v>
      </c>
      <c r="J377" s="3">
        <v>9.7926000000000002</v>
      </c>
      <c r="K377" s="3">
        <v>47.615000000000002</v>
      </c>
      <c r="L377" s="3">
        <v>4.173</v>
      </c>
      <c r="M377" s="3">
        <v>11.19</v>
      </c>
    </row>
    <row r="378" spans="2:13" ht="15.75" x14ac:dyDescent="0.25">
      <c r="B378" s="5"/>
      <c r="C378" s="5">
        <v>42041</v>
      </c>
      <c r="D378" s="3">
        <v>32.482999999999997</v>
      </c>
      <c r="E378" s="3">
        <v>2.5739999999999998</v>
      </c>
      <c r="F378" s="3">
        <v>65.77</v>
      </c>
      <c r="G378" s="3">
        <v>3.0125000000000002</v>
      </c>
      <c r="H378" s="3">
        <v>7.66</v>
      </c>
      <c r="I378" s="3">
        <v>35.545000000000002</v>
      </c>
      <c r="J378" s="3">
        <v>9.8337000000000003</v>
      </c>
      <c r="K378" s="3">
        <v>47.465000000000003</v>
      </c>
      <c r="L378" s="3">
        <v>4.1590999999999996</v>
      </c>
      <c r="M378" s="3">
        <v>11.14</v>
      </c>
    </row>
    <row r="379" spans="2:13" ht="15.75" x14ac:dyDescent="0.25">
      <c r="B379" s="5"/>
      <c r="C379" s="5">
        <v>42044</v>
      </c>
      <c r="D379" s="3">
        <v>31.832999999999998</v>
      </c>
      <c r="E379" s="3">
        <v>2.4900000000000002</v>
      </c>
      <c r="F379" s="3">
        <v>64.17</v>
      </c>
      <c r="G379" s="3">
        <v>2.9750000000000001</v>
      </c>
      <c r="H379" s="3">
        <v>7.5</v>
      </c>
      <c r="I379" s="3">
        <v>34.549999999999997</v>
      </c>
      <c r="J379" s="3">
        <v>9.6994000000000007</v>
      </c>
      <c r="K379" s="3">
        <v>46.76</v>
      </c>
      <c r="L379" s="3">
        <v>4.0688000000000004</v>
      </c>
      <c r="M379" s="3">
        <v>11.045</v>
      </c>
    </row>
    <row r="380" spans="2:13" ht="15.75" x14ac:dyDescent="0.25">
      <c r="B380" s="5"/>
      <c r="C380" s="5">
        <v>42045</v>
      </c>
      <c r="D380" s="3">
        <v>31.809699999999999</v>
      </c>
      <c r="E380" s="3">
        <v>2.59</v>
      </c>
      <c r="F380" s="3">
        <v>64.599999999999994</v>
      </c>
      <c r="G380" s="3">
        <v>3</v>
      </c>
      <c r="H380" s="3">
        <v>7.7450000000000001</v>
      </c>
      <c r="I380" s="3">
        <v>34.865000000000002</v>
      </c>
      <c r="J380" s="3">
        <v>9.8076000000000008</v>
      </c>
      <c r="K380" s="3">
        <v>47.215000000000003</v>
      </c>
      <c r="L380" s="3">
        <v>4.1001000000000003</v>
      </c>
      <c r="M380" s="3">
        <v>11.21</v>
      </c>
    </row>
    <row r="381" spans="2:13" ht="15.75" x14ac:dyDescent="0.25">
      <c r="B381" s="5"/>
      <c r="C381" s="5">
        <v>42046</v>
      </c>
      <c r="D381" s="3">
        <v>31.882999999999999</v>
      </c>
      <c r="E381" s="3">
        <v>2.6</v>
      </c>
      <c r="F381" s="3">
        <v>66.39</v>
      </c>
      <c r="G381" s="3">
        <v>2.98</v>
      </c>
      <c r="H381" s="3">
        <v>7.78</v>
      </c>
      <c r="I381" s="3">
        <v>34.82</v>
      </c>
      <c r="J381" s="3">
        <v>9.6694999999999993</v>
      </c>
      <c r="K381" s="3">
        <v>47.555</v>
      </c>
      <c r="L381" s="3">
        <v>4.0111999999999997</v>
      </c>
      <c r="M381" s="3">
        <v>11.62</v>
      </c>
    </row>
    <row r="382" spans="2:13" ht="15.75" x14ac:dyDescent="0.25">
      <c r="B382" s="5"/>
      <c r="C382" s="5">
        <v>42047</v>
      </c>
      <c r="D382" s="3">
        <v>31.9297</v>
      </c>
      <c r="E382" s="3">
        <v>2.7320000000000002</v>
      </c>
      <c r="F382" s="3">
        <v>66.44</v>
      </c>
      <c r="G382" s="3">
        <v>2.95</v>
      </c>
      <c r="H382" s="3">
        <v>7.94</v>
      </c>
      <c r="I382" s="3">
        <v>35.39</v>
      </c>
      <c r="J382" s="3">
        <v>9.7628000000000004</v>
      </c>
      <c r="K382" s="3">
        <v>47.35</v>
      </c>
      <c r="L382" s="3">
        <v>4.0500999999999996</v>
      </c>
      <c r="M382" s="3">
        <v>11.994999999999999</v>
      </c>
    </row>
    <row r="383" spans="2:13" ht="15.75" x14ac:dyDescent="0.25">
      <c r="B383" s="5"/>
      <c r="C383" s="5">
        <v>42048</v>
      </c>
      <c r="D383" s="3">
        <v>31.416399999999999</v>
      </c>
      <c r="E383" s="3">
        <v>2.8180000000000001</v>
      </c>
      <c r="F383" s="3">
        <v>65.72</v>
      </c>
      <c r="G383" s="3">
        <v>2.9775</v>
      </c>
      <c r="H383" s="3">
        <v>7.8150000000000004</v>
      </c>
      <c r="I383" s="3">
        <v>35.520000000000003</v>
      </c>
      <c r="J383" s="3">
        <v>9.8337000000000003</v>
      </c>
      <c r="K383" s="3">
        <v>47.465000000000003</v>
      </c>
      <c r="L383" s="3">
        <v>4.0590999999999999</v>
      </c>
      <c r="M383" s="3">
        <v>12.35</v>
      </c>
    </row>
    <row r="384" spans="2:13" ht="15.75" x14ac:dyDescent="0.25">
      <c r="B384" s="5"/>
      <c r="C384" s="5">
        <v>42051</v>
      </c>
      <c r="D384" s="3">
        <v>31.436299999999999</v>
      </c>
      <c r="E384" s="3">
        <v>2.7919999999999998</v>
      </c>
      <c r="F384" s="3">
        <v>64.97</v>
      </c>
      <c r="G384" s="3">
        <v>2.9424999999999999</v>
      </c>
      <c r="H384" s="3">
        <v>7.79</v>
      </c>
      <c r="I384" s="3">
        <v>35.475000000000001</v>
      </c>
      <c r="J384" s="3">
        <v>9.8076000000000008</v>
      </c>
      <c r="K384" s="3">
        <v>47.795000000000002</v>
      </c>
      <c r="L384" s="3">
        <v>4.0076999999999998</v>
      </c>
      <c r="M384" s="3">
        <v>12.305</v>
      </c>
    </row>
    <row r="385" spans="2:13" ht="15.75" x14ac:dyDescent="0.25">
      <c r="B385" s="5"/>
      <c r="C385" s="5">
        <v>42052</v>
      </c>
      <c r="D385" s="3">
        <v>31.472999999999999</v>
      </c>
      <c r="E385" s="3">
        <v>2.84</v>
      </c>
      <c r="F385" s="3">
        <v>66.3</v>
      </c>
      <c r="G385" s="3">
        <v>2.95</v>
      </c>
      <c r="H385" s="3">
        <v>7.7350000000000003</v>
      </c>
      <c r="I385" s="3">
        <v>35.475000000000001</v>
      </c>
      <c r="J385" s="3">
        <v>9.8001000000000005</v>
      </c>
      <c r="K385" s="3">
        <v>47.54</v>
      </c>
      <c r="L385" s="3">
        <v>4.0376000000000003</v>
      </c>
      <c r="M385" s="3">
        <v>12.385</v>
      </c>
    </row>
    <row r="386" spans="2:13" ht="15.75" x14ac:dyDescent="0.25">
      <c r="B386" s="5"/>
      <c r="C386" s="5">
        <v>42053</v>
      </c>
      <c r="D386" s="3">
        <v>31.472999999999999</v>
      </c>
      <c r="E386" s="3">
        <v>2.8879999999999999</v>
      </c>
      <c r="F386" s="3">
        <v>65.61</v>
      </c>
      <c r="G386" s="3">
        <v>2.95</v>
      </c>
      <c r="H386" s="3">
        <v>7.8</v>
      </c>
      <c r="I386" s="3">
        <v>35.770000000000003</v>
      </c>
      <c r="J386" s="3">
        <v>9.8112999999999992</v>
      </c>
      <c r="K386" s="3">
        <v>47.924999999999997</v>
      </c>
      <c r="L386" s="3">
        <v>4.0244</v>
      </c>
      <c r="M386" s="3">
        <v>12.62</v>
      </c>
    </row>
    <row r="387" spans="2:13" ht="15.75" x14ac:dyDescent="0.25">
      <c r="B387" s="5"/>
      <c r="C387" s="5">
        <v>42054</v>
      </c>
      <c r="D387" s="3">
        <v>31.562999999999999</v>
      </c>
      <c r="E387" s="3">
        <v>2.89</v>
      </c>
      <c r="F387" s="3">
        <v>67.16</v>
      </c>
      <c r="G387" s="3">
        <v>2.95</v>
      </c>
      <c r="H387" s="3">
        <v>7.71</v>
      </c>
      <c r="I387" s="3">
        <v>36.04</v>
      </c>
      <c r="J387" s="3">
        <v>9.9008000000000003</v>
      </c>
      <c r="K387" s="3">
        <v>51.44</v>
      </c>
      <c r="L387" s="3">
        <v>4.1173999999999999</v>
      </c>
      <c r="M387" s="3">
        <v>12.595000000000001</v>
      </c>
    </row>
    <row r="388" spans="2:13" ht="15.75" x14ac:dyDescent="0.25">
      <c r="B388" s="5"/>
      <c r="C388" s="5">
        <v>42055</v>
      </c>
      <c r="D388" s="3">
        <v>31.339700000000001</v>
      </c>
      <c r="E388" s="3">
        <v>2.9039999999999999</v>
      </c>
      <c r="F388" s="3">
        <v>67.22</v>
      </c>
      <c r="G388" s="3">
        <v>2.9224999999999999</v>
      </c>
      <c r="H388" s="3">
        <v>7.81</v>
      </c>
      <c r="I388" s="3">
        <v>35.94</v>
      </c>
      <c r="J388" s="3">
        <v>9.968</v>
      </c>
      <c r="K388" s="3">
        <v>52.3</v>
      </c>
      <c r="L388" s="3">
        <v>4.1007999999999996</v>
      </c>
      <c r="M388" s="3">
        <v>12.61</v>
      </c>
    </row>
    <row r="389" spans="2:13" ht="15.75" x14ac:dyDescent="0.25">
      <c r="B389" s="5"/>
      <c r="C389" s="5">
        <v>42058</v>
      </c>
      <c r="D389" s="3">
        <v>31.566299999999998</v>
      </c>
      <c r="E389" s="3">
        <v>2.9180000000000001</v>
      </c>
      <c r="F389" s="3">
        <v>67.77</v>
      </c>
      <c r="G389" s="3">
        <v>2.9674999999999998</v>
      </c>
      <c r="H389" s="3">
        <v>7.85</v>
      </c>
      <c r="I389" s="3">
        <v>36.674999999999997</v>
      </c>
      <c r="J389" s="3">
        <v>10.016500000000001</v>
      </c>
      <c r="K389" s="3">
        <v>52.28</v>
      </c>
      <c r="L389" s="3">
        <v>4.1368999999999998</v>
      </c>
      <c r="M389" s="3">
        <v>12.925000000000001</v>
      </c>
    </row>
    <row r="390" spans="2:13" ht="15.75" x14ac:dyDescent="0.25">
      <c r="B390" s="5"/>
      <c r="C390" s="5">
        <v>42059</v>
      </c>
      <c r="D390" s="3">
        <v>31.606300000000001</v>
      </c>
      <c r="E390" s="3">
        <v>2.9220000000000002</v>
      </c>
      <c r="F390" s="3">
        <v>68.28</v>
      </c>
      <c r="G390" s="3">
        <v>2.9950000000000001</v>
      </c>
      <c r="H390" s="3">
        <v>7.9</v>
      </c>
      <c r="I390" s="3">
        <v>35.92</v>
      </c>
      <c r="J390" s="3">
        <v>10.124599999999999</v>
      </c>
      <c r="K390" s="3">
        <v>52.16</v>
      </c>
      <c r="L390" s="3">
        <v>4.2355</v>
      </c>
      <c r="M390" s="3">
        <v>13.12</v>
      </c>
    </row>
    <row r="391" spans="2:13" ht="15.75" x14ac:dyDescent="0.25">
      <c r="B391" s="5"/>
      <c r="C391" s="5">
        <v>42060</v>
      </c>
      <c r="D391" s="3">
        <v>31.8597</v>
      </c>
      <c r="E391" s="3">
        <v>2.8780000000000001</v>
      </c>
      <c r="F391" s="3">
        <v>68.02</v>
      </c>
      <c r="G391" s="3">
        <v>2.9975000000000001</v>
      </c>
      <c r="H391" s="3">
        <v>7.89</v>
      </c>
      <c r="I391" s="3">
        <v>36.414999999999999</v>
      </c>
      <c r="J391" s="3">
        <v>10.2963</v>
      </c>
      <c r="K391" s="3">
        <v>51.19</v>
      </c>
      <c r="L391" s="3">
        <v>4.1993999999999998</v>
      </c>
      <c r="M391" s="3">
        <v>13.05</v>
      </c>
    </row>
    <row r="392" spans="2:13" ht="15.75" x14ac:dyDescent="0.25">
      <c r="B392" s="5"/>
      <c r="C392" s="5">
        <v>42061</v>
      </c>
      <c r="D392" s="3">
        <v>32.012999999999998</v>
      </c>
      <c r="E392" s="3">
        <v>2.9460000000000002</v>
      </c>
      <c r="F392" s="3">
        <v>69.72</v>
      </c>
      <c r="G392" s="3">
        <v>3.0125000000000002</v>
      </c>
      <c r="H392" s="3">
        <v>7.99</v>
      </c>
      <c r="I392" s="3">
        <v>36.625</v>
      </c>
      <c r="J392" s="3">
        <v>10.3858</v>
      </c>
      <c r="K392" s="3">
        <v>52.75</v>
      </c>
      <c r="L392" s="3">
        <v>4.2416999999999998</v>
      </c>
      <c r="M392" s="3">
        <v>13.27</v>
      </c>
    </row>
    <row r="393" spans="2:13" ht="15.75" x14ac:dyDescent="0.25">
      <c r="B393" s="5"/>
      <c r="C393" s="5">
        <v>42062</v>
      </c>
      <c r="D393" s="3">
        <v>32.439700000000002</v>
      </c>
      <c r="E393" s="3">
        <v>2.984</v>
      </c>
      <c r="F393" s="3">
        <v>69.84</v>
      </c>
      <c r="G393" s="3">
        <v>3.0225</v>
      </c>
      <c r="H393" s="3">
        <v>7.95</v>
      </c>
      <c r="I393" s="3">
        <v>36.85</v>
      </c>
      <c r="J393" s="3">
        <v>10.367100000000001</v>
      </c>
      <c r="K393" s="3">
        <v>52.65</v>
      </c>
      <c r="L393" s="3">
        <v>4.2403000000000004</v>
      </c>
      <c r="M393" s="3">
        <v>13.355</v>
      </c>
    </row>
    <row r="394" spans="2:13" ht="15.75" x14ac:dyDescent="0.25">
      <c r="B394" s="5"/>
      <c r="C394" s="5">
        <v>42065</v>
      </c>
      <c r="D394" s="3">
        <v>32.186300000000003</v>
      </c>
      <c r="E394" s="3">
        <v>2.9460000000000002</v>
      </c>
      <c r="F394" s="3">
        <v>69.87</v>
      </c>
      <c r="G394" s="3">
        <v>3.0249999999999999</v>
      </c>
      <c r="H394" s="3">
        <v>8.1999999999999993</v>
      </c>
      <c r="I394" s="3">
        <v>36.86</v>
      </c>
      <c r="J394" s="3">
        <v>10.3895</v>
      </c>
      <c r="K394" s="3">
        <v>51.58</v>
      </c>
      <c r="L394" s="3">
        <v>4.2104999999999997</v>
      </c>
      <c r="M394" s="3">
        <v>13.43</v>
      </c>
    </row>
    <row r="395" spans="2:13" ht="15.75" x14ac:dyDescent="0.25">
      <c r="B395" s="5"/>
      <c r="C395" s="5">
        <v>42066</v>
      </c>
      <c r="D395" s="3">
        <v>31.873000000000001</v>
      </c>
      <c r="E395" s="3">
        <v>2.8940000000000001</v>
      </c>
      <c r="F395" s="3">
        <v>70.22</v>
      </c>
      <c r="G395" s="3">
        <v>3.0325000000000002</v>
      </c>
      <c r="H395" s="3">
        <v>8.2550000000000008</v>
      </c>
      <c r="I395" s="3">
        <v>36.884999999999998</v>
      </c>
      <c r="J395" s="3">
        <v>10.2254</v>
      </c>
      <c r="K395" s="3">
        <v>51.2</v>
      </c>
      <c r="L395" s="3">
        <v>4.1390000000000002</v>
      </c>
      <c r="M395" s="3">
        <v>12.96</v>
      </c>
    </row>
    <row r="396" spans="2:13" ht="15.75" x14ac:dyDescent="0.25">
      <c r="B396" s="5"/>
      <c r="C396" s="5">
        <v>42067</v>
      </c>
      <c r="D396" s="3">
        <v>32.009700000000002</v>
      </c>
      <c r="E396" s="3">
        <v>2.89</v>
      </c>
      <c r="F396" s="3">
        <v>71.02</v>
      </c>
      <c r="G396" s="3">
        <v>3.0449999999999999</v>
      </c>
      <c r="H396" s="3">
        <v>8.33</v>
      </c>
      <c r="I396" s="3">
        <v>37.43</v>
      </c>
      <c r="J396" s="3">
        <v>10.3</v>
      </c>
      <c r="K396" s="3">
        <v>51.73</v>
      </c>
      <c r="L396" s="3">
        <v>4.173</v>
      </c>
      <c r="M396" s="3">
        <v>13.12</v>
      </c>
    </row>
    <row r="397" spans="2:13" ht="15.75" x14ac:dyDescent="0.25">
      <c r="B397" s="5"/>
      <c r="C397" s="5">
        <v>42068</v>
      </c>
      <c r="D397" s="3">
        <v>32.266300000000001</v>
      </c>
      <c r="E397" s="3">
        <v>2.95</v>
      </c>
      <c r="F397" s="3">
        <v>72.5</v>
      </c>
      <c r="G397" s="3">
        <v>3.05</v>
      </c>
      <c r="H397" s="3">
        <v>8.48</v>
      </c>
      <c r="I397" s="3">
        <v>38.020000000000003</v>
      </c>
      <c r="J397" s="3">
        <v>10.2963</v>
      </c>
      <c r="K397" s="3">
        <v>52.98</v>
      </c>
      <c r="L397" s="3">
        <v>4.1917</v>
      </c>
      <c r="M397" s="3">
        <v>13.365</v>
      </c>
    </row>
    <row r="398" spans="2:13" ht="15.75" x14ac:dyDescent="0.25">
      <c r="B398" s="5"/>
      <c r="C398" s="5">
        <v>42069</v>
      </c>
      <c r="D398" s="3">
        <v>32.239699999999999</v>
      </c>
      <c r="E398" s="3">
        <v>2.96</v>
      </c>
      <c r="F398" s="3">
        <v>72.989999999999995</v>
      </c>
      <c r="G398" s="3">
        <v>3.05</v>
      </c>
      <c r="H398" s="3">
        <v>8.5150000000000006</v>
      </c>
      <c r="I398" s="3">
        <v>38.08</v>
      </c>
      <c r="J398" s="3">
        <v>10.232799999999999</v>
      </c>
      <c r="K398" s="3">
        <v>53.16</v>
      </c>
      <c r="L398" s="3">
        <v>4.1223000000000001</v>
      </c>
      <c r="M398" s="3">
        <v>13.404999999999999</v>
      </c>
    </row>
    <row r="399" spans="2:13" ht="15.75" x14ac:dyDescent="0.25">
      <c r="B399" s="5"/>
      <c r="C399" s="5">
        <v>42072</v>
      </c>
      <c r="D399" s="3">
        <v>32.232999999999997</v>
      </c>
      <c r="E399" s="3">
        <v>2.9860000000000002</v>
      </c>
      <c r="F399" s="3">
        <v>72.680000000000007</v>
      </c>
      <c r="G399" s="3">
        <v>3.0449999999999999</v>
      </c>
      <c r="H399" s="3">
        <v>8.4749999999999996</v>
      </c>
      <c r="I399" s="3">
        <v>37.549999999999997</v>
      </c>
      <c r="J399" s="3">
        <v>10.094799999999999</v>
      </c>
      <c r="K399" s="3">
        <v>52.8</v>
      </c>
      <c r="L399" s="3">
        <v>4.1173999999999999</v>
      </c>
      <c r="M399" s="3">
        <v>13.335000000000001</v>
      </c>
    </row>
    <row r="400" spans="2:13" ht="15.75" x14ac:dyDescent="0.25">
      <c r="B400" s="5"/>
      <c r="C400" s="5">
        <v>42073</v>
      </c>
      <c r="D400" s="3">
        <v>32.066299999999998</v>
      </c>
      <c r="E400" s="3">
        <v>2.9740000000000002</v>
      </c>
      <c r="F400" s="3">
        <v>72.33</v>
      </c>
      <c r="G400" s="3">
        <v>3.0950000000000002</v>
      </c>
      <c r="H400" s="3">
        <v>8.6349999999999998</v>
      </c>
      <c r="I400" s="3">
        <v>37.545000000000002</v>
      </c>
      <c r="J400" s="3">
        <v>9.8374000000000006</v>
      </c>
      <c r="K400" s="3">
        <v>53.43</v>
      </c>
      <c r="L400" s="3">
        <v>4.0965999999999996</v>
      </c>
      <c r="M400" s="3">
        <v>13.21</v>
      </c>
    </row>
    <row r="401" spans="2:13" ht="15.75" x14ac:dyDescent="0.25">
      <c r="B401" s="5"/>
      <c r="C401" s="5">
        <v>42074</v>
      </c>
      <c r="D401" s="3">
        <v>31.276399999999999</v>
      </c>
      <c r="E401" s="3">
        <v>3.0179999999999998</v>
      </c>
      <c r="F401" s="3">
        <v>73.86</v>
      </c>
      <c r="G401" s="3">
        <v>3.2025000000000001</v>
      </c>
      <c r="H401" s="3">
        <v>8.94</v>
      </c>
      <c r="I401" s="3">
        <v>38.01</v>
      </c>
      <c r="J401" s="3">
        <v>9.9156999999999993</v>
      </c>
      <c r="K401" s="3">
        <v>55.63</v>
      </c>
      <c r="L401" s="3">
        <v>4.157</v>
      </c>
      <c r="M401" s="3">
        <v>13.455</v>
      </c>
    </row>
    <row r="402" spans="2:13" ht="15.75" x14ac:dyDescent="0.25">
      <c r="B402" s="5"/>
      <c r="C402" s="5">
        <v>42075</v>
      </c>
      <c r="D402" s="3">
        <v>31.033000000000001</v>
      </c>
      <c r="E402" s="3">
        <v>3.04</v>
      </c>
      <c r="F402" s="3">
        <v>73.569999999999993</v>
      </c>
      <c r="G402" s="3">
        <v>3.2324999999999999</v>
      </c>
      <c r="H402" s="3">
        <v>8.6349999999999998</v>
      </c>
      <c r="I402" s="3">
        <v>37.79</v>
      </c>
      <c r="J402" s="3">
        <v>9.9083000000000006</v>
      </c>
      <c r="K402" s="3">
        <v>55.35</v>
      </c>
      <c r="L402" s="3">
        <v>4.1279000000000003</v>
      </c>
      <c r="M402" s="3">
        <v>13.475</v>
      </c>
    </row>
    <row r="403" spans="2:13" ht="15.75" x14ac:dyDescent="0.25">
      <c r="B403" s="5"/>
      <c r="C403" s="5">
        <v>42076</v>
      </c>
      <c r="D403" s="3">
        <v>30.946400000000001</v>
      </c>
      <c r="E403" s="3">
        <v>3.048</v>
      </c>
      <c r="F403" s="3">
        <v>73.66</v>
      </c>
      <c r="G403" s="3">
        <v>3.2324999999999999</v>
      </c>
      <c r="H403" s="3">
        <v>8.7799999999999994</v>
      </c>
      <c r="I403" s="3">
        <v>38.24</v>
      </c>
      <c r="J403" s="3">
        <v>9.8821999999999992</v>
      </c>
      <c r="K403" s="3">
        <v>55.62</v>
      </c>
      <c r="L403" s="3">
        <v>4.1250999999999998</v>
      </c>
      <c r="M403" s="3">
        <v>13.53</v>
      </c>
    </row>
    <row r="404" spans="2:13" ht="15.75" x14ac:dyDescent="0.25">
      <c r="B404" s="5"/>
      <c r="C404" s="5">
        <v>42079</v>
      </c>
      <c r="D404" s="3">
        <v>31.222999999999999</v>
      </c>
      <c r="E404" s="3">
        <v>3.1419999999999999</v>
      </c>
      <c r="F404" s="3">
        <v>74.819999999999993</v>
      </c>
      <c r="G404" s="3">
        <v>3.2574999999999998</v>
      </c>
      <c r="H404" s="3">
        <v>9.19</v>
      </c>
      <c r="I404" s="3">
        <v>38.384999999999998</v>
      </c>
      <c r="J404" s="3">
        <v>9.8933999999999997</v>
      </c>
      <c r="K404" s="3">
        <v>56.6</v>
      </c>
      <c r="L404" s="3">
        <v>4.1444999999999999</v>
      </c>
      <c r="M404" s="3">
        <v>13.74</v>
      </c>
    </row>
    <row r="405" spans="2:13" ht="15.75" x14ac:dyDescent="0.25">
      <c r="B405" s="5"/>
      <c r="C405" s="5">
        <v>42080</v>
      </c>
      <c r="D405" s="3">
        <v>30.999700000000001</v>
      </c>
      <c r="E405" s="3">
        <v>3.1040000000000001</v>
      </c>
      <c r="F405" s="3">
        <v>73.47</v>
      </c>
      <c r="G405" s="3">
        <v>3.2749999999999999</v>
      </c>
      <c r="H405" s="3">
        <v>9.2200000000000006</v>
      </c>
      <c r="I405" s="3">
        <v>38.33</v>
      </c>
      <c r="J405" s="3">
        <v>9.8971</v>
      </c>
      <c r="K405" s="3">
        <v>56.2</v>
      </c>
      <c r="L405" s="3">
        <v>4.1237000000000004</v>
      </c>
      <c r="M405" s="3">
        <v>13.56</v>
      </c>
    </row>
    <row r="406" spans="2:13" ht="15.75" x14ac:dyDescent="0.25">
      <c r="B406" s="5"/>
      <c r="C406" s="5">
        <v>42081</v>
      </c>
      <c r="D406" s="3">
        <v>31.239699999999999</v>
      </c>
      <c r="E406" s="3">
        <v>3.024</v>
      </c>
      <c r="F406" s="3">
        <v>73.58</v>
      </c>
      <c r="G406" s="3">
        <v>3.2625000000000002</v>
      </c>
      <c r="H406" s="3">
        <v>9.1300000000000008</v>
      </c>
      <c r="I406" s="3">
        <v>38.215000000000003</v>
      </c>
      <c r="J406" s="3">
        <v>9.8485999999999994</v>
      </c>
      <c r="K406" s="3">
        <v>56.32</v>
      </c>
      <c r="L406" s="3">
        <v>4.1798999999999999</v>
      </c>
      <c r="M406" s="3">
        <v>13.52</v>
      </c>
    </row>
    <row r="407" spans="2:13" ht="15.75" x14ac:dyDescent="0.25">
      <c r="B407" s="5"/>
      <c r="C407" s="5">
        <v>42082</v>
      </c>
      <c r="D407" s="3">
        <v>29.926400000000001</v>
      </c>
      <c r="E407" s="3">
        <v>3.0339999999999998</v>
      </c>
      <c r="F407" s="3">
        <v>72.510000000000005</v>
      </c>
      <c r="G407" s="3">
        <v>3.2774999999999999</v>
      </c>
      <c r="H407" s="3">
        <v>9.0299999999999994</v>
      </c>
      <c r="I407" s="3">
        <v>38.479999999999997</v>
      </c>
      <c r="J407" s="3">
        <v>9.7440999999999995</v>
      </c>
      <c r="K407" s="3">
        <v>56.81</v>
      </c>
      <c r="L407" s="3">
        <v>4.1772</v>
      </c>
      <c r="M407" s="3">
        <v>13.53</v>
      </c>
    </row>
    <row r="408" spans="2:13" ht="15.75" x14ac:dyDescent="0.25">
      <c r="B408" s="5"/>
      <c r="C408" s="5">
        <v>42083</v>
      </c>
      <c r="D408" s="3">
        <v>30.489699999999999</v>
      </c>
      <c r="E408" s="3">
        <v>3.1259999999999999</v>
      </c>
      <c r="F408" s="3">
        <v>72.91</v>
      </c>
      <c r="G408" s="3">
        <v>3.27</v>
      </c>
      <c r="H408" s="3">
        <v>9.2100000000000009</v>
      </c>
      <c r="I408" s="3">
        <v>39.06</v>
      </c>
      <c r="J408" s="3">
        <v>10.0388</v>
      </c>
      <c r="K408" s="3">
        <v>57.05</v>
      </c>
      <c r="L408" s="3">
        <v>4.3070000000000004</v>
      </c>
      <c r="M408" s="3">
        <v>13.744999999999999</v>
      </c>
    </row>
    <row r="409" spans="2:13" ht="15.75" x14ac:dyDescent="0.25">
      <c r="B409" s="5"/>
      <c r="C409" s="5">
        <v>42086</v>
      </c>
      <c r="D409" s="3">
        <v>30.663</v>
      </c>
      <c r="E409" s="3">
        <v>3.0939999999999999</v>
      </c>
      <c r="F409" s="3">
        <v>72.66</v>
      </c>
      <c r="G409" s="3">
        <v>3.2450000000000001</v>
      </c>
      <c r="H409" s="3">
        <v>9.01</v>
      </c>
      <c r="I409" s="3">
        <v>39.26</v>
      </c>
      <c r="J409" s="3">
        <v>10.1023</v>
      </c>
      <c r="K409" s="3">
        <v>56.63</v>
      </c>
      <c r="L409" s="3">
        <v>4.2680999999999996</v>
      </c>
      <c r="M409" s="3">
        <v>13.73</v>
      </c>
    </row>
    <row r="410" spans="2:13" ht="15.75" x14ac:dyDescent="0.25">
      <c r="B410" s="5"/>
      <c r="C410" s="5">
        <v>42087</v>
      </c>
      <c r="D410" s="3">
        <v>30.283000000000001</v>
      </c>
      <c r="E410" s="3">
        <v>3.2</v>
      </c>
      <c r="F410" s="3">
        <v>72.489999999999995</v>
      </c>
      <c r="G410" s="3">
        <v>3.2124999999999999</v>
      </c>
      <c r="H410" s="3">
        <v>9.0050000000000008</v>
      </c>
      <c r="I410" s="3">
        <v>39.774999999999999</v>
      </c>
      <c r="J410" s="3">
        <v>10.1769</v>
      </c>
      <c r="K410" s="3">
        <v>56.35</v>
      </c>
      <c r="L410" s="3">
        <v>4.2805999999999997</v>
      </c>
      <c r="M410" s="3">
        <v>13.955</v>
      </c>
    </row>
    <row r="411" spans="2:13" ht="15.75" x14ac:dyDescent="0.25">
      <c r="B411" s="5"/>
      <c r="C411" s="5">
        <v>42088</v>
      </c>
      <c r="D411" s="3">
        <v>30.226299999999998</v>
      </c>
      <c r="E411" s="3">
        <v>3.1680000000000001</v>
      </c>
      <c r="F411" s="3">
        <v>70.67</v>
      </c>
      <c r="G411" s="3">
        <v>3.2</v>
      </c>
      <c r="H411" s="3">
        <v>8.6050000000000004</v>
      </c>
      <c r="I411" s="3">
        <v>39.06</v>
      </c>
      <c r="J411" s="3">
        <v>10.091100000000001</v>
      </c>
      <c r="K411" s="3">
        <v>55.05</v>
      </c>
      <c r="L411" s="3">
        <v>4.2355</v>
      </c>
      <c r="M411" s="3">
        <v>13.63</v>
      </c>
    </row>
    <row r="412" spans="2:13" ht="15.75" x14ac:dyDescent="0.25">
      <c r="B412" s="5"/>
      <c r="C412" s="5">
        <v>42089</v>
      </c>
      <c r="D412" s="3">
        <v>29.639700000000001</v>
      </c>
      <c r="E412" s="3">
        <v>3.13</v>
      </c>
      <c r="F412" s="3">
        <v>71.239999999999995</v>
      </c>
      <c r="G412" s="3">
        <v>3.2</v>
      </c>
      <c r="H412" s="3">
        <v>8.2799999999999994</v>
      </c>
      <c r="I412" s="3">
        <v>39.384999999999998</v>
      </c>
      <c r="J412" s="3">
        <v>10.0799</v>
      </c>
      <c r="K412" s="3">
        <v>54.71</v>
      </c>
      <c r="L412" s="3">
        <v>4.1951999999999998</v>
      </c>
      <c r="M412" s="3">
        <v>13.47</v>
      </c>
    </row>
    <row r="413" spans="2:13" ht="15.75" x14ac:dyDescent="0.25">
      <c r="B413" s="5"/>
      <c r="C413" s="5">
        <v>42090</v>
      </c>
      <c r="D413" s="3">
        <v>29.5197</v>
      </c>
      <c r="E413" s="3">
        <v>3.14</v>
      </c>
      <c r="F413" s="3">
        <v>71.349999999999994</v>
      </c>
      <c r="G413" s="3">
        <v>3.2450000000000001</v>
      </c>
      <c r="H413" s="3">
        <v>8.4499999999999993</v>
      </c>
      <c r="I413" s="3">
        <v>39.475000000000001</v>
      </c>
      <c r="J413" s="3">
        <v>10.016500000000001</v>
      </c>
      <c r="K413" s="3">
        <v>54.37</v>
      </c>
      <c r="L413" s="3">
        <v>4.1902999999999997</v>
      </c>
      <c r="M413" s="3">
        <v>13.375</v>
      </c>
    </row>
    <row r="414" spans="2:13" ht="15.75" x14ac:dyDescent="0.25">
      <c r="B414" s="5"/>
      <c r="C414" s="5">
        <v>42093</v>
      </c>
      <c r="D414" s="3">
        <v>30.332999999999998</v>
      </c>
      <c r="E414" s="3">
        <v>3.206</v>
      </c>
      <c r="F414" s="3">
        <v>72.290000000000006</v>
      </c>
      <c r="G414" s="3">
        <v>3.2749999999999999</v>
      </c>
      <c r="H414" s="3">
        <v>8.7249999999999996</v>
      </c>
      <c r="I414" s="3">
        <v>40.145000000000003</v>
      </c>
      <c r="J414" s="3">
        <v>10.052</v>
      </c>
      <c r="K414" s="3">
        <v>56.33</v>
      </c>
      <c r="L414" s="3">
        <v>4.1722999999999999</v>
      </c>
      <c r="M414" s="3">
        <v>13.67</v>
      </c>
    </row>
    <row r="415" spans="2:13" ht="15.75" x14ac:dyDescent="0.25">
      <c r="B415" s="5"/>
      <c r="C415" s="5">
        <v>42094</v>
      </c>
      <c r="D415" s="3">
        <v>30.033000000000001</v>
      </c>
      <c r="E415" s="3">
        <v>3.1659999999999999</v>
      </c>
      <c r="F415" s="3">
        <v>71.03</v>
      </c>
      <c r="G415" s="3">
        <v>3.2475000000000001</v>
      </c>
      <c r="H415" s="3">
        <v>8.69</v>
      </c>
      <c r="I415" s="3">
        <v>39.96</v>
      </c>
      <c r="J415" s="3">
        <v>10.0067</v>
      </c>
      <c r="K415" s="3">
        <v>56.48</v>
      </c>
      <c r="L415" s="3">
        <v>4.1673999999999998</v>
      </c>
      <c r="M415" s="3">
        <v>13.645</v>
      </c>
    </row>
    <row r="416" spans="2:13" ht="15.75" x14ac:dyDescent="0.25">
      <c r="B416" s="5"/>
      <c r="C416" s="5">
        <v>42095</v>
      </c>
      <c r="D416" s="3">
        <v>30.086300000000001</v>
      </c>
      <c r="E416" s="3">
        <v>3.202</v>
      </c>
      <c r="F416" s="3">
        <v>71.650000000000006</v>
      </c>
      <c r="G416" s="3">
        <v>3.37</v>
      </c>
      <c r="H416" s="3">
        <v>8.58</v>
      </c>
      <c r="I416" s="3">
        <v>39.905000000000001</v>
      </c>
      <c r="J416" s="3">
        <v>10.029299999999999</v>
      </c>
      <c r="K416" s="3">
        <v>57.12</v>
      </c>
      <c r="L416" s="3">
        <v>4.1897000000000002</v>
      </c>
      <c r="M416" s="3">
        <v>13.664999999999999</v>
      </c>
    </row>
    <row r="417" spans="2:13" ht="15.75" x14ac:dyDescent="0.25">
      <c r="B417" s="5"/>
      <c r="C417" s="5">
        <v>42096</v>
      </c>
      <c r="D417" s="3">
        <v>30.422999999999998</v>
      </c>
      <c r="E417" s="3">
        <v>3.1819999999999999</v>
      </c>
      <c r="F417" s="3">
        <v>72.47</v>
      </c>
      <c r="G417" s="3">
        <v>3.4224999999999999</v>
      </c>
      <c r="H417" s="3">
        <v>8.6199999999999992</v>
      </c>
      <c r="I417" s="3">
        <v>40.17</v>
      </c>
      <c r="J417" s="3">
        <v>10.052</v>
      </c>
      <c r="K417" s="3">
        <v>56.65</v>
      </c>
      <c r="L417" s="3">
        <v>4.1826999999999996</v>
      </c>
      <c r="M417" s="3">
        <v>13.865</v>
      </c>
    </row>
    <row r="418" spans="2:13" ht="15.75" x14ac:dyDescent="0.25">
      <c r="B418" s="5"/>
      <c r="C418" s="5">
        <v>42097</v>
      </c>
      <c r="D418" s="3">
        <v>30.422999999999998</v>
      </c>
      <c r="E418" s="3">
        <v>3.1819999999999999</v>
      </c>
      <c r="F418" s="3">
        <v>72.47</v>
      </c>
      <c r="G418" s="3">
        <v>3.4224999999999999</v>
      </c>
      <c r="H418" s="3">
        <v>8.6199999999999992</v>
      </c>
      <c r="I418" s="3">
        <v>40.17</v>
      </c>
      <c r="J418" s="3">
        <v>10.052</v>
      </c>
      <c r="K418" s="3">
        <v>56.65</v>
      </c>
      <c r="L418" s="3">
        <v>4.1826999999999996</v>
      </c>
      <c r="M418" s="3">
        <v>13.865</v>
      </c>
    </row>
    <row r="419" spans="2:13" ht="15.75" x14ac:dyDescent="0.25">
      <c r="B419" s="5"/>
      <c r="C419" s="5">
        <v>42100</v>
      </c>
      <c r="D419" s="3">
        <v>30.422999999999998</v>
      </c>
      <c r="E419" s="3">
        <v>3.1819999999999999</v>
      </c>
      <c r="F419" s="3">
        <v>72.47</v>
      </c>
      <c r="G419" s="3">
        <v>3.4224999999999999</v>
      </c>
      <c r="H419" s="3">
        <v>8.6199999999999992</v>
      </c>
      <c r="I419" s="3">
        <v>40.17</v>
      </c>
      <c r="J419" s="3">
        <v>10.052</v>
      </c>
      <c r="K419" s="3">
        <v>56.65</v>
      </c>
      <c r="L419" s="3">
        <v>4.1826999999999996</v>
      </c>
      <c r="M419" s="3">
        <v>13.865</v>
      </c>
    </row>
    <row r="420" spans="2:13" ht="15.75" x14ac:dyDescent="0.25">
      <c r="B420" s="5"/>
      <c r="C420" s="5">
        <v>42101</v>
      </c>
      <c r="D420" s="3">
        <v>30.503</v>
      </c>
      <c r="E420" s="3">
        <v>3.2240000000000002</v>
      </c>
      <c r="F420" s="3">
        <v>73.33</v>
      </c>
      <c r="G420" s="3">
        <v>3.4674999999999998</v>
      </c>
      <c r="H420" s="3">
        <v>8.6199999999999992</v>
      </c>
      <c r="I420" s="3">
        <v>40.92</v>
      </c>
      <c r="J420" s="3">
        <v>9.9651999999999994</v>
      </c>
      <c r="K420" s="3">
        <v>57.4</v>
      </c>
      <c r="L420" s="3">
        <v>4.2563000000000004</v>
      </c>
      <c r="M420" s="3">
        <v>14.105</v>
      </c>
    </row>
    <row r="421" spans="2:13" ht="15.75" x14ac:dyDescent="0.25">
      <c r="B421" s="5"/>
      <c r="C421" s="5">
        <v>42102</v>
      </c>
      <c r="D421" s="3">
        <v>30.273</v>
      </c>
      <c r="E421" s="3">
        <v>3.194</v>
      </c>
      <c r="F421" s="3">
        <v>73.23</v>
      </c>
      <c r="G421" s="3">
        <v>3.4674999999999998</v>
      </c>
      <c r="H421" s="3">
        <v>8.5250000000000004</v>
      </c>
      <c r="I421" s="3">
        <v>40.354999999999997</v>
      </c>
      <c r="J421" s="3">
        <v>9.8934999999999995</v>
      </c>
      <c r="K421" s="3">
        <v>56</v>
      </c>
      <c r="L421" s="3">
        <v>4.2098000000000004</v>
      </c>
      <c r="M421" s="3">
        <v>13.925000000000001</v>
      </c>
    </row>
    <row r="422" spans="2:13" ht="15.75" x14ac:dyDescent="0.25">
      <c r="B422" s="5"/>
      <c r="C422" s="5">
        <v>42103</v>
      </c>
      <c r="D422" s="3">
        <v>30.759699999999999</v>
      </c>
      <c r="E422" s="3">
        <v>3.198</v>
      </c>
      <c r="F422" s="3">
        <v>74.040000000000006</v>
      </c>
      <c r="G422" s="3">
        <v>3.5274999999999999</v>
      </c>
      <c r="H422" s="3">
        <v>8.6449999999999996</v>
      </c>
      <c r="I422" s="3">
        <v>41.25</v>
      </c>
      <c r="J422" s="3">
        <v>9.9009999999999998</v>
      </c>
      <c r="K422" s="3">
        <v>57.32</v>
      </c>
      <c r="L422" s="3">
        <v>4.2438000000000002</v>
      </c>
      <c r="M422" s="3">
        <v>13.99</v>
      </c>
    </row>
    <row r="423" spans="2:13" ht="15.75" x14ac:dyDescent="0.25">
      <c r="B423" s="5"/>
      <c r="C423" s="5">
        <v>42104</v>
      </c>
      <c r="D423" s="3">
        <v>31.049700000000001</v>
      </c>
      <c r="E423" s="3">
        <v>3.1840000000000002</v>
      </c>
      <c r="F423" s="3">
        <v>74.69</v>
      </c>
      <c r="G423" s="3">
        <v>3.57</v>
      </c>
      <c r="H423" s="3">
        <v>8.91</v>
      </c>
      <c r="I423" s="3">
        <v>41.564999999999998</v>
      </c>
      <c r="J423" s="3">
        <v>9.9501000000000008</v>
      </c>
      <c r="K423" s="3">
        <v>57.24</v>
      </c>
      <c r="L423" s="3">
        <v>4.2638999999999996</v>
      </c>
      <c r="M423" s="3">
        <v>14.14</v>
      </c>
    </row>
    <row r="424" spans="2:13" ht="15.75" x14ac:dyDescent="0.25">
      <c r="B424" s="5"/>
      <c r="C424" s="5">
        <v>42107</v>
      </c>
      <c r="D424" s="3">
        <v>31.093</v>
      </c>
      <c r="E424" s="3">
        <v>3.1960000000000002</v>
      </c>
      <c r="F424" s="3">
        <v>75.09</v>
      </c>
      <c r="G424" s="3">
        <v>3.605</v>
      </c>
      <c r="H424" s="3">
        <v>9.0449999999999999</v>
      </c>
      <c r="I424" s="3">
        <v>41.38</v>
      </c>
      <c r="J424" s="3">
        <v>10.1614</v>
      </c>
      <c r="K424" s="3">
        <v>56.97</v>
      </c>
      <c r="L424" s="3">
        <v>4.2987000000000002</v>
      </c>
      <c r="M424" s="3">
        <v>14.265000000000001</v>
      </c>
    </row>
    <row r="425" spans="2:13" ht="15.75" x14ac:dyDescent="0.25">
      <c r="B425" s="5"/>
      <c r="C425" s="5">
        <v>42108</v>
      </c>
      <c r="D425" s="3">
        <v>31.159700000000001</v>
      </c>
      <c r="E425" s="3">
        <v>3.1139999999999999</v>
      </c>
      <c r="F425" s="3">
        <v>74.819999999999993</v>
      </c>
      <c r="G425" s="3">
        <v>3.63</v>
      </c>
      <c r="H425" s="3">
        <v>8.8450000000000006</v>
      </c>
      <c r="I425" s="3">
        <v>41.325000000000003</v>
      </c>
      <c r="J425" s="3">
        <v>10.2067</v>
      </c>
      <c r="K425" s="3">
        <v>57</v>
      </c>
      <c r="L425" s="3">
        <v>4.2687999999999997</v>
      </c>
      <c r="M425" s="3">
        <v>14.005000000000001</v>
      </c>
    </row>
    <row r="426" spans="2:13" ht="15.75" x14ac:dyDescent="0.25">
      <c r="B426" s="5"/>
      <c r="C426" s="5">
        <v>42109</v>
      </c>
      <c r="D426" s="3">
        <v>31.249700000000001</v>
      </c>
      <c r="E426" s="3">
        <v>3.17</v>
      </c>
      <c r="F426" s="3">
        <v>74.650000000000006</v>
      </c>
      <c r="G426" s="3">
        <v>3.64</v>
      </c>
      <c r="H426" s="3">
        <v>8.84</v>
      </c>
      <c r="I426" s="3">
        <v>41.145000000000003</v>
      </c>
      <c r="J426" s="3">
        <v>10.3538</v>
      </c>
      <c r="K426" s="3">
        <v>57.85</v>
      </c>
      <c r="L426" s="3">
        <v>4.2827000000000002</v>
      </c>
      <c r="M426" s="3">
        <v>14.145</v>
      </c>
    </row>
    <row r="427" spans="2:13" ht="15.75" x14ac:dyDescent="0.25">
      <c r="B427" s="5"/>
      <c r="C427" s="5">
        <v>42110</v>
      </c>
      <c r="D427" s="3">
        <v>31.016300000000001</v>
      </c>
      <c r="E427" s="3">
        <v>3.0979999999999999</v>
      </c>
      <c r="F427" s="3">
        <v>74.53</v>
      </c>
      <c r="G427" s="3">
        <v>3.625</v>
      </c>
      <c r="H427" s="3">
        <v>8.8249999999999993</v>
      </c>
      <c r="I427" s="3">
        <v>40.555</v>
      </c>
      <c r="J427" s="3">
        <v>10.255699999999999</v>
      </c>
      <c r="K427" s="3">
        <v>56.46</v>
      </c>
      <c r="L427" s="3">
        <v>4.2298999999999998</v>
      </c>
      <c r="M427" s="3">
        <v>13.83</v>
      </c>
    </row>
    <row r="428" spans="2:13" ht="15.75" x14ac:dyDescent="0.25">
      <c r="B428" s="5"/>
      <c r="C428" s="5">
        <v>42111</v>
      </c>
      <c r="D428" s="3">
        <v>30.666399999999999</v>
      </c>
      <c r="E428" s="3">
        <v>2.984</v>
      </c>
      <c r="F428" s="3">
        <v>73.19</v>
      </c>
      <c r="G428" s="3">
        <v>3.5775000000000001</v>
      </c>
      <c r="H428" s="3">
        <v>8.51</v>
      </c>
      <c r="I428" s="3">
        <v>39.884999999999998</v>
      </c>
      <c r="J428" s="3">
        <v>10.168900000000001</v>
      </c>
      <c r="K428" s="3">
        <v>54.7</v>
      </c>
      <c r="L428" s="3">
        <v>4.1673999999999998</v>
      </c>
      <c r="M428" s="3">
        <v>13.45</v>
      </c>
    </row>
    <row r="429" spans="2:13" ht="15.75" x14ac:dyDescent="0.25">
      <c r="B429" s="5"/>
      <c r="C429" s="5">
        <v>42114</v>
      </c>
      <c r="D429" s="3">
        <v>30.6297</v>
      </c>
      <c r="E429" s="3">
        <v>3.0579999999999998</v>
      </c>
      <c r="F429" s="3">
        <v>73.78</v>
      </c>
      <c r="G429" s="3">
        <v>3.53</v>
      </c>
      <c r="H429" s="3">
        <v>8.64</v>
      </c>
      <c r="I429" s="3">
        <v>40.155000000000001</v>
      </c>
      <c r="J429" s="3">
        <v>10.2331</v>
      </c>
      <c r="K429" s="3">
        <v>54.8</v>
      </c>
      <c r="L429" s="3">
        <v>4.1708999999999996</v>
      </c>
      <c r="M429" s="3">
        <v>13.795</v>
      </c>
    </row>
    <row r="430" spans="2:13" ht="15.75" x14ac:dyDescent="0.25">
      <c r="B430" s="5"/>
      <c r="C430" s="5">
        <v>42115</v>
      </c>
      <c r="D430" s="3">
        <v>30.733000000000001</v>
      </c>
      <c r="E430" s="3">
        <v>3.032</v>
      </c>
      <c r="F430" s="3">
        <v>75.75</v>
      </c>
      <c r="G430" s="3">
        <v>3.5825</v>
      </c>
      <c r="H430" s="3">
        <v>8.99</v>
      </c>
      <c r="I430" s="3">
        <v>40.96</v>
      </c>
      <c r="J430" s="3">
        <v>10.2859</v>
      </c>
      <c r="K430" s="3">
        <v>55.8</v>
      </c>
      <c r="L430" s="3">
        <v>4.1868999999999996</v>
      </c>
      <c r="M430" s="3">
        <v>13.78</v>
      </c>
    </row>
    <row r="431" spans="2:13" ht="15.75" x14ac:dyDescent="0.25">
      <c r="B431" s="5"/>
      <c r="C431" s="5">
        <v>42116</v>
      </c>
      <c r="D431" s="3">
        <v>30.739699999999999</v>
      </c>
      <c r="E431" s="3">
        <v>3.0720000000000001</v>
      </c>
      <c r="F431" s="3">
        <v>73.47</v>
      </c>
      <c r="G431" s="3">
        <v>3.5874999999999999</v>
      </c>
      <c r="H431" s="3">
        <v>9.2650000000000006</v>
      </c>
      <c r="I431" s="3">
        <v>41.16</v>
      </c>
      <c r="J431" s="3">
        <v>10.2784</v>
      </c>
      <c r="K431" s="3">
        <v>55.59</v>
      </c>
      <c r="L431" s="3">
        <v>4.1715999999999998</v>
      </c>
      <c r="M431" s="3">
        <v>13.855</v>
      </c>
    </row>
    <row r="432" spans="2:13" ht="15.75" x14ac:dyDescent="0.25">
      <c r="B432" s="5"/>
      <c r="C432" s="5">
        <v>42117</v>
      </c>
      <c r="D432" s="3">
        <v>32.406300000000002</v>
      </c>
      <c r="E432" s="3">
        <v>3.044</v>
      </c>
      <c r="F432" s="3">
        <v>73.64</v>
      </c>
      <c r="G432" s="3">
        <v>3.5950000000000002</v>
      </c>
      <c r="H432" s="3">
        <v>8.8550000000000004</v>
      </c>
      <c r="I432" s="3">
        <v>41.23</v>
      </c>
      <c r="J432" s="3">
        <v>10.3765</v>
      </c>
      <c r="K432" s="3">
        <v>54.76</v>
      </c>
      <c r="L432" s="3">
        <v>4.1750999999999996</v>
      </c>
      <c r="M432" s="3">
        <v>13.795</v>
      </c>
    </row>
    <row r="433" spans="2:13" ht="15.75" x14ac:dyDescent="0.25">
      <c r="B433" s="5"/>
      <c r="C433" s="5">
        <v>42118</v>
      </c>
      <c r="D433" s="3">
        <v>32.686300000000003</v>
      </c>
      <c r="E433" s="3">
        <v>3.0760000000000001</v>
      </c>
      <c r="F433" s="3">
        <v>73.06</v>
      </c>
      <c r="G433" s="3">
        <v>3.6375000000000002</v>
      </c>
      <c r="H433" s="3">
        <v>8.6950000000000003</v>
      </c>
      <c r="I433" s="3">
        <v>41.424999999999997</v>
      </c>
      <c r="J433" s="3">
        <v>10.3048</v>
      </c>
      <c r="K433" s="3">
        <v>55.11</v>
      </c>
      <c r="L433" s="3">
        <v>4.2347999999999999</v>
      </c>
      <c r="M433" s="3">
        <v>13.97</v>
      </c>
    </row>
    <row r="434" spans="2:13" ht="15.75" x14ac:dyDescent="0.25">
      <c r="B434" s="5"/>
      <c r="C434" s="5">
        <v>42121</v>
      </c>
      <c r="D434" s="3">
        <v>32.762999999999998</v>
      </c>
      <c r="E434" s="3">
        <v>3.1560000000000001</v>
      </c>
      <c r="F434" s="3">
        <v>72.98</v>
      </c>
      <c r="G434" s="3">
        <v>3.6825000000000001</v>
      </c>
      <c r="H434" s="3">
        <v>8.83</v>
      </c>
      <c r="I434" s="3">
        <v>42</v>
      </c>
      <c r="J434" s="3">
        <v>10.338699999999999</v>
      </c>
      <c r="K434" s="3">
        <v>55.5</v>
      </c>
      <c r="L434" s="3">
        <v>4.2584</v>
      </c>
      <c r="M434" s="3">
        <v>14.305</v>
      </c>
    </row>
    <row r="435" spans="2:13" ht="15.75" x14ac:dyDescent="0.25">
      <c r="B435" s="5"/>
      <c r="C435" s="5">
        <v>42122</v>
      </c>
      <c r="D435" s="3">
        <v>32.332999999999998</v>
      </c>
      <c r="E435" s="3">
        <v>3.0880000000000001</v>
      </c>
      <c r="F435" s="3">
        <v>71.48</v>
      </c>
      <c r="G435" s="3">
        <v>3.625</v>
      </c>
      <c r="H435" s="3">
        <v>8.5</v>
      </c>
      <c r="I435" s="3">
        <v>41.674999999999997</v>
      </c>
      <c r="J435" s="3">
        <v>10.3048</v>
      </c>
      <c r="K435" s="3">
        <v>56.03</v>
      </c>
      <c r="L435" s="3">
        <v>4.2465999999999999</v>
      </c>
      <c r="M435" s="3">
        <v>14.244999999999999</v>
      </c>
    </row>
    <row r="436" spans="2:13" ht="15.75" x14ac:dyDescent="0.25">
      <c r="B436" s="5"/>
      <c r="C436" s="5">
        <v>42123</v>
      </c>
      <c r="D436" s="3">
        <v>31.799700000000001</v>
      </c>
      <c r="E436" s="3">
        <v>2.9980000000000002</v>
      </c>
      <c r="F436" s="3">
        <v>69.849999999999994</v>
      </c>
      <c r="G436" s="3">
        <v>3.5249999999999999</v>
      </c>
      <c r="H436" s="3">
        <v>8.23</v>
      </c>
      <c r="I436" s="3">
        <v>41.18</v>
      </c>
      <c r="J436" s="3">
        <v>10.2331</v>
      </c>
      <c r="K436" s="3">
        <v>54.8</v>
      </c>
      <c r="L436" s="3">
        <v>4.2015000000000002</v>
      </c>
      <c r="M436" s="3">
        <v>14.005000000000001</v>
      </c>
    </row>
    <row r="437" spans="2:13" ht="15.75" x14ac:dyDescent="0.25">
      <c r="B437" s="5"/>
      <c r="C437" s="5">
        <v>42124</v>
      </c>
      <c r="D437" s="3">
        <v>32.033000000000001</v>
      </c>
      <c r="E437" s="3">
        <v>3.016</v>
      </c>
      <c r="F437" s="3">
        <v>70.36</v>
      </c>
      <c r="G437" s="3">
        <v>3.4550000000000001</v>
      </c>
      <c r="H437" s="3">
        <v>7.13</v>
      </c>
      <c r="I437" s="3">
        <v>40.83</v>
      </c>
      <c r="J437" s="3">
        <v>10.2935</v>
      </c>
      <c r="K437" s="3">
        <v>53.3</v>
      </c>
      <c r="L437" s="3">
        <v>4.1501000000000001</v>
      </c>
      <c r="M437" s="3">
        <v>13.795</v>
      </c>
    </row>
    <row r="438" spans="2:13" ht="15.75" x14ac:dyDescent="0.25">
      <c r="B438" s="5"/>
      <c r="C438" s="5">
        <v>42125</v>
      </c>
      <c r="D438" s="3">
        <v>32.033000000000001</v>
      </c>
      <c r="E438" s="3">
        <v>3.016</v>
      </c>
      <c r="F438" s="3">
        <v>70.36</v>
      </c>
      <c r="G438" s="3">
        <v>3.4550000000000001</v>
      </c>
      <c r="H438" s="3">
        <v>7.13</v>
      </c>
      <c r="I438" s="3">
        <v>40.83</v>
      </c>
      <c r="J438" s="3">
        <v>10.2935</v>
      </c>
      <c r="K438" s="3">
        <v>53.3</v>
      </c>
      <c r="L438" s="3">
        <v>4.1501000000000001</v>
      </c>
      <c r="M438" s="3">
        <v>13.795</v>
      </c>
    </row>
    <row r="439" spans="2:13" ht="15.75" x14ac:dyDescent="0.25">
      <c r="B439" s="5"/>
      <c r="C439" s="5">
        <v>42128</v>
      </c>
      <c r="D439" s="3">
        <v>31.926300000000001</v>
      </c>
      <c r="E439" s="3">
        <v>3.05</v>
      </c>
      <c r="F439" s="3">
        <v>71.47</v>
      </c>
      <c r="G439" s="3">
        <v>3.56</v>
      </c>
      <c r="H439" s="3">
        <v>7.0250000000000004</v>
      </c>
      <c r="I439" s="3">
        <v>41.14</v>
      </c>
      <c r="J439" s="3">
        <v>10.3878</v>
      </c>
      <c r="K439" s="3">
        <v>53.76</v>
      </c>
      <c r="L439" s="3">
        <v>4.1695000000000002</v>
      </c>
      <c r="M439" s="3">
        <v>14.03</v>
      </c>
    </row>
    <row r="440" spans="2:13" ht="15.75" x14ac:dyDescent="0.25">
      <c r="B440" s="5"/>
      <c r="C440" s="5">
        <v>42129</v>
      </c>
      <c r="D440" s="3">
        <v>32.036299999999997</v>
      </c>
      <c r="E440" s="3">
        <v>2.952</v>
      </c>
      <c r="F440" s="3">
        <v>70.040000000000006</v>
      </c>
      <c r="G440" s="3">
        <v>3.5</v>
      </c>
      <c r="H440" s="3">
        <v>6.77</v>
      </c>
      <c r="I440" s="3">
        <v>39.954999999999998</v>
      </c>
      <c r="J440" s="3">
        <v>10.1991</v>
      </c>
      <c r="K440" s="3">
        <v>51.95</v>
      </c>
      <c r="L440" s="3">
        <v>4.0654000000000003</v>
      </c>
      <c r="M440" s="3">
        <v>13.7</v>
      </c>
    </row>
    <row r="441" spans="2:13" ht="15.75" x14ac:dyDescent="0.25">
      <c r="B441" s="5"/>
      <c r="C441" s="5">
        <v>42130</v>
      </c>
      <c r="D441" s="3">
        <v>31.763000000000002</v>
      </c>
      <c r="E441" s="3">
        <v>3.01</v>
      </c>
      <c r="F441" s="3">
        <v>69.81</v>
      </c>
      <c r="G441" s="3">
        <v>3.5125000000000002</v>
      </c>
      <c r="H441" s="3">
        <v>6.88</v>
      </c>
      <c r="I441" s="3">
        <v>39.76</v>
      </c>
      <c r="J441" s="3">
        <v>10.2029</v>
      </c>
      <c r="K441" s="3">
        <v>51.63</v>
      </c>
      <c r="L441" s="3">
        <v>4.0556000000000001</v>
      </c>
      <c r="M441" s="3">
        <v>13.725</v>
      </c>
    </row>
    <row r="442" spans="2:13" ht="15.75" x14ac:dyDescent="0.25">
      <c r="B442" s="5"/>
      <c r="C442" s="5">
        <v>42131</v>
      </c>
      <c r="D442" s="3">
        <v>31.722999999999999</v>
      </c>
      <c r="E442" s="3">
        <v>3.0739999999999998</v>
      </c>
      <c r="F442" s="3">
        <v>70.22</v>
      </c>
      <c r="G442" s="3">
        <v>3.4925000000000002</v>
      </c>
      <c r="H442" s="3">
        <v>6.94</v>
      </c>
      <c r="I442" s="3">
        <v>39.880000000000003</v>
      </c>
      <c r="J442" s="3">
        <v>10.1652</v>
      </c>
      <c r="K442" s="3">
        <v>51.79</v>
      </c>
      <c r="L442" s="3">
        <v>4.0896999999999997</v>
      </c>
      <c r="M442" s="3">
        <v>13.994999999999999</v>
      </c>
    </row>
    <row r="443" spans="2:13" ht="15.75" x14ac:dyDescent="0.25">
      <c r="B443" s="5"/>
      <c r="C443" s="5">
        <v>42132</v>
      </c>
      <c r="D443" s="3">
        <v>32.036299999999997</v>
      </c>
      <c r="E443" s="3">
        <v>3.1459999999999999</v>
      </c>
      <c r="F443" s="3">
        <v>71.48</v>
      </c>
      <c r="G443" s="3">
        <v>3.585</v>
      </c>
      <c r="H443" s="3">
        <v>7</v>
      </c>
      <c r="I443" s="3">
        <v>40.409999999999997</v>
      </c>
      <c r="J443" s="3">
        <v>10.395300000000001</v>
      </c>
      <c r="K443" s="3">
        <v>52.59</v>
      </c>
      <c r="L443" s="3">
        <v>4.2271000000000001</v>
      </c>
      <c r="M443" s="3">
        <v>14.26</v>
      </c>
    </row>
    <row r="444" spans="2:13" ht="15.75" x14ac:dyDescent="0.25">
      <c r="B444" s="5"/>
      <c r="C444" s="5">
        <v>42135</v>
      </c>
      <c r="D444" s="3">
        <v>32.082999999999998</v>
      </c>
      <c r="E444" s="3">
        <v>3.206</v>
      </c>
      <c r="F444" s="3">
        <v>71.3</v>
      </c>
      <c r="G444" s="3">
        <v>3.5525000000000002</v>
      </c>
      <c r="H444" s="3">
        <v>7.01</v>
      </c>
      <c r="I444" s="3">
        <v>40.734999999999999</v>
      </c>
      <c r="J444" s="3">
        <v>10.4557</v>
      </c>
      <c r="K444" s="3">
        <v>53.07</v>
      </c>
      <c r="L444" s="3">
        <v>4.2458999999999998</v>
      </c>
      <c r="M444" s="3">
        <v>14.345000000000001</v>
      </c>
    </row>
    <row r="445" spans="2:13" ht="15.75" x14ac:dyDescent="0.25">
      <c r="B445" s="5"/>
      <c r="C445" s="5">
        <v>42136</v>
      </c>
      <c r="D445" s="3">
        <v>31.9697</v>
      </c>
      <c r="E445" s="3">
        <v>3.202</v>
      </c>
      <c r="F445" s="3">
        <v>70.08</v>
      </c>
      <c r="G445" s="3">
        <v>3.5775000000000001</v>
      </c>
      <c r="H445" s="3">
        <v>7.2350000000000003</v>
      </c>
      <c r="I445" s="3">
        <v>41.174999999999997</v>
      </c>
      <c r="J445" s="3">
        <v>10.040699999999999</v>
      </c>
      <c r="K445" s="3">
        <v>52.48</v>
      </c>
      <c r="L445" s="3">
        <v>4.2409999999999997</v>
      </c>
      <c r="M445" s="3">
        <v>14.34</v>
      </c>
    </row>
    <row r="446" spans="2:13" ht="15.75" x14ac:dyDescent="0.25">
      <c r="B446" s="5"/>
      <c r="C446" s="5">
        <v>42137</v>
      </c>
      <c r="D446" s="3">
        <v>31.516300000000001</v>
      </c>
      <c r="E446" s="3">
        <v>3.2719999999999998</v>
      </c>
      <c r="F446" s="3">
        <v>69.69</v>
      </c>
      <c r="G446" s="3">
        <v>3.5150000000000001</v>
      </c>
      <c r="H446" s="3">
        <v>7.1050000000000004</v>
      </c>
      <c r="I446" s="3">
        <v>40.905000000000001</v>
      </c>
      <c r="J446" s="3">
        <v>10.036899999999999</v>
      </c>
      <c r="K446" s="3">
        <v>52.3</v>
      </c>
      <c r="L446" s="3">
        <v>4.2770999999999999</v>
      </c>
      <c r="M446" s="3">
        <v>14.335000000000001</v>
      </c>
    </row>
    <row r="447" spans="2:13" ht="15.75" x14ac:dyDescent="0.25">
      <c r="B447" s="5"/>
      <c r="C447" s="5">
        <v>42138</v>
      </c>
      <c r="D447" s="3">
        <v>32.366300000000003</v>
      </c>
      <c r="E447" s="3">
        <v>3.29</v>
      </c>
      <c r="F447" s="3">
        <v>70.73</v>
      </c>
      <c r="G447" s="3">
        <v>3.5649999999999999</v>
      </c>
      <c r="H447" s="3">
        <v>7.23</v>
      </c>
      <c r="I447" s="3">
        <v>40.755000000000003</v>
      </c>
      <c r="J447" s="3">
        <v>9.9350000000000005</v>
      </c>
      <c r="K447" s="3">
        <v>52.49</v>
      </c>
      <c r="L447" s="3">
        <v>4.2958999999999996</v>
      </c>
      <c r="M447" s="3">
        <v>14.53</v>
      </c>
    </row>
    <row r="448" spans="2:13" ht="15.75" x14ac:dyDescent="0.25">
      <c r="B448" s="5"/>
      <c r="C448" s="5">
        <v>42139</v>
      </c>
      <c r="D448" s="3">
        <v>32.319699999999997</v>
      </c>
      <c r="E448" s="3">
        <v>3.3239999999999998</v>
      </c>
      <c r="F448" s="3">
        <v>70.849999999999994</v>
      </c>
      <c r="G448" s="3">
        <v>3.5</v>
      </c>
      <c r="H448" s="3">
        <v>7.13</v>
      </c>
      <c r="I448" s="3">
        <v>40.94</v>
      </c>
      <c r="J448" s="3">
        <v>9.8066999999999993</v>
      </c>
      <c r="K448" s="3">
        <v>53.04</v>
      </c>
      <c r="L448" s="3">
        <v>4.3021000000000003</v>
      </c>
      <c r="M448" s="3">
        <v>14.505000000000001</v>
      </c>
    </row>
    <row r="449" spans="2:13" ht="15.75" x14ac:dyDescent="0.25">
      <c r="B449" s="5"/>
      <c r="C449" s="5">
        <v>42142</v>
      </c>
      <c r="D449" s="3">
        <v>32.669699999999999</v>
      </c>
      <c r="E449" s="3">
        <v>3.2440000000000002</v>
      </c>
      <c r="F449" s="3">
        <v>71.22</v>
      </c>
      <c r="G449" s="3">
        <v>3.4725000000000001</v>
      </c>
      <c r="H449" s="3">
        <v>7.21</v>
      </c>
      <c r="I449" s="3">
        <v>41.534999999999997</v>
      </c>
      <c r="J449" s="3">
        <v>9.8482000000000003</v>
      </c>
      <c r="K449" s="3">
        <v>53.31</v>
      </c>
      <c r="L449" s="3">
        <v>4.3146000000000004</v>
      </c>
      <c r="M449" s="3">
        <v>14.494999999999999</v>
      </c>
    </row>
    <row r="450" spans="2:13" ht="15.75" x14ac:dyDescent="0.25">
      <c r="B450" s="5"/>
      <c r="C450" s="5">
        <v>42143</v>
      </c>
      <c r="D450" s="3">
        <v>33.173000000000002</v>
      </c>
      <c r="E450" s="3">
        <v>3.3420000000000001</v>
      </c>
      <c r="F450" s="3">
        <v>72.86</v>
      </c>
      <c r="G450" s="3">
        <v>3.61</v>
      </c>
      <c r="H450" s="3">
        <v>7.2949999999999999</v>
      </c>
      <c r="I450" s="3">
        <v>42.354999999999997</v>
      </c>
      <c r="J450" s="3">
        <v>9.9726999999999997</v>
      </c>
      <c r="K450" s="3">
        <v>54.32</v>
      </c>
      <c r="L450" s="3">
        <v>4.3959000000000001</v>
      </c>
      <c r="M450" s="3">
        <v>14.86</v>
      </c>
    </row>
    <row r="451" spans="2:13" ht="15.75" x14ac:dyDescent="0.25">
      <c r="B451" s="5"/>
      <c r="C451" s="5">
        <v>42144</v>
      </c>
      <c r="D451" s="3">
        <v>33.042999999999999</v>
      </c>
      <c r="E451" s="3">
        <v>3.35</v>
      </c>
      <c r="F451" s="3">
        <v>72.47</v>
      </c>
      <c r="G451" s="3">
        <v>3.6025</v>
      </c>
      <c r="H451" s="3">
        <v>7.45</v>
      </c>
      <c r="I451" s="3">
        <v>42.305</v>
      </c>
      <c r="J451" s="3">
        <v>10.036899999999999</v>
      </c>
      <c r="K451" s="3">
        <v>54.15</v>
      </c>
      <c r="L451" s="3">
        <v>4.4715999999999996</v>
      </c>
      <c r="M451" s="3">
        <v>15</v>
      </c>
    </row>
    <row r="452" spans="2:13" ht="15.75" x14ac:dyDescent="0.25">
      <c r="B452" s="5"/>
      <c r="C452" s="5">
        <v>42145</v>
      </c>
      <c r="D452" s="3">
        <v>33.222999999999999</v>
      </c>
      <c r="E452" s="3">
        <v>3.34</v>
      </c>
      <c r="F452" s="3">
        <v>72.319999999999993</v>
      </c>
      <c r="G452" s="3">
        <v>3.59</v>
      </c>
      <c r="H452" s="3">
        <v>7.42</v>
      </c>
      <c r="I452" s="3">
        <v>42.784999999999997</v>
      </c>
      <c r="J452" s="3">
        <v>10.036899999999999</v>
      </c>
      <c r="K452" s="3">
        <v>54.11</v>
      </c>
      <c r="L452" s="3">
        <v>4.4722999999999997</v>
      </c>
      <c r="M452" s="3">
        <v>14.97</v>
      </c>
    </row>
    <row r="453" spans="2:13" ht="15.75" x14ac:dyDescent="0.25">
      <c r="B453" s="5"/>
      <c r="C453" s="5">
        <v>42146</v>
      </c>
      <c r="D453" s="3">
        <v>34.582999999999998</v>
      </c>
      <c r="E453" s="3">
        <v>3.35</v>
      </c>
      <c r="F453" s="3">
        <v>72.5</v>
      </c>
      <c r="G453" s="3">
        <v>3.5550000000000002</v>
      </c>
      <c r="H453" s="3">
        <v>7.4349999999999996</v>
      </c>
      <c r="I453" s="3">
        <v>42.24</v>
      </c>
      <c r="J453" s="3">
        <v>9.9726999999999997</v>
      </c>
      <c r="K453" s="3">
        <v>53.9</v>
      </c>
      <c r="L453" s="3">
        <v>4.4507000000000003</v>
      </c>
      <c r="M453" s="3">
        <v>15</v>
      </c>
    </row>
    <row r="454" spans="2:13" ht="15.75" x14ac:dyDescent="0.25">
      <c r="B454" s="5"/>
      <c r="C454" s="5">
        <v>42149</v>
      </c>
      <c r="D454" s="3">
        <v>33.966299999999997</v>
      </c>
      <c r="E454" s="3">
        <v>3.28</v>
      </c>
      <c r="F454" s="3">
        <v>72.62</v>
      </c>
      <c r="G454" s="3">
        <v>3.4950000000000001</v>
      </c>
      <c r="H454" s="3">
        <v>7.3049999999999997</v>
      </c>
      <c r="I454" s="3">
        <v>41.805</v>
      </c>
      <c r="J454" s="3">
        <v>9.8709000000000007</v>
      </c>
      <c r="K454" s="3">
        <v>53.95</v>
      </c>
      <c r="L454" s="3">
        <v>4.3327</v>
      </c>
      <c r="M454" s="3">
        <v>14.98</v>
      </c>
    </row>
    <row r="455" spans="2:13" ht="15.75" x14ac:dyDescent="0.25">
      <c r="B455" s="5"/>
      <c r="C455" s="5">
        <v>42150</v>
      </c>
      <c r="D455" s="3">
        <v>33.866300000000003</v>
      </c>
      <c r="E455" s="3">
        <v>3.258</v>
      </c>
      <c r="F455" s="3">
        <v>72.239999999999995</v>
      </c>
      <c r="G455" s="3">
        <v>3.4950000000000001</v>
      </c>
      <c r="H455" s="3">
        <v>7.39</v>
      </c>
      <c r="I455" s="3">
        <v>41.66</v>
      </c>
      <c r="J455" s="3">
        <v>9.7538999999999998</v>
      </c>
      <c r="K455" s="3">
        <v>53.41</v>
      </c>
      <c r="L455" s="3">
        <v>4.3090999999999999</v>
      </c>
      <c r="M455" s="3">
        <v>14.795</v>
      </c>
    </row>
    <row r="456" spans="2:13" ht="15.75" x14ac:dyDescent="0.25">
      <c r="B456" s="5"/>
      <c r="C456" s="5">
        <v>42151</v>
      </c>
      <c r="D456" s="3">
        <v>34.6496</v>
      </c>
      <c r="E456" s="3">
        <v>3.3679999999999999</v>
      </c>
      <c r="F456" s="3">
        <v>72.31</v>
      </c>
      <c r="G456" s="3">
        <v>3.5449999999999999</v>
      </c>
      <c r="H456" s="3">
        <v>7.5750000000000002</v>
      </c>
      <c r="I456" s="3">
        <v>42.094999999999999</v>
      </c>
      <c r="J456" s="3">
        <v>9.8407</v>
      </c>
      <c r="K456" s="3">
        <v>54.41</v>
      </c>
      <c r="L456" s="3">
        <v>4.3868</v>
      </c>
      <c r="M456" s="3">
        <v>15.17</v>
      </c>
    </row>
    <row r="457" spans="2:13" ht="15.75" x14ac:dyDescent="0.25">
      <c r="B457" s="5"/>
      <c r="C457" s="5">
        <v>42152</v>
      </c>
      <c r="D457" s="3">
        <v>34.549599999999998</v>
      </c>
      <c r="E457" s="3">
        <v>3.3519999999999999</v>
      </c>
      <c r="F457" s="3">
        <v>72.58</v>
      </c>
      <c r="G457" s="3">
        <v>3.5449999999999999</v>
      </c>
      <c r="H457" s="3">
        <v>7.8250000000000002</v>
      </c>
      <c r="I457" s="3">
        <v>42.354999999999997</v>
      </c>
      <c r="J457" s="3">
        <v>9.8217999999999996</v>
      </c>
      <c r="K457" s="3">
        <v>54.12</v>
      </c>
      <c r="L457" s="3">
        <v>4.407</v>
      </c>
      <c r="M457" s="3">
        <v>15.145</v>
      </c>
    </row>
    <row r="458" spans="2:13" ht="15.75" x14ac:dyDescent="0.25">
      <c r="B458" s="5"/>
      <c r="C458" s="5">
        <v>42153</v>
      </c>
      <c r="D458" s="3">
        <v>33.8996</v>
      </c>
      <c r="E458" s="3">
        <v>3.282</v>
      </c>
      <c r="F458" s="3">
        <v>71.34</v>
      </c>
      <c r="G458" s="3">
        <v>3.4750000000000001</v>
      </c>
      <c r="H458" s="3">
        <v>7.7549999999999999</v>
      </c>
      <c r="I458" s="3">
        <v>41.435000000000002</v>
      </c>
      <c r="J458" s="3">
        <v>9.7199000000000009</v>
      </c>
      <c r="K458" s="3">
        <v>52.73</v>
      </c>
      <c r="L458" s="3">
        <v>4.3715999999999999</v>
      </c>
      <c r="M458" s="3">
        <v>14.975</v>
      </c>
    </row>
    <row r="459" spans="2:13" ht="15.75" x14ac:dyDescent="0.25">
      <c r="B459" s="5"/>
      <c r="C459" s="5">
        <v>42156</v>
      </c>
      <c r="D459" s="3">
        <v>34.516300000000001</v>
      </c>
      <c r="E459" s="3">
        <v>3.28</v>
      </c>
      <c r="F459" s="3">
        <v>70.34</v>
      </c>
      <c r="G459" s="3">
        <v>3.5274999999999999</v>
      </c>
      <c r="H459" s="3">
        <v>7.71</v>
      </c>
      <c r="I459" s="3">
        <v>41.45</v>
      </c>
      <c r="J459" s="3">
        <v>9.6973000000000003</v>
      </c>
      <c r="K459" s="3">
        <v>52.37</v>
      </c>
      <c r="L459" s="3">
        <v>4.3715999999999999</v>
      </c>
      <c r="M459" s="3">
        <v>14.83</v>
      </c>
    </row>
    <row r="460" spans="2:13" ht="15.75" x14ac:dyDescent="0.25">
      <c r="B460" s="5"/>
      <c r="C460" s="5">
        <v>42157</v>
      </c>
      <c r="D460" s="3">
        <v>34.4163</v>
      </c>
      <c r="E460" s="3">
        <v>3.306</v>
      </c>
      <c r="F460" s="3">
        <v>69.180000000000007</v>
      </c>
      <c r="G460" s="3">
        <v>3.5350000000000001</v>
      </c>
      <c r="H460" s="3">
        <v>7.7450000000000001</v>
      </c>
      <c r="I460" s="3">
        <v>41.384999999999998</v>
      </c>
      <c r="J460" s="3">
        <v>9.7425999999999995</v>
      </c>
      <c r="K460" s="3">
        <v>52.28</v>
      </c>
      <c r="L460" s="3">
        <v>4.3452000000000002</v>
      </c>
      <c r="M460" s="3">
        <v>14.885</v>
      </c>
    </row>
    <row r="461" spans="2:13" ht="15.75" x14ac:dyDescent="0.25">
      <c r="B461" s="5"/>
      <c r="C461" s="5">
        <v>42158</v>
      </c>
      <c r="D461" s="3">
        <v>34.082999999999998</v>
      </c>
      <c r="E461" s="3">
        <v>3.3239999999999998</v>
      </c>
      <c r="F461" s="3">
        <v>68.8</v>
      </c>
      <c r="G461" s="3">
        <v>3.4950000000000001</v>
      </c>
      <c r="H461" s="3">
        <v>7.69</v>
      </c>
      <c r="I461" s="3">
        <v>37.36</v>
      </c>
      <c r="J461" s="3">
        <v>9.7954000000000008</v>
      </c>
      <c r="K461" s="3">
        <v>52.3</v>
      </c>
      <c r="L461" s="3">
        <v>4.3479999999999999</v>
      </c>
      <c r="M461" s="3">
        <v>14.95</v>
      </c>
    </row>
    <row r="462" spans="2:13" ht="15.75" x14ac:dyDescent="0.25">
      <c r="B462" s="5"/>
      <c r="C462" s="5">
        <v>42159</v>
      </c>
      <c r="D462" s="3">
        <v>33.982999999999997</v>
      </c>
      <c r="E462" s="3">
        <v>3.3</v>
      </c>
      <c r="F462" s="3">
        <v>68.84</v>
      </c>
      <c r="G462" s="3">
        <v>3.4350000000000001</v>
      </c>
      <c r="H462" s="3">
        <v>7.68</v>
      </c>
      <c r="I462" s="3">
        <v>37.795000000000002</v>
      </c>
      <c r="J462" s="3">
        <v>9.6821999999999999</v>
      </c>
      <c r="K462" s="3">
        <v>52.31</v>
      </c>
      <c r="L462" s="3">
        <v>4.2805999999999997</v>
      </c>
      <c r="M462" s="3">
        <v>14.9</v>
      </c>
    </row>
    <row r="463" spans="2:13" ht="15.75" x14ac:dyDescent="0.25">
      <c r="B463" s="5"/>
      <c r="C463" s="5">
        <v>42160</v>
      </c>
      <c r="D463" s="3">
        <v>33.732999999999997</v>
      </c>
      <c r="E463" s="3">
        <v>3.2120000000000002</v>
      </c>
      <c r="F463" s="3">
        <v>67.239999999999995</v>
      </c>
      <c r="G463" s="3">
        <v>3.355</v>
      </c>
      <c r="H463" s="3">
        <v>7.63</v>
      </c>
      <c r="I463" s="3">
        <v>36.9</v>
      </c>
      <c r="J463" s="3">
        <v>9.5840999999999994</v>
      </c>
      <c r="K463" s="3">
        <v>51.74</v>
      </c>
      <c r="L463" s="3">
        <v>4.2431000000000001</v>
      </c>
      <c r="M463" s="3">
        <v>14.615</v>
      </c>
    </row>
    <row r="464" spans="2:13" ht="15.75" x14ac:dyDescent="0.25">
      <c r="B464" s="5"/>
      <c r="C464" s="5">
        <v>42163</v>
      </c>
      <c r="D464" s="3">
        <v>33.029699999999998</v>
      </c>
      <c r="E464" s="3">
        <v>3.1760000000000002</v>
      </c>
      <c r="F464" s="3">
        <v>67.2</v>
      </c>
      <c r="G464" s="3">
        <v>3.3224999999999998</v>
      </c>
      <c r="H464" s="3">
        <v>7.6050000000000004</v>
      </c>
      <c r="I464" s="3">
        <v>36.685000000000002</v>
      </c>
      <c r="J464" s="3">
        <v>9.4822000000000006</v>
      </c>
      <c r="K464" s="3">
        <v>51.49</v>
      </c>
      <c r="L464" s="3">
        <v>4.2244000000000002</v>
      </c>
      <c r="M464" s="3">
        <v>14.385</v>
      </c>
    </row>
    <row r="465" spans="2:13" ht="15.75" x14ac:dyDescent="0.25">
      <c r="B465" s="5"/>
      <c r="C465" s="5">
        <v>42164</v>
      </c>
      <c r="D465" s="3">
        <v>33.189700000000002</v>
      </c>
      <c r="E465" s="3">
        <v>3.1560000000000001</v>
      </c>
      <c r="F465" s="3">
        <v>67.430000000000007</v>
      </c>
      <c r="G465" s="3">
        <v>3.3424999999999998</v>
      </c>
      <c r="H465" s="3">
        <v>7.5049999999999999</v>
      </c>
      <c r="I465" s="3">
        <v>35.299999999999997</v>
      </c>
      <c r="J465" s="3">
        <v>9.4784000000000006</v>
      </c>
      <c r="K465" s="3">
        <v>52.83</v>
      </c>
      <c r="L465" s="3">
        <v>4.2035</v>
      </c>
      <c r="M465" s="3">
        <v>14.414999999999999</v>
      </c>
    </row>
    <row r="466" spans="2:13" ht="15.75" x14ac:dyDescent="0.25">
      <c r="B466" s="5"/>
      <c r="C466" s="5">
        <v>42165</v>
      </c>
      <c r="D466" s="3">
        <v>33.599699999999999</v>
      </c>
      <c r="E466" s="3">
        <v>3.27</v>
      </c>
      <c r="F466" s="3">
        <v>67.739999999999995</v>
      </c>
      <c r="G466" s="3">
        <v>3.36</v>
      </c>
      <c r="H466" s="3">
        <v>7.49</v>
      </c>
      <c r="I466" s="3">
        <v>35.335000000000001</v>
      </c>
      <c r="J466" s="3">
        <v>9.6557999999999993</v>
      </c>
      <c r="K466" s="3">
        <v>55.1</v>
      </c>
      <c r="L466" s="3">
        <v>4.2625999999999999</v>
      </c>
      <c r="M466" s="3">
        <v>14.715</v>
      </c>
    </row>
    <row r="467" spans="2:13" ht="15.75" x14ac:dyDescent="0.25">
      <c r="B467" s="5"/>
      <c r="C467" s="5">
        <v>42166</v>
      </c>
      <c r="D467" s="3">
        <v>33.616300000000003</v>
      </c>
      <c r="E467" s="3">
        <v>3.2879999999999998</v>
      </c>
      <c r="F467" s="3">
        <v>69.010000000000005</v>
      </c>
      <c r="G467" s="3">
        <v>3.35</v>
      </c>
      <c r="H467" s="3">
        <v>7.4850000000000003</v>
      </c>
      <c r="I467" s="3">
        <v>36.479999999999997</v>
      </c>
      <c r="J467" s="3">
        <v>9.7652000000000001</v>
      </c>
      <c r="K467" s="3">
        <v>54.99</v>
      </c>
      <c r="L467" s="3">
        <v>4.2840999999999996</v>
      </c>
      <c r="M467" s="3">
        <v>14.81</v>
      </c>
    </row>
    <row r="468" spans="2:13" ht="15.75" x14ac:dyDescent="0.25">
      <c r="B468" s="5"/>
      <c r="C468" s="5">
        <v>42167</v>
      </c>
      <c r="D468" s="3">
        <v>33.2697</v>
      </c>
      <c r="E468" s="3">
        <v>3.254</v>
      </c>
      <c r="F468" s="3">
        <v>67.78</v>
      </c>
      <c r="G468" s="3">
        <v>3.31</v>
      </c>
      <c r="H468" s="3">
        <v>7.4</v>
      </c>
      <c r="I468" s="3">
        <v>36.15</v>
      </c>
      <c r="J468" s="3">
        <v>9.7765000000000004</v>
      </c>
      <c r="K468" s="3">
        <v>54.53</v>
      </c>
      <c r="L468" s="3">
        <v>4.2598000000000003</v>
      </c>
      <c r="M468" s="3">
        <v>14.65</v>
      </c>
    </row>
    <row r="469" spans="2:13" ht="15.75" x14ac:dyDescent="0.25">
      <c r="B469" s="5"/>
      <c r="C469" s="5">
        <v>42170</v>
      </c>
      <c r="D469" s="3">
        <v>32.999699999999997</v>
      </c>
      <c r="E469" s="3">
        <v>3.15</v>
      </c>
      <c r="F469" s="3">
        <v>67.63</v>
      </c>
      <c r="G469" s="3">
        <v>3.3</v>
      </c>
      <c r="H469" s="3">
        <v>7.18</v>
      </c>
      <c r="I469" s="3">
        <v>35.325000000000003</v>
      </c>
      <c r="J469" s="3">
        <v>9.6369000000000007</v>
      </c>
      <c r="K469" s="3">
        <v>53.42</v>
      </c>
      <c r="L469" s="3">
        <v>4.1750999999999996</v>
      </c>
      <c r="M469" s="3">
        <v>14.35</v>
      </c>
    </row>
    <row r="470" spans="2:13" ht="15.75" x14ac:dyDescent="0.25">
      <c r="B470" s="5"/>
      <c r="C470" s="5">
        <v>42171</v>
      </c>
      <c r="D470" s="3">
        <v>32.3797</v>
      </c>
      <c r="E470" s="3">
        <v>3.1539999999999999</v>
      </c>
      <c r="F470" s="3">
        <v>68.39</v>
      </c>
      <c r="G470" s="3">
        <v>3.375</v>
      </c>
      <c r="H470" s="3">
        <v>7.3949999999999996</v>
      </c>
      <c r="I470" s="3">
        <v>35.93</v>
      </c>
      <c r="J470" s="3">
        <v>9.6180000000000003</v>
      </c>
      <c r="K470" s="3">
        <v>54.22</v>
      </c>
      <c r="L470" s="3">
        <v>4.1909999999999998</v>
      </c>
      <c r="M470" s="3">
        <v>14.36</v>
      </c>
    </row>
    <row r="471" spans="2:13" ht="15.75" x14ac:dyDescent="0.25">
      <c r="B471" s="5"/>
      <c r="C471" s="5">
        <v>42172</v>
      </c>
      <c r="D471" s="3">
        <v>32.036299999999997</v>
      </c>
      <c r="E471" s="3">
        <v>3.1259999999999999</v>
      </c>
      <c r="F471" s="3">
        <v>67.72</v>
      </c>
      <c r="G471" s="3">
        <v>3.4049999999999998</v>
      </c>
      <c r="H471" s="3">
        <v>7.2</v>
      </c>
      <c r="I471" s="3">
        <v>35.979999999999997</v>
      </c>
      <c r="J471" s="3">
        <v>9.5690000000000008</v>
      </c>
      <c r="K471" s="3">
        <v>53.79</v>
      </c>
      <c r="L471" s="3">
        <v>4.1784999999999997</v>
      </c>
      <c r="M471" s="3">
        <v>14.25</v>
      </c>
    </row>
    <row r="472" spans="2:13" ht="15.75" x14ac:dyDescent="0.25">
      <c r="B472" s="5"/>
      <c r="C472" s="5">
        <v>42173</v>
      </c>
      <c r="D472" s="3">
        <v>31.733000000000001</v>
      </c>
      <c r="E472" s="3">
        <v>3.18</v>
      </c>
      <c r="F472" s="3">
        <v>67.62</v>
      </c>
      <c r="G472" s="3">
        <v>3.4224999999999999</v>
      </c>
      <c r="H472" s="3">
        <v>7.12</v>
      </c>
      <c r="I472" s="3">
        <v>36.130000000000003</v>
      </c>
      <c r="J472" s="3">
        <v>9.6407000000000007</v>
      </c>
      <c r="K472" s="3">
        <v>54.51</v>
      </c>
      <c r="L472" s="3">
        <v>4.1993999999999998</v>
      </c>
      <c r="M472" s="3">
        <v>14.375</v>
      </c>
    </row>
    <row r="473" spans="2:13" ht="15.75" x14ac:dyDescent="0.25">
      <c r="B473" s="5"/>
      <c r="C473" s="5">
        <v>42174</v>
      </c>
      <c r="D473" s="3">
        <v>31.8263</v>
      </c>
      <c r="E473" s="3">
        <v>3.222</v>
      </c>
      <c r="F473" s="3">
        <v>67.790000000000006</v>
      </c>
      <c r="G473" s="3">
        <v>3.4550000000000001</v>
      </c>
      <c r="H473" s="3">
        <v>7.09</v>
      </c>
      <c r="I473" s="3">
        <v>35.97</v>
      </c>
      <c r="J473" s="3">
        <v>9.6595999999999993</v>
      </c>
      <c r="K473" s="3">
        <v>55.26</v>
      </c>
      <c r="L473" s="3">
        <v>4.2049000000000003</v>
      </c>
      <c r="M473" s="3">
        <v>14.58</v>
      </c>
    </row>
    <row r="474" spans="2:13" ht="15.75" x14ac:dyDescent="0.25">
      <c r="B474" s="5"/>
      <c r="C474" s="5">
        <v>42177</v>
      </c>
      <c r="D474" s="3">
        <v>32.6297</v>
      </c>
      <c r="E474" s="3">
        <v>3.3860000000000001</v>
      </c>
      <c r="F474" s="3">
        <v>69.36</v>
      </c>
      <c r="G474" s="3">
        <v>3.46</v>
      </c>
      <c r="H474" s="3">
        <v>7.39</v>
      </c>
      <c r="I474" s="3">
        <v>36.89</v>
      </c>
      <c r="J474" s="3">
        <v>10.085900000000001</v>
      </c>
      <c r="K474" s="3">
        <v>57.08</v>
      </c>
      <c r="L474" s="3">
        <v>4.4138999999999999</v>
      </c>
      <c r="M474" s="3">
        <v>15.3</v>
      </c>
    </row>
    <row r="475" spans="2:13" ht="15.75" x14ac:dyDescent="0.25">
      <c r="B475" s="5"/>
      <c r="C475" s="5">
        <v>42178</v>
      </c>
      <c r="D475" s="3">
        <v>32.603000000000002</v>
      </c>
      <c r="E475" s="3">
        <v>3.4159999999999999</v>
      </c>
      <c r="F475" s="3">
        <v>70.36</v>
      </c>
      <c r="G475" s="3">
        <v>3.5</v>
      </c>
      <c r="H475" s="3">
        <v>7.6</v>
      </c>
      <c r="I475" s="3">
        <v>37.314999999999998</v>
      </c>
      <c r="J475" s="3">
        <v>10.1463</v>
      </c>
      <c r="K475" s="3">
        <v>58.09</v>
      </c>
      <c r="L475" s="3">
        <v>4.3924000000000003</v>
      </c>
      <c r="M475" s="3">
        <v>15.375</v>
      </c>
    </row>
    <row r="476" spans="2:13" ht="15.75" x14ac:dyDescent="0.25">
      <c r="B476" s="5"/>
      <c r="C476" s="5">
        <v>42179</v>
      </c>
      <c r="D476" s="3">
        <v>32.529699999999998</v>
      </c>
      <c r="E476" s="3">
        <v>3.3879999999999999</v>
      </c>
      <c r="F476" s="3">
        <v>70.13</v>
      </c>
      <c r="G476" s="3">
        <v>3.52</v>
      </c>
      <c r="H476" s="3">
        <v>7.48</v>
      </c>
      <c r="I476" s="3">
        <v>36.76</v>
      </c>
      <c r="J476" s="3">
        <v>10.1463</v>
      </c>
      <c r="K476" s="3">
        <v>58.2</v>
      </c>
      <c r="L476" s="3">
        <v>4.4000000000000004</v>
      </c>
      <c r="M476" s="3">
        <v>15.295</v>
      </c>
    </row>
    <row r="477" spans="2:13" ht="15.75" x14ac:dyDescent="0.25">
      <c r="B477" s="5"/>
      <c r="C477" s="5">
        <v>42180</v>
      </c>
      <c r="D477" s="3">
        <v>32.319699999999997</v>
      </c>
      <c r="E477" s="3">
        <v>3.452</v>
      </c>
      <c r="F477" s="3">
        <v>70.16</v>
      </c>
      <c r="G477" s="3">
        <v>3.5150000000000001</v>
      </c>
      <c r="H477" s="3">
        <v>7.62</v>
      </c>
      <c r="I477" s="3">
        <v>36.715000000000003</v>
      </c>
      <c r="J477" s="3">
        <v>10.123699999999999</v>
      </c>
      <c r="K477" s="3">
        <v>58.51</v>
      </c>
      <c r="L477" s="3">
        <v>4.3993000000000002</v>
      </c>
      <c r="M477" s="3">
        <v>15.3</v>
      </c>
    </row>
    <row r="478" spans="2:13" ht="15.75" x14ac:dyDescent="0.25">
      <c r="B478" s="5"/>
      <c r="C478" s="5">
        <v>42181</v>
      </c>
      <c r="D478" s="3">
        <v>32.343000000000004</v>
      </c>
      <c r="E478" s="3">
        <v>3.4780000000000002</v>
      </c>
      <c r="F478" s="3">
        <v>70.37</v>
      </c>
      <c r="G478" s="3">
        <v>3.5249999999999999</v>
      </c>
      <c r="H478" s="3">
        <v>7.73</v>
      </c>
      <c r="I478" s="3">
        <v>36.854999999999997</v>
      </c>
      <c r="J478" s="3">
        <v>10.1652</v>
      </c>
      <c r="K478" s="3">
        <v>58.77</v>
      </c>
      <c r="L478" s="3">
        <v>4.4104999999999999</v>
      </c>
      <c r="M478" s="3">
        <v>15.484999999999999</v>
      </c>
    </row>
    <row r="479" spans="2:13" ht="15.75" x14ac:dyDescent="0.25">
      <c r="B479" s="5"/>
      <c r="C479" s="5">
        <v>42184</v>
      </c>
      <c r="D479" s="3">
        <v>31.796299999999999</v>
      </c>
      <c r="E479" s="3">
        <v>3.266</v>
      </c>
      <c r="F479" s="3">
        <v>68.47</v>
      </c>
      <c r="G479" s="3">
        <v>3.4375</v>
      </c>
      <c r="H479" s="3">
        <v>7.4450000000000003</v>
      </c>
      <c r="I479" s="3">
        <v>36.119999999999997</v>
      </c>
      <c r="J479" s="3">
        <v>9.7728000000000002</v>
      </c>
      <c r="K479" s="3">
        <v>57.83</v>
      </c>
      <c r="L479" s="3">
        <v>4.2396000000000003</v>
      </c>
      <c r="M479" s="3">
        <v>14.63</v>
      </c>
    </row>
    <row r="480" spans="2:13" ht="15.75" x14ac:dyDescent="0.25">
      <c r="B480" s="5"/>
      <c r="C480" s="5">
        <v>42185</v>
      </c>
      <c r="D480" s="3">
        <v>31.819700000000001</v>
      </c>
      <c r="E480" s="3">
        <v>3.2519999999999998</v>
      </c>
      <c r="F480" s="3">
        <v>68.069999999999993</v>
      </c>
      <c r="G480" s="3">
        <v>3.4125000000000001</v>
      </c>
      <c r="H480" s="3">
        <v>7.34</v>
      </c>
      <c r="I480" s="3">
        <v>35.755000000000003</v>
      </c>
      <c r="J480" s="3">
        <v>9.6218000000000004</v>
      </c>
      <c r="K480" s="3">
        <v>58.41</v>
      </c>
      <c r="L480" s="3">
        <v>4.1951999999999998</v>
      </c>
      <c r="M480" s="3">
        <v>14.81</v>
      </c>
    </row>
    <row r="481" spans="2:13" ht="15.75" x14ac:dyDescent="0.25">
      <c r="B481" s="5"/>
      <c r="C481" s="5">
        <v>42186</v>
      </c>
      <c r="D481" s="3">
        <v>32.159700000000001</v>
      </c>
      <c r="E481" s="3">
        <v>3.3439999999999999</v>
      </c>
      <c r="F481" s="3">
        <v>68.61</v>
      </c>
      <c r="G481" s="3">
        <v>3.4725000000000001</v>
      </c>
      <c r="H481" s="3">
        <v>7.3550000000000004</v>
      </c>
      <c r="I481" s="3">
        <v>36.244999999999997</v>
      </c>
      <c r="J481" s="3">
        <v>9.7652000000000001</v>
      </c>
      <c r="K481" s="3">
        <v>60</v>
      </c>
      <c r="L481" s="3">
        <v>4.2347999999999999</v>
      </c>
      <c r="M481" s="3">
        <v>15.23</v>
      </c>
    </row>
    <row r="482" spans="2:13" ht="15.75" x14ac:dyDescent="0.25">
      <c r="B482" s="5"/>
      <c r="C482" s="5">
        <v>42187</v>
      </c>
      <c r="D482" s="3">
        <v>32.089700000000001</v>
      </c>
      <c r="E482" s="3">
        <v>3.258</v>
      </c>
      <c r="F482" s="3">
        <v>68.290000000000006</v>
      </c>
      <c r="G482" s="3">
        <v>3.4175</v>
      </c>
      <c r="H482" s="3">
        <v>7.23</v>
      </c>
      <c r="I482" s="3">
        <v>36.21</v>
      </c>
      <c r="J482" s="3">
        <v>9.7311999999999994</v>
      </c>
      <c r="K482" s="3">
        <v>59.99</v>
      </c>
      <c r="L482" s="3">
        <v>4.2763999999999998</v>
      </c>
      <c r="M482" s="3">
        <v>14.93</v>
      </c>
    </row>
    <row r="483" spans="2:13" ht="15.75" x14ac:dyDescent="0.25">
      <c r="B483" s="5"/>
      <c r="C483" s="5">
        <v>42188</v>
      </c>
      <c r="D483" s="3">
        <v>32.036299999999997</v>
      </c>
      <c r="E483" s="3">
        <v>3.2440000000000002</v>
      </c>
      <c r="F483" s="3">
        <v>68.09</v>
      </c>
      <c r="G483" s="3">
        <v>3.42</v>
      </c>
      <c r="H483" s="3">
        <v>7.2549999999999999</v>
      </c>
      <c r="I483" s="3">
        <v>35.945</v>
      </c>
      <c r="J483" s="3">
        <v>9.6519999999999992</v>
      </c>
      <c r="K483" s="3">
        <v>59.99</v>
      </c>
      <c r="L483" s="3">
        <v>4.2431999999999999</v>
      </c>
      <c r="M483" s="3">
        <v>14.85</v>
      </c>
    </row>
    <row r="484" spans="2:13" ht="15.75" x14ac:dyDescent="0.25">
      <c r="B484" s="5"/>
      <c r="C484" s="5">
        <v>42191</v>
      </c>
      <c r="D484" s="3">
        <v>31.999700000000001</v>
      </c>
      <c r="E484" s="3">
        <v>3.05</v>
      </c>
      <c r="F484" s="3">
        <v>67.599999999999994</v>
      </c>
      <c r="G484" s="3">
        <v>3.3325</v>
      </c>
      <c r="H484" s="3">
        <v>7.38</v>
      </c>
      <c r="I484" s="3">
        <v>35.89</v>
      </c>
      <c r="J484" s="3">
        <v>9.4331999999999994</v>
      </c>
      <c r="K484" s="3">
        <v>59</v>
      </c>
      <c r="L484" s="3">
        <v>4.1555</v>
      </c>
      <c r="M484" s="3">
        <v>14.385</v>
      </c>
    </row>
    <row r="485" spans="2:13" ht="15.75" x14ac:dyDescent="0.25">
      <c r="B485" s="5"/>
      <c r="C485" s="5">
        <v>42192</v>
      </c>
      <c r="D485" s="3">
        <v>31.8263</v>
      </c>
      <c r="E485" s="3">
        <v>2.9620000000000002</v>
      </c>
      <c r="F485" s="3">
        <v>67.17</v>
      </c>
      <c r="G485" s="3">
        <v>3.3</v>
      </c>
      <c r="H485" s="3">
        <v>6.98</v>
      </c>
      <c r="I485" s="3">
        <v>35.35</v>
      </c>
      <c r="J485" s="3">
        <v>9.2483000000000004</v>
      </c>
      <c r="K485" s="3">
        <v>57.6</v>
      </c>
      <c r="L485" s="3">
        <v>4.1074000000000002</v>
      </c>
      <c r="M485" s="3">
        <v>13.914999999999999</v>
      </c>
    </row>
    <row r="486" spans="2:13" ht="15.75" x14ac:dyDescent="0.25">
      <c r="B486" s="5"/>
      <c r="C486" s="5">
        <v>42193</v>
      </c>
      <c r="D486" s="3">
        <v>32.026299999999999</v>
      </c>
      <c r="E486" s="3">
        <v>3.0680000000000001</v>
      </c>
      <c r="F486" s="3">
        <v>67.260000000000005</v>
      </c>
      <c r="G486" s="3">
        <v>3.35</v>
      </c>
      <c r="H486" s="3">
        <v>6.99</v>
      </c>
      <c r="I486" s="3">
        <v>35.869999999999997</v>
      </c>
      <c r="J486" s="3">
        <v>9.2784999999999993</v>
      </c>
      <c r="K486" s="3">
        <v>57.27</v>
      </c>
      <c r="L486" s="3">
        <v>4.1604999999999999</v>
      </c>
      <c r="M486" s="3">
        <v>13.99</v>
      </c>
    </row>
    <row r="487" spans="2:13" ht="15.75" x14ac:dyDescent="0.25">
      <c r="B487" s="5"/>
      <c r="C487" s="5">
        <v>42194</v>
      </c>
      <c r="D487" s="3">
        <v>32.773000000000003</v>
      </c>
      <c r="E487" s="3">
        <v>3.21</v>
      </c>
      <c r="F487" s="3">
        <v>68.87</v>
      </c>
      <c r="G487" s="3">
        <v>3.4350000000000001</v>
      </c>
      <c r="H487" s="3">
        <v>7.09</v>
      </c>
      <c r="I487" s="3">
        <v>36.524999999999999</v>
      </c>
      <c r="J487" s="3">
        <v>9.5198999999999998</v>
      </c>
      <c r="K487" s="3">
        <v>58.84</v>
      </c>
      <c r="L487" s="3">
        <v>4.2708000000000004</v>
      </c>
      <c r="M487" s="3">
        <v>14.61</v>
      </c>
    </row>
    <row r="488" spans="2:13" ht="15.75" x14ac:dyDescent="0.25">
      <c r="B488" s="5"/>
      <c r="C488" s="5">
        <v>42195</v>
      </c>
      <c r="D488" s="3">
        <v>32.713000000000001</v>
      </c>
      <c r="E488" s="3">
        <v>3.3519999999999999</v>
      </c>
      <c r="F488" s="3">
        <v>71.239999999999995</v>
      </c>
      <c r="G488" s="3">
        <v>3.51</v>
      </c>
      <c r="H488" s="3">
        <v>7.21</v>
      </c>
      <c r="I488" s="3">
        <v>37.28</v>
      </c>
      <c r="J488" s="3">
        <v>9.8821999999999992</v>
      </c>
      <c r="K488" s="3">
        <v>60.6</v>
      </c>
      <c r="L488" s="3">
        <v>4.3818000000000001</v>
      </c>
      <c r="M488" s="3">
        <v>15.175000000000001</v>
      </c>
    </row>
    <row r="489" spans="2:13" ht="15.75" x14ac:dyDescent="0.25">
      <c r="B489" s="5"/>
      <c r="C489" s="5">
        <v>42198</v>
      </c>
      <c r="D489" s="3">
        <v>33.292999999999999</v>
      </c>
      <c r="E489" s="3">
        <v>3.4159999999999999</v>
      </c>
      <c r="F489" s="3">
        <v>71.75</v>
      </c>
      <c r="G489" s="3">
        <v>3.5049999999999999</v>
      </c>
      <c r="H489" s="3">
        <v>7.17</v>
      </c>
      <c r="I489" s="3">
        <v>37.85</v>
      </c>
      <c r="J489" s="3">
        <v>10.021800000000001</v>
      </c>
      <c r="K489" s="3">
        <v>62.08</v>
      </c>
      <c r="L489" s="3">
        <v>4.3860999999999999</v>
      </c>
      <c r="M489" s="3">
        <v>15.49</v>
      </c>
    </row>
    <row r="490" spans="2:13" ht="15.75" x14ac:dyDescent="0.25">
      <c r="B490" s="5"/>
      <c r="C490" s="5">
        <v>42199</v>
      </c>
      <c r="D490" s="3">
        <v>33.849699999999999</v>
      </c>
      <c r="E490" s="3">
        <v>3.4119999999999999</v>
      </c>
      <c r="F490" s="3">
        <v>72.459999999999994</v>
      </c>
      <c r="G490" s="3">
        <v>3.5449999999999999</v>
      </c>
      <c r="H490" s="3">
        <v>7.22</v>
      </c>
      <c r="I490" s="3">
        <v>38.155000000000001</v>
      </c>
      <c r="J490" s="3">
        <v>10.112299999999999</v>
      </c>
      <c r="K490" s="3">
        <v>61.9</v>
      </c>
      <c r="L490" s="3">
        <v>4.3994999999999997</v>
      </c>
      <c r="M490" s="3">
        <v>15.565</v>
      </c>
    </row>
    <row r="491" spans="2:13" ht="15.75" x14ac:dyDescent="0.25">
      <c r="B491" s="5"/>
      <c r="C491" s="5">
        <v>42200</v>
      </c>
      <c r="D491" s="3">
        <v>34.383000000000003</v>
      </c>
      <c r="E491" s="3">
        <v>3.4620000000000002</v>
      </c>
      <c r="F491" s="3">
        <v>72.44</v>
      </c>
      <c r="G491" s="3">
        <v>3.56</v>
      </c>
      <c r="H491" s="3">
        <v>7.4</v>
      </c>
      <c r="I491" s="3">
        <v>38.6</v>
      </c>
      <c r="J491" s="3">
        <v>10.2369</v>
      </c>
      <c r="K491" s="3">
        <v>61.72</v>
      </c>
      <c r="L491" s="3">
        <v>4.4752000000000001</v>
      </c>
      <c r="M491" s="3">
        <v>15.61</v>
      </c>
    </row>
    <row r="492" spans="2:13" ht="15.75" x14ac:dyDescent="0.25">
      <c r="B492" s="5"/>
      <c r="C492" s="5">
        <v>42201</v>
      </c>
      <c r="D492" s="3">
        <v>33.633000000000003</v>
      </c>
      <c r="E492" s="3">
        <v>3.536</v>
      </c>
      <c r="F492" s="3">
        <v>73.38</v>
      </c>
      <c r="G492" s="3">
        <v>3.6025</v>
      </c>
      <c r="H492" s="3">
        <v>7.3550000000000004</v>
      </c>
      <c r="I492" s="3">
        <v>39.17</v>
      </c>
      <c r="J492" s="3">
        <v>10.4633</v>
      </c>
      <c r="K492" s="3">
        <v>63.1</v>
      </c>
      <c r="L492" s="3">
        <v>4.5316999999999998</v>
      </c>
      <c r="M492" s="3">
        <v>15.9</v>
      </c>
    </row>
    <row r="493" spans="2:13" ht="15.75" x14ac:dyDescent="0.25">
      <c r="B493" s="5"/>
      <c r="C493" s="5">
        <v>42202</v>
      </c>
      <c r="D493" s="3">
        <v>34.783000000000001</v>
      </c>
      <c r="E493" s="3">
        <v>3.5579999999999998</v>
      </c>
      <c r="F493" s="3">
        <v>73.41</v>
      </c>
      <c r="G493" s="3">
        <v>3.61</v>
      </c>
      <c r="H493" s="3">
        <v>7.4450000000000003</v>
      </c>
      <c r="I493" s="3">
        <v>38.975000000000001</v>
      </c>
      <c r="J493" s="3">
        <v>10.474600000000001</v>
      </c>
      <c r="K493" s="3">
        <v>63.24</v>
      </c>
      <c r="L493" s="3">
        <v>4.5289000000000001</v>
      </c>
      <c r="M493" s="3">
        <v>15.81</v>
      </c>
    </row>
    <row r="494" spans="2:13" ht="15.75" x14ac:dyDescent="0.25">
      <c r="B494" s="5"/>
      <c r="C494" s="5">
        <v>42205</v>
      </c>
      <c r="D494" s="3">
        <v>35.949599999999997</v>
      </c>
      <c r="E494" s="3">
        <v>3.5960000000000001</v>
      </c>
      <c r="F494" s="3">
        <v>73.92</v>
      </c>
      <c r="G494" s="3">
        <v>3.6749999999999998</v>
      </c>
      <c r="H494" s="3">
        <v>7.45</v>
      </c>
      <c r="I494" s="3">
        <v>39.25</v>
      </c>
      <c r="J494" s="3">
        <v>10.5878</v>
      </c>
      <c r="K494" s="3">
        <v>64.349999999999994</v>
      </c>
      <c r="L494" s="3">
        <v>4.5670999999999999</v>
      </c>
      <c r="M494" s="3">
        <v>15.86</v>
      </c>
    </row>
    <row r="495" spans="2:13" ht="15.75" x14ac:dyDescent="0.25">
      <c r="B495" s="5"/>
      <c r="C495" s="5">
        <v>42206</v>
      </c>
      <c r="D495" s="3">
        <v>35.699599999999997</v>
      </c>
      <c r="E495" s="3">
        <v>3.5139999999999998</v>
      </c>
      <c r="F495" s="3">
        <v>73.78</v>
      </c>
      <c r="G495" s="3">
        <v>3.6175000000000002</v>
      </c>
      <c r="H495" s="3">
        <v>7.3</v>
      </c>
      <c r="I495" s="3">
        <v>38.634999999999998</v>
      </c>
      <c r="J495" s="3">
        <v>10.474600000000001</v>
      </c>
      <c r="K495" s="3">
        <v>62.1</v>
      </c>
      <c r="L495" s="3">
        <v>4.5331000000000001</v>
      </c>
      <c r="M495" s="3">
        <v>15.695</v>
      </c>
    </row>
    <row r="496" spans="2:13" ht="15.75" x14ac:dyDescent="0.25">
      <c r="B496" s="5"/>
      <c r="C496" s="5">
        <v>42207</v>
      </c>
      <c r="D496" s="3">
        <v>35.332999999999998</v>
      </c>
      <c r="E496" s="3">
        <v>3.51</v>
      </c>
      <c r="F496" s="3">
        <v>73.47</v>
      </c>
      <c r="G496" s="3">
        <v>3.6175000000000002</v>
      </c>
      <c r="H496" s="3">
        <v>6.8150000000000004</v>
      </c>
      <c r="I496" s="3">
        <v>39.1</v>
      </c>
      <c r="J496" s="3">
        <v>10.478400000000001</v>
      </c>
      <c r="K496" s="3">
        <v>62.35</v>
      </c>
      <c r="L496" s="3">
        <v>4.5593000000000004</v>
      </c>
      <c r="M496" s="3">
        <v>15.66</v>
      </c>
    </row>
    <row r="497" spans="2:13" ht="15.75" x14ac:dyDescent="0.25">
      <c r="B497" s="5"/>
      <c r="C497" s="5">
        <v>42208</v>
      </c>
      <c r="D497" s="3">
        <v>35.599600000000002</v>
      </c>
      <c r="E497" s="3">
        <v>3.51</v>
      </c>
      <c r="F497" s="3">
        <v>72.45</v>
      </c>
      <c r="G497" s="3">
        <v>3.5874999999999999</v>
      </c>
      <c r="H497" s="3">
        <v>7.335</v>
      </c>
      <c r="I497" s="3">
        <v>39.344999999999999</v>
      </c>
      <c r="J497" s="3">
        <v>10.4595</v>
      </c>
      <c r="K497" s="3">
        <v>63.49</v>
      </c>
      <c r="L497" s="3">
        <v>4.5415999999999999</v>
      </c>
      <c r="M497" s="3">
        <v>15.734999999999999</v>
      </c>
    </row>
    <row r="498" spans="2:13" ht="15.75" x14ac:dyDescent="0.25">
      <c r="B498" s="5"/>
      <c r="C498" s="5">
        <v>42209</v>
      </c>
      <c r="D498" s="3">
        <v>35.499600000000001</v>
      </c>
      <c r="E498" s="3">
        <v>3.5259999999999998</v>
      </c>
      <c r="F498" s="3">
        <v>72.39</v>
      </c>
      <c r="G498" s="3">
        <v>3.5924999999999998</v>
      </c>
      <c r="H498" s="3">
        <v>7.1550000000000002</v>
      </c>
      <c r="I498" s="3">
        <v>39.39</v>
      </c>
      <c r="J498" s="3">
        <v>10.417999999999999</v>
      </c>
      <c r="K498" s="3">
        <v>62.17</v>
      </c>
      <c r="L498" s="3">
        <v>4.5183</v>
      </c>
      <c r="M498" s="3">
        <v>15.56</v>
      </c>
    </row>
    <row r="499" spans="2:13" ht="15.75" x14ac:dyDescent="0.25">
      <c r="B499" s="5"/>
      <c r="C499" s="5">
        <v>42212</v>
      </c>
      <c r="D499" s="3">
        <v>34.933</v>
      </c>
      <c r="E499" s="3">
        <v>3.36</v>
      </c>
      <c r="F499" s="3">
        <v>70.739999999999995</v>
      </c>
      <c r="G499" s="3">
        <v>3.5150000000000001</v>
      </c>
      <c r="H499" s="3">
        <v>6.9550000000000001</v>
      </c>
      <c r="I499" s="3">
        <v>38.905000000000001</v>
      </c>
      <c r="J499" s="3">
        <v>10.2293</v>
      </c>
      <c r="K499" s="3">
        <v>60.22</v>
      </c>
      <c r="L499" s="3">
        <v>4.4871999999999996</v>
      </c>
      <c r="M499" s="3">
        <v>15.27</v>
      </c>
    </row>
    <row r="500" spans="2:13" ht="15.75" x14ac:dyDescent="0.25">
      <c r="B500" s="5"/>
      <c r="C500" s="5">
        <v>42213</v>
      </c>
      <c r="D500" s="3">
        <v>35.1496</v>
      </c>
      <c r="E500" s="3">
        <v>3.4460000000000002</v>
      </c>
      <c r="F500" s="3">
        <v>71.17</v>
      </c>
      <c r="G500" s="3">
        <v>3.6150000000000002</v>
      </c>
      <c r="H500" s="3">
        <v>6.9550000000000001</v>
      </c>
      <c r="I500" s="3">
        <v>38.85</v>
      </c>
      <c r="J500" s="3">
        <v>10.270799999999999</v>
      </c>
      <c r="K500" s="3">
        <v>60.14</v>
      </c>
      <c r="L500" s="3">
        <v>4.5069999999999997</v>
      </c>
      <c r="M500" s="3">
        <v>15.51</v>
      </c>
    </row>
    <row r="501" spans="2:13" ht="15.75" x14ac:dyDescent="0.25">
      <c r="B501" s="5"/>
      <c r="C501" s="5">
        <v>42214</v>
      </c>
      <c r="D501" s="3">
        <v>35.199599999999997</v>
      </c>
      <c r="E501" s="3">
        <v>3.4380000000000002</v>
      </c>
      <c r="F501" s="3">
        <v>71.650000000000006</v>
      </c>
      <c r="G501" s="3">
        <v>3.62</v>
      </c>
      <c r="H501" s="3">
        <v>7.01</v>
      </c>
      <c r="I501" s="3">
        <v>39.729999999999997</v>
      </c>
      <c r="J501" s="3">
        <v>10.384</v>
      </c>
      <c r="K501" s="3">
        <v>61.76</v>
      </c>
      <c r="L501" s="3">
        <v>4.5282</v>
      </c>
      <c r="M501" s="3">
        <v>15.345000000000001</v>
      </c>
    </row>
    <row r="502" spans="2:13" ht="15.75" x14ac:dyDescent="0.25">
      <c r="B502" s="5"/>
      <c r="C502" s="5">
        <v>42215</v>
      </c>
      <c r="D502" s="3">
        <v>35.383000000000003</v>
      </c>
      <c r="E502" s="3">
        <v>3.4580000000000002</v>
      </c>
      <c r="F502" s="3">
        <v>71.010000000000005</v>
      </c>
      <c r="G502" s="3">
        <v>3.605</v>
      </c>
      <c r="H502" s="3">
        <v>7.11</v>
      </c>
      <c r="I502" s="3">
        <v>39.86</v>
      </c>
      <c r="J502" s="3">
        <v>10.417999999999999</v>
      </c>
      <c r="K502" s="3">
        <v>60.97</v>
      </c>
      <c r="L502" s="3">
        <v>4.5331000000000001</v>
      </c>
      <c r="M502" s="3">
        <v>15.45</v>
      </c>
    </row>
    <row r="503" spans="2:13" ht="15.75" x14ac:dyDescent="0.25">
      <c r="B503" s="5"/>
      <c r="C503" s="5">
        <v>42216</v>
      </c>
      <c r="D503" s="3">
        <v>35.199599999999997</v>
      </c>
      <c r="E503" s="3">
        <v>3.5019999999999998</v>
      </c>
      <c r="F503" s="3">
        <v>71.739999999999995</v>
      </c>
      <c r="G503" s="3">
        <v>3.6425000000000001</v>
      </c>
      <c r="H503" s="3">
        <v>7.125</v>
      </c>
      <c r="I503" s="3">
        <v>39.71</v>
      </c>
      <c r="J503" s="3">
        <v>10.5199</v>
      </c>
      <c r="K503" s="3">
        <v>62.34</v>
      </c>
      <c r="L503" s="3">
        <v>4.5430000000000001</v>
      </c>
      <c r="M503" s="3">
        <v>15.49</v>
      </c>
    </row>
    <row r="504" spans="2:13" ht="15.75" x14ac:dyDescent="0.25">
      <c r="B504" s="5"/>
      <c r="C504" s="5">
        <v>42219</v>
      </c>
      <c r="D504" s="3">
        <v>35.749600000000001</v>
      </c>
      <c r="E504" s="3">
        <v>3.53</v>
      </c>
      <c r="F504" s="3">
        <v>75.73</v>
      </c>
      <c r="G504" s="3">
        <v>3.7124999999999999</v>
      </c>
      <c r="H504" s="3">
        <v>7.09</v>
      </c>
      <c r="I504" s="3">
        <v>39.954999999999998</v>
      </c>
      <c r="J504" s="3">
        <v>10.636799999999999</v>
      </c>
      <c r="K504" s="3">
        <v>63.23</v>
      </c>
      <c r="L504" s="3">
        <v>4.5728</v>
      </c>
      <c r="M504" s="3">
        <v>15.725</v>
      </c>
    </row>
    <row r="505" spans="2:13" ht="15.75" x14ac:dyDescent="0.25">
      <c r="B505" s="5"/>
      <c r="C505" s="5">
        <v>42220</v>
      </c>
      <c r="D505" s="3">
        <v>35.8996</v>
      </c>
      <c r="E505" s="3">
        <v>3.4380000000000002</v>
      </c>
      <c r="F505" s="3">
        <v>76.23</v>
      </c>
      <c r="G505" s="3">
        <v>3.6850000000000001</v>
      </c>
      <c r="H505" s="3">
        <v>6.915</v>
      </c>
      <c r="I505" s="3">
        <v>39.994999999999997</v>
      </c>
      <c r="J505" s="3">
        <v>10.5915</v>
      </c>
      <c r="K505" s="3">
        <v>64.58</v>
      </c>
      <c r="L505" s="3">
        <v>4.5415999999999999</v>
      </c>
      <c r="M505" s="3">
        <v>15.61</v>
      </c>
    </row>
    <row r="506" spans="2:13" ht="15.75" x14ac:dyDescent="0.25">
      <c r="B506" s="5"/>
      <c r="C506" s="5">
        <v>42221</v>
      </c>
      <c r="D506" s="3">
        <v>35.699599999999997</v>
      </c>
      <c r="E506" s="3">
        <v>3.456</v>
      </c>
      <c r="F506" s="3">
        <v>77.2</v>
      </c>
      <c r="G506" s="3">
        <v>3.7625000000000002</v>
      </c>
      <c r="H506" s="3">
        <v>7.125</v>
      </c>
      <c r="I506" s="3">
        <v>40.28</v>
      </c>
      <c r="J506" s="3">
        <v>10.723599999999999</v>
      </c>
      <c r="K506" s="3">
        <v>64.92</v>
      </c>
      <c r="L506" s="3">
        <v>4.5720000000000001</v>
      </c>
      <c r="M506" s="3">
        <v>15.065</v>
      </c>
    </row>
    <row r="507" spans="2:13" ht="15.75" x14ac:dyDescent="0.25">
      <c r="B507" s="5"/>
      <c r="C507" s="5">
        <v>42222</v>
      </c>
      <c r="D507" s="3">
        <v>35.716299999999997</v>
      </c>
      <c r="E507" s="3">
        <v>3.4780000000000002</v>
      </c>
      <c r="F507" s="3">
        <v>77.150000000000006</v>
      </c>
      <c r="G507" s="3">
        <v>3.72</v>
      </c>
      <c r="H507" s="3">
        <v>6.97</v>
      </c>
      <c r="I507" s="3">
        <v>39.46</v>
      </c>
      <c r="J507" s="3">
        <v>10.6708</v>
      </c>
      <c r="K507" s="3">
        <v>64.11</v>
      </c>
      <c r="L507" s="3">
        <v>4.5613999999999999</v>
      </c>
      <c r="M507" s="3">
        <v>15.06</v>
      </c>
    </row>
    <row r="508" spans="2:13" ht="15.75" x14ac:dyDescent="0.25">
      <c r="B508" s="5"/>
      <c r="C508" s="5">
        <v>42223</v>
      </c>
      <c r="D508" s="3">
        <v>35.316299999999998</v>
      </c>
      <c r="E508" s="3">
        <v>3.4359999999999999</v>
      </c>
      <c r="F508" s="3">
        <v>76.36</v>
      </c>
      <c r="G508" s="3">
        <v>3.6875</v>
      </c>
      <c r="H508" s="3">
        <v>7.0250000000000004</v>
      </c>
      <c r="I508" s="3">
        <v>39.08</v>
      </c>
      <c r="J508" s="3">
        <v>10.565099999999999</v>
      </c>
      <c r="K508" s="3">
        <v>62.91</v>
      </c>
      <c r="L508" s="3">
        <v>4.5197000000000003</v>
      </c>
      <c r="M508" s="3">
        <v>14.62</v>
      </c>
    </row>
    <row r="509" spans="2:13" ht="15.75" x14ac:dyDescent="0.25">
      <c r="B509" s="5"/>
      <c r="C509" s="5">
        <v>42226</v>
      </c>
      <c r="D509" s="3">
        <v>35.366300000000003</v>
      </c>
      <c r="E509" s="3">
        <v>3.4860000000000002</v>
      </c>
      <c r="F509" s="3">
        <v>76.81</v>
      </c>
      <c r="G509" s="3">
        <v>3.7075</v>
      </c>
      <c r="H509" s="3">
        <v>7.125</v>
      </c>
      <c r="I509" s="3">
        <v>39.685000000000002</v>
      </c>
      <c r="J509" s="3">
        <v>10.640599999999999</v>
      </c>
      <c r="K509" s="3">
        <v>63.83</v>
      </c>
      <c r="L509" s="3">
        <v>4.5636000000000001</v>
      </c>
      <c r="M509" s="3">
        <v>14.855</v>
      </c>
    </row>
    <row r="510" spans="2:13" ht="15.75" x14ac:dyDescent="0.25">
      <c r="B510" s="5"/>
      <c r="C510" s="5">
        <v>42227</v>
      </c>
      <c r="D510" s="3">
        <v>35.049599999999998</v>
      </c>
      <c r="E510" s="3">
        <v>3.4660000000000002</v>
      </c>
      <c r="F510" s="3">
        <v>76.099999999999994</v>
      </c>
      <c r="G510" s="3">
        <v>3.6425000000000001</v>
      </c>
      <c r="H510" s="3">
        <v>6.99</v>
      </c>
      <c r="I510" s="3">
        <v>39.075000000000003</v>
      </c>
      <c r="J510" s="3">
        <v>10.565099999999999</v>
      </c>
      <c r="K510" s="3">
        <v>62.96</v>
      </c>
      <c r="L510" s="3">
        <v>4.5091000000000001</v>
      </c>
      <c r="M510" s="3">
        <v>14.785</v>
      </c>
    </row>
    <row r="511" spans="2:13" ht="15.75" x14ac:dyDescent="0.25">
      <c r="B511" s="5"/>
      <c r="C511" s="5">
        <v>42228</v>
      </c>
      <c r="D511" s="3">
        <v>34.3996</v>
      </c>
      <c r="E511" s="3">
        <v>3.3580000000000001</v>
      </c>
      <c r="F511" s="3">
        <v>75</v>
      </c>
      <c r="G511" s="3">
        <v>3.5425</v>
      </c>
      <c r="H511" s="3">
        <v>6.7149999999999999</v>
      </c>
      <c r="I511" s="3">
        <v>37.76</v>
      </c>
      <c r="J511" s="3">
        <v>10.327400000000001</v>
      </c>
      <c r="K511" s="3">
        <v>60.71</v>
      </c>
      <c r="L511" s="3">
        <v>4.4518000000000004</v>
      </c>
      <c r="M511" s="3">
        <v>14.175000000000001</v>
      </c>
    </row>
    <row r="512" spans="2:13" ht="15.75" x14ac:dyDescent="0.25">
      <c r="B512" s="5"/>
      <c r="C512" s="5">
        <v>42229</v>
      </c>
      <c r="D512" s="3">
        <v>35.066299999999998</v>
      </c>
      <c r="E512" s="3">
        <v>3.4159999999999999</v>
      </c>
      <c r="F512" s="3">
        <v>75.77</v>
      </c>
      <c r="G512" s="3">
        <v>3.59</v>
      </c>
      <c r="H512" s="3">
        <v>6.7</v>
      </c>
      <c r="I512" s="3">
        <v>38.6</v>
      </c>
      <c r="J512" s="3">
        <v>10.327400000000001</v>
      </c>
      <c r="K512" s="3">
        <v>61.74</v>
      </c>
      <c r="L512" s="3">
        <v>4.4744000000000002</v>
      </c>
      <c r="M512" s="3">
        <v>14.16</v>
      </c>
    </row>
    <row r="513" spans="2:13" ht="15.75" x14ac:dyDescent="0.25">
      <c r="B513" s="5"/>
      <c r="C513" s="5">
        <v>42230</v>
      </c>
      <c r="D513" s="3">
        <v>34.999600000000001</v>
      </c>
      <c r="E513" s="3">
        <v>3.3879999999999999</v>
      </c>
      <c r="F513" s="3">
        <v>75.91</v>
      </c>
      <c r="G513" s="3">
        <v>3.6</v>
      </c>
      <c r="H513" s="3">
        <v>6.6</v>
      </c>
      <c r="I513" s="3">
        <v>38.615000000000002</v>
      </c>
      <c r="J513" s="3">
        <v>10.2255</v>
      </c>
      <c r="K513" s="3">
        <v>61.33</v>
      </c>
      <c r="L513" s="3">
        <v>4.4603000000000002</v>
      </c>
      <c r="M513" s="3">
        <v>14.11</v>
      </c>
    </row>
    <row r="514" spans="2:13" ht="15.75" x14ac:dyDescent="0.25">
      <c r="B514" s="5"/>
      <c r="C514" s="5">
        <v>42233</v>
      </c>
      <c r="D514" s="3">
        <v>34.732999999999997</v>
      </c>
      <c r="E514" s="3">
        <v>3.4279999999999999</v>
      </c>
      <c r="F514" s="3">
        <v>75.61</v>
      </c>
      <c r="G514" s="3">
        <v>3.625</v>
      </c>
      <c r="H514" s="3">
        <v>6.7</v>
      </c>
      <c r="I514" s="3">
        <v>38.475000000000001</v>
      </c>
      <c r="J514" s="3">
        <v>10.191599999999999</v>
      </c>
      <c r="K514" s="3">
        <v>61.8</v>
      </c>
      <c r="L514" s="3">
        <v>4.4653</v>
      </c>
      <c r="M514" s="3">
        <v>14.09</v>
      </c>
    </row>
    <row r="515" spans="2:13" ht="15.75" x14ac:dyDescent="0.25">
      <c r="B515" s="5"/>
      <c r="C515" s="5">
        <v>42234</v>
      </c>
      <c r="D515" s="3">
        <v>34.4163</v>
      </c>
      <c r="E515" s="3">
        <v>3.46</v>
      </c>
      <c r="F515" s="3">
        <v>75.790000000000006</v>
      </c>
      <c r="G515" s="3">
        <v>3.5550000000000002</v>
      </c>
      <c r="H515" s="3">
        <v>6.67</v>
      </c>
      <c r="I515" s="3">
        <v>38.5</v>
      </c>
      <c r="J515" s="3">
        <v>10.1576</v>
      </c>
      <c r="K515" s="3">
        <v>62.38</v>
      </c>
      <c r="L515" s="3">
        <v>4.4766000000000004</v>
      </c>
      <c r="M515" s="3">
        <v>14.525</v>
      </c>
    </row>
    <row r="516" spans="2:13" ht="15.75" x14ac:dyDescent="0.25">
      <c r="B516" s="5"/>
      <c r="C516" s="5">
        <v>42235</v>
      </c>
      <c r="D516" s="3">
        <v>34.216299999999997</v>
      </c>
      <c r="E516" s="3">
        <v>3.4020000000000001</v>
      </c>
      <c r="F516" s="3">
        <v>74.91</v>
      </c>
      <c r="G516" s="3">
        <v>3.4925000000000002</v>
      </c>
      <c r="H516" s="3">
        <v>6.53</v>
      </c>
      <c r="I516" s="3">
        <v>38.24</v>
      </c>
      <c r="J516" s="3">
        <v>10.0746</v>
      </c>
      <c r="K516" s="3">
        <v>60.5</v>
      </c>
      <c r="L516" s="3">
        <v>4.4554</v>
      </c>
      <c r="M516" s="3">
        <v>14.21</v>
      </c>
    </row>
    <row r="517" spans="2:13" ht="15.75" x14ac:dyDescent="0.25">
      <c r="B517" s="5"/>
      <c r="C517" s="5">
        <v>42236</v>
      </c>
      <c r="D517" s="3">
        <v>33.9163</v>
      </c>
      <c r="E517" s="3">
        <v>3.28</v>
      </c>
      <c r="F517" s="3">
        <v>73.39</v>
      </c>
      <c r="G517" s="3">
        <v>3.4125000000000001</v>
      </c>
      <c r="H517" s="3">
        <v>6.35</v>
      </c>
      <c r="I517" s="3">
        <v>37.695</v>
      </c>
      <c r="J517" s="3">
        <v>9.9047999999999998</v>
      </c>
      <c r="K517" s="3">
        <v>58.56</v>
      </c>
      <c r="L517" s="3">
        <v>4.4363000000000001</v>
      </c>
      <c r="M517" s="3">
        <v>13.66</v>
      </c>
    </row>
    <row r="518" spans="2:13" ht="15.75" x14ac:dyDescent="0.25">
      <c r="B518" s="5"/>
      <c r="C518" s="5">
        <v>42237</v>
      </c>
      <c r="D518" s="3">
        <v>33.079700000000003</v>
      </c>
      <c r="E518" s="3">
        <v>3.1619999999999999</v>
      </c>
      <c r="F518" s="3">
        <v>70.290000000000006</v>
      </c>
      <c r="G518" s="3">
        <v>3.3424999999999998</v>
      </c>
      <c r="H518" s="3">
        <v>6.3</v>
      </c>
      <c r="I518" s="3">
        <v>36.914999999999999</v>
      </c>
      <c r="J518" s="3">
        <v>9.6595999999999993</v>
      </c>
      <c r="K518" s="3">
        <v>56.66</v>
      </c>
      <c r="L518" s="3">
        <v>4.3103999999999996</v>
      </c>
      <c r="M518" s="3">
        <v>13.154999999999999</v>
      </c>
    </row>
    <row r="519" spans="2:13" ht="15.75" x14ac:dyDescent="0.25">
      <c r="B519" s="5"/>
      <c r="C519" s="5">
        <v>42240</v>
      </c>
      <c r="D519" s="3">
        <v>31.783000000000001</v>
      </c>
      <c r="E519" s="3">
        <v>2.968</v>
      </c>
      <c r="F519" s="3">
        <v>67.86</v>
      </c>
      <c r="G519" s="3">
        <v>3.19</v>
      </c>
      <c r="H519" s="3">
        <v>5.97</v>
      </c>
      <c r="I519" s="3">
        <v>35.784999999999997</v>
      </c>
      <c r="J519" s="3">
        <v>9.1615000000000002</v>
      </c>
      <c r="K519" s="3">
        <v>53.73</v>
      </c>
      <c r="L519" s="3">
        <v>4.1017999999999999</v>
      </c>
      <c r="M519" s="3">
        <v>12.47</v>
      </c>
    </row>
    <row r="520" spans="2:13" ht="15.75" x14ac:dyDescent="0.25">
      <c r="B520" s="5"/>
      <c r="C520" s="5">
        <v>42241</v>
      </c>
      <c r="D520" s="3">
        <v>33.149700000000003</v>
      </c>
      <c r="E520" s="3">
        <v>3.2120000000000002</v>
      </c>
      <c r="F520" s="3">
        <v>69.75</v>
      </c>
      <c r="G520" s="3">
        <v>3.3224999999999998</v>
      </c>
      <c r="H520" s="3">
        <v>6.4050000000000002</v>
      </c>
      <c r="I520" s="3">
        <v>36.515000000000001</v>
      </c>
      <c r="J520" s="3">
        <v>9.452</v>
      </c>
      <c r="K520" s="3">
        <v>56.51</v>
      </c>
      <c r="L520" s="3">
        <v>4.2206000000000001</v>
      </c>
      <c r="M520" s="3">
        <v>13.355</v>
      </c>
    </row>
    <row r="521" spans="2:13" ht="15.75" x14ac:dyDescent="0.25">
      <c r="B521" s="5"/>
      <c r="C521" s="5">
        <v>42242</v>
      </c>
      <c r="D521" s="3">
        <v>32.9863</v>
      </c>
      <c r="E521" s="3">
        <v>3.23</v>
      </c>
      <c r="F521" s="3">
        <v>68.790000000000006</v>
      </c>
      <c r="G521" s="3">
        <v>3.3</v>
      </c>
      <c r="H521" s="3">
        <v>6.26</v>
      </c>
      <c r="I521" s="3">
        <v>35.89</v>
      </c>
      <c r="J521" s="3">
        <v>9.2934999999999999</v>
      </c>
      <c r="K521" s="3">
        <v>55.97</v>
      </c>
      <c r="L521" s="3">
        <v>4.1852</v>
      </c>
      <c r="M521" s="3">
        <v>13.2</v>
      </c>
    </row>
    <row r="522" spans="2:13" ht="15.75" x14ac:dyDescent="0.25">
      <c r="B522" s="5"/>
      <c r="C522" s="5">
        <v>42243</v>
      </c>
      <c r="D522" s="3">
        <v>33.582999999999998</v>
      </c>
      <c r="E522" s="3">
        <v>3.31</v>
      </c>
      <c r="F522" s="3">
        <v>70.06</v>
      </c>
      <c r="G522" s="3">
        <v>3.38</v>
      </c>
      <c r="H522" s="3">
        <v>6.5449999999999999</v>
      </c>
      <c r="I522" s="3">
        <v>36.75</v>
      </c>
      <c r="J522" s="3">
        <v>9.5652000000000008</v>
      </c>
      <c r="K522" s="3">
        <v>57.28</v>
      </c>
      <c r="L522" s="3">
        <v>4.2439</v>
      </c>
      <c r="M522" s="3">
        <v>13.72</v>
      </c>
    </row>
    <row r="523" spans="2:13" ht="15.75" x14ac:dyDescent="0.25">
      <c r="B523" s="5"/>
      <c r="C523" s="5">
        <v>42244</v>
      </c>
      <c r="D523" s="3">
        <v>34.016300000000001</v>
      </c>
      <c r="E523" s="3">
        <v>3.2440000000000002</v>
      </c>
      <c r="F523" s="3">
        <v>70.2</v>
      </c>
      <c r="G523" s="3">
        <v>3.3275000000000001</v>
      </c>
      <c r="H523" s="3">
        <v>6.54</v>
      </c>
      <c r="I523" s="3">
        <v>37.11</v>
      </c>
      <c r="J523" s="3">
        <v>9.6029999999999998</v>
      </c>
      <c r="K523" s="3">
        <v>55.33</v>
      </c>
      <c r="L523" s="3">
        <v>4.2862999999999998</v>
      </c>
      <c r="M523" s="3">
        <v>13.664999999999999</v>
      </c>
    </row>
    <row r="524" spans="2:13" ht="15.75" x14ac:dyDescent="0.25">
      <c r="B524" s="5"/>
      <c r="C524" s="5">
        <v>42247</v>
      </c>
      <c r="D524" s="3">
        <v>33.6663</v>
      </c>
      <c r="E524" s="3">
        <v>3.254</v>
      </c>
      <c r="F524" s="3">
        <v>70.5</v>
      </c>
      <c r="G524" s="3">
        <v>3.33</v>
      </c>
      <c r="H524" s="3">
        <v>6.47</v>
      </c>
      <c r="I524" s="3">
        <v>37.31</v>
      </c>
      <c r="J524" s="3">
        <v>9.5010999999999992</v>
      </c>
      <c r="K524" s="3">
        <v>56.35</v>
      </c>
      <c r="L524" s="3">
        <v>4.2820999999999998</v>
      </c>
      <c r="M524" s="3">
        <v>13.645</v>
      </c>
    </row>
    <row r="525" spans="2:13" ht="15.75" x14ac:dyDescent="0.25">
      <c r="B525" s="5"/>
      <c r="C525" s="5">
        <v>42248</v>
      </c>
      <c r="D525" s="3">
        <v>32.6297</v>
      </c>
      <c r="E525" s="3">
        <v>3.1579999999999999</v>
      </c>
      <c r="F525" s="3">
        <v>69</v>
      </c>
      <c r="G525" s="3">
        <v>3.2675000000000001</v>
      </c>
      <c r="H525" s="3">
        <v>6.4050000000000002</v>
      </c>
      <c r="I525" s="3">
        <v>36.5</v>
      </c>
      <c r="J525" s="3">
        <v>9.2294</v>
      </c>
      <c r="K525" s="3">
        <v>54.59</v>
      </c>
      <c r="L525" s="3">
        <v>4.1943999999999999</v>
      </c>
      <c r="M525" s="3">
        <v>13.23</v>
      </c>
    </row>
    <row r="526" spans="2:13" ht="15.75" x14ac:dyDescent="0.25">
      <c r="B526" s="5"/>
      <c r="C526" s="5">
        <v>42249</v>
      </c>
      <c r="D526" s="3">
        <v>33.016300000000001</v>
      </c>
      <c r="E526" s="3">
        <v>3.2360000000000002</v>
      </c>
      <c r="F526" s="3">
        <v>69.400000000000006</v>
      </c>
      <c r="G526" s="3">
        <v>3.3</v>
      </c>
      <c r="H526" s="3">
        <v>6.42</v>
      </c>
      <c r="I526" s="3">
        <v>35.729999999999997</v>
      </c>
      <c r="J526" s="3">
        <v>9.0106000000000002</v>
      </c>
      <c r="K526" s="3">
        <v>55.44</v>
      </c>
      <c r="L526" s="3">
        <v>4.1971999999999996</v>
      </c>
      <c r="M526" s="3">
        <v>13.215</v>
      </c>
    </row>
    <row r="527" spans="2:13" ht="15.75" x14ac:dyDescent="0.25">
      <c r="B527" s="5"/>
      <c r="C527" s="5">
        <v>42250</v>
      </c>
      <c r="D527" s="3">
        <v>32.766300000000001</v>
      </c>
      <c r="E527" s="3">
        <v>3.294</v>
      </c>
      <c r="F527" s="3">
        <v>70.61</v>
      </c>
      <c r="G527" s="3">
        <v>3.42</v>
      </c>
      <c r="H527" s="3">
        <v>6.65</v>
      </c>
      <c r="I527" s="3">
        <v>36.159999999999997</v>
      </c>
      <c r="J527" s="3">
        <v>9.1312999999999995</v>
      </c>
      <c r="K527" s="3">
        <v>56.39</v>
      </c>
      <c r="L527" s="3">
        <v>4.2163000000000004</v>
      </c>
      <c r="M527" s="3">
        <v>13.585000000000001</v>
      </c>
    </row>
    <row r="528" spans="2:13" ht="15.75" x14ac:dyDescent="0.25">
      <c r="B528" s="5"/>
      <c r="C528" s="5">
        <v>42251</v>
      </c>
      <c r="D528" s="3">
        <v>33.0563</v>
      </c>
      <c r="E528" s="3">
        <v>3.14</v>
      </c>
      <c r="F528" s="3">
        <v>68.349999999999994</v>
      </c>
      <c r="G528" s="3">
        <v>3.32</v>
      </c>
      <c r="H528" s="3">
        <v>6.49</v>
      </c>
      <c r="I528" s="3">
        <v>35.380000000000003</v>
      </c>
      <c r="J528" s="3">
        <v>8.9464000000000006</v>
      </c>
      <c r="K528" s="3">
        <v>54.73</v>
      </c>
      <c r="L528" s="3">
        <v>4.1569000000000003</v>
      </c>
      <c r="M528" s="3">
        <v>13.1</v>
      </c>
    </row>
    <row r="529" spans="2:13" ht="15.75" x14ac:dyDescent="0.25">
      <c r="B529" s="5"/>
      <c r="C529" s="5">
        <v>42254</v>
      </c>
      <c r="D529" s="3">
        <v>32.859699999999997</v>
      </c>
      <c r="E529" s="3">
        <v>3.14</v>
      </c>
      <c r="F529" s="3">
        <v>69.16</v>
      </c>
      <c r="G529" s="3">
        <v>3.355</v>
      </c>
      <c r="H529" s="3">
        <v>6.58</v>
      </c>
      <c r="I529" s="3">
        <v>35.545000000000002</v>
      </c>
      <c r="J529" s="3">
        <v>8.9614999999999991</v>
      </c>
      <c r="K529" s="3">
        <v>54.38</v>
      </c>
      <c r="L529" s="3">
        <v>4.1336000000000004</v>
      </c>
      <c r="M529" s="3">
        <v>13.275</v>
      </c>
    </row>
    <row r="530" spans="2:13" ht="15.75" x14ac:dyDescent="0.25">
      <c r="B530" s="5"/>
      <c r="C530" s="5">
        <v>42255</v>
      </c>
      <c r="D530" s="3">
        <v>32.999699999999997</v>
      </c>
      <c r="E530" s="3">
        <v>3.2080000000000002</v>
      </c>
      <c r="F530" s="3">
        <v>68.91</v>
      </c>
      <c r="G530" s="3">
        <v>3.3849999999999998</v>
      </c>
      <c r="H530" s="3">
        <v>6.7149999999999999</v>
      </c>
      <c r="I530" s="3">
        <v>35.674999999999997</v>
      </c>
      <c r="J530" s="3">
        <v>9.1087000000000007</v>
      </c>
      <c r="K530" s="3">
        <v>55.46</v>
      </c>
      <c r="L530" s="3">
        <v>4.1428000000000003</v>
      </c>
      <c r="M530" s="3">
        <v>13.41</v>
      </c>
    </row>
    <row r="531" spans="2:13" ht="15.75" x14ac:dyDescent="0.25">
      <c r="B531" s="5"/>
      <c r="C531" s="5">
        <v>42256</v>
      </c>
      <c r="D531" s="3">
        <v>33.433</v>
      </c>
      <c r="E531" s="3">
        <v>3.21</v>
      </c>
      <c r="F531" s="3">
        <v>70.34</v>
      </c>
      <c r="G531" s="3">
        <v>3.4874999999999998</v>
      </c>
      <c r="H531" s="3">
        <v>6.42</v>
      </c>
      <c r="I531" s="3">
        <v>36.020000000000003</v>
      </c>
      <c r="J531" s="3">
        <v>9.2483000000000004</v>
      </c>
      <c r="K531" s="3">
        <v>55.65</v>
      </c>
      <c r="L531" s="3">
        <v>4.2070999999999996</v>
      </c>
      <c r="M531" s="3">
        <v>13.62</v>
      </c>
    </row>
    <row r="532" spans="2:13" ht="15.75" x14ac:dyDescent="0.25">
      <c r="B532" s="5"/>
      <c r="C532" s="5">
        <v>42257</v>
      </c>
      <c r="D532" s="3">
        <v>33.366300000000003</v>
      </c>
      <c r="E532" s="3">
        <v>3.2040000000000002</v>
      </c>
      <c r="F532" s="3">
        <v>69.599999999999994</v>
      </c>
      <c r="G532" s="3">
        <v>3.53</v>
      </c>
      <c r="H532" s="3">
        <v>6.3</v>
      </c>
      <c r="I532" s="3">
        <v>36.130000000000003</v>
      </c>
      <c r="J532" s="3">
        <v>8.9124999999999996</v>
      </c>
      <c r="K532" s="3">
        <v>55.32</v>
      </c>
      <c r="L532" s="3">
        <v>4.1406999999999998</v>
      </c>
      <c r="M532" s="3">
        <v>13.46</v>
      </c>
    </row>
    <row r="533" spans="2:13" ht="15.75" x14ac:dyDescent="0.25">
      <c r="B533" s="5"/>
      <c r="C533" s="5">
        <v>42258</v>
      </c>
      <c r="D533" s="3">
        <v>33.4163</v>
      </c>
      <c r="E533" s="3">
        <v>3.1619999999999999</v>
      </c>
      <c r="F533" s="3">
        <v>68.69</v>
      </c>
      <c r="G533" s="3">
        <v>3.4674999999999998</v>
      </c>
      <c r="H533" s="3">
        <v>6.2</v>
      </c>
      <c r="I533" s="3">
        <v>35.96</v>
      </c>
      <c r="J533" s="3">
        <v>8.7162000000000006</v>
      </c>
      <c r="K533" s="3">
        <v>54.48</v>
      </c>
      <c r="L533" s="3">
        <v>4.0953999999999997</v>
      </c>
      <c r="M533" s="3">
        <v>13.25</v>
      </c>
    </row>
    <row r="534" spans="2:13" ht="15.75" x14ac:dyDescent="0.25">
      <c r="B534" s="5"/>
      <c r="C534" s="5">
        <v>42261</v>
      </c>
      <c r="D534" s="3">
        <v>32.933</v>
      </c>
      <c r="E534" s="3">
        <v>3.1059999999999999</v>
      </c>
      <c r="F534" s="3">
        <v>68.66</v>
      </c>
      <c r="G534" s="3">
        <v>3.48</v>
      </c>
      <c r="H534" s="3">
        <v>6.165</v>
      </c>
      <c r="I534" s="3">
        <v>35.645000000000003</v>
      </c>
      <c r="J534" s="3">
        <v>8.6257000000000001</v>
      </c>
      <c r="K534" s="3">
        <v>53.99</v>
      </c>
      <c r="L534" s="3">
        <v>4.0946999999999996</v>
      </c>
      <c r="M534" s="3">
        <v>13.085000000000001</v>
      </c>
    </row>
    <row r="535" spans="2:13" ht="15.75" x14ac:dyDescent="0.25">
      <c r="B535" s="5"/>
      <c r="C535" s="5">
        <v>42262</v>
      </c>
      <c r="D535" s="3">
        <v>32.993000000000002</v>
      </c>
      <c r="E535" s="3">
        <v>3.1720000000000002</v>
      </c>
      <c r="F535" s="3">
        <v>69.66</v>
      </c>
      <c r="G535" s="3">
        <v>3.4849999999999999</v>
      </c>
      <c r="H535" s="3">
        <v>6.3</v>
      </c>
      <c r="I535" s="3">
        <v>35.674999999999997</v>
      </c>
      <c r="J535" s="3">
        <v>8.7350999999999992</v>
      </c>
      <c r="K535" s="3">
        <v>54.47</v>
      </c>
      <c r="L535" s="3">
        <v>4.1540999999999997</v>
      </c>
      <c r="M535" s="3">
        <v>13.295</v>
      </c>
    </row>
    <row r="536" spans="2:13" ht="15.75" x14ac:dyDescent="0.25">
      <c r="B536" s="5"/>
      <c r="C536" s="5">
        <v>42263</v>
      </c>
      <c r="D536" s="3">
        <v>32.819699999999997</v>
      </c>
      <c r="E536" s="3">
        <v>3.1720000000000002</v>
      </c>
      <c r="F536" s="3">
        <v>71.95</v>
      </c>
      <c r="G536" s="3">
        <v>3.5575000000000001</v>
      </c>
      <c r="H536" s="3">
        <v>6.39</v>
      </c>
      <c r="I536" s="3">
        <v>36.655000000000001</v>
      </c>
      <c r="J536" s="3">
        <v>8.8331999999999997</v>
      </c>
      <c r="K536" s="3">
        <v>54.72</v>
      </c>
      <c r="L536" s="3">
        <v>4.2255000000000003</v>
      </c>
      <c r="M536" s="3">
        <v>13.25</v>
      </c>
    </row>
    <row r="537" spans="2:13" ht="15.75" x14ac:dyDescent="0.25">
      <c r="B537" s="5"/>
      <c r="C537" s="5">
        <v>42264</v>
      </c>
      <c r="D537" s="3">
        <v>33.086300000000001</v>
      </c>
      <c r="E537" s="3">
        <v>3.2</v>
      </c>
      <c r="F537" s="3">
        <v>74.22</v>
      </c>
      <c r="G537" s="3">
        <v>3.5825</v>
      </c>
      <c r="H537" s="3">
        <v>6.37</v>
      </c>
      <c r="I537" s="3">
        <v>37.034999999999997</v>
      </c>
      <c r="J537" s="3">
        <v>8.8672000000000004</v>
      </c>
      <c r="K537" s="3">
        <v>55.27</v>
      </c>
      <c r="L537" s="3">
        <v>4.2466999999999997</v>
      </c>
      <c r="M537" s="3">
        <v>13.32</v>
      </c>
    </row>
    <row r="538" spans="2:13" ht="15.75" x14ac:dyDescent="0.25">
      <c r="B538" s="5"/>
      <c r="C538" s="5">
        <v>42265</v>
      </c>
      <c r="D538" s="3">
        <v>32.869700000000002</v>
      </c>
      <c r="E538" s="3">
        <v>3.08</v>
      </c>
      <c r="F538" s="3">
        <v>72.98</v>
      </c>
      <c r="G538" s="3">
        <v>3.5249999999999999</v>
      </c>
      <c r="H538" s="3">
        <v>6.2</v>
      </c>
      <c r="I538" s="3">
        <v>36.83</v>
      </c>
      <c r="J538" s="3">
        <v>8.5313999999999997</v>
      </c>
      <c r="K538" s="3">
        <v>53.81</v>
      </c>
      <c r="L538" s="3">
        <v>4.1866000000000003</v>
      </c>
      <c r="M538" s="3">
        <v>12.76</v>
      </c>
    </row>
    <row r="539" spans="2:13" ht="15.75" x14ac:dyDescent="0.25">
      <c r="B539" s="5"/>
      <c r="C539" s="5">
        <v>42268</v>
      </c>
      <c r="D539" s="3">
        <v>33.516300000000001</v>
      </c>
      <c r="E539" s="3">
        <v>3.16</v>
      </c>
      <c r="F539" s="3">
        <v>73.680000000000007</v>
      </c>
      <c r="G539" s="3">
        <v>3.6074999999999999</v>
      </c>
      <c r="H539" s="3">
        <v>6.1950000000000003</v>
      </c>
      <c r="I539" s="3">
        <v>37.380000000000003</v>
      </c>
      <c r="J539" s="3">
        <v>8.5275999999999996</v>
      </c>
      <c r="K539" s="3">
        <v>54.27</v>
      </c>
      <c r="L539" s="3">
        <v>4.1872999999999996</v>
      </c>
      <c r="M539" s="3">
        <v>12.984999999999999</v>
      </c>
    </row>
    <row r="540" spans="2:13" ht="15.75" x14ac:dyDescent="0.25">
      <c r="B540" s="5"/>
      <c r="C540" s="5">
        <v>42269</v>
      </c>
      <c r="D540" s="3">
        <v>32.853000000000002</v>
      </c>
      <c r="E540" s="3">
        <v>3.0739999999999998</v>
      </c>
      <c r="F540" s="3">
        <v>71.94</v>
      </c>
      <c r="G540" s="3">
        <v>3.4950000000000001</v>
      </c>
      <c r="H540" s="3">
        <v>5.9</v>
      </c>
      <c r="I540" s="3">
        <v>36.454999999999998</v>
      </c>
      <c r="J540" s="3">
        <v>8.2634000000000007</v>
      </c>
      <c r="K540" s="3">
        <v>52.51</v>
      </c>
      <c r="L540" s="3">
        <v>4.1138000000000003</v>
      </c>
      <c r="M540" s="3">
        <v>12.58</v>
      </c>
    </row>
    <row r="541" spans="2:13" ht="15.75" x14ac:dyDescent="0.25">
      <c r="B541" s="5"/>
      <c r="C541" s="5">
        <v>42270</v>
      </c>
      <c r="D541" s="3">
        <v>33.086300000000001</v>
      </c>
      <c r="E541" s="3">
        <v>3.06</v>
      </c>
      <c r="F541" s="3">
        <v>72.5</v>
      </c>
      <c r="G541" s="3">
        <v>3.54</v>
      </c>
      <c r="H541" s="3">
        <v>5.9850000000000003</v>
      </c>
      <c r="I541" s="3">
        <v>36.604999999999997</v>
      </c>
      <c r="J541" s="3">
        <v>8.1992999999999991</v>
      </c>
      <c r="K541" s="3">
        <v>53.4</v>
      </c>
      <c r="L541" s="3">
        <v>4.1138000000000003</v>
      </c>
      <c r="M541" s="3">
        <v>12.53</v>
      </c>
    </row>
    <row r="542" spans="2:13" ht="15.75" x14ac:dyDescent="0.25">
      <c r="B542" s="5"/>
      <c r="C542" s="5">
        <v>42271</v>
      </c>
      <c r="D542" s="3">
        <v>32.569699999999997</v>
      </c>
      <c r="E542" s="3">
        <v>3.02</v>
      </c>
      <c r="F542" s="3">
        <v>69.75</v>
      </c>
      <c r="G542" s="3">
        <v>3.49</v>
      </c>
      <c r="H542" s="3">
        <v>5.75</v>
      </c>
      <c r="I542" s="3">
        <v>36.155000000000001</v>
      </c>
      <c r="J542" s="3">
        <v>8.0295000000000005</v>
      </c>
      <c r="K542" s="3">
        <v>51.6</v>
      </c>
      <c r="L542" s="3">
        <v>4.0903999999999998</v>
      </c>
      <c r="M542" s="3">
        <v>12.38</v>
      </c>
    </row>
    <row r="543" spans="2:13" ht="15.75" x14ac:dyDescent="0.25">
      <c r="B543" s="5"/>
      <c r="C543" s="5">
        <v>42272</v>
      </c>
      <c r="D543" s="3">
        <v>33.276299999999999</v>
      </c>
      <c r="E543" s="3">
        <v>3.13</v>
      </c>
      <c r="F543" s="3">
        <v>71.59</v>
      </c>
      <c r="G543" s="3">
        <v>3.55</v>
      </c>
      <c r="H543" s="3">
        <v>5.9950000000000001</v>
      </c>
      <c r="I543" s="3">
        <v>37.729999999999997</v>
      </c>
      <c r="J543" s="3">
        <v>8.3011999999999997</v>
      </c>
      <c r="K543" s="3">
        <v>53.28</v>
      </c>
      <c r="L543" s="3">
        <v>4.1929999999999996</v>
      </c>
      <c r="M543" s="3">
        <v>12.865</v>
      </c>
    </row>
    <row r="544" spans="2:13" ht="15.75" x14ac:dyDescent="0.25">
      <c r="B544" s="5"/>
      <c r="C544" s="5">
        <v>42275</v>
      </c>
      <c r="D544" s="3">
        <v>33.093000000000004</v>
      </c>
      <c r="E544" s="3">
        <v>3.0659999999999998</v>
      </c>
      <c r="F544" s="3">
        <v>71.31</v>
      </c>
      <c r="G544" s="3">
        <v>3.4874999999999998</v>
      </c>
      <c r="H544" s="3">
        <v>5.71</v>
      </c>
      <c r="I544" s="3">
        <v>37.950000000000003</v>
      </c>
      <c r="J544" s="3">
        <v>8.1125000000000007</v>
      </c>
      <c r="K544" s="3">
        <v>53.04</v>
      </c>
      <c r="L544" s="3">
        <v>4.1901999999999999</v>
      </c>
      <c r="M544" s="3">
        <v>12.425000000000001</v>
      </c>
    </row>
    <row r="545" spans="2:13" ht="15.75" x14ac:dyDescent="0.25">
      <c r="B545" s="5"/>
      <c r="C545" s="5">
        <v>42276</v>
      </c>
      <c r="D545" s="3">
        <v>32.1663</v>
      </c>
      <c r="E545" s="3">
        <v>3.0659999999999998</v>
      </c>
      <c r="F545" s="3">
        <v>69.52</v>
      </c>
      <c r="G545" s="3">
        <v>3.46</v>
      </c>
      <c r="H545" s="3">
        <v>5.82</v>
      </c>
      <c r="I545" s="3">
        <v>37.31</v>
      </c>
      <c r="J545" s="3">
        <v>8.0709999999999997</v>
      </c>
      <c r="K545" s="3">
        <v>51.96</v>
      </c>
      <c r="L545" s="3">
        <v>4.1470000000000002</v>
      </c>
      <c r="M545" s="3">
        <v>12.42</v>
      </c>
    </row>
    <row r="546" spans="2:13" ht="15.75" x14ac:dyDescent="0.25">
      <c r="B546" s="5"/>
      <c r="C546" s="5">
        <v>42277</v>
      </c>
      <c r="D546" s="3">
        <v>32.243000000000002</v>
      </c>
      <c r="E546" s="3">
        <v>3.1560000000000001</v>
      </c>
      <c r="F546" s="3">
        <v>72.239999999999995</v>
      </c>
      <c r="G546" s="3">
        <v>3.56</v>
      </c>
      <c r="H546" s="3">
        <v>6.09</v>
      </c>
      <c r="I546" s="3">
        <v>38.225000000000001</v>
      </c>
      <c r="J546" s="3">
        <v>8.1729000000000003</v>
      </c>
      <c r="K546" s="3">
        <v>53.21</v>
      </c>
      <c r="L546" s="3">
        <v>4.2057000000000002</v>
      </c>
      <c r="M546" s="3">
        <v>12.65</v>
      </c>
    </row>
    <row r="547" spans="2:13" ht="15.75" x14ac:dyDescent="0.25">
      <c r="B547" s="5"/>
      <c r="C547" s="5">
        <v>42278</v>
      </c>
      <c r="D547" s="3">
        <v>31.936299999999999</v>
      </c>
      <c r="E547" s="3">
        <v>3.12</v>
      </c>
      <c r="F547" s="3">
        <v>71.87</v>
      </c>
      <c r="G547" s="3">
        <v>3.5525000000000002</v>
      </c>
      <c r="H547" s="3">
        <v>5.9749999999999996</v>
      </c>
      <c r="I547" s="3">
        <v>38.25</v>
      </c>
      <c r="J547" s="3">
        <v>8.0408000000000008</v>
      </c>
      <c r="K547" s="3">
        <v>53.14</v>
      </c>
      <c r="L547" s="3">
        <v>4.1936999999999998</v>
      </c>
      <c r="M547" s="3">
        <v>12.71</v>
      </c>
    </row>
    <row r="548" spans="2:13" ht="15.75" x14ac:dyDescent="0.25">
      <c r="B548" s="5"/>
      <c r="C548" s="5">
        <v>42279</v>
      </c>
      <c r="D548" s="3">
        <v>31.5763</v>
      </c>
      <c r="E548" s="3">
        <v>3.1480000000000001</v>
      </c>
      <c r="F548" s="3">
        <v>72.739999999999995</v>
      </c>
      <c r="G548" s="3">
        <v>3.5525000000000002</v>
      </c>
      <c r="H548" s="3">
        <v>6.0549999999999997</v>
      </c>
      <c r="I548" s="3">
        <v>38.44</v>
      </c>
      <c r="J548" s="3">
        <v>7.9992999999999999</v>
      </c>
      <c r="K548" s="3">
        <v>52.86</v>
      </c>
      <c r="L548" s="3">
        <v>4.2404000000000002</v>
      </c>
      <c r="M548" s="3">
        <v>12.675000000000001</v>
      </c>
    </row>
    <row r="549" spans="2:13" ht="15.75" x14ac:dyDescent="0.25">
      <c r="B549" s="5"/>
      <c r="C549" s="5">
        <v>42282</v>
      </c>
      <c r="D549" s="3">
        <v>32.399700000000003</v>
      </c>
      <c r="E549" s="3">
        <v>3.2280000000000002</v>
      </c>
      <c r="F549" s="3">
        <v>75.25</v>
      </c>
      <c r="G549" s="3">
        <v>3.6274999999999999</v>
      </c>
      <c r="H549" s="3">
        <v>6.25</v>
      </c>
      <c r="I549" s="3">
        <v>39.61</v>
      </c>
      <c r="J549" s="3">
        <v>8.4974000000000007</v>
      </c>
      <c r="K549" s="3">
        <v>54.89</v>
      </c>
      <c r="L549" s="3">
        <v>4.3026</v>
      </c>
      <c r="M549" s="3">
        <v>13.164999999999999</v>
      </c>
    </row>
    <row r="550" spans="2:13" ht="15.75" x14ac:dyDescent="0.25">
      <c r="B550" s="5"/>
      <c r="C550" s="5">
        <v>42283</v>
      </c>
      <c r="D550" s="3">
        <v>32.162999999999997</v>
      </c>
      <c r="E550" s="3">
        <v>3.2639999999999998</v>
      </c>
      <c r="F550" s="3">
        <v>74.73</v>
      </c>
      <c r="G550" s="3">
        <v>3.7</v>
      </c>
      <c r="H550" s="3">
        <v>6.35</v>
      </c>
      <c r="I550" s="3">
        <v>39.43</v>
      </c>
      <c r="J550" s="3">
        <v>8.5916999999999994</v>
      </c>
      <c r="K550" s="3">
        <v>55.22</v>
      </c>
      <c r="L550" s="3">
        <v>4.3449999999999998</v>
      </c>
      <c r="M550" s="3">
        <v>13.185</v>
      </c>
    </row>
    <row r="551" spans="2:13" ht="15.75" x14ac:dyDescent="0.25">
      <c r="B551" s="5"/>
      <c r="C551" s="5">
        <v>42284</v>
      </c>
      <c r="D551" s="3">
        <v>31.332999999999998</v>
      </c>
      <c r="E551" s="3">
        <v>3.17</v>
      </c>
      <c r="F551" s="3">
        <v>73.92</v>
      </c>
      <c r="G551" s="3">
        <v>3.6</v>
      </c>
      <c r="H551" s="3">
        <v>6.36</v>
      </c>
      <c r="I551" s="3">
        <v>38.414999999999999</v>
      </c>
      <c r="J551" s="3">
        <v>8.6709999999999994</v>
      </c>
      <c r="K551" s="3">
        <v>52.95</v>
      </c>
      <c r="L551" s="3">
        <v>4.3365</v>
      </c>
      <c r="M551" s="3">
        <v>13.105</v>
      </c>
    </row>
    <row r="552" spans="2:13" ht="15.75" x14ac:dyDescent="0.25">
      <c r="B552" s="5"/>
      <c r="C552" s="5">
        <v>42285</v>
      </c>
      <c r="D552" s="3">
        <v>31.476299999999998</v>
      </c>
      <c r="E552" s="3">
        <v>3.1840000000000002</v>
      </c>
      <c r="F552" s="3">
        <v>72.84</v>
      </c>
      <c r="G552" s="3">
        <v>3.6375000000000002</v>
      </c>
      <c r="H552" s="3">
        <v>6.44</v>
      </c>
      <c r="I552" s="3">
        <v>38.795000000000002</v>
      </c>
      <c r="J552" s="3">
        <v>8.5578000000000003</v>
      </c>
      <c r="K552" s="3">
        <v>52.15</v>
      </c>
      <c r="L552" s="3">
        <v>4.3605999999999998</v>
      </c>
      <c r="M552" s="3">
        <v>12.86</v>
      </c>
    </row>
    <row r="553" spans="2:13" ht="15.75" x14ac:dyDescent="0.25">
      <c r="B553" s="5"/>
      <c r="C553" s="5">
        <v>42286</v>
      </c>
      <c r="D553" s="3">
        <v>31.266300000000001</v>
      </c>
      <c r="E553" s="3">
        <v>3.1859999999999999</v>
      </c>
      <c r="F553" s="3">
        <v>73.25</v>
      </c>
      <c r="G553" s="3">
        <v>3.67</v>
      </c>
      <c r="H553" s="3">
        <v>6.5350000000000001</v>
      </c>
      <c r="I553" s="3">
        <v>38.5</v>
      </c>
      <c r="J553" s="3">
        <v>8.7200000000000006</v>
      </c>
      <c r="K553" s="3">
        <v>51.36</v>
      </c>
      <c r="L553" s="3">
        <v>4.3704999999999998</v>
      </c>
      <c r="M553" s="3">
        <v>12.725</v>
      </c>
    </row>
    <row r="554" spans="2:13" ht="15.75" x14ac:dyDescent="0.25">
      <c r="B554" s="5"/>
      <c r="C554" s="5">
        <v>42289</v>
      </c>
      <c r="D554" s="3">
        <v>31.246400000000001</v>
      </c>
      <c r="E554" s="3">
        <v>3.1739999999999999</v>
      </c>
      <c r="F554" s="3">
        <v>73.64</v>
      </c>
      <c r="G554" s="3">
        <v>3.71</v>
      </c>
      <c r="H554" s="3">
        <v>6.375</v>
      </c>
      <c r="I554" s="3">
        <v>38.26</v>
      </c>
      <c r="J554" s="3">
        <v>8.7388999999999992</v>
      </c>
      <c r="K554" s="3">
        <v>50.36</v>
      </c>
      <c r="L554" s="3">
        <v>4.3654999999999999</v>
      </c>
      <c r="M554" s="3">
        <v>12.53</v>
      </c>
    </row>
    <row r="555" spans="2:13" ht="15.75" x14ac:dyDescent="0.25">
      <c r="B555" s="5"/>
      <c r="C555" s="5">
        <v>42290</v>
      </c>
      <c r="D555" s="3">
        <v>31.316299999999998</v>
      </c>
      <c r="E555" s="3">
        <v>3.1819999999999999</v>
      </c>
      <c r="F555" s="3">
        <v>75.290000000000006</v>
      </c>
      <c r="G555" s="3">
        <v>3.7450000000000001</v>
      </c>
      <c r="H555" s="3">
        <v>6.2949999999999999</v>
      </c>
      <c r="I555" s="3">
        <v>38.71</v>
      </c>
      <c r="J555" s="3">
        <v>8.5954999999999995</v>
      </c>
      <c r="K555" s="3">
        <v>50.8</v>
      </c>
      <c r="L555" s="3">
        <v>4.3499999999999996</v>
      </c>
      <c r="M555" s="3">
        <v>12.53</v>
      </c>
    </row>
    <row r="556" spans="2:13" ht="15.75" x14ac:dyDescent="0.25">
      <c r="B556" s="5"/>
      <c r="C556" s="5">
        <v>42291</v>
      </c>
      <c r="D556" s="3">
        <v>31.356300000000001</v>
      </c>
      <c r="E556" s="3">
        <v>3.1619999999999999</v>
      </c>
      <c r="F556" s="3">
        <v>74.760000000000005</v>
      </c>
      <c r="G556" s="3">
        <v>3.7</v>
      </c>
      <c r="H556" s="3">
        <v>6.1950000000000003</v>
      </c>
      <c r="I556" s="3">
        <v>38.54</v>
      </c>
      <c r="J556" s="3">
        <v>8.3465000000000007</v>
      </c>
      <c r="K556" s="3">
        <v>50.26</v>
      </c>
      <c r="L556" s="3">
        <v>4.3513999999999999</v>
      </c>
      <c r="M556" s="3">
        <v>12.52</v>
      </c>
    </row>
    <row r="557" spans="2:13" ht="15.75" x14ac:dyDescent="0.25">
      <c r="B557" s="5"/>
      <c r="C557" s="5">
        <v>42292</v>
      </c>
      <c r="D557" s="3">
        <v>32.326300000000003</v>
      </c>
      <c r="E557" s="3">
        <v>3.2080000000000002</v>
      </c>
      <c r="F557" s="3">
        <v>77.069999999999993</v>
      </c>
      <c r="G557" s="3">
        <v>3.7725</v>
      </c>
      <c r="H557" s="3">
        <v>6.4950000000000001</v>
      </c>
      <c r="I557" s="3">
        <v>39.47</v>
      </c>
      <c r="J557" s="3">
        <v>8.4295000000000009</v>
      </c>
      <c r="K557" s="3">
        <v>51</v>
      </c>
      <c r="L557" s="3">
        <v>4.3746999999999998</v>
      </c>
      <c r="M557" s="3">
        <v>12.765000000000001</v>
      </c>
    </row>
    <row r="558" spans="2:13" ht="15.75" x14ac:dyDescent="0.25">
      <c r="B558" s="5"/>
      <c r="C558" s="5">
        <v>42293</v>
      </c>
      <c r="D558" s="3">
        <v>32.662999999999997</v>
      </c>
      <c r="E558" s="3">
        <v>3.2559999999999998</v>
      </c>
      <c r="F558" s="3">
        <v>77.31</v>
      </c>
      <c r="G558" s="3">
        <v>3.78</v>
      </c>
      <c r="H558" s="3">
        <v>6.54</v>
      </c>
      <c r="I558" s="3">
        <v>38.950000000000003</v>
      </c>
      <c r="J558" s="3">
        <v>8.5992999999999995</v>
      </c>
      <c r="K558" s="3">
        <v>50.9</v>
      </c>
      <c r="L558" s="3">
        <v>4.4108000000000001</v>
      </c>
      <c r="M558" s="3">
        <v>12.97</v>
      </c>
    </row>
    <row r="559" spans="2:13" ht="15.75" x14ac:dyDescent="0.25">
      <c r="B559" s="5"/>
      <c r="C559" s="5">
        <v>42296</v>
      </c>
      <c r="D559" s="3">
        <v>33.283000000000001</v>
      </c>
      <c r="E559" s="3">
        <v>3.28</v>
      </c>
      <c r="F559" s="3">
        <v>78.569999999999993</v>
      </c>
      <c r="G559" s="3">
        <v>3.835</v>
      </c>
      <c r="H559" s="3">
        <v>6.585</v>
      </c>
      <c r="I559" s="3">
        <v>39.4</v>
      </c>
      <c r="J559" s="3">
        <v>8.5540000000000003</v>
      </c>
      <c r="K559" s="3">
        <v>50.99</v>
      </c>
      <c r="L559" s="3">
        <v>4.4086999999999996</v>
      </c>
      <c r="M559" s="3">
        <v>12.994999999999999</v>
      </c>
    </row>
    <row r="560" spans="2:13" ht="15.75" x14ac:dyDescent="0.25">
      <c r="B560" s="5"/>
      <c r="C560" s="5">
        <v>42297</v>
      </c>
      <c r="D560" s="3">
        <v>33.683</v>
      </c>
      <c r="E560" s="3">
        <v>3.262</v>
      </c>
      <c r="F560" s="3">
        <v>78.930000000000007</v>
      </c>
      <c r="G560" s="3">
        <v>3.83</v>
      </c>
      <c r="H560" s="3">
        <v>6.6</v>
      </c>
      <c r="I560" s="3">
        <v>39.424999999999997</v>
      </c>
      <c r="J560" s="3">
        <v>8.3841999999999999</v>
      </c>
      <c r="K560" s="3">
        <v>50.88</v>
      </c>
      <c r="L560" s="3">
        <v>4.4340999999999999</v>
      </c>
      <c r="M560" s="3">
        <v>12.865</v>
      </c>
    </row>
    <row r="561" spans="2:13" ht="15.75" x14ac:dyDescent="0.25">
      <c r="B561" s="5"/>
      <c r="C561" s="5">
        <v>42298</v>
      </c>
      <c r="D561" s="3">
        <v>33.566299999999998</v>
      </c>
      <c r="E561" s="3">
        <v>3.222</v>
      </c>
      <c r="F561" s="3">
        <v>78.25</v>
      </c>
      <c r="G561" s="3">
        <v>3.7825000000000002</v>
      </c>
      <c r="H561" s="3">
        <v>6.7450000000000001</v>
      </c>
      <c r="I561" s="3">
        <v>39.72</v>
      </c>
      <c r="J561" s="3">
        <v>8.4031000000000002</v>
      </c>
      <c r="K561" s="3">
        <v>50.61</v>
      </c>
      <c r="L561" s="3">
        <v>4.4722999999999997</v>
      </c>
      <c r="M561" s="3">
        <v>12.9</v>
      </c>
    </row>
    <row r="562" spans="2:13" ht="15.75" x14ac:dyDescent="0.25">
      <c r="B562" s="5"/>
      <c r="C562" s="5">
        <v>42299</v>
      </c>
      <c r="D562" s="3">
        <v>34.366300000000003</v>
      </c>
      <c r="E562" s="3">
        <v>3.24</v>
      </c>
      <c r="F562" s="3">
        <v>79.209999999999994</v>
      </c>
      <c r="G562" s="3">
        <v>3.8450000000000002</v>
      </c>
      <c r="H562" s="3">
        <v>6.96</v>
      </c>
      <c r="I562" s="3">
        <v>39.365000000000002</v>
      </c>
      <c r="J562" s="3">
        <v>8.8445</v>
      </c>
      <c r="K562" s="3">
        <v>50.03</v>
      </c>
      <c r="L562" s="3">
        <v>4.5183</v>
      </c>
      <c r="M562" s="3">
        <v>13.025</v>
      </c>
    </row>
    <row r="563" spans="2:13" ht="15.75" x14ac:dyDescent="0.25">
      <c r="B563" s="5"/>
      <c r="C563" s="5">
        <v>42300</v>
      </c>
      <c r="D563" s="3">
        <v>34.449599999999997</v>
      </c>
      <c r="E563" s="3">
        <v>3.2160000000000002</v>
      </c>
      <c r="F563" s="3">
        <v>80</v>
      </c>
      <c r="G563" s="3">
        <v>3.8849999999999998</v>
      </c>
      <c r="H563" s="3">
        <v>7.12</v>
      </c>
      <c r="I563" s="3">
        <v>40.049999999999997</v>
      </c>
      <c r="J563" s="3">
        <v>9.0747</v>
      </c>
      <c r="K563" s="3">
        <v>52.48</v>
      </c>
      <c r="L563" s="3">
        <v>4.5784000000000002</v>
      </c>
      <c r="M563" s="3">
        <v>13.365</v>
      </c>
    </row>
    <row r="564" spans="2:13" ht="15.75" x14ac:dyDescent="0.25">
      <c r="B564" s="5"/>
      <c r="C564" s="5">
        <v>42303</v>
      </c>
      <c r="D564" s="3">
        <v>34.799599999999998</v>
      </c>
      <c r="E564" s="3">
        <v>3.21</v>
      </c>
      <c r="F564" s="3">
        <v>80.16</v>
      </c>
      <c r="G564" s="3">
        <v>3.88</v>
      </c>
      <c r="H564" s="3">
        <v>6.7850000000000001</v>
      </c>
      <c r="I564" s="3">
        <v>40.270000000000003</v>
      </c>
      <c r="J564" s="3">
        <v>9.0709</v>
      </c>
      <c r="K564" s="3">
        <v>51.37</v>
      </c>
      <c r="L564" s="3">
        <v>4.5636000000000001</v>
      </c>
      <c r="M564" s="3">
        <v>13.465</v>
      </c>
    </row>
    <row r="565" spans="2:13" ht="15.75" x14ac:dyDescent="0.25">
      <c r="B565" s="5"/>
      <c r="C565" s="5">
        <v>42304</v>
      </c>
      <c r="D565" s="3">
        <v>34.699599999999997</v>
      </c>
      <c r="E565" s="3">
        <v>3.22</v>
      </c>
      <c r="F565" s="3">
        <v>80.16</v>
      </c>
      <c r="G565" s="3">
        <v>3.895</v>
      </c>
      <c r="H565" s="3">
        <v>6.57</v>
      </c>
      <c r="I565" s="3">
        <v>39.46</v>
      </c>
      <c r="J565" s="3">
        <v>8.9275000000000002</v>
      </c>
      <c r="K565" s="3">
        <v>51.03</v>
      </c>
      <c r="L565" s="3">
        <v>4.5415999999999999</v>
      </c>
      <c r="M565" s="3">
        <v>13.32</v>
      </c>
    </row>
    <row r="566" spans="2:13" ht="15.75" x14ac:dyDescent="0.25">
      <c r="B566" s="5"/>
      <c r="C566" s="5">
        <v>42305</v>
      </c>
      <c r="D566" s="3">
        <v>34.966299999999997</v>
      </c>
      <c r="E566" s="3">
        <v>3.2719999999999998</v>
      </c>
      <c r="F566" s="3">
        <v>83.35</v>
      </c>
      <c r="G566" s="3">
        <v>3.96</v>
      </c>
      <c r="H566" s="3">
        <v>6.53</v>
      </c>
      <c r="I566" s="3">
        <v>39.795000000000002</v>
      </c>
      <c r="J566" s="3">
        <v>9.0294000000000008</v>
      </c>
      <c r="K566" s="3">
        <v>51.77</v>
      </c>
      <c r="L566" s="3">
        <v>4.5678000000000001</v>
      </c>
      <c r="M566" s="3">
        <v>13.414999999999999</v>
      </c>
    </row>
    <row r="567" spans="2:13" ht="15.75" x14ac:dyDescent="0.25">
      <c r="B567" s="5"/>
      <c r="C567" s="5">
        <v>42306</v>
      </c>
      <c r="D567" s="3">
        <v>35.283000000000001</v>
      </c>
      <c r="E567" s="3">
        <v>3.218</v>
      </c>
      <c r="F567" s="3">
        <v>82.88</v>
      </c>
      <c r="G567" s="3">
        <v>3.8824999999999998</v>
      </c>
      <c r="H567" s="3">
        <v>6.22</v>
      </c>
      <c r="I567" s="3">
        <v>39.975000000000001</v>
      </c>
      <c r="J567" s="3">
        <v>9.0482999999999993</v>
      </c>
      <c r="K567" s="3">
        <v>54.37</v>
      </c>
      <c r="L567" s="3">
        <v>4.5755999999999997</v>
      </c>
      <c r="M567" s="3">
        <v>13.29</v>
      </c>
    </row>
    <row r="568" spans="2:13" ht="15.75" x14ac:dyDescent="0.25">
      <c r="B568" s="5"/>
      <c r="C568" s="5">
        <v>42307</v>
      </c>
      <c r="D568" s="3">
        <v>35.232999999999997</v>
      </c>
      <c r="E568" s="3">
        <v>3.1680000000000001</v>
      </c>
      <c r="F568" s="3">
        <v>83.12</v>
      </c>
      <c r="G568" s="3">
        <v>3.895</v>
      </c>
      <c r="H568" s="3">
        <v>6.28</v>
      </c>
      <c r="I568" s="3">
        <v>38.76</v>
      </c>
      <c r="J568" s="3">
        <v>9.0785</v>
      </c>
      <c r="K568" s="3">
        <v>54.33</v>
      </c>
      <c r="L568" s="3">
        <v>4.5946999999999996</v>
      </c>
      <c r="M568" s="3">
        <v>13.234999999999999</v>
      </c>
    </row>
    <row r="569" spans="2:13" ht="15.75" x14ac:dyDescent="0.25">
      <c r="B569" s="5"/>
      <c r="C569" s="5">
        <v>42310</v>
      </c>
      <c r="D569" s="3">
        <v>35.116300000000003</v>
      </c>
      <c r="E569" s="3">
        <v>3.18</v>
      </c>
      <c r="F569" s="3">
        <v>82.15</v>
      </c>
      <c r="G569" s="3">
        <v>3.8975</v>
      </c>
      <c r="H569" s="3">
        <v>6.36</v>
      </c>
      <c r="I569" s="3">
        <v>39.03</v>
      </c>
      <c r="J569" s="3">
        <v>9.1425999999999998</v>
      </c>
      <c r="K569" s="3">
        <v>54.13</v>
      </c>
      <c r="L569" s="3">
        <v>4.6081000000000003</v>
      </c>
      <c r="M569" s="3">
        <v>13.365</v>
      </c>
    </row>
    <row r="570" spans="2:13" ht="15.75" x14ac:dyDescent="0.25">
      <c r="B570" s="5"/>
      <c r="C570" s="5">
        <v>42311</v>
      </c>
      <c r="D570" s="3">
        <v>34.949599999999997</v>
      </c>
      <c r="E570" s="3">
        <v>3.1440000000000001</v>
      </c>
      <c r="F570" s="3">
        <v>82.29</v>
      </c>
      <c r="G570" s="3">
        <v>3.9175</v>
      </c>
      <c r="H570" s="3">
        <v>6.43</v>
      </c>
      <c r="I570" s="3">
        <v>39.04</v>
      </c>
      <c r="J570" s="3">
        <v>9.1917000000000009</v>
      </c>
      <c r="K570" s="3">
        <v>54.09</v>
      </c>
      <c r="L570" s="3">
        <v>4.6074000000000002</v>
      </c>
      <c r="M570" s="3">
        <v>13.145</v>
      </c>
    </row>
    <row r="571" spans="2:13" ht="15.75" x14ac:dyDescent="0.25">
      <c r="B571" s="5"/>
      <c r="C571" s="5">
        <v>42312</v>
      </c>
      <c r="D571" s="3">
        <v>35.4163</v>
      </c>
      <c r="E571" s="3">
        <v>3.0760000000000001</v>
      </c>
      <c r="F571" s="3">
        <v>82.51</v>
      </c>
      <c r="G571" s="3">
        <v>3.88</v>
      </c>
      <c r="H571" s="3">
        <v>6.45</v>
      </c>
      <c r="I571" s="3">
        <v>38.375</v>
      </c>
      <c r="J571" s="3">
        <v>9.3237000000000005</v>
      </c>
      <c r="K571" s="3">
        <v>53.97</v>
      </c>
      <c r="L571" s="3">
        <v>4.6180000000000003</v>
      </c>
      <c r="M571" s="3">
        <v>13.41</v>
      </c>
    </row>
    <row r="572" spans="2:13" ht="15.75" x14ac:dyDescent="0.25">
      <c r="B572" s="5"/>
      <c r="C572" s="5">
        <v>42313</v>
      </c>
      <c r="D572" s="3">
        <v>35.732999999999997</v>
      </c>
      <c r="E572" s="3">
        <v>3.0920000000000001</v>
      </c>
      <c r="F572" s="3">
        <v>84</v>
      </c>
      <c r="G572" s="3">
        <v>3.9474999999999998</v>
      </c>
      <c r="H572" s="3">
        <v>6.5</v>
      </c>
      <c r="I572" s="3">
        <v>38.5</v>
      </c>
      <c r="J572" s="3">
        <v>9.3237000000000005</v>
      </c>
      <c r="K572" s="3">
        <v>53.09</v>
      </c>
      <c r="L572" s="3">
        <v>4.6101999999999999</v>
      </c>
      <c r="M572" s="3">
        <v>13.225</v>
      </c>
    </row>
    <row r="573" spans="2:13" ht="15.75" x14ac:dyDescent="0.25">
      <c r="B573" s="5"/>
      <c r="C573" s="5">
        <v>42314</v>
      </c>
      <c r="D573" s="3">
        <v>36.382899999999999</v>
      </c>
      <c r="E573" s="3">
        <v>3.1760000000000002</v>
      </c>
      <c r="F573" s="3">
        <v>83.48</v>
      </c>
      <c r="G573" s="3">
        <v>3.9249999999999998</v>
      </c>
      <c r="H573" s="3">
        <v>6.6849999999999996</v>
      </c>
      <c r="I573" s="3">
        <v>38.314999999999998</v>
      </c>
      <c r="J573" s="3">
        <v>9.1953999999999994</v>
      </c>
      <c r="K573" s="3">
        <v>53.87</v>
      </c>
      <c r="L573" s="3">
        <v>4.5861999999999998</v>
      </c>
      <c r="M573" s="3">
        <v>13.74</v>
      </c>
    </row>
    <row r="574" spans="2:13" ht="15.75" x14ac:dyDescent="0.25">
      <c r="B574" s="5"/>
      <c r="C574" s="5">
        <v>42317</v>
      </c>
      <c r="D574" s="3">
        <v>35.866300000000003</v>
      </c>
      <c r="E574" s="3">
        <v>3.1179999999999999</v>
      </c>
      <c r="F574" s="3">
        <v>82.17</v>
      </c>
      <c r="G574" s="3">
        <v>3.8224999999999998</v>
      </c>
      <c r="H574" s="3">
        <v>6.6150000000000002</v>
      </c>
      <c r="I574" s="3">
        <v>37.43</v>
      </c>
      <c r="J574" s="3">
        <v>9.0106000000000002</v>
      </c>
      <c r="K574" s="3">
        <v>53.38</v>
      </c>
      <c r="L574" s="3">
        <v>4.5613999999999999</v>
      </c>
      <c r="M574" s="3">
        <v>13.56</v>
      </c>
    </row>
    <row r="575" spans="2:13" ht="15.75" x14ac:dyDescent="0.25">
      <c r="B575" s="5"/>
      <c r="C575" s="5">
        <v>42318</v>
      </c>
      <c r="D575" s="3">
        <v>35.966299999999997</v>
      </c>
      <c r="E575" s="3">
        <v>3.1680000000000001</v>
      </c>
      <c r="F575" s="3">
        <v>83.25</v>
      </c>
      <c r="G575" s="3">
        <v>3.9750000000000001</v>
      </c>
      <c r="H575" s="3">
        <v>6.64</v>
      </c>
      <c r="I575" s="3">
        <v>36.950000000000003</v>
      </c>
      <c r="J575" s="3">
        <v>9.1312999999999995</v>
      </c>
      <c r="K575" s="3">
        <v>53.85</v>
      </c>
      <c r="L575" s="3">
        <v>4.5911</v>
      </c>
      <c r="M575" s="3">
        <v>13.64</v>
      </c>
    </row>
    <row r="576" spans="2:13" ht="15.75" x14ac:dyDescent="0.25">
      <c r="B576" s="5"/>
      <c r="C576" s="5">
        <v>42319</v>
      </c>
      <c r="D576" s="3">
        <v>36.266300000000001</v>
      </c>
      <c r="E576" s="3">
        <v>3.1619999999999999</v>
      </c>
      <c r="F576" s="3">
        <v>84.71</v>
      </c>
      <c r="G576" s="3">
        <v>4</v>
      </c>
      <c r="H576" s="3">
        <v>6.63</v>
      </c>
      <c r="I576" s="3">
        <v>37.545000000000002</v>
      </c>
      <c r="J576" s="3">
        <v>9.1953999999999994</v>
      </c>
      <c r="K576" s="3">
        <v>53.95</v>
      </c>
      <c r="L576" s="3">
        <v>4.5670999999999999</v>
      </c>
      <c r="M576" s="3">
        <v>13.7</v>
      </c>
    </row>
    <row r="577" spans="2:13" ht="15.75" x14ac:dyDescent="0.25">
      <c r="B577" s="5"/>
      <c r="C577" s="5">
        <v>42320</v>
      </c>
      <c r="D577" s="3">
        <v>36.316299999999998</v>
      </c>
      <c r="E577" s="3">
        <v>3.1219999999999999</v>
      </c>
      <c r="F577" s="3">
        <v>84.36</v>
      </c>
      <c r="G577" s="3">
        <v>3.9975000000000001</v>
      </c>
      <c r="H577" s="3">
        <v>6.54</v>
      </c>
      <c r="I577" s="3">
        <v>37.645000000000003</v>
      </c>
      <c r="J577" s="3">
        <v>9.0143000000000004</v>
      </c>
      <c r="K577" s="3">
        <v>54.03</v>
      </c>
      <c r="L577" s="3">
        <v>4.5571999999999999</v>
      </c>
      <c r="M577" s="3">
        <v>13.455</v>
      </c>
    </row>
    <row r="578" spans="2:13" ht="15.75" x14ac:dyDescent="0.25">
      <c r="B578" s="5"/>
      <c r="C578" s="5">
        <v>42321</v>
      </c>
      <c r="D578" s="3">
        <v>35.966299999999997</v>
      </c>
      <c r="E578" s="3">
        <v>3.1240000000000001</v>
      </c>
      <c r="F578" s="3">
        <v>82.2</v>
      </c>
      <c r="G578" s="3">
        <v>3.9874999999999998</v>
      </c>
      <c r="H578" s="3">
        <v>6.4450000000000003</v>
      </c>
      <c r="I578" s="3">
        <v>37.25</v>
      </c>
      <c r="J578" s="3">
        <v>9.0256000000000007</v>
      </c>
      <c r="K578" s="3">
        <v>53.44</v>
      </c>
      <c r="L578" s="3">
        <v>4.5168999999999997</v>
      </c>
      <c r="M578" s="3">
        <v>13.265000000000001</v>
      </c>
    </row>
    <row r="579" spans="2:13" ht="15.75" x14ac:dyDescent="0.25">
      <c r="B579" s="5"/>
      <c r="C579" s="5">
        <v>42324</v>
      </c>
      <c r="D579" s="3">
        <v>35.8996</v>
      </c>
      <c r="E579" s="3">
        <v>3.13</v>
      </c>
      <c r="F579" s="3">
        <v>82.74</v>
      </c>
      <c r="G579" s="3">
        <v>4.04</v>
      </c>
      <c r="H579" s="3">
        <v>6.43</v>
      </c>
      <c r="I579" s="3">
        <v>37.354999999999997</v>
      </c>
      <c r="J579" s="3">
        <v>9.0557999999999996</v>
      </c>
      <c r="K579" s="3">
        <v>53.62</v>
      </c>
      <c r="L579" s="3">
        <v>4.5599999999999996</v>
      </c>
      <c r="M579" s="3">
        <v>13.164999999999999</v>
      </c>
    </row>
    <row r="580" spans="2:13" ht="15.75" x14ac:dyDescent="0.25">
      <c r="B580" s="5"/>
      <c r="C580" s="5">
        <v>42325</v>
      </c>
      <c r="D580" s="3">
        <v>35.883000000000003</v>
      </c>
      <c r="E580" s="3">
        <v>3.17</v>
      </c>
      <c r="F580" s="3">
        <v>85.01</v>
      </c>
      <c r="G580" s="3">
        <v>4.0549999999999997</v>
      </c>
      <c r="H580" s="3">
        <v>6.6</v>
      </c>
      <c r="I580" s="3">
        <v>37.93</v>
      </c>
      <c r="J580" s="3">
        <v>9.3538999999999994</v>
      </c>
      <c r="K580" s="3">
        <v>57.32</v>
      </c>
      <c r="L580" s="3">
        <v>4.6336000000000004</v>
      </c>
      <c r="M580" s="3">
        <v>13.44</v>
      </c>
    </row>
    <row r="581" spans="2:13" ht="15.75" x14ac:dyDescent="0.25">
      <c r="B581" s="5"/>
      <c r="C581" s="5">
        <v>42326</v>
      </c>
      <c r="D581" s="3">
        <v>35.832999999999998</v>
      </c>
      <c r="E581" s="3">
        <v>3.12</v>
      </c>
      <c r="F581" s="3">
        <v>84.76</v>
      </c>
      <c r="G581" s="3">
        <v>4.0149999999999997</v>
      </c>
      <c r="H581" s="3">
        <v>6.63</v>
      </c>
      <c r="I581" s="3">
        <v>37.795000000000002</v>
      </c>
      <c r="J581" s="3">
        <v>9.1513000000000009</v>
      </c>
      <c r="K581" s="3">
        <v>56.72</v>
      </c>
      <c r="L581" s="3">
        <v>4.5995999999999997</v>
      </c>
      <c r="M581" s="3">
        <v>13.3</v>
      </c>
    </row>
    <row r="582" spans="2:13" ht="15.75" x14ac:dyDescent="0.25">
      <c r="B582" s="5"/>
      <c r="C582" s="5">
        <v>42327</v>
      </c>
      <c r="D582" s="3">
        <v>35.549599999999998</v>
      </c>
      <c r="E582" s="3">
        <v>3.1539999999999999</v>
      </c>
      <c r="F582" s="3">
        <v>85.23</v>
      </c>
      <c r="G582" s="3">
        <v>4.1325000000000003</v>
      </c>
      <c r="H582" s="3">
        <v>6.65</v>
      </c>
      <c r="I582" s="3">
        <v>38.295000000000002</v>
      </c>
      <c r="J582" s="3">
        <v>9.1668000000000003</v>
      </c>
      <c r="K582" s="3">
        <v>57.24</v>
      </c>
      <c r="L582" s="3">
        <v>4.6292999999999997</v>
      </c>
      <c r="M582" s="3">
        <v>13.29</v>
      </c>
    </row>
    <row r="583" spans="2:13" ht="15.75" x14ac:dyDescent="0.25">
      <c r="B583" s="5"/>
      <c r="C583" s="5">
        <v>42328</v>
      </c>
      <c r="D583" s="3">
        <v>35.699599999999997</v>
      </c>
      <c r="E583" s="3">
        <v>3.1139999999999999</v>
      </c>
      <c r="F583" s="3">
        <v>85.14</v>
      </c>
      <c r="G583" s="3">
        <v>4.1349999999999998</v>
      </c>
      <c r="H583" s="3">
        <v>6.73</v>
      </c>
      <c r="I583" s="3">
        <v>38.450000000000003</v>
      </c>
      <c r="J583" s="3">
        <v>9.1513000000000009</v>
      </c>
      <c r="K583" s="3">
        <v>57.99</v>
      </c>
      <c r="L583" s="3">
        <v>4.6336000000000004</v>
      </c>
      <c r="M583" s="3">
        <v>13.12</v>
      </c>
    </row>
    <row r="584" spans="2:13" ht="15.75" x14ac:dyDescent="0.25">
      <c r="B584" s="5"/>
      <c r="C584" s="5">
        <v>42331</v>
      </c>
      <c r="D584" s="3">
        <v>36.066299999999998</v>
      </c>
      <c r="E584" s="3">
        <v>3.1480000000000001</v>
      </c>
      <c r="F584" s="3">
        <v>85.13</v>
      </c>
      <c r="G584" s="3">
        <v>4.1150000000000002</v>
      </c>
      <c r="H584" s="3">
        <v>6.7649999999999997</v>
      </c>
      <c r="I584" s="3">
        <v>38.130000000000003</v>
      </c>
      <c r="J584" s="3">
        <v>8.9492999999999991</v>
      </c>
      <c r="K584" s="3">
        <v>57.83</v>
      </c>
      <c r="L584" s="3">
        <v>4.6180000000000003</v>
      </c>
      <c r="M584" s="3">
        <v>13.045</v>
      </c>
    </row>
    <row r="585" spans="2:13" ht="15.75" x14ac:dyDescent="0.25">
      <c r="B585" s="5"/>
      <c r="C585" s="5">
        <v>42332</v>
      </c>
      <c r="D585" s="3">
        <v>35.699599999999997</v>
      </c>
      <c r="E585" s="3">
        <v>3.1080000000000001</v>
      </c>
      <c r="F585" s="3">
        <v>83.02</v>
      </c>
      <c r="G585" s="3">
        <v>4.0324999999999998</v>
      </c>
      <c r="H585" s="3">
        <v>6.5449999999999999</v>
      </c>
      <c r="I585" s="3">
        <v>37.24</v>
      </c>
      <c r="J585" s="3">
        <v>8.9221000000000004</v>
      </c>
      <c r="K585" s="3">
        <v>56.75</v>
      </c>
      <c r="L585" s="3">
        <v>4.5827</v>
      </c>
      <c r="M585" s="3">
        <v>13</v>
      </c>
    </row>
    <row r="586" spans="2:13" ht="15.75" x14ac:dyDescent="0.25">
      <c r="B586" s="5"/>
      <c r="C586" s="5">
        <v>42333</v>
      </c>
      <c r="D586" s="3">
        <v>35.533000000000001</v>
      </c>
      <c r="E586" s="3">
        <v>3.18</v>
      </c>
      <c r="F586" s="3">
        <v>84.89</v>
      </c>
      <c r="G586" s="3">
        <v>4.1624999999999996</v>
      </c>
      <c r="H586" s="3">
        <v>6.64</v>
      </c>
      <c r="I586" s="3">
        <v>37.365000000000002</v>
      </c>
      <c r="J586" s="3">
        <v>8.9880999999999993</v>
      </c>
      <c r="K586" s="3">
        <v>58.19</v>
      </c>
      <c r="L586" s="3">
        <v>4.6378000000000004</v>
      </c>
      <c r="M586" s="3">
        <v>12.984999999999999</v>
      </c>
    </row>
    <row r="587" spans="2:13" ht="15.75" x14ac:dyDescent="0.25">
      <c r="B587" s="5"/>
      <c r="C587" s="5">
        <v>42334</v>
      </c>
      <c r="D587" s="3">
        <v>35.616300000000003</v>
      </c>
      <c r="E587" s="3">
        <v>3.1960000000000002</v>
      </c>
      <c r="F587" s="3">
        <v>84.84</v>
      </c>
      <c r="G587" s="3">
        <v>4.12</v>
      </c>
      <c r="H587" s="3">
        <v>7</v>
      </c>
      <c r="I587" s="3">
        <v>37.445</v>
      </c>
      <c r="J587" s="3">
        <v>9.0657999999999994</v>
      </c>
      <c r="K587" s="3">
        <v>58.34</v>
      </c>
      <c r="L587" s="3">
        <v>4.6802000000000001</v>
      </c>
      <c r="M587" s="3">
        <v>13.02</v>
      </c>
    </row>
    <row r="588" spans="2:13" ht="15.75" x14ac:dyDescent="0.25">
      <c r="B588" s="5"/>
      <c r="C588" s="5">
        <v>42335</v>
      </c>
      <c r="D588" s="3">
        <v>35.832999999999998</v>
      </c>
      <c r="E588" s="3">
        <v>3.214</v>
      </c>
      <c r="F588" s="3">
        <v>84.97</v>
      </c>
      <c r="G588" s="3">
        <v>4.1174999999999997</v>
      </c>
      <c r="H588" s="3">
        <v>6.85</v>
      </c>
      <c r="I588" s="3">
        <v>37.465000000000003</v>
      </c>
      <c r="J588" s="3">
        <v>9.0386000000000006</v>
      </c>
      <c r="K588" s="3">
        <v>58.69</v>
      </c>
      <c r="L588" s="3">
        <v>4.7141999999999999</v>
      </c>
      <c r="M588" s="3">
        <v>13.175000000000001</v>
      </c>
    </row>
    <row r="589" spans="2:13" ht="15.75" x14ac:dyDescent="0.25">
      <c r="B589" s="5"/>
      <c r="C589" s="5">
        <v>42338</v>
      </c>
      <c r="D589" s="3">
        <v>36.199599999999997</v>
      </c>
      <c r="E589" s="3">
        <v>3.2480000000000002</v>
      </c>
      <c r="F589" s="3">
        <v>84.16</v>
      </c>
      <c r="G589" s="3">
        <v>4.1574999999999998</v>
      </c>
      <c r="H589" s="3">
        <v>6.91</v>
      </c>
      <c r="I589" s="3">
        <v>37.965000000000003</v>
      </c>
      <c r="J589" s="3">
        <v>9.0696999999999992</v>
      </c>
      <c r="K589" s="3">
        <v>59.19</v>
      </c>
      <c r="L589" s="3">
        <v>4.6894</v>
      </c>
      <c r="M589" s="3">
        <v>12.994999999999999</v>
      </c>
    </row>
    <row r="590" spans="2:13" ht="15.75" x14ac:dyDescent="0.25">
      <c r="B590" s="5"/>
      <c r="C590" s="5">
        <v>42339</v>
      </c>
      <c r="D590" s="3">
        <v>36.516300000000001</v>
      </c>
      <c r="E590" s="3">
        <v>3.24</v>
      </c>
      <c r="F590" s="3">
        <v>84.23</v>
      </c>
      <c r="G590" s="3">
        <v>4.1825000000000001</v>
      </c>
      <c r="H590" s="3">
        <v>6.88</v>
      </c>
      <c r="I590" s="3">
        <v>38.08</v>
      </c>
      <c r="J590" s="3">
        <v>8.9998000000000005</v>
      </c>
      <c r="K590" s="3">
        <v>58.8</v>
      </c>
      <c r="L590" s="3">
        <v>4.6725000000000003</v>
      </c>
      <c r="M590" s="3">
        <v>12.95</v>
      </c>
    </row>
    <row r="591" spans="2:13" ht="15.75" x14ac:dyDescent="0.25">
      <c r="B591" s="5"/>
      <c r="C591" s="5">
        <v>42340</v>
      </c>
      <c r="D591" s="3">
        <v>36.366300000000003</v>
      </c>
      <c r="E591" s="3">
        <v>3.226</v>
      </c>
      <c r="F591" s="3">
        <v>84.72</v>
      </c>
      <c r="G591" s="3">
        <v>4.2074999999999996</v>
      </c>
      <c r="H591" s="3">
        <v>6.9450000000000003</v>
      </c>
      <c r="I591" s="3">
        <v>38.905000000000001</v>
      </c>
      <c r="J591" s="3">
        <v>8.9725999999999999</v>
      </c>
      <c r="K591" s="3">
        <v>59.05</v>
      </c>
      <c r="L591" s="3">
        <v>4.6760000000000002</v>
      </c>
      <c r="M591" s="3">
        <v>12.85</v>
      </c>
    </row>
    <row r="592" spans="2:13" ht="15.75" x14ac:dyDescent="0.25">
      <c r="B592" s="5"/>
      <c r="C592" s="5">
        <v>42341</v>
      </c>
      <c r="D592" s="3">
        <v>35.633000000000003</v>
      </c>
      <c r="E592" s="3">
        <v>3.1320000000000001</v>
      </c>
      <c r="F592" s="3">
        <v>81.05</v>
      </c>
      <c r="G592" s="3">
        <v>3.9975000000000001</v>
      </c>
      <c r="H592" s="3">
        <v>6.74</v>
      </c>
      <c r="I592" s="3">
        <v>38.369999999999997</v>
      </c>
      <c r="J592" s="3">
        <v>8.7472999999999992</v>
      </c>
      <c r="K592" s="3">
        <v>57.23</v>
      </c>
      <c r="L592" s="3">
        <v>4.5989000000000004</v>
      </c>
      <c r="M592" s="3">
        <v>12.58</v>
      </c>
    </row>
    <row r="593" spans="2:13" ht="15.75" x14ac:dyDescent="0.25">
      <c r="B593" s="5"/>
      <c r="C593" s="5">
        <v>42342</v>
      </c>
      <c r="D593" s="3">
        <v>35.1663</v>
      </c>
      <c r="E593" s="3">
        <v>3.1659999999999999</v>
      </c>
      <c r="F593" s="3">
        <v>80.150000000000006</v>
      </c>
      <c r="G593" s="3">
        <v>3.9849999999999999</v>
      </c>
      <c r="H593" s="3">
        <v>6.7350000000000003</v>
      </c>
      <c r="I593" s="3">
        <v>38.020000000000003</v>
      </c>
      <c r="J593" s="3">
        <v>8.6036000000000001</v>
      </c>
      <c r="K593" s="3">
        <v>58.12</v>
      </c>
      <c r="L593" s="3">
        <v>4.6654</v>
      </c>
      <c r="M593" s="3">
        <v>12.61</v>
      </c>
    </row>
    <row r="594" spans="2:13" ht="15.75" x14ac:dyDescent="0.25">
      <c r="B594" s="5"/>
      <c r="C594" s="5">
        <v>42345</v>
      </c>
      <c r="D594" s="3">
        <v>35.616300000000003</v>
      </c>
      <c r="E594" s="3">
        <v>3.17</v>
      </c>
      <c r="F594" s="3">
        <v>81.88</v>
      </c>
      <c r="G594" s="3">
        <v>4.0949999999999998</v>
      </c>
      <c r="H594" s="3">
        <v>6.64</v>
      </c>
      <c r="I594" s="3">
        <v>38.284999999999997</v>
      </c>
      <c r="J594" s="3">
        <v>8.6308000000000007</v>
      </c>
      <c r="K594" s="3">
        <v>58.24</v>
      </c>
      <c r="L594" s="3">
        <v>4.6731999999999996</v>
      </c>
      <c r="M594" s="3">
        <v>12.615</v>
      </c>
    </row>
    <row r="595" spans="2:13" ht="15.75" x14ac:dyDescent="0.25">
      <c r="B595" s="5"/>
      <c r="C595" s="5">
        <v>42346</v>
      </c>
      <c r="D595" s="3">
        <v>35.116300000000003</v>
      </c>
      <c r="E595" s="3">
        <v>3.11</v>
      </c>
      <c r="F595" s="3">
        <v>80.78</v>
      </c>
      <c r="G595" s="3">
        <v>4.0324999999999998</v>
      </c>
      <c r="H595" s="3">
        <v>6.41</v>
      </c>
      <c r="I595" s="3">
        <v>38.229999999999997</v>
      </c>
      <c r="J595" s="3">
        <v>8.4598999999999993</v>
      </c>
      <c r="K595" s="3">
        <v>57.38</v>
      </c>
      <c r="L595" s="3">
        <v>4.6208</v>
      </c>
      <c r="M595" s="3">
        <v>12.275</v>
      </c>
    </row>
    <row r="596" spans="2:13" ht="15.75" x14ac:dyDescent="0.25">
      <c r="B596" s="5"/>
      <c r="C596" s="5">
        <v>42347</v>
      </c>
      <c r="D596" s="3">
        <v>35.016300000000001</v>
      </c>
      <c r="E596" s="3">
        <v>3.09</v>
      </c>
      <c r="F596" s="3">
        <v>80.61</v>
      </c>
      <c r="G596" s="3">
        <v>3.9550000000000001</v>
      </c>
      <c r="H596" s="3">
        <v>6.41</v>
      </c>
      <c r="I596" s="3">
        <v>37.924999999999997</v>
      </c>
      <c r="J596" s="3">
        <v>8.4481999999999999</v>
      </c>
      <c r="K596" s="3">
        <v>56.37</v>
      </c>
      <c r="L596" s="3">
        <v>4.6520000000000001</v>
      </c>
      <c r="M596" s="3">
        <v>12.33</v>
      </c>
    </row>
    <row r="597" spans="2:13" ht="15.75" x14ac:dyDescent="0.25">
      <c r="B597" s="5"/>
      <c r="C597" s="5">
        <v>42348</v>
      </c>
      <c r="D597" s="3">
        <v>35.366300000000003</v>
      </c>
      <c r="E597" s="3">
        <v>3.0640000000000001</v>
      </c>
      <c r="F597" s="3">
        <v>80.47</v>
      </c>
      <c r="G597" s="3">
        <v>3.9525000000000001</v>
      </c>
      <c r="H597" s="3">
        <v>6.3449999999999998</v>
      </c>
      <c r="I597" s="3">
        <v>37.914999999999999</v>
      </c>
      <c r="J597" s="3">
        <v>8.3316999999999997</v>
      </c>
      <c r="K597" s="3">
        <v>56.71</v>
      </c>
      <c r="L597" s="3">
        <v>4.6547999999999998</v>
      </c>
      <c r="M597" s="3">
        <v>12.205</v>
      </c>
    </row>
    <row r="598" spans="2:13" ht="15.75" x14ac:dyDescent="0.25">
      <c r="B598" s="5"/>
      <c r="C598" s="5">
        <v>42349</v>
      </c>
      <c r="D598" s="3">
        <v>35.283000000000001</v>
      </c>
      <c r="E598" s="3">
        <v>3.0179999999999998</v>
      </c>
      <c r="F598" s="3">
        <v>79.05</v>
      </c>
      <c r="G598" s="3">
        <v>3.93</v>
      </c>
      <c r="H598" s="3">
        <v>6.18</v>
      </c>
      <c r="I598" s="3">
        <v>37.619999999999997</v>
      </c>
      <c r="J598" s="3">
        <v>8.2073999999999998</v>
      </c>
      <c r="K598" s="3">
        <v>55.82</v>
      </c>
      <c r="L598" s="3">
        <v>4.5926</v>
      </c>
      <c r="M598" s="3">
        <v>12.08</v>
      </c>
    </row>
    <row r="599" spans="2:13" ht="15.75" x14ac:dyDescent="0.25">
      <c r="B599" s="5"/>
      <c r="C599" s="5">
        <v>42352</v>
      </c>
      <c r="D599" s="3">
        <v>35.1496</v>
      </c>
      <c r="E599" s="3">
        <v>2.9620000000000002</v>
      </c>
      <c r="F599" s="3">
        <v>77.47</v>
      </c>
      <c r="G599" s="3">
        <v>3.82</v>
      </c>
      <c r="H599" s="3">
        <v>5.89</v>
      </c>
      <c r="I599" s="3">
        <v>37.155000000000001</v>
      </c>
      <c r="J599" s="3">
        <v>7.9549000000000003</v>
      </c>
      <c r="K599" s="3">
        <v>54.7</v>
      </c>
      <c r="L599" s="3">
        <v>4.5430000000000001</v>
      </c>
      <c r="M599" s="3">
        <v>11.92</v>
      </c>
    </row>
    <row r="600" spans="2:13" ht="15.75" x14ac:dyDescent="0.25">
      <c r="B600" s="5"/>
      <c r="C600" s="5">
        <v>42353</v>
      </c>
      <c r="D600" s="3">
        <v>36.216299999999997</v>
      </c>
      <c r="E600" s="3">
        <v>3.0960000000000001</v>
      </c>
      <c r="F600" s="3">
        <v>78.97</v>
      </c>
      <c r="G600" s="3">
        <v>3.97</v>
      </c>
      <c r="H600" s="3">
        <v>6.1449999999999996</v>
      </c>
      <c r="I600" s="3">
        <v>38.875</v>
      </c>
      <c r="J600" s="3">
        <v>8.3084000000000007</v>
      </c>
      <c r="K600" s="3">
        <v>56.34</v>
      </c>
      <c r="L600" s="3">
        <v>4.6124000000000001</v>
      </c>
      <c r="M600" s="3">
        <v>12.36</v>
      </c>
    </row>
    <row r="601" spans="2:13" ht="15.75" x14ac:dyDescent="0.25">
      <c r="B601" s="5"/>
      <c r="C601" s="5">
        <v>42354</v>
      </c>
      <c r="D601" s="3">
        <v>35.832999999999998</v>
      </c>
      <c r="E601" s="3">
        <v>3.0739999999999998</v>
      </c>
      <c r="F601" s="3">
        <v>78.989999999999995</v>
      </c>
      <c r="G601" s="3">
        <v>4.0250000000000004</v>
      </c>
      <c r="H601" s="3">
        <v>6.02</v>
      </c>
      <c r="I601" s="3">
        <v>39.005000000000003</v>
      </c>
      <c r="J601" s="3">
        <v>8.2812000000000001</v>
      </c>
      <c r="K601" s="3">
        <v>56.1</v>
      </c>
      <c r="L601" s="3">
        <v>4.5678000000000001</v>
      </c>
      <c r="M601" s="3">
        <v>12.26</v>
      </c>
    </row>
    <row r="602" spans="2:13" ht="15.75" x14ac:dyDescent="0.25">
      <c r="B602" s="5"/>
      <c r="C602" s="5">
        <v>42355</v>
      </c>
      <c r="D602" s="3">
        <v>36.299599999999998</v>
      </c>
      <c r="E602" s="3">
        <v>3.12</v>
      </c>
      <c r="F602" s="3">
        <v>79.62</v>
      </c>
      <c r="G602" s="3">
        <v>4.04</v>
      </c>
      <c r="H602" s="3">
        <v>6.17</v>
      </c>
      <c r="I602" s="3">
        <v>39.795000000000002</v>
      </c>
      <c r="J602" s="3">
        <v>8.3472000000000008</v>
      </c>
      <c r="K602" s="3">
        <v>57.1</v>
      </c>
      <c r="L602" s="3">
        <v>4.6527000000000003</v>
      </c>
      <c r="M602" s="3">
        <v>12.49</v>
      </c>
    </row>
    <row r="603" spans="2:13" ht="15.75" x14ac:dyDescent="0.25">
      <c r="B603" s="5"/>
      <c r="C603" s="5">
        <v>42356</v>
      </c>
      <c r="D603" s="3">
        <v>36.332999999999998</v>
      </c>
      <c r="E603" s="3">
        <v>3.0880000000000001</v>
      </c>
      <c r="F603" s="3">
        <v>78.290000000000006</v>
      </c>
      <c r="G603" s="3">
        <v>4.0025000000000004</v>
      </c>
      <c r="H603" s="3">
        <v>6.06</v>
      </c>
      <c r="I603" s="3">
        <v>39.704999999999998</v>
      </c>
      <c r="J603" s="3">
        <v>8.0597999999999992</v>
      </c>
      <c r="K603" s="3">
        <v>56.41</v>
      </c>
      <c r="L603" s="3">
        <v>4.5797999999999996</v>
      </c>
      <c r="M603" s="3">
        <v>12.38</v>
      </c>
    </row>
    <row r="604" spans="2:13" ht="15.75" x14ac:dyDescent="0.25">
      <c r="B604" s="5"/>
      <c r="C604" s="5">
        <v>42359</v>
      </c>
      <c r="D604" s="3">
        <v>35.9163</v>
      </c>
      <c r="E604" s="3">
        <v>3.1</v>
      </c>
      <c r="F604" s="3">
        <v>77.11</v>
      </c>
      <c r="G604" s="3">
        <v>3.94</v>
      </c>
      <c r="H604" s="3">
        <v>6.0650000000000004</v>
      </c>
      <c r="I604" s="3">
        <v>39.405000000000001</v>
      </c>
      <c r="J604" s="3">
        <v>7.7839999999999998</v>
      </c>
      <c r="K604" s="3">
        <v>55.91</v>
      </c>
      <c r="L604" s="3">
        <v>4.4729999999999999</v>
      </c>
      <c r="M604" s="3">
        <v>12.145</v>
      </c>
    </row>
    <row r="605" spans="2:13" ht="15.75" x14ac:dyDescent="0.25">
      <c r="B605" s="5"/>
      <c r="C605" s="5">
        <v>42360</v>
      </c>
      <c r="D605" s="3">
        <v>35.783000000000001</v>
      </c>
      <c r="E605" s="3">
        <v>3.1</v>
      </c>
      <c r="F605" s="3">
        <v>77.489999999999995</v>
      </c>
      <c r="G605" s="3">
        <v>3.84</v>
      </c>
      <c r="H605" s="3">
        <v>6.11</v>
      </c>
      <c r="I605" s="3">
        <v>39.61</v>
      </c>
      <c r="J605" s="3">
        <v>7.8578000000000001</v>
      </c>
      <c r="K605" s="3">
        <v>56.69</v>
      </c>
      <c r="L605" s="3">
        <v>4.4821999999999997</v>
      </c>
      <c r="M605" s="3">
        <v>12.244999999999999</v>
      </c>
    </row>
    <row r="606" spans="2:13" ht="15.75" x14ac:dyDescent="0.25">
      <c r="B606" s="5"/>
      <c r="C606" s="5">
        <v>42361</v>
      </c>
      <c r="D606" s="3">
        <v>35.999600000000001</v>
      </c>
      <c r="E606" s="3">
        <v>3.09</v>
      </c>
      <c r="F606" s="3">
        <v>78.86</v>
      </c>
      <c r="G606" s="3">
        <v>3.9550000000000001</v>
      </c>
      <c r="H606" s="3">
        <v>6.25</v>
      </c>
      <c r="I606" s="3">
        <v>40.344999999999999</v>
      </c>
      <c r="J606" s="3">
        <v>8.1335999999999995</v>
      </c>
      <c r="K606" s="3">
        <v>57.84</v>
      </c>
      <c r="L606" s="3">
        <v>4.5784000000000002</v>
      </c>
      <c r="M606" s="3">
        <v>12.55</v>
      </c>
    </row>
    <row r="607" spans="2:13" ht="15.75" x14ac:dyDescent="0.25">
      <c r="B607" s="5"/>
      <c r="C607" s="5">
        <v>42362</v>
      </c>
      <c r="D607" s="3">
        <v>36.066299999999998</v>
      </c>
      <c r="E607" s="3">
        <v>3.09</v>
      </c>
      <c r="F607" s="3">
        <v>79.38</v>
      </c>
      <c r="G607" s="3">
        <v>3.9550000000000001</v>
      </c>
      <c r="H607" s="3">
        <v>6.25</v>
      </c>
      <c r="I607" s="3">
        <v>40.299999999999997</v>
      </c>
      <c r="J607" s="3">
        <v>8.1841000000000008</v>
      </c>
      <c r="K607" s="3">
        <v>58.1</v>
      </c>
      <c r="L607" s="3">
        <v>4.5960999999999999</v>
      </c>
      <c r="M607" s="3">
        <v>12.55</v>
      </c>
    </row>
    <row r="608" spans="2:13" ht="15.75" x14ac:dyDescent="0.25">
      <c r="B608" s="5"/>
      <c r="C608" s="5">
        <v>42363</v>
      </c>
      <c r="D608" s="3">
        <v>36.066299999999998</v>
      </c>
      <c r="E608" s="3">
        <v>3.09</v>
      </c>
      <c r="F608" s="3">
        <v>79.38</v>
      </c>
      <c r="G608" s="3">
        <v>3.9550000000000001</v>
      </c>
      <c r="H608" s="3">
        <v>6.25</v>
      </c>
      <c r="I608" s="3">
        <v>40.299999999999997</v>
      </c>
      <c r="J608" s="3">
        <v>8.1841000000000008</v>
      </c>
      <c r="K608" s="3">
        <v>58.1</v>
      </c>
      <c r="L608" s="3">
        <v>4.5960999999999999</v>
      </c>
      <c r="M608" s="3">
        <v>12.55</v>
      </c>
    </row>
    <row r="609" spans="2:13" ht="15.75" x14ac:dyDescent="0.25">
      <c r="B609" s="5"/>
      <c r="C609" s="5">
        <v>42366</v>
      </c>
      <c r="D609" s="3">
        <v>36.482999999999997</v>
      </c>
      <c r="E609" s="3">
        <v>3.0739999999999998</v>
      </c>
      <c r="F609" s="3">
        <v>78.41</v>
      </c>
      <c r="G609" s="3">
        <v>3.93</v>
      </c>
      <c r="H609" s="3">
        <v>6.15</v>
      </c>
      <c r="I609" s="3">
        <v>40.534999999999997</v>
      </c>
      <c r="J609" s="3">
        <v>8.0092999999999996</v>
      </c>
      <c r="K609" s="3">
        <v>57.8</v>
      </c>
      <c r="L609" s="3">
        <v>4.5735000000000001</v>
      </c>
      <c r="M609" s="3">
        <v>12.52</v>
      </c>
    </row>
    <row r="610" spans="2:13" ht="15.75" x14ac:dyDescent="0.25">
      <c r="B610" s="5"/>
      <c r="C610" s="5">
        <v>42367</v>
      </c>
      <c r="D610" s="3">
        <v>36.766300000000001</v>
      </c>
      <c r="E610" s="3">
        <v>3.1320000000000001</v>
      </c>
      <c r="F610" s="3">
        <v>80.33</v>
      </c>
      <c r="G610" s="3">
        <v>4.0449999999999999</v>
      </c>
      <c r="H610" s="3">
        <v>6.27</v>
      </c>
      <c r="I610" s="3">
        <v>41.185000000000002</v>
      </c>
      <c r="J610" s="3">
        <v>8.1414000000000009</v>
      </c>
      <c r="K610" s="3">
        <v>58.52</v>
      </c>
      <c r="L610" s="3">
        <v>4.6589999999999998</v>
      </c>
      <c r="M610" s="3">
        <v>12.675000000000001</v>
      </c>
    </row>
    <row r="611" spans="2:13" ht="15.75" x14ac:dyDescent="0.25">
      <c r="B611" s="5"/>
      <c r="C611" s="5">
        <v>42368</v>
      </c>
      <c r="D611" s="3">
        <v>36.749600000000001</v>
      </c>
      <c r="E611" s="3">
        <v>3.0880000000000001</v>
      </c>
      <c r="F611" s="3">
        <v>79.78</v>
      </c>
      <c r="G611" s="3">
        <v>4</v>
      </c>
      <c r="H611" s="3">
        <v>6.2649999999999997</v>
      </c>
      <c r="I611" s="3">
        <v>40.97</v>
      </c>
      <c r="J611" s="3">
        <v>8.1103000000000005</v>
      </c>
      <c r="K611" s="3">
        <v>58.17</v>
      </c>
      <c r="L611" s="3">
        <v>4.6555</v>
      </c>
      <c r="M611" s="3">
        <v>12.615</v>
      </c>
    </row>
    <row r="612" spans="2:13" ht="15.75" x14ac:dyDescent="0.25">
      <c r="B612" s="5"/>
      <c r="C612" s="5">
        <v>42369</v>
      </c>
      <c r="D612" s="3">
        <v>36.632899999999999</v>
      </c>
      <c r="E612" s="3">
        <v>3.0880000000000001</v>
      </c>
      <c r="F612" s="3">
        <v>78.77</v>
      </c>
      <c r="G612" s="3">
        <v>4</v>
      </c>
      <c r="H612" s="3">
        <v>6.2649999999999997</v>
      </c>
      <c r="I612" s="3">
        <v>40.685000000000002</v>
      </c>
      <c r="J612" s="3">
        <v>7.9509999999999996</v>
      </c>
      <c r="K612" s="3">
        <v>57.53</v>
      </c>
      <c r="L612" s="3">
        <v>4.6322000000000001</v>
      </c>
      <c r="M612" s="3">
        <v>12.45</v>
      </c>
    </row>
    <row r="613" spans="2:13" ht="15.75" x14ac:dyDescent="0.25">
      <c r="B613" s="5"/>
      <c r="C613" s="5">
        <v>42370</v>
      </c>
      <c r="D613" s="3">
        <v>36.632899999999999</v>
      </c>
      <c r="E613" s="3">
        <v>3.0880000000000001</v>
      </c>
      <c r="F613" s="3">
        <v>78.77</v>
      </c>
      <c r="G613" s="3">
        <v>4</v>
      </c>
      <c r="H613" s="3">
        <v>6.2649999999999997</v>
      </c>
      <c r="I613" s="3">
        <v>40.685000000000002</v>
      </c>
      <c r="J613" s="3">
        <v>7.9509999999999996</v>
      </c>
      <c r="K613" s="3">
        <v>57.53</v>
      </c>
      <c r="L613" s="3">
        <v>4.6322000000000001</v>
      </c>
      <c r="M613" s="3">
        <v>12.45</v>
      </c>
    </row>
    <row r="614" spans="2:13" ht="15.75" x14ac:dyDescent="0.25">
      <c r="B614" s="5"/>
      <c r="C614" s="5">
        <v>42373</v>
      </c>
      <c r="D614" s="3">
        <v>36.332999999999998</v>
      </c>
      <c r="E614" s="3">
        <v>2.9820000000000002</v>
      </c>
      <c r="F614" s="3">
        <v>77.790000000000006</v>
      </c>
      <c r="G614" s="3">
        <v>3.8774999999999999</v>
      </c>
      <c r="H614" s="3">
        <v>6.04</v>
      </c>
      <c r="I614" s="3">
        <v>39.744999999999997</v>
      </c>
      <c r="J614" s="3">
        <v>7.7102000000000004</v>
      </c>
      <c r="K614" s="3">
        <v>55.76</v>
      </c>
      <c r="L614" s="3">
        <v>4.5359999999999996</v>
      </c>
      <c r="M614" s="3">
        <v>12.2</v>
      </c>
    </row>
    <row r="615" spans="2:13" ht="15.75" x14ac:dyDescent="0.25">
      <c r="B615" s="5"/>
      <c r="C615" s="5">
        <v>42374</v>
      </c>
      <c r="D615" s="3">
        <v>36.099600000000002</v>
      </c>
      <c r="E615" s="3">
        <v>3.04</v>
      </c>
      <c r="F615" s="3">
        <v>78.510000000000005</v>
      </c>
      <c r="G615" s="3">
        <v>3.9424999999999999</v>
      </c>
      <c r="H615" s="3">
        <v>6.0650000000000004</v>
      </c>
      <c r="I615" s="3">
        <v>39.93</v>
      </c>
      <c r="J615" s="3">
        <v>7.7497999999999996</v>
      </c>
      <c r="K615" s="3">
        <v>55.55</v>
      </c>
      <c r="L615" s="3">
        <v>4.5918000000000001</v>
      </c>
      <c r="M615" s="3">
        <v>12.215</v>
      </c>
    </row>
    <row r="616" spans="2:13" ht="15.75" x14ac:dyDescent="0.25">
      <c r="B616" s="5"/>
      <c r="C616" s="5">
        <v>42375</v>
      </c>
      <c r="D616" s="3">
        <v>35.949599999999997</v>
      </c>
      <c r="E616" s="3">
        <v>2.9580000000000002</v>
      </c>
      <c r="F616" s="3">
        <v>78.08</v>
      </c>
      <c r="G616" s="3">
        <v>3.8824999999999998</v>
      </c>
      <c r="H616" s="3">
        <v>5.92</v>
      </c>
      <c r="I616" s="3">
        <v>40.03</v>
      </c>
      <c r="J616" s="3">
        <v>7.6939000000000002</v>
      </c>
      <c r="K616" s="3">
        <v>54.34</v>
      </c>
      <c r="L616" s="3">
        <v>4.5692000000000004</v>
      </c>
      <c r="M616" s="3">
        <v>12.015000000000001</v>
      </c>
    </row>
    <row r="617" spans="2:13" ht="15.75" x14ac:dyDescent="0.25">
      <c r="B617" s="5"/>
      <c r="C617" s="5">
        <v>42376</v>
      </c>
      <c r="D617" s="3">
        <v>35.982999999999997</v>
      </c>
      <c r="E617" s="3">
        <v>2.9079999999999999</v>
      </c>
      <c r="F617" s="3">
        <v>76.22</v>
      </c>
      <c r="G617" s="3">
        <v>3.7925</v>
      </c>
      <c r="H617" s="3">
        <v>5.84</v>
      </c>
      <c r="I617" s="3">
        <v>39.034999999999997</v>
      </c>
      <c r="J617" s="3">
        <v>7.6349</v>
      </c>
      <c r="K617" s="3">
        <v>51.87</v>
      </c>
      <c r="L617" s="3">
        <v>4.5656999999999996</v>
      </c>
      <c r="M617" s="3">
        <v>11.775</v>
      </c>
    </row>
    <row r="618" spans="2:13" ht="15.75" x14ac:dyDescent="0.25">
      <c r="B618" s="5"/>
      <c r="C618" s="5">
        <v>42377</v>
      </c>
      <c r="D618" s="3">
        <v>35.616300000000003</v>
      </c>
      <c r="E618" s="3">
        <v>2.8980000000000001</v>
      </c>
      <c r="F618" s="3">
        <v>75.17</v>
      </c>
      <c r="G618" s="3">
        <v>3.7825000000000002</v>
      </c>
      <c r="H618" s="3">
        <v>5.58</v>
      </c>
      <c r="I618" s="3">
        <v>38.47</v>
      </c>
      <c r="J618" s="3">
        <v>7.4515000000000002</v>
      </c>
      <c r="K618" s="3">
        <v>51.5</v>
      </c>
      <c r="L618" s="3">
        <v>4.5430000000000001</v>
      </c>
      <c r="M618" s="3">
        <v>11.525</v>
      </c>
    </row>
    <row r="619" spans="2:13" ht="15.75" x14ac:dyDescent="0.25">
      <c r="B619" s="5"/>
      <c r="C619" s="5">
        <v>42380</v>
      </c>
      <c r="D619" s="3">
        <v>34.599600000000002</v>
      </c>
      <c r="E619" s="3">
        <v>2.8580000000000001</v>
      </c>
      <c r="F619" s="3">
        <v>75.98</v>
      </c>
      <c r="G619" s="3">
        <v>3.8250000000000002</v>
      </c>
      <c r="H619" s="3">
        <v>5.7149999999999999</v>
      </c>
      <c r="I619" s="3">
        <v>38.82</v>
      </c>
      <c r="J619" s="3">
        <v>7.3552</v>
      </c>
      <c r="K619" s="3">
        <v>51.13</v>
      </c>
      <c r="L619" s="3">
        <v>4.5381</v>
      </c>
      <c r="M619" s="3">
        <v>11.49</v>
      </c>
    </row>
    <row r="620" spans="2:13" ht="15.75" x14ac:dyDescent="0.25">
      <c r="B620" s="5"/>
      <c r="C620" s="5">
        <v>42381</v>
      </c>
      <c r="D620" s="3">
        <v>35.783000000000001</v>
      </c>
      <c r="E620" s="3">
        <v>2.9159999999999999</v>
      </c>
      <c r="F620" s="3">
        <v>76.98</v>
      </c>
      <c r="G620" s="3">
        <v>3.91</v>
      </c>
      <c r="H620" s="3">
        <v>5.7350000000000003</v>
      </c>
      <c r="I620" s="3">
        <v>39.075000000000003</v>
      </c>
      <c r="J620" s="3">
        <v>7.37</v>
      </c>
      <c r="K620" s="3">
        <v>51.7</v>
      </c>
      <c r="L620" s="3">
        <v>4.5113000000000003</v>
      </c>
      <c r="M620" s="3">
        <v>11.58</v>
      </c>
    </row>
    <row r="621" spans="2:13" ht="15.75" x14ac:dyDescent="0.25">
      <c r="B621" s="5"/>
      <c r="C621" s="5">
        <v>42382</v>
      </c>
      <c r="D621" s="3">
        <v>35.099600000000002</v>
      </c>
      <c r="E621" s="3">
        <v>2.97</v>
      </c>
      <c r="F621" s="3">
        <v>77.150000000000006</v>
      </c>
      <c r="G621" s="3">
        <v>3.97</v>
      </c>
      <c r="H621" s="3">
        <v>5.66</v>
      </c>
      <c r="I621" s="3">
        <v>39.15</v>
      </c>
      <c r="J621" s="3">
        <v>7.4180999999999999</v>
      </c>
      <c r="K621" s="3">
        <v>51.73</v>
      </c>
      <c r="L621" s="3">
        <v>4.5400999999999998</v>
      </c>
      <c r="M621" s="3">
        <v>11.605</v>
      </c>
    </row>
    <row r="622" spans="2:13" ht="15.75" x14ac:dyDescent="0.25">
      <c r="B622" s="5"/>
      <c r="C622" s="5">
        <v>42383</v>
      </c>
      <c r="D622" s="3">
        <v>34.999600000000001</v>
      </c>
      <c r="E622" s="3">
        <v>2.8940000000000001</v>
      </c>
      <c r="F622" s="3">
        <v>75.13</v>
      </c>
      <c r="G622" s="3">
        <v>3.85</v>
      </c>
      <c r="H622" s="3">
        <v>5.5250000000000004</v>
      </c>
      <c r="I622" s="3">
        <v>38.32</v>
      </c>
      <c r="J622" s="3">
        <v>7.2370999999999999</v>
      </c>
      <c r="K622" s="3">
        <v>51.2</v>
      </c>
      <c r="L622" s="3">
        <v>4.5019</v>
      </c>
      <c r="M622" s="3">
        <v>11.36</v>
      </c>
    </row>
    <row r="623" spans="2:13" ht="15.75" x14ac:dyDescent="0.25">
      <c r="B623" s="5"/>
      <c r="C623" s="5">
        <v>42384</v>
      </c>
      <c r="D623" s="3">
        <v>34.433</v>
      </c>
      <c r="E623" s="3">
        <v>2.802</v>
      </c>
      <c r="F623" s="3">
        <v>74.760000000000005</v>
      </c>
      <c r="G623" s="3">
        <v>3.8</v>
      </c>
      <c r="H623" s="3">
        <v>5.2450000000000001</v>
      </c>
      <c r="I623" s="3">
        <v>36.715000000000003</v>
      </c>
      <c r="J623" s="3">
        <v>7.0662000000000003</v>
      </c>
      <c r="K623" s="3">
        <v>49.295000000000002</v>
      </c>
      <c r="L623" s="3">
        <v>4.4405999999999999</v>
      </c>
      <c r="M623" s="3">
        <v>11.01</v>
      </c>
    </row>
    <row r="624" spans="2:13" ht="15.75" x14ac:dyDescent="0.25">
      <c r="B624" s="5"/>
      <c r="C624" s="5">
        <v>42387</v>
      </c>
      <c r="D624" s="3">
        <v>33.999600000000001</v>
      </c>
      <c r="E624" s="3">
        <v>2.6619999999999999</v>
      </c>
      <c r="F624" s="3">
        <v>74.95</v>
      </c>
      <c r="G624" s="3">
        <v>3.7524999999999999</v>
      </c>
      <c r="H624" s="3">
        <v>5.335</v>
      </c>
      <c r="I624" s="3">
        <v>36.575000000000003</v>
      </c>
      <c r="J624" s="3">
        <v>7.0187999999999997</v>
      </c>
      <c r="K624" s="3">
        <v>48.58</v>
      </c>
      <c r="L624" s="3">
        <v>4.4211</v>
      </c>
      <c r="M624" s="3">
        <v>10.795</v>
      </c>
    </row>
    <row r="625" spans="2:13" ht="15.75" x14ac:dyDescent="0.25">
      <c r="B625" s="5"/>
      <c r="C625" s="5">
        <v>42388</v>
      </c>
      <c r="D625" s="3">
        <v>34.283000000000001</v>
      </c>
      <c r="E625" s="3">
        <v>2.69</v>
      </c>
      <c r="F625" s="3">
        <v>75.83</v>
      </c>
      <c r="G625" s="3">
        <v>3.8424999999999998</v>
      </c>
      <c r="H625" s="3">
        <v>5.55</v>
      </c>
      <c r="I625" s="3">
        <v>37.545000000000002</v>
      </c>
      <c r="J625" s="3">
        <v>7.1158999999999999</v>
      </c>
      <c r="K625" s="3">
        <v>49</v>
      </c>
      <c r="L625" s="3">
        <v>4.5048000000000004</v>
      </c>
      <c r="M625" s="3">
        <v>10.85</v>
      </c>
    </row>
    <row r="626" spans="2:13" ht="15.75" x14ac:dyDescent="0.25">
      <c r="B626" s="5"/>
      <c r="C626" s="5">
        <v>42389</v>
      </c>
      <c r="D626" s="3">
        <v>33.766300000000001</v>
      </c>
      <c r="E626" s="3">
        <v>2.5419999999999998</v>
      </c>
      <c r="F626" s="3">
        <v>74.180000000000007</v>
      </c>
      <c r="G626" s="3">
        <v>3.7</v>
      </c>
      <c r="H626" s="3">
        <v>5.4850000000000003</v>
      </c>
      <c r="I626" s="3">
        <v>36.625</v>
      </c>
      <c r="J626" s="3">
        <v>6.8696999999999999</v>
      </c>
      <c r="K626" s="3">
        <v>47.475000000000001</v>
      </c>
      <c r="L626" s="3">
        <v>4.4478</v>
      </c>
      <c r="M626" s="3">
        <v>10.445</v>
      </c>
    </row>
    <row r="627" spans="2:13" ht="15.75" x14ac:dyDescent="0.25">
      <c r="B627" s="5"/>
      <c r="C627" s="5">
        <v>42390</v>
      </c>
      <c r="D627" s="3">
        <v>35.999600000000001</v>
      </c>
      <c r="E627" s="3">
        <v>2.6659999999999999</v>
      </c>
      <c r="F627" s="3">
        <v>75.930000000000007</v>
      </c>
      <c r="G627" s="3">
        <v>3.7774999999999999</v>
      </c>
      <c r="H627" s="3">
        <v>5.6349999999999998</v>
      </c>
      <c r="I627" s="3">
        <v>36.875</v>
      </c>
      <c r="J627" s="3">
        <v>7.0537999999999998</v>
      </c>
      <c r="K627" s="3">
        <v>48.185000000000002</v>
      </c>
      <c r="L627" s="3">
        <v>4.4355000000000002</v>
      </c>
      <c r="M627" s="3">
        <v>10.525</v>
      </c>
    </row>
    <row r="628" spans="2:13" ht="15.75" x14ac:dyDescent="0.25">
      <c r="B628" s="5"/>
      <c r="C628" s="5">
        <v>42391</v>
      </c>
      <c r="D628" s="3">
        <v>37.082999999999998</v>
      </c>
      <c r="E628" s="3">
        <v>2.714</v>
      </c>
      <c r="F628" s="3">
        <v>76.86</v>
      </c>
      <c r="G628" s="3">
        <v>3.8374999999999999</v>
      </c>
      <c r="H628" s="3">
        <v>5.82</v>
      </c>
      <c r="I628" s="3">
        <v>37.585000000000001</v>
      </c>
      <c r="J628" s="3">
        <v>7.3925000000000001</v>
      </c>
      <c r="K628" s="3">
        <v>50.24</v>
      </c>
      <c r="L628" s="3">
        <v>4.5458999999999996</v>
      </c>
      <c r="M628" s="3">
        <v>10.895</v>
      </c>
    </row>
    <row r="629" spans="2:13" ht="15.75" x14ac:dyDescent="0.25">
      <c r="B629" s="5"/>
      <c r="C629" s="5">
        <v>42394</v>
      </c>
      <c r="D629" s="3">
        <v>37.8996</v>
      </c>
      <c r="E629" s="3">
        <v>2.6379999999999999</v>
      </c>
      <c r="F629" s="3">
        <v>77.55</v>
      </c>
      <c r="G629" s="3">
        <v>3.8824999999999998</v>
      </c>
      <c r="H629" s="3">
        <v>5.8550000000000004</v>
      </c>
      <c r="I629" s="3">
        <v>37.744999999999997</v>
      </c>
      <c r="J629" s="3">
        <v>7.3148</v>
      </c>
      <c r="K629" s="3">
        <v>50.07</v>
      </c>
      <c r="L629" s="3">
        <v>4.5537999999999998</v>
      </c>
      <c r="M629" s="3">
        <v>10.645</v>
      </c>
    </row>
    <row r="630" spans="2:13" ht="15.75" x14ac:dyDescent="0.25">
      <c r="B630" s="5"/>
      <c r="C630" s="5">
        <v>42395</v>
      </c>
      <c r="D630" s="3">
        <v>38.182899999999997</v>
      </c>
      <c r="E630" s="3">
        <v>2.6739999999999999</v>
      </c>
      <c r="F630" s="3">
        <v>77.3</v>
      </c>
      <c r="G630" s="3">
        <v>3.9249999999999998</v>
      </c>
      <c r="H630" s="3">
        <v>6.0049999999999999</v>
      </c>
      <c r="I630" s="3">
        <v>37.564999999999998</v>
      </c>
      <c r="J630" s="3">
        <v>7.3746</v>
      </c>
      <c r="K630" s="3">
        <v>49.734999999999999</v>
      </c>
      <c r="L630" s="3">
        <v>4.5856000000000003</v>
      </c>
      <c r="M630" s="3">
        <v>10.67</v>
      </c>
    </row>
    <row r="631" spans="2:13" ht="15.75" x14ac:dyDescent="0.25">
      <c r="B631" s="5"/>
      <c r="C631" s="5">
        <v>42396</v>
      </c>
      <c r="D631" s="3">
        <v>38.566299999999998</v>
      </c>
      <c r="E631" s="3">
        <v>2.6480000000000001</v>
      </c>
      <c r="F631" s="3">
        <v>78.400000000000006</v>
      </c>
      <c r="G631" s="3">
        <v>3.95</v>
      </c>
      <c r="H631" s="3">
        <v>6.27</v>
      </c>
      <c r="I631" s="3">
        <v>37.545000000000002</v>
      </c>
      <c r="J631" s="3">
        <v>7.4484000000000004</v>
      </c>
      <c r="K631" s="3">
        <v>49.71</v>
      </c>
      <c r="L631" s="3">
        <v>4.6858000000000004</v>
      </c>
      <c r="M631" s="3">
        <v>10.645</v>
      </c>
    </row>
    <row r="632" spans="2:13" ht="15.75" x14ac:dyDescent="0.25">
      <c r="B632" s="5"/>
      <c r="C632" s="5">
        <v>42397</v>
      </c>
      <c r="D632" s="3">
        <v>38.049599999999998</v>
      </c>
      <c r="E632" s="3">
        <v>2.5139999999999998</v>
      </c>
      <c r="F632" s="3">
        <v>77.650000000000006</v>
      </c>
      <c r="G632" s="3">
        <v>3.8450000000000002</v>
      </c>
      <c r="H632" s="3">
        <v>6.09</v>
      </c>
      <c r="I632" s="3">
        <v>36.44</v>
      </c>
      <c r="J632" s="3">
        <v>7.2595999999999998</v>
      </c>
      <c r="K632" s="3">
        <v>48.865000000000002</v>
      </c>
      <c r="L632" s="3">
        <v>4.6527000000000003</v>
      </c>
      <c r="M632" s="3">
        <v>10.27</v>
      </c>
    </row>
    <row r="633" spans="2:13" ht="15.75" x14ac:dyDescent="0.25">
      <c r="B633" s="5"/>
      <c r="C633" s="5">
        <v>42398</v>
      </c>
      <c r="D633" s="3">
        <v>38.6663</v>
      </c>
      <c r="E633" s="3">
        <v>2.6179999999999999</v>
      </c>
      <c r="F633" s="3">
        <v>80.02</v>
      </c>
      <c r="G633" s="3">
        <v>4.0324999999999998</v>
      </c>
      <c r="H633" s="3">
        <v>6.01</v>
      </c>
      <c r="I633" s="3">
        <v>37.515000000000001</v>
      </c>
      <c r="J633" s="3">
        <v>7.5183</v>
      </c>
      <c r="K633" s="3">
        <v>50.13</v>
      </c>
      <c r="L633" s="3">
        <v>4.6512000000000002</v>
      </c>
      <c r="M633" s="3">
        <v>10.595000000000001</v>
      </c>
    </row>
    <row r="634" spans="2:13" ht="15.75" x14ac:dyDescent="0.25">
      <c r="B634" s="5"/>
      <c r="C634" s="5">
        <v>42401</v>
      </c>
      <c r="D634" s="3">
        <v>39.082900000000002</v>
      </c>
      <c r="E634" s="3">
        <v>2.5619999999999998</v>
      </c>
      <c r="F634" s="3">
        <v>80.45</v>
      </c>
      <c r="G634" s="3">
        <v>4.01</v>
      </c>
      <c r="H634" s="3">
        <v>5.8250000000000002</v>
      </c>
      <c r="I634" s="3">
        <v>37.619999999999997</v>
      </c>
      <c r="J634" s="3">
        <v>7.4337</v>
      </c>
      <c r="K634" s="3">
        <v>49.284999999999997</v>
      </c>
      <c r="L634" s="3">
        <v>4.7031999999999998</v>
      </c>
      <c r="M634" s="3">
        <v>10.5</v>
      </c>
    </row>
    <row r="635" spans="2:13" ht="15.75" x14ac:dyDescent="0.25">
      <c r="B635" s="5"/>
      <c r="C635" s="5">
        <v>42402</v>
      </c>
      <c r="D635" s="3">
        <v>39.266300000000001</v>
      </c>
      <c r="E635" s="3">
        <v>2.4740000000000002</v>
      </c>
      <c r="F635" s="3">
        <v>79.959999999999994</v>
      </c>
      <c r="G635" s="3">
        <v>3.9950000000000001</v>
      </c>
      <c r="H635" s="3">
        <v>5.4850000000000003</v>
      </c>
      <c r="I635" s="3">
        <v>36.835000000000001</v>
      </c>
      <c r="J635" s="3">
        <v>7.2347999999999999</v>
      </c>
      <c r="K635" s="3">
        <v>47.844999999999999</v>
      </c>
      <c r="L635" s="3">
        <v>4.6397000000000004</v>
      </c>
      <c r="M635" s="3">
        <v>9.9719999999999995</v>
      </c>
    </row>
    <row r="636" spans="2:13" ht="15.75" x14ac:dyDescent="0.25">
      <c r="B636" s="5"/>
      <c r="C636" s="5">
        <v>42403</v>
      </c>
      <c r="D636" s="3">
        <v>38.3996</v>
      </c>
      <c r="E636" s="3">
        <v>2.3439999999999999</v>
      </c>
      <c r="F636" s="3">
        <v>79.98</v>
      </c>
      <c r="G636" s="3">
        <v>3.91</v>
      </c>
      <c r="H636" s="3">
        <v>5.3150000000000004</v>
      </c>
      <c r="I636" s="3">
        <v>36.145000000000003</v>
      </c>
      <c r="J636" s="3">
        <v>7.0010000000000003</v>
      </c>
      <c r="K636" s="3">
        <v>47.1</v>
      </c>
      <c r="L636" s="3">
        <v>4.5899000000000001</v>
      </c>
      <c r="M636" s="3">
        <v>9.6709999999999994</v>
      </c>
    </row>
    <row r="637" spans="2:13" ht="15.75" x14ac:dyDescent="0.25">
      <c r="B637" s="5"/>
      <c r="C637" s="5">
        <v>42404</v>
      </c>
      <c r="D637" s="3">
        <v>37.949599999999997</v>
      </c>
      <c r="E637" s="3">
        <v>2.48</v>
      </c>
      <c r="F637" s="3">
        <v>77</v>
      </c>
      <c r="G637" s="3">
        <v>3.74</v>
      </c>
      <c r="H637" s="3">
        <v>5.36</v>
      </c>
      <c r="I637" s="3">
        <v>36.215000000000003</v>
      </c>
      <c r="J637" s="3">
        <v>7.1951999999999998</v>
      </c>
      <c r="K637" s="3">
        <v>46.765000000000001</v>
      </c>
      <c r="L637" s="3">
        <v>4.556</v>
      </c>
      <c r="M637" s="3">
        <v>10.53</v>
      </c>
    </row>
    <row r="638" spans="2:13" ht="15.75" x14ac:dyDescent="0.25">
      <c r="B638" s="5"/>
      <c r="C638" s="5">
        <v>42405</v>
      </c>
      <c r="D638" s="3">
        <v>36.999600000000001</v>
      </c>
      <c r="E638" s="3">
        <v>2.3839999999999999</v>
      </c>
      <c r="F638" s="3">
        <v>75.459999999999994</v>
      </c>
      <c r="G638" s="3">
        <v>3.71</v>
      </c>
      <c r="H638" s="3">
        <v>5.1550000000000002</v>
      </c>
      <c r="I638" s="3">
        <v>35.414999999999999</v>
      </c>
      <c r="J638" s="3">
        <v>7.3232999999999997</v>
      </c>
      <c r="K638" s="3">
        <v>46.13</v>
      </c>
      <c r="L638" s="3">
        <v>4.5026000000000002</v>
      </c>
      <c r="M638" s="3">
        <v>10.51</v>
      </c>
    </row>
    <row r="639" spans="2:13" ht="15.75" x14ac:dyDescent="0.25">
      <c r="B639" s="5"/>
      <c r="C639" s="5">
        <v>42408</v>
      </c>
      <c r="D639" s="3">
        <v>35.8996</v>
      </c>
      <c r="E639" s="3">
        <v>2.2879999999999998</v>
      </c>
      <c r="F639" s="3">
        <v>74.8</v>
      </c>
      <c r="G639" s="3">
        <v>3.5350000000000001</v>
      </c>
      <c r="H639" s="3">
        <v>4.82</v>
      </c>
      <c r="I639" s="3">
        <v>32.954999999999998</v>
      </c>
      <c r="J639" s="3">
        <v>7.1066000000000003</v>
      </c>
      <c r="K639" s="3">
        <v>43.66</v>
      </c>
      <c r="L639" s="3">
        <v>4.4311999999999996</v>
      </c>
      <c r="M639" s="3">
        <v>9.8870000000000005</v>
      </c>
    </row>
    <row r="640" spans="2:13" ht="15.75" x14ac:dyDescent="0.25">
      <c r="B640" s="5"/>
      <c r="C640" s="5">
        <v>42409</v>
      </c>
      <c r="D640" s="3">
        <v>36.1663</v>
      </c>
      <c r="E640" s="3">
        <v>2.1459999999999999</v>
      </c>
      <c r="F640" s="3">
        <v>75.180000000000007</v>
      </c>
      <c r="G640" s="3">
        <v>3.59</v>
      </c>
      <c r="H640" s="3">
        <v>4.7300000000000004</v>
      </c>
      <c r="I640" s="3">
        <v>33.145000000000003</v>
      </c>
      <c r="J640" s="3">
        <v>6.7298</v>
      </c>
      <c r="K640" s="3">
        <v>42.98</v>
      </c>
      <c r="L640" s="3">
        <v>4.3864999999999998</v>
      </c>
      <c r="M640" s="3">
        <v>9.4120000000000008</v>
      </c>
    </row>
    <row r="641" spans="2:13" ht="15.75" x14ac:dyDescent="0.25">
      <c r="B641" s="5"/>
      <c r="C641" s="5">
        <v>42410</v>
      </c>
      <c r="D641" s="3">
        <v>36.683</v>
      </c>
      <c r="E641" s="3">
        <v>2.456</v>
      </c>
      <c r="F641" s="3">
        <v>72.87</v>
      </c>
      <c r="G641" s="3">
        <v>3.6724999999999999</v>
      </c>
      <c r="H641" s="3">
        <v>4.7960000000000003</v>
      </c>
      <c r="I641" s="3">
        <v>34.17</v>
      </c>
      <c r="J641" s="3">
        <v>6.952</v>
      </c>
      <c r="K641" s="3">
        <v>43.89</v>
      </c>
      <c r="L641" s="3">
        <v>4.3785999999999996</v>
      </c>
      <c r="M641" s="3">
        <v>9.8290000000000006</v>
      </c>
    </row>
    <row r="642" spans="2:13" ht="15.75" x14ac:dyDescent="0.25">
      <c r="B642" s="5"/>
      <c r="C642" s="5">
        <v>42411</v>
      </c>
      <c r="D642" s="3">
        <v>35.732999999999997</v>
      </c>
      <c r="E642" s="3">
        <v>2.2879999999999998</v>
      </c>
      <c r="F642" s="3">
        <v>71.08</v>
      </c>
      <c r="G642" s="3">
        <v>3.47</v>
      </c>
      <c r="H642" s="3">
        <v>4.67</v>
      </c>
      <c r="I642" s="3">
        <v>33.33</v>
      </c>
      <c r="J642" s="3">
        <v>6.5907999999999998</v>
      </c>
      <c r="K642" s="3">
        <v>41.865000000000002</v>
      </c>
      <c r="L642" s="3">
        <v>4.274</v>
      </c>
      <c r="M642" s="3">
        <v>9.3019999999999996</v>
      </c>
    </row>
    <row r="643" spans="2:13" ht="15.75" x14ac:dyDescent="0.25">
      <c r="B643" s="5"/>
      <c r="C643" s="5">
        <v>42412</v>
      </c>
      <c r="D643" s="3">
        <v>36.949599999999997</v>
      </c>
      <c r="E643" s="3">
        <v>2.3959999999999999</v>
      </c>
      <c r="F643" s="3">
        <v>71.459999999999994</v>
      </c>
      <c r="G643" s="3">
        <v>3.5225</v>
      </c>
      <c r="H643" s="3">
        <v>4.7480000000000002</v>
      </c>
      <c r="I643" s="3">
        <v>34.15</v>
      </c>
      <c r="J643" s="3">
        <v>6.7709999999999999</v>
      </c>
      <c r="K643" s="3">
        <v>41.99</v>
      </c>
      <c r="L643" s="3">
        <v>4.2393000000000001</v>
      </c>
      <c r="M643" s="3">
        <v>9.7729999999999997</v>
      </c>
    </row>
    <row r="644" spans="2:13" ht="15.75" x14ac:dyDescent="0.25">
      <c r="B644" s="5"/>
      <c r="C644" s="5">
        <v>42415</v>
      </c>
      <c r="D644" s="3">
        <v>37.933</v>
      </c>
      <c r="E644" s="3">
        <v>2.48</v>
      </c>
      <c r="F644" s="3">
        <v>73.459999999999994</v>
      </c>
      <c r="G644" s="3">
        <v>3.5825</v>
      </c>
      <c r="H644" s="3">
        <v>4.8479999999999999</v>
      </c>
      <c r="I644" s="3">
        <v>35.034999999999997</v>
      </c>
      <c r="J644" s="3">
        <v>7.1082000000000001</v>
      </c>
      <c r="K644" s="3">
        <v>43.19</v>
      </c>
      <c r="L644" s="3">
        <v>4.3483000000000001</v>
      </c>
      <c r="M644" s="3">
        <v>10.33</v>
      </c>
    </row>
    <row r="645" spans="2:13" ht="15.75" x14ac:dyDescent="0.25">
      <c r="B645" s="5"/>
      <c r="C645" s="5">
        <v>42416</v>
      </c>
      <c r="D645" s="3">
        <v>37.816299999999998</v>
      </c>
      <c r="E645" s="3">
        <v>2.44</v>
      </c>
      <c r="F645" s="3">
        <v>73.319999999999993</v>
      </c>
      <c r="G645" s="3">
        <v>3.4950000000000001</v>
      </c>
      <c r="H645" s="3">
        <v>4.798</v>
      </c>
      <c r="I645" s="3">
        <v>35.24</v>
      </c>
      <c r="J645" s="3">
        <v>7.1003999999999996</v>
      </c>
      <c r="K645" s="3">
        <v>43.2</v>
      </c>
      <c r="L645" s="3">
        <v>4.3071000000000002</v>
      </c>
      <c r="M645" s="3">
        <v>10.205</v>
      </c>
    </row>
    <row r="646" spans="2:13" ht="15.75" x14ac:dyDescent="0.25">
      <c r="B646" s="5"/>
      <c r="C646" s="5">
        <v>42417</v>
      </c>
      <c r="D646" s="3">
        <v>37.982900000000001</v>
      </c>
      <c r="E646" s="3">
        <v>2.4980000000000002</v>
      </c>
      <c r="F646" s="3">
        <v>74.19</v>
      </c>
      <c r="G646" s="3">
        <v>3.58</v>
      </c>
      <c r="H646" s="3">
        <v>4.976</v>
      </c>
      <c r="I646" s="3">
        <v>35.664999999999999</v>
      </c>
      <c r="J646" s="3">
        <v>7.3676000000000004</v>
      </c>
      <c r="K646" s="3">
        <v>44.575000000000003</v>
      </c>
      <c r="L646" s="3">
        <v>4.3164999999999996</v>
      </c>
      <c r="M646" s="3">
        <v>10.55</v>
      </c>
    </row>
    <row r="647" spans="2:13" ht="15.75" x14ac:dyDescent="0.25">
      <c r="B647" s="5"/>
      <c r="C647" s="5">
        <v>42418</v>
      </c>
      <c r="D647" s="3">
        <v>38.732900000000001</v>
      </c>
      <c r="E647" s="3">
        <v>2.3759999999999999</v>
      </c>
      <c r="F647" s="3">
        <v>73.849999999999994</v>
      </c>
      <c r="G647" s="3">
        <v>3.5425</v>
      </c>
      <c r="H647" s="3">
        <v>5.2350000000000003</v>
      </c>
      <c r="I647" s="3">
        <v>35.64</v>
      </c>
      <c r="J647" s="3">
        <v>7.3155999999999999</v>
      </c>
      <c r="K647" s="3">
        <v>46.655000000000001</v>
      </c>
      <c r="L647" s="3">
        <v>4.3605</v>
      </c>
      <c r="M647" s="3">
        <v>10.435</v>
      </c>
    </row>
    <row r="648" spans="2:13" ht="15.75" x14ac:dyDescent="0.25">
      <c r="B648" s="5"/>
      <c r="C648" s="5">
        <v>42419</v>
      </c>
      <c r="D648" s="3">
        <v>38.599600000000002</v>
      </c>
      <c r="E648" s="3">
        <v>2.3279999999999998</v>
      </c>
      <c r="F648" s="3">
        <v>73.790000000000006</v>
      </c>
      <c r="G648" s="3">
        <v>3.5750000000000002</v>
      </c>
      <c r="H648" s="3">
        <v>5.1950000000000003</v>
      </c>
      <c r="I648" s="3">
        <v>35.585000000000001</v>
      </c>
      <c r="J648" s="3">
        <v>7.2122999999999999</v>
      </c>
      <c r="K648" s="3">
        <v>46.695</v>
      </c>
      <c r="L648" s="3">
        <v>4.3367000000000004</v>
      </c>
      <c r="M648" s="3">
        <v>10.32</v>
      </c>
    </row>
    <row r="649" spans="2:13" ht="15.75" x14ac:dyDescent="0.25">
      <c r="B649" s="5"/>
      <c r="C649" s="5">
        <v>42422</v>
      </c>
      <c r="D649" s="3">
        <v>38.849600000000002</v>
      </c>
      <c r="E649" s="3">
        <v>2.4039999999999999</v>
      </c>
      <c r="F649" s="3">
        <v>74.66</v>
      </c>
      <c r="G649" s="3">
        <v>3.6274999999999999</v>
      </c>
      <c r="H649" s="3">
        <v>5.42</v>
      </c>
      <c r="I649" s="3">
        <v>36.24</v>
      </c>
      <c r="J649" s="3">
        <v>7.4002999999999997</v>
      </c>
      <c r="K649" s="3">
        <v>47.435000000000002</v>
      </c>
      <c r="L649" s="3">
        <v>4.3655999999999997</v>
      </c>
      <c r="M649" s="3">
        <v>10.64</v>
      </c>
    </row>
    <row r="650" spans="2:13" ht="15.75" x14ac:dyDescent="0.25">
      <c r="B650" s="5"/>
      <c r="C650" s="5">
        <v>42423</v>
      </c>
      <c r="D650" s="3">
        <v>39.082900000000002</v>
      </c>
      <c r="E650" s="3">
        <v>2.34</v>
      </c>
      <c r="F650" s="3">
        <v>74.5</v>
      </c>
      <c r="G650" s="3">
        <v>3.6225000000000001</v>
      </c>
      <c r="H650" s="3">
        <v>5.2850000000000001</v>
      </c>
      <c r="I650" s="3">
        <v>36.57</v>
      </c>
      <c r="J650" s="3">
        <v>7.2417999999999996</v>
      </c>
      <c r="K650" s="3">
        <v>47.395000000000003</v>
      </c>
      <c r="L650" s="3">
        <v>4.2999000000000001</v>
      </c>
      <c r="M650" s="3">
        <v>10.39</v>
      </c>
    </row>
    <row r="651" spans="2:13" ht="15.75" x14ac:dyDescent="0.25">
      <c r="B651" s="5"/>
      <c r="C651" s="5">
        <v>42424</v>
      </c>
      <c r="D651" s="3">
        <v>38.616300000000003</v>
      </c>
      <c r="E651" s="3">
        <v>2.2599999999999998</v>
      </c>
      <c r="F651" s="3">
        <v>73.37</v>
      </c>
      <c r="G651" s="3">
        <v>3.58</v>
      </c>
      <c r="H651" s="3">
        <v>5.0250000000000004</v>
      </c>
      <c r="I651" s="3">
        <v>36</v>
      </c>
      <c r="J651" s="3">
        <v>6.9660000000000002</v>
      </c>
      <c r="K651" s="3">
        <v>45.615000000000002</v>
      </c>
      <c r="L651" s="3">
        <v>4.2336</v>
      </c>
      <c r="M651" s="3">
        <v>10.115</v>
      </c>
    </row>
    <row r="652" spans="2:13" ht="15.75" x14ac:dyDescent="0.25">
      <c r="B652" s="5"/>
      <c r="C652" s="5">
        <v>42425</v>
      </c>
      <c r="D652" s="3">
        <v>39.332900000000002</v>
      </c>
      <c r="E652" s="3">
        <v>2.2999999999999998</v>
      </c>
      <c r="F652" s="3">
        <v>74.400000000000006</v>
      </c>
      <c r="G652" s="3">
        <v>3.67</v>
      </c>
      <c r="H652" s="3">
        <v>5.1100000000000003</v>
      </c>
      <c r="I652" s="3">
        <v>36.914999999999999</v>
      </c>
      <c r="J652" s="3">
        <v>7.3209999999999997</v>
      </c>
      <c r="K652" s="3">
        <v>46.545000000000002</v>
      </c>
      <c r="L652" s="3">
        <v>4.2782999999999998</v>
      </c>
      <c r="M652" s="3">
        <v>10.414999999999999</v>
      </c>
    </row>
    <row r="653" spans="2:13" ht="15.75" x14ac:dyDescent="0.25">
      <c r="B653" s="5"/>
      <c r="C653" s="5">
        <v>42426</v>
      </c>
      <c r="D653" s="3">
        <v>39.566299999999998</v>
      </c>
      <c r="E653" s="3">
        <v>2.3380000000000001</v>
      </c>
      <c r="F653" s="3">
        <v>74.36</v>
      </c>
      <c r="G653" s="3">
        <v>3.645</v>
      </c>
      <c r="H653" s="3">
        <v>5.24</v>
      </c>
      <c r="I653" s="3">
        <v>37.115000000000002</v>
      </c>
      <c r="J653" s="3">
        <v>7.0887000000000002</v>
      </c>
      <c r="K653" s="3">
        <v>47.524999999999999</v>
      </c>
      <c r="L653" s="3">
        <v>4.2754000000000003</v>
      </c>
      <c r="M653" s="3">
        <v>10.805</v>
      </c>
    </row>
    <row r="654" spans="2:13" ht="15.75" x14ac:dyDescent="0.25">
      <c r="B654" s="5"/>
      <c r="C654" s="5">
        <v>42429</v>
      </c>
      <c r="D654" s="3">
        <v>39.082900000000002</v>
      </c>
      <c r="E654" s="3">
        <v>2.3420000000000001</v>
      </c>
      <c r="F654" s="3">
        <v>74.16</v>
      </c>
      <c r="G654" s="3">
        <v>3.625</v>
      </c>
      <c r="H654" s="3">
        <v>5.3</v>
      </c>
      <c r="I654" s="3">
        <v>37.164999999999999</v>
      </c>
      <c r="J654" s="3">
        <v>7.1811999999999996</v>
      </c>
      <c r="K654" s="3">
        <v>47.664999999999999</v>
      </c>
      <c r="L654" s="3">
        <v>4.3021000000000003</v>
      </c>
      <c r="M654" s="3">
        <v>10.895</v>
      </c>
    </row>
    <row r="655" spans="2:13" ht="15.75" x14ac:dyDescent="0.25">
      <c r="B655" s="5"/>
      <c r="C655" s="5">
        <v>42430</v>
      </c>
      <c r="D655" s="3">
        <v>39.332900000000002</v>
      </c>
      <c r="E655" s="3">
        <v>2.3860000000000001</v>
      </c>
      <c r="F655" s="3">
        <v>76.56</v>
      </c>
      <c r="G655" s="3">
        <v>3.7524999999999999</v>
      </c>
      <c r="H655" s="3">
        <v>5.4</v>
      </c>
      <c r="I655" s="3">
        <v>38.22</v>
      </c>
      <c r="J655" s="3">
        <v>7.3838999999999997</v>
      </c>
      <c r="K655" s="3">
        <v>49.03</v>
      </c>
      <c r="L655" s="3">
        <v>4.3099999999999996</v>
      </c>
      <c r="M655" s="3">
        <v>11.185</v>
      </c>
    </row>
    <row r="656" spans="2:13" ht="15.75" x14ac:dyDescent="0.25">
      <c r="B656" s="5"/>
      <c r="C656" s="5">
        <v>42431</v>
      </c>
      <c r="D656" s="3">
        <v>33.6997</v>
      </c>
      <c r="E656" s="3">
        <v>2.476</v>
      </c>
      <c r="F656" s="3">
        <v>75.849999999999994</v>
      </c>
      <c r="G656" s="3">
        <v>3.8050000000000002</v>
      </c>
      <c r="H656" s="3">
        <v>5.41</v>
      </c>
      <c r="I656" s="3">
        <v>37.875</v>
      </c>
      <c r="J656" s="3">
        <v>7.6200999999999999</v>
      </c>
      <c r="K656" s="3">
        <v>48.81</v>
      </c>
      <c r="L656" s="3">
        <v>4.2732000000000001</v>
      </c>
      <c r="M656" s="3">
        <v>11.494999999999999</v>
      </c>
    </row>
    <row r="657" spans="2:13" ht="15.75" x14ac:dyDescent="0.25">
      <c r="B657" s="5"/>
      <c r="C657" s="5">
        <v>42432</v>
      </c>
      <c r="D657" s="3">
        <v>34.216299999999997</v>
      </c>
      <c r="E657" s="3">
        <v>2.5760000000000001</v>
      </c>
      <c r="F657" s="3">
        <v>74.91</v>
      </c>
      <c r="G657" s="3">
        <v>3.8250000000000002</v>
      </c>
      <c r="H657" s="3">
        <v>5.45</v>
      </c>
      <c r="I657" s="3">
        <v>37.51</v>
      </c>
      <c r="J657" s="3">
        <v>7.6379999999999999</v>
      </c>
      <c r="K657" s="3">
        <v>48.79</v>
      </c>
      <c r="L657" s="3">
        <v>4.2558999999999996</v>
      </c>
      <c r="M657" s="3">
        <v>11.395</v>
      </c>
    </row>
    <row r="658" spans="2:13" ht="15.75" x14ac:dyDescent="0.25">
      <c r="B658" s="5"/>
      <c r="C658" s="5">
        <v>42433</v>
      </c>
      <c r="D658" s="3">
        <v>33.516300000000001</v>
      </c>
      <c r="E658" s="3">
        <v>2.524</v>
      </c>
      <c r="F658" s="3">
        <v>75.88</v>
      </c>
      <c r="G658" s="3">
        <v>3.8849999999999998</v>
      </c>
      <c r="H658" s="3">
        <v>5.37</v>
      </c>
      <c r="I658" s="3">
        <v>37.75</v>
      </c>
      <c r="J658" s="3">
        <v>7.6364000000000001</v>
      </c>
      <c r="K658" s="3">
        <v>48.965000000000003</v>
      </c>
      <c r="L658" s="3">
        <v>4.2401</v>
      </c>
      <c r="M658" s="3">
        <v>11.45</v>
      </c>
    </row>
    <row r="659" spans="2:13" ht="15.75" x14ac:dyDescent="0.25">
      <c r="B659" s="5"/>
      <c r="C659" s="5">
        <v>42436</v>
      </c>
      <c r="D659" s="3">
        <v>33.533000000000001</v>
      </c>
      <c r="E659" s="3">
        <v>2.464</v>
      </c>
      <c r="F659" s="3">
        <v>75.73</v>
      </c>
      <c r="G659" s="3">
        <v>3.8925000000000001</v>
      </c>
      <c r="H659" s="3">
        <v>5.3449999999999998</v>
      </c>
      <c r="I659" s="3">
        <v>37.435000000000002</v>
      </c>
      <c r="J659" s="3">
        <v>7.6456999999999997</v>
      </c>
      <c r="K659" s="3">
        <v>48.174999999999997</v>
      </c>
      <c r="L659" s="3">
        <v>4.1859999999999999</v>
      </c>
      <c r="M659" s="3">
        <v>11.225</v>
      </c>
    </row>
    <row r="660" spans="2:13" ht="15.75" x14ac:dyDescent="0.25">
      <c r="B660" s="5"/>
      <c r="C660" s="5">
        <v>42437</v>
      </c>
      <c r="D660" s="3">
        <v>33.1663</v>
      </c>
      <c r="E660" s="3">
        <v>2.4860000000000002</v>
      </c>
      <c r="F660" s="3">
        <v>75.88</v>
      </c>
      <c r="G660" s="3">
        <v>3.84</v>
      </c>
      <c r="H660" s="3">
        <v>5.26</v>
      </c>
      <c r="I660" s="3">
        <v>37.36</v>
      </c>
      <c r="J660" s="3">
        <v>7.6162000000000001</v>
      </c>
      <c r="K660" s="3">
        <v>47.534999999999997</v>
      </c>
      <c r="L660" s="3">
        <v>4.1981999999999999</v>
      </c>
      <c r="M660" s="3">
        <v>11.17</v>
      </c>
    </row>
    <row r="661" spans="2:13" ht="15.75" x14ac:dyDescent="0.25">
      <c r="B661" s="5"/>
      <c r="C661" s="5">
        <v>42438</v>
      </c>
      <c r="D661" s="3">
        <v>33.349699999999999</v>
      </c>
      <c r="E661" s="3">
        <v>2.516</v>
      </c>
      <c r="F661" s="3">
        <v>77.28</v>
      </c>
      <c r="G661" s="3">
        <v>3.895</v>
      </c>
      <c r="H661" s="3">
        <v>5.26</v>
      </c>
      <c r="I661" s="3">
        <v>37.5</v>
      </c>
      <c r="J661" s="3">
        <v>7.5743</v>
      </c>
      <c r="K661" s="3">
        <v>47.795000000000002</v>
      </c>
      <c r="L661" s="3">
        <v>4.2912999999999997</v>
      </c>
      <c r="M661" s="3">
        <v>11.164999999999999</v>
      </c>
    </row>
    <row r="662" spans="2:13" ht="15.75" x14ac:dyDescent="0.25">
      <c r="B662" s="5"/>
      <c r="C662" s="5">
        <v>42439</v>
      </c>
      <c r="D662" s="3">
        <v>33.633000000000003</v>
      </c>
      <c r="E662" s="3">
        <v>2.544</v>
      </c>
      <c r="F662" s="3">
        <v>76.39</v>
      </c>
      <c r="G662" s="3">
        <v>3.92</v>
      </c>
      <c r="H662" s="3">
        <v>5.16</v>
      </c>
      <c r="I662" s="3">
        <v>36.914999999999999</v>
      </c>
      <c r="J662" s="3">
        <v>7.5471000000000004</v>
      </c>
      <c r="K662" s="3">
        <v>46.935000000000002</v>
      </c>
      <c r="L662" s="3">
        <v>4.3388999999999998</v>
      </c>
      <c r="M662" s="3">
        <v>11.17</v>
      </c>
    </row>
    <row r="663" spans="2:13" ht="15.75" x14ac:dyDescent="0.25">
      <c r="B663" s="5"/>
      <c r="C663" s="5">
        <v>42440</v>
      </c>
      <c r="D663" s="3">
        <v>33.292999999999999</v>
      </c>
      <c r="E663" s="3">
        <v>2.734</v>
      </c>
      <c r="F663" s="3">
        <v>78.03</v>
      </c>
      <c r="G663" s="3">
        <v>3.9750000000000001</v>
      </c>
      <c r="H663" s="3">
        <v>5.35</v>
      </c>
      <c r="I663" s="3">
        <v>36.854999999999997</v>
      </c>
      <c r="J663" s="3">
        <v>7.9043999999999999</v>
      </c>
      <c r="K663" s="3">
        <v>48.49</v>
      </c>
      <c r="L663" s="3">
        <v>4.4096000000000002</v>
      </c>
      <c r="M663" s="3">
        <v>11.81</v>
      </c>
    </row>
    <row r="664" spans="2:13" ht="15.75" x14ac:dyDescent="0.25">
      <c r="B664" s="5"/>
      <c r="C664" s="5">
        <v>42443</v>
      </c>
      <c r="D664" s="3">
        <v>33.399700000000003</v>
      </c>
      <c r="E664" s="3">
        <v>2.6779999999999999</v>
      </c>
      <c r="F664" s="3">
        <v>77.510000000000005</v>
      </c>
      <c r="G664" s="3">
        <v>4.1749999999999998</v>
      </c>
      <c r="H664" s="3">
        <v>5.335</v>
      </c>
      <c r="I664" s="3">
        <v>37.25</v>
      </c>
      <c r="J664" s="3">
        <v>7.8928000000000003</v>
      </c>
      <c r="K664" s="3">
        <v>48.935000000000002</v>
      </c>
      <c r="L664" s="3">
        <v>4.3907999999999996</v>
      </c>
      <c r="M664" s="3">
        <v>11.77</v>
      </c>
    </row>
    <row r="665" spans="2:13" ht="15.75" x14ac:dyDescent="0.25">
      <c r="B665" s="5"/>
      <c r="C665" s="5">
        <v>42444</v>
      </c>
      <c r="D665" s="3">
        <v>33.399700000000003</v>
      </c>
      <c r="E665" s="3">
        <v>2.65</v>
      </c>
      <c r="F665" s="3">
        <v>77.62</v>
      </c>
      <c r="G665" s="3">
        <v>4.2625000000000002</v>
      </c>
      <c r="H665" s="3">
        <v>5.2249999999999996</v>
      </c>
      <c r="I665" s="3">
        <v>37.055</v>
      </c>
      <c r="J665" s="3">
        <v>7.7685000000000004</v>
      </c>
      <c r="K665" s="3">
        <v>48.384999999999998</v>
      </c>
      <c r="L665" s="3">
        <v>4.4016000000000002</v>
      </c>
      <c r="M665" s="3">
        <v>11.6</v>
      </c>
    </row>
    <row r="666" spans="2:13" ht="15.75" x14ac:dyDescent="0.25">
      <c r="B666" s="5"/>
      <c r="C666" s="5">
        <v>42445</v>
      </c>
      <c r="D666" s="3">
        <v>33.159700000000001</v>
      </c>
      <c r="E666" s="3">
        <v>2.5920000000000001</v>
      </c>
      <c r="F666" s="3">
        <v>77.08</v>
      </c>
      <c r="G666" s="3">
        <v>4.3174999999999999</v>
      </c>
      <c r="H666" s="3">
        <v>5.25</v>
      </c>
      <c r="I666" s="3">
        <v>37.06</v>
      </c>
      <c r="J666" s="3">
        <v>7.7522000000000002</v>
      </c>
      <c r="K666" s="3">
        <v>47.704999999999998</v>
      </c>
      <c r="L666" s="3">
        <v>4.3497000000000003</v>
      </c>
      <c r="M666" s="3">
        <v>11.42</v>
      </c>
    </row>
    <row r="667" spans="2:13" ht="15.75" x14ac:dyDescent="0.25">
      <c r="B667" s="5"/>
      <c r="C667" s="5">
        <v>42446</v>
      </c>
      <c r="D667" s="3">
        <v>32.946300000000001</v>
      </c>
      <c r="E667" s="3">
        <v>2.52</v>
      </c>
      <c r="F667" s="3">
        <v>77.06</v>
      </c>
      <c r="G667" s="3">
        <v>4.3624999999999998</v>
      </c>
      <c r="H667" s="3">
        <v>5.1349999999999998</v>
      </c>
      <c r="I667" s="3">
        <v>37.01</v>
      </c>
      <c r="J667" s="3">
        <v>7.7295999999999996</v>
      </c>
      <c r="K667" s="3">
        <v>47.39</v>
      </c>
      <c r="L667" s="3">
        <v>4.3590999999999998</v>
      </c>
      <c r="M667" s="3">
        <v>11.195</v>
      </c>
    </row>
    <row r="668" spans="2:13" ht="15.75" x14ac:dyDescent="0.25">
      <c r="B668" s="5"/>
      <c r="C668" s="5">
        <v>42447</v>
      </c>
      <c r="D668" s="3">
        <v>33.069699999999997</v>
      </c>
      <c r="E668" s="3">
        <v>2.492</v>
      </c>
      <c r="F668" s="3">
        <v>79.03</v>
      </c>
      <c r="G668" s="3">
        <v>4.3475000000000001</v>
      </c>
      <c r="H668" s="3">
        <v>5.12</v>
      </c>
      <c r="I668" s="3">
        <v>37.15</v>
      </c>
      <c r="J668" s="3">
        <v>7.7762000000000002</v>
      </c>
      <c r="K668" s="3">
        <v>47.23</v>
      </c>
      <c r="L668" s="3">
        <v>4.3605</v>
      </c>
      <c r="M668" s="3">
        <v>11.295</v>
      </c>
    </row>
    <row r="669" spans="2:13" ht="15.75" x14ac:dyDescent="0.25">
      <c r="B669" s="5"/>
      <c r="C669" s="5">
        <v>42450</v>
      </c>
      <c r="D669" s="3">
        <v>32.6663</v>
      </c>
      <c r="E669" s="3">
        <v>2.5179999999999998</v>
      </c>
      <c r="F669" s="3">
        <v>78.569999999999993</v>
      </c>
      <c r="G669" s="3">
        <v>4.3550000000000004</v>
      </c>
      <c r="H669" s="3">
        <v>4.9820000000000002</v>
      </c>
      <c r="I669" s="3">
        <v>37.380000000000003</v>
      </c>
      <c r="J669" s="3">
        <v>7.7685000000000004</v>
      </c>
      <c r="K669" s="3">
        <v>46.384999999999998</v>
      </c>
      <c r="L669" s="3">
        <v>4.3540000000000001</v>
      </c>
      <c r="M669" s="3">
        <v>11.31</v>
      </c>
    </row>
    <row r="670" spans="2:13" ht="15.75" x14ac:dyDescent="0.25">
      <c r="B670" s="5"/>
      <c r="C670" s="5">
        <v>42451</v>
      </c>
      <c r="D670" s="3">
        <v>33.399700000000003</v>
      </c>
      <c r="E670" s="3">
        <v>2.516</v>
      </c>
      <c r="F670" s="3">
        <v>78.09</v>
      </c>
      <c r="G670" s="3">
        <v>4.3499999999999996</v>
      </c>
      <c r="H670" s="3">
        <v>4.9000000000000004</v>
      </c>
      <c r="I670" s="3">
        <v>37.35</v>
      </c>
      <c r="J670" s="3">
        <v>7.7614999999999998</v>
      </c>
      <c r="K670" s="3">
        <v>46.91</v>
      </c>
      <c r="L670" s="3">
        <v>4.3136000000000001</v>
      </c>
      <c r="M670" s="3">
        <v>11.24</v>
      </c>
    </row>
    <row r="671" spans="2:13" ht="15.75" x14ac:dyDescent="0.25">
      <c r="B671" s="5"/>
      <c r="C671" s="5">
        <v>42452</v>
      </c>
      <c r="D671" s="3">
        <v>33.8996</v>
      </c>
      <c r="E671" s="3">
        <v>2.4500000000000002</v>
      </c>
      <c r="F671" s="3">
        <v>79.739999999999995</v>
      </c>
      <c r="G671" s="3">
        <v>4.3650000000000002</v>
      </c>
      <c r="H671" s="3">
        <v>4.9480000000000004</v>
      </c>
      <c r="I671" s="3">
        <v>37.475000000000001</v>
      </c>
      <c r="J671" s="3">
        <v>7.6768000000000001</v>
      </c>
      <c r="K671" s="3">
        <v>46.814999999999998</v>
      </c>
      <c r="L671" s="3">
        <v>4.3179999999999996</v>
      </c>
      <c r="M671" s="3">
        <v>11.074999999999999</v>
      </c>
    </row>
    <row r="672" spans="2:13" ht="15.75" x14ac:dyDescent="0.25">
      <c r="B672" s="5"/>
      <c r="C672" s="5">
        <v>42453</v>
      </c>
      <c r="D672" s="3">
        <v>33.259700000000002</v>
      </c>
      <c r="E672" s="3">
        <v>2.4079999999999999</v>
      </c>
      <c r="F672" s="3">
        <v>78.84</v>
      </c>
      <c r="G672" s="3">
        <v>4.33</v>
      </c>
      <c r="H672" s="3">
        <v>4.9020000000000001</v>
      </c>
      <c r="I672" s="3">
        <v>37.244999999999997</v>
      </c>
      <c r="J672" s="3">
        <v>7.5479000000000003</v>
      </c>
      <c r="K672" s="3">
        <v>46.545000000000002</v>
      </c>
      <c r="L672" s="3">
        <v>4.2949000000000002</v>
      </c>
      <c r="M672" s="3">
        <v>10.88</v>
      </c>
    </row>
    <row r="673" spans="2:13" ht="15.75" x14ac:dyDescent="0.25">
      <c r="B673" s="5"/>
      <c r="C673" s="5">
        <v>42454</v>
      </c>
      <c r="D673" s="3">
        <v>33.259700000000002</v>
      </c>
      <c r="E673" s="3">
        <v>2.4079999999999999</v>
      </c>
      <c r="F673" s="3">
        <v>78.84</v>
      </c>
      <c r="G673" s="3">
        <v>4.33</v>
      </c>
      <c r="H673" s="3">
        <v>4.9020000000000001</v>
      </c>
      <c r="I673" s="3">
        <v>37.244999999999997</v>
      </c>
      <c r="J673" s="3">
        <v>7.5479000000000003</v>
      </c>
      <c r="K673" s="3">
        <v>46.545000000000002</v>
      </c>
      <c r="L673" s="3">
        <v>4.2949000000000002</v>
      </c>
      <c r="M673" s="3">
        <v>10.88</v>
      </c>
    </row>
    <row r="674" spans="2:13" ht="15.75" x14ac:dyDescent="0.25">
      <c r="B674" s="5"/>
      <c r="C674" s="5">
        <v>42457</v>
      </c>
      <c r="D674" s="3">
        <v>33.259700000000002</v>
      </c>
      <c r="E674" s="3">
        <v>2.4079999999999999</v>
      </c>
      <c r="F674" s="3">
        <v>78.84</v>
      </c>
      <c r="G674" s="3">
        <v>4.33</v>
      </c>
      <c r="H674" s="3">
        <v>4.9020000000000001</v>
      </c>
      <c r="I674" s="3">
        <v>37.244999999999997</v>
      </c>
      <c r="J674" s="3">
        <v>7.5479000000000003</v>
      </c>
      <c r="K674" s="3">
        <v>46.545000000000002</v>
      </c>
      <c r="L674" s="3">
        <v>4.2949000000000002</v>
      </c>
      <c r="M674" s="3">
        <v>10.88</v>
      </c>
    </row>
    <row r="675" spans="2:13" ht="15.75" x14ac:dyDescent="0.25">
      <c r="B675" s="5"/>
      <c r="C675" s="5">
        <v>42458</v>
      </c>
      <c r="D675" s="3">
        <v>33.183</v>
      </c>
      <c r="E675" s="3">
        <v>2.4340000000000002</v>
      </c>
      <c r="F675" s="3">
        <v>79.33</v>
      </c>
      <c r="G675" s="3">
        <v>4.33</v>
      </c>
      <c r="H675" s="3">
        <v>4.8899999999999997</v>
      </c>
      <c r="I675" s="3">
        <v>37.545000000000002</v>
      </c>
      <c r="J675" s="3">
        <v>7.6597</v>
      </c>
      <c r="K675" s="3">
        <v>47.594999999999999</v>
      </c>
      <c r="L675" s="3">
        <v>4.3236999999999997</v>
      </c>
      <c r="M675" s="3">
        <v>10.86</v>
      </c>
    </row>
    <row r="676" spans="2:13" ht="15.75" x14ac:dyDescent="0.25">
      <c r="B676" s="5"/>
      <c r="C676" s="5">
        <v>42459</v>
      </c>
      <c r="D676" s="3">
        <v>33.533000000000001</v>
      </c>
      <c r="E676" s="3">
        <v>2.4180000000000001</v>
      </c>
      <c r="F676" s="3">
        <v>80.77</v>
      </c>
      <c r="G676" s="3">
        <v>4.41</v>
      </c>
      <c r="H676" s="3">
        <v>4.9039999999999999</v>
      </c>
      <c r="I676" s="3">
        <v>37.744999999999997</v>
      </c>
      <c r="J676" s="3">
        <v>7.8266999999999998</v>
      </c>
      <c r="K676" s="3">
        <v>49.174999999999997</v>
      </c>
      <c r="L676" s="3">
        <v>4.2927</v>
      </c>
      <c r="M676" s="3">
        <v>10.865</v>
      </c>
    </row>
    <row r="677" spans="2:13" ht="15.75" x14ac:dyDescent="0.25">
      <c r="B677" s="5"/>
      <c r="C677" s="5">
        <v>42460</v>
      </c>
      <c r="D677" s="3">
        <v>33.549700000000001</v>
      </c>
      <c r="E677" s="3">
        <v>2.4340000000000002</v>
      </c>
      <c r="F677" s="3">
        <v>79.650000000000006</v>
      </c>
      <c r="G677" s="3">
        <v>4.3925000000000001</v>
      </c>
      <c r="H677" s="3">
        <v>4.8719999999999999</v>
      </c>
      <c r="I677" s="3">
        <v>37.69</v>
      </c>
      <c r="J677" s="3">
        <v>7.6535000000000002</v>
      </c>
      <c r="K677" s="3">
        <v>48.71</v>
      </c>
      <c r="L677" s="3">
        <v>4.2278000000000002</v>
      </c>
      <c r="M677" s="3">
        <v>10.63</v>
      </c>
    </row>
    <row r="678" spans="2:13" ht="15.75" x14ac:dyDescent="0.25">
      <c r="B678" s="5"/>
      <c r="C678" s="5">
        <v>42461</v>
      </c>
      <c r="D678" s="3">
        <v>33.566299999999998</v>
      </c>
      <c r="E678" s="3">
        <v>2.3719999999999999</v>
      </c>
      <c r="F678" s="3">
        <v>78.81</v>
      </c>
      <c r="G678" s="3">
        <v>4.3525</v>
      </c>
      <c r="H678" s="3">
        <v>4.8040000000000003</v>
      </c>
      <c r="I678" s="3">
        <v>37.93</v>
      </c>
      <c r="J678" s="3">
        <v>7.3574999999999999</v>
      </c>
      <c r="K678" s="3">
        <v>48.965000000000003</v>
      </c>
      <c r="L678" s="3">
        <v>4.2004000000000001</v>
      </c>
      <c r="M678" s="3">
        <v>10.41</v>
      </c>
    </row>
    <row r="679" spans="2:13" ht="15.75" x14ac:dyDescent="0.25">
      <c r="B679" s="5"/>
      <c r="C679" s="5">
        <v>42464</v>
      </c>
      <c r="D679" s="3">
        <v>34.299599999999998</v>
      </c>
      <c r="E679" s="3">
        <v>2.3119999999999998</v>
      </c>
      <c r="F679" s="3">
        <v>79.23</v>
      </c>
      <c r="G679" s="3">
        <v>4.4000000000000004</v>
      </c>
      <c r="H679" s="3">
        <v>4.9059999999999997</v>
      </c>
      <c r="I679" s="3">
        <v>38.055</v>
      </c>
      <c r="J679" s="3">
        <v>7.3055000000000003</v>
      </c>
      <c r="K679" s="3">
        <v>47.185000000000002</v>
      </c>
      <c r="L679" s="3">
        <v>4.2111999999999998</v>
      </c>
      <c r="M679" s="3">
        <v>10.46</v>
      </c>
    </row>
    <row r="680" spans="2:13" ht="15.75" x14ac:dyDescent="0.25">
      <c r="B680" s="5"/>
      <c r="C680" s="5">
        <v>42465</v>
      </c>
      <c r="D680" s="3">
        <v>34.1496</v>
      </c>
      <c r="E680" s="3">
        <v>2.2120000000000002</v>
      </c>
      <c r="F680" s="3">
        <v>79</v>
      </c>
      <c r="G680" s="3">
        <v>4.335</v>
      </c>
      <c r="H680" s="3">
        <v>4.6219999999999999</v>
      </c>
      <c r="I680" s="3">
        <v>37.82</v>
      </c>
      <c r="J680" s="3">
        <v>7.0552999999999999</v>
      </c>
      <c r="K680" s="3">
        <v>45.365000000000002</v>
      </c>
      <c r="L680" s="3">
        <v>4.1577999999999999</v>
      </c>
      <c r="M680" s="3">
        <v>10.130000000000001</v>
      </c>
    </row>
    <row r="681" spans="2:13" ht="15.75" x14ac:dyDescent="0.25">
      <c r="B681" s="5"/>
      <c r="C681" s="5">
        <v>42466</v>
      </c>
      <c r="D681" s="3">
        <v>36.1496</v>
      </c>
      <c r="E681" s="3">
        <v>2.238</v>
      </c>
      <c r="F681" s="3">
        <v>79.099999999999994</v>
      </c>
      <c r="G681" s="3">
        <v>4.335</v>
      </c>
      <c r="H681" s="3">
        <v>4.59</v>
      </c>
      <c r="I681" s="3">
        <v>37.89</v>
      </c>
      <c r="J681" s="3">
        <v>7.0801999999999996</v>
      </c>
      <c r="K681" s="3">
        <v>45.375</v>
      </c>
      <c r="L681" s="3">
        <v>4.1679000000000004</v>
      </c>
      <c r="M681" s="3">
        <v>10.215</v>
      </c>
    </row>
    <row r="682" spans="2:13" ht="15.75" x14ac:dyDescent="0.25">
      <c r="B682" s="5"/>
      <c r="C682" s="5">
        <v>42467</v>
      </c>
      <c r="D682" s="3">
        <v>35.9163</v>
      </c>
      <c r="E682" s="3">
        <v>2.1640000000000001</v>
      </c>
      <c r="F682" s="3">
        <v>78.84</v>
      </c>
      <c r="G682" s="3">
        <v>4.3099999999999996</v>
      </c>
      <c r="H682" s="3">
        <v>4.7880000000000003</v>
      </c>
      <c r="I682" s="3">
        <v>37.755000000000003</v>
      </c>
      <c r="J682" s="3">
        <v>7.0747999999999998</v>
      </c>
      <c r="K682" s="3">
        <v>45.75</v>
      </c>
      <c r="L682" s="3">
        <v>4.1483999999999996</v>
      </c>
      <c r="M682" s="3">
        <v>9.99</v>
      </c>
    </row>
    <row r="683" spans="2:13" ht="15.75" x14ac:dyDescent="0.25">
      <c r="B683" s="5"/>
      <c r="C683" s="5">
        <v>42468</v>
      </c>
      <c r="D683" s="3">
        <v>36.016300000000001</v>
      </c>
      <c r="E683" s="3">
        <v>2.294</v>
      </c>
      <c r="F683" s="3">
        <v>79.02</v>
      </c>
      <c r="G683" s="3">
        <v>4.375</v>
      </c>
      <c r="H683" s="3">
        <v>4.9000000000000004</v>
      </c>
      <c r="I683" s="3">
        <v>38.15</v>
      </c>
      <c r="J683" s="3">
        <v>7.2324999999999999</v>
      </c>
      <c r="K683" s="3">
        <v>46.46</v>
      </c>
      <c r="L683" s="3">
        <v>4.1896000000000004</v>
      </c>
      <c r="M683" s="3">
        <v>10.16</v>
      </c>
    </row>
    <row r="684" spans="2:13" ht="15.75" x14ac:dyDescent="0.25">
      <c r="B684" s="5"/>
      <c r="C684" s="5">
        <v>42471</v>
      </c>
      <c r="D684" s="3">
        <v>36.266300000000001</v>
      </c>
      <c r="E684" s="3">
        <v>2.3340000000000001</v>
      </c>
      <c r="F684" s="3">
        <v>78.42</v>
      </c>
      <c r="G684" s="3">
        <v>4.3049999999999997</v>
      </c>
      <c r="H684" s="3">
        <v>4.9720000000000004</v>
      </c>
      <c r="I684" s="3">
        <v>38.265000000000001</v>
      </c>
      <c r="J684" s="3">
        <v>7.2301000000000002</v>
      </c>
      <c r="K684" s="3">
        <v>46.795000000000002</v>
      </c>
      <c r="L684" s="3">
        <v>4.2154999999999996</v>
      </c>
      <c r="M684" s="3">
        <v>10.37</v>
      </c>
    </row>
    <row r="685" spans="2:13" ht="15.75" x14ac:dyDescent="0.25">
      <c r="B685" s="5"/>
      <c r="C685" s="5">
        <v>42472</v>
      </c>
      <c r="D685" s="3">
        <v>36.482999999999997</v>
      </c>
      <c r="E685" s="3">
        <v>2.238</v>
      </c>
      <c r="F685" s="3">
        <v>78.86</v>
      </c>
      <c r="G685" s="3">
        <v>4.25</v>
      </c>
      <c r="H685" s="3">
        <v>4.8079999999999998</v>
      </c>
      <c r="I685" s="3">
        <v>38.32</v>
      </c>
      <c r="J685" s="3">
        <v>7.2868000000000004</v>
      </c>
      <c r="K685" s="3">
        <v>46.945</v>
      </c>
      <c r="L685" s="3">
        <v>4.2336</v>
      </c>
      <c r="M685" s="3">
        <v>10.365</v>
      </c>
    </row>
    <row r="686" spans="2:13" ht="15.75" x14ac:dyDescent="0.25">
      <c r="B686" s="5"/>
      <c r="C686" s="5">
        <v>42473</v>
      </c>
      <c r="D686" s="3">
        <v>36.516300000000001</v>
      </c>
      <c r="E686" s="3">
        <v>2.4239999999999999</v>
      </c>
      <c r="F686" s="3">
        <v>79.98</v>
      </c>
      <c r="G686" s="3">
        <v>4.2824999999999998</v>
      </c>
      <c r="H686" s="3">
        <v>5.01</v>
      </c>
      <c r="I686" s="3">
        <v>39.07</v>
      </c>
      <c r="J686" s="3">
        <v>7.3994999999999997</v>
      </c>
      <c r="K686" s="3">
        <v>48.6</v>
      </c>
      <c r="L686" s="3">
        <v>4.2732000000000001</v>
      </c>
      <c r="M686" s="3">
        <v>10.904999999999999</v>
      </c>
    </row>
    <row r="687" spans="2:13" ht="15.75" x14ac:dyDescent="0.25">
      <c r="B687" s="5"/>
      <c r="C687" s="5">
        <v>42474</v>
      </c>
      <c r="D687" s="3">
        <v>36.966299999999997</v>
      </c>
      <c r="E687" s="3">
        <v>2.4359999999999999</v>
      </c>
      <c r="F687" s="3">
        <v>80.75</v>
      </c>
      <c r="G687" s="3">
        <v>4.3125</v>
      </c>
      <c r="H687" s="3">
        <v>4.9000000000000004</v>
      </c>
      <c r="I687" s="3">
        <v>39.43</v>
      </c>
      <c r="J687" s="3">
        <v>7.4337</v>
      </c>
      <c r="K687" s="3">
        <v>48.765000000000001</v>
      </c>
      <c r="L687" s="3">
        <v>4.2760999999999996</v>
      </c>
      <c r="M687" s="3">
        <v>11.045</v>
      </c>
    </row>
    <row r="688" spans="2:13" ht="15.75" x14ac:dyDescent="0.25">
      <c r="B688" s="5"/>
      <c r="C688" s="5">
        <v>42475</v>
      </c>
      <c r="D688" s="3">
        <v>36.599600000000002</v>
      </c>
      <c r="E688" s="3">
        <v>2.448</v>
      </c>
      <c r="F688" s="3">
        <v>81.44</v>
      </c>
      <c r="G688" s="3">
        <v>4.2424999999999997</v>
      </c>
      <c r="H688" s="3">
        <v>5.13</v>
      </c>
      <c r="I688" s="3">
        <v>39.4</v>
      </c>
      <c r="J688" s="3">
        <v>7.4848999999999997</v>
      </c>
      <c r="K688" s="3">
        <v>48.25</v>
      </c>
      <c r="L688" s="3">
        <v>4.2912999999999997</v>
      </c>
      <c r="M688" s="3">
        <v>11.07</v>
      </c>
    </row>
    <row r="689" spans="2:13" ht="15.75" x14ac:dyDescent="0.25">
      <c r="B689" s="5"/>
      <c r="C689" s="5">
        <v>42478</v>
      </c>
      <c r="D689" s="3">
        <v>36.616300000000003</v>
      </c>
      <c r="E689" s="3">
        <v>2.46</v>
      </c>
      <c r="F689" s="3">
        <v>81.75</v>
      </c>
      <c r="G689" s="3">
        <v>4.2525000000000004</v>
      </c>
      <c r="H689" s="3">
        <v>5.04</v>
      </c>
      <c r="I689" s="3">
        <v>39.234999999999999</v>
      </c>
      <c r="J689" s="3">
        <v>7.3529</v>
      </c>
      <c r="K689" s="3">
        <v>48.55</v>
      </c>
      <c r="L689" s="3">
        <v>4.3056999999999999</v>
      </c>
      <c r="M689" s="3">
        <v>11.11</v>
      </c>
    </row>
    <row r="690" spans="2:13" ht="15.75" x14ac:dyDescent="0.25">
      <c r="B690" s="5"/>
      <c r="C690" s="5">
        <v>42479</v>
      </c>
      <c r="D690" s="3">
        <v>36.482999999999997</v>
      </c>
      <c r="E690" s="3">
        <v>2.42</v>
      </c>
      <c r="F690" s="3">
        <v>83.16</v>
      </c>
      <c r="G690" s="3">
        <v>4.3425000000000002</v>
      </c>
      <c r="H690" s="3">
        <v>5.2</v>
      </c>
      <c r="I690" s="3">
        <v>39.704999999999998</v>
      </c>
      <c r="J690" s="3">
        <v>7.5804999999999998</v>
      </c>
      <c r="K690" s="3">
        <v>49.41</v>
      </c>
      <c r="L690" s="3">
        <v>4.3266</v>
      </c>
      <c r="M690" s="3">
        <v>11.175000000000001</v>
      </c>
    </row>
    <row r="691" spans="2:13" ht="15.75" x14ac:dyDescent="0.25">
      <c r="B691" s="5"/>
      <c r="C691" s="5">
        <v>42480</v>
      </c>
      <c r="D691" s="3">
        <v>35.832999999999998</v>
      </c>
      <c r="E691" s="3">
        <v>2.464</v>
      </c>
      <c r="F691" s="3">
        <v>83.24</v>
      </c>
      <c r="G691" s="3">
        <v>4.3674999999999997</v>
      </c>
      <c r="H691" s="3">
        <v>5.15</v>
      </c>
      <c r="I691" s="3">
        <v>39.69</v>
      </c>
      <c r="J691" s="3">
        <v>7.7249999999999996</v>
      </c>
      <c r="K691" s="3">
        <v>49.045000000000002</v>
      </c>
      <c r="L691" s="3">
        <v>4.4059999999999997</v>
      </c>
      <c r="M691" s="3">
        <v>11.18</v>
      </c>
    </row>
    <row r="692" spans="2:13" ht="15.75" x14ac:dyDescent="0.25">
      <c r="B692" s="5"/>
      <c r="C692" s="5">
        <v>42481</v>
      </c>
      <c r="D692" s="3">
        <v>38.882899999999999</v>
      </c>
      <c r="E692" s="3">
        <v>2.4900000000000002</v>
      </c>
      <c r="F692" s="3">
        <v>82.19</v>
      </c>
      <c r="G692" s="3">
        <v>4.32</v>
      </c>
      <c r="H692" s="3">
        <v>5.1749999999999998</v>
      </c>
      <c r="I692" s="3">
        <v>39.575000000000003</v>
      </c>
      <c r="J692" s="3">
        <v>7.7724000000000002</v>
      </c>
      <c r="K692" s="3">
        <v>48.534999999999997</v>
      </c>
      <c r="L692" s="3">
        <v>4.3757000000000001</v>
      </c>
      <c r="M692" s="3">
        <v>11.435</v>
      </c>
    </row>
    <row r="693" spans="2:13" ht="15.75" x14ac:dyDescent="0.25">
      <c r="B693" s="5"/>
      <c r="C693" s="5">
        <v>42482</v>
      </c>
      <c r="D693" s="3">
        <v>38.282899999999998</v>
      </c>
      <c r="E693" s="3">
        <v>2.46</v>
      </c>
      <c r="F693" s="3">
        <v>81.84</v>
      </c>
      <c r="G693" s="3">
        <v>4.2649999999999997</v>
      </c>
      <c r="H693" s="3">
        <v>5.165</v>
      </c>
      <c r="I693" s="3">
        <v>39.75</v>
      </c>
      <c r="J693" s="3">
        <v>7.6675000000000004</v>
      </c>
      <c r="K693" s="3">
        <v>47.875</v>
      </c>
      <c r="L693" s="3">
        <v>4.4226000000000001</v>
      </c>
      <c r="M693" s="3">
        <v>11.47</v>
      </c>
    </row>
    <row r="694" spans="2:13" ht="15.75" x14ac:dyDescent="0.25">
      <c r="B694" s="5"/>
      <c r="C694" s="5">
        <v>42485</v>
      </c>
      <c r="D694" s="3">
        <v>37.999600000000001</v>
      </c>
      <c r="E694" s="3">
        <v>2.4</v>
      </c>
      <c r="F694" s="3">
        <v>81.16</v>
      </c>
      <c r="G694" s="3">
        <v>4.2949999999999999</v>
      </c>
      <c r="H694" s="3">
        <v>5.07</v>
      </c>
      <c r="I694" s="3">
        <v>39.700000000000003</v>
      </c>
      <c r="J694" s="3">
        <v>7.61</v>
      </c>
      <c r="K694" s="3">
        <v>47.66</v>
      </c>
      <c r="L694" s="3">
        <v>4.4001999999999999</v>
      </c>
      <c r="M694" s="3">
        <v>11.24</v>
      </c>
    </row>
    <row r="695" spans="2:13" ht="15.75" x14ac:dyDescent="0.25">
      <c r="B695" s="5"/>
      <c r="C695" s="5">
        <v>42486</v>
      </c>
      <c r="D695" s="3">
        <v>37.6496</v>
      </c>
      <c r="E695" s="3">
        <v>2.468</v>
      </c>
      <c r="F695" s="3">
        <v>81.02</v>
      </c>
      <c r="G695" s="3">
        <v>4.3099999999999996</v>
      </c>
      <c r="H695" s="3">
        <v>5.2</v>
      </c>
      <c r="I695" s="3">
        <v>39.65</v>
      </c>
      <c r="J695" s="3">
        <v>7.6745000000000001</v>
      </c>
      <c r="K695" s="3">
        <v>46.24</v>
      </c>
      <c r="L695" s="3">
        <v>4.4507000000000003</v>
      </c>
      <c r="M695" s="3">
        <v>11.32</v>
      </c>
    </row>
    <row r="696" spans="2:13" ht="15.75" x14ac:dyDescent="0.25">
      <c r="B696" s="5"/>
      <c r="C696" s="5">
        <v>42487</v>
      </c>
      <c r="D696" s="3">
        <v>37.632899999999999</v>
      </c>
      <c r="E696" s="3">
        <v>2.4700000000000002</v>
      </c>
      <c r="F696" s="3">
        <v>81.75</v>
      </c>
      <c r="G696" s="3">
        <v>4.3375000000000004</v>
      </c>
      <c r="H696" s="3">
        <v>5.7</v>
      </c>
      <c r="I696" s="3">
        <v>40.1</v>
      </c>
      <c r="J696" s="3">
        <v>7.7506000000000004</v>
      </c>
      <c r="K696" s="3">
        <v>46.96</v>
      </c>
      <c r="L696" s="3">
        <v>4.4802999999999997</v>
      </c>
      <c r="M696" s="3">
        <v>11</v>
      </c>
    </row>
    <row r="697" spans="2:13" ht="15.75" x14ac:dyDescent="0.25">
      <c r="B697" s="5"/>
      <c r="C697" s="5">
        <v>42488</v>
      </c>
      <c r="D697" s="3">
        <v>37.999600000000001</v>
      </c>
      <c r="E697" s="3">
        <v>2.4900000000000002</v>
      </c>
      <c r="F697" s="3">
        <v>82.15</v>
      </c>
      <c r="G697" s="3">
        <v>4.2774999999999999</v>
      </c>
      <c r="H697" s="3">
        <v>5.625</v>
      </c>
      <c r="I697" s="3">
        <v>39.78</v>
      </c>
      <c r="J697" s="3">
        <v>7.7257999999999996</v>
      </c>
      <c r="K697" s="3">
        <v>47.604999999999997</v>
      </c>
      <c r="L697" s="3">
        <v>4.5286</v>
      </c>
      <c r="M697" s="3">
        <v>11.105</v>
      </c>
    </row>
    <row r="698" spans="2:13" ht="15.75" x14ac:dyDescent="0.25">
      <c r="B698" s="5"/>
      <c r="C698" s="5">
        <v>42489</v>
      </c>
      <c r="D698" s="3">
        <v>37.549599999999998</v>
      </c>
      <c r="E698" s="3">
        <v>2.42</v>
      </c>
      <c r="F698" s="3">
        <v>81.849999999999994</v>
      </c>
      <c r="G698" s="3">
        <v>4.2149999999999999</v>
      </c>
      <c r="H698" s="3">
        <v>5.37</v>
      </c>
      <c r="I698" s="3">
        <v>39.74</v>
      </c>
      <c r="J698" s="3">
        <v>7.3971</v>
      </c>
      <c r="K698" s="3">
        <v>46.905000000000001</v>
      </c>
      <c r="L698" s="3">
        <v>4.4752000000000001</v>
      </c>
      <c r="M698" s="3">
        <v>10.695</v>
      </c>
    </row>
    <row r="699" spans="2:13" ht="15.75" x14ac:dyDescent="0.25">
      <c r="B699" s="5"/>
      <c r="C699" s="5">
        <v>42492</v>
      </c>
      <c r="D699" s="3">
        <v>37.683</v>
      </c>
      <c r="E699" s="3">
        <v>2.3719999999999999</v>
      </c>
      <c r="F699" s="3">
        <v>82.05</v>
      </c>
      <c r="G699" s="3">
        <v>4.2</v>
      </c>
      <c r="H699" s="3">
        <v>5.2649999999999997</v>
      </c>
      <c r="I699" s="3">
        <v>39.94</v>
      </c>
      <c r="J699" s="3">
        <v>7.3863000000000003</v>
      </c>
      <c r="K699" s="3">
        <v>46.73</v>
      </c>
      <c r="L699" s="3">
        <v>4.5148999999999999</v>
      </c>
      <c r="M699" s="3">
        <v>10.734999999999999</v>
      </c>
    </row>
    <row r="700" spans="2:13" ht="15.75" x14ac:dyDescent="0.25">
      <c r="B700" s="5"/>
      <c r="C700" s="5">
        <v>42493</v>
      </c>
      <c r="D700" s="3">
        <v>37.749600000000001</v>
      </c>
      <c r="E700" s="3">
        <v>2.3159999999999998</v>
      </c>
      <c r="F700" s="3">
        <v>81.650000000000006</v>
      </c>
      <c r="G700" s="3">
        <v>4.1775000000000002</v>
      </c>
      <c r="H700" s="3">
        <v>5.0350000000000001</v>
      </c>
      <c r="I700" s="3">
        <v>39.700000000000003</v>
      </c>
      <c r="J700" s="3">
        <v>7.1858000000000004</v>
      </c>
      <c r="K700" s="3">
        <v>46.45</v>
      </c>
      <c r="L700" s="3">
        <v>4.4253999999999998</v>
      </c>
      <c r="M700" s="3">
        <v>10.38</v>
      </c>
    </row>
    <row r="701" spans="2:13" ht="15.75" x14ac:dyDescent="0.25">
      <c r="B701" s="5"/>
      <c r="C701" s="5">
        <v>42494</v>
      </c>
      <c r="D701" s="3">
        <v>37.532899999999998</v>
      </c>
      <c r="E701" s="3">
        <v>2.2639999999999998</v>
      </c>
      <c r="F701" s="3">
        <v>81</v>
      </c>
      <c r="G701" s="3">
        <v>4.2175000000000002</v>
      </c>
      <c r="H701" s="3">
        <v>4.8719999999999999</v>
      </c>
      <c r="I701" s="3">
        <v>39.4</v>
      </c>
      <c r="J701" s="3">
        <v>7.0724</v>
      </c>
      <c r="K701" s="3">
        <v>46.594999999999999</v>
      </c>
      <c r="L701" s="3">
        <v>4.3742000000000001</v>
      </c>
      <c r="M701" s="3">
        <v>10.210000000000001</v>
      </c>
    </row>
    <row r="702" spans="2:13" ht="15.75" x14ac:dyDescent="0.25">
      <c r="B702" s="5"/>
      <c r="C702" s="5">
        <v>42495</v>
      </c>
      <c r="D702" s="3">
        <v>37.866300000000003</v>
      </c>
      <c r="E702" s="3">
        <v>2.2200000000000002</v>
      </c>
      <c r="F702" s="3">
        <v>81.61</v>
      </c>
      <c r="G702" s="3">
        <v>4.2324999999999999</v>
      </c>
      <c r="H702" s="3">
        <v>4.8819999999999997</v>
      </c>
      <c r="I702" s="3">
        <v>39.6</v>
      </c>
      <c r="J702" s="3">
        <v>7.1609999999999996</v>
      </c>
      <c r="K702" s="3">
        <v>46.72</v>
      </c>
      <c r="L702" s="3">
        <v>4.3936999999999999</v>
      </c>
      <c r="M702" s="3">
        <v>10.115</v>
      </c>
    </row>
    <row r="703" spans="2:13" ht="15.75" x14ac:dyDescent="0.25">
      <c r="B703" s="5"/>
      <c r="C703" s="5">
        <v>42496</v>
      </c>
      <c r="D703" s="3">
        <v>37.766300000000001</v>
      </c>
      <c r="E703" s="3">
        <v>2.226</v>
      </c>
      <c r="F703" s="3">
        <v>81.92</v>
      </c>
      <c r="G703" s="3">
        <v>4.2575000000000003</v>
      </c>
      <c r="H703" s="3">
        <v>4.8280000000000003</v>
      </c>
      <c r="I703" s="3">
        <v>39.42</v>
      </c>
      <c r="J703" s="3">
        <v>7.1656000000000004</v>
      </c>
      <c r="K703" s="3">
        <v>46.755000000000003</v>
      </c>
      <c r="L703" s="3">
        <v>4.3973000000000004</v>
      </c>
      <c r="M703" s="3">
        <v>10.199999999999999</v>
      </c>
    </row>
    <row r="704" spans="2:13" ht="15.75" x14ac:dyDescent="0.25">
      <c r="B704" s="5"/>
      <c r="C704" s="5">
        <v>42499</v>
      </c>
      <c r="D704" s="3">
        <v>37.799599999999998</v>
      </c>
      <c r="E704" s="3">
        <v>2.2400000000000002</v>
      </c>
      <c r="F704" s="3">
        <v>82.87</v>
      </c>
      <c r="G704" s="3">
        <v>4.3825000000000003</v>
      </c>
      <c r="H704" s="3">
        <v>4.7140000000000004</v>
      </c>
      <c r="I704" s="3">
        <v>40.314999999999998</v>
      </c>
      <c r="J704" s="3">
        <v>7.1299000000000001</v>
      </c>
      <c r="K704" s="3">
        <v>47.32</v>
      </c>
      <c r="L704" s="3">
        <v>4.3986999999999998</v>
      </c>
      <c r="M704" s="3">
        <v>10.199999999999999</v>
      </c>
    </row>
    <row r="705" spans="2:13" ht="15.75" x14ac:dyDescent="0.25">
      <c r="B705" s="5"/>
      <c r="C705" s="5">
        <v>42500</v>
      </c>
      <c r="D705" s="3">
        <v>37.716299999999997</v>
      </c>
      <c r="E705" s="3">
        <v>2.294</v>
      </c>
      <c r="F705" s="3">
        <v>83.2</v>
      </c>
      <c r="G705" s="3">
        <v>4.3975</v>
      </c>
      <c r="H705" s="3">
        <v>4.774</v>
      </c>
      <c r="I705" s="3">
        <v>40.14</v>
      </c>
      <c r="J705" s="3">
        <v>7.2713000000000001</v>
      </c>
      <c r="K705" s="3">
        <v>46.965000000000003</v>
      </c>
      <c r="L705" s="3">
        <v>4.4485000000000001</v>
      </c>
      <c r="M705" s="3">
        <v>10.47</v>
      </c>
    </row>
    <row r="706" spans="2:13" ht="15.75" x14ac:dyDescent="0.25">
      <c r="B706" s="5"/>
      <c r="C706" s="5">
        <v>42501</v>
      </c>
      <c r="D706" s="3">
        <v>38.316299999999998</v>
      </c>
      <c r="E706" s="3">
        <v>2.2559999999999998</v>
      </c>
      <c r="F706" s="3">
        <v>82.73</v>
      </c>
      <c r="G706" s="3">
        <v>4.3025000000000002</v>
      </c>
      <c r="H706" s="3">
        <v>4.7240000000000002</v>
      </c>
      <c r="I706" s="3">
        <v>39.96</v>
      </c>
      <c r="J706" s="3">
        <v>7.1936</v>
      </c>
      <c r="K706" s="3">
        <v>46.604999999999997</v>
      </c>
      <c r="L706" s="3">
        <v>4.3562000000000003</v>
      </c>
      <c r="M706" s="3">
        <v>10.45</v>
      </c>
    </row>
    <row r="707" spans="2:13" ht="15.75" x14ac:dyDescent="0.25">
      <c r="B707" s="5"/>
      <c r="C707" s="5">
        <v>42502</v>
      </c>
      <c r="D707" s="3">
        <v>37.933</v>
      </c>
      <c r="E707" s="3">
        <v>2.2320000000000002</v>
      </c>
      <c r="F707" s="3">
        <v>82.57</v>
      </c>
      <c r="G707" s="3">
        <v>4.2750000000000004</v>
      </c>
      <c r="H707" s="3">
        <v>4.6420000000000003</v>
      </c>
      <c r="I707" s="3">
        <v>39.75</v>
      </c>
      <c r="J707" s="3">
        <v>7.3536000000000001</v>
      </c>
      <c r="K707" s="3">
        <v>45.475000000000001</v>
      </c>
      <c r="L707" s="3">
        <v>4.38</v>
      </c>
      <c r="M707" s="3">
        <v>10.35</v>
      </c>
    </row>
    <row r="708" spans="2:13" ht="15.75" x14ac:dyDescent="0.25">
      <c r="B708" s="5"/>
      <c r="C708" s="5">
        <v>42503</v>
      </c>
      <c r="D708" s="3">
        <v>37.999600000000001</v>
      </c>
      <c r="E708" s="3">
        <v>2.2240000000000002</v>
      </c>
      <c r="F708" s="3">
        <v>82.38</v>
      </c>
      <c r="G708" s="3">
        <v>4.29</v>
      </c>
      <c r="H708" s="3">
        <v>4.6719999999999997</v>
      </c>
      <c r="I708" s="3">
        <v>39.795000000000002</v>
      </c>
      <c r="J708" s="3">
        <v>7.4654999999999996</v>
      </c>
      <c r="K708" s="3">
        <v>45.545000000000002</v>
      </c>
      <c r="L708" s="3">
        <v>4.4196999999999997</v>
      </c>
      <c r="M708" s="3">
        <v>10.425000000000001</v>
      </c>
    </row>
    <row r="709" spans="2:13" ht="15.75" x14ac:dyDescent="0.25">
      <c r="B709" s="5"/>
      <c r="C709" s="5">
        <v>42506</v>
      </c>
      <c r="D709" s="3">
        <v>37.933</v>
      </c>
      <c r="E709" s="3">
        <v>2.2000000000000002</v>
      </c>
      <c r="F709" s="3">
        <v>82.6</v>
      </c>
      <c r="G709" s="3">
        <v>4.2699999999999996</v>
      </c>
      <c r="H709" s="3">
        <v>4.7220000000000004</v>
      </c>
      <c r="I709" s="3">
        <v>39.715000000000003</v>
      </c>
      <c r="J709" s="3">
        <v>7.1439000000000004</v>
      </c>
      <c r="K709" s="3">
        <v>45.515000000000001</v>
      </c>
      <c r="L709" s="3">
        <v>4.4088000000000003</v>
      </c>
      <c r="M709" s="3">
        <v>10.225</v>
      </c>
    </row>
    <row r="710" spans="2:13" ht="15.75" x14ac:dyDescent="0.25">
      <c r="B710" s="5"/>
      <c r="C710" s="5">
        <v>42507</v>
      </c>
      <c r="D710" s="3">
        <v>38.049599999999998</v>
      </c>
      <c r="E710" s="3">
        <v>2.1840000000000002</v>
      </c>
      <c r="F710" s="3">
        <v>81.98</v>
      </c>
      <c r="G710" s="3">
        <v>4.1900000000000004</v>
      </c>
      <c r="H710" s="3">
        <v>4.74</v>
      </c>
      <c r="I710" s="3">
        <v>39.81</v>
      </c>
      <c r="J710" s="3">
        <v>7.2262000000000004</v>
      </c>
      <c r="K710" s="3">
        <v>45.54</v>
      </c>
      <c r="L710" s="3">
        <v>4.3627000000000002</v>
      </c>
      <c r="M710" s="3">
        <v>10.125</v>
      </c>
    </row>
    <row r="711" spans="2:13" ht="15.75" x14ac:dyDescent="0.25">
      <c r="B711" s="5"/>
      <c r="C711" s="5">
        <v>42508</v>
      </c>
      <c r="D711" s="3">
        <v>37.782899999999998</v>
      </c>
      <c r="E711" s="3">
        <v>2.242</v>
      </c>
      <c r="F711" s="3">
        <v>82.22</v>
      </c>
      <c r="G711" s="3">
        <v>4.1950000000000003</v>
      </c>
      <c r="H711" s="3">
        <v>5.0350000000000001</v>
      </c>
      <c r="I711" s="3">
        <v>39.734999999999999</v>
      </c>
      <c r="J711" s="3">
        <v>7.2301000000000002</v>
      </c>
      <c r="K711" s="3">
        <v>46.055</v>
      </c>
      <c r="L711" s="3">
        <v>4.3822000000000001</v>
      </c>
      <c r="M711" s="3">
        <v>10.33</v>
      </c>
    </row>
    <row r="712" spans="2:13" ht="15.75" x14ac:dyDescent="0.25">
      <c r="B712" s="5"/>
      <c r="C712" s="5">
        <v>42509</v>
      </c>
      <c r="D712" s="3">
        <v>38.066299999999998</v>
      </c>
      <c r="E712" s="3">
        <v>2.2959999999999998</v>
      </c>
      <c r="F712" s="3">
        <v>80.959999999999994</v>
      </c>
      <c r="G712" s="3">
        <v>4.09</v>
      </c>
      <c r="H712" s="3">
        <v>5.01</v>
      </c>
      <c r="I712" s="3">
        <v>39.164999999999999</v>
      </c>
      <c r="J712" s="3">
        <v>7.0785999999999998</v>
      </c>
      <c r="K712" s="3">
        <v>45.634999999999998</v>
      </c>
      <c r="L712" s="3">
        <v>4.3475000000000001</v>
      </c>
      <c r="M712" s="3">
        <v>10.28</v>
      </c>
    </row>
    <row r="713" spans="2:13" ht="15.75" x14ac:dyDescent="0.25">
      <c r="B713" s="5"/>
      <c r="C713" s="5">
        <v>42510</v>
      </c>
      <c r="D713" s="3">
        <v>38.582900000000002</v>
      </c>
      <c r="E713" s="3">
        <v>2.3140000000000001</v>
      </c>
      <c r="F713" s="3">
        <v>82.04</v>
      </c>
      <c r="G713" s="3">
        <v>4.2175000000000002</v>
      </c>
      <c r="H713" s="3">
        <v>5.1349999999999998</v>
      </c>
      <c r="I713" s="3">
        <v>39.865000000000002</v>
      </c>
      <c r="J713" s="3">
        <v>7.1360999999999999</v>
      </c>
      <c r="K713" s="3">
        <v>45.8</v>
      </c>
      <c r="L713" s="3">
        <v>4.3829000000000002</v>
      </c>
      <c r="M713" s="3">
        <v>10.49</v>
      </c>
    </row>
    <row r="714" spans="2:13" ht="15.75" x14ac:dyDescent="0.25">
      <c r="B714" s="5"/>
      <c r="C714" s="5">
        <v>42513</v>
      </c>
      <c r="D714" s="3">
        <v>39.232900000000001</v>
      </c>
      <c r="E714" s="3">
        <v>2.1720000000000002</v>
      </c>
      <c r="F714" s="3">
        <v>81.430000000000007</v>
      </c>
      <c r="G714" s="3">
        <v>4.1500000000000004</v>
      </c>
      <c r="H714" s="3">
        <v>5.17</v>
      </c>
      <c r="I714" s="3">
        <v>39.854999999999997</v>
      </c>
      <c r="J714" s="3">
        <v>7.0591999999999997</v>
      </c>
      <c r="K714" s="3">
        <v>46.005000000000003</v>
      </c>
      <c r="L714" s="3">
        <v>4.3244999999999996</v>
      </c>
      <c r="M714" s="3">
        <v>10.47</v>
      </c>
    </row>
    <row r="715" spans="2:13" ht="15.75" x14ac:dyDescent="0.25">
      <c r="B715" s="5"/>
      <c r="C715" s="5">
        <v>42514</v>
      </c>
      <c r="D715" s="3">
        <v>39.1496</v>
      </c>
      <c r="E715" s="3">
        <v>2.3039999999999998</v>
      </c>
      <c r="F715" s="3">
        <v>83.08</v>
      </c>
      <c r="G715" s="3">
        <v>4.2925000000000004</v>
      </c>
      <c r="H715" s="3">
        <v>5.31</v>
      </c>
      <c r="I715" s="3">
        <v>40.515000000000001</v>
      </c>
      <c r="J715" s="3">
        <v>7.1688000000000001</v>
      </c>
      <c r="K715" s="3">
        <v>47.094999999999999</v>
      </c>
      <c r="L715" s="3">
        <v>4.4001999999999999</v>
      </c>
      <c r="M715" s="3">
        <v>10.88</v>
      </c>
    </row>
    <row r="716" spans="2:13" ht="15.75" x14ac:dyDescent="0.25">
      <c r="B716" s="5"/>
      <c r="C716" s="5">
        <v>42515</v>
      </c>
      <c r="D716" s="3">
        <v>40.049599999999998</v>
      </c>
      <c r="E716" s="3">
        <v>2.3559999999999999</v>
      </c>
      <c r="F716" s="3">
        <v>83.3</v>
      </c>
      <c r="G716" s="3">
        <v>4.3550000000000004</v>
      </c>
      <c r="H716" s="3">
        <v>5.3550000000000004</v>
      </c>
      <c r="I716" s="3">
        <v>40.35</v>
      </c>
      <c r="J716" s="3">
        <v>7.3644999999999996</v>
      </c>
      <c r="K716" s="3">
        <v>48.075000000000003</v>
      </c>
      <c r="L716" s="3">
        <v>4.4405999999999999</v>
      </c>
      <c r="M716" s="3">
        <v>11.24</v>
      </c>
    </row>
    <row r="717" spans="2:13" ht="15.75" x14ac:dyDescent="0.25">
      <c r="B717" s="5"/>
      <c r="C717" s="5">
        <v>42516</v>
      </c>
      <c r="D717" s="3">
        <v>39.8996</v>
      </c>
      <c r="E717" s="3">
        <v>2.3740000000000001</v>
      </c>
      <c r="F717" s="3">
        <v>83.91</v>
      </c>
      <c r="G717" s="3">
        <v>4.3449999999999998</v>
      </c>
      <c r="H717" s="3">
        <v>5.41</v>
      </c>
      <c r="I717" s="3">
        <v>41.244999999999997</v>
      </c>
      <c r="J717" s="3">
        <v>7.4273999999999996</v>
      </c>
      <c r="K717" s="3">
        <v>48.255000000000003</v>
      </c>
      <c r="L717" s="3">
        <v>4.4398999999999997</v>
      </c>
      <c r="M717" s="3">
        <v>11.324999999999999</v>
      </c>
    </row>
    <row r="718" spans="2:13" ht="15.75" x14ac:dyDescent="0.25">
      <c r="B718" s="5"/>
      <c r="C718" s="5">
        <v>42517</v>
      </c>
      <c r="D718" s="3">
        <v>40.082900000000002</v>
      </c>
      <c r="E718" s="3">
        <v>2.3559999999999999</v>
      </c>
      <c r="F718" s="3">
        <v>83.86</v>
      </c>
      <c r="G718" s="3">
        <v>4.3525</v>
      </c>
      <c r="H718" s="3">
        <v>5.4249999999999998</v>
      </c>
      <c r="I718" s="3">
        <v>41.115000000000002</v>
      </c>
      <c r="J718" s="3">
        <v>7.4040999999999997</v>
      </c>
      <c r="K718" s="3">
        <v>48.405000000000001</v>
      </c>
      <c r="L718" s="3">
        <v>4.4535999999999998</v>
      </c>
      <c r="M718" s="3">
        <v>11.38</v>
      </c>
    </row>
    <row r="719" spans="2:13" ht="15.75" x14ac:dyDescent="0.25">
      <c r="B719" s="5"/>
      <c r="C719" s="5">
        <v>42520</v>
      </c>
      <c r="D719" s="3">
        <v>38.999600000000001</v>
      </c>
      <c r="E719" s="3">
        <v>2.3740000000000001</v>
      </c>
      <c r="F719" s="3">
        <v>83.93</v>
      </c>
      <c r="G719" s="3">
        <v>4.37</v>
      </c>
      <c r="H719" s="3">
        <v>5.4349999999999996</v>
      </c>
      <c r="I719" s="3">
        <v>41.335000000000001</v>
      </c>
      <c r="J719" s="3">
        <v>7.4135</v>
      </c>
      <c r="K719" s="3">
        <v>48.31</v>
      </c>
      <c r="L719" s="3">
        <v>4.4507000000000003</v>
      </c>
      <c r="M719" s="3">
        <v>11.41</v>
      </c>
    </row>
    <row r="720" spans="2:13" ht="15.75" x14ac:dyDescent="0.25">
      <c r="B720" s="5"/>
      <c r="C720" s="5">
        <v>42521</v>
      </c>
      <c r="D720" s="3">
        <v>39.116300000000003</v>
      </c>
      <c r="E720" s="3">
        <v>2.3079999999999998</v>
      </c>
      <c r="F720" s="3">
        <v>83.47</v>
      </c>
      <c r="G720" s="3">
        <v>4.3425000000000002</v>
      </c>
      <c r="H720" s="3">
        <v>5.36</v>
      </c>
      <c r="I720" s="3">
        <v>41.634999999999998</v>
      </c>
      <c r="J720" s="3">
        <v>7.2953999999999999</v>
      </c>
      <c r="K720" s="3">
        <v>48.545000000000002</v>
      </c>
      <c r="L720" s="3">
        <v>4.3973000000000004</v>
      </c>
      <c r="M720" s="3">
        <v>11.195</v>
      </c>
    </row>
    <row r="721" spans="2:13" ht="15.75" x14ac:dyDescent="0.25">
      <c r="B721" s="5"/>
      <c r="C721" s="5">
        <v>42522</v>
      </c>
      <c r="D721" s="3">
        <v>39.466299999999997</v>
      </c>
      <c r="E721" s="3">
        <v>2.27</v>
      </c>
      <c r="F721" s="3">
        <v>83.61</v>
      </c>
      <c r="G721" s="3">
        <v>4.3600000000000003</v>
      </c>
      <c r="H721" s="3">
        <v>5.33</v>
      </c>
      <c r="I721" s="3">
        <v>41.47</v>
      </c>
      <c r="J721" s="3">
        <v>7.1376999999999997</v>
      </c>
      <c r="K721" s="3">
        <v>48.055</v>
      </c>
      <c r="L721" s="3">
        <v>4.3288000000000002</v>
      </c>
      <c r="M721" s="3">
        <v>11.03</v>
      </c>
    </row>
    <row r="722" spans="2:13" ht="15.75" x14ac:dyDescent="0.25">
      <c r="B722" s="5"/>
      <c r="C722" s="5">
        <v>42523</v>
      </c>
      <c r="D722" s="3">
        <v>39.249600000000001</v>
      </c>
      <c r="E722" s="3">
        <v>2.2519999999999998</v>
      </c>
      <c r="F722" s="3">
        <v>83.61</v>
      </c>
      <c r="G722" s="3">
        <v>4.37</v>
      </c>
      <c r="H722" s="3">
        <v>5.335</v>
      </c>
      <c r="I722" s="3">
        <v>41.9</v>
      </c>
      <c r="J722" s="3">
        <v>7.1609999999999996</v>
      </c>
      <c r="K722" s="3">
        <v>48.424999999999997</v>
      </c>
      <c r="L722" s="3">
        <v>4.3403</v>
      </c>
      <c r="M722" s="3">
        <v>11.04</v>
      </c>
    </row>
    <row r="723" spans="2:13" ht="15.75" x14ac:dyDescent="0.25">
      <c r="B723" s="5"/>
      <c r="C723" s="5">
        <v>42524</v>
      </c>
      <c r="D723" s="3">
        <v>39.382899999999999</v>
      </c>
      <c r="E723" s="3">
        <v>2.2120000000000002</v>
      </c>
      <c r="F723" s="3">
        <v>83.59</v>
      </c>
      <c r="G723" s="3">
        <v>4.3724999999999996</v>
      </c>
      <c r="H723" s="3">
        <v>5.3049999999999997</v>
      </c>
      <c r="I723" s="3">
        <v>40.82</v>
      </c>
      <c r="J723" s="3">
        <v>7.0235000000000003</v>
      </c>
      <c r="K723" s="3">
        <v>47.155000000000001</v>
      </c>
      <c r="L723" s="3">
        <v>4.3158000000000003</v>
      </c>
      <c r="M723" s="3">
        <v>10.84</v>
      </c>
    </row>
    <row r="724" spans="2:13" ht="15.75" x14ac:dyDescent="0.25">
      <c r="B724" s="5"/>
      <c r="C724" s="5">
        <v>42527</v>
      </c>
      <c r="D724" s="3">
        <v>39.632899999999999</v>
      </c>
      <c r="E724" s="3">
        <v>2.2040000000000002</v>
      </c>
      <c r="F724" s="3">
        <v>83.89</v>
      </c>
      <c r="G724" s="3">
        <v>4.3574999999999999</v>
      </c>
      <c r="H724" s="3">
        <v>5.37</v>
      </c>
      <c r="I724" s="3">
        <v>40.884999999999998</v>
      </c>
      <c r="J724" s="3">
        <v>7.0639000000000003</v>
      </c>
      <c r="K724" s="3">
        <v>47.555</v>
      </c>
      <c r="L724" s="3">
        <v>4.3106999999999998</v>
      </c>
      <c r="M724" s="3">
        <v>10.845000000000001</v>
      </c>
    </row>
    <row r="725" spans="2:13" ht="15.75" x14ac:dyDescent="0.25">
      <c r="B725" s="5"/>
      <c r="C725" s="5">
        <v>42528</v>
      </c>
      <c r="D725" s="3">
        <v>39.382899999999999</v>
      </c>
      <c r="E725" s="3">
        <v>2.242</v>
      </c>
      <c r="F725" s="3">
        <v>84.02</v>
      </c>
      <c r="G725" s="3">
        <v>4.3849999999999998</v>
      </c>
      <c r="H725" s="3">
        <v>5.5350000000000001</v>
      </c>
      <c r="I725" s="3">
        <v>41.19</v>
      </c>
      <c r="J725" s="3">
        <v>7.1291000000000002</v>
      </c>
      <c r="K725" s="3">
        <v>48.234999999999999</v>
      </c>
      <c r="L725" s="3">
        <v>4.3460999999999999</v>
      </c>
      <c r="M725" s="3">
        <v>10.984999999999999</v>
      </c>
    </row>
    <row r="726" spans="2:13" ht="15.75" x14ac:dyDescent="0.25">
      <c r="B726" s="5"/>
      <c r="C726" s="5">
        <v>42529</v>
      </c>
      <c r="D726" s="3">
        <v>39.349600000000002</v>
      </c>
      <c r="E726" s="3">
        <v>2.2160000000000002</v>
      </c>
      <c r="F726" s="3">
        <v>83.33</v>
      </c>
      <c r="G726" s="3">
        <v>4.3499999999999996</v>
      </c>
      <c r="H726" s="3">
        <v>5.3849999999999998</v>
      </c>
      <c r="I726" s="3">
        <v>41.19</v>
      </c>
      <c r="J726" s="3">
        <v>7.0801999999999996</v>
      </c>
      <c r="K726" s="3">
        <v>47.38</v>
      </c>
      <c r="L726" s="3">
        <v>4.3662999999999998</v>
      </c>
      <c r="M726" s="3">
        <v>10.86</v>
      </c>
    </row>
    <row r="727" spans="2:13" ht="15.75" x14ac:dyDescent="0.25">
      <c r="B727" s="5"/>
      <c r="C727" s="5">
        <v>42530</v>
      </c>
      <c r="D727" s="3">
        <v>39.232900000000001</v>
      </c>
      <c r="E727" s="3">
        <v>2.1960000000000002</v>
      </c>
      <c r="F727" s="3">
        <v>82.5</v>
      </c>
      <c r="G727" s="3">
        <v>4.2850000000000001</v>
      </c>
      <c r="H727" s="3">
        <v>5.3049999999999997</v>
      </c>
      <c r="I727" s="3">
        <v>40.92</v>
      </c>
      <c r="J727" s="3">
        <v>7.0048000000000004</v>
      </c>
      <c r="K727" s="3">
        <v>47.31</v>
      </c>
      <c r="L727" s="3">
        <v>4.3842999999999996</v>
      </c>
      <c r="M727" s="3">
        <v>10.734999999999999</v>
      </c>
    </row>
    <row r="728" spans="2:13" ht="15.75" x14ac:dyDescent="0.25">
      <c r="B728" s="5"/>
      <c r="C728" s="5">
        <v>42531</v>
      </c>
      <c r="D728" s="3">
        <v>38.3996</v>
      </c>
      <c r="E728" s="3">
        <v>2.1059999999999999</v>
      </c>
      <c r="F728" s="3">
        <v>80.89</v>
      </c>
      <c r="G728" s="3">
        <v>4.1624999999999996</v>
      </c>
      <c r="H728" s="3">
        <v>5.0650000000000004</v>
      </c>
      <c r="I728" s="3">
        <v>40.045000000000002</v>
      </c>
      <c r="J728" s="3">
        <v>6.7625000000000002</v>
      </c>
      <c r="K728" s="3">
        <v>45.05</v>
      </c>
      <c r="L728" s="3">
        <v>4.266</v>
      </c>
      <c r="M728" s="3">
        <v>10.285</v>
      </c>
    </row>
    <row r="729" spans="2:13" ht="15.75" x14ac:dyDescent="0.25">
      <c r="B729" s="5"/>
      <c r="C729" s="5">
        <v>42534</v>
      </c>
      <c r="D729" s="3">
        <v>37.382899999999999</v>
      </c>
      <c r="E729" s="3">
        <v>1.982</v>
      </c>
      <c r="F729" s="3">
        <v>79.37</v>
      </c>
      <c r="G729" s="3">
        <v>4.1100000000000003</v>
      </c>
      <c r="H729" s="3">
        <v>4.9740000000000002</v>
      </c>
      <c r="I729" s="3">
        <v>39.524999999999999</v>
      </c>
      <c r="J729" s="3">
        <v>6.6497999999999999</v>
      </c>
      <c r="K729" s="3">
        <v>43.76</v>
      </c>
      <c r="L729" s="3">
        <v>4.1932</v>
      </c>
      <c r="M729" s="3">
        <v>9.9659999999999993</v>
      </c>
    </row>
    <row r="730" spans="2:13" ht="15.75" x14ac:dyDescent="0.25">
      <c r="B730" s="5"/>
      <c r="C730" s="5">
        <v>42535</v>
      </c>
      <c r="D730" s="3">
        <v>37.1496</v>
      </c>
      <c r="E730" s="3">
        <v>1.913</v>
      </c>
      <c r="F730" s="3">
        <v>78.599999999999994</v>
      </c>
      <c r="G730" s="3">
        <v>4.1124999999999998</v>
      </c>
      <c r="H730" s="3">
        <v>4.9359999999999999</v>
      </c>
      <c r="I730" s="3">
        <v>39.104999999999997</v>
      </c>
      <c r="J730" s="3">
        <v>6.5582000000000003</v>
      </c>
      <c r="K730" s="3">
        <v>43.11</v>
      </c>
      <c r="L730" s="3">
        <v>4.0885999999999996</v>
      </c>
      <c r="M730" s="3">
        <v>9.8190000000000008</v>
      </c>
    </row>
    <row r="731" spans="2:13" ht="15.75" x14ac:dyDescent="0.25">
      <c r="B731" s="5"/>
      <c r="C731" s="5">
        <v>42536</v>
      </c>
      <c r="D731" s="3">
        <v>37.616300000000003</v>
      </c>
      <c r="E731" s="3">
        <v>1.9670000000000001</v>
      </c>
      <c r="F731" s="3">
        <v>78.53</v>
      </c>
      <c r="G731" s="3">
        <v>4.12</v>
      </c>
      <c r="H731" s="3">
        <v>5.04</v>
      </c>
      <c r="I731" s="3">
        <v>39.075000000000003</v>
      </c>
      <c r="J731" s="3">
        <v>6.6405000000000003</v>
      </c>
      <c r="K731" s="3">
        <v>43.085000000000001</v>
      </c>
      <c r="L731" s="3">
        <v>4.1246</v>
      </c>
      <c r="M731" s="3">
        <v>9.75</v>
      </c>
    </row>
    <row r="732" spans="2:13" ht="15.75" x14ac:dyDescent="0.25">
      <c r="B732" s="5"/>
      <c r="C732" s="5">
        <v>42537</v>
      </c>
      <c r="D732" s="3">
        <v>36.616300000000003</v>
      </c>
      <c r="E732" s="3">
        <v>1.95</v>
      </c>
      <c r="F732" s="3">
        <v>78.36</v>
      </c>
      <c r="G732" s="3">
        <v>4.1275000000000004</v>
      </c>
      <c r="H732" s="3">
        <v>4.9219999999999997</v>
      </c>
      <c r="I732" s="3">
        <v>38.68</v>
      </c>
      <c r="J732" s="3">
        <v>6.5993000000000004</v>
      </c>
      <c r="K732" s="3">
        <v>42.42</v>
      </c>
      <c r="L732" s="3">
        <v>4.1196000000000002</v>
      </c>
      <c r="M732" s="3">
        <v>9.6869999999999994</v>
      </c>
    </row>
    <row r="733" spans="2:13" ht="15.75" x14ac:dyDescent="0.25">
      <c r="B733" s="5"/>
      <c r="C733" s="5">
        <v>42538</v>
      </c>
      <c r="D733" s="3">
        <v>37.716299999999997</v>
      </c>
      <c r="E733" s="3">
        <v>2.04</v>
      </c>
      <c r="F733" s="3">
        <v>78.34</v>
      </c>
      <c r="G733" s="3">
        <v>4.125</v>
      </c>
      <c r="H733" s="3">
        <v>5.0250000000000004</v>
      </c>
      <c r="I733" s="3">
        <v>38.774999999999999</v>
      </c>
      <c r="J733" s="3">
        <v>6.6342999999999996</v>
      </c>
      <c r="K733" s="3">
        <v>43.155000000000001</v>
      </c>
      <c r="L733" s="3">
        <v>4.1909999999999998</v>
      </c>
      <c r="M733" s="3">
        <v>9.9819999999999993</v>
      </c>
    </row>
    <row r="734" spans="2:13" ht="15.75" x14ac:dyDescent="0.25">
      <c r="B734" s="5"/>
      <c r="C734" s="5">
        <v>42541</v>
      </c>
      <c r="D734" s="3">
        <v>37.999600000000001</v>
      </c>
      <c r="E734" s="3">
        <v>2.1019999999999999</v>
      </c>
      <c r="F734" s="3">
        <v>80.540000000000006</v>
      </c>
      <c r="G734" s="3">
        <v>4.2699999999999996</v>
      </c>
      <c r="H734" s="3">
        <v>5.14</v>
      </c>
      <c r="I734" s="3">
        <v>40.384999999999998</v>
      </c>
      <c r="J734" s="3">
        <v>6.8487</v>
      </c>
      <c r="K734" s="3">
        <v>45.21</v>
      </c>
      <c r="L734" s="3">
        <v>4.3395999999999999</v>
      </c>
      <c r="M734" s="3">
        <v>10.39</v>
      </c>
    </row>
    <row r="735" spans="2:13" ht="15.75" x14ac:dyDescent="0.25">
      <c r="B735" s="5"/>
      <c r="C735" s="5">
        <v>42542</v>
      </c>
      <c r="D735" s="3">
        <v>37.949599999999997</v>
      </c>
      <c r="E735" s="3">
        <v>2.1539999999999999</v>
      </c>
      <c r="F735" s="3">
        <v>80.8</v>
      </c>
      <c r="G735" s="3">
        <v>4.2725</v>
      </c>
      <c r="H735" s="3">
        <v>5.2</v>
      </c>
      <c r="I735" s="3">
        <v>40.35</v>
      </c>
      <c r="J735" s="3">
        <v>6.9162999999999997</v>
      </c>
      <c r="K735" s="3">
        <v>45.524999999999999</v>
      </c>
      <c r="L735" s="3">
        <v>4.3086000000000002</v>
      </c>
      <c r="M735" s="3">
        <v>10.494999999999999</v>
      </c>
    </row>
    <row r="736" spans="2:13" ht="15.75" x14ac:dyDescent="0.25">
      <c r="B736" s="5"/>
      <c r="C736" s="5">
        <v>42543</v>
      </c>
      <c r="D736" s="3">
        <v>38.3996</v>
      </c>
      <c r="E736" s="3">
        <v>2.1520000000000001</v>
      </c>
      <c r="F736" s="3">
        <v>80.77</v>
      </c>
      <c r="G736" s="3">
        <v>4.22</v>
      </c>
      <c r="H736" s="3">
        <v>5.2750000000000004</v>
      </c>
      <c r="I736" s="3">
        <v>40.505000000000003</v>
      </c>
      <c r="J736" s="3">
        <v>6.9621000000000004</v>
      </c>
      <c r="K736" s="3">
        <v>45.835000000000001</v>
      </c>
      <c r="L736" s="3">
        <v>4.3171999999999997</v>
      </c>
      <c r="M736" s="3">
        <v>10.585000000000001</v>
      </c>
    </row>
    <row r="737" spans="2:13" ht="15.75" x14ac:dyDescent="0.25">
      <c r="B737" s="5"/>
      <c r="C737" s="5">
        <v>42544</v>
      </c>
      <c r="D737" s="3">
        <v>38.949599999999997</v>
      </c>
      <c r="E737" s="3">
        <v>2.258</v>
      </c>
      <c r="F737" s="3">
        <v>81.27</v>
      </c>
      <c r="G737" s="3">
        <v>4.3274999999999997</v>
      </c>
      <c r="H737" s="3">
        <v>5.43</v>
      </c>
      <c r="I737" s="3">
        <v>41.115000000000002</v>
      </c>
      <c r="J737" s="3">
        <v>7.1609999999999996</v>
      </c>
      <c r="K737" s="3">
        <v>46.88</v>
      </c>
      <c r="L737" s="3">
        <v>4.3281000000000001</v>
      </c>
      <c r="M737" s="3">
        <v>10.975</v>
      </c>
    </row>
    <row r="738" spans="2:13" ht="15.75" x14ac:dyDescent="0.25">
      <c r="B738" s="5"/>
      <c r="C738" s="5">
        <v>42545</v>
      </c>
      <c r="D738" s="3">
        <v>39.232900000000001</v>
      </c>
      <c r="E738" s="3">
        <v>1.74</v>
      </c>
      <c r="F738" s="3">
        <v>79.7</v>
      </c>
      <c r="G738" s="3">
        <v>4.1425000000000001</v>
      </c>
      <c r="H738" s="3">
        <v>5.09</v>
      </c>
      <c r="I738" s="3">
        <v>39.085000000000001</v>
      </c>
      <c r="J738" s="3">
        <v>6.0065999999999997</v>
      </c>
      <c r="K738" s="3">
        <v>40.965000000000003</v>
      </c>
      <c r="L738" s="3">
        <v>3.8866000000000001</v>
      </c>
      <c r="M738" s="3">
        <v>9.3350000000000009</v>
      </c>
    </row>
    <row r="739" spans="2:13" ht="15.75" x14ac:dyDescent="0.25">
      <c r="B739" s="5"/>
      <c r="C739" s="5">
        <v>42548</v>
      </c>
      <c r="D739" s="3">
        <v>37.933</v>
      </c>
      <c r="E739" s="3">
        <v>1.55</v>
      </c>
      <c r="F739" s="3">
        <v>78.86</v>
      </c>
      <c r="G739" s="3">
        <v>4.1449999999999996</v>
      </c>
      <c r="H739" s="3">
        <v>4.984</v>
      </c>
      <c r="I739" s="3">
        <v>37.32</v>
      </c>
      <c r="J739" s="3">
        <v>5.9513999999999996</v>
      </c>
      <c r="K739" s="3">
        <v>35.380000000000003</v>
      </c>
      <c r="L739" s="3">
        <v>3.9962</v>
      </c>
      <c r="M739" s="3">
        <v>8.6069999999999993</v>
      </c>
    </row>
    <row r="740" spans="2:13" ht="15.75" x14ac:dyDescent="0.25">
      <c r="B740" s="5"/>
      <c r="C740" s="5">
        <v>42549</v>
      </c>
      <c r="D740" s="3">
        <v>38.532899999999998</v>
      </c>
      <c r="E740" s="3">
        <v>1.6240000000000001</v>
      </c>
      <c r="F740" s="3">
        <v>79.75</v>
      </c>
      <c r="G740" s="3">
        <v>4.3075000000000001</v>
      </c>
      <c r="H740" s="3">
        <v>5.1100000000000003</v>
      </c>
      <c r="I740" s="3">
        <v>38.4</v>
      </c>
      <c r="J740" s="3">
        <v>6.0888999999999998</v>
      </c>
      <c r="K740" s="3">
        <v>36.1</v>
      </c>
      <c r="L740" s="3">
        <v>4.1203000000000003</v>
      </c>
      <c r="M740" s="3">
        <v>8.81</v>
      </c>
    </row>
    <row r="741" spans="2:13" ht="15.75" x14ac:dyDescent="0.25">
      <c r="B741" s="5"/>
      <c r="C741" s="5">
        <v>42550</v>
      </c>
      <c r="D741" s="3">
        <v>39.682899999999997</v>
      </c>
      <c r="E741" s="3">
        <v>1.6479999999999999</v>
      </c>
      <c r="F741" s="3">
        <v>81.3</v>
      </c>
      <c r="G741" s="3">
        <v>4.3574999999999999</v>
      </c>
      <c r="H741" s="3">
        <v>5.09</v>
      </c>
      <c r="I741" s="3">
        <v>39.299999999999997</v>
      </c>
      <c r="J741" s="3">
        <v>6.4703999999999997</v>
      </c>
      <c r="K741" s="3">
        <v>36.715000000000003</v>
      </c>
      <c r="L741" s="3">
        <v>4.2847999999999997</v>
      </c>
      <c r="M741" s="3">
        <v>9.0120000000000005</v>
      </c>
    </row>
    <row r="742" spans="2:13" ht="15.75" x14ac:dyDescent="0.25">
      <c r="B742" s="5"/>
      <c r="C742" s="5">
        <v>42551</v>
      </c>
      <c r="D742" s="3">
        <v>40.716200000000001</v>
      </c>
      <c r="E742" s="3">
        <v>1.702</v>
      </c>
      <c r="F742" s="3">
        <v>82.77</v>
      </c>
      <c r="G742" s="3">
        <v>4.4400000000000004</v>
      </c>
      <c r="H742" s="3">
        <v>5.24</v>
      </c>
      <c r="I742" s="3">
        <v>39.274999999999999</v>
      </c>
      <c r="J742" s="3">
        <v>6.5720999999999998</v>
      </c>
      <c r="K742" s="3">
        <v>36.155000000000001</v>
      </c>
      <c r="L742" s="3">
        <v>4.3907999999999996</v>
      </c>
      <c r="M742" s="3">
        <v>9.1790000000000003</v>
      </c>
    </row>
    <row r="743" spans="2:13" ht="15.75" x14ac:dyDescent="0.25">
      <c r="B743" s="5"/>
      <c r="C743" s="5">
        <v>42552</v>
      </c>
      <c r="D743" s="3">
        <v>40.749600000000001</v>
      </c>
      <c r="E743" s="3">
        <v>1.68</v>
      </c>
      <c r="F743" s="3">
        <v>83.71</v>
      </c>
      <c r="G743" s="3">
        <v>4.43</v>
      </c>
      <c r="H743" s="3">
        <v>5.27</v>
      </c>
      <c r="I743" s="3">
        <v>39.57</v>
      </c>
      <c r="J743" s="3">
        <v>6.7313999999999998</v>
      </c>
      <c r="K743" s="3">
        <v>35.75</v>
      </c>
      <c r="L743" s="3">
        <v>4.3712999999999997</v>
      </c>
      <c r="M743" s="3">
        <v>9.16</v>
      </c>
    </row>
    <row r="744" spans="2:13" ht="15.75" x14ac:dyDescent="0.25">
      <c r="B744" s="5"/>
      <c r="C744" s="5">
        <v>42555</v>
      </c>
      <c r="D744" s="3">
        <v>40.599600000000002</v>
      </c>
      <c r="E744" s="3">
        <v>1.629</v>
      </c>
      <c r="F744" s="3">
        <v>83.48</v>
      </c>
      <c r="G744" s="3">
        <v>4.4225000000000003</v>
      </c>
      <c r="H744" s="3">
        <v>5.16</v>
      </c>
      <c r="I744" s="3">
        <v>39.164999999999999</v>
      </c>
      <c r="J744" s="3">
        <v>6.7026000000000003</v>
      </c>
      <c r="K744" s="3">
        <v>35.22</v>
      </c>
      <c r="L744" s="3">
        <v>4.4074</v>
      </c>
      <c r="M744" s="3">
        <v>9.0250000000000004</v>
      </c>
    </row>
    <row r="745" spans="2:13" ht="15.75" x14ac:dyDescent="0.25">
      <c r="B745" s="5"/>
      <c r="C745" s="5">
        <v>42556</v>
      </c>
      <c r="D745" s="3">
        <v>39.832900000000002</v>
      </c>
      <c r="E745" s="3">
        <v>1.593</v>
      </c>
      <c r="F745" s="3">
        <v>83.38</v>
      </c>
      <c r="G745" s="3">
        <v>4.4050000000000002</v>
      </c>
      <c r="H745" s="3">
        <v>5</v>
      </c>
      <c r="I745" s="3">
        <v>38.1</v>
      </c>
      <c r="J745" s="3">
        <v>6.4866999999999999</v>
      </c>
      <c r="K745" s="3">
        <v>33.380000000000003</v>
      </c>
      <c r="L745" s="3">
        <v>4.2237</v>
      </c>
      <c r="M745" s="3">
        <v>8.7789999999999999</v>
      </c>
    </row>
    <row r="746" spans="2:13" ht="15.75" x14ac:dyDescent="0.25">
      <c r="B746" s="5"/>
      <c r="C746" s="5">
        <v>42557</v>
      </c>
      <c r="D746" s="3">
        <v>39.499600000000001</v>
      </c>
      <c r="E746" s="3">
        <v>1.59</v>
      </c>
      <c r="F746" s="3">
        <v>82.04</v>
      </c>
      <c r="G746" s="3">
        <v>4.2675000000000001</v>
      </c>
      <c r="H746" s="3">
        <v>4.8339999999999996</v>
      </c>
      <c r="I746" s="3">
        <v>37.475000000000001</v>
      </c>
      <c r="J746" s="3">
        <v>6.3281999999999998</v>
      </c>
      <c r="K746" s="3">
        <v>32.58</v>
      </c>
      <c r="L746" s="3">
        <v>4.2030000000000003</v>
      </c>
      <c r="M746" s="3">
        <v>8.5489999999999995</v>
      </c>
    </row>
    <row r="747" spans="2:13" ht="15.75" x14ac:dyDescent="0.25">
      <c r="B747" s="5"/>
      <c r="C747" s="5">
        <v>42558</v>
      </c>
      <c r="D747" s="3">
        <v>39.766300000000001</v>
      </c>
      <c r="E747" s="3">
        <v>1.6</v>
      </c>
      <c r="F747" s="3">
        <v>82.22</v>
      </c>
      <c r="G747" s="3">
        <v>4.3099999999999996</v>
      </c>
      <c r="H747" s="3">
        <v>4.9020000000000001</v>
      </c>
      <c r="I747" s="3">
        <v>37.85</v>
      </c>
      <c r="J747" s="3">
        <v>6.4695999999999998</v>
      </c>
      <c r="K747" s="3">
        <v>33.524999999999999</v>
      </c>
      <c r="L747" s="3">
        <v>4.2619999999999996</v>
      </c>
      <c r="M747" s="3">
        <v>8.6300000000000008</v>
      </c>
    </row>
    <row r="748" spans="2:13" ht="15.75" x14ac:dyDescent="0.25">
      <c r="B748" s="5"/>
      <c r="C748" s="5">
        <v>42559</v>
      </c>
      <c r="D748" s="3">
        <v>39.816299999999998</v>
      </c>
      <c r="E748" s="3">
        <v>1.76</v>
      </c>
      <c r="F748" s="3">
        <v>82.79</v>
      </c>
      <c r="G748" s="3">
        <v>4.3724999999999996</v>
      </c>
      <c r="H748" s="3">
        <v>5.16</v>
      </c>
      <c r="I748" s="3">
        <v>38.369999999999997</v>
      </c>
      <c r="J748" s="3">
        <v>6.5953999999999997</v>
      </c>
      <c r="K748" s="3">
        <v>34.984999999999999</v>
      </c>
      <c r="L748" s="3">
        <v>4.3194999999999997</v>
      </c>
      <c r="M748" s="3">
        <v>9.1210000000000004</v>
      </c>
    </row>
    <row r="749" spans="2:13" ht="15.75" x14ac:dyDescent="0.25">
      <c r="B749" s="5"/>
      <c r="C749" s="5">
        <v>42562</v>
      </c>
      <c r="D749" s="3">
        <v>40.232900000000001</v>
      </c>
      <c r="E749" s="3">
        <v>1.8</v>
      </c>
      <c r="F749" s="3">
        <v>83.28</v>
      </c>
      <c r="G749" s="3">
        <v>4.4349999999999996</v>
      </c>
      <c r="H749" s="3">
        <v>5.335</v>
      </c>
      <c r="I749" s="3">
        <v>39.134999999999998</v>
      </c>
      <c r="J749" s="3">
        <v>6.7050000000000001</v>
      </c>
      <c r="K749" s="3">
        <v>36.619999999999997</v>
      </c>
      <c r="L749" s="3">
        <v>4.3299000000000003</v>
      </c>
      <c r="M749" s="3">
        <v>9.3350000000000009</v>
      </c>
    </row>
    <row r="750" spans="2:13" ht="15.75" x14ac:dyDescent="0.25">
      <c r="B750" s="5"/>
      <c r="C750" s="5">
        <v>42563</v>
      </c>
      <c r="D750" s="3">
        <v>39.982900000000001</v>
      </c>
      <c r="E750" s="3">
        <v>1.9179999999999999</v>
      </c>
      <c r="F750" s="3">
        <v>82.97</v>
      </c>
      <c r="G750" s="3">
        <v>4.4325000000000001</v>
      </c>
      <c r="H750" s="3">
        <v>5.4050000000000002</v>
      </c>
      <c r="I750" s="3">
        <v>38.82</v>
      </c>
      <c r="J750" s="3">
        <v>6.9031000000000002</v>
      </c>
      <c r="K750" s="3">
        <v>37.875</v>
      </c>
      <c r="L750" s="3">
        <v>4.3136000000000001</v>
      </c>
      <c r="M750" s="3">
        <v>9.6389999999999993</v>
      </c>
    </row>
    <row r="751" spans="2:13" ht="15.75" x14ac:dyDescent="0.25">
      <c r="B751" s="5"/>
      <c r="C751" s="5">
        <v>42564</v>
      </c>
      <c r="D751" s="3">
        <v>40.032899999999998</v>
      </c>
      <c r="E751" s="3">
        <v>1.8959999999999999</v>
      </c>
      <c r="F751" s="3">
        <v>82.98</v>
      </c>
      <c r="G751" s="3">
        <v>4.3449999999999998</v>
      </c>
      <c r="H751" s="3">
        <v>5.3849999999999998</v>
      </c>
      <c r="I751" s="3">
        <v>38.814999999999998</v>
      </c>
      <c r="J751" s="3">
        <v>6.7779999999999996</v>
      </c>
      <c r="K751" s="3">
        <v>38.555</v>
      </c>
      <c r="L751" s="3">
        <v>4.3784999999999998</v>
      </c>
      <c r="M751" s="3">
        <v>9.5459999999999994</v>
      </c>
    </row>
    <row r="752" spans="2:13" ht="15.75" x14ac:dyDescent="0.25">
      <c r="B752" s="5"/>
      <c r="C752" s="5">
        <v>42565</v>
      </c>
      <c r="D752" s="3">
        <v>40.049599999999998</v>
      </c>
      <c r="E752" s="3">
        <v>1.9359999999999999</v>
      </c>
      <c r="F752" s="3">
        <v>83.06</v>
      </c>
      <c r="G752" s="3">
        <v>4.3875000000000002</v>
      </c>
      <c r="H752" s="3">
        <v>5.42</v>
      </c>
      <c r="I752" s="3">
        <v>39.064999999999998</v>
      </c>
      <c r="J752" s="3">
        <v>6.8587999999999996</v>
      </c>
      <c r="K752" s="3">
        <v>39.21</v>
      </c>
      <c r="L752" s="3">
        <v>4.3859000000000004</v>
      </c>
      <c r="M752" s="3">
        <v>9.7940000000000005</v>
      </c>
    </row>
    <row r="753" spans="2:13" ht="15.75" x14ac:dyDescent="0.25">
      <c r="B753" s="5"/>
      <c r="C753" s="5">
        <v>42566</v>
      </c>
      <c r="D753" s="3">
        <v>39.999600000000001</v>
      </c>
      <c r="E753" s="3">
        <v>1.931</v>
      </c>
      <c r="F753" s="3">
        <v>82.93</v>
      </c>
      <c r="G753" s="3">
        <v>4.3375000000000004</v>
      </c>
      <c r="H753" s="3">
        <v>5.4050000000000002</v>
      </c>
      <c r="I753" s="3">
        <v>38.81</v>
      </c>
      <c r="J753" s="3">
        <v>6.851</v>
      </c>
      <c r="K753" s="3">
        <v>39.045000000000002</v>
      </c>
      <c r="L753" s="3">
        <v>4.3992000000000004</v>
      </c>
      <c r="M753" s="3">
        <v>9.782</v>
      </c>
    </row>
    <row r="754" spans="2:13" ht="15.75" x14ac:dyDescent="0.25">
      <c r="B754" s="5"/>
      <c r="C754" s="5">
        <v>42569</v>
      </c>
      <c r="D754" s="3">
        <v>41.566200000000002</v>
      </c>
      <c r="E754" s="3">
        <v>1.9350000000000001</v>
      </c>
      <c r="F754" s="3">
        <v>82.9</v>
      </c>
      <c r="G754" s="3">
        <v>4.4074999999999998</v>
      </c>
      <c r="H754" s="3">
        <v>5.52</v>
      </c>
      <c r="I754" s="3">
        <v>39.01</v>
      </c>
      <c r="J754" s="3">
        <v>6.8362999999999996</v>
      </c>
      <c r="K754" s="3">
        <v>39.494999999999997</v>
      </c>
      <c r="L754" s="3">
        <v>4.4316000000000004</v>
      </c>
      <c r="M754" s="3">
        <v>9.7780000000000005</v>
      </c>
    </row>
    <row r="755" spans="2:13" ht="15.75" x14ac:dyDescent="0.25">
      <c r="B755" s="5"/>
      <c r="C755" s="5">
        <v>42570</v>
      </c>
      <c r="D755" s="3">
        <v>40.449599999999997</v>
      </c>
      <c r="E755" s="3">
        <v>1.923</v>
      </c>
      <c r="F755" s="3">
        <v>82.61</v>
      </c>
      <c r="G755" s="3">
        <v>4.415</v>
      </c>
      <c r="H755" s="3">
        <v>5.55</v>
      </c>
      <c r="I755" s="3">
        <v>39.204999999999998</v>
      </c>
      <c r="J755" s="3">
        <v>6.7523999999999997</v>
      </c>
      <c r="K755" s="3">
        <v>38.835000000000001</v>
      </c>
      <c r="L755" s="3">
        <v>4.4138999999999999</v>
      </c>
      <c r="M755" s="3">
        <v>9.7929999999999993</v>
      </c>
    </row>
    <row r="756" spans="2:13" ht="15.75" x14ac:dyDescent="0.25">
      <c r="B756" s="5"/>
      <c r="C756" s="5">
        <v>42571</v>
      </c>
      <c r="D756" s="3">
        <v>41.099600000000002</v>
      </c>
      <c r="E756" s="3">
        <v>1.9470000000000001</v>
      </c>
      <c r="F756" s="3">
        <v>82.93</v>
      </c>
      <c r="G756" s="3">
        <v>4.46</v>
      </c>
      <c r="H756" s="3">
        <v>5.67</v>
      </c>
      <c r="I756" s="3">
        <v>40.075000000000003</v>
      </c>
      <c r="J756" s="3">
        <v>6.8596000000000004</v>
      </c>
      <c r="K756" s="3">
        <v>38.555</v>
      </c>
      <c r="L756" s="3">
        <v>4.5237999999999996</v>
      </c>
      <c r="M756" s="3">
        <v>9.9440000000000008</v>
      </c>
    </row>
    <row r="757" spans="2:13" ht="15.75" x14ac:dyDescent="0.25">
      <c r="B757" s="5"/>
      <c r="C757" s="5">
        <v>42572</v>
      </c>
      <c r="D757" s="3">
        <v>41.099600000000002</v>
      </c>
      <c r="E757" s="3">
        <v>1.9530000000000001</v>
      </c>
      <c r="F757" s="3">
        <v>83</v>
      </c>
      <c r="G757" s="3">
        <v>4.4375</v>
      </c>
      <c r="H757" s="3">
        <v>5.71</v>
      </c>
      <c r="I757" s="3">
        <v>39.384999999999998</v>
      </c>
      <c r="J757" s="3">
        <v>6.8183999999999996</v>
      </c>
      <c r="K757" s="3">
        <v>38.954999999999998</v>
      </c>
      <c r="L757" s="3">
        <v>4.5237999999999996</v>
      </c>
      <c r="M757" s="3">
        <v>10.07</v>
      </c>
    </row>
    <row r="758" spans="2:13" ht="15.75" x14ac:dyDescent="0.25">
      <c r="B758" s="5"/>
      <c r="C758" s="5">
        <v>42573</v>
      </c>
      <c r="D758" s="3">
        <v>41.366199999999999</v>
      </c>
      <c r="E758" s="3">
        <v>1.956</v>
      </c>
      <c r="F758" s="3">
        <v>84.14</v>
      </c>
      <c r="G758" s="3">
        <v>4.4974999999999996</v>
      </c>
      <c r="H758" s="3">
        <v>5.7149999999999999</v>
      </c>
      <c r="I758" s="3">
        <v>39.814999999999998</v>
      </c>
      <c r="J758" s="3">
        <v>6.9379999999999997</v>
      </c>
      <c r="K758" s="3">
        <v>38.505000000000003</v>
      </c>
      <c r="L758" s="3">
        <v>4.5201000000000002</v>
      </c>
      <c r="M758" s="3">
        <v>10.145</v>
      </c>
    </row>
    <row r="759" spans="2:13" ht="15.75" x14ac:dyDescent="0.25">
      <c r="B759" s="5"/>
      <c r="C759" s="5">
        <v>42576</v>
      </c>
      <c r="D759" s="3">
        <v>41.3996</v>
      </c>
      <c r="E759" s="3">
        <v>1.92</v>
      </c>
      <c r="F759" s="3">
        <v>84.02</v>
      </c>
      <c r="G759" s="3">
        <v>4.5750000000000002</v>
      </c>
      <c r="H759" s="3">
        <v>5.8049999999999997</v>
      </c>
      <c r="I759" s="3">
        <v>39.825000000000003</v>
      </c>
      <c r="J759" s="3">
        <v>6.9217000000000004</v>
      </c>
      <c r="K759" s="3">
        <v>39.674999999999997</v>
      </c>
      <c r="L759" s="3">
        <v>4.5533000000000001</v>
      </c>
      <c r="M759" s="3">
        <v>9.9749999999999996</v>
      </c>
    </row>
    <row r="760" spans="2:13" ht="15.75" x14ac:dyDescent="0.25">
      <c r="B760" s="5"/>
      <c r="C760" s="5">
        <v>42577</v>
      </c>
      <c r="D760" s="3">
        <v>41.599600000000002</v>
      </c>
      <c r="E760" s="3">
        <v>1.9279999999999999</v>
      </c>
      <c r="F760" s="3">
        <v>84.43</v>
      </c>
      <c r="G760" s="3">
        <v>4.58</v>
      </c>
      <c r="H760" s="3">
        <v>5.88</v>
      </c>
      <c r="I760" s="3">
        <v>40.1</v>
      </c>
      <c r="J760" s="3">
        <v>6.9396000000000004</v>
      </c>
      <c r="K760" s="3">
        <v>37.875</v>
      </c>
      <c r="L760" s="3">
        <v>4.5533000000000001</v>
      </c>
      <c r="M760" s="3">
        <v>9.9309999999999992</v>
      </c>
    </row>
    <row r="761" spans="2:13" ht="15.75" x14ac:dyDescent="0.25">
      <c r="B761" s="5"/>
      <c r="C761" s="5">
        <v>42578</v>
      </c>
      <c r="D761" s="3">
        <v>41.032899999999998</v>
      </c>
      <c r="E761" s="3">
        <v>1.962</v>
      </c>
      <c r="F761" s="3">
        <v>83.8</v>
      </c>
      <c r="G761" s="3">
        <v>4.5949999999999998</v>
      </c>
      <c r="H761" s="3">
        <v>6.4950000000000001</v>
      </c>
      <c r="I761" s="3">
        <v>40.265000000000001</v>
      </c>
      <c r="J761" s="3">
        <v>7.1135999999999999</v>
      </c>
      <c r="K761" s="3">
        <v>38.155000000000001</v>
      </c>
      <c r="L761" s="3">
        <v>4.54</v>
      </c>
      <c r="M761" s="3">
        <v>9.9489999999999998</v>
      </c>
    </row>
    <row r="762" spans="2:13" ht="15.75" x14ac:dyDescent="0.25">
      <c r="B762" s="5"/>
      <c r="C762" s="5">
        <v>42579</v>
      </c>
      <c r="D762" s="3">
        <v>41.166200000000003</v>
      </c>
      <c r="E762" s="3">
        <v>1.903</v>
      </c>
      <c r="F762" s="3">
        <v>83.99</v>
      </c>
      <c r="G762" s="3">
        <v>4.57</v>
      </c>
      <c r="H762" s="3">
        <v>6.45</v>
      </c>
      <c r="I762" s="3">
        <v>39.89</v>
      </c>
      <c r="J762" s="3">
        <v>6.7919999999999998</v>
      </c>
      <c r="K762" s="3">
        <v>37.674999999999997</v>
      </c>
      <c r="L762" s="3">
        <v>4.4965000000000002</v>
      </c>
      <c r="M762" s="3">
        <v>9.7799999999999994</v>
      </c>
    </row>
    <row r="763" spans="2:13" ht="15.75" x14ac:dyDescent="0.25">
      <c r="B763" s="5"/>
      <c r="C763" s="5">
        <v>42580</v>
      </c>
      <c r="D763" s="3">
        <v>41.216200000000001</v>
      </c>
      <c r="E763" s="3">
        <v>1.97</v>
      </c>
      <c r="F763" s="3">
        <v>84.44</v>
      </c>
      <c r="G763" s="3">
        <v>4.6174999999999997</v>
      </c>
      <c r="H763" s="3">
        <v>6.52</v>
      </c>
      <c r="I763" s="3">
        <v>41.994999999999997</v>
      </c>
      <c r="J763" s="3">
        <v>6.8113999999999999</v>
      </c>
      <c r="K763" s="3">
        <v>38.479999999999997</v>
      </c>
      <c r="L763" s="3">
        <v>4.5312000000000001</v>
      </c>
      <c r="M763" s="3">
        <v>10</v>
      </c>
    </row>
    <row r="764" spans="2:13" ht="15.75" x14ac:dyDescent="0.25">
      <c r="B764" s="5"/>
      <c r="C764" s="5">
        <v>42583</v>
      </c>
      <c r="D764" s="3">
        <v>41.1496</v>
      </c>
      <c r="E764" s="3">
        <v>1.901</v>
      </c>
      <c r="F764" s="3">
        <v>81.33</v>
      </c>
      <c r="G764" s="3">
        <v>4.625</v>
      </c>
      <c r="H764" s="3">
        <v>6.5</v>
      </c>
      <c r="I764" s="3">
        <v>42.76</v>
      </c>
      <c r="J764" s="3">
        <v>6.8254000000000001</v>
      </c>
      <c r="K764" s="3">
        <v>38.590000000000003</v>
      </c>
      <c r="L764" s="3">
        <v>4.4927999999999999</v>
      </c>
      <c r="M764" s="3">
        <v>9.8620000000000001</v>
      </c>
    </row>
    <row r="765" spans="2:13" ht="15.75" x14ac:dyDescent="0.25">
      <c r="B765" s="5"/>
      <c r="C765" s="5">
        <v>42584</v>
      </c>
      <c r="D765" s="3">
        <v>41.632899999999999</v>
      </c>
      <c r="E765" s="3">
        <v>1.829</v>
      </c>
      <c r="F765" s="3">
        <v>80.58</v>
      </c>
      <c r="G765" s="3">
        <v>4.84</v>
      </c>
      <c r="H765" s="3">
        <v>6.25</v>
      </c>
      <c r="I765" s="3">
        <v>41.634999999999998</v>
      </c>
      <c r="J765" s="3">
        <v>6.5644</v>
      </c>
      <c r="K765" s="3">
        <v>38.085000000000001</v>
      </c>
      <c r="L765" s="3">
        <v>4.4241999999999999</v>
      </c>
      <c r="M765" s="3">
        <v>9.4039999999999999</v>
      </c>
    </row>
    <row r="766" spans="2:13" ht="15.75" x14ac:dyDescent="0.25">
      <c r="B766" s="5"/>
      <c r="C766" s="5">
        <v>42585</v>
      </c>
      <c r="D766" s="3">
        <v>40.8996</v>
      </c>
      <c r="E766" s="3">
        <v>1.819</v>
      </c>
      <c r="F766" s="3">
        <v>80.09</v>
      </c>
      <c r="G766" s="3">
        <v>4.8125</v>
      </c>
      <c r="H766" s="3">
        <v>6.3049999999999997</v>
      </c>
      <c r="I766" s="3">
        <v>40.86</v>
      </c>
      <c r="J766" s="3">
        <v>6.5907999999999998</v>
      </c>
      <c r="K766" s="3">
        <v>38.405000000000001</v>
      </c>
      <c r="L766" s="3">
        <v>4.3940000000000001</v>
      </c>
      <c r="M766" s="3">
        <v>10.175000000000001</v>
      </c>
    </row>
    <row r="767" spans="2:13" ht="15.75" x14ac:dyDescent="0.25">
      <c r="B767" s="5"/>
      <c r="C767" s="5">
        <v>42586</v>
      </c>
      <c r="D767" s="3">
        <v>41.549599999999998</v>
      </c>
      <c r="E767" s="3">
        <v>1.82</v>
      </c>
      <c r="F767" s="3">
        <v>80.05</v>
      </c>
      <c r="G767" s="3">
        <v>4.8125</v>
      </c>
      <c r="H767" s="3">
        <v>6.53</v>
      </c>
      <c r="I767" s="3">
        <v>41.384999999999998</v>
      </c>
      <c r="J767" s="3">
        <v>6.7026000000000003</v>
      </c>
      <c r="K767" s="3">
        <v>39.024999999999999</v>
      </c>
      <c r="L767" s="3">
        <v>4.4227999999999996</v>
      </c>
      <c r="M767" s="3">
        <v>10.33</v>
      </c>
    </row>
    <row r="768" spans="2:13" ht="15.75" x14ac:dyDescent="0.25">
      <c r="B768" s="5"/>
      <c r="C768" s="5">
        <v>42587</v>
      </c>
      <c r="D768" s="3">
        <v>41.982900000000001</v>
      </c>
      <c r="E768" s="3">
        <v>1.9</v>
      </c>
      <c r="F768" s="3">
        <v>80.52</v>
      </c>
      <c r="G768" s="3">
        <v>4.82</v>
      </c>
      <c r="H768" s="3">
        <v>6.65</v>
      </c>
      <c r="I768" s="3">
        <v>41.56</v>
      </c>
      <c r="J768" s="3">
        <v>6.8525999999999998</v>
      </c>
      <c r="K768" s="3">
        <v>39.57</v>
      </c>
      <c r="L768" s="3">
        <v>4.4433999999999996</v>
      </c>
      <c r="M768" s="3">
        <v>10.3</v>
      </c>
    </row>
    <row r="769" spans="2:13" ht="15.75" x14ac:dyDescent="0.25">
      <c r="B769" s="5"/>
      <c r="C769" s="5">
        <v>42590</v>
      </c>
      <c r="D769" s="3">
        <v>41.466200000000001</v>
      </c>
      <c r="E769" s="3">
        <v>1.9239999999999999</v>
      </c>
      <c r="F769" s="3">
        <v>80.2</v>
      </c>
      <c r="G769" s="3">
        <v>4.7300000000000004</v>
      </c>
      <c r="H769" s="3">
        <v>6.665</v>
      </c>
      <c r="I769" s="3">
        <v>41.56</v>
      </c>
      <c r="J769" s="3">
        <v>6.8804999999999996</v>
      </c>
      <c r="K769" s="3">
        <v>39.46</v>
      </c>
      <c r="L769" s="3">
        <v>4.4419000000000004</v>
      </c>
      <c r="M769" s="3">
        <v>10.45</v>
      </c>
    </row>
    <row r="770" spans="2:13" ht="15.75" x14ac:dyDescent="0.25">
      <c r="B770" s="5"/>
      <c r="C770" s="5">
        <v>42591</v>
      </c>
      <c r="D770" s="3">
        <v>41.882899999999999</v>
      </c>
      <c r="E770" s="3">
        <v>1.9330000000000001</v>
      </c>
      <c r="F770" s="3">
        <v>80.17</v>
      </c>
      <c r="G770" s="3">
        <v>4.7750000000000004</v>
      </c>
      <c r="H770" s="3">
        <v>6.65</v>
      </c>
      <c r="I770" s="3">
        <v>42.5</v>
      </c>
      <c r="J770" s="3">
        <v>6.9931999999999999</v>
      </c>
      <c r="K770" s="3">
        <v>39.76</v>
      </c>
      <c r="L770" s="3">
        <v>4.4455999999999998</v>
      </c>
      <c r="M770" s="3">
        <v>10.58</v>
      </c>
    </row>
    <row r="771" spans="2:13" ht="15.75" x14ac:dyDescent="0.25">
      <c r="B771" s="5"/>
      <c r="C771" s="5">
        <v>42592</v>
      </c>
      <c r="D771" s="3">
        <v>42.082900000000002</v>
      </c>
      <c r="E771" s="3">
        <v>1.95</v>
      </c>
      <c r="F771" s="3">
        <v>80.599999999999994</v>
      </c>
      <c r="G771" s="3">
        <v>4.75</v>
      </c>
      <c r="H771" s="3">
        <v>6.5650000000000004</v>
      </c>
      <c r="I771" s="3">
        <v>42.295000000000002</v>
      </c>
      <c r="J771" s="3">
        <v>6.9923999999999999</v>
      </c>
      <c r="K771" s="3">
        <v>40.255000000000003</v>
      </c>
      <c r="L771" s="3">
        <v>4.4309000000000003</v>
      </c>
      <c r="M771" s="3">
        <v>10.494999999999999</v>
      </c>
    </row>
    <row r="772" spans="2:13" ht="15.75" x14ac:dyDescent="0.25">
      <c r="B772" s="5"/>
      <c r="C772" s="5">
        <v>42593</v>
      </c>
      <c r="D772" s="3">
        <v>42.466200000000001</v>
      </c>
      <c r="E772" s="3">
        <v>1.97</v>
      </c>
      <c r="F772" s="3">
        <v>80.89</v>
      </c>
      <c r="G772" s="3">
        <v>4.97</v>
      </c>
      <c r="H772" s="3">
        <v>6.68</v>
      </c>
      <c r="I772" s="3">
        <v>42.59</v>
      </c>
      <c r="J772" s="3">
        <v>7.0545999999999998</v>
      </c>
      <c r="K772" s="3">
        <v>40.465000000000003</v>
      </c>
      <c r="L772" s="3">
        <v>4.484</v>
      </c>
      <c r="M772" s="3">
        <v>10.61</v>
      </c>
    </row>
    <row r="773" spans="2:13" ht="15.75" x14ac:dyDescent="0.25">
      <c r="B773" s="5"/>
      <c r="C773" s="5">
        <v>42594</v>
      </c>
      <c r="D773" s="3">
        <v>42.266199999999998</v>
      </c>
      <c r="E773" s="3">
        <v>1.976</v>
      </c>
      <c r="F773" s="3">
        <v>80.41</v>
      </c>
      <c r="G773" s="3">
        <v>4.9800000000000004</v>
      </c>
      <c r="H773" s="3">
        <v>6.68</v>
      </c>
      <c r="I773" s="3">
        <v>42.524999999999999</v>
      </c>
      <c r="J773" s="3">
        <v>7.0545999999999998</v>
      </c>
      <c r="K773" s="3">
        <v>41.104999999999997</v>
      </c>
      <c r="L773" s="3">
        <v>4.4905999999999997</v>
      </c>
      <c r="M773" s="3">
        <v>10.585000000000001</v>
      </c>
    </row>
    <row r="774" spans="2:13" ht="15.75" x14ac:dyDescent="0.25">
      <c r="B774" s="5"/>
      <c r="C774" s="5">
        <v>42597</v>
      </c>
      <c r="D774" s="3">
        <v>42.332900000000002</v>
      </c>
      <c r="E774" s="3">
        <v>1.976</v>
      </c>
      <c r="F774" s="3">
        <v>81.09</v>
      </c>
      <c r="G774" s="3">
        <v>4.9800000000000004</v>
      </c>
      <c r="H774" s="3">
        <v>6.68</v>
      </c>
      <c r="I774" s="3">
        <v>42.835000000000001</v>
      </c>
      <c r="J774" s="3">
        <v>7.0460000000000003</v>
      </c>
      <c r="K774" s="3">
        <v>40.6</v>
      </c>
      <c r="L774" s="3">
        <v>4.4802999999999997</v>
      </c>
      <c r="M774" s="3">
        <v>10.59</v>
      </c>
    </row>
    <row r="775" spans="2:13" ht="15.75" x14ac:dyDescent="0.25">
      <c r="B775" s="5"/>
      <c r="C775" s="5">
        <v>42598</v>
      </c>
      <c r="D775" s="3">
        <v>42.282899999999998</v>
      </c>
      <c r="E775" s="3">
        <v>1.9370000000000001</v>
      </c>
      <c r="F775" s="3">
        <v>79.92</v>
      </c>
      <c r="G775" s="3">
        <v>4.8925000000000001</v>
      </c>
      <c r="H775" s="3">
        <v>6.63</v>
      </c>
      <c r="I775" s="3">
        <v>42.295000000000002</v>
      </c>
      <c r="J775" s="3">
        <v>6.9676</v>
      </c>
      <c r="K775" s="3">
        <v>40.53</v>
      </c>
      <c r="L775" s="3">
        <v>4.3998999999999997</v>
      </c>
      <c r="M775" s="3">
        <v>10.48</v>
      </c>
    </row>
    <row r="776" spans="2:13" ht="15.75" x14ac:dyDescent="0.25">
      <c r="B776" s="5"/>
      <c r="C776" s="5">
        <v>42599</v>
      </c>
      <c r="D776" s="3">
        <v>41.8996</v>
      </c>
      <c r="E776" s="3">
        <v>1.8859999999999999</v>
      </c>
      <c r="F776" s="3">
        <v>79.66</v>
      </c>
      <c r="G776" s="3">
        <v>4.8600000000000003</v>
      </c>
      <c r="H776" s="3">
        <v>6.55</v>
      </c>
      <c r="I776" s="3">
        <v>41.954999999999998</v>
      </c>
      <c r="J776" s="3">
        <v>6.8596000000000004</v>
      </c>
      <c r="K776" s="3">
        <v>40.284999999999997</v>
      </c>
      <c r="L776" s="3">
        <v>4.3505000000000003</v>
      </c>
      <c r="M776" s="3">
        <v>10.455</v>
      </c>
    </row>
    <row r="777" spans="2:13" ht="15.75" x14ac:dyDescent="0.25">
      <c r="B777" s="5"/>
      <c r="C777" s="5">
        <v>42600</v>
      </c>
      <c r="D777" s="3">
        <v>42.166200000000003</v>
      </c>
      <c r="E777" s="3">
        <v>1.901</v>
      </c>
      <c r="F777" s="3">
        <v>78.930000000000007</v>
      </c>
      <c r="G777" s="3">
        <v>4.8650000000000002</v>
      </c>
      <c r="H777" s="3">
        <v>6.76</v>
      </c>
      <c r="I777" s="3">
        <v>42.045000000000002</v>
      </c>
      <c r="J777" s="3">
        <v>6.9387999999999996</v>
      </c>
      <c r="K777" s="3">
        <v>40.895000000000003</v>
      </c>
      <c r="L777" s="3">
        <v>4.3666999999999998</v>
      </c>
      <c r="M777" s="3">
        <v>10.57</v>
      </c>
    </row>
    <row r="778" spans="2:13" ht="15.75" x14ac:dyDescent="0.25">
      <c r="B778" s="5"/>
      <c r="C778" s="5">
        <v>42601</v>
      </c>
      <c r="D778" s="3">
        <v>42.232900000000001</v>
      </c>
      <c r="E778" s="3">
        <v>1.829</v>
      </c>
      <c r="F778" s="3">
        <v>79.17</v>
      </c>
      <c r="G778" s="3">
        <v>4.8499999999999996</v>
      </c>
      <c r="H778" s="3">
        <v>6.73</v>
      </c>
      <c r="I778" s="3">
        <v>41.78</v>
      </c>
      <c r="J778" s="3">
        <v>6.8262</v>
      </c>
      <c r="K778" s="3">
        <v>40.045000000000002</v>
      </c>
      <c r="L778" s="3">
        <v>4.3194999999999997</v>
      </c>
      <c r="M778" s="3">
        <v>10.445</v>
      </c>
    </row>
    <row r="779" spans="2:13" ht="15.75" x14ac:dyDescent="0.25">
      <c r="B779" s="5"/>
      <c r="C779" s="5">
        <v>42604</v>
      </c>
      <c r="D779" s="3">
        <v>42.616199999999999</v>
      </c>
      <c r="E779" s="3">
        <v>1.8480000000000001</v>
      </c>
      <c r="F779" s="3">
        <v>79.510000000000005</v>
      </c>
      <c r="G779" s="3">
        <v>4.9074999999999998</v>
      </c>
      <c r="H779" s="3">
        <v>6.7</v>
      </c>
      <c r="I779" s="3">
        <v>42.055</v>
      </c>
      <c r="J779" s="3">
        <v>6.8129999999999997</v>
      </c>
      <c r="K779" s="3">
        <v>40.340000000000003</v>
      </c>
      <c r="L779" s="3">
        <v>4.3334999999999999</v>
      </c>
      <c r="M779" s="3">
        <v>10.49</v>
      </c>
    </row>
    <row r="780" spans="2:13" ht="15.75" x14ac:dyDescent="0.25">
      <c r="B780" s="5"/>
      <c r="C780" s="5">
        <v>42605</v>
      </c>
      <c r="D780" s="3">
        <v>42.066200000000002</v>
      </c>
      <c r="E780" s="3">
        <v>1.94</v>
      </c>
      <c r="F780" s="3">
        <v>79.13</v>
      </c>
      <c r="G780" s="3">
        <v>4.9000000000000004</v>
      </c>
      <c r="H780" s="3">
        <v>6.88</v>
      </c>
      <c r="I780" s="3">
        <v>41.965000000000003</v>
      </c>
      <c r="J780" s="3">
        <v>6.8502000000000001</v>
      </c>
      <c r="K780" s="3">
        <v>42.295000000000002</v>
      </c>
      <c r="L780" s="3">
        <v>4.3593000000000002</v>
      </c>
      <c r="M780" s="3">
        <v>10.77</v>
      </c>
    </row>
    <row r="781" spans="2:13" ht="15.75" x14ac:dyDescent="0.25">
      <c r="B781" s="5"/>
      <c r="C781" s="5">
        <v>42606</v>
      </c>
      <c r="D781" s="3">
        <v>42.232900000000001</v>
      </c>
      <c r="E781" s="3">
        <v>1.9990000000000001</v>
      </c>
      <c r="F781" s="3">
        <v>78.7</v>
      </c>
      <c r="G781" s="3">
        <v>4.875</v>
      </c>
      <c r="H781" s="3">
        <v>6.81</v>
      </c>
      <c r="I781" s="3">
        <v>41.905000000000001</v>
      </c>
      <c r="J781" s="3">
        <v>6.8906000000000001</v>
      </c>
      <c r="K781" s="3">
        <v>42.15</v>
      </c>
      <c r="L781" s="3">
        <v>4.3452999999999999</v>
      </c>
      <c r="M781" s="3">
        <v>10.875</v>
      </c>
    </row>
    <row r="782" spans="2:13" ht="15.75" x14ac:dyDescent="0.25">
      <c r="B782" s="5"/>
      <c r="C782" s="5">
        <v>42607</v>
      </c>
      <c r="D782" s="3">
        <v>41.582900000000002</v>
      </c>
      <c r="E782" s="3">
        <v>1.9810000000000001</v>
      </c>
      <c r="F782" s="3">
        <v>78.92</v>
      </c>
      <c r="G782" s="3">
        <v>4.875</v>
      </c>
      <c r="H782" s="3">
        <v>6.7649999999999997</v>
      </c>
      <c r="I782" s="3">
        <v>41.695</v>
      </c>
      <c r="J782" s="3">
        <v>6.8750999999999998</v>
      </c>
      <c r="K782" s="3">
        <v>41.31</v>
      </c>
      <c r="L782" s="3">
        <v>4.3342999999999998</v>
      </c>
      <c r="M782" s="3">
        <v>10.86</v>
      </c>
    </row>
    <row r="783" spans="2:13" ht="15.75" x14ac:dyDescent="0.25">
      <c r="B783" s="5"/>
      <c r="C783" s="5">
        <v>42608</v>
      </c>
      <c r="D783" s="3">
        <v>41.849600000000002</v>
      </c>
      <c r="E783" s="3">
        <v>2.0139999999999998</v>
      </c>
      <c r="F783" s="3">
        <v>79.17</v>
      </c>
      <c r="G783" s="3">
        <v>4.9249999999999998</v>
      </c>
      <c r="H783" s="3">
        <v>6.8</v>
      </c>
      <c r="I783" s="3">
        <v>42.005000000000003</v>
      </c>
      <c r="J783" s="3">
        <v>6.9427000000000003</v>
      </c>
      <c r="K783" s="3">
        <v>41.61</v>
      </c>
      <c r="L783" s="3">
        <v>4.3460999999999999</v>
      </c>
      <c r="M783" s="3">
        <v>10.88</v>
      </c>
    </row>
    <row r="784" spans="2:13" ht="15.75" x14ac:dyDescent="0.25">
      <c r="B784" s="5"/>
      <c r="C784" s="5">
        <v>42611</v>
      </c>
      <c r="D784" s="3">
        <v>41.932899999999997</v>
      </c>
      <c r="E784" s="3">
        <v>1.9950000000000001</v>
      </c>
      <c r="F784" s="3">
        <v>79.53</v>
      </c>
      <c r="G784" s="3">
        <v>4.8975</v>
      </c>
      <c r="H784" s="3">
        <v>6.7450000000000001</v>
      </c>
      <c r="I784" s="3">
        <v>41.884999999999998</v>
      </c>
      <c r="J784" s="3">
        <v>6.8983999999999996</v>
      </c>
      <c r="K784" s="3">
        <v>41.69</v>
      </c>
      <c r="L784" s="3">
        <v>4.3365</v>
      </c>
      <c r="M784" s="3">
        <v>10.81</v>
      </c>
    </row>
    <row r="785" spans="2:13" ht="15.75" x14ac:dyDescent="0.25">
      <c r="B785" s="5"/>
      <c r="C785" s="5">
        <v>42612</v>
      </c>
      <c r="D785" s="3">
        <v>41.999600000000001</v>
      </c>
      <c r="E785" s="3">
        <v>2.044</v>
      </c>
      <c r="F785" s="3">
        <v>80.650000000000006</v>
      </c>
      <c r="G785" s="3">
        <v>4.9574999999999996</v>
      </c>
      <c r="H785" s="3">
        <v>6.83</v>
      </c>
      <c r="I785" s="3">
        <v>41.95</v>
      </c>
      <c r="J785" s="3">
        <v>6.9668000000000001</v>
      </c>
      <c r="K785" s="3">
        <v>42.204999999999998</v>
      </c>
      <c r="L785" s="3">
        <v>4.3430999999999997</v>
      </c>
      <c r="M785" s="3">
        <v>11.035</v>
      </c>
    </row>
    <row r="786" spans="2:13" ht="15.75" x14ac:dyDescent="0.25">
      <c r="B786" s="5"/>
      <c r="C786" s="5">
        <v>42613</v>
      </c>
      <c r="D786" s="3">
        <v>45.4495</v>
      </c>
      <c r="E786" s="3">
        <v>2.13</v>
      </c>
      <c r="F786" s="3">
        <v>80.099999999999994</v>
      </c>
      <c r="G786" s="3">
        <v>4.8775000000000004</v>
      </c>
      <c r="H786" s="3">
        <v>6.71</v>
      </c>
      <c r="I786" s="3">
        <v>41.195</v>
      </c>
      <c r="J786" s="3">
        <v>7.0148999999999999</v>
      </c>
      <c r="K786" s="3">
        <v>42.274999999999999</v>
      </c>
      <c r="L786" s="3">
        <v>4.3505000000000003</v>
      </c>
      <c r="M786" s="3">
        <v>11.22</v>
      </c>
    </row>
    <row r="787" spans="2:13" ht="15.75" x14ac:dyDescent="0.25">
      <c r="B787" s="5"/>
      <c r="C787" s="5">
        <v>42614</v>
      </c>
      <c r="D787" s="3">
        <v>45.749499999999998</v>
      </c>
      <c r="E787" s="3">
        <v>2.13</v>
      </c>
      <c r="F787" s="3">
        <v>78.92</v>
      </c>
      <c r="G787" s="3">
        <v>4.8499999999999996</v>
      </c>
      <c r="H787" s="3">
        <v>6.69</v>
      </c>
      <c r="I787" s="3">
        <v>41.715000000000003</v>
      </c>
      <c r="J787" s="3">
        <v>7.0204000000000004</v>
      </c>
      <c r="K787" s="3">
        <v>41.375</v>
      </c>
      <c r="L787" s="3">
        <v>4.3571</v>
      </c>
      <c r="M787" s="3">
        <v>11.27</v>
      </c>
    </row>
    <row r="788" spans="2:13" ht="15.75" x14ac:dyDescent="0.25">
      <c r="B788" s="5"/>
      <c r="C788" s="5">
        <v>42615</v>
      </c>
      <c r="D788" s="3">
        <v>45.816200000000002</v>
      </c>
      <c r="E788" s="3">
        <v>2.1920000000000002</v>
      </c>
      <c r="F788" s="3">
        <v>81.23</v>
      </c>
      <c r="G788" s="3">
        <v>5.0149999999999997</v>
      </c>
      <c r="H788" s="3">
        <v>6.51</v>
      </c>
      <c r="I788" s="3">
        <v>42.305</v>
      </c>
      <c r="J788" s="3">
        <v>7.1291000000000002</v>
      </c>
      <c r="K788" s="3">
        <v>41.66</v>
      </c>
      <c r="L788" s="3">
        <v>4.4367999999999999</v>
      </c>
      <c r="M788" s="3">
        <v>11.45</v>
      </c>
    </row>
    <row r="789" spans="2:13" ht="15.75" x14ac:dyDescent="0.25">
      <c r="B789" s="5"/>
      <c r="C789" s="5">
        <v>42618</v>
      </c>
      <c r="D789" s="3">
        <v>46.816200000000002</v>
      </c>
      <c r="E789" s="3">
        <v>2.1819999999999999</v>
      </c>
      <c r="F789" s="3">
        <v>81.08</v>
      </c>
      <c r="G789" s="3">
        <v>4.9824999999999999</v>
      </c>
      <c r="H789" s="3">
        <v>6.5250000000000004</v>
      </c>
      <c r="I789" s="3">
        <v>42.24</v>
      </c>
      <c r="J789" s="3">
        <v>7.2519</v>
      </c>
      <c r="K789" s="3">
        <v>41.884999999999998</v>
      </c>
      <c r="L789" s="3">
        <v>4.4611000000000001</v>
      </c>
      <c r="M789" s="3">
        <v>11.435</v>
      </c>
    </row>
    <row r="790" spans="2:13" ht="15.75" x14ac:dyDescent="0.25">
      <c r="B790" s="5"/>
      <c r="C790" s="5">
        <v>42619</v>
      </c>
      <c r="D790" s="3">
        <v>46.616199999999999</v>
      </c>
      <c r="E790" s="3">
        <v>2.1379999999999999</v>
      </c>
      <c r="F790" s="3">
        <v>80.69</v>
      </c>
      <c r="G790" s="3">
        <v>4.9800000000000004</v>
      </c>
      <c r="H790" s="3">
        <v>6.61</v>
      </c>
      <c r="I790" s="3">
        <v>42.38</v>
      </c>
      <c r="J790" s="3">
        <v>7.2611999999999997</v>
      </c>
      <c r="K790" s="3">
        <v>41.725000000000001</v>
      </c>
      <c r="L790" s="3">
        <v>4.4412000000000003</v>
      </c>
      <c r="M790" s="3">
        <v>11.3</v>
      </c>
    </row>
    <row r="791" spans="2:13" ht="15.75" x14ac:dyDescent="0.25">
      <c r="B791" s="5"/>
      <c r="C791" s="5">
        <v>42620</v>
      </c>
      <c r="D791" s="3">
        <v>46.232900000000001</v>
      </c>
      <c r="E791" s="3">
        <v>2.1579999999999999</v>
      </c>
      <c r="F791" s="3">
        <v>80.73</v>
      </c>
      <c r="G791" s="3">
        <v>5.0199999999999996</v>
      </c>
      <c r="H791" s="3">
        <v>6.8</v>
      </c>
      <c r="I791" s="3">
        <v>43.005000000000003</v>
      </c>
      <c r="J791" s="3">
        <v>7.4259000000000004</v>
      </c>
      <c r="K791" s="3">
        <v>42.37</v>
      </c>
      <c r="L791" s="3">
        <v>4.5068000000000001</v>
      </c>
      <c r="M791" s="3">
        <v>11.31</v>
      </c>
    </row>
    <row r="792" spans="2:13" ht="15.75" x14ac:dyDescent="0.25">
      <c r="B792" s="5"/>
      <c r="C792" s="5">
        <v>42621</v>
      </c>
      <c r="D792" s="3">
        <v>46.099499999999999</v>
      </c>
      <c r="E792" s="3">
        <v>2.1920000000000002</v>
      </c>
      <c r="F792" s="3">
        <v>80.260000000000005</v>
      </c>
      <c r="G792" s="3">
        <v>4.9050000000000002</v>
      </c>
      <c r="H792" s="3">
        <v>6.7750000000000004</v>
      </c>
      <c r="I792" s="3">
        <v>43.8</v>
      </c>
      <c r="J792" s="3">
        <v>7.5743</v>
      </c>
      <c r="K792" s="3">
        <v>42.78</v>
      </c>
      <c r="L792" s="3">
        <v>4.4832000000000001</v>
      </c>
      <c r="M792" s="3">
        <v>11.39</v>
      </c>
    </row>
    <row r="793" spans="2:13" ht="15.75" x14ac:dyDescent="0.25">
      <c r="B793" s="5"/>
      <c r="C793" s="5">
        <v>42622</v>
      </c>
      <c r="D793" s="3">
        <v>45.516199999999998</v>
      </c>
      <c r="E793" s="3">
        <v>2.1659999999999999</v>
      </c>
      <c r="F793" s="3">
        <v>78.489999999999995</v>
      </c>
      <c r="G793" s="3">
        <v>4.7824999999999998</v>
      </c>
      <c r="H793" s="3">
        <v>6.79</v>
      </c>
      <c r="I793" s="3">
        <v>43.604999999999997</v>
      </c>
      <c r="J793" s="3">
        <v>7.5571999999999999</v>
      </c>
      <c r="K793" s="3">
        <v>42.47</v>
      </c>
      <c r="L793" s="3">
        <v>4.4558999999999997</v>
      </c>
      <c r="M793" s="3">
        <v>11.32</v>
      </c>
    </row>
    <row r="794" spans="2:13" ht="15.75" x14ac:dyDescent="0.25">
      <c r="B794" s="5"/>
      <c r="C794" s="5">
        <v>42625</v>
      </c>
      <c r="D794" s="3">
        <v>45.482900000000001</v>
      </c>
      <c r="E794" s="3">
        <v>2.1219999999999999</v>
      </c>
      <c r="F794" s="3">
        <v>78.349999999999994</v>
      </c>
      <c r="G794" s="3">
        <v>4.76</v>
      </c>
      <c r="H794" s="3">
        <v>6.69</v>
      </c>
      <c r="I794" s="3">
        <v>43.465000000000003</v>
      </c>
      <c r="J794" s="3">
        <v>7.3800999999999997</v>
      </c>
      <c r="K794" s="3">
        <v>40.774999999999999</v>
      </c>
      <c r="L794" s="3">
        <v>4.3777999999999997</v>
      </c>
      <c r="M794" s="3">
        <v>11.095000000000001</v>
      </c>
    </row>
    <row r="795" spans="2:13" ht="15.75" x14ac:dyDescent="0.25">
      <c r="B795" s="5"/>
      <c r="C795" s="5">
        <v>42626</v>
      </c>
      <c r="D795" s="3">
        <v>44.599499999999999</v>
      </c>
      <c r="E795" s="3">
        <v>2.0819999999999999</v>
      </c>
      <c r="F795" s="3">
        <v>77.98</v>
      </c>
      <c r="G795" s="3">
        <v>4.6900000000000004</v>
      </c>
      <c r="H795" s="3">
        <v>6.7750000000000004</v>
      </c>
      <c r="I795" s="3">
        <v>43.494999999999997</v>
      </c>
      <c r="J795" s="3">
        <v>7.1586999999999996</v>
      </c>
      <c r="K795" s="3">
        <v>40.090000000000003</v>
      </c>
      <c r="L795" s="3">
        <v>4.3541999999999996</v>
      </c>
      <c r="M795" s="3">
        <v>10.93</v>
      </c>
    </row>
    <row r="796" spans="2:13" ht="15.75" x14ac:dyDescent="0.25">
      <c r="B796" s="5"/>
      <c r="C796" s="5">
        <v>42627</v>
      </c>
      <c r="D796" s="3">
        <v>44.782899999999998</v>
      </c>
      <c r="E796" s="3">
        <v>2.08</v>
      </c>
      <c r="F796" s="3">
        <v>78.08</v>
      </c>
      <c r="G796" s="3">
        <v>4.7249999999999996</v>
      </c>
      <c r="H796" s="3">
        <v>6.7450000000000001</v>
      </c>
      <c r="I796" s="3">
        <v>43.674999999999997</v>
      </c>
      <c r="J796" s="3">
        <v>7.1174999999999997</v>
      </c>
      <c r="K796" s="3">
        <v>39.97</v>
      </c>
      <c r="L796" s="3">
        <v>4.3608000000000002</v>
      </c>
      <c r="M796" s="3">
        <v>10.83</v>
      </c>
    </row>
    <row r="797" spans="2:13" ht="15.75" x14ac:dyDescent="0.25">
      <c r="B797" s="5"/>
      <c r="C797" s="5">
        <v>42628</v>
      </c>
      <c r="D797" s="3">
        <v>45.316200000000002</v>
      </c>
      <c r="E797" s="3">
        <v>2.08</v>
      </c>
      <c r="F797" s="3">
        <v>77.92</v>
      </c>
      <c r="G797" s="3">
        <v>4.8025000000000002</v>
      </c>
      <c r="H797" s="3">
        <v>6.8949999999999996</v>
      </c>
      <c r="I797" s="3">
        <v>44.05</v>
      </c>
      <c r="J797" s="3">
        <v>7.0801999999999996</v>
      </c>
      <c r="K797" s="3">
        <v>39.950000000000003</v>
      </c>
      <c r="L797" s="3">
        <v>4.3402000000000003</v>
      </c>
      <c r="M797" s="3">
        <v>10.9</v>
      </c>
    </row>
    <row r="798" spans="2:13" ht="15.75" x14ac:dyDescent="0.25">
      <c r="B798" s="5"/>
      <c r="C798" s="5">
        <v>42629</v>
      </c>
      <c r="D798" s="3">
        <v>45.216200000000001</v>
      </c>
      <c r="E798" s="3">
        <v>2.0139999999999998</v>
      </c>
      <c r="F798" s="3">
        <v>77.36</v>
      </c>
      <c r="G798" s="3">
        <v>4.7874999999999996</v>
      </c>
      <c r="H798" s="3">
        <v>6.8550000000000004</v>
      </c>
      <c r="I798" s="3">
        <v>43.73</v>
      </c>
      <c r="J798" s="3">
        <v>7.0685000000000002</v>
      </c>
      <c r="K798" s="3">
        <v>39.299999999999997</v>
      </c>
      <c r="L798" s="3">
        <v>4.3719000000000001</v>
      </c>
      <c r="M798" s="3">
        <v>10.685</v>
      </c>
    </row>
    <row r="799" spans="2:13" ht="15.75" x14ac:dyDescent="0.25">
      <c r="B799" s="5"/>
      <c r="C799" s="5">
        <v>42632</v>
      </c>
      <c r="D799" s="3">
        <v>45.816200000000002</v>
      </c>
      <c r="E799" s="3">
        <v>2.0640000000000001</v>
      </c>
      <c r="F799" s="3">
        <v>77.91</v>
      </c>
      <c r="G799" s="3">
        <v>4.8150000000000004</v>
      </c>
      <c r="H799" s="3">
        <v>7.0149999999999997</v>
      </c>
      <c r="I799" s="3">
        <v>43.95</v>
      </c>
      <c r="J799" s="3">
        <v>7.1416000000000004</v>
      </c>
      <c r="K799" s="3">
        <v>39.865000000000002</v>
      </c>
      <c r="L799" s="3">
        <v>4.4198000000000004</v>
      </c>
      <c r="M799" s="3">
        <v>10.78</v>
      </c>
    </row>
    <row r="800" spans="2:13" ht="15.75" x14ac:dyDescent="0.25">
      <c r="B800" s="5"/>
      <c r="C800" s="5">
        <v>42633</v>
      </c>
      <c r="D800" s="3">
        <v>45.832900000000002</v>
      </c>
      <c r="E800" s="3">
        <v>2.008</v>
      </c>
      <c r="F800" s="3">
        <v>78.06</v>
      </c>
      <c r="G800" s="3">
        <v>4.8</v>
      </c>
      <c r="H800" s="3">
        <v>7.1150000000000002</v>
      </c>
      <c r="I800" s="3">
        <v>43.94</v>
      </c>
      <c r="J800" s="3">
        <v>7.1066000000000003</v>
      </c>
      <c r="K800" s="3">
        <v>39.630000000000003</v>
      </c>
      <c r="L800" s="3">
        <v>4.3940000000000001</v>
      </c>
      <c r="M800" s="3">
        <v>10.7</v>
      </c>
    </row>
    <row r="801" spans="2:13" ht="15.75" x14ac:dyDescent="0.25">
      <c r="B801" s="5"/>
      <c r="C801" s="5">
        <v>42634</v>
      </c>
      <c r="D801" s="3">
        <v>45.282899999999998</v>
      </c>
      <c r="E801" s="3">
        <v>2.036</v>
      </c>
      <c r="F801" s="3">
        <v>77.989999999999995</v>
      </c>
      <c r="G801" s="3">
        <v>4.7850000000000001</v>
      </c>
      <c r="H801" s="3">
        <v>7.19</v>
      </c>
      <c r="I801" s="3">
        <v>43.924999999999997</v>
      </c>
      <c r="J801" s="3">
        <v>7.2751999999999999</v>
      </c>
      <c r="K801" s="3">
        <v>40.18</v>
      </c>
      <c r="L801" s="3">
        <v>4.3726000000000003</v>
      </c>
      <c r="M801" s="3">
        <v>11.045</v>
      </c>
    </row>
    <row r="802" spans="2:13" ht="15.75" x14ac:dyDescent="0.25">
      <c r="B802" s="5"/>
      <c r="C802" s="5">
        <v>42635</v>
      </c>
      <c r="D802" s="3">
        <v>45.599499999999999</v>
      </c>
      <c r="E802" s="3">
        <v>2.0619999999999998</v>
      </c>
      <c r="F802" s="3">
        <v>79.569999999999993</v>
      </c>
      <c r="G802" s="3">
        <v>5.0199999999999996</v>
      </c>
      <c r="H802" s="3">
        <v>7.25</v>
      </c>
      <c r="I802" s="3">
        <v>44.5</v>
      </c>
      <c r="J802" s="3">
        <v>7.4725000000000001</v>
      </c>
      <c r="K802" s="3">
        <v>41.48</v>
      </c>
      <c r="L802" s="3">
        <v>4.4551999999999996</v>
      </c>
      <c r="M802" s="3">
        <v>11.15</v>
      </c>
    </row>
    <row r="803" spans="2:13" ht="15.75" x14ac:dyDescent="0.25">
      <c r="B803" s="5"/>
      <c r="C803" s="5">
        <v>42636</v>
      </c>
      <c r="D803" s="3">
        <v>45.432899999999997</v>
      </c>
      <c r="E803" s="3">
        <v>1.996</v>
      </c>
      <c r="F803" s="3">
        <v>79.150000000000006</v>
      </c>
      <c r="G803" s="3">
        <v>4.9574999999999996</v>
      </c>
      <c r="H803" s="3">
        <v>7.1950000000000003</v>
      </c>
      <c r="I803" s="3">
        <v>44.49</v>
      </c>
      <c r="J803" s="3">
        <v>7.4025999999999996</v>
      </c>
      <c r="K803" s="3">
        <v>41.16</v>
      </c>
      <c r="L803" s="3">
        <v>4.4169</v>
      </c>
      <c r="M803" s="3">
        <v>11.06</v>
      </c>
    </row>
    <row r="804" spans="2:13" ht="15.75" x14ac:dyDescent="0.25">
      <c r="B804" s="5"/>
      <c r="C804" s="5">
        <v>42639</v>
      </c>
      <c r="D804" s="3">
        <v>45.299500000000002</v>
      </c>
      <c r="E804" s="3">
        <v>1.9730000000000001</v>
      </c>
      <c r="F804" s="3">
        <v>77.89</v>
      </c>
      <c r="G804" s="3">
        <v>4.96</v>
      </c>
      <c r="H804" s="3">
        <v>7.13</v>
      </c>
      <c r="I804" s="3">
        <v>44.255000000000003</v>
      </c>
      <c r="J804" s="3">
        <v>7.2488000000000001</v>
      </c>
      <c r="K804" s="3">
        <v>41.075000000000003</v>
      </c>
      <c r="L804" s="3">
        <v>4.4013999999999998</v>
      </c>
      <c r="M804" s="3">
        <v>10.815</v>
      </c>
    </row>
    <row r="805" spans="2:13" ht="15.75" x14ac:dyDescent="0.25">
      <c r="B805" s="5"/>
      <c r="C805" s="5">
        <v>42640</v>
      </c>
      <c r="D805" s="3">
        <v>45.332900000000002</v>
      </c>
      <c r="E805" s="3">
        <v>1.948</v>
      </c>
      <c r="F805" s="3">
        <v>78.790000000000006</v>
      </c>
      <c r="G805" s="3">
        <v>4.9725000000000001</v>
      </c>
      <c r="H805" s="3">
        <v>7.1449999999999996</v>
      </c>
      <c r="I805" s="3">
        <v>44.2</v>
      </c>
      <c r="J805" s="3">
        <v>7.1826999999999996</v>
      </c>
      <c r="K805" s="3">
        <v>41.01</v>
      </c>
      <c r="L805" s="3">
        <v>4.3902999999999999</v>
      </c>
      <c r="M805" s="3">
        <v>10.83</v>
      </c>
    </row>
    <row r="806" spans="2:13" ht="15.75" x14ac:dyDescent="0.25">
      <c r="B806" s="5"/>
      <c r="C806" s="5">
        <v>42641</v>
      </c>
      <c r="D806" s="3">
        <v>45.232900000000001</v>
      </c>
      <c r="E806" s="3">
        <v>1.9430000000000001</v>
      </c>
      <c r="F806" s="3">
        <v>78.959999999999994</v>
      </c>
      <c r="G806" s="3">
        <v>5.0449999999999999</v>
      </c>
      <c r="H806" s="3">
        <v>7.2350000000000003</v>
      </c>
      <c r="I806" s="3">
        <v>44.575000000000003</v>
      </c>
      <c r="J806" s="3">
        <v>7.2557999999999998</v>
      </c>
      <c r="K806" s="3">
        <v>41.685000000000002</v>
      </c>
      <c r="L806" s="3">
        <v>4.4427000000000003</v>
      </c>
      <c r="M806" s="3">
        <v>10.89</v>
      </c>
    </row>
    <row r="807" spans="2:13" ht="15.75" x14ac:dyDescent="0.25">
      <c r="B807" s="5"/>
      <c r="C807" s="5">
        <v>42642</v>
      </c>
      <c r="D807" s="3">
        <v>44.782899999999998</v>
      </c>
      <c r="E807" s="3">
        <v>1.946</v>
      </c>
      <c r="F807" s="3">
        <v>77.73</v>
      </c>
      <c r="G807" s="3">
        <v>5.0250000000000004</v>
      </c>
      <c r="H807" s="3">
        <v>7</v>
      </c>
      <c r="I807" s="3">
        <v>44.35</v>
      </c>
      <c r="J807" s="3">
        <v>7.2984999999999998</v>
      </c>
      <c r="K807" s="3">
        <v>40.884999999999998</v>
      </c>
      <c r="L807" s="3">
        <v>4.4729000000000001</v>
      </c>
      <c r="M807" s="3">
        <v>10.855</v>
      </c>
    </row>
    <row r="808" spans="2:13" ht="15.75" x14ac:dyDescent="0.25">
      <c r="B808" s="5"/>
      <c r="C808" s="5">
        <v>42643</v>
      </c>
      <c r="D808" s="3">
        <v>44.232900000000001</v>
      </c>
      <c r="E808" s="3">
        <v>1.974</v>
      </c>
      <c r="F808" s="3">
        <v>78.31</v>
      </c>
      <c r="G808" s="3">
        <v>5.0149999999999997</v>
      </c>
      <c r="H808" s="3">
        <v>7.25</v>
      </c>
      <c r="I808" s="3">
        <v>44.47</v>
      </c>
      <c r="J808" s="3">
        <v>7.0033000000000003</v>
      </c>
      <c r="K808" s="3">
        <v>40.549999999999997</v>
      </c>
      <c r="L808" s="3">
        <v>4.4626000000000001</v>
      </c>
      <c r="M808" s="3">
        <v>10.99</v>
      </c>
    </row>
    <row r="809" spans="2:13" ht="15.75" x14ac:dyDescent="0.25">
      <c r="B809" s="5"/>
      <c r="C809" s="5">
        <v>42646</v>
      </c>
      <c r="D809" s="3">
        <v>44.599499999999999</v>
      </c>
      <c r="E809" s="3">
        <v>1.9279999999999999</v>
      </c>
      <c r="F809" s="3">
        <v>80.36</v>
      </c>
      <c r="G809" s="3">
        <v>5</v>
      </c>
      <c r="H809" s="3">
        <v>7.19</v>
      </c>
      <c r="I809" s="3">
        <v>44.645000000000003</v>
      </c>
      <c r="J809" s="3">
        <v>7.0614999999999997</v>
      </c>
      <c r="K809" s="3">
        <v>40.79</v>
      </c>
      <c r="L809" s="3">
        <v>4.4508000000000001</v>
      </c>
      <c r="M809" s="3">
        <v>10.88</v>
      </c>
    </row>
    <row r="810" spans="2:13" ht="15.75" x14ac:dyDescent="0.25">
      <c r="B810" s="5"/>
      <c r="C810" s="5">
        <v>42647</v>
      </c>
      <c r="D810" s="3">
        <v>45.349499999999999</v>
      </c>
      <c r="E810" s="3">
        <v>1.93</v>
      </c>
      <c r="F810" s="3">
        <v>80.650000000000006</v>
      </c>
      <c r="G810" s="3">
        <v>4.96</v>
      </c>
      <c r="H810" s="3">
        <v>7.2249999999999996</v>
      </c>
      <c r="I810" s="3">
        <v>44.93</v>
      </c>
      <c r="J810" s="3">
        <v>7.0491000000000001</v>
      </c>
      <c r="K810" s="3">
        <v>42.45</v>
      </c>
      <c r="L810" s="3">
        <v>4.4322999999999997</v>
      </c>
      <c r="M810" s="3">
        <v>10.95</v>
      </c>
    </row>
    <row r="811" spans="2:13" ht="15.75" x14ac:dyDescent="0.25">
      <c r="B811" s="5"/>
      <c r="C811" s="5">
        <v>42648</v>
      </c>
      <c r="D811" s="3">
        <v>44.816200000000002</v>
      </c>
      <c r="E811" s="3">
        <v>1.994</v>
      </c>
      <c r="F811" s="3">
        <v>79.06</v>
      </c>
      <c r="G811" s="3">
        <v>4.8899999999999997</v>
      </c>
      <c r="H811" s="3">
        <v>7.23</v>
      </c>
      <c r="I811" s="3">
        <v>44.31</v>
      </c>
      <c r="J811" s="3">
        <v>6.9760999999999997</v>
      </c>
      <c r="K811" s="3">
        <v>42.545000000000002</v>
      </c>
      <c r="L811" s="3">
        <v>4.3925000000000001</v>
      </c>
      <c r="M811" s="3">
        <v>11.135</v>
      </c>
    </row>
    <row r="812" spans="2:13" ht="15.75" x14ac:dyDescent="0.25">
      <c r="B812" s="5"/>
      <c r="C812" s="5">
        <v>42649</v>
      </c>
      <c r="D812" s="3">
        <v>44.532899999999998</v>
      </c>
      <c r="E812" s="3">
        <v>2.008</v>
      </c>
      <c r="F812" s="3">
        <v>78.44</v>
      </c>
      <c r="G812" s="3">
        <v>4.87</v>
      </c>
      <c r="H812" s="3">
        <v>7.3250000000000002</v>
      </c>
      <c r="I812" s="3">
        <v>44.234999999999999</v>
      </c>
      <c r="J812" s="3">
        <v>6.9085000000000001</v>
      </c>
      <c r="K812" s="3">
        <v>42.91</v>
      </c>
      <c r="L812" s="3">
        <v>4.3638000000000003</v>
      </c>
      <c r="M812" s="3">
        <v>11.28</v>
      </c>
    </row>
    <row r="813" spans="2:13" ht="15.75" x14ac:dyDescent="0.25">
      <c r="B813" s="5"/>
      <c r="C813" s="5">
        <v>42650</v>
      </c>
      <c r="D813" s="3">
        <v>44.182899999999997</v>
      </c>
      <c r="E813" s="3">
        <v>2.0019999999999998</v>
      </c>
      <c r="F813" s="3">
        <v>77.23</v>
      </c>
      <c r="G813" s="3">
        <v>4.7699999999999996</v>
      </c>
      <c r="H813" s="3">
        <v>7.43</v>
      </c>
      <c r="I813" s="3">
        <v>43.734999999999999</v>
      </c>
      <c r="J813" s="3">
        <v>6.7538999999999998</v>
      </c>
      <c r="K813" s="3">
        <v>42.024999999999999</v>
      </c>
      <c r="L813" s="3">
        <v>4.3151000000000002</v>
      </c>
      <c r="M813" s="3">
        <v>11.244999999999999</v>
      </c>
    </row>
    <row r="814" spans="2:13" ht="15.75" x14ac:dyDescent="0.25">
      <c r="B814" s="5"/>
      <c r="C814" s="5">
        <v>42653</v>
      </c>
      <c r="D814" s="3">
        <v>44.9495</v>
      </c>
      <c r="E814" s="3">
        <v>2.0139999999999998</v>
      </c>
      <c r="F814" s="3">
        <v>77.930000000000007</v>
      </c>
      <c r="G814" s="3">
        <v>4.7874999999999996</v>
      </c>
      <c r="H814" s="3">
        <v>7.51</v>
      </c>
      <c r="I814" s="3">
        <v>43.7</v>
      </c>
      <c r="J814" s="3">
        <v>6.8338999999999999</v>
      </c>
      <c r="K814" s="3">
        <v>42.25</v>
      </c>
      <c r="L814" s="3">
        <v>4.3601000000000001</v>
      </c>
      <c r="M814" s="3">
        <v>11.25</v>
      </c>
    </row>
    <row r="815" spans="2:13" ht="15.75" x14ac:dyDescent="0.25">
      <c r="B815" s="5"/>
      <c r="C815" s="5">
        <v>42654</v>
      </c>
      <c r="D815" s="3">
        <v>44.782899999999998</v>
      </c>
      <c r="E815" s="3">
        <v>1.9710000000000001</v>
      </c>
      <c r="F815" s="3">
        <v>78.73</v>
      </c>
      <c r="G815" s="3">
        <v>4.8</v>
      </c>
      <c r="H815" s="3">
        <v>7.2850000000000001</v>
      </c>
      <c r="I815" s="3">
        <v>43.354999999999997</v>
      </c>
      <c r="J815" s="3">
        <v>6.8479000000000001</v>
      </c>
      <c r="K815" s="3">
        <v>42.67</v>
      </c>
      <c r="L815" s="3">
        <v>4.3291000000000004</v>
      </c>
      <c r="M815" s="3">
        <v>11.234999999999999</v>
      </c>
    </row>
    <row r="816" spans="2:13" ht="15.75" x14ac:dyDescent="0.25">
      <c r="B816" s="5"/>
      <c r="C816" s="5">
        <v>42655</v>
      </c>
      <c r="D816" s="3">
        <v>44.882899999999999</v>
      </c>
      <c r="E816" s="3">
        <v>1.976</v>
      </c>
      <c r="F816" s="3">
        <v>77.510000000000005</v>
      </c>
      <c r="G816" s="3">
        <v>4.8</v>
      </c>
      <c r="H816" s="3">
        <v>7.09</v>
      </c>
      <c r="I816" s="3">
        <v>43.15</v>
      </c>
      <c r="J816" s="3">
        <v>6.7990000000000004</v>
      </c>
      <c r="K816" s="3">
        <v>43.38</v>
      </c>
      <c r="L816" s="3">
        <v>4.3144</v>
      </c>
      <c r="M816" s="3">
        <v>11.324999999999999</v>
      </c>
    </row>
    <row r="817" spans="2:13" ht="15.75" x14ac:dyDescent="0.25">
      <c r="B817" s="5"/>
      <c r="C817" s="5">
        <v>42656</v>
      </c>
      <c r="D817" s="3">
        <v>45.166200000000003</v>
      </c>
      <c r="E817" s="3">
        <v>1.93</v>
      </c>
      <c r="F817" s="3">
        <v>77.25</v>
      </c>
      <c r="G817" s="3">
        <v>4.74</v>
      </c>
      <c r="H817" s="3">
        <v>7.13</v>
      </c>
      <c r="I817" s="3">
        <v>43.08</v>
      </c>
      <c r="J817" s="3">
        <v>6.7594000000000003</v>
      </c>
      <c r="K817" s="3">
        <v>42.65</v>
      </c>
      <c r="L817" s="3">
        <v>4.335</v>
      </c>
      <c r="M817" s="3">
        <v>11.074999999999999</v>
      </c>
    </row>
    <row r="818" spans="2:13" ht="15.75" x14ac:dyDescent="0.25">
      <c r="B818" s="5"/>
      <c r="C818" s="5">
        <v>42657</v>
      </c>
      <c r="D818" s="3">
        <v>45.616199999999999</v>
      </c>
      <c r="E818" s="3">
        <v>1.9830000000000001</v>
      </c>
      <c r="F818" s="3">
        <v>78.37</v>
      </c>
      <c r="G818" s="3">
        <v>4.8475000000000001</v>
      </c>
      <c r="H818" s="3">
        <v>7.24</v>
      </c>
      <c r="I818" s="3">
        <v>43.01</v>
      </c>
      <c r="J818" s="3">
        <v>6.8860000000000001</v>
      </c>
      <c r="K818" s="3">
        <v>43.27</v>
      </c>
      <c r="L818" s="3">
        <v>4.4241999999999999</v>
      </c>
      <c r="M818" s="3">
        <v>11.285</v>
      </c>
    </row>
    <row r="819" spans="2:13" ht="15.75" x14ac:dyDescent="0.25">
      <c r="B819" s="5"/>
      <c r="C819" s="5">
        <v>42660</v>
      </c>
      <c r="D819" s="3">
        <v>45.666200000000003</v>
      </c>
      <c r="E819" s="3">
        <v>2.0019999999999998</v>
      </c>
      <c r="F819" s="3">
        <v>78.02</v>
      </c>
      <c r="G819" s="3">
        <v>4.7350000000000003</v>
      </c>
      <c r="H819" s="3">
        <v>7.3449999999999998</v>
      </c>
      <c r="I819" s="3">
        <v>43.034999999999997</v>
      </c>
      <c r="J819" s="3">
        <v>6.8231000000000002</v>
      </c>
      <c r="K819" s="3">
        <v>43.01</v>
      </c>
      <c r="L819" s="3">
        <v>4.4227999999999996</v>
      </c>
      <c r="M819" s="3">
        <v>11.33</v>
      </c>
    </row>
    <row r="820" spans="2:13" ht="15.75" x14ac:dyDescent="0.25">
      <c r="B820" s="5"/>
      <c r="C820" s="5">
        <v>42661</v>
      </c>
      <c r="D820" s="3">
        <v>46.516199999999998</v>
      </c>
      <c r="E820" s="3">
        <v>2.056</v>
      </c>
      <c r="F820" s="3">
        <v>78.7</v>
      </c>
      <c r="G820" s="3">
        <v>4.7975000000000003</v>
      </c>
      <c r="H820" s="3">
        <v>7.47</v>
      </c>
      <c r="I820" s="3">
        <v>44</v>
      </c>
      <c r="J820" s="3">
        <v>6.9154999999999998</v>
      </c>
      <c r="K820" s="3">
        <v>43.914999999999999</v>
      </c>
      <c r="L820" s="3">
        <v>4.4869000000000003</v>
      </c>
      <c r="M820" s="3">
        <v>11.525</v>
      </c>
    </row>
    <row r="821" spans="2:13" ht="15.75" x14ac:dyDescent="0.25">
      <c r="B821" s="5"/>
      <c r="C821" s="5">
        <v>42662</v>
      </c>
      <c r="D821" s="3">
        <v>46.549500000000002</v>
      </c>
      <c r="E821" s="3">
        <v>2.0699999999999998</v>
      </c>
      <c r="F821" s="3">
        <v>78.73</v>
      </c>
      <c r="G821" s="3">
        <v>4.8250000000000002</v>
      </c>
      <c r="H821" s="3">
        <v>7.51</v>
      </c>
      <c r="I821" s="3">
        <v>44.04</v>
      </c>
      <c r="J821" s="3">
        <v>6.9652000000000003</v>
      </c>
      <c r="K821" s="3">
        <v>44.32</v>
      </c>
      <c r="L821" s="3">
        <v>4.5053000000000001</v>
      </c>
      <c r="M821" s="3">
        <v>11.64</v>
      </c>
    </row>
    <row r="822" spans="2:13" ht="15.75" x14ac:dyDescent="0.25">
      <c r="B822" s="5"/>
      <c r="C822" s="5">
        <v>42663</v>
      </c>
      <c r="D822" s="3">
        <v>45.932899999999997</v>
      </c>
      <c r="E822" s="3">
        <v>2.1080000000000001</v>
      </c>
      <c r="F822" s="3">
        <v>79.16</v>
      </c>
      <c r="G822" s="3">
        <v>4.7874999999999996</v>
      </c>
      <c r="H822" s="3">
        <v>7.32</v>
      </c>
      <c r="I822" s="3">
        <v>44.314999999999998</v>
      </c>
      <c r="J822" s="3">
        <v>7.0731999999999999</v>
      </c>
      <c r="K822" s="3">
        <v>44.38</v>
      </c>
      <c r="L822" s="3">
        <v>4.5326000000000004</v>
      </c>
      <c r="M822" s="3">
        <v>11.85</v>
      </c>
    </row>
    <row r="823" spans="2:13" ht="15.75" x14ac:dyDescent="0.25">
      <c r="B823" s="5"/>
      <c r="C823" s="5">
        <v>42664</v>
      </c>
      <c r="D823" s="3">
        <v>46.132899999999999</v>
      </c>
      <c r="E823" s="3">
        <v>2.1120000000000001</v>
      </c>
      <c r="F823" s="3">
        <v>79.66</v>
      </c>
      <c r="G823" s="3">
        <v>4.76</v>
      </c>
      <c r="H823" s="3">
        <v>7.4</v>
      </c>
      <c r="I823" s="3">
        <v>43.81</v>
      </c>
      <c r="J823" s="3">
        <v>7.0770999999999997</v>
      </c>
      <c r="K823" s="3">
        <v>45.7</v>
      </c>
      <c r="L823" s="3">
        <v>4.5606999999999998</v>
      </c>
      <c r="M823" s="3">
        <v>11.79</v>
      </c>
    </row>
    <row r="824" spans="2:13" ht="15.75" x14ac:dyDescent="0.25">
      <c r="B824" s="5"/>
      <c r="C824" s="5">
        <v>42667</v>
      </c>
      <c r="D824" s="3">
        <v>45.482900000000001</v>
      </c>
      <c r="E824" s="3">
        <v>2.1560000000000001</v>
      </c>
      <c r="F824" s="3">
        <v>79.17</v>
      </c>
      <c r="G824" s="3">
        <v>4.6550000000000002</v>
      </c>
      <c r="H824" s="3">
        <v>7.4249999999999998</v>
      </c>
      <c r="I824" s="3">
        <v>43.64</v>
      </c>
      <c r="J824" s="3">
        <v>7.1570999999999998</v>
      </c>
      <c r="K824" s="3">
        <v>45.515000000000001</v>
      </c>
      <c r="L824" s="3">
        <v>4.5591999999999997</v>
      </c>
      <c r="M824" s="3">
        <v>11.98</v>
      </c>
    </row>
    <row r="825" spans="2:13" ht="15.75" x14ac:dyDescent="0.25">
      <c r="B825" s="5"/>
      <c r="C825" s="5">
        <v>42668</v>
      </c>
      <c r="D825" s="3">
        <v>44.632899999999999</v>
      </c>
      <c r="E825" s="3">
        <v>2.1539999999999999</v>
      </c>
      <c r="F825" s="3">
        <v>79</v>
      </c>
      <c r="G825" s="3">
        <v>4.66</v>
      </c>
      <c r="H825" s="3">
        <v>7.2350000000000003</v>
      </c>
      <c r="I825" s="3">
        <v>43.225000000000001</v>
      </c>
      <c r="J825" s="3">
        <v>7.1695000000000002</v>
      </c>
      <c r="K825" s="3">
        <v>46.914999999999999</v>
      </c>
      <c r="L825" s="3">
        <v>4.5540000000000003</v>
      </c>
      <c r="M825" s="3">
        <v>11.95</v>
      </c>
    </row>
    <row r="826" spans="2:13" ht="15.75" x14ac:dyDescent="0.25">
      <c r="B826" s="5"/>
      <c r="C826" s="5">
        <v>42669</v>
      </c>
      <c r="D826" s="3">
        <v>44.432899999999997</v>
      </c>
      <c r="E826" s="3">
        <v>2.1659999999999999</v>
      </c>
      <c r="F826" s="3">
        <v>76.17</v>
      </c>
      <c r="G826" s="3">
        <v>4.62</v>
      </c>
      <c r="H826" s="3">
        <v>7.23</v>
      </c>
      <c r="I826" s="3">
        <v>43</v>
      </c>
      <c r="J826" s="3">
        <v>7.1890000000000001</v>
      </c>
      <c r="K826" s="3">
        <v>47.475000000000001</v>
      </c>
      <c r="L826" s="3">
        <v>4.5915999999999997</v>
      </c>
      <c r="M826" s="3">
        <v>11.955</v>
      </c>
    </row>
    <row r="827" spans="2:13" ht="15.75" x14ac:dyDescent="0.25">
      <c r="B827" s="5"/>
      <c r="C827" s="5">
        <v>42670</v>
      </c>
      <c r="D827" s="3">
        <v>44.349499999999999</v>
      </c>
      <c r="E827" s="3">
        <v>2.2000000000000002</v>
      </c>
      <c r="F827" s="3">
        <v>76.27</v>
      </c>
      <c r="G827" s="3">
        <v>4.6150000000000002</v>
      </c>
      <c r="H827" s="3">
        <v>7.98</v>
      </c>
      <c r="I827" s="3">
        <v>42.805</v>
      </c>
      <c r="J827" s="3">
        <v>7.1143999999999998</v>
      </c>
      <c r="K827" s="3">
        <v>47.314999999999998</v>
      </c>
      <c r="L827" s="3">
        <v>4.5791000000000004</v>
      </c>
      <c r="M827" s="3">
        <v>12.074999999999999</v>
      </c>
    </row>
    <row r="828" spans="2:13" ht="15.75" x14ac:dyDescent="0.25">
      <c r="B828" s="5"/>
      <c r="C828" s="5">
        <v>42671</v>
      </c>
      <c r="D828" s="3">
        <v>43.782899999999998</v>
      </c>
      <c r="E828" s="3">
        <v>2.1640000000000001</v>
      </c>
      <c r="F828" s="3">
        <v>75.989999999999995</v>
      </c>
      <c r="G828" s="3">
        <v>4.59</v>
      </c>
      <c r="H828" s="3">
        <v>8.42</v>
      </c>
      <c r="I828" s="3">
        <v>42.965000000000003</v>
      </c>
      <c r="J828" s="3">
        <v>7.1764999999999999</v>
      </c>
      <c r="K828" s="3">
        <v>47.22</v>
      </c>
      <c r="L828" s="3">
        <v>4.5909000000000004</v>
      </c>
      <c r="M828" s="3">
        <v>12.07</v>
      </c>
    </row>
    <row r="829" spans="2:13" ht="15.75" x14ac:dyDescent="0.25">
      <c r="B829" s="5"/>
      <c r="C829" s="5">
        <v>42674</v>
      </c>
      <c r="D829" s="3">
        <v>44.266199999999998</v>
      </c>
      <c r="E829" s="3">
        <v>2.11</v>
      </c>
      <c r="F829" s="3">
        <v>75.05</v>
      </c>
      <c r="G829" s="3">
        <v>4.5875000000000004</v>
      </c>
      <c r="H829" s="3">
        <v>8.6999999999999993</v>
      </c>
      <c r="I829" s="3">
        <v>43</v>
      </c>
      <c r="J829" s="3">
        <v>7.1936</v>
      </c>
      <c r="K829" s="3">
        <v>46.914999999999999</v>
      </c>
      <c r="L829" s="3">
        <v>4.5782999999999996</v>
      </c>
      <c r="M829" s="3">
        <v>11.994999999999999</v>
      </c>
    </row>
    <row r="830" spans="2:13" ht="15.75" x14ac:dyDescent="0.25">
      <c r="B830" s="5"/>
      <c r="C830" s="5">
        <v>42675</v>
      </c>
      <c r="D830" s="3">
        <v>43.599600000000002</v>
      </c>
      <c r="E830" s="3">
        <v>2.0840000000000001</v>
      </c>
      <c r="F830" s="3">
        <v>74.63</v>
      </c>
      <c r="G830" s="3">
        <v>4.5374999999999996</v>
      </c>
      <c r="H830" s="3">
        <v>8.36</v>
      </c>
      <c r="I830" s="3">
        <v>42.64</v>
      </c>
      <c r="J830" s="3">
        <v>7.1299000000000001</v>
      </c>
      <c r="K830" s="3">
        <v>46.63</v>
      </c>
      <c r="L830" s="3">
        <v>4.5510999999999999</v>
      </c>
      <c r="M830" s="3">
        <v>11.805</v>
      </c>
    </row>
    <row r="831" spans="2:13" ht="15.75" x14ac:dyDescent="0.25">
      <c r="B831" s="5"/>
      <c r="C831" s="5">
        <v>42676</v>
      </c>
      <c r="D831" s="3">
        <v>43.699599999999997</v>
      </c>
      <c r="E831" s="3">
        <v>2.012</v>
      </c>
      <c r="F831" s="3">
        <v>74.349999999999994</v>
      </c>
      <c r="G831" s="3">
        <v>4.4850000000000003</v>
      </c>
      <c r="H831" s="3">
        <v>8.1649999999999991</v>
      </c>
      <c r="I831" s="3">
        <v>41.88</v>
      </c>
      <c r="J831" s="3">
        <v>7.0016999999999996</v>
      </c>
      <c r="K831" s="3">
        <v>45.715000000000003</v>
      </c>
      <c r="L831" s="3">
        <v>4.4980000000000002</v>
      </c>
      <c r="M831" s="3">
        <v>11.565</v>
      </c>
    </row>
    <row r="832" spans="2:13" ht="15.75" x14ac:dyDescent="0.25">
      <c r="B832" s="5"/>
      <c r="C832" s="5">
        <v>42677</v>
      </c>
      <c r="D832" s="3">
        <v>43.549500000000002</v>
      </c>
      <c r="E832" s="3">
        <v>2.036</v>
      </c>
      <c r="F832" s="3">
        <v>73.22</v>
      </c>
      <c r="G832" s="3">
        <v>4.4349999999999996</v>
      </c>
      <c r="H832" s="3">
        <v>8.11</v>
      </c>
      <c r="I832" s="3">
        <v>40.954999999999998</v>
      </c>
      <c r="J832" s="3">
        <v>6.9977999999999998</v>
      </c>
      <c r="K832" s="3">
        <v>46.34</v>
      </c>
      <c r="L832" s="3">
        <v>4.4648000000000003</v>
      </c>
      <c r="M832" s="3">
        <v>11.83</v>
      </c>
    </row>
    <row r="833" spans="2:13" ht="15.75" x14ac:dyDescent="0.25">
      <c r="B833" s="5"/>
      <c r="C833" s="5">
        <v>42678</v>
      </c>
      <c r="D833" s="3">
        <v>43.132899999999999</v>
      </c>
      <c r="E833" s="3">
        <v>2.0059999999999998</v>
      </c>
      <c r="F833" s="3">
        <v>72.849999999999994</v>
      </c>
      <c r="G833" s="3">
        <v>4.3650000000000002</v>
      </c>
      <c r="H833" s="3">
        <v>8.09</v>
      </c>
      <c r="I833" s="3">
        <v>41.57</v>
      </c>
      <c r="J833" s="3">
        <v>6.8844000000000003</v>
      </c>
      <c r="K833" s="3">
        <v>45.6</v>
      </c>
      <c r="L833" s="3">
        <v>4.4390000000000001</v>
      </c>
      <c r="M833" s="3">
        <v>11.95</v>
      </c>
    </row>
    <row r="834" spans="2:13" ht="15.75" x14ac:dyDescent="0.25">
      <c r="B834" s="5"/>
      <c r="C834" s="5">
        <v>42681</v>
      </c>
      <c r="D834" s="3">
        <v>44.049500000000002</v>
      </c>
      <c r="E834" s="3">
        <v>2.1240000000000001</v>
      </c>
      <c r="F834" s="3">
        <v>72.87</v>
      </c>
      <c r="G834" s="3">
        <v>4.5225</v>
      </c>
      <c r="H834" s="3">
        <v>8.4600000000000009</v>
      </c>
      <c r="I834" s="3">
        <v>41.805</v>
      </c>
      <c r="J834" s="3">
        <v>6.9862000000000002</v>
      </c>
      <c r="K834" s="3">
        <v>46.63</v>
      </c>
      <c r="L834" s="3">
        <v>4.47</v>
      </c>
      <c r="M834" s="3">
        <v>12.285</v>
      </c>
    </row>
    <row r="835" spans="2:13" ht="15.75" x14ac:dyDescent="0.25">
      <c r="B835" s="5"/>
      <c r="C835" s="5">
        <v>42682</v>
      </c>
      <c r="D835" s="3">
        <v>43.766199999999998</v>
      </c>
      <c r="E835" s="3">
        <v>2.14</v>
      </c>
      <c r="F835" s="3">
        <v>73.680000000000007</v>
      </c>
      <c r="G835" s="3">
        <v>4.4800000000000004</v>
      </c>
      <c r="H835" s="3">
        <v>8.4600000000000009</v>
      </c>
      <c r="I835" s="3">
        <v>41.734999999999999</v>
      </c>
      <c r="J835" s="3">
        <v>6.9683000000000002</v>
      </c>
      <c r="K835" s="3">
        <v>46.85</v>
      </c>
      <c r="L835" s="3">
        <v>4.4573999999999998</v>
      </c>
      <c r="M835" s="3">
        <v>12.345000000000001</v>
      </c>
    </row>
    <row r="836" spans="2:13" ht="15.75" x14ac:dyDescent="0.25">
      <c r="B836" s="5"/>
      <c r="C836" s="5">
        <v>42683</v>
      </c>
      <c r="D836" s="3">
        <v>44.416200000000003</v>
      </c>
      <c r="E836" s="3">
        <v>2.14</v>
      </c>
      <c r="F836" s="3">
        <v>72.08</v>
      </c>
      <c r="G836" s="3">
        <v>4.43</v>
      </c>
      <c r="H836" s="3">
        <v>8.58</v>
      </c>
      <c r="I836" s="3">
        <v>42.085000000000001</v>
      </c>
      <c r="J836" s="3">
        <v>6.8750999999999998</v>
      </c>
      <c r="K836" s="3">
        <v>47.284999999999997</v>
      </c>
      <c r="L836" s="3">
        <v>4.3659999999999997</v>
      </c>
      <c r="M836" s="3">
        <v>12.91</v>
      </c>
    </row>
    <row r="837" spans="2:13" ht="15.75" x14ac:dyDescent="0.25">
      <c r="B837" s="5"/>
      <c r="C837" s="5">
        <v>42684</v>
      </c>
      <c r="D837" s="3">
        <v>43.482900000000001</v>
      </c>
      <c r="E837" s="3">
        <v>2.234</v>
      </c>
      <c r="F837" s="3">
        <v>71.209999999999994</v>
      </c>
      <c r="G837" s="3">
        <v>4.2175000000000002</v>
      </c>
      <c r="H837" s="3">
        <v>8.31</v>
      </c>
      <c r="I837" s="3">
        <v>40.29</v>
      </c>
      <c r="J837" s="3">
        <v>6.6661000000000001</v>
      </c>
      <c r="K837" s="3">
        <v>48.39</v>
      </c>
      <c r="L837" s="3">
        <v>4.2458</v>
      </c>
      <c r="M837" s="3">
        <v>12.98</v>
      </c>
    </row>
    <row r="838" spans="2:13" ht="15.75" x14ac:dyDescent="0.25">
      <c r="B838" s="5"/>
      <c r="C838" s="5">
        <v>42685</v>
      </c>
      <c r="D838" s="3">
        <v>43.316200000000002</v>
      </c>
      <c r="E838" s="3">
        <v>2.23</v>
      </c>
      <c r="F838" s="3">
        <v>70.94</v>
      </c>
      <c r="G838" s="3">
        <v>4.2149999999999999</v>
      </c>
      <c r="H838" s="3">
        <v>8.2650000000000006</v>
      </c>
      <c r="I838" s="3">
        <v>40.305</v>
      </c>
      <c r="J838" s="3">
        <v>6.4859</v>
      </c>
      <c r="K838" s="3">
        <v>47.97</v>
      </c>
      <c r="L838" s="3">
        <v>4.2141000000000002</v>
      </c>
      <c r="M838" s="3">
        <v>12.85</v>
      </c>
    </row>
    <row r="839" spans="2:13" ht="15.75" x14ac:dyDescent="0.25">
      <c r="B839" s="5"/>
      <c r="C839" s="5">
        <v>42688</v>
      </c>
      <c r="D839" s="3">
        <v>43.1496</v>
      </c>
      <c r="E839" s="3">
        <v>2.2040000000000002</v>
      </c>
      <c r="F839" s="3">
        <v>69.25</v>
      </c>
      <c r="G839" s="3">
        <v>4.3</v>
      </c>
      <c r="H839" s="3">
        <v>8.44</v>
      </c>
      <c r="I839" s="3">
        <v>39.994999999999997</v>
      </c>
      <c r="J839" s="3">
        <v>6.4936999999999996</v>
      </c>
      <c r="K839" s="3">
        <v>48.71</v>
      </c>
      <c r="L839" s="3">
        <v>4.1573000000000002</v>
      </c>
      <c r="M839" s="3">
        <v>13.15</v>
      </c>
    </row>
    <row r="840" spans="2:13" ht="15.75" x14ac:dyDescent="0.25">
      <c r="B840" s="5"/>
      <c r="C840" s="5">
        <v>42689</v>
      </c>
      <c r="D840" s="3">
        <v>42.982900000000001</v>
      </c>
      <c r="E840" s="3">
        <v>2.1539999999999999</v>
      </c>
      <c r="F840" s="3">
        <v>70.39</v>
      </c>
      <c r="G840" s="3">
        <v>4.3975</v>
      </c>
      <c r="H840" s="3">
        <v>8.5549999999999997</v>
      </c>
      <c r="I840" s="3">
        <v>40.299999999999997</v>
      </c>
      <c r="J840" s="3">
        <v>6.4923999999999999</v>
      </c>
      <c r="K840" s="3">
        <v>48.43</v>
      </c>
      <c r="L840" s="3">
        <v>4.1684000000000001</v>
      </c>
      <c r="M840" s="3">
        <v>13.12</v>
      </c>
    </row>
    <row r="841" spans="2:13" ht="15.75" x14ac:dyDescent="0.25">
      <c r="B841" s="5"/>
      <c r="C841" s="5">
        <v>42690</v>
      </c>
      <c r="D841" s="3">
        <v>42.999600000000001</v>
      </c>
      <c r="E841" s="3">
        <v>2.1139999999999999</v>
      </c>
      <c r="F841" s="3">
        <v>70.83</v>
      </c>
      <c r="G841" s="3">
        <v>4.2824999999999998</v>
      </c>
      <c r="H841" s="3">
        <v>8.5749999999999993</v>
      </c>
      <c r="I841" s="3">
        <v>40.950000000000003</v>
      </c>
      <c r="J841" s="3">
        <v>6.4786999999999999</v>
      </c>
      <c r="K841" s="3">
        <v>47.825000000000003</v>
      </c>
      <c r="L841" s="3">
        <v>4.1181999999999999</v>
      </c>
      <c r="M841" s="3">
        <v>12.87</v>
      </c>
    </row>
    <row r="842" spans="2:13" ht="15.75" x14ac:dyDescent="0.25">
      <c r="B842" s="5"/>
      <c r="C842" s="5">
        <v>42691</v>
      </c>
      <c r="D842" s="3">
        <v>43.466200000000001</v>
      </c>
      <c r="E842" s="3">
        <v>2.09</v>
      </c>
      <c r="F842" s="3">
        <v>70.89</v>
      </c>
      <c r="G842" s="3">
        <v>4.4024999999999999</v>
      </c>
      <c r="H842" s="3">
        <v>8.6999999999999993</v>
      </c>
      <c r="I842" s="3">
        <v>41.6</v>
      </c>
      <c r="J842" s="3">
        <v>6.5627000000000004</v>
      </c>
      <c r="K842" s="3">
        <v>48.225000000000001</v>
      </c>
      <c r="L842" s="3">
        <v>4.2073999999999998</v>
      </c>
      <c r="M842" s="3">
        <v>12.885</v>
      </c>
    </row>
    <row r="843" spans="2:13" ht="15.75" x14ac:dyDescent="0.25">
      <c r="B843" s="5"/>
      <c r="C843" s="5">
        <v>42692</v>
      </c>
      <c r="D843" s="3">
        <v>43.766199999999998</v>
      </c>
      <c r="E843" s="3">
        <v>2.036</v>
      </c>
      <c r="F843" s="3">
        <v>71.099999999999994</v>
      </c>
      <c r="G843" s="3">
        <v>4.4225000000000003</v>
      </c>
      <c r="H843" s="3">
        <v>8.8699999999999992</v>
      </c>
      <c r="I843" s="3">
        <v>41.8</v>
      </c>
      <c r="J843" s="3">
        <v>6.452</v>
      </c>
      <c r="K843" s="3">
        <v>47.765000000000001</v>
      </c>
      <c r="L843" s="3">
        <v>4.1558000000000002</v>
      </c>
      <c r="M843" s="3">
        <v>12.78</v>
      </c>
    </row>
    <row r="844" spans="2:13" ht="15.75" x14ac:dyDescent="0.25">
      <c r="B844" s="5"/>
      <c r="C844" s="5">
        <v>42695</v>
      </c>
      <c r="D844" s="3">
        <v>43.999600000000001</v>
      </c>
      <c r="E844" s="3">
        <v>2.0139999999999998</v>
      </c>
      <c r="F844" s="3">
        <v>70.83</v>
      </c>
      <c r="G844" s="3">
        <v>4.4349999999999996</v>
      </c>
      <c r="H844" s="3">
        <v>8.99</v>
      </c>
      <c r="I844" s="3">
        <v>42.125</v>
      </c>
      <c r="J844" s="3">
        <v>6.4076000000000004</v>
      </c>
      <c r="K844" s="3">
        <v>49.41</v>
      </c>
      <c r="L844" s="3">
        <v>4.1513999999999998</v>
      </c>
      <c r="M844" s="3">
        <v>12.775</v>
      </c>
    </row>
    <row r="845" spans="2:13" ht="15.75" x14ac:dyDescent="0.25">
      <c r="B845" s="5"/>
      <c r="C845" s="5">
        <v>42696</v>
      </c>
      <c r="D845" s="3">
        <v>43.382899999999999</v>
      </c>
      <c r="E845" s="3">
        <v>2.0619999999999998</v>
      </c>
      <c r="F845" s="3">
        <v>70.95</v>
      </c>
      <c r="G845" s="3">
        <v>4.4474999999999998</v>
      </c>
      <c r="H845" s="3">
        <v>9.2750000000000004</v>
      </c>
      <c r="I845" s="3">
        <v>41.905000000000001</v>
      </c>
      <c r="J845" s="3">
        <v>6.4496000000000002</v>
      </c>
      <c r="K845" s="3">
        <v>50.26</v>
      </c>
      <c r="L845" s="3">
        <v>4.1513999999999998</v>
      </c>
      <c r="M845" s="3">
        <v>12.96</v>
      </c>
    </row>
    <row r="846" spans="2:13" ht="15.75" x14ac:dyDescent="0.25">
      <c r="B846" s="5"/>
      <c r="C846" s="5">
        <v>42697</v>
      </c>
      <c r="D846" s="3">
        <v>43.266199999999998</v>
      </c>
      <c r="E846" s="3">
        <v>2.048</v>
      </c>
      <c r="F846" s="3">
        <v>70.63</v>
      </c>
      <c r="G846" s="3">
        <v>4.49</v>
      </c>
      <c r="H846" s="3">
        <v>9.3849999999999998</v>
      </c>
      <c r="I846" s="3">
        <v>41.63</v>
      </c>
      <c r="J846" s="3">
        <v>6.4059999999999997</v>
      </c>
      <c r="K846" s="3">
        <v>48.91</v>
      </c>
      <c r="L846" s="3">
        <v>4.1249000000000002</v>
      </c>
      <c r="M846" s="3">
        <v>12.805</v>
      </c>
    </row>
    <row r="847" spans="2:13" ht="15.75" x14ac:dyDescent="0.25">
      <c r="B847" s="5"/>
      <c r="C847" s="5">
        <v>42698</v>
      </c>
      <c r="D847" s="3">
        <v>43.416200000000003</v>
      </c>
      <c r="E847" s="3">
        <v>2.04</v>
      </c>
      <c r="F847" s="3">
        <v>70.95</v>
      </c>
      <c r="G847" s="3">
        <v>4.4649999999999999</v>
      </c>
      <c r="H847" s="3">
        <v>9.35</v>
      </c>
      <c r="I847" s="3">
        <v>42.314999999999998</v>
      </c>
      <c r="J847" s="3">
        <v>6.3947000000000003</v>
      </c>
      <c r="K847" s="3">
        <v>49</v>
      </c>
      <c r="L847" s="3">
        <v>4.1277999999999997</v>
      </c>
      <c r="M847" s="3">
        <v>12.8</v>
      </c>
    </row>
    <row r="848" spans="2:13" ht="15.75" x14ac:dyDescent="0.25">
      <c r="B848" s="5"/>
      <c r="C848" s="5">
        <v>42699</v>
      </c>
      <c r="D848" s="3">
        <v>43.616199999999999</v>
      </c>
      <c r="E848" s="3">
        <v>2.02</v>
      </c>
      <c r="F848" s="3">
        <v>71.95</v>
      </c>
      <c r="G848" s="3">
        <v>4.53</v>
      </c>
      <c r="H848" s="3">
        <v>9.25</v>
      </c>
      <c r="I848" s="3">
        <v>42.494999999999997</v>
      </c>
      <c r="J848" s="3">
        <v>6.3704000000000001</v>
      </c>
      <c r="K848" s="3">
        <v>48.5</v>
      </c>
      <c r="L848" s="3">
        <v>4.2141000000000002</v>
      </c>
      <c r="M848" s="3">
        <v>12.75</v>
      </c>
    </row>
    <row r="849" spans="2:13" ht="15.75" x14ac:dyDescent="0.25">
      <c r="B849" s="5"/>
      <c r="C849" s="5">
        <v>42702</v>
      </c>
      <c r="D849" s="3">
        <v>43.782899999999998</v>
      </c>
      <c r="E849" s="3">
        <v>1.9550000000000001</v>
      </c>
      <c r="F849" s="3">
        <v>71.47</v>
      </c>
      <c r="G849" s="3">
        <v>4.4824999999999999</v>
      </c>
      <c r="H849" s="3">
        <v>9.24</v>
      </c>
      <c r="I849" s="3">
        <v>42.575000000000003</v>
      </c>
      <c r="J849" s="3">
        <v>6.3228</v>
      </c>
      <c r="K849" s="3">
        <v>47.77</v>
      </c>
      <c r="L849" s="3">
        <v>4.2163000000000004</v>
      </c>
      <c r="M849" s="3">
        <v>12.52</v>
      </c>
    </row>
    <row r="850" spans="2:13" ht="15.75" x14ac:dyDescent="0.25">
      <c r="B850" s="5"/>
      <c r="C850" s="5">
        <v>42703</v>
      </c>
      <c r="D850" s="3">
        <v>43.682899999999997</v>
      </c>
      <c r="E850" s="3">
        <v>2.0379999999999998</v>
      </c>
      <c r="F850" s="3">
        <v>71.12</v>
      </c>
      <c r="G850" s="3">
        <v>4.49</v>
      </c>
      <c r="H850" s="3">
        <v>9.33</v>
      </c>
      <c r="I850" s="3">
        <v>42.875</v>
      </c>
      <c r="J850" s="3">
        <v>6.3826000000000001</v>
      </c>
      <c r="K850" s="3">
        <v>48.1</v>
      </c>
      <c r="L850" s="3">
        <v>4.2259000000000002</v>
      </c>
      <c r="M850" s="3">
        <v>12.625</v>
      </c>
    </row>
    <row r="851" spans="2:13" ht="15.75" x14ac:dyDescent="0.25">
      <c r="B851" s="5"/>
      <c r="C851" s="5">
        <v>42704</v>
      </c>
      <c r="D851" s="3">
        <v>43.716200000000001</v>
      </c>
      <c r="E851" s="3">
        <v>2.0960000000000001</v>
      </c>
      <c r="F851" s="3">
        <v>70.72</v>
      </c>
      <c r="G851" s="3">
        <v>4.55</v>
      </c>
      <c r="H851" s="3">
        <v>9.65</v>
      </c>
      <c r="I851" s="3">
        <v>42.76</v>
      </c>
      <c r="J851" s="3">
        <v>6.3445999999999998</v>
      </c>
      <c r="K851" s="3">
        <v>47.91</v>
      </c>
      <c r="L851" s="3">
        <v>4.1875</v>
      </c>
      <c r="M851" s="3">
        <v>12.85</v>
      </c>
    </row>
    <row r="852" spans="2:13" ht="15.75" x14ac:dyDescent="0.25">
      <c r="B852" s="5"/>
      <c r="C852" s="5">
        <v>42705</v>
      </c>
      <c r="D852" s="3">
        <v>43.482900000000001</v>
      </c>
      <c r="E852" s="3">
        <v>2.14</v>
      </c>
      <c r="F852" s="3">
        <v>68.19</v>
      </c>
      <c r="G852" s="3">
        <v>4.46</v>
      </c>
      <c r="H852" s="3">
        <v>9.41</v>
      </c>
      <c r="I852" s="3">
        <v>41.5</v>
      </c>
      <c r="J852" s="3">
        <v>6.2929000000000004</v>
      </c>
      <c r="K852" s="3">
        <v>48.655000000000001</v>
      </c>
      <c r="L852" s="3">
        <v>4.1285999999999996</v>
      </c>
      <c r="M852" s="3">
        <v>12.96</v>
      </c>
    </row>
    <row r="853" spans="2:13" ht="15.75" x14ac:dyDescent="0.25">
      <c r="B853" s="5"/>
      <c r="C853" s="5">
        <v>42706</v>
      </c>
      <c r="D853" s="3">
        <v>43.332900000000002</v>
      </c>
      <c r="E853" s="3">
        <v>2.13</v>
      </c>
      <c r="F853" s="3">
        <v>68.05</v>
      </c>
      <c r="G853" s="3">
        <v>4.43</v>
      </c>
      <c r="H853" s="3">
        <v>9.3000000000000007</v>
      </c>
      <c r="I853" s="3">
        <v>41.59</v>
      </c>
      <c r="J853" s="3">
        <v>6.2218</v>
      </c>
      <c r="K853" s="3">
        <v>47.82</v>
      </c>
      <c r="L853" s="3">
        <v>4.1285999999999996</v>
      </c>
      <c r="M853" s="3">
        <v>12.61</v>
      </c>
    </row>
    <row r="854" spans="2:13" ht="15.75" x14ac:dyDescent="0.25">
      <c r="B854" s="5"/>
      <c r="C854" s="5">
        <v>42709</v>
      </c>
      <c r="D854" s="3">
        <v>43.716200000000001</v>
      </c>
      <c r="E854" s="3">
        <v>2.1080000000000001</v>
      </c>
      <c r="F854" s="3">
        <v>67.97</v>
      </c>
      <c r="G854" s="3">
        <v>4.5075000000000003</v>
      </c>
      <c r="H854" s="3">
        <v>9.5549999999999997</v>
      </c>
      <c r="I854" s="3">
        <v>41.82</v>
      </c>
      <c r="J854" s="3">
        <v>6.2468000000000004</v>
      </c>
      <c r="K854" s="3">
        <v>48.22</v>
      </c>
      <c r="L854" s="3">
        <v>4.1153000000000004</v>
      </c>
      <c r="M854" s="3">
        <v>12.914999999999999</v>
      </c>
    </row>
    <row r="855" spans="2:13" ht="15.75" x14ac:dyDescent="0.25">
      <c r="B855" s="5"/>
      <c r="C855" s="5">
        <v>42710</v>
      </c>
      <c r="D855" s="3">
        <v>43.999600000000001</v>
      </c>
      <c r="E855" s="3">
        <v>2.2799999999999998</v>
      </c>
      <c r="F855" s="3">
        <v>68.58</v>
      </c>
      <c r="G855" s="3">
        <v>4.58</v>
      </c>
      <c r="H855" s="3">
        <v>9.68</v>
      </c>
      <c r="I855" s="3">
        <v>42.01</v>
      </c>
      <c r="J855" s="3">
        <v>6.3437999999999999</v>
      </c>
      <c r="K855" s="3">
        <v>49.055</v>
      </c>
      <c r="L855" s="3">
        <v>4.2583000000000002</v>
      </c>
      <c r="M855" s="3">
        <v>13.484999999999999</v>
      </c>
    </row>
    <row r="856" spans="2:13" ht="15.75" x14ac:dyDescent="0.25">
      <c r="B856" s="5"/>
      <c r="C856" s="5">
        <v>42711</v>
      </c>
      <c r="D856" s="3">
        <v>44.399500000000003</v>
      </c>
      <c r="E856" s="3">
        <v>2.3180000000000001</v>
      </c>
      <c r="F856" s="3">
        <v>68.73</v>
      </c>
      <c r="G856" s="3">
        <v>4.5274999999999999</v>
      </c>
      <c r="H856" s="3">
        <v>9.67</v>
      </c>
      <c r="I856" s="3">
        <v>41.83</v>
      </c>
      <c r="J856" s="3">
        <v>6.4028</v>
      </c>
      <c r="K856" s="3">
        <v>50.19</v>
      </c>
      <c r="L856" s="3">
        <v>4.2244000000000002</v>
      </c>
      <c r="M856" s="3">
        <v>13.484999999999999</v>
      </c>
    </row>
    <row r="857" spans="2:13" ht="15.75" x14ac:dyDescent="0.25">
      <c r="B857" s="5"/>
      <c r="C857" s="5">
        <v>42712</v>
      </c>
      <c r="D857" s="3">
        <v>45.1995</v>
      </c>
      <c r="E857" s="3">
        <v>2.3959999999999999</v>
      </c>
      <c r="F857" s="3">
        <v>68.84</v>
      </c>
      <c r="G857" s="3">
        <v>4.6050000000000004</v>
      </c>
      <c r="H857" s="3">
        <v>10.130000000000001</v>
      </c>
      <c r="I857" s="3">
        <v>42.06</v>
      </c>
      <c r="J857" s="3">
        <v>6.6573000000000002</v>
      </c>
      <c r="K857" s="3">
        <v>51.13</v>
      </c>
      <c r="L857" s="3">
        <v>4.2377000000000002</v>
      </c>
      <c r="M857" s="3">
        <v>13.725</v>
      </c>
    </row>
    <row r="858" spans="2:13" ht="15.75" x14ac:dyDescent="0.25">
      <c r="B858" s="5"/>
      <c r="C858" s="5">
        <v>42713</v>
      </c>
      <c r="D858" s="3">
        <v>46.099499999999999</v>
      </c>
      <c r="E858" s="3">
        <v>2.3559999999999999</v>
      </c>
      <c r="F858" s="3">
        <v>70.010000000000005</v>
      </c>
      <c r="G858" s="3">
        <v>4.6524999999999999</v>
      </c>
      <c r="H858" s="3">
        <v>9.9849999999999994</v>
      </c>
      <c r="I858" s="3">
        <v>42.55</v>
      </c>
      <c r="J858" s="3">
        <v>6.7065999999999999</v>
      </c>
      <c r="K858" s="3">
        <v>50.51</v>
      </c>
      <c r="L858" s="3">
        <v>4.2958999999999996</v>
      </c>
      <c r="M858" s="3">
        <v>13.62</v>
      </c>
    </row>
    <row r="859" spans="2:13" ht="15.75" x14ac:dyDescent="0.25">
      <c r="B859" s="5"/>
      <c r="C859" s="5">
        <v>42716</v>
      </c>
      <c r="D859" s="3">
        <v>46.266199999999998</v>
      </c>
      <c r="E859" s="3">
        <v>2.34</v>
      </c>
      <c r="F859" s="3">
        <v>70.05</v>
      </c>
      <c r="G859" s="3">
        <v>4.62</v>
      </c>
      <c r="H859" s="3">
        <v>9.8800000000000008</v>
      </c>
      <c r="I859" s="3">
        <v>42.115000000000002</v>
      </c>
      <c r="J859" s="3">
        <v>6.7793000000000001</v>
      </c>
      <c r="K859" s="3">
        <v>50.25</v>
      </c>
      <c r="L859" s="3">
        <v>4.3452999999999999</v>
      </c>
      <c r="M859" s="3">
        <v>13.645</v>
      </c>
    </row>
    <row r="860" spans="2:13" ht="15.75" x14ac:dyDescent="0.25">
      <c r="B860" s="5"/>
      <c r="C860" s="5">
        <v>42717</v>
      </c>
      <c r="D860" s="3">
        <v>45.816200000000002</v>
      </c>
      <c r="E860" s="3">
        <v>2.4300000000000002</v>
      </c>
      <c r="F860" s="3">
        <v>70.87</v>
      </c>
      <c r="G860" s="3">
        <v>4.66</v>
      </c>
      <c r="H860" s="3">
        <v>10.07</v>
      </c>
      <c r="I860" s="3">
        <v>42.32</v>
      </c>
      <c r="J860" s="3">
        <v>6.9432999999999998</v>
      </c>
      <c r="K860" s="3">
        <v>51.82</v>
      </c>
      <c r="L860" s="3">
        <v>4.4146000000000001</v>
      </c>
      <c r="M860" s="3">
        <v>13.62</v>
      </c>
    </row>
    <row r="861" spans="2:13" ht="15.75" x14ac:dyDescent="0.25">
      <c r="B861" s="5"/>
      <c r="C861" s="5">
        <v>42718</v>
      </c>
      <c r="D861" s="3">
        <v>45.666200000000003</v>
      </c>
      <c r="E861" s="3">
        <v>2.3660000000000001</v>
      </c>
      <c r="F861" s="3">
        <v>70.86</v>
      </c>
      <c r="G861" s="3">
        <v>4.5724999999999998</v>
      </c>
      <c r="H861" s="3">
        <v>10.050000000000001</v>
      </c>
      <c r="I861" s="3">
        <v>42.38</v>
      </c>
      <c r="J861" s="3">
        <v>6.8860000000000001</v>
      </c>
      <c r="K861" s="3">
        <v>51.68</v>
      </c>
      <c r="L861" s="3">
        <v>4.3792999999999997</v>
      </c>
      <c r="M861" s="3">
        <v>13.385</v>
      </c>
    </row>
    <row r="862" spans="2:13" ht="15.75" x14ac:dyDescent="0.25">
      <c r="B862" s="5"/>
      <c r="C862" s="5">
        <v>42719</v>
      </c>
      <c r="D862" s="3">
        <v>46.082900000000002</v>
      </c>
      <c r="E862" s="3">
        <v>2.4460000000000002</v>
      </c>
      <c r="F862" s="3">
        <v>70.34</v>
      </c>
      <c r="G862" s="3">
        <v>4.5599999999999996</v>
      </c>
      <c r="H862" s="3">
        <v>10.220000000000001</v>
      </c>
      <c r="I862" s="3">
        <v>42.94</v>
      </c>
      <c r="J862" s="3">
        <v>6.9756</v>
      </c>
      <c r="K862" s="3">
        <v>52.34</v>
      </c>
      <c r="L862" s="3">
        <v>4.4279000000000002</v>
      </c>
      <c r="M862" s="3">
        <v>13.71</v>
      </c>
    </row>
    <row r="863" spans="2:13" ht="15.75" x14ac:dyDescent="0.25">
      <c r="B863" s="5"/>
      <c r="C863" s="5">
        <v>42720</v>
      </c>
      <c r="D863" s="3">
        <v>46.549500000000002</v>
      </c>
      <c r="E863" s="3">
        <v>2.4140000000000001</v>
      </c>
      <c r="F863" s="3">
        <v>70.650000000000006</v>
      </c>
      <c r="G863" s="3">
        <v>4.585</v>
      </c>
      <c r="H863" s="3">
        <v>10.43</v>
      </c>
      <c r="I863" s="3">
        <v>42.865000000000002</v>
      </c>
      <c r="J863" s="3">
        <v>7.0831</v>
      </c>
      <c r="K863" s="3">
        <v>52.08</v>
      </c>
      <c r="L863" s="3">
        <v>4.4249999999999998</v>
      </c>
      <c r="M863" s="3">
        <v>13.6</v>
      </c>
    </row>
    <row r="864" spans="2:13" ht="15.75" x14ac:dyDescent="0.25">
      <c r="B864" s="5"/>
      <c r="C864" s="5">
        <v>42723</v>
      </c>
      <c r="D864" s="3">
        <v>46.749499999999998</v>
      </c>
      <c r="E864" s="3">
        <v>2.3959999999999999</v>
      </c>
      <c r="F864" s="3">
        <v>71.239999999999995</v>
      </c>
      <c r="G864" s="3">
        <v>4.66</v>
      </c>
      <c r="H864" s="3">
        <v>10.49</v>
      </c>
      <c r="I864" s="3">
        <v>43.01</v>
      </c>
      <c r="J864" s="3">
        <v>7.0799000000000003</v>
      </c>
      <c r="K864" s="3">
        <v>51.84</v>
      </c>
      <c r="L864" s="3">
        <v>4.4478</v>
      </c>
      <c r="M864" s="3">
        <v>13.48</v>
      </c>
    </row>
    <row r="865" spans="2:13" ht="15.75" x14ac:dyDescent="0.25">
      <c r="B865" s="5"/>
      <c r="C865" s="5">
        <v>42724</v>
      </c>
      <c r="D865" s="3">
        <v>46.916200000000003</v>
      </c>
      <c r="E865" s="3">
        <v>2.448</v>
      </c>
      <c r="F865" s="3">
        <v>71.62</v>
      </c>
      <c r="G865" s="3">
        <v>4.6074999999999999</v>
      </c>
      <c r="H865" s="3">
        <v>10.66</v>
      </c>
      <c r="I865" s="3">
        <v>43.44</v>
      </c>
      <c r="J865" s="3">
        <v>7.2115999999999998</v>
      </c>
      <c r="K865" s="3">
        <v>52.64</v>
      </c>
      <c r="L865" s="3">
        <v>4.4862000000000002</v>
      </c>
      <c r="M865" s="3">
        <v>13.64</v>
      </c>
    </row>
    <row r="866" spans="2:13" ht="15.75" x14ac:dyDescent="0.25">
      <c r="B866" s="5"/>
      <c r="C866" s="5">
        <v>42725</v>
      </c>
      <c r="D866" s="3">
        <v>47.132800000000003</v>
      </c>
      <c r="E866" s="3">
        <v>2.4500000000000002</v>
      </c>
      <c r="F866" s="3">
        <v>71.28</v>
      </c>
      <c r="G866" s="3">
        <v>4.62</v>
      </c>
      <c r="H866" s="3">
        <v>10.71</v>
      </c>
      <c r="I866" s="3">
        <v>43.12</v>
      </c>
      <c r="J866" s="3">
        <v>7.1356000000000002</v>
      </c>
      <c r="K866" s="3">
        <v>52.46</v>
      </c>
      <c r="L866" s="3">
        <v>4.4912999999999998</v>
      </c>
      <c r="M866" s="3">
        <v>13.63</v>
      </c>
    </row>
    <row r="867" spans="2:13" ht="15.75" x14ac:dyDescent="0.25">
      <c r="B867" s="5"/>
      <c r="C867" s="5">
        <v>42726</v>
      </c>
      <c r="D867" s="3">
        <v>47.032899999999998</v>
      </c>
      <c r="E867" s="3">
        <v>2.4300000000000002</v>
      </c>
      <c r="F867" s="3">
        <v>71.010000000000005</v>
      </c>
      <c r="G867" s="3">
        <v>4.59</v>
      </c>
      <c r="H867" s="3">
        <v>10.63</v>
      </c>
      <c r="I867" s="3">
        <v>42.74</v>
      </c>
      <c r="J867" s="3">
        <v>7.0476000000000001</v>
      </c>
      <c r="K867" s="3">
        <v>51.72</v>
      </c>
      <c r="L867" s="3">
        <v>4.5053000000000001</v>
      </c>
      <c r="M867" s="3">
        <v>13.654999999999999</v>
      </c>
    </row>
    <row r="868" spans="2:13" ht="15.75" x14ac:dyDescent="0.25">
      <c r="B868" s="5"/>
      <c r="C868" s="5">
        <v>42727</v>
      </c>
      <c r="D868" s="3">
        <v>47.182899999999997</v>
      </c>
      <c r="E868" s="3">
        <v>2.46</v>
      </c>
      <c r="F868" s="3">
        <v>71.08</v>
      </c>
      <c r="G868" s="3">
        <v>4.6449999999999996</v>
      </c>
      <c r="H868" s="3">
        <v>10.75</v>
      </c>
      <c r="I868" s="3">
        <v>43.18</v>
      </c>
      <c r="J868" s="3">
        <v>7.1486000000000001</v>
      </c>
      <c r="K868" s="3">
        <v>51.95</v>
      </c>
      <c r="L868" s="3">
        <v>4.5259999999999998</v>
      </c>
      <c r="M868" s="3">
        <v>13.625</v>
      </c>
    </row>
    <row r="869" spans="2:13" ht="15.75" x14ac:dyDescent="0.25">
      <c r="B869" s="5"/>
      <c r="C869" s="5">
        <v>42730</v>
      </c>
      <c r="D869" s="3">
        <v>47.182899999999997</v>
      </c>
      <c r="E869" s="3">
        <v>2.46</v>
      </c>
      <c r="F869" s="3">
        <v>71.08</v>
      </c>
      <c r="G869" s="3">
        <v>4.6449999999999996</v>
      </c>
      <c r="H869" s="3">
        <v>10.75</v>
      </c>
      <c r="I869" s="3">
        <v>43.18</v>
      </c>
      <c r="J869" s="3">
        <v>7.1486000000000001</v>
      </c>
      <c r="K869" s="3">
        <v>51.95</v>
      </c>
      <c r="L869" s="3">
        <v>4.5259999999999998</v>
      </c>
      <c r="M869" s="3">
        <v>13.625</v>
      </c>
    </row>
    <row r="870" spans="2:13" ht="15.75" x14ac:dyDescent="0.25">
      <c r="B870" s="5"/>
      <c r="C870" s="5">
        <v>42731</v>
      </c>
      <c r="D870" s="3">
        <v>47.266199999999998</v>
      </c>
      <c r="E870" s="3">
        <v>2.452</v>
      </c>
      <c r="F870" s="3">
        <v>71.34</v>
      </c>
      <c r="G870" s="3">
        <v>4.6449999999999996</v>
      </c>
      <c r="H870" s="3">
        <v>10.84</v>
      </c>
      <c r="I870" s="3">
        <v>43.475000000000001</v>
      </c>
      <c r="J870" s="3">
        <v>7.1332000000000004</v>
      </c>
      <c r="K870" s="3">
        <v>52.04</v>
      </c>
      <c r="L870" s="3">
        <v>4.5591999999999997</v>
      </c>
      <c r="M870" s="3">
        <v>13.54</v>
      </c>
    </row>
    <row r="871" spans="2:13" ht="15.75" x14ac:dyDescent="0.25">
      <c r="B871" s="5"/>
      <c r="C871" s="5">
        <v>42732</v>
      </c>
      <c r="D871" s="3">
        <v>47.032899999999998</v>
      </c>
      <c r="E871" s="3">
        <v>2.4319999999999999</v>
      </c>
      <c r="F871" s="3">
        <v>71.05</v>
      </c>
      <c r="G871" s="3">
        <v>4.6349999999999998</v>
      </c>
      <c r="H871" s="3">
        <v>10.82</v>
      </c>
      <c r="I871" s="3">
        <v>43.29</v>
      </c>
      <c r="J871" s="3">
        <v>7.1001000000000003</v>
      </c>
      <c r="K871" s="3">
        <v>51.86</v>
      </c>
      <c r="L871" s="3">
        <v>4.5629</v>
      </c>
      <c r="M871" s="3">
        <v>13.525</v>
      </c>
    </row>
    <row r="872" spans="2:13" ht="15.75" x14ac:dyDescent="0.25">
      <c r="B872" s="5"/>
      <c r="C872" s="5">
        <v>42733</v>
      </c>
      <c r="D872" s="3">
        <v>47.4495</v>
      </c>
      <c r="E872" s="3">
        <v>2.4119999999999999</v>
      </c>
      <c r="F872" s="3">
        <v>71.290000000000006</v>
      </c>
      <c r="G872" s="3">
        <v>4.63</v>
      </c>
      <c r="H872" s="3">
        <v>10.71</v>
      </c>
      <c r="I872" s="3">
        <v>43.475000000000001</v>
      </c>
      <c r="J872" s="3">
        <v>7.0944000000000003</v>
      </c>
      <c r="K872" s="3">
        <v>51.65</v>
      </c>
      <c r="L872" s="3">
        <v>4.5819999999999999</v>
      </c>
      <c r="M872" s="3">
        <v>13.324999999999999</v>
      </c>
    </row>
    <row r="873" spans="2:13" ht="15.75" x14ac:dyDescent="0.25">
      <c r="B873" s="5"/>
      <c r="C873" s="5">
        <v>42734</v>
      </c>
      <c r="D873" s="3">
        <v>47.299500000000002</v>
      </c>
      <c r="E873" s="3">
        <v>2.4260000000000002</v>
      </c>
      <c r="F873" s="3">
        <v>71.260000000000005</v>
      </c>
      <c r="G873" s="3">
        <v>4.6449999999999996</v>
      </c>
      <c r="H873" s="3">
        <v>10.8</v>
      </c>
      <c r="I873" s="3">
        <v>43.17</v>
      </c>
      <c r="J873" s="3">
        <v>7.1266999999999996</v>
      </c>
      <c r="K873" s="3">
        <v>51.53</v>
      </c>
      <c r="L873" s="3">
        <v>4.5968</v>
      </c>
      <c r="M873" s="3">
        <v>13.37</v>
      </c>
    </row>
    <row r="874" spans="2:13" ht="15.75" x14ac:dyDescent="0.25">
      <c r="B874" s="5"/>
      <c r="C874" s="5">
        <v>42737</v>
      </c>
      <c r="D874" s="3">
        <v>47.516199999999998</v>
      </c>
      <c r="E874" s="3">
        <v>2.448</v>
      </c>
      <c r="F874" s="3">
        <v>71.3</v>
      </c>
      <c r="G874" s="3">
        <v>4.68</v>
      </c>
      <c r="H874" s="3">
        <v>10.81</v>
      </c>
      <c r="I874" s="3">
        <v>43.43</v>
      </c>
      <c r="J874" s="3">
        <v>7.1509999999999998</v>
      </c>
      <c r="K874" s="3">
        <v>52.4</v>
      </c>
      <c r="L874" s="3">
        <v>4.6026999999999996</v>
      </c>
      <c r="M874" s="3">
        <v>13.48</v>
      </c>
    </row>
    <row r="875" spans="2:13" ht="15.75" x14ac:dyDescent="0.25">
      <c r="B875" s="5"/>
      <c r="C875" s="5">
        <v>42738</v>
      </c>
      <c r="D875" s="3">
        <v>47.999499999999998</v>
      </c>
      <c r="E875" s="3">
        <v>2.504</v>
      </c>
      <c r="F875" s="3">
        <v>71.22</v>
      </c>
      <c r="G875" s="3">
        <v>4.63</v>
      </c>
      <c r="H875" s="3">
        <v>10.55</v>
      </c>
      <c r="I875" s="3">
        <v>43.505000000000003</v>
      </c>
      <c r="J875" s="3">
        <v>7.2205000000000004</v>
      </c>
      <c r="K875" s="3">
        <v>52.86</v>
      </c>
      <c r="L875" s="3">
        <v>4.5701999999999998</v>
      </c>
      <c r="M875" s="3">
        <v>13.82</v>
      </c>
    </row>
    <row r="876" spans="2:13" ht="15.75" x14ac:dyDescent="0.25">
      <c r="B876" s="5"/>
      <c r="C876" s="5">
        <v>42739</v>
      </c>
      <c r="D876" s="3">
        <v>47.999499999999998</v>
      </c>
      <c r="E876" s="3">
        <v>2.54</v>
      </c>
      <c r="F876" s="3">
        <v>71.319999999999993</v>
      </c>
      <c r="G876" s="3">
        <v>4.6500000000000004</v>
      </c>
      <c r="H876" s="3">
        <v>10.43</v>
      </c>
      <c r="I876" s="3">
        <v>43.505000000000003</v>
      </c>
      <c r="J876" s="3">
        <v>7.2342000000000004</v>
      </c>
      <c r="K876" s="3">
        <v>54.15</v>
      </c>
      <c r="L876" s="3">
        <v>4.5326000000000004</v>
      </c>
      <c r="M876" s="3">
        <v>13.9</v>
      </c>
    </row>
    <row r="877" spans="2:13" ht="15.75" x14ac:dyDescent="0.25">
      <c r="B877" s="5"/>
      <c r="C877" s="5">
        <v>42740</v>
      </c>
      <c r="D877" s="3">
        <v>47.832799999999999</v>
      </c>
      <c r="E877" s="3">
        <v>2.5579999999999998</v>
      </c>
      <c r="F877" s="3">
        <v>71.28</v>
      </c>
      <c r="G877" s="3">
        <v>4.66</v>
      </c>
      <c r="H877" s="3">
        <v>10.4</v>
      </c>
      <c r="I877" s="3">
        <v>43.875</v>
      </c>
      <c r="J877" s="3">
        <v>7.3876999999999997</v>
      </c>
      <c r="K877" s="3">
        <v>53.81</v>
      </c>
      <c r="L877" s="3">
        <v>4.5369000000000002</v>
      </c>
      <c r="M877" s="3">
        <v>13.85</v>
      </c>
    </row>
    <row r="878" spans="2:13" ht="15.75" x14ac:dyDescent="0.25">
      <c r="B878" s="5"/>
      <c r="C878" s="5">
        <v>42741</v>
      </c>
      <c r="D878" s="3">
        <v>47.9495</v>
      </c>
      <c r="E878" s="3">
        <v>2.544</v>
      </c>
      <c r="F878" s="3">
        <v>71.010000000000005</v>
      </c>
      <c r="G878" s="3">
        <v>4.6550000000000002</v>
      </c>
      <c r="H878" s="3">
        <v>10.210000000000001</v>
      </c>
      <c r="I878" s="3">
        <v>43.62</v>
      </c>
      <c r="J878" s="3">
        <v>7.4298000000000002</v>
      </c>
      <c r="K878" s="3">
        <v>54.03</v>
      </c>
      <c r="L878" s="3">
        <v>4.5247999999999999</v>
      </c>
      <c r="M878" s="3">
        <v>13.904999999999999</v>
      </c>
    </row>
    <row r="879" spans="2:13" ht="15.75" x14ac:dyDescent="0.25">
      <c r="B879" s="5"/>
      <c r="C879" s="5">
        <v>42744</v>
      </c>
      <c r="D879" s="3">
        <v>47.799500000000002</v>
      </c>
      <c r="E879" s="3">
        <v>2.476</v>
      </c>
      <c r="F879" s="3">
        <v>71.260000000000005</v>
      </c>
      <c r="G879" s="3">
        <v>4.6100000000000003</v>
      </c>
      <c r="H879" s="3">
        <v>10.52</v>
      </c>
      <c r="I879" s="3">
        <v>43.715000000000003</v>
      </c>
      <c r="J879" s="3">
        <v>7.4143999999999997</v>
      </c>
      <c r="K879" s="3">
        <v>54.12</v>
      </c>
      <c r="L879" s="3">
        <v>4.5429000000000004</v>
      </c>
      <c r="M879" s="3">
        <v>13.705</v>
      </c>
    </row>
    <row r="880" spans="2:13" ht="15.75" x14ac:dyDescent="0.25">
      <c r="B880" s="5"/>
      <c r="C880" s="5">
        <v>42745</v>
      </c>
      <c r="D880" s="3">
        <v>47.982799999999997</v>
      </c>
      <c r="E880" s="3">
        <v>2.468</v>
      </c>
      <c r="F880" s="3">
        <v>70.98</v>
      </c>
      <c r="G880" s="3">
        <v>4.6550000000000002</v>
      </c>
      <c r="H880" s="3">
        <v>10.7</v>
      </c>
      <c r="I880" s="3">
        <v>43.805</v>
      </c>
      <c r="J880" s="3">
        <v>7.4241000000000001</v>
      </c>
      <c r="K880" s="3">
        <v>54.39</v>
      </c>
      <c r="L880" s="3">
        <v>4.4984000000000002</v>
      </c>
      <c r="M880" s="3">
        <v>13.64</v>
      </c>
    </row>
    <row r="881" spans="2:13" ht="15.75" x14ac:dyDescent="0.25">
      <c r="B881" s="5"/>
      <c r="C881" s="5">
        <v>42746</v>
      </c>
      <c r="D881" s="3">
        <v>48.049500000000002</v>
      </c>
      <c r="E881" s="3">
        <v>2.464</v>
      </c>
      <c r="F881" s="3">
        <v>70.67</v>
      </c>
      <c r="G881" s="3">
        <v>4.6875</v>
      </c>
      <c r="H881" s="3">
        <v>10.78</v>
      </c>
      <c r="I881" s="3">
        <v>43.75</v>
      </c>
      <c r="J881" s="3">
        <v>7.3837000000000002</v>
      </c>
      <c r="K881" s="3">
        <v>54.14</v>
      </c>
      <c r="L881" s="3">
        <v>4.5164999999999997</v>
      </c>
      <c r="M881" s="3">
        <v>13.645</v>
      </c>
    </row>
    <row r="882" spans="2:13" ht="15.75" x14ac:dyDescent="0.25">
      <c r="B882" s="5"/>
      <c r="C882" s="5">
        <v>42747</v>
      </c>
      <c r="D882" s="3">
        <v>48.6995</v>
      </c>
      <c r="E882" s="3">
        <v>2.4300000000000002</v>
      </c>
      <c r="F882" s="3">
        <v>70.08</v>
      </c>
      <c r="G882" s="3">
        <v>4.6100000000000003</v>
      </c>
      <c r="H882" s="3">
        <v>10.64</v>
      </c>
      <c r="I882" s="3">
        <v>44.08</v>
      </c>
      <c r="J882" s="3">
        <v>7.4031000000000002</v>
      </c>
      <c r="K882" s="3">
        <v>54.5</v>
      </c>
      <c r="L882" s="3">
        <v>4.5663</v>
      </c>
      <c r="M882" s="3">
        <v>13.5</v>
      </c>
    </row>
    <row r="883" spans="2:13" ht="15.75" x14ac:dyDescent="0.25">
      <c r="B883" s="5"/>
      <c r="C883" s="5">
        <v>42748</v>
      </c>
      <c r="D883" s="3">
        <v>48.716200000000001</v>
      </c>
      <c r="E883" s="3">
        <v>2.4660000000000002</v>
      </c>
      <c r="F883" s="3">
        <v>70.37</v>
      </c>
      <c r="G883" s="3">
        <v>4.66</v>
      </c>
      <c r="H883" s="3">
        <v>10.98</v>
      </c>
      <c r="I883" s="3">
        <v>43.75</v>
      </c>
      <c r="J883" s="3">
        <v>7.45</v>
      </c>
      <c r="K883" s="3">
        <v>55.24</v>
      </c>
      <c r="L883" s="3">
        <v>4.5731000000000002</v>
      </c>
      <c r="M883" s="3">
        <v>13.775</v>
      </c>
    </row>
    <row r="884" spans="2:13" ht="15.75" x14ac:dyDescent="0.25">
      <c r="B884" s="5"/>
      <c r="C884" s="5">
        <v>42751</v>
      </c>
      <c r="D884" s="3">
        <v>49.116199999999999</v>
      </c>
      <c r="E884" s="3">
        <v>2.42</v>
      </c>
      <c r="F884" s="3">
        <v>70.5</v>
      </c>
      <c r="G884" s="3">
        <v>4.6624999999999996</v>
      </c>
      <c r="H884" s="3">
        <v>10.78</v>
      </c>
      <c r="I884" s="3">
        <v>43.52</v>
      </c>
      <c r="J884" s="3">
        <v>7.3464999999999998</v>
      </c>
      <c r="K884" s="3">
        <v>54.24</v>
      </c>
      <c r="L884" s="3">
        <v>4.5452000000000004</v>
      </c>
      <c r="M884" s="3">
        <v>13.51</v>
      </c>
    </row>
    <row r="885" spans="2:13" ht="15.75" x14ac:dyDescent="0.25">
      <c r="B885" s="5"/>
      <c r="C885" s="5">
        <v>42752</v>
      </c>
      <c r="D885" s="3">
        <v>49.082799999999999</v>
      </c>
      <c r="E885" s="3">
        <v>2.42</v>
      </c>
      <c r="F885" s="3">
        <v>69.64</v>
      </c>
      <c r="G885" s="3">
        <v>4.6574999999999998</v>
      </c>
      <c r="H885" s="3">
        <v>10.71</v>
      </c>
      <c r="I885" s="3">
        <v>43.25</v>
      </c>
      <c r="J885" s="3">
        <v>7.3417000000000003</v>
      </c>
      <c r="K885" s="3">
        <v>53.98</v>
      </c>
      <c r="L885" s="3">
        <v>4.5452000000000004</v>
      </c>
      <c r="M885" s="3">
        <v>13.46</v>
      </c>
    </row>
    <row r="886" spans="2:13" ht="15.75" x14ac:dyDescent="0.25">
      <c r="B886" s="5"/>
      <c r="C886" s="5">
        <v>42753</v>
      </c>
      <c r="D886" s="3">
        <v>48.982799999999997</v>
      </c>
      <c r="E886" s="3">
        <v>2.4140000000000001</v>
      </c>
      <c r="F886" s="3">
        <v>70.5</v>
      </c>
      <c r="G886" s="3">
        <v>4.7649999999999997</v>
      </c>
      <c r="H886" s="3">
        <v>10.78</v>
      </c>
      <c r="I886" s="3">
        <v>43.634999999999998</v>
      </c>
      <c r="J886" s="3">
        <v>7.3674999999999997</v>
      </c>
      <c r="K886" s="3">
        <v>53.86</v>
      </c>
      <c r="L886" s="3">
        <v>4.5179999999999998</v>
      </c>
      <c r="M886" s="3">
        <v>13.31</v>
      </c>
    </row>
    <row r="887" spans="2:13" ht="15.75" x14ac:dyDescent="0.25">
      <c r="B887" s="5"/>
      <c r="C887" s="5">
        <v>42754</v>
      </c>
      <c r="D887" s="3">
        <v>50.499499999999998</v>
      </c>
      <c r="E887" s="3">
        <v>2.4580000000000002</v>
      </c>
      <c r="F887" s="3">
        <v>70.66</v>
      </c>
      <c r="G887" s="3">
        <v>4.8150000000000004</v>
      </c>
      <c r="H887" s="3">
        <v>10.89</v>
      </c>
      <c r="I887" s="3">
        <v>43.564999999999998</v>
      </c>
      <c r="J887" s="3">
        <v>7.3215000000000003</v>
      </c>
      <c r="K887" s="3">
        <v>54.29</v>
      </c>
      <c r="L887" s="3">
        <v>4.4825999999999997</v>
      </c>
      <c r="M887" s="3">
        <v>13.275</v>
      </c>
    </row>
    <row r="888" spans="2:13" ht="15.75" x14ac:dyDescent="0.25">
      <c r="B888" s="5"/>
      <c r="C888" s="5">
        <v>42755</v>
      </c>
      <c r="D888" s="3">
        <v>50.599499999999999</v>
      </c>
      <c r="E888" s="3">
        <v>2.4700000000000002</v>
      </c>
      <c r="F888" s="3">
        <v>71.2</v>
      </c>
      <c r="G888" s="3">
        <v>4.7525000000000004</v>
      </c>
      <c r="H888" s="3">
        <v>10.85</v>
      </c>
      <c r="I888" s="3">
        <v>43.13</v>
      </c>
      <c r="J888" s="3">
        <v>7.3417000000000003</v>
      </c>
      <c r="K888" s="3">
        <v>54.17</v>
      </c>
      <c r="L888" s="3">
        <v>4.5278</v>
      </c>
      <c r="M888" s="3">
        <v>13.365</v>
      </c>
    </row>
    <row r="889" spans="2:13" ht="15.75" x14ac:dyDescent="0.25">
      <c r="B889" s="5"/>
      <c r="C889" s="5">
        <v>42758</v>
      </c>
      <c r="D889" s="3">
        <v>50.082799999999999</v>
      </c>
      <c r="E889" s="3">
        <v>2.3980000000000001</v>
      </c>
      <c r="F889" s="3">
        <v>71.040000000000006</v>
      </c>
      <c r="G889" s="3">
        <v>4.7175000000000002</v>
      </c>
      <c r="H889" s="3">
        <v>10.78</v>
      </c>
      <c r="I889" s="3">
        <v>43.174999999999997</v>
      </c>
      <c r="J889" s="3">
        <v>7.2431000000000001</v>
      </c>
      <c r="K889" s="3">
        <v>53.9</v>
      </c>
      <c r="L889" s="3">
        <v>4.4743000000000004</v>
      </c>
      <c r="M889" s="3">
        <v>13.2</v>
      </c>
    </row>
    <row r="890" spans="2:13" ht="15.75" x14ac:dyDescent="0.25">
      <c r="B890" s="5"/>
      <c r="C890" s="5">
        <v>42759</v>
      </c>
      <c r="D890" s="3">
        <v>50.4328</v>
      </c>
      <c r="E890" s="3">
        <v>2.2919999999999998</v>
      </c>
      <c r="F890" s="3">
        <v>70.88</v>
      </c>
      <c r="G890" s="3">
        <v>4.7275</v>
      </c>
      <c r="H890" s="3">
        <v>11.04</v>
      </c>
      <c r="I890" s="3">
        <v>42.975000000000001</v>
      </c>
      <c r="J890" s="3">
        <v>7.3433000000000002</v>
      </c>
      <c r="K890" s="3">
        <v>54.49</v>
      </c>
      <c r="L890" s="3">
        <v>4.4781000000000004</v>
      </c>
      <c r="M890" s="3">
        <v>13.25</v>
      </c>
    </row>
    <row r="891" spans="2:13" ht="15.75" x14ac:dyDescent="0.25">
      <c r="B891" s="5"/>
      <c r="C891" s="5">
        <v>42760</v>
      </c>
      <c r="D891" s="3">
        <v>50.032800000000002</v>
      </c>
      <c r="E891" s="3">
        <v>2.2999999999999998</v>
      </c>
      <c r="F891" s="3">
        <v>70.59</v>
      </c>
      <c r="G891" s="3">
        <v>4.7625000000000002</v>
      </c>
      <c r="H891" s="3">
        <v>11.18</v>
      </c>
      <c r="I891" s="3">
        <v>43.27</v>
      </c>
      <c r="J891" s="3">
        <v>7.4039000000000001</v>
      </c>
      <c r="K891" s="3">
        <v>55.3</v>
      </c>
      <c r="L891" s="3">
        <v>4.4772999999999996</v>
      </c>
      <c r="M891" s="3">
        <v>13.654999999999999</v>
      </c>
    </row>
    <row r="892" spans="2:13" ht="15.75" x14ac:dyDescent="0.25">
      <c r="B892" s="5"/>
      <c r="C892" s="5">
        <v>42761</v>
      </c>
      <c r="D892" s="3">
        <v>49.982799999999997</v>
      </c>
      <c r="E892" s="3">
        <v>2.25</v>
      </c>
      <c r="F892" s="3">
        <v>70.75</v>
      </c>
      <c r="G892" s="3">
        <v>4.7625000000000002</v>
      </c>
      <c r="H892" s="3">
        <v>12.09</v>
      </c>
      <c r="I892" s="3">
        <v>43.87</v>
      </c>
      <c r="J892" s="3">
        <v>7.3691000000000004</v>
      </c>
      <c r="K892" s="3">
        <v>55.54</v>
      </c>
      <c r="L892" s="3">
        <v>4.4554999999999998</v>
      </c>
      <c r="M892" s="3">
        <v>13.695</v>
      </c>
    </row>
    <row r="893" spans="2:13" ht="15.75" x14ac:dyDescent="0.25">
      <c r="B893" s="5"/>
      <c r="C893" s="5">
        <v>42762</v>
      </c>
      <c r="D893" s="3">
        <v>49.832799999999999</v>
      </c>
      <c r="E893" s="3">
        <v>2.2679999999999998</v>
      </c>
      <c r="F893" s="3">
        <v>70.23</v>
      </c>
      <c r="G893" s="3">
        <v>4.7625000000000002</v>
      </c>
      <c r="H893" s="3">
        <v>12.53</v>
      </c>
      <c r="I893" s="3">
        <v>43.77</v>
      </c>
      <c r="J893" s="3">
        <v>7.3158000000000003</v>
      </c>
      <c r="K893" s="3">
        <v>54.3</v>
      </c>
      <c r="L893" s="3">
        <v>4.4321000000000002</v>
      </c>
      <c r="M893" s="3">
        <v>13.66</v>
      </c>
    </row>
    <row r="894" spans="2:13" ht="15.75" x14ac:dyDescent="0.25">
      <c r="B894" s="5"/>
      <c r="C894" s="5">
        <v>42765</v>
      </c>
      <c r="D894" s="3">
        <v>49.366199999999999</v>
      </c>
      <c r="E894" s="3">
        <v>2.198</v>
      </c>
      <c r="F894" s="3">
        <v>69.61</v>
      </c>
      <c r="G894" s="3">
        <v>4.6924999999999999</v>
      </c>
      <c r="H894" s="3">
        <v>12.48</v>
      </c>
      <c r="I894" s="3">
        <v>42.805</v>
      </c>
      <c r="J894" s="3">
        <v>7.2350000000000003</v>
      </c>
      <c r="K894" s="3">
        <v>53.78</v>
      </c>
      <c r="L894" s="3">
        <v>4.3726000000000003</v>
      </c>
      <c r="M894" s="3">
        <v>13.37</v>
      </c>
    </row>
    <row r="895" spans="2:13" ht="15.75" x14ac:dyDescent="0.25">
      <c r="B895" s="5"/>
      <c r="C895" s="5">
        <v>42766</v>
      </c>
      <c r="D895" s="3">
        <v>48.766199999999998</v>
      </c>
      <c r="E895" s="3">
        <v>2.17</v>
      </c>
      <c r="F895" s="3">
        <v>69.23</v>
      </c>
      <c r="G895" s="3">
        <v>4.6399999999999997</v>
      </c>
      <c r="H895" s="3">
        <v>12.18</v>
      </c>
      <c r="I895" s="3">
        <v>42.744999999999997</v>
      </c>
      <c r="J895" s="3">
        <v>7.2115999999999998</v>
      </c>
      <c r="K895" s="3">
        <v>53.8</v>
      </c>
      <c r="L895" s="3">
        <v>4.3974000000000002</v>
      </c>
      <c r="M895" s="3">
        <v>13.25</v>
      </c>
    </row>
    <row r="896" spans="2:13" ht="15.75" x14ac:dyDescent="0.25">
      <c r="B896" s="5"/>
      <c r="C896" s="5">
        <v>42767</v>
      </c>
      <c r="D896" s="3">
        <v>49.332799999999999</v>
      </c>
      <c r="E896" s="3">
        <v>2.2000000000000002</v>
      </c>
      <c r="F896" s="3">
        <v>69.930000000000007</v>
      </c>
      <c r="G896" s="3">
        <v>4.6749999999999998</v>
      </c>
      <c r="H896" s="3">
        <v>12.6</v>
      </c>
      <c r="I896" s="3">
        <v>42.58</v>
      </c>
      <c r="J896" s="3">
        <v>7.1856999999999998</v>
      </c>
      <c r="K896" s="3">
        <v>54.57</v>
      </c>
      <c r="L896" s="3">
        <v>4.3628</v>
      </c>
      <c r="M896" s="3">
        <v>13.49</v>
      </c>
    </row>
    <row r="897" spans="2:13" ht="15.75" x14ac:dyDescent="0.25">
      <c r="B897" s="5"/>
      <c r="C897" s="5">
        <v>42768</v>
      </c>
      <c r="D897" s="3">
        <v>49.799500000000002</v>
      </c>
      <c r="E897" s="3">
        <v>2.1800000000000002</v>
      </c>
      <c r="F897" s="3">
        <v>70.510000000000005</v>
      </c>
      <c r="G897" s="3">
        <v>4.7324999999999999</v>
      </c>
      <c r="H897" s="3">
        <v>13.23</v>
      </c>
      <c r="I897" s="3">
        <v>43.395000000000003</v>
      </c>
      <c r="J897" s="3">
        <v>7.2648999999999999</v>
      </c>
      <c r="K897" s="3">
        <v>54.54</v>
      </c>
      <c r="L897" s="3">
        <v>4.4057000000000004</v>
      </c>
      <c r="M897" s="3">
        <v>13.615</v>
      </c>
    </row>
    <row r="898" spans="2:13" ht="15.75" x14ac:dyDescent="0.25">
      <c r="B898" s="5"/>
      <c r="C898" s="5">
        <v>42769</v>
      </c>
      <c r="D898" s="3">
        <v>49.866199999999999</v>
      </c>
      <c r="E898" s="3">
        <v>2.238</v>
      </c>
      <c r="F898" s="3">
        <v>71.95</v>
      </c>
      <c r="G898" s="3">
        <v>4.8</v>
      </c>
      <c r="H898" s="3">
        <v>13.29</v>
      </c>
      <c r="I898" s="3">
        <v>43.81</v>
      </c>
      <c r="J898" s="3">
        <v>7.3005000000000004</v>
      </c>
      <c r="K898" s="3">
        <v>54.59</v>
      </c>
      <c r="L898" s="3">
        <v>4.4147999999999996</v>
      </c>
      <c r="M898" s="3">
        <v>13.81</v>
      </c>
    </row>
    <row r="899" spans="2:13" ht="15.75" x14ac:dyDescent="0.25">
      <c r="B899" s="5"/>
      <c r="C899" s="5">
        <v>42772</v>
      </c>
      <c r="D899" s="3">
        <v>49.582799999999999</v>
      </c>
      <c r="E899" s="3">
        <v>2.1840000000000002</v>
      </c>
      <c r="F899" s="3">
        <v>71.290000000000006</v>
      </c>
      <c r="G899" s="3">
        <v>4.7225000000000001</v>
      </c>
      <c r="H899" s="3">
        <v>13.16</v>
      </c>
      <c r="I899" s="3">
        <v>43.594999999999999</v>
      </c>
      <c r="J899" s="3">
        <v>7.1913999999999998</v>
      </c>
      <c r="K899" s="3">
        <v>54</v>
      </c>
      <c r="L899" s="3">
        <v>4.3959000000000001</v>
      </c>
      <c r="M899" s="3">
        <v>13.635</v>
      </c>
    </row>
    <row r="900" spans="2:13" ht="15.75" x14ac:dyDescent="0.25">
      <c r="B900" s="5"/>
      <c r="C900" s="5">
        <v>42773</v>
      </c>
      <c r="D900" s="3">
        <v>49.566200000000002</v>
      </c>
      <c r="E900" s="3">
        <v>2.1419999999999999</v>
      </c>
      <c r="F900" s="3">
        <v>72.77</v>
      </c>
      <c r="G900" s="3">
        <v>4.7324999999999999</v>
      </c>
      <c r="H900" s="3">
        <v>13.37</v>
      </c>
      <c r="I900" s="3">
        <v>43.21</v>
      </c>
      <c r="J900" s="3">
        <v>7.1727999999999996</v>
      </c>
      <c r="K900" s="3">
        <v>54.09</v>
      </c>
      <c r="L900" s="3">
        <v>4.4419000000000004</v>
      </c>
      <c r="M900" s="3">
        <v>13.66</v>
      </c>
    </row>
    <row r="901" spans="2:13" ht="15.75" x14ac:dyDescent="0.25">
      <c r="B901" s="5"/>
      <c r="C901" s="5">
        <v>42774</v>
      </c>
      <c r="D901" s="3">
        <v>49.866199999999999</v>
      </c>
      <c r="E901" s="3">
        <v>2.1379999999999999</v>
      </c>
      <c r="F901" s="3">
        <v>73.650000000000006</v>
      </c>
      <c r="G901" s="3">
        <v>4.7699999999999996</v>
      </c>
      <c r="H901" s="3">
        <v>13.04</v>
      </c>
      <c r="I901" s="3">
        <v>43.23</v>
      </c>
      <c r="J901" s="3">
        <v>7.1994999999999996</v>
      </c>
      <c r="K901" s="3">
        <v>53.33</v>
      </c>
      <c r="L901" s="3">
        <v>4.5255999999999998</v>
      </c>
      <c r="M901" s="3">
        <v>13.35</v>
      </c>
    </row>
    <row r="902" spans="2:13" ht="15.75" x14ac:dyDescent="0.25">
      <c r="B902" s="5"/>
      <c r="C902" s="5">
        <v>42775</v>
      </c>
      <c r="D902" s="3">
        <v>49.816200000000002</v>
      </c>
      <c r="E902" s="3">
        <v>2.1480000000000001</v>
      </c>
      <c r="F902" s="3">
        <v>73.7</v>
      </c>
      <c r="G902" s="3">
        <v>4.79</v>
      </c>
      <c r="H902" s="3">
        <v>12.85</v>
      </c>
      <c r="I902" s="3">
        <v>43.1</v>
      </c>
      <c r="J902" s="3">
        <v>7.3860999999999999</v>
      </c>
      <c r="K902" s="3">
        <v>54.07</v>
      </c>
      <c r="L902" s="3">
        <v>4.5594999999999999</v>
      </c>
      <c r="M902" s="3">
        <v>13.6</v>
      </c>
    </row>
    <row r="903" spans="2:13" ht="15.75" x14ac:dyDescent="0.25">
      <c r="B903" s="5"/>
      <c r="C903" s="5">
        <v>42776</v>
      </c>
      <c r="D903" s="3">
        <v>49.599499999999999</v>
      </c>
      <c r="E903" s="3">
        <v>2.1339999999999999</v>
      </c>
      <c r="F903" s="3">
        <v>73.67</v>
      </c>
      <c r="G903" s="3">
        <v>4.7675000000000001</v>
      </c>
      <c r="H903" s="3">
        <v>12.74</v>
      </c>
      <c r="I903" s="3">
        <v>42.92</v>
      </c>
      <c r="J903" s="3">
        <v>7.2964000000000002</v>
      </c>
      <c r="K903" s="3">
        <v>54.41</v>
      </c>
      <c r="L903" s="3">
        <v>4.5194999999999999</v>
      </c>
      <c r="M903" s="3">
        <v>13.425000000000001</v>
      </c>
    </row>
    <row r="904" spans="2:13" ht="15.75" x14ac:dyDescent="0.25">
      <c r="B904" s="5"/>
      <c r="C904" s="5">
        <v>42779</v>
      </c>
      <c r="D904" s="3">
        <v>49.599499999999999</v>
      </c>
      <c r="E904" s="3">
        <v>2.1440000000000001</v>
      </c>
      <c r="F904" s="3">
        <v>73.66</v>
      </c>
      <c r="G904" s="3">
        <v>4.8224999999999998</v>
      </c>
      <c r="H904" s="3">
        <v>12.94</v>
      </c>
      <c r="I904" s="3">
        <v>43.07</v>
      </c>
      <c r="J904" s="3">
        <v>7.3764000000000003</v>
      </c>
      <c r="K904" s="3">
        <v>55.3</v>
      </c>
      <c r="L904" s="3">
        <v>4.5791000000000004</v>
      </c>
      <c r="M904" s="3">
        <v>13.56</v>
      </c>
    </row>
    <row r="905" spans="2:13" ht="15.75" x14ac:dyDescent="0.25">
      <c r="B905" s="5"/>
      <c r="C905" s="5">
        <v>42780</v>
      </c>
      <c r="D905" s="3">
        <v>49.666200000000003</v>
      </c>
      <c r="E905" s="3">
        <v>2.1720000000000002</v>
      </c>
      <c r="F905" s="3">
        <v>72.95</v>
      </c>
      <c r="G905" s="3">
        <v>4.8224999999999998</v>
      </c>
      <c r="H905" s="3">
        <v>12.98</v>
      </c>
      <c r="I905" s="3">
        <v>43.104999999999997</v>
      </c>
      <c r="J905" s="3">
        <v>7.4306000000000001</v>
      </c>
      <c r="K905" s="3">
        <v>57.51</v>
      </c>
      <c r="L905" s="3">
        <v>4.5316000000000001</v>
      </c>
      <c r="M905" s="3">
        <v>13.67</v>
      </c>
    </row>
    <row r="906" spans="2:13" ht="15.75" x14ac:dyDescent="0.25">
      <c r="B906" s="5"/>
      <c r="C906" s="5">
        <v>42781</v>
      </c>
      <c r="D906" s="3">
        <v>49.799500000000002</v>
      </c>
      <c r="E906" s="3">
        <v>2.19</v>
      </c>
      <c r="F906" s="3">
        <v>75.63</v>
      </c>
      <c r="G906" s="3">
        <v>4.79</v>
      </c>
      <c r="H906" s="3">
        <v>13.13</v>
      </c>
      <c r="I906" s="3">
        <v>42.96</v>
      </c>
      <c r="J906" s="3">
        <v>7.5194000000000001</v>
      </c>
      <c r="K906" s="3">
        <v>56.42</v>
      </c>
      <c r="L906" s="3">
        <v>4.5556999999999999</v>
      </c>
      <c r="M906" s="3">
        <v>13.74</v>
      </c>
    </row>
    <row r="907" spans="2:13" ht="15.75" x14ac:dyDescent="0.25">
      <c r="B907" s="5"/>
      <c r="C907" s="5">
        <v>42782</v>
      </c>
      <c r="D907" s="3">
        <v>49.582799999999999</v>
      </c>
      <c r="E907" s="3">
        <v>2.1960000000000002</v>
      </c>
      <c r="F907" s="3">
        <v>76.05</v>
      </c>
      <c r="G907" s="3">
        <v>4.8425000000000002</v>
      </c>
      <c r="H907" s="3">
        <v>13.36</v>
      </c>
      <c r="I907" s="3">
        <v>42.935000000000002</v>
      </c>
      <c r="J907" s="3">
        <v>7.5347999999999997</v>
      </c>
      <c r="K907" s="3">
        <v>56.39</v>
      </c>
      <c r="L907" s="3">
        <v>4.5678000000000001</v>
      </c>
      <c r="M907" s="3">
        <v>13.67</v>
      </c>
    </row>
    <row r="908" spans="2:13" ht="15.75" x14ac:dyDescent="0.25">
      <c r="B908" s="5"/>
      <c r="C908" s="5">
        <v>42783</v>
      </c>
      <c r="D908" s="3">
        <v>49.499499999999998</v>
      </c>
      <c r="E908" s="3">
        <v>2.17</v>
      </c>
      <c r="F908" s="3">
        <v>76.900000000000006</v>
      </c>
      <c r="G908" s="3">
        <v>4.8375000000000004</v>
      </c>
      <c r="H908" s="3">
        <v>13.3</v>
      </c>
      <c r="I908" s="3">
        <v>43.3</v>
      </c>
      <c r="J908" s="3">
        <v>7.5339999999999998</v>
      </c>
      <c r="K908" s="3">
        <v>55.5</v>
      </c>
      <c r="L908" s="3">
        <v>4.5406000000000004</v>
      </c>
      <c r="M908" s="3">
        <v>13.455</v>
      </c>
    </row>
    <row r="909" spans="2:13" ht="15.75" x14ac:dyDescent="0.25">
      <c r="B909" s="5"/>
      <c r="C909" s="5">
        <v>42786</v>
      </c>
      <c r="D909" s="3">
        <v>50.399500000000003</v>
      </c>
      <c r="E909" s="3">
        <v>2.1659999999999999</v>
      </c>
      <c r="F909" s="3">
        <v>76.900000000000006</v>
      </c>
      <c r="G909" s="3">
        <v>4.8449999999999998</v>
      </c>
      <c r="H909" s="3">
        <v>13.58</v>
      </c>
      <c r="I909" s="3">
        <v>43.405000000000001</v>
      </c>
      <c r="J909" s="3">
        <v>7.5961999999999996</v>
      </c>
      <c r="K909" s="3">
        <v>55.55</v>
      </c>
      <c r="L909" s="3">
        <v>4.5903999999999998</v>
      </c>
      <c r="M909" s="3">
        <v>13.455</v>
      </c>
    </row>
    <row r="910" spans="2:13" ht="15.75" x14ac:dyDescent="0.25">
      <c r="B910" s="5"/>
      <c r="C910" s="5">
        <v>42787</v>
      </c>
      <c r="D910" s="3">
        <v>50.416200000000003</v>
      </c>
      <c r="E910" s="3">
        <v>2.1619999999999999</v>
      </c>
      <c r="F910" s="3">
        <v>77.97</v>
      </c>
      <c r="G910" s="3">
        <v>4.8849999999999998</v>
      </c>
      <c r="H910" s="3">
        <v>13.75</v>
      </c>
      <c r="I910" s="3">
        <v>44.034999999999997</v>
      </c>
      <c r="J910" s="3">
        <v>7.5816999999999997</v>
      </c>
      <c r="K910" s="3">
        <v>56.11</v>
      </c>
      <c r="L910" s="3">
        <v>4.6047000000000002</v>
      </c>
      <c r="M910" s="3">
        <v>13.41</v>
      </c>
    </row>
    <row r="911" spans="2:13" ht="15.75" x14ac:dyDescent="0.25">
      <c r="B911" s="5"/>
      <c r="C911" s="5">
        <v>42788</v>
      </c>
      <c r="D911" s="3">
        <v>50.132800000000003</v>
      </c>
      <c r="E911" s="3">
        <v>2.14</v>
      </c>
      <c r="F911" s="3">
        <v>77.84</v>
      </c>
      <c r="G911" s="3">
        <v>4.8849999999999998</v>
      </c>
      <c r="H911" s="3">
        <v>14.14</v>
      </c>
      <c r="I911" s="3">
        <v>44.21</v>
      </c>
      <c r="J911" s="3">
        <v>7.5549999999999997</v>
      </c>
      <c r="K911" s="3">
        <v>55.15</v>
      </c>
      <c r="L911" s="3">
        <v>4.5850999999999997</v>
      </c>
      <c r="M911" s="3">
        <v>13.335000000000001</v>
      </c>
    </row>
    <row r="912" spans="2:13" ht="15.75" x14ac:dyDescent="0.25">
      <c r="B912" s="5"/>
      <c r="C912" s="5">
        <v>42789</v>
      </c>
      <c r="D912" s="3">
        <v>49.999499999999998</v>
      </c>
      <c r="E912" s="3">
        <v>2.1240000000000001</v>
      </c>
      <c r="F912" s="3">
        <v>77.78</v>
      </c>
      <c r="G912" s="3">
        <v>4.88</v>
      </c>
      <c r="H912" s="3">
        <v>14.27</v>
      </c>
      <c r="I912" s="3">
        <v>43.91</v>
      </c>
      <c r="J912" s="3">
        <v>7.6906999999999996</v>
      </c>
      <c r="K912" s="3">
        <v>54.88</v>
      </c>
      <c r="L912" s="3">
        <v>4.6997</v>
      </c>
      <c r="M912" s="3">
        <v>13.205</v>
      </c>
    </row>
    <row r="913" spans="2:13" ht="15.75" x14ac:dyDescent="0.25">
      <c r="B913" s="5"/>
      <c r="C913" s="5">
        <v>42790</v>
      </c>
      <c r="D913" s="3">
        <v>48.316200000000002</v>
      </c>
      <c r="E913" s="3">
        <v>2.0760000000000001</v>
      </c>
      <c r="F913" s="3">
        <v>77.709999999999994</v>
      </c>
      <c r="G913" s="3">
        <v>4.82</v>
      </c>
      <c r="H913" s="3">
        <v>14.16</v>
      </c>
      <c r="I913" s="3">
        <v>43.33</v>
      </c>
      <c r="J913" s="3">
        <v>7.7651000000000003</v>
      </c>
      <c r="K913" s="3">
        <v>54.18</v>
      </c>
      <c r="L913" s="3">
        <v>4.7336</v>
      </c>
      <c r="M913" s="3">
        <v>13.03</v>
      </c>
    </row>
    <row r="914" spans="2:13" ht="15.75" x14ac:dyDescent="0.25">
      <c r="B914" s="5"/>
      <c r="C914" s="5">
        <v>42793</v>
      </c>
      <c r="D914" s="3">
        <v>48.832799999999999</v>
      </c>
      <c r="E914" s="3">
        <v>2.19</v>
      </c>
      <c r="F914" s="3">
        <v>77.930000000000007</v>
      </c>
      <c r="G914" s="3">
        <v>4.8775000000000004</v>
      </c>
      <c r="H914" s="3">
        <v>14.5</v>
      </c>
      <c r="I914" s="3">
        <v>43.75</v>
      </c>
      <c r="J914" s="3">
        <v>7.7530000000000001</v>
      </c>
      <c r="K914" s="3">
        <v>54.3</v>
      </c>
      <c r="L914" s="3">
        <v>4.7260999999999997</v>
      </c>
      <c r="M914" s="3">
        <v>12.93</v>
      </c>
    </row>
    <row r="915" spans="2:13" ht="15.75" x14ac:dyDescent="0.25">
      <c r="B915" s="5"/>
      <c r="C915" s="5">
        <v>42794</v>
      </c>
      <c r="D915" s="3">
        <v>48.366199999999999</v>
      </c>
      <c r="E915" s="3">
        <v>2.2000000000000002</v>
      </c>
      <c r="F915" s="3">
        <v>77.900000000000006</v>
      </c>
      <c r="G915" s="3">
        <v>4.7750000000000004</v>
      </c>
      <c r="H915" s="3">
        <v>14.39</v>
      </c>
      <c r="I915" s="3">
        <v>43.905000000000001</v>
      </c>
      <c r="J915" s="3">
        <v>7.7965999999999998</v>
      </c>
      <c r="K915" s="3">
        <v>54.91</v>
      </c>
      <c r="L915" s="3">
        <v>4.7290999999999999</v>
      </c>
      <c r="M915" s="3">
        <v>13.015000000000001</v>
      </c>
    </row>
    <row r="916" spans="2:13" ht="15.75" x14ac:dyDescent="0.25">
      <c r="B916" s="5"/>
      <c r="C916" s="5">
        <v>42795</v>
      </c>
      <c r="D916" s="3">
        <v>48.599499999999999</v>
      </c>
      <c r="E916" s="3">
        <v>2.2919999999999998</v>
      </c>
      <c r="F916" s="3">
        <v>78.44</v>
      </c>
      <c r="G916" s="3">
        <v>4.8600000000000003</v>
      </c>
      <c r="H916" s="3">
        <v>14.69</v>
      </c>
      <c r="I916" s="3">
        <v>44.61</v>
      </c>
      <c r="J916" s="3">
        <v>8.0099</v>
      </c>
      <c r="K916" s="3">
        <v>55.58</v>
      </c>
      <c r="L916" s="3">
        <v>4.7389000000000001</v>
      </c>
      <c r="M916" s="3">
        <v>13.52</v>
      </c>
    </row>
    <row r="917" spans="2:13" ht="15.75" x14ac:dyDescent="0.25">
      <c r="B917" s="5"/>
      <c r="C917" s="5">
        <v>42796</v>
      </c>
      <c r="D917" s="3">
        <v>49.049500000000002</v>
      </c>
      <c r="E917" s="3">
        <v>2.29</v>
      </c>
      <c r="F917" s="3">
        <v>78.400000000000006</v>
      </c>
      <c r="G917" s="3">
        <v>4.8525</v>
      </c>
      <c r="H917" s="3">
        <v>14.71</v>
      </c>
      <c r="I917" s="3">
        <v>44.55</v>
      </c>
      <c r="J917" s="3">
        <v>7.9985999999999997</v>
      </c>
      <c r="K917" s="3">
        <v>55.05</v>
      </c>
      <c r="L917" s="3">
        <v>4.7457000000000003</v>
      </c>
      <c r="M917" s="3">
        <v>13.494999999999999</v>
      </c>
    </row>
    <row r="918" spans="2:13" ht="15.75" x14ac:dyDescent="0.25">
      <c r="B918" s="5"/>
      <c r="C918" s="5">
        <v>42797</v>
      </c>
      <c r="D918" s="3">
        <v>48.966200000000001</v>
      </c>
      <c r="E918" s="3">
        <v>2.3359999999999999</v>
      </c>
      <c r="F918" s="3">
        <v>78.209999999999994</v>
      </c>
      <c r="G918" s="3">
        <v>4.8724999999999996</v>
      </c>
      <c r="H918" s="3">
        <v>14.75</v>
      </c>
      <c r="I918" s="3">
        <v>44.54</v>
      </c>
      <c r="J918" s="3">
        <v>8.0672999999999995</v>
      </c>
      <c r="K918" s="3">
        <v>54.73</v>
      </c>
      <c r="L918" s="3">
        <v>4.7773000000000003</v>
      </c>
      <c r="M918" s="3">
        <v>13.88</v>
      </c>
    </row>
    <row r="919" spans="2:13" ht="15.75" x14ac:dyDescent="0.25">
      <c r="B919" s="5"/>
      <c r="C919" s="5">
        <v>42800</v>
      </c>
      <c r="D919" s="3">
        <v>47.899500000000003</v>
      </c>
      <c r="E919" s="3">
        <v>2.3220000000000001</v>
      </c>
      <c r="F919" s="3">
        <v>78.099999999999994</v>
      </c>
      <c r="G919" s="3">
        <v>4.8525</v>
      </c>
      <c r="H919" s="3">
        <v>14.42</v>
      </c>
      <c r="I919" s="3">
        <v>44.52</v>
      </c>
      <c r="J919" s="3">
        <v>8.1488999999999994</v>
      </c>
      <c r="K919" s="3">
        <v>54.63</v>
      </c>
      <c r="L919" s="3">
        <v>4.8067000000000002</v>
      </c>
      <c r="M919" s="3">
        <v>13.785</v>
      </c>
    </row>
    <row r="920" spans="2:13" ht="15.75" x14ac:dyDescent="0.25">
      <c r="B920" s="5"/>
      <c r="C920" s="5">
        <v>42801</v>
      </c>
      <c r="D920" s="3">
        <v>47.782899999999998</v>
      </c>
      <c r="E920" s="3">
        <v>2.3279999999999998</v>
      </c>
      <c r="F920" s="3">
        <v>77.62</v>
      </c>
      <c r="G920" s="3">
        <v>4.835</v>
      </c>
      <c r="H920" s="3">
        <v>14.56</v>
      </c>
      <c r="I920" s="3">
        <v>44.575000000000003</v>
      </c>
      <c r="J920" s="3">
        <v>8.1933000000000007</v>
      </c>
      <c r="K920" s="3">
        <v>54.91</v>
      </c>
      <c r="L920" s="3">
        <v>4.8308</v>
      </c>
      <c r="M920" s="3">
        <v>13.815</v>
      </c>
    </row>
    <row r="921" spans="2:13" ht="15.75" x14ac:dyDescent="0.25">
      <c r="B921" s="5"/>
      <c r="C921" s="5">
        <v>42802</v>
      </c>
      <c r="D921" s="3">
        <v>47.849499999999999</v>
      </c>
      <c r="E921" s="3">
        <v>2.3319999999999999</v>
      </c>
      <c r="F921" s="3">
        <v>77.67</v>
      </c>
      <c r="G921" s="3">
        <v>4.8025000000000002</v>
      </c>
      <c r="H921" s="3">
        <v>14.79</v>
      </c>
      <c r="I921" s="3">
        <v>44.865000000000002</v>
      </c>
      <c r="J921" s="3">
        <v>8.2417999999999996</v>
      </c>
      <c r="K921" s="3">
        <v>55.1</v>
      </c>
      <c r="L921" s="3">
        <v>4.8164999999999996</v>
      </c>
      <c r="M921" s="3">
        <v>14.03</v>
      </c>
    </row>
    <row r="922" spans="2:13" ht="15.75" x14ac:dyDescent="0.25">
      <c r="B922" s="5"/>
      <c r="C922" s="5">
        <v>42803</v>
      </c>
      <c r="D922" s="3">
        <v>47.632800000000003</v>
      </c>
      <c r="E922" s="3">
        <v>2.39</v>
      </c>
      <c r="F922" s="3">
        <v>78.05</v>
      </c>
      <c r="G922" s="3">
        <v>4.8049999999999997</v>
      </c>
      <c r="H922" s="3">
        <v>14.39</v>
      </c>
      <c r="I922" s="3">
        <v>44.99</v>
      </c>
      <c r="J922" s="3">
        <v>8.3346999999999998</v>
      </c>
      <c r="K922" s="3">
        <v>55.48</v>
      </c>
      <c r="L922" s="3">
        <v>4.8391000000000002</v>
      </c>
      <c r="M922" s="3">
        <v>14.33</v>
      </c>
    </row>
    <row r="923" spans="2:13" ht="15.75" x14ac:dyDescent="0.25">
      <c r="B923" s="5"/>
      <c r="C923" s="5">
        <v>42804</v>
      </c>
      <c r="D923" s="3">
        <v>48.066200000000002</v>
      </c>
      <c r="E923" s="3">
        <v>2.4319999999999999</v>
      </c>
      <c r="F923" s="3">
        <v>78</v>
      </c>
      <c r="G923" s="3">
        <v>4.8875000000000002</v>
      </c>
      <c r="H923" s="3">
        <v>14.2</v>
      </c>
      <c r="I923" s="3">
        <v>44.854999999999997</v>
      </c>
      <c r="J923" s="3">
        <v>8.359</v>
      </c>
      <c r="K923" s="3">
        <v>55.09</v>
      </c>
      <c r="L923" s="3">
        <v>4.7487000000000004</v>
      </c>
      <c r="M923" s="3">
        <v>14.62</v>
      </c>
    </row>
    <row r="924" spans="2:13" ht="15.75" x14ac:dyDescent="0.25">
      <c r="B924" s="5"/>
      <c r="C924" s="5">
        <v>42807</v>
      </c>
      <c r="D924" s="3">
        <v>48.4328</v>
      </c>
      <c r="E924" s="3">
        <v>2.456</v>
      </c>
      <c r="F924" s="3">
        <v>77.94</v>
      </c>
      <c r="G924" s="3">
        <v>4.875</v>
      </c>
      <c r="H924" s="3">
        <v>14.23</v>
      </c>
      <c r="I924" s="3">
        <v>45.05</v>
      </c>
      <c r="J924" s="3">
        <v>8.3267000000000007</v>
      </c>
      <c r="K924" s="3">
        <v>55.64</v>
      </c>
      <c r="L924" s="3">
        <v>4.7487000000000004</v>
      </c>
      <c r="M924" s="3">
        <v>14.545</v>
      </c>
    </row>
    <row r="925" spans="2:13" ht="15.75" x14ac:dyDescent="0.25">
      <c r="B925" s="5"/>
      <c r="C925" s="5">
        <v>42808</v>
      </c>
      <c r="D925" s="3">
        <v>48.399500000000003</v>
      </c>
      <c r="E925" s="3">
        <v>2.4220000000000002</v>
      </c>
      <c r="F925" s="3">
        <v>78.33</v>
      </c>
      <c r="G925" s="3">
        <v>4.87</v>
      </c>
      <c r="H925" s="3">
        <v>14.28</v>
      </c>
      <c r="I925" s="3">
        <v>44.984999999999999</v>
      </c>
      <c r="J925" s="3">
        <v>8.2134999999999998</v>
      </c>
      <c r="K925" s="3">
        <v>55.72</v>
      </c>
      <c r="L925" s="3">
        <v>4.7427000000000001</v>
      </c>
      <c r="M925" s="3">
        <v>14.324999999999999</v>
      </c>
    </row>
    <row r="926" spans="2:13" ht="15.75" x14ac:dyDescent="0.25">
      <c r="B926" s="5"/>
      <c r="C926" s="5">
        <v>42809</v>
      </c>
      <c r="D926" s="3">
        <v>48.599499999999999</v>
      </c>
      <c r="E926" s="3">
        <v>2.448</v>
      </c>
      <c r="F926" s="3">
        <v>78.3</v>
      </c>
      <c r="G926" s="3">
        <v>4.9000000000000004</v>
      </c>
      <c r="H926" s="3">
        <v>14.45</v>
      </c>
      <c r="I926" s="3">
        <v>45.52</v>
      </c>
      <c r="J926" s="3">
        <v>8.2782</v>
      </c>
      <c r="K926" s="3">
        <v>55.99</v>
      </c>
      <c r="L926" s="3">
        <v>4.7336</v>
      </c>
      <c r="M926" s="3">
        <v>14.404999999999999</v>
      </c>
    </row>
    <row r="927" spans="2:13" ht="15.75" x14ac:dyDescent="0.25">
      <c r="B927" s="5"/>
      <c r="C927" s="5">
        <v>42810</v>
      </c>
      <c r="D927" s="3">
        <v>48.9495</v>
      </c>
      <c r="E927" s="3">
        <v>2.472</v>
      </c>
      <c r="F927" s="3">
        <v>78.87</v>
      </c>
      <c r="G927" s="3">
        <v>4.9625000000000004</v>
      </c>
      <c r="H927" s="3">
        <v>14.48</v>
      </c>
      <c r="I927" s="3">
        <v>45.835000000000001</v>
      </c>
      <c r="J927" s="3">
        <v>8.4640000000000004</v>
      </c>
      <c r="K927" s="3">
        <v>56.18</v>
      </c>
      <c r="L927" s="3">
        <v>4.7938999999999998</v>
      </c>
      <c r="M927" s="3">
        <v>14.42</v>
      </c>
    </row>
    <row r="928" spans="2:13" ht="15.75" x14ac:dyDescent="0.25">
      <c r="B928" s="5"/>
      <c r="C928" s="5">
        <v>42811</v>
      </c>
      <c r="D928" s="3">
        <v>49.266199999999998</v>
      </c>
      <c r="E928" s="3">
        <v>2.4820000000000002</v>
      </c>
      <c r="F928" s="3">
        <v>79.87</v>
      </c>
      <c r="G928" s="3">
        <v>5.0549999999999997</v>
      </c>
      <c r="H928" s="3">
        <v>14.54</v>
      </c>
      <c r="I928" s="3">
        <v>46.2</v>
      </c>
      <c r="J928" s="3">
        <v>8.5649999999999995</v>
      </c>
      <c r="K928" s="3">
        <v>56.08</v>
      </c>
      <c r="L928" s="3">
        <v>4.8586999999999998</v>
      </c>
      <c r="M928" s="3">
        <v>14.385</v>
      </c>
    </row>
    <row r="929" spans="2:13" ht="15.75" x14ac:dyDescent="0.25">
      <c r="B929" s="5"/>
      <c r="C929" s="5">
        <v>42814</v>
      </c>
      <c r="D929" s="3">
        <v>49.4328</v>
      </c>
      <c r="E929" s="3">
        <v>2.4820000000000002</v>
      </c>
      <c r="F929" s="3">
        <v>79.64</v>
      </c>
      <c r="G929" s="3">
        <v>5.07</v>
      </c>
      <c r="H929" s="3">
        <v>14.34</v>
      </c>
      <c r="I929" s="3">
        <v>45.9</v>
      </c>
      <c r="J929" s="3">
        <v>8.4558999999999997</v>
      </c>
      <c r="K929" s="3">
        <v>55.7</v>
      </c>
      <c r="L929" s="3">
        <v>4.8315999999999999</v>
      </c>
      <c r="M929" s="3">
        <v>14.28</v>
      </c>
    </row>
    <row r="930" spans="2:13" ht="15.75" x14ac:dyDescent="0.25">
      <c r="B930" s="5"/>
      <c r="C930" s="5">
        <v>42815</v>
      </c>
      <c r="D930" s="3">
        <v>49.266199999999998</v>
      </c>
      <c r="E930" s="3">
        <v>2.504</v>
      </c>
      <c r="F930" s="3">
        <v>79.83</v>
      </c>
      <c r="G930" s="3">
        <v>5.0549999999999997</v>
      </c>
      <c r="H930" s="3">
        <v>13.73</v>
      </c>
      <c r="I930" s="3">
        <v>45.87</v>
      </c>
      <c r="J930" s="3">
        <v>8.3671000000000006</v>
      </c>
      <c r="K930" s="3">
        <v>55.63</v>
      </c>
      <c r="L930" s="3">
        <v>4.8579999999999997</v>
      </c>
      <c r="M930" s="3">
        <v>14.4</v>
      </c>
    </row>
    <row r="931" spans="2:13" ht="15.75" x14ac:dyDescent="0.25">
      <c r="B931" s="5"/>
      <c r="C931" s="5">
        <v>42816</v>
      </c>
      <c r="D931" s="3">
        <v>49.566200000000002</v>
      </c>
      <c r="E931" s="3">
        <v>2.5059999999999998</v>
      </c>
      <c r="F931" s="3">
        <v>79.38</v>
      </c>
      <c r="G931" s="3">
        <v>5.0449999999999999</v>
      </c>
      <c r="H931" s="3">
        <v>13.93</v>
      </c>
      <c r="I931" s="3">
        <v>45.96</v>
      </c>
      <c r="J931" s="3">
        <v>8.4316999999999993</v>
      </c>
      <c r="K931" s="3">
        <v>55.53</v>
      </c>
      <c r="L931" s="3">
        <v>4.9092000000000002</v>
      </c>
      <c r="M931" s="3">
        <v>13.82</v>
      </c>
    </row>
    <row r="932" spans="2:13" ht="15.75" x14ac:dyDescent="0.25">
      <c r="B932" s="5"/>
      <c r="C932" s="5">
        <v>42817</v>
      </c>
      <c r="D932" s="3">
        <v>51.516100000000002</v>
      </c>
      <c r="E932" s="3">
        <v>2.5459999999999998</v>
      </c>
      <c r="F932" s="3">
        <v>78.97</v>
      </c>
      <c r="G932" s="3">
        <v>5.125</v>
      </c>
      <c r="H932" s="3">
        <v>14.18</v>
      </c>
      <c r="I932" s="3">
        <v>46.26</v>
      </c>
      <c r="J932" s="3">
        <v>8.4962999999999997</v>
      </c>
      <c r="K932" s="3">
        <v>56</v>
      </c>
      <c r="L932" s="3">
        <v>4.8994</v>
      </c>
      <c r="M932" s="3">
        <v>13.94</v>
      </c>
    </row>
    <row r="933" spans="2:13" ht="15.75" x14ac:dyDescent="0.25">
      <c r="B933" s="5"/>
      <c r="C933" s="5">
        <v>42818</v>
      </c>
      <c r="D933" s="3">
        <v>51.549500000000002</v>
      </c>
      <c r="E933" s="3">
        <v>2.5379999999999998</v>
      </c>
      <c r="F933" s="3">
        <v>78.3</v>
      </c>
      <c r="G933" s="3">
        <v>5.125</v>
      </c>
      <c r="H933" s="3">
        <v>14.79</v>
      </c>
      <c r="I933" s="3">
        <v>46.704999999999998</v>
      </c>
      <c r="J933" s="3">
        <v>8.4398</v>
      </c>
      <c r="K933" s="3">
        <v>56.39</v>
      </c>
      <c r="L933" s="3">
        <v>4.8880999999999997</v>
      </c>
      <c r="M933" s="3">
        <v>13.765000000000001</v>
      </c>
    </row>
    <row r="934" spans="2:13" ht="15.75" x14ac:dyDescent="0.25">
      <c r="B934" s="5"/>
      <c r="C934" s="5">
        <v>42821</v>
      </c>
      <c r="D934" s="3">
        <v>51.366100000000003</v>
      </c>
      <c r="E934" s="3">
        <v>2.532</v>
      </c>
      <c r="F934" s="3">
        <v>79.27</v>
      </c>
      <c r="G934" s="3">
        <v>5.15</v>
      </c>
      <c r="H934" s="3">
        <v>14.36</v>
      </c>
      <c r="I934" s="3">
        <v>46.545000000000002</v>
      </c>
      <c r="J934" s="3">
        <v>8.4437999999999995</v>
      </c>
      <c r="K934" s="3">
        <v>55.65</v>
      </c>
      <c r="L934" s="3">
        <v>4.9537000000000004</v>
      </c>
      <c r="M934" s="3">
        <v>13.725</v>
      </c>
    </row>
    <row r="935" spans="2:13" ht="15.75" x14ac:dyDescent="0.25">
      <c r="B935" s="5"/>
      <c r="C935" s="5">
        <v>42822</v>
      </c>
      <c r="D935" s="3">
        <v>51.649500000000003</v>
      </c>
      <c r="E935" s="3">
        <v>2.54</v>
      </c>
      <c r="F935" s="3">
        <v>78.959999999999994</v>
      </c>
      <c r="G935" s="3">
        <v>5.22</v>
      </c>
      <c r="H935" s="3">
        <v>14.45</v>
      </c>
      <c r="I935" s="3">
        <v>46.98</v>
      </c>
      <c r="J935" s="3">
        <v>8.4923000000000002</v>
      </c>
      <c r="K935" s="3">
        <v>54.42</v>
      </c>
      <c r="L935" s="3">
        <v>4.9657999999999998</v>
      </c>
      <c r="M935" s="3">
        <v>13.91</v>
      </c>
    </row>
    <row r="936" spans="2:13" ht="15.75" x14ac:dyDescent="0.25">
      <c r="B936" s="5"/>
      <c r="C936" s="5">
        <v>42823</v>
      </c>
      <c r="D936" s="3">
        <v>51.766100000000002</v>
      </c>
      <c r="E936" s="3">
        <v>2.52</v>
      </c>
      <c r="F936" s="3">
        <v>79.19</v>
      </c>
      <c r="G936" s="3">
        <v>5.22</v>
      </c>
      <c r="H936" s="3">
        <v>14.44</v>
      </c>
      <c r="I936" s="3">
        <v>47.005000000000003</v>
      </c>
      <c r="J936" s="3">
        <v>8.4196000000000009</v>
      </c>
      <c r="K936" s="3">
        <v>53.76</v>
      </c>
      <c r="L936" s="3">
        <v>4.9839000000000002</v>
      </c>
      <c r="M936" s="3">
        <v>13.92</v>
      </c>
    </row>
    <row r="937" spans="2:13" ht="15.75" x14ac:dyDescent="0.25">
      <c r="B937" s="5"/>
      <c r="C937" s="5">
        <v>42824</v>
      </c>
      <c r="D937" s="3">
        <v>52.032800000000002</v>
      </c>
      <c r="E937" s="3">
        <v>2.5259999999999998</v>
      </c>
      <c r="F937" s="3">
        <v>79.45</v>
      </c>
      <c r="G937" s="3">
        <v>5.2750000000000004</v>
      </c>
      <c r="H937" s="3">
        <v>14.37</v>
      </c>
      <c r="I937" s="3">
        <v>47.024999999999999</v>
      </c>
      <c r="J937" s="3">
        <v>8.4437999999999995</v>
      </c>
      <c r="K937" s="3">
        <v>54.04</v>
      </c>
      <c r="L937" s="3">
        <v>4.9988999999999999</v>
      </c>
      <c r="M937" s="3">
        <v>14.03</v>
      </c>
    </row>
    <row r="938" spans="2:13" ht="15.75" x14ac:dyDescent="0.25">
      <c r="B938" s="5"/>
      <c r="C938" s="5">
        <v>42825</v>
      </c>
      <c r="D938" s="3">
        <v>52.882800000000003</v>
      </c>
      <c r="E938" s="3">
        <v>2.5459999999999998</v>
      </c>
      <c r="F938" s="3">
        <v>79.8</v>
      </c>
      <c r="G938" s="3">
        <v>5.4349999999999996</v>
      </c>
      <c r="H938" s="3">
        <v>14.32</v>
      </c>
      <c r="I938" s="3">
        <v>47.56</v>
      </c>
      <c r="J938" s="3">
        <v>8.4720999999999993</v>
      </c>
      <c r="K938" s="3">
        <v>54.1</v>
      </c>
      <c r="L938" s="3">
        <v>5.0540000000000003</v>
      </c>
      <c r="M938" s="3">
        <v>14.17</v>
      </c>
    </row>
    <row r="939" spans="2:13" ht="15.75" x14ac:dyDescent="0.25">
      <c r="B939" s="5"/>
      <c r="C939" s="5">
        <v>42828</v>
      </c>
      <c r="D939" s="3">
        <v>52.466099999999997</v>
      </c>
      <c r="E939" s="3">
        <v>2.5059999999999998</v>
      </c>
      <c r="F939" s="3">
        <v>79.92</v>
      </c>
      <c r="G939" s="3">
        <v>5.3849999999999998</v>
      </c>
      <c r="H939" s="3">
        <v>14.3</v>
      </c>
      <c r="I939" s="3">
        <v>47.01</v>
      </c>
      <c r="J939" s="3">
        <v>8.3953000000000007</v>
      </c>
      <c r="K939" s="3">
        <v>52.18</v>
      </c>
      <c r="L939" s="3">
        <v>5.0072000000000001</v>
      </c>
      <c r="M939" s="3">
        <v>13.984999999999999</v>
      </c>
    </row>
    <row r="940" spans="2:13" ht="15.75" x14ac:dyDescent="0.25">
      <c r="B940" s="5"/>
      <c r="C940" s="5">
        <v>42829</v>
      </c>
      <c r="D940" s="3">
        <v>52.599499999999999</v>
      </c>
      <c r="E940" s="3">
        <v>2.524</v>
      </c>
      <c r="F940" s="3">
        <v>80</v>
      </c>
      <c r="G940" s="3">
        <v>5.46</v>
      </c>
      <c r="H940" s="3">
        <v>14.23</v>
      </c>
      <c r="I940" s="3">
        <v>47.48</v>
      </c>
      <c r="J940" s="3">
        <v>8.4357000000000006</v>
      </c>
      <c r="K940" s="3">
        <v>52.08</v>
      </c>
      <c r="L940" s="3">
        <v>5.0208000000000004</v>
      </c>
      <c r="M940" s="3">
        <v>13.95</v>
      </c>
    </row>
    <row r="941" spans="2:13" ht="15.75" x14ac:dyDescent="0.25">
      <c r="B941" s="5"/>
      <c r="C941" s="5">
        <v>42830</v>
      </c>
      <c r="D941" s="3">
        <v>52.766100000000002</v>
      </c>
      <c r="E941" s="3">
        <v>2.516</v>
      </c>
      <c r="F941" s="3">
        <v>80.17</v>
      </c>
      <c r="G941" s="3">
        <v>5.38</v>
      </c>
      <c r="H941" s="3">
        <v>14.37</v>
      </c>
      <c r="I941" s="3">
        <v>47.83</v>
      </c>
      <c r="J941" s="3">
        <v>8.4115000000000002</v>
      </c>
      <c r="K941" s="3">
        <v>52.7</v>
      </c>
      <c r="L941" s="3">
        <v>5.0366</v>
      </c>
      <c r="M941" s="3">
        <v>13.965</v>
      </c>
    </row>
    <row r="942" spans="2:13" ht="15.75" x14ac:dyDescent="0.25">
      <c r="B942" s="5"/>
      <c r="C942" s="5">
        <v>42831</v>
      </c>
      <c r="D942" s="3">
        <v>53.132800000000003</v>
      </c>
      <c r="E942" s="3">
        <v>2.532</v>
      </c>
      <c r="F942" s="3">
        <v>80.25</v>
      </c>
      <c r="G942" s="3">
        <v>5.39</v>
      </c>
      <c r="H942" s="3">
        <v>14.31</v>
      </c>
      <c r="I942" s="3">
        <v>48.265000000000001</v>
      </c>
      <c r="J942" s="3">
        <v>8.4519000000000002</v>
      </c>
      <c r="K942" s="3">
        <v>52.55</v>
      </c>
      <c r="L942" s="3">
        <v>5.0983999999999998</v>
      </c>
      <c r="M942" s="3">
        <v>14.074999999999999</v>
      </c>
    </row>
    <row r="943" spans="2:13" ht="15.75" x14ac:dyDescent="0.25">
      <c r="B943" s="5"/>
      <c r="C943" s="5">
        <v>42832</v>
      </c>
      <c r="D943" s="3">
        <v>52.832799999999999</v>
      </c>
      <c r="E943" s="3">
        <v>2.54</v>
      </c>
      <c r="F943" s="3">
        <v>80.12</v>
      </c>
      <c r="G943" s="3">
        <v>5.3250000000000002</v>
      </c>
      <c r="H943" s="3">
        <v>14.67</v>
      </c>
      <c r="I943" s="3">
        <v>46.835000000000001</v>
      </c>
      <c r="J943" s="3">
        <v>8.4437999999999995</v>
      </c>
      <c r="K943" s="3">
        <v>52.97</v>
      </c>
      <c r="L943" s="3">
        <v>5.1021999999999998</v>
      </c>
      <c r="M943" s="3">
        <v>14.07</v>
      </c>
    </row>
    <row r="944" spans="2:13" ht="15.75" x14ac:dyDescent="0.25">
      <c r="B944" s="5"/>
      <c r="C944" s="5">
        <v>42835</v>
      </c>
      <c r="D944" s="3">
        <v>53.466099999999997</v>
      </c>
      <c r="E944" s="3">
        <v>2.5259999999999998</v>
      </c>
      <c r="F944" s="3">
        <v>80.819999999999993</v>
      </c>
      <c r="G944" s="3">
        <v>5.35</v>
      </c>
      <c r="H944" s="3">
        <v>14.58</v>
      </c>
      <c r="I944" s="3">
        <v>46.625</v>
      </c>
      <c r="J944" s="3">
        <v>8.3629999999999995</v>
      </c>
      <c r="K944" s="3">
        <v>53.09</v>
      </c>
      <c r="L944" s="3">
        <v>5.0766</v>
      </c>
      <c r="M944" s="3">
        <v>14.05</v>
      </c>
    </row>
    <row r="945" spans="2:13" ht="15.75" x14ac:dyDescent="0.25">
      <c r="B945" s="5"/>
      <c r="C945" s="5">
        <v>42836</v>
      </c>
      <c r="D945" s="3">
        <v>53.532800000000002</v>
      </c>
      <c r="E945" s="3">
        <v>2.5019999999999998</v>
      </c>
      <c r="F945" s="3">
        <v>81.05</v>
      </c>
      <c r="G945" s="3">
        <v>5.36</v>
      </c>
      <c r="H945" s="3">
        <v>14.05</v>
      </c>
      <c r="I945" s="3">
        <v>46.65</v>
      </c>
      <c r="J945" s="3">
        <v>8.3912999999999993</v>
      </c>
      <c r="K945" s="3">
        <v>53.58</v>
      </c>
      <c r="L945" s="3">
        <v>5.0591999999999997</v>
      </c>
      <c r="M945" s="3">
        <v>14.015000000000001</v>
      </c>
    </row>
    <row r="946" spans="2:13" ht="15.75" x14ac:dyDescent="0.25">
      <c r="B946" s="5"/>
      <c r="C946" s="5">
        <v>42837</v>
      </c>
      <c r="D946" s="3">
        <v>53.6661</v>
      </c>
      <c r="E946" s="3">
        <v>2.4780000000000002</v>
      </c>
      <c r="F946" s="3">
        <v>81.5</v>
      </c>
      <c r="G946" s="3">
        <v>5.3650000000000002</v>
      </c>
      <c r="H946" s="3">
        <v>13.95</v>
      </c>
      <c r="I946" s="3">
        <v>46.704999999999998</v>
      </c>
      <c r="J946" s="3">
        <v>8.3428000000000004</v>
      </c>
      <c r="K946" s="3">
        <v>54.8</v>
      </c>
      <c r="L946" s="3">
        <v>5.0659999999999998</v>
      </c>
      <c r="M946" s="3">
        <v>13.904999999999999</v>
      </c>
    </row>
    <row r="947" spans="2:13" ht="15.75" x14ac:dyDescent="0.25">
      <c r="B947" s="5"/>
      <c r="C947" s="5">
        <v>42838</v>
      </c>
      <c r="D947" s="3">
        <v>53.499499999999998</v>
      </c>
      <c r="E947" s="3">
        <v>2.4380000000000002</v>
      </c>
      <c r="F947" s="3">
        <v>81.150000000000006</v>
      </c>
      <c r="G947" s="3">
        <v>5.3250000000000002</v>
      </c>
      <c r="H947" s="3">
        <v>13.9</v>
      </c>
      <c r="I947" s="3">
        <v>46.7</v>
      </c>
      <c r="J947" s="3">
        <v>8.2700999999999993</v>
      </c>
      <c r="K947" s="3">
        <v>54.58</v>
      </c>
      <c r="L947" s="3">
        <v>5.0411000000000001</v>
      </c>
      <c r="M947" s="3">
        <v>13.81</v>
      </c>
    </row>
    <row r="948" spans="2:13" ht="15.75" x14ac:dyDescent="0.25">
      <c r="B948" s="5"/>
      <c r="C948" s="5">
        <v>42839</v>
      </c>
      <c r="D948" s="3">
        <v>53.499499999999998</v>
      </c>
      <c r="E948" s="3">
        <v>2.4380000000000002</v>
      </c>
      <c r="F948" s="3">
        <v>81.150000000000006</v>
      </c>
      <c r="G948" s="3">
        <v>5.3250000000000002</v>
      </c>
      <c r="H948" s="3">
        <v>13.9</v>
      </c>
      <c r="I948" s="3">
        <v>46.7</v>
      </c>
      <c r="J948" s="3">
        <v>8.2700999999999993</v>
      </c>
      <c r="K948" s="3">
        <v>54.58</v>
      </c>
      <c r="L948" s="3">
        <v>5.0411000000000001</v>
      </c>
      <c r="M948" s="3">
        <v>13.81</v>
      </c>
    </row>
    <row r="949" spans="2:13" ht="15.75" x14ac:dyDescent="0.25">
      <c r="B949" s="5"/>
      <c r="C949" s="5">
        <v>42842</v>
      </c>
      <c r="D949" s="3">
        <v>53.499499999999998</v>
      </c>
      <c r="E949" s="3">
        <v>2.4380000000000002</v>
      </c>
      <c r="F949" s="3">
        <v>81.150000000000006</v>
      </c>
      <c r="G949" s="3">
        <v>5.3250000000000002</v>
      </c>
      <c r="H949" s="3">
        <v>13.9</v>
      </c>
      <c r="I949" s="3">
        <v>46.7</v>
      </c>
      <c r="J949" s="3">
        <v>8.2700999999999993</v>
      </c>
      <c r="K949" s="3">
        <v>54.58</v>
      </c>
      <c r="L949" s="3">
        <v>5.0411000000000001</v>
      </c>
      <c r="M949" s="3">
        <v>13.81</v>
      </c>
    </row>
    <row r="950" spans="2:13" ht="15.75" x14ac:dyDescent="0.25">
      <c r="B950" s="5"/>
      <c r="C950" s="5">
        <v>42843</v>
      </c>
      <c r="D950" s="3">
        <v>53.149500000000003</v>
      </c>
      <c r="E950" s="3">
        <v>2.3879999999999999</v>
      </c>
      <c r="F950" s="3">
        <v>80.52</v>
      </c>
      <c r="G950" s="3">
        <v>5.2649999999999997</v>
      </c>
      <c r="H950" s="3">
        <v>13.5</v>
      </c>
      <c r="I950" s="3">
        <v>46.3</v>
      </c>
      <c r="J950" s="3">
        <v>8.2013999999999996</v>
      </c>
      <c r="K950" s="3">
        <v>53.88</v>
      </c>
      <c r="L950" s="3">
        <v>5.0148000000000001</v>
      </c>
      <c r="M950" s="3">
        <v>13.654999999999999</v>
      </c>
    </row>
    <row r="951" spans="2:13" ht="15.75" x14ac:dyDescent="0.25">
      <c r="B951" s="5"/>
      <c r="C951" s="5">
        <v>42844</v>
      </c>
      <c r="D951" s="3">
        <v>53.232799999999997</v>
      </c>
      <c r="E951" s="3">
        <v>2.4740000000000002</v>
      </c>
      <c r="F951" s="3">
        <v>81.45</v>
      </c>
      <c r="G951" s="3">
        <v>5.3049999999999997</v>
      </c>
      <c r="H951" s="3">
        <v>13.66</v>
      </c>
      <c r="I951" s="3">
        <v>46.76</v>
      </c>
      <c r="J951" s="3">
        <v>8.2579999999999991</v>
      </c>
      <c r="K951" s="3">
        <v>54.39</v>
      </c>
      <c r="L951" s="3">
        <v>4.9513999999999996</v>
      </c>
      <c r="M951" s="3">
        <v>14.17</v>
      </c>
    </row>
    <row r="952" spans="2:13" ht="15.75" x14ac:dyDescent="0.25">
      <c r="B952" s="5"/>
      <c r="C952" s="5">
        <v>42845</v>
      </c>
      <c r="D952" s="3">
        <v>57.4161</v>
      </c>
      <c r="E952" s="3">
        <v>2.4900000000000002</v>
      </c>
      <c r="F952" s="3">
        <v>81.58</v>
      </c>
      <c r="G952" s="3">
        <v>5.25</v>
      </c>
      <c r="H952" s="3">
        <v>13.73</v>
      </c>
      <c r="I952" s="3">
        <v>46.88</v>
      </c>
      <c r="J952" s="3">
        <v>8.2782</v>
      </c>
      <c r="K952" s="3">
        <v>54.96</v>
      </c>
      <c r="L952" s="3">
        <v>4.8685</v>
      </c>
      <c r="M952" s="3">
        <v>14.15</v>
      </c>
    </row>
    <row r="953" spans="2:13" ht="15.75" x14ac:dyDescent="0.25">
      <c r="B953" s="5"/>
      <c r="C953" s="5">
        <v>42846</v>
      </c>
      <c r="D953" s="3">
        <v>57.782699999999998</v>
      </c>
      <c r="E953" s="3">
        <v>2.5139999999999998</v>
      </c>
      <c r="F953" s="3">
        <v>81.93</v>
      </c>
      <c r="G953" s="3">
        <v>5.2949999999999999</v>
      </c>
      <c r="H953" s="3">
        <v>13.67</v>
      </c>
      <c r="I953" s="3">
        <v>46.75</v>
      </c>
      <c r="J953" s="3">
        <v>8.2095000000000002</v>
      </c>
      <c r="K953" s="3">
        <v>54.2</v>
      </c>
      <c r="L953" s="3">
        <v>4.9085000000000001</v>
      </c>
      <c r="M953" s="3">
        <v>14.21</v>
      </c>
    </row>
    <row r="954" spans="2:13" ht="15.75" x14ac:dyDescent="0.25">
      <c r="B954" s="5"/>
      <c r="C954" s="5">
        <v>42849</v>
      </c>
      <c r="D954" s="3">
        <v>59.232700000000001</v>
      </c>
      <c r="E954" s="3">
        <v>2.702</v>
      </c>
      <c r="F954" s="3">
        <v>82.35</v>
      </c>
      <c r="G954" s="3">
        <v>5.4249999999999998</v>
      </c>
      <c r="H954" s="3">
        <v>14.12</v>
      </c>
      <c r="I954" s="3">
        <v>47.814999999999998</v>
      </c>
      <c r="J954" s="3">
        <v>8.4720999999999993</v>
      </c>
      <c r="K954" s="3">
        <v>56.19</v>
      </c>
      <c r="L954" s="3">
        <v>5.0637999999999996</v>
      </c>
      <c r="M954" s="3">
        <v>15.065</v>
      </c>
    </row>
    <row r="955" spans="2:13" ht="15.75" x14ac:dyDescent="0.25">
      <c r="B955" s="5"/>
      <c r="C955" s="5">
        <v>42850</v>
      </c>
      <c r="D955" s="3">
        <v>59.266100000000002</v>
      </c>
      <c r="E955" s="3">
        <v>2.7559999999999998</v>
      </c>
      <c r="F955" s="3">
        <v>82.2</v>
      </c>
      <c r="G955" s="3">
        <v>5.5149999999999997</v>
      </c>
      <c r="H955" s="3">
        <v>14.73</v>
      </c>
      <c r="I955" s="3">
        <v>48.14</v>
      </c>
      <c r="J955" s="3">
        <v>8.4962999999999997</v>
      </c>
      <c r="K955" s="3">
        <v>55.33</v>
      </c>
      <c r="L955" s="3">
        <v>4.9763000000000002</v>
      </c>
      <c r="M955" s="3">
        <v>14.984999999999999</v>
      </c>
    </row>
    <row r="956" spans="2:13" ht="15.75" x14ac:dyDescent="0.25">
      <c r="B956" s="5"/>
      <c r="C956" s="5">
        <v>42851</v>
      </c>
      <c r="D956" s="3">
        <v>60.1494</v>
      </c>
      <c r="E956" s="3">
        <v>2.7360000000000002</v>
      </c>
      <c r="F956" s="3">
        <v>82.77</v>
      </c>
      <c r="G956" s="3">
        <v>5.4850000000000003</v>
      </c>
      <c r="H956" s="3">
        <v>14.48</v>
      </c>
      <c r="I956" s="3">
        <v>48.72</v>
      </c>
      <c r="J956" s="3">
        <v>8.3832000000000004</v>
      </c>
      <c r="K956" s="3">
        <v>54.9</v>
      </c>
      <c r="L956" s="3">
        <v>4.9145000000000003</v>
      </c>
      <c r="M956" s="3">
        <v>14.99</v>
      </c>
    </row>
    <row r="957" spans="2:13" ht="15.75" x14ac:dyDescent="0.25">
      <c r="B957" s="5"/>
      <c r="C957" s="5">
        <v>42852</v>
      </c>
      <c r="D957" s="3">
        <v>60.849400000000003</v>
      </c>
      <c r="E957" s="3">
        <v>2.6720000000000002</v>
      </c>
      <c r="F957" s="3">
        <v>82.5</v>
      </c>
      <c r="G957" s="3">
        <v>5.5</v>
      </c>
      <c r="H957" s="3">
        <v>14.32</v>
      </c>
      <c r="I957" s="3">
        <v>49.204999999999998</v>
      </c>
      <c r="J957" s="3">
        <v>8.2538999999999998</v>
      </c>
      <c r="K957" s="3">
        <v>54.9</v>
      </c>
      <c r="L957" s="3">
        <v>4.9733000000000001</v>
      </c>
      <c r="M957" s="3">
        <v>14.945</v>
      </c>
    </row>
    <row r="958" spans="2:13" ht="15.75" x14ac:dyDescent="0.25">
      <c r="B958" s="5"/>
      <c r="C958" s="5">
        <v>42853</v>
      </c>
      <c r="D958" s="3">
        <v>61.182699999999997</v>
      </c>
      <c r="E958" s="3">
        <v>2.6739999999999999</v>
      </c>
      <c r="F958" s="3">
        <v>81.849999999999994</v>
      </c>
      <c r="G958" s="3">
        <v>5.43</v>
      </c>
      <c r="H958" s="3">
        <v>14.84</v>
      </c>
      <c r="I958" s="3">
        <v>49.5</v>
      </c>
      <c r="J958" s="3">
        <v>8.2055000000000007</v>
      </c>
      <c r="K958" s="3">
        <v>54.71</v>
      </c>
      <c r="L958" s="3">
        <v>4.9763000000000002</v>
      </c>
      <c r="M958" s="3">
        <v>14.945</v>
      </c>
    </row>
    <row r="959" spans="2:13" ht="15.75" x14ac:dyDescent="0.25">
      <c r="B959" s="5"/>
      <c r="C959" s="5">
        <v>42856</v>
      </c>
      <c r="D959" s="3">
        <v>61.182699999999997</v>
      </c>
      <c r="E959" s="3">
        <v>2.6739999999999999</v>
      </c>
      <c r="F959" s="3">
        <v>81.849999999999994</v>
      </c>
      <c r="G959" s="3">
        <v>5.43</v>
      </c>
      <c r="H959" s="3">
        <v>14.84</v>
      </c>
      <c r="I959" s="3">
        <v>49.5</v>
      </c>
      <c r="J959" s="3">
        <v>8.2055000000000007</v>
      </c>
      <c r="K959" s="3">
        <v>54.71</v>
      </c>
      <c r="L959" s="3">
        <v>4.9763000000000002</v>
      </c>
      <c r="M959" s="3">
        <v>14.945</v>
      </c>
    </row>
    <row r="960" spans="2:13" ht="15.75" x14ac:dyDescent="0.25">
      <c r="B960" s="5"/>
      <c r="C960" s="5">
        <v>42857</v>
      </c>
      <c r="D960" s="3">
        <v>62.332700000000003</v>
      </c>
      <c r="E960" s="3">
        <v>2.6779999999999999</v>
      </c>
      <c r="F960" s="3">
        <v>83.34</v>
      </c>
      <c r="G960" s="3">
        <v>5.5049999999999999</v>
      </c>
      <c r="H960" s="3">
        <v>15.11</v>
      </c>
      <c r="I960" s="3">
        <v>50</v>
      </c>
      <c r="J960" s="3">
        <v>8.3388000000000009</v>
      </c>
      <c r="K960" s="3">
        <v>54.94</v>
      </c>
      <c r="L960" s="3">
        <v>5.0343999999999998</v>
      </c>
      <c r="M960" s="3">
        <v>15.12</v>
      </c>
    </row>
    <row r="961" spans="2:13" ht="15.75" x14ac:dyDescent="0.25">
      <c r="B961" s="5"/>
      <c r="C961" s="5">
        <v>42858</v>
      </c>
      <c r="D961" s="3">
        <v>62.599400000000003</v>
      </c>
      <c r="E961" s="3">
        <v>2.6920000000000002</v>
      </c>
      <c r="F961" s="3">
        <v>83.05</v>
      </c>
      <c r="G961" s="3">
        <v>5.46</v>
      </c>
      <c r="H961" s="3">
        <v>14.84</v>
      </c>
      <c r="I961" s="3">
        <v>49.95</v>
      </c>
      <c r="J961" s="3">
        <v>8.3346999999999998</v>
      </c>
      <c r="K961" s="3">
        <v>54.23</v>
      </c>
      <c r="L961" s="3">
        <v>5.069</v>
      </c>
      <c r="M961" s="3">
        <v>15.26</v>
      </c>
    </row>
    <row r="962" spans="2:13" ht="15.75" x14ac:dyDescent="0.25">
      <c r="B962" s="5"/>
      <c r="C962" s="5">
        <v>42859</v>
      </c>
      <c r="D962" s="3">
        <v>63.232700000000001</v>
      </c>
      <c r="E962" s="3">
        <v>2.76</v>
      </c>
      <c r="F962" s="3">
        <v>84.37</v>
      </c>
      <c r="G962" s="3">
        <v>5.5</v>
      </c>
      <c r="H962" s="3">
        <v>14.81</v>
      </c>
      <c r="I962" s="3">
        <v>50.69</v>
      </c>
      <c r="J962" s="3">
        <v>8.4357000000000006</v>
      </c>
      <c r="K962" s="3">
        <v>55.25</v>
      </c>
      <c r="L962" s="3">
        <v>5.1586999999999996</v>
      </c>
      <c r="M962" s="3">
        <v>15.505000000000001</v>
      </c>
    </row>
    <row r="963" spans="2:13" ht="15.75" x14ac:dyDescent="0.25">
      <c r="B963" s="5"/>
      <c r="C963" s="5">
        <v>42860</v>
      </c>
      <c r="D963" s="3">
        <v>63.332700000000003</v>
      </c>
      <c r="E963" s="3">
        <v>2.8420000000000001</v>
      </c>
      <c r="F963" s="3">
        <v>84.41</v>
      </c>
      <c r="G963" s="3">
        <v>5.6</v>
      </c>
      <c r="H963" s="3">
        <v>15.04</v>
      </c>
      <c r="I963" s="3">
        <v>51.07</v>
      </c>
      <c r="J963" s="3">
        <v>8.4841999999999995</v>
      </c>
      <c r="K963" s="3">
        <v>56.05</v>
      </c>
      <c r="L963" s="3">
        <v>5.1978999999999997</v>
      </c>
      <c r="M963" s="3">
        <v>15.755000000000001</v>
      </c>
    </row>
    <row r="964" spans="2:13" ht="15.75" x14ac:dyDescent="0.25">
      <c r="B964" s="5"/>
      <c r="C964" s="5">
        <v>42863</v>
      </c>
      <c r="D964" s="3">
        <v>62.915999999999997</v>
      </c>
      <c r="E964" s="3">
        <v>2.8519999999999999</v>
      </c>
      <c r="F964" s="3">
        <v>84.79</v>
      </c>
      <c r="G964" s="3">
        <v>5.53</v>
      </c>
      <c r="H964" s="3">
        <v>15.04</v>
      </c>
      <c r="I964" s="3">
        <v>51.58</v>
      </c>
      <c r="J964" s="3">
        <v>8.4600000000000009</v>
      </c>
      <c r="K964" s="3">
        <v>56.07</v>
      </c>
      <c r="L964" s="3">
        <v>5.1707999999999998</v>
      </c>
      <c r="M964" s="3">
        <v>15.69</v>
      </c>
    </row>
    <row r="965" spans="2:13" ht="15.75" x14ac:dyDescent="0.25">
      <c r="B965" s="5"/>
      <c r="C965" s="5">
        <v>42864</v>
      </c>
      <c r="D965" s="3">
        <v>62.8827</v>
      </c>
      <c r="E965" s="3">
        <v>2.8479999999999999</v>
      </c>
      <c r="F965" s="3">
        <v>85.36</v>
      </c>
      <c r="G965" s="3">
        <v>5.7750000000000004</v>
      </c>
      <c r="H965" s="3">
        <v>15.17</v>
      </c>
      <c r="I965" s="3">
        <v>52.45</v>
      </c>
      <c r="J965" s="3">
        <v>8.4398</v>
      </c>
      <c r="K965" s="3">
        <v>56.54</v>
      </c>
      <c r="L965" s="3">
        <v>5.1557000000000004</v>
      </c>
      <c r="M965" s="3">
        <v>15.57</v>
      </c>
    </row>
    <row r="966" spans="2:13" ht="15.75" x14ac:dyDescent="0.25">
      <c r="B966" s="5"/>
      <c r="C966" s="5">
        <v>42865</v>
      </c>
      <c r="D966" s="3">
        <v>62.232700000000001</v>
      </c>
      <c r="E966" s="3">
        <v>2.85</v>
      </c>
      <c r="F966" s="3">
        <v>84.87</v>
      </c>
      <c r="G966" s="3">
        <v>6.0449999999999999</v>
      </c>
      <c r="H966" s="3">
        <v>15.41</v>
      </c>
      <c r="I966" s="3">
        <v>52.12</v>
      </c>
      <c r="J966" s="3">
        <v>8.4437999999999995</v>
      </c>
      <c r="K966" s="3">
        <v>56.51</v>
      </c>
      <c r="L966" s="3">
        <v>5.1421000000000001</v>
      </c>
      <c r="M966" s="3">
        <v>15.35</v>
      </c>
    </row>
    <row r="967" spans="2:13" ht="15.75" x14ac:dyDescent="0.25">
      <c r="B967" s="5"/>
      <c r="C967" s="5">
        <v>42866</v>
      </c>
      <c r="D967" s="3">
        <v>61.499400000000001</v>
      </c>
      <c r="E967" s="3">
        <v>2.8319999999999999</v>
      </c>
      <c r="F967" s="3">
        <v>85.27</v>
      </c>
      <c r="G967" s="3">
        <v>5.97</v>
      </c>
      <c r="H967" s="3">
        <v>15.06</v>
      </c>
      <c r="I967" s="3">
        <v>51.9</v>
      </c>
      <c r="J967" s="3">
        <v>8.1044</v>
      </c>
      <c r="K967" s="3">
        <v>56.09</v>
      </c>
      <c r="L967" s="3">
        <v>5.0502000000000002</v>
      </c>
      <c r="M967" s="3">
        <v>15.295</v>
      </c>
    </row>
    <row r="968" spans="2:13" ht="15.75" x14ac:dyDescent="0.25">
      <c r="B968" s="5"/>
      <c r="C968" s="5">
        <v>42867</v>
      </c>
      <c r="D968" s="3">
        <v>62.366</v>
      </c>
      <c r="E968" s="3">
        <v>2.8279999999999998</v>
      </c>
      <c r="F968" s="3">
        <v>85.76</v>
      </c>
      <c r="G968" s="3">
        <v>5.9950000000000001</v>
      </c>
      <c r="H968" s="3">
        <v>15.17</v>
      </c>
      <c r="I968" s="3">
        <v>51.91</v>
      </c>
      <c r="J968" s="3">
        <v>8.1247000000000007</v>
      </c>
      <c r="K968" s="3">
        <v>56.14</v>
      </c>
      <c r="L968" s="3">
        <v>5.0953999999999997</v>
      </c>
      <c r="M968" s="3">
        <v>15.315</v>
      </c>
    </row>
    <row r="969" spans="2:13" ht="15.75" x14ac:dyDescent="0.25">
      <c r="B969" s="5"/>
      <c r="C969" s="5">
        <v>42870</v>
      </c>
      <c r="D969" s="3">
        <v>62.199399999999997</v>
      </c>
      <c r="E969" s="3">
        <v>2.8420000000000001</v>
      </c>
      <c r="F969" s="3">
        <v>85.55</v>
      </c>
      <c r="G969" s="3">
        <v>6.0350000000000001</v>
      </c>
      <c r="H969" s="3">
        <v>15.33</v>
      </c>
      <c r="I969" s="3">
        <v>51.85</v>
      </c>
      <c r="J969" s="3">
        <v>8.1408000000000005</v>
      </c>
      <c r="K969" s="3">
        <v>56.37</v>
      </c>
      <c r="L969" s="3">
        <v>5.0953999999999997</v>
      </c>
      <c r="M969" s="3">
        <v>15.355</v>
      </c>
    </row>
    <row r="970" spans="2:13" ht="15.75" x14ac:dyDescent="0.25">
      <c r="B970" s="5"/>
      <c r="C970" s="5">
        <v>42871</v>
      </c>
      <c r="D970" s="3">
        <v>61.199399999999997</v>
      </c>
      <c r="E970" s="3">
        <v>2.84</v>
      </c>
      <c r="F970" s="3">
        <v>86.42</v>
      </c>
      <c r="G970" s="3">
        <v>6.06</v>
      </c>
      <c r="H970" s="3">
        <v>15.37</v>
      </c>
      <c r="I970" s="3">
        <v>51.86</v>
      </c>
      <c r="J970" s="3">
        <v>8.1367999999999991</v>
      </c>
      <c r="K970" s="3">
        <v>56.35</v>
      </c>
      <c r="L970" s="3">
        <v>5.1776</v>
      </c>
      <c r="M970" s="3">
        <v>15.41</v>
      </c>
    </row>
    <row r="971" spans="2:13" ht="15.75" x14ac:dyDescent="0.25">
      <c r="B971" s="5"/>
      <c r="C971" s="5">
        <v>42872</v>
      </c>
      <c r="D971" s="3">
        <v>60.066099999999999</v>
      </c>
      <c r="E971" s="3">
        <v>2.798</v>
      </c>
      <c r="F971" s="3">
        <v>86.27</v>
      </c>
      <c r="G971" s="3">
        <v>5.9450000000000003</v>
      </c>
      <c r="H971" s="3">
        <v>14.65</v>
      </c>
      <c r="I971" s="3">
        <v>51.14</v>
      </c>
      <c r="J971" s="3">
        <v>7.9598000000000004</v>
      </c>
      <c r="K971" s="3">
        <v>54.95</v>
      </c>
      <c r="L971" s="3">
        <v>5.1383999999999999</v>
      </c>
      <c r="M971" s="3">
        <v>14.99</v>
      </c>
    </row>
    <row r="972" spans="2:13" ht="15.75" x14ac:dyDescent="0.25">
      <c r="B972" s="5"/>
      <c r="C972" s="5">
        <v>42873</v>
      </c>
      <c r="D972" s="3">
        <v>59.832700000000003</v>
      </c>
      <c r="E972" s="3">
        <v>2.786</v>
      </c>
      <c r="F972" s="3">
        <v>85.88</v>
      </c>
      <c r="G972" s="3">
        <v>5.9749999999999996</v>
      </c>
      <c r="H972" s="3">
        <v>14.51</v>
      </c>
      <c r="I972" s="3">
        <v>51.14</v>
      </c>
      <c r="J972" s="3">
        <v>7.8540000000000001</v>
      </c>
      <c r="K972" s="3">
        <v>54.89</v>
      </c>
      <c r="L972" s="3">
        <v>5.1375999999999999</v>
      </c>
      <c r="M972" s="3">
        <v>14.914999999999999</v>
      </c>
    </row>
    <row r="973" spans="2:13" ht="15.75" x14ac:dyDescent="0.25">
      <c r="B973" s="5"/>
      <c r="C973" s="5">
        <v>42874</v>
      </c>
      <c r="D973" s="3">
        <v>60.665999999999997</v>
      </c>
      <c r="E973" s="3">
        <v>2.8</v>
      </c>
      <c r="F973" s="3">
        <v>86.25</v>
      </c>
      <c r="G973" s="3">
        <v>6.1</v>
      </c>
      <c r="H973" s="3">
        <v>14.67</v>
      </c>
      <c r="I973" s="3">
        <v>51.72</v>
      </c>
      <c r="J973" s="3">
        <v>8.0350000000000001</v>
      </c>
      <c r="K973" s="3">
        <v>54.12</v>
      </c>
      <c r="L973" s="3">
        <v>5.2272999999999996</v>
      </c>
      <c r="M973" s="3">
        <v>15.09</v>
      </c>
    </row>
    <row r="974" spans="2:13" ht="15.75" x14ac:dyDescent="0.25">
      <c r="B974" s="5"/>
      <c r="C974" s="5">
        <v>42877</v>
      </c>
      <c r="D974" s="3">
        <v>60.699399999999997</v>
      </c>
      <c r="E974" s="3">
        <v>2.6840000000000002</v>
      </c>
      <c r="F974" s="3">
        <v>86.8</v>
      </c>
      <c r="G974" s="3">
        <v>6.0250000000000004</v>
      </c>
      <c r="H974" s="3">
        <v>14.36</v>
      </c>
      <c r="I974" s="3">
        <v>51.73</v>
      </c>
      <c r="J974" s="3">
        <v>8.0284999999999993</v>
      </c>
      <c r="K974" s="3">
        <v>53.88</v>
      </c>
      <c r="L974" s="3">
        <v>5.2454000000000001</v>
      </c>
      <c r="M974" s="3">
        <v>15.05</v>
      </c>
    </row>
    <row r="975" spans="2:13" ht="15.75" x14ac:dyDescent="0.25">
      <c r="B975" s="5"/>
      <c r="C975" s="5">
        <v>42878</v>
      </c>
      <c r="D975" s="3">
        <v>60.665999999999997</v>
      </c>
      <c r="E975" s="3">
        <v>2.6920000000000002</v>
      </c>
      <c r="F975" s="3">
        <v>87</v>
      </c>
      <c r="G975" s="3">
        <v>6.0750000000000002</v>
      </c>
      <c r="H975" s="3">
        <v>14.43</v>
      </c>
      <c r="I975" s="3">
        <v>52.03</v>
      </c>
      <c r="J975" s="3">
        <v>8.0883000000000003</v>
      </c>
      <c r="K975" s="3">
        <v>54.11</v>
      </c>
      <c r="L975" s="3">
        <v>5.3094999999999999</v>
      </c>
      <c r="M975" s="3">
        <v>15.175000000000001</v>
      </c>
    </row>
    <row r="976" spans="2:13" ht="15.75" x14ac:dyDescent="0.25">
      <c r="B976" s="5"/>
      <c r="C976" s="5">
        <v>42879</v>
      </c>
      <c r="D976" s="3">
        <v>60.766100000000002</v>
      </c>
      <c r="E976" s="3">
        <v>2.6859999999999999</v>
      </c>
      <c r="F976" s="3">
        <v>87.2</v>
      </c>
      <c r="G976" s="3">
        <v>6.1</v>
      </c>
      <c r="H976" s="3">
        <v>14.53</v>
      </c>
      <c r="I976" s="3">
        <v>51.97</v>
      </c>
      <c r="J976" s="3">
        <v>8.0487000000000002</v>
      </c>
      <c r="K976" s="3">
        <v>52.14</v>
      </c>
      <c r="L976" s="3">
        <v>5.2423999999999999</v>
      </c>
      <c r="M976" s="3">
        <v>15.15</v>
      </c>
    </row>
    <row r="977" spans="2:13" ht="15.75" x14ac:dyDescent="0.25">
      <c r="B977" s="5"/>
      <c r="C977" s="5">
        <v>42880</v>
      </c>
      <c r="D977" s="3">
        <v>61.449399999999997</v>
      </c>
      <c r="E977" s="3">
        <v>2.6640000000000001</v>
      </c>
      <c r="F977" s="3">
        <v>87.62</v>
      </c>
      <c r="G977" s="3">
        <v>6.085</v>
      </c>
      <c r="H977" s="3">
        <v>14.72</v>
      </c>
      <c r="I977" s="3">
        <v>52.43</v>
      </c>
      <c r="J977" s="3">
        <v>8.1247000000000007</v>
      </c>
      <c r="K977" s="3">
        <v>52.24</v>
      </c>
      <c r="L977" s="3">
        <v>5.3238000000000003</v>
      </c>
      <c r="M977" s="3">
        <v>15.15</v>
      </c>
    </row>
    <row r="978" spans="2:13" ht="15.75" x14ac:dyDescent="0.25">
      <c r="B978" s="5"/>
      <c r="C978" s="5">
        <v>42881</v>
      </c>
      <c r="D978" s="3">
        <v>63.449399999999997</v>
      </c>
      <c r="E978" s="3">
        <v>2.6219999999999999</v>
      </c>
      <c r="F978" s="3">
        <v>87.3</v>
      </c>
      <c r="G978" s="3">
        <v>6.22</v>
      </c>
      <c r="H978" s="3">
        <v>14.7</v>
      </c>
      <c r="I978" s="3">
        <v>50.31</v>
      </c>
      <c r="J978" s="3">
        <v>8.1205999999999996</v>
      </c>
      <c r="K978" s="3">
        <v>51.95</v>
      </c>
      <c r="L978" s="3">
        <v>5.2808000000000002</v>
      </c>
      <c r="M978" s="3">
        <v>15.2</v>
      </c>
    </row>
    <row r="979" spans="2:13" ht="15.75" x14ac:dyDescent="0.25">
      <c r="B979" s="5"/>
      <c r="C979" s="5">
        <v>42884</v>
      </c>
      <c r="D979" s="3">
        <v>62.332700000000003</v>
      </c>
      <c r="E979" s="3">
        <v>2.5680000000000001</v>
      </c>
      <c r="F979" s="3">
        <v>87.03</v>
      </c>
      <c r="G979" s="3">
        <v>6.1</v>
      </c>
      <c r="H979" s="3">
        <v>14.49</v>
      </c>
      <c r="I979" s="3">
        <v>48.954999999999998</v>
      </c>
      <c r="J979" s="3">
        <v>8.1408000000000005</v>
      </c>
      <c r="K979" s="3">
        <v>51.79</v>
      </c>
      <c r="L979" s="3">
        <v>5.2952000000000004</v>
      </c>
      <c r="M979" s="3">
        <v>15.12</v>
      </c>
    </row>
    <row r="980" spans="2:13" ht="15.75" x14ac:dyDescent="0.25">
      <c r="B980" s="5"/>
      <c r="C980" s="5">
        <v>42885</v>
      </c>
      <c r="D980" s="3">
        <v>62.499400000000001</v>
      </c>
      <c r="E980" s="3">
        <v>2.552</v>
      </c>
      <c r="F980" s="3">
        <v>86.87</v>
      </c>
      <c r="G980" s="3">
        <v>6.21</v>
      </c>
      <c r="H980" s="3">
        <v>14.8</v>
      </c>
      <c r="I980" s="3">
        <v>51</v>
      </c>
      <c r="J980" s="3">
        <v>8.0624000000000002</v>
      </c>
      <c r="K980" s="3">
        <v>51.51</v>
      </c>
      <c r="L980" s="3">
        <v>5.3132000000000001</v>
      </c>
      <c r="M980" s="3">
        <v>14.93</v>
      </c>
    </row>
    <row r="981" spans="2:13" ht="15.75" x14ac:dyDescent="0.25">
      <c r="B981" s="5"/>
      <c r="C981" s="5">
        <v>42886</v>
      </c>
      <c r="D981" s="3">
        <v>62.499400000000001</v>
      </c>
      <c r="E981" s="3">
        <v>2.548</v>
      </c>
      <c r="F981" s="3">
        <v>87.67</v>
      </c>
      <c r="G981" s="3">
        <v>6.2249999999999996</v>
      </c>
      <c r="H981" s="3">
        <v>14.67</v>
      </c>
      <c r="I981" s="3">
        <v>51.85</v>
      </c>
      <c r="J981" s="3">
        <v>8.0106999999999999</v>
      </c>
      <c r="K981" s="3">
        <v>51.5</v>
      </c>
      <c r="L981" s="3">
        <v>5.3502000000000001</v>
      </c>
      <c r="M981" s="3">
        <v>14.89</v>
      </c>
    </row>
    <row r="982" spans="2:13" ht="15.75" x14ac:dyDescent="0.25">
      <c r="B982" s="5"/>
      <c r="C982" s="5">
        <v>42887</v>
      </c>
      <c r="D982" s="3">
        <v>63.3827</v>
      </c>
      <c r="E982" s="3">
        <v>2.5720000000000001</v>
      </c>
      <c r="F982" s="3">
        <v>87.9</v>
      </c>
      <c r="G982" s="3">
        <v>6.37</v>
      </c>
      <c r="H982" s="3">
        <v>14.57</v>
      </c>
      <c r="I982" s="3">
        <v>52.2</v>
      </c>
      <c r="J982" s="3">
        <v>8.0333000000000006</v>
      </c>
      <c r="K982" s="3">
        <v>52.05</v>
      </c>
      <c r="L982" s="3">
        <v>5.3577000000000004</v>
      </c>
      <c r="M982" s="3">
        <v>14.92</v>
      </c>
    </row>
    <row r="983" spans="2:13" ht="15.75" x14ac:dyDescent="0.25">
      <c r="B983" s="5"/>
      <c r="C983" s="5">
        <v>42888</v>
      </c>
      <c r="D983" s="3">
        <v>64.782700000000006</v>
      </c>
      <c r="E983" s="3">
        <v>2.59</v>
      </c>
      <c r="F983" s="3">
        <v>88.12</v>
      </c>
      <c r="G983" s="3">
        <v>6.37</v>
      </c>
      <c r="H983" s="3">
        <v>14.73</v>
      </c>
      <c r="I983" s="3">
        <v>52.62</v>
      </c>
      <c r="J983" s="3">
        <v>8.0922999999999998</v>
      </c>
      <c r="K983" s="3">
        <v>52.28</v>
      </c>
      <c r="L983" s="3">
        <v>5.3871000000000002</v>
      </c>
      <c r="M983" s="3">
        <v>14.93</v>
      </c>
    </row>
    <row r="984" spans="2:13" ht="15.75" x14ac:dyDescent="0.25">
      <c r="B984" s="5"/>
      <c r="C984" s="5">
        <v>42891</v>
      </c>
      <c r="D984" s="3">
        <v>64.415999999999997</v>
      </c>
      <c r="E984" s="3">
        <v>2.556</v>
      </c>
      <c r="F984" s="3">
        <v>87.92</v>
      </c>
      <c r="G984" s="3">
        <v>6.34</v>
      </c>
      <c r="H984" s="3">
        <v>14.72</v>
      </c>
      <c r="I984" s="3">
        <v>52.36</v>
      </c>
      <c r="J984" s="3">
        <v>8.0616000000000003</v>
      </c>
      <c r="K984" s="3">
        <v>51.35</v>
      </c>
      <c r="L984" s="3">
        <v>5.4210000000000003</v>
      </c>
      <c r="M984" s="3">
        <v>14.95</v>
      </c>
    </row>
    <row r="985" spans="2:13" ht="15.75" x14ac:dyDescent="0.25">
      <c r="B985" s="5"/>
      <c r="C985" s="5">
        <v>42892</v>
      </c>
      <c r="D985" s="3">
        <v>63.849299999999999</v>
      </c>
      <c r="E985" s="3">
        <v>2.556</v>
      </c>
      <c r="F985" s="3">
        <v>88.2</v>
      </c>
      <c r="G985" s="3">
        <v>6.35</v>
      </c>
      <c r="H985" s="3">
        <v>14.5</v>
      </c>
      <c r="I985" s="3">
        <v>52.5</v>
      </c>
      <c r="J985" s="3">
        <v>8.1004000000000005</v>
      </c>
      <c r="K985" s="3">
        <v>50.85</v>
      </c>
      <c r="L985" s="3">
        <v>5.4640000000000004</v>
      </c>
      <c r="M985" s="3">
        <v>14.775</v>
      </c>
    </row>
    <row r="986" spans="2:13" ht="15.75" x14ac:dyDescent="0.25">
      <c r="B986" s="5"/>
      <c r="C986" s="5">
        <v>42893</v>
      </c>
      <c r="D986" s="3">
        <v>64.066000000000003</v>
      </c>
      <c r="E986" s="3">
        <v>2.544</v>
      </c>
      <c r="F986" s="3">
        <v>88.4</v>
      </c>
      <c r="G986" s="3">
        <v>6.28</v>
      </c>
      <c r="H986" s="3">
        <v>15.05</v>
      </c>
      <c r="I986" s="3">
        <v>52.68</v>
      </c>
      <c r="J986" s="3">
        <v>8.0963999999999992</v>
      </c>
      <c r="K986" s="3">
        <v>51.34</v>
      </c>
      <c r="L986" s="3">
        <v>5.4210000000000003</v>
      </c>
      <c r="M986" s="3">
        <v>15.04</v>
      </c>
    </row>
    <row r="987" spans="2:13" ht="15.75" x14ac:dyDescent="0.25">
      <c r="B987" s="5"/>
      <c r="C987" s="5">
        <v>42894</v>
      </c>
      <c r="D987" s="3">
        <v>65.215999999999994</v>
      </c>
      <c r="E987" s="3">
        <v>2.57</v>
      </c>
      <c r="F987" s="3">
        <v>87.32</v>
      </c>
      <c r="G987" s="3">
        <v>6.34</v>
      </c>
      <c r="H987" s="3">
        <v>15.22</v>
      </c>
      <c r="I987" s="3">
        <v>52.84</v>
      </c>
      <c r="J987" s="3">
        <v>8.1408000000000005</v>
      </c>
      <c r="K987" s="3">
        <v>51.9</v>
      </c>
      <c r="L987" s="3">
        <v>5.4173</v>
      </c>
      <c r="M987" s="3">
        <v>15.27</v>
      </c>
    </row>
    <row r="988" spans="2:13" ht="15.75" x14ac:dyDescent="0.25">
      <c r="B988" s="5"/>
      <c r="C988" s="5">
        <v>42895</v>
      </c>
      <c r="D988" s="3">
        <v>65.566000000000003</v>
      </c>
      <c r="E988" s="3">
        <v>2.5859999999999999</v>
      </c>
      <c r="F988" s="3">
        <v>87.27</v>
      </c>
      <c r="G988" s="3">
        <v>6.2</v>
      </c>
      <c r="H988" s="3">
        <v>15.34</v>
      </c>
      <c r="I988" s="3">
        <v>53.38</v>
      </c>
      <c r="J988" s="3">
        <v>8.1287000000000003</v>
      </c>
      <c r="K988" s="3">
        <v>52.28</v>
      </c>
      <c r="L988" s="3">
        <v>5.3894000000000002</v>
      </c>
      <c r="M988" s="3">
        <v>15.52</v>
      </c>
    </row>
    <row r="989" spans="2:13" ht="15.75" x14ac:dyDescent="0.25">
      <c r="B989" s="5"/>
      <c r="C989" s="5">
        <v>42898</v>
      </c>
      <c r="D989" s="3">
        <v>64.616</v>
      </c>
      <c r="E989" s="3">
        <v>2.5739999999999998</v>
      </c>
      <c r="F989" s="3">
        <v>86.6</v>
      </c>
      <c r="G989" s="3">
        <v>6.14</v>
      </c>
      <c r="H989" s="3">
        <v>13.93</v>
      </c>
      <c r="I989" s="3">
        <v>52.54</v>
      </c>
      <c r="J989" s="3">
        <v>8.0963999999999992</v>
      </c>
      <c r="K989" s="3">
        <v>51.95</v>
      </c>
      <c r="L989" s="3">
        <v>5.2891000000000004</v>
      </c>
      <c r="M989" s="3">
        <v>15.28</v>
      </c>
    </row>
    <row r="990" spans="2:13" ht="15.75" x14ac:dyDescent="0.25">
      <c r="B990" s="5"/>
      <c r="C990" s="5">
        <v>42899</v>
      </c>
      <c r="D990" s="3">
        <v>64.766000000000005</v>
      </c>
      <c r="E990" s="3">
        <v>2.5859999999999999</v>
      </c>
      <c r="F990" s="3">
        <v>86.44</v>
      </c>
      <c r="G990" s="3">
        <v>6.09</v>
      </c>
      <c r="H990" s="3">
        <v>14.09</v>
      </c>
      <c r="I990" s="3">
        <v>53.29</v>
      </c>
      <c r="J990" s="3">
        <v>8.1044</v>
      </c>
      <c r="K990" s="3">
        <v>52.15</v>
      </c>
      <c r="L990" s="3">
        <v>5.2988999999999997</v>
      </c>
      <c r="M990" s="3">
        <v>15.244999999999999</v>
      </c>
    </row>
    <row r="991" spans="2:13" ht="15.75" x14ac:dyDescent="0.25">
      <c r="B991" s="5"/>
      <c r="C991" s="5">
        <v>42900</v>
      </c>
      <c r="D991" s="3">
        <v>65.049300000000002</v>
      </c>
      <c r="E991" s="3">
        <v>2.5779999999999998</v>
      </c>
      <c r="F991" s="3">
        <v>86.8</v>
      </c>
      <c r="G991" s="3">
        <v>6.0650000000000004</v>
      </c>
      <c r="H991" s="3">
        <v>13.87</v>
      </c>
      <c r="I991" s="3">
        <v>53.47</v>
      </c>
      <c r="J991" s="3">
        <v>7.8789999999999996</v>
      </c>
      <c r="K991" s="3">
        <v>51.92</v>
      </c>
      <c r="L991" s="3">
        <v>5.3291000000000004</v>
      </c>
      <c r="M991" s="3">
        <v>15.025</v>
      </c>
    </row>
    <row r="992" spans="2:13" ht="15.75" x14ac:dyDescent="0.25">
      <c r="B992" s="5"/>
      <c r="C992" s="5">
        <v>42901</v>
      </c>
      <c r="D992" s="3">
        <v>64.982699999999994</v>
      </c>
      <c r="E992" s="3">
        <v>2.5659999999999998</v>
      </c>
      <c r="F992" s="3">
        <v>86.8</v>
      </c>
      <c r="G992" s="3">
        <v>6.19</v>
      </c>
      <c r="H992" s="3">
        <v>13.52</v>
      </c>
      <c r="I992" s="3">
        <v>53.08</v>
      </c>
      <c r="J992" s="3">
        <v>7.7173999999999996</v>
      </c>
      <c r="K992" s="3">
        <v>52.29</v>
      </c>
      <c r="L992" s="3">
        <v>5.3185000000000002</v>
      </c>
      <c r="M992" s="3">
        <v>15.08</v>
      </c>
    </row>
    <row r="993" spans="2:13" ht="15.75" x14ac:dyDescent="0.25">
      <c r="B993" s="5"/>
      <c r="C993" s="5">
        <v>42902</v>
      </c>
      <c r="D993" s="3">
        <v>66.282700000000006</v>
      </c>
      <c r="E993" s="3">
        <v>2.556</v>
      </c>
      <c r="F993" s="3">
        <v>87.56</v>
      </c>
      <c r="G993" s="3">
        <v>6.15</v>
      </c>
      <c r="H993" s="3">
        <v>13.57</v>
      </c>
      <c r="I993" s="3">
        <v>54.04</v>
      </c>
      <c r="J993" s="3">
        <v>7.7771999999999997</v>
      </c>
      <c r="K993" s="3">
        <v>53.08</v>
      </c>
      <c r="L993" s="3">
        <v>5.4119999999999999</v>
      </c>
      <c r="M993" s="3">
        <v>15.14</v>
      </c>
    </row>
    <row r="994" spans="2:13" ht="15.75" x14ac:dyDescent="0.25">
      <c r="B994" s="5"/>
      <c r="C994" s="5">
        <v>42905</v>
      </c>
      <c r="D994" s="3">
        <v>65.8827</v>
      </c>
      <c r="E994" s="3">
        <v>2.544</v>
      </c>
      <c r="F994" s="3">
        <v>87.89</v>
      </c>
      <c r="G994" s="3">
        <v>6.3049999999999997</v>
      </c>
      <c r="H994" s="3">
        <v>13.98</v>
      </c>
      <c r="I994" s="3">
        <v>54.26</v>
      </c>
      <c r="J994" s="3">
        <v>7.8442999999999996</v>
      </c>
      <c r="K994" s="3">
        <v>53.51</v>
      </c>
      <c r="L994" s="3">
        <v>5.4036999999999997</v>
      </c>
      <c r="M994" s="3">
        <v>15.275</v>
      </c>
    </row>
    <row r="995" spans="2:13" ht="15.75" x14ac:dyDescent="0.25">
      <c r="B995" s="5"/>
      <c r="C995" s="5">
        <v>42906</v>
      </c>
      <c r="D995" s="3">
        <v>65.999300000000005</v>
      </c>
      <c r="E995" s="3">
        <v>2.5339999999999998</v>
      </c>
      <c r="F995" s="3">
        <v>88.36</v>
      </c>
      <c r="G995" s="3">
        <v>6.2750000000000004</v>
      </c>
      <c r="H995" s="3">
        <v>13.62</v>
      </c>
      <c r="I995" s="3">
        <v>54.59</v>
      </c>
      <c r="J995" s="3">
        <v>7.7449000000000003</v>
      </c>
      <c r="K995" s="3">
        <v>53.33</v>
      </c>
      <c r="L995" s="3">
        <v>5.3977000000000004</v>
      </c>
      <c r="M995" s="3">
        <v>15.095000000000001</v>
      </c>
    </row>
    <row r="996" spans="2:13" ht="15.75" x14ac:dyDescent="0.25">
      <c r="B996" s="5"/>
      <c r="C996" s="5">
        <v>42907</v>
      </c>
      <c r="D996" s="3">
        <v>65.832700000000003</v>
      </c>
      <c r="E996" s="3">
        <v>2.5960000000000001</v>
      </c>
      <c r="F996" s="3">
        <v>87.88</v>
      </c>
      <c r="G996" s="3">
        <v>6.33</v>
      </c>
      <c r="H996" s="3">
        <v>13.74</v>
      </c>
      <c r="I996" s="3">
        <v>53.7</v>
      </c>
      <c r="J996" s="3">
        <v>7.7004000000000001</v>
      </c>
      <c r="K996" s="3">
        <v>53.09</v>
      </c>
      <c r="L996" s="3">
        <v>5.4271000000000003</v>
      </c>
      <c r="M996" s="3">
        <v>15.065</v>
      </c>
    </row>
    <row r="997" spans="2:13" ht="15.75" x14ac:dyDescent="0.25">
      <c r="B997" s="5"/>
      <c r="C997" s="5">
        <v>42908</v>
      </c>
      <c r="D997" s="3">
        <v>65.832700000000003</v>
      </c>
      <c r="E997" s="3">
        <v>2.6139999999999999</v>
      </c>
      <c r="F997" s="3">
        <v>87.87</v>
      </c>
      <c r="G997" s="3">
        <v>6.2450000000000001</v>
      </c>
      <c r="H997" s="3">
        <v>13.45</v>
      </c>
      <c r="I997" s="3">
        <v>53.49</v>
      </c>
      <c r="J997" s="3">
        <v>7.6882999999999999</v>
      </c>
      <c r="K997" s="3">
        <v>53.12</v>
      </c>
      <c r="L997" s="3">
        <v>5.3734999999999999</v>
      </c>
      <c r="M997" s="3">
        <v>14.95</v>
      </c>
    </row>
    <row r="998" spans="2:13" ht="15.75" x14ac:dyDescent="0.25">
      <c r="B998" s="5"/>
      <c r="C998" s="5">
        <v>42909</v>
      </c>
      <c r="D998" s="3">
        <v>65.532700000000006</v>
      </c>
      <c r="E998" s="3">
        <v>2.6160000000000001</v>
      </c>
      <c r="F998" s="3">
        <v>86.25</v>
      </c>
      <c r="G998" s="3">
        <v>6.2450000000000001</v>
      </c>
      <c r="H998" s="3">
        <v>13.4</v>
      </c>
      <c r="I998" s="3">
        <v>53.78</v>
      </c>
      <c r="J998" s="3">
        <v>7.673</v>
      </c>
      <c r="K998" s="3">
        <v>51.19</v>
      </c>
      <c r="L998" s="3">
        <v>5.3291000000000004</v>
      </c>
      <c r="M998" s="3">
        <v>14.925000000000001</v>
      </c>
    </row>
    <row r="999" spans="2:13" ht="15.75" x14ac:dyDescent="0.25">
      <c r="B999" s="5"/>
      <c r="C999" s="5">
        <v>42912</v>
      </c>
      <c r="D999" s="3">
        <v>66.616</v>
      </c>
      <c r="E999" s="3">
        <v>2.7080000000000002</v>
      </c>
      <c r="F999" s="3">
        <v>87.18</v>
      </c>
      <c r="G999" s="3">
        <v>6.26</v>
      </c>
      <c r="H999" s="3">
        <v>12.96</v>
      </c>
      <c r="I999" s="3">
        <v>53.94</v>
      </c>
      <c r="J999" s="3">
        <v>7.6963999999999997</v>
      </c>
      <c r="K999" s="3">
        <v>51.33</v>
      </c>
      <c r="L999" s="3">
        <v>5.4316000000000004</v>
      </c>
      <c r="M999" s="3">
        <v>14.994999999999999</v>
      </c>
    </row>
    <row r="1000" spans="2:13" ht="15.75" x14ac:dyDescent="0.25">
      <c r="B1000" s="5"/>
      <c r="C1000" s="5">
        <v>42913</v>
      </c>
      <c r="D1000" s="3">
        <v>65.932699999999997</v>
      </c>
      <c r="E1000" s="3">
        <v>2.7559999999999998</v>
      </c>
      <c r="F1000" s="3">
        <v>87.05</v>
      </c>
      <c r="G1000" s="3">
        <v>6.22</v>
      </c>
      <c r="H1000" s="3">
        <v>12.81</v>
      </c>
      <c r="I1000" s="3">
        <v>52.75</v>
      </c>
      <c r="J1000" s="3">
        <v>7.6010999999999997</v>
      </c>
      <c r="K1000" s="3">
        <v>50.79</v>
      </c>
      <c r="L1000" s="3">
        <v>5.2973999999999997</v>
      </c>
      <c r="M1000" s="3">
        <v>15.14</v>
      </c>
    </row>
    <row r="1001" spans="2:13" ht="15.75" x14ac:dyDescent="0.25">
      <c r="B1001" s="5"/>
      <c r="C1001" s="5">
        <v>42914</v>
      </c>
      <c r="D1001" s="3">
        <v>65.066000000000003</v>
      </c>
      <c r="E1001" s="3">
        <v>2.8119999999999998</v>
      </c>
      <c r="F1001" s="3">
        <v>85.89</v>
      </c>
      <c r="G1001" s="3">
        <v>6.2549999999999999</v>
      </c>
      <c r="H1001" s="3">
        <v>12.81</v>
      </c>
      <c r="I1001" s="3">
        <v>52.53</v>
      </c>
      <c r="J1001" s="3">
        <v>7.4443000000000001</v>
      </c>
      <c r="K1001" s="3">
        <v>50.43</v>
      </c>
      <c r="L1001" s="3">
        <v>5.3064999999999998</v>
      </c>
      <c r="M1001" s="3">
        <v>15.234999999999999</v>
      </c>
    </row>
    <row r="1002" spans="2:13" ht="15.75" x14ac:dyDescent="0.25">
      <c r="B1002" s="5"/>
      <c r="C1002" s="5">
        <v>42915</v>
      </c>
      <c r="D1002" s="3">
        <v>63.249400000000001</v>
      </c>
      <c r="E1002" s="3">
        <v>2.774</v>
      </c>
      <c r="F1002" s="3">
        <v>84.71</v>
      </c>
      <c r="G1002" s="3">
        <v>6.14</v>
      </c>
      <c r="H1002" s="3">
        <v>12.5</v>
      </c>
      <c r="I1002" s="3">
        <v>51.89</v>
      </c>
      <c r="J1002" s="3">
        <v>7.3529999999999998</v>
      </c>
      <c r="K1002" s="3">
        <v>50.57</v>
      </c>
      <c r="L1002" s="3">
        <v>5.2469000000000001</v>
      </c>
      <c r="M1002" s="3">
        <v>15.17</v>
      </c>
    </row>
    <row r="1003" spans="2:13" ht="15.75" x14ac:dyDescent="0.25">
      <c r="B1003" s="5"/>
      <c r="C1003" s="5">
        <v>42916</v>
      </c>
      <c r="D1003" s="3">
        <v>63.165999999999997</v>
      </c>
      <c r="E1003" s="3">
        <v>2.7759999999999998</v>
      </c>
      <c r="F1003" s="3">
        <v>85.13</v>
      </c>
      <c r="G1003" s="3">
        <v>6.17</v>
      </c>
      <c r="H1003" s="3">
        <v>12.58</v>
      </c>
      <c r="I1003" s="3">
        <v>52.35</v>
      </c>
      <c r="J1003" s="3">
        <v>7.3029000000000002</v>
      </c>
      <c r="K1003" s="3">
        <v>51.12</v>
      </c>
      <c r="L1003" s="3">
        <v>5.2257999999999996</v>
      </c>
      <c r="M1003" s="3">
        <v>15.1</v>
      </c>
    </row>
    <row r="1004" spans="2:13" ht="15.75" x14ac:dyDescent="0.25">
      <c r="B1004" s="5"/>
      <c r="C1004" s="5">
        <v>42919</v>
      </c>
      <c r="D1004" s="3">
        <v>63.1494</v>
      </c>
      <c r="E1004" s="3">
        <v>2.85</v>
      </c>
      <c r="F1004" s="3">
        <v>86.09</v>
      </c>
      <c r="G1004" s="3">
        <v>6.23</v>
      </c>
      <c r="H1004" s="3">
        <v>12.67</v>
      </c>
      <c r="I1004" s="3">
        <v>52.46</v>
      </c>
      <c r="J1004" s="3">
        <v>7.4572000000000003</v>
      </c>
      <c r="K1004" s="3">
        <v>51.09</v>
      </c>
      <c r="L1004" s="3">
        <v>5.2281000000000004</v>
      </c>
      <c r="M1004" s="3">
        <v>15.475</v>
      </c>
    </row>
    <row r="1005" spans="2:13" ht="15.75" x14ac:dyDescent="0.25">
      <c r="B1005" s="5"/>
      <c r="C1005" s="5">
        <v>42920</v>
      </c>
      <c r="D1005" s="3">
        <v>62.249400000000001</v>
      </c>
      <c r="E1005" s="3">
        <v>2.85</v>
      </c>
      <c r="F1005" s="3">
        <v>85.62</v>
      </c>
      <c r="G1005" s="3">
        <v>6.14</v>
      </c>
      <c r="H1005" s="3">
        <v>12.52</v>
      </c>
      <c r="I1005" s="3">
        <v>52.39</v>
      </c>
      <c r="J1005" s="3">
        <v>7.3933999999999997</v>
      </c>
      <c r="K1005" s="3">
        <v>50.2</v>
      </c>
      <c r="L1005" s="3">
        <v>5.2160000000000002</v>
      </c>
      <c r="M1005" s="3">
        <v>15.41</v>
      </c>
    </row>
    <row r="1006" spans="2:13" ht="15.75" x14ac:dyDescent="0.25">
      <c r="B1006" s="5"/>
      <c r="C1006" s="5">
        <v>42921</v>
      </c>
      <c r="D1006" s="3">
        <v>63.332700000000003</v>
      </c>
      <c r="E1006" s="3">
        <v>2.8439999999999999</v>
      </c>
      <c r="F1006" s="3">
        <v>85.73</v>
      </c>
      <c r="G1006" s="3">
        <v>6.17</v>
      </c>
      <c r="H1006" s="3">
        <v>12.86</v>
      </c>
      <c r="I1006" s="3">
        <v>52.71</v>
      </c>
      <c r="J1006" s="3">
        <v>7.2931999999999997</v>
      </c>
      <c r="K1006" s="3">
        <v>50.18</v>
      </c>
      <c r="L1006" s="3">
        <v>5.1923000000000004</v>
      </c>
      <c r="M1006" s="3">
        <v>15.425000000000001</v>
      </c>
    </row>
    <row r="1007" spans="2:13" ht="15.75" x14ac:dyDescent="0.25">
      <c r="B1007" s="5"/>
      <c r="C1007" s="5">
        <v>42922</v>
      </c>
      <c r="D1007" s="3">
        <v>62.6327</v>
      </c>
      <c r="E1007" s="3">
        <v>2.8660000000000001</v>
      </c>
      <c r="F1007" s="3">
        <v>84.81</v>
      </c>
      <c r="G1007" s="3">
        <v>6.12</v>
      </c>
      <c r="H1007" s="3">
        <v>12.99</v>
      </c>
      <c r="I1007" s="3">
        <v>52.46</v>
      </c>
      <c r="J1007" s="3">
        <v>7.2778</v>
      </c>
      <c r="K1007" s="3">
        <v>50.12</v>
      </c>
      <c r="L1007" s="3">
        <v>5.1429999999999998</v>
      </c>
      <c r="M1007" s="3">
        <v>15.605</v>
      </c>
    </row>
    <row r="1008" spans="2:13" ht="15.75" x14ac:dyDescent="0.25">
      <c r="B1008" s="5"/>
      <c r="C1008" s="5">
        <v>42923</v>
      </c>
      <c r="D1008" s="3">
        <v>62.716000000000001</v>
      </c>
      <c r="E1008" s="3">
        <v>2.84</v>
      </c>
      <c r="F1008" s="3">
        <v>84.73</v>
      </c>
      <c r="G1008" s="3">
        <v>6.1449999999999996</v>
      </c>
      <c r="H1008" s="3">
        <v>13.15</v>
      </c>
      <c r="I1008" s="3">
        <v>53.3</v>
      </c>
      <c r="J1008" s="3">
        <v>7.3133999999999997</v>
      </c>
      <c r="K1008" s="3">
        <v>50.16</v>
      </c>
      <c r="L1008" s="3">
        <v>5.1383999999999999</v>
      </c>
      <c r="M1008" s="3">
        <v>15.6</v>
      </c>
    </row>
    <row r="1009" spans="2:13" ht="15.75" x14ac:dyDescent="0.25">
      <c r="B1009" s="5"/>
      <c r="C1009" s="5">
        <v>42926</v>
      </c>
      <c r="D1009" s="3">
        <v>63.182699999999997</v>
      </c>
      <c r="E1009" s="3">
        <v>2.86</v>
      </c>
      <c r="F1009" s="3">
        <v>85.2</v>
      </c>
      <c r="G1009" s="3">
        <v>6.1849999999999996</v>
      </c>
      <c r="H1009" s="3">
        <v>13.43</v>
      </c>
      <c r="I1009" s="3">
        <v>53.67</v>
      </c>
      <c r="J1009" s="3">
        <v>7.2835000000000001</v>
      </c>
      <c r="K1009" s="3">
        <v>50.57</v>
      </c>
      <c r="L1009" s="3">
        <v>5.1760999999999999</v>
      </c>
      <c r="M1009" s="3">
        <v>15.595000000000001</v>
      </c>
    </row>
    <row r="1010" spans="2:13" ht="15.75" x14ac:dyDescent="0.25">
      <c r="B1010" s="5"/>
      <c r="C1010" s="5">
        <v>42927</v>
      </c>
      <c r="D1010" s="3">
        <v>63.066000000000003</v>
      </c>
      <c r="E1010" s="3">
        <v>2.8340000000000001</v>
      </c>
      <c r="F1010" s="3">
        <v>84.75</v>
      </c>
      <c r="G1010" s="3">
        <v>6.11</v>
      </c>
      <c r="H1010" s="3">
        <v>13.38</v>
      </c>
      <c r="I1010" s="3">
        <v>53.26</v>
      </c>
      <c r="J1010" s="3">
        <v>7.2874999999999996</v>
      </c>
      <c r="K1010" s="3">
        <v>49.325000000000003</v>
      </c>
      <c r="L1010" s="3">
        <v>5.1421999999999999</v>
      </c>
      <c r="M1010" s="3">
        <v>15.585000000000001</v>
      </c>
    </row>
    <row r="1011" spans="2:13" ht="15.75" x14ac:dyDescent="0.25">
      <c r="B1011" s="5"/>
      <c r="C1011" s="5">
        <v>42928</v>
      </c>
      <c r="D1011" s="3">
        <v>63.932699999999997</v>
      </c>
      <c r="E1011" s="3">
        <v>2.8479999999999999</v>
      </c>
      <c r="F1011" s="3">
        <v>85.71</v>
      </c>
      <c r="G1011" s="3">
        <v>6.165</v>
      </c>
      <c r="H1011" s="3">
        <v>13.82</v>
      </c>
      <c r="I1011" s="3">
        <v>54.04</v>
      </c>
      <c r="J1011" s="3">
        <v>7.3853</v>
      </c>
      <c r="K1011" s="3">
        <v>49.45</v>
      </c>
      <c r="L1011" s="3">
        <v>5.2923</v>
      </c>
      <c r="M1011" s="3">
        <v>15.58</v>
      </c>
    </row>
    <row r="1012" spans="2:13" ht="15.75" x14ac:dyDescent="0.25">
      <c r="B1012" s="5"/>
      <c r="C1012" s="5">
        <v>42929</v>
      </c>
      <c r="D1012" s="3">
        <v>63.582700000000003</v>
      </c>
      <c r="E1012" s="3">
        <v>2.8519999999999999</v>
      </c>
      <c r="F1012" s="3">
        <v>85.95</v>
      </c>
      <c r="G1012" s="3">
        <v>6.16</v>
      </c>
      <c r="H1012" s="3">
        <v>13.84</v>
      </c>
      <c r="I1012" s="3">
        <v>53.87</v>
      </c>
      <c r="J1012" s="3">
        <v>7.5453000000000001</v>
      </c>
      <c r="K1012" s="3">
        <v>50.09</v>
      </c>
      <c r="L1012" s="3">
        <v>5.2961999999999998</v>
      </c>
      <c r="M1012" s="3">
        <v>15.744999999999999</v>
      </c>
    </row>
    <row r="1013" spans="2:13" ht="15.75" x14ac:dyDescent="0.25">
      <c r="B1013" s="5"/>
      <c r="C1013" s="5">
        <v>42930</v>
      </c>
      <c r="D1013" s="3">
        <v>64.432699999999997</v>
      </c>
      <c r="E1013" s="3">
        <v>2.8639999999999999</v>
      </c>
      <c r="F1013" s="3">
        <v>86.69</v>
      </c>
      <c r="G1013" s="3">
        <v>6.2</v>
      </c>
      <c r="H1013" s="3">
        <v>13.86</v>
      </c>
      <c r="I1013" s="3">
        <v>54.27</v>
      </c>
      <c r="J1013" s="3">
        <v>7.5096999999999996</v>
      </c>
      <c r="K1013" s="3">
        <v>50.54</v>
      </c>
      <c r="L1013" s="3">
        <v>5.3038999999999996</v>
      </c>
      <c r="M1013" s="3">
        <v>15.7</v>
      </c>
    </row>
    <row r="1014" spans="2:13" ht="15.75" x14ac:dyDescent="0.25">
      <c r="B1014" s="5"/>
      <c r="C1014" s="5">
        <v>42933</v>
      </c>
      <c r="D1014" s="3">
        <v>64.215999999999994</v>
      </c>
      <c r="E1014" s="3">
        <v>2.87</v>
      </c>
      <c r="F1014" s="3">
        <v>87</v>
      </c>
      <c r="G1014" s="3">
        <v>6.23</v>
      </c>
      <c r="H1014" s="3">
        <v>13.86</v>
      </c>
      <c r="I1014" s="3">
        <v>55</v>
      </c>
      <c r="J1014" s="3">
        <v>7.5526</v>
      </c>
      <c r="K1014" s="3">
        <v>49.865000000000002</v>
      </c>
      <c r="L1014" s="3">
        <v>5.3193000000000001</v>
      </c>
      <c r="M1014" s="3">
        <v>15.645</v>
      </c>
    </row>
    <row r="1015" spans="2:13" ht="15.75" x14ac:dyDescent="0.25">
      <c r="B1015" s="5"/>
      <c r="C1015" s="5">
        <v>42934</v>
      </c>
      <c r="D1015" s="3">
        <v>63.866</v>
      </c>
      <c r="E1015" s="3">
        <v>2.87</v>
      </c>
      <c r="F1015" s="3">
        <v>86.89</v>
      </c>
      <c r="G1015" s="3">
        <v>6.2</v>
      </c>
      <c r="H1015" s="3">
        <v>13.64</v>
      </c>
      <c r="I1015" s="3">
        <v>54.49</v>
      </c>
      <c r="J1015" s="3">
        <v>7.5072999999999999</v>
      </c>
      <c r="K1015" s="3">
        <v>49.555</v>
      </c>
      <c r="L1015" s="3">
        <v>5.3154000000000003</v>
      </c>
      <c r="M1015" s="3">
        <v>15.425000000000001</v>
      </c>
    </row>
    <row r="1016" spans="2:13" ht="15.75" x14ac:dyDescent="0.25">
      <c r="B1016" s="5"/>
      <c r="C1016" s="5">
        <v>42935</v>
      </c>
      <c r="D1016" s="3">
        <v>63.999400000000001</v>
      </c>
      <c r="E1016" s="3">
        <v>2.8559999999999999</v>
      </c>
      <c r="F1016" s="3">
        <v>87.82</v>
      </c>
      <c r="G1016" s="3">
        <v>6.1950000000000003</v>
      </c>
      <c r="H1016" s="3">
        <v>14.05</v>
      </c>
      <c r="I1016" s="3">
        <v>55.2</v>
      </c>
      <c r="J1016" s="3">
        <v>7.5331999999999999</v>
      </c>
      <c r="K1016" s="3">
        <v>50.24</v>
      </c>
      <c r="L1016" s="3">
        <v>5.4055</v>
      </c>
      <c r="M1016" s="3">
        <v>15.43</v>
      </c>
    </row>
    <row r="1017" spans="2:13" ht="15.75" x14ac:dyDescent="0.25">
      <c r="B1017" s="5"/>
      <c r="C1017" s="5">
        <v>42936</v>
      </c>
      <c r="D1017" s="3">
        <v>63.349400000000003</v>
      </c>
      <c r="E1017" s="3">
        <v>2.8679999999999999</v>
      </c>
      <c r="F1017" s="3">
        <v>88.01</v>
      </c>
      <c r="G1017" s="3">
        <v>6.21</v>
      </c>
      <c r="H1017" s="3">
        <v>14.15</v>
      </c>
      <c r="I1017" s="3">
        <v>54.75</v>
      </c>
      <c r="J1017" s="3">
        <v>7.5833000000000004</v>
      </c>
      <c r="K1017" s="3">
        <v>50.51</v>
      </c>
      <c r="L1017" s="3">
        <v>5.2915999999999999</v>
      </c>
      <c r="M1017" s="3">
        <v>15.515000000000001</v>
      </c>
    </row>
    <row r="1018" spans="2:13" ht="15.75" x14ac:dyDescent="0.25">
      <c r="B1018" s="5"/>
      <c r="C1018" s="5">
        <v>42937</v>
      </c>
      <c r="D1018" s="3">
        <v>62.515999999999998</v>
      </c>
      <c r="E1018" s="3">
        <v>2.8519999999999999</v>
      </c>
      <c r="F1018" s="3">
        <v>87.86</v>
      </c>
      <c r="G1018" s="3">
        <v>6.13</v>
      </c>
      <c r="H1018" s="3">
        <v>14.05</v>
      </c>
      <c r="I1018" s="3">
        <v>54.26</v>
      </c>
      <c r="J1018" s="3">
        <v>7.5025000000000004</v>
      </c>
      <c r="K1018" s="3">
        <v>49.664999999999999</v>
      </c>
      <c r="L1018" s="3">
        <v>5.2145999999999999</v>
      </c>
      <c r="M1018" s="3">
        <v>15.465</v>
      </c>
    </row>
    <row r="1019" spans="2:13" ht="15.75" x14ac:dyDescent="0.25">
      <c r="B1019" s="5"/>
      <c r="C1019" s="5">
        <v>42940</v>
      </c>
      <c r="D1019" s="3">
        <v>61.299399999999999</v>
      </c>
      <c r="E1019" s="3">
        <v>2.8639999999999999</v>
      </c>
      <c r="F1019" s="3">
        <v>87.08</v>
      </c>
      <c r="G1019" s="3">
        <v>6.1</v>
      </c>
      <c r="H1019" s="3">
        <v>14.24</v>
      </c>
      <c r="I1019" s="3">
        <v>53.69</v>
      </c>
      <c r="J1019" s="3">
        <v>7.5202999999999998</v>
      </c>
      <c r="K1019" s="3">
        <v>49.17</v>
      </c>
      <c r="L1019" s="3">
        <v>5.1615000000000002</v>
      </c>
      <c r="M1019" s="3">
        <v>15.49</v>
      </c>
    </row>
    <row r="1020" spans="2:13" ht="15.75" x14ac:dyDescent="0.25">
      <c r="B1020" s="5"/>
      <c r="C1020" s="5">
        <v>42941</v>
      </c>
      <c r="D1020" s="3">
        <v>61.949399999999997</v>
      </c>
      <c r="E1020" s="3">
        <v>2.8860000000000001</v>
      </c>
      <c r="F1020" s="3">
        <v>87.23</v>
      </c>
      <c r="G1020" s="3">
        <v>6.1749999999999998</v>
      </c>
      <c r="H1020" s="3">
        <v>14.33</v>
      </c>
      <c r="I1020" s="3">
        <v>53.5</v>
      </c>
      <c r="J1020" s="3">
        <v>7.5404999999999998</v>
      </c>
      <c r="K1020" s="3">
        <v>51.6</v>
      </c>
      <c r="L1020" s="3">
        <v>5.1483999999999996</v>
      </c>
      <c r="M1020" s="3">
        <v>15.67</v>
      </c>
    </row>
    <row r="1021" spans="2:13" ht="15.75" x14ac:dyDescent="0.25">
      <c r="B1021" s="5"/>
      <c r="C1021" s="5">
        <v>42942</v>
      </c>
      <c r="D1021" s="3">
        <v>62.866</v>
      </c>
      <c r="E1021" s="3">
        <v>2.9020000000000001</v>
      </c>
      <c r="F1021" s="3">
        <v>88.31</v>
      </c>
      <c r="G1021" s="3">
        <v>6.2750000000000004</v>
      </c>
      <c r="H1021" s="3">
        <v>14.62</v>
      </c>
      <c r="I1021" s="3">
        <v>54.17</v>
      </c>
      <c r="J1021" s="3">
        <v>7.6447000000000003</v>
      </c>
      <c r="K1021" s="3">
        <v>51.64</v>
      </c>
      <c r="L1021" s="3">
        <v>5.1553000000000004</v>
      </c>
      <c r="M1021" s="3">
        <v>15.78</v>
      </c>
    </row>
    <row r="1022" spans="2:13" ht="15.75" x14ac:dyDescent="0.25">
      <c r="B1022" s="5"/>
      <c r="C1022" s="5">
        <v>42943</v>
      </c>
      <c r="D1022" s="3">
        <v>64.016000000000005</v>
      </c>
      <c r="E1022" s="3">
        <v>2.9060000000000001</v>
      </c>
      <c r="F1022" s="3">
        <v>89.2</v>
      </c>
      <c r="G1022" s="3">
        <v>6.3</v>
      </c>
      <c r="H1022" s="3">
        <v>14.6</v>
      </c>
      <c r="I1022" s="3">
        <v>54.66</v>
      </c>
      <c r="J1022" s="3">
        <v>7.9104999999999999</v>
      </c>
      <c r="K1022" s="3">
        <v>51.63</v>
      </c>
      <c r="L1022" s="3">
        <v>5.1722000000000001</v>
      </c>
      <c r="M1022" s="3">
        <v>15.895</v>
      </c>
    </row>
    <row r="1023" spans="2:13" ht="15.75" x14ac:dyDescent="0.25">
      <c r="B1023" s="5"/>
      <c r="C1023" s="5">
        <v>42944</v>
      </c>
      <c r="D1023" s="3">
        <v>62.099400000000003</v>
      </c>
      <c r="E1023" s="3">
        <v>2.9039999999999999</v>
      </c>
      <c r="F1023" s="3">
        <v>88.35</v>
      </c>
      <c r="G1023" s="3">
        <v>6.2</v>
      </c>
      <c r="H1023" s="3">
        <v>14.23</v>
      </c>
      <c r="I1023" s="3">
        <v>52.76</v>
      </c>
      <c r="J1023" s="3">
        <v>7.7747999999999999</v>
      </c>
      <c r="K1023" s="3">
        <v>51</v>
      </c>
      <c r="L1023" s="3">
        <v>5.1207000000000003</v>
      </c>
      <c r="M1023" s="3">
        <v>15.81</v>
      </c>
    </row>
    <row r="1024" spans="2:13" ht="15.75" x14ac:dyDescent="0.25">
      <c r="B1024" s="5"/>
      <c r="C1024" s="5">
        <v>42947</v>
      </c>
      <c r="D1024" s="3">
        <v>62.082700000000003</v>
      </c>
      <c r="E1024" s="3">
        <v>2.9119999999999999</v>
      </c>
      <c r="F1024" s="3">
        <v>88.17</v>
      </c>
      <c r="G1024" s="3">
        <v>6.2549999999999999</v>
      </c>
      <c r="H1024" s="3">
        <v>14.43</v>
      </c>
      <c r="I1024" s="3">
        <v>52.06</v>
      </c>
      <c r="J1024" s="3">
        <v>7.7247000000000003</v>
      </c>
      <c r="K1024" s="3">
        <v>50.98</v>
      </c>
      <c r="L1024" s="3">
        <v>5.1299000000000001</v>
      </c>
      <c r="M1024" s="3">
        <v>15.815</v>
      </c>
    </row>
    <row r="1025" spans="2:13" ht="15.75" x14ac:dyDescent="0.25">
      <c r="B1025" s="5"/>
      <c r="C1025" s="5">
        <v>42948</v>
      </c>
      <c r="D1025" s="3">
        <v>62.332700000000003</v>
      </c>
      <c r="E1025" s="3">
        <v>2.9159999999999999</v>
      </c>
      <c r="F1025" s="3">
        <v>87.22</v>
      </c>
      <c r="G1025" s="3">
        <v>6.27</v>
      </c>
      <c r="H1025" s="3">
        <v>14.37</v>
      </c>
      <c r="I1025" s="3">
        <v>52.27</v>
      </c>
      <c r="J1025" s="3">
        <v>7.8055000000000003</v>
      </c>
      <c r="K1025" s="3">
        <v>51.15</v>
      </c>
      <c r="L1025" s="3">
        <v>5.2015000000000002</v>
      </c>
      <c r="M1025" s="3">
        <v>15.9</v>
      </c>
    </row>
    <row r="1026" spans="2:13" ht="15.75" x14ac:dyDescent="0.25">
      <c r="B1026" s="5"/>
      <c r="C1026" s="5">
        <v>42949</v>
      </c>
      <c r="D1026" s="3">
        <v>62.082700000000003</v>
      </c>
      <c r="E1026" s="3">
        <v>2.9</v>
      </c>
      <c r="F1026" s="3">
        <v>87.01</v>
      </c>
      <c r="G1026" s="3">
        <v>6.29</v>
      </c>
      <c r="H1026" s="3">
        <v>14.5</v>
      </c>
      <c r="I1026" s="3">
        <v>51.95</v>
      </c>
      <c r="J1026" s="3">
        <v>7.694</v>
      </c>
      <c r="K1026" s="3">
        <v>50.59</v>
      </c>
      <c r="L1026" s="3">
        <v>5.2038000000000002</v>
      </c>
      <c r="M1026" s="3">
        <v>15.7</v>
      </c>
    </row>
    <row r="1027" spans="2:13" ht="15.75" x14ac:dyDescent="0.25">
      <c r="B1027" s="5"/>
      <c r="C1027" s="5">
        <v>42950</v>
      </c>
      <c r="D1027" s="3">
        <v>62.232700000000001</v>
      </c>
      <c r="E1027" s="3">
        <v>2.9</v>
      </c>
      <c r="F1027" s="3">
        <v>87.37</v>
      </c>
      <c r="G1027" s="3">
        <v>6.1749999999999998</v>
      </c>
      <c r="H1027" s="3">
        <v>14.67</v>
      </c>
      <c r="I1027" s="3">
        <v>51.68</v>
      </c>
      <c r="J1027" s="3">
        <v>7.6680999999999999</v>
      </c>
      <c r="K1027" s="3">
        <v>50.51</v>
      </c>
      <c r="L1027" s="3">
        <v>5.2183999999999999</v>
      </c>
      <c r="M1027" s="3">
        <v>15.664999999999999</v>
      </c>
    </row>
    <row r="1028" spans="2:13" ht="15.75" x14ac:dyDescent="0.25">
      <c r="B1028" s="5"/>
      <c r="C1028" s="5">
        <v>42951</v>
      </c>
      <c r="D1028" s="3">
        <v>62.432699999999997</v>
      </c>
      <c r="E1028" s="3">
        <v>2.92</v>
      </c>
      <c r="F1028" s="3">
        <v>88.23</v>
      </c>
      <c r="G1028" s="3">
        <v>6.1150000000000002</v>
      </c>
      <c r="H1028" s="3">
        <v>14.57</v>
      </c>
      <c r="I1028" s="3">
        <v>51.88</v>
      </c>
      <c r="J1028" s="3">
        <v>7.8434999999999997</v>
      </c>
      <c r="K1028" s="3">
        <v>51.11</v>
      </c>
      <c r="L1028" s="3">
        <v>5.2723000000000004</v>
      </c>
      <c r="M1028" s="3">
        <v>15.7</v>
      </c>
    </row>
    <row r="1029" spans="2:13" ht="15.75" x14ac:dyDescent="0.25">
      <c r="B1029" s="5"/>
      <c r="C1029" s="5">
        <v>42954</v>
      </c>
      <c r="D1029" s="3">
        <v>62.199399999999997</v>
      </c>
      <c r="E1029" s="3">
        <v>2.9279999999999999</v>
      </c>
      <c r="F1029" s="3">
        <v>88.09</v>
      </c>
      <c r="G1029" s="3">
        <v>6.08</v>
      </c>
      <c r="H1029" s="3">
        <v>14.66</v>
      </c>
      <c r="I1029" s="3">
        <v>51.93</v>
      </c>
      <c r="J1029" s="3">
        <v>7.8369999999999997</v>
      </c>
      <c r="K1029" s="3">
        <v>51.01</v>
      </c>
      <c r="L1029" s="3">
        <v>5.2676999999999996</v>
      </c>
      <c r="M1029" s="3">
        <v>15.72</v>
      </c>
    </row>
    <row r="1030" spans="2:13" ht="15.75" x14ac:dyDescent="0.25">
      <c r="B1030" s="5"/>
      <c r="C1030" s="5">
        <v>42955</v>
      </c>
      <c r="D1030" s="3">
        <v>62.265999999999998</v>
      </c>
      <c r="E1030" s="3">
        <v>2.9220000000000002</v>
      </c>
      <c r="F1030" s="3">
        <v>88.26</v>
      </c>
      <c r="G1030" s="3">
        <v>6.05</v>
      </c>
      <c r="H1030" s="3">
        <v>14.82</v>
      </c>
      <c r="I1030" s="3">
        <v>52.08</v>
      </c>
      <c r="J1030" s="3">
        <v>7.9332000000000003</v>
      </c>
      <c r="K1030" s="3">
        <v>51.16</v>
      </c>
      <c r="L1030" s="3">
        <v>5.3038999999999996</v>
      </c>
      <c r="M1030" s="3">
        <v>15.75</v>
      </c>
    </row>
    <row r="1031" spans="2:13" ht="15.75" x14ac:dyDescent="0.25">
      <c r="B1031" s="5"/>
      <c r="C1031" s="5">
        <v>42956</v>
      </c>
      <c r="D1031" s="3">
        <v>61.499400000000001</v>
      </c>
      <c r="E1031" s="3">
        <v>2.8839999999999999</v>
      </c>
      <c r="F1031" s="3">
        <v>87.34</v>
      </c>
      <c r="G1031" s="3">
        <v>5.98</v>
      </c>
      <c r="H1031" s="3">
        <v>14.57</v>
      </c>
      <c r="I1031" s="3">
        <v>51.85</v>
      </c>
      <c r="J1031" s="3">
        <v>7.7804000000000002</v>
      </c>
      <c r="K1031" s="3">
        <v>50.74</v>
      </c>
      <c r="L1031" s="3">
        <v>5.2685000000000004</v>
      </c>
      <c r="M1031" s="3">
        <v>15.53</v>
      </c>
    </row>
    <row r="1032" spans="2:13" ht="15.75" x14ac:dyDescent="0.25">
      <c r="B1032" s="5"/>
      <c r="C1032" s="5">
        <v>42957</v>
      </c>
      <c r="D1032" s="3">
        <v>60.915999999999997</v>
      </c>
      <c r="E1032" s="3">
        <v>2.8759999999999999</v>
      </c>
      <c r="F1032" s="3">
        <v>87.14</v>
      </c>
      <c r="G1032" s="3">
        <v>6.1</v>
      </c>
      <c r="H1032" s="3">
        <v>14.36</v>
      </c>
      <c r="I1032" s="3">
        <v>51.4</v>
      </c>
      <c r="J1032" s="3">
        <v>7.6390000000000002</v>
      </c>
      <c r="K1032" s="3">
        <v>49.67</v>
      </c>
      <c r="L1032" s="3">
        <v>5.2007000000000003</v>
      </c>
      <c r="M1032" s="3">
        <v>15.305</v>
      </c>
    </row>
    <row r="1033" spans="2:13" ht="15.75" x14ac:dyDescent="0.25">
      <c r="B1033" s="5"/>
      <c r="C1033" s="5">
        <v>42958</v>
      </c>
      <c r="D1033" s="3">
        <v>60.799399999999999</v>
      </c>
      <c r="E1033" s="3">
        <v>2.8460000000000001</v>
      </c>
      <c r="F1033" s="3">
        <v>86.64</v>
      </c>
      <c r="G1033" s="3">
        <v>5.99</v>
      </c>
      <c r="H1033" s="3">
        <v>13.96</v>
      </c>
      <c r="I1033" s="3">
        <v>50.44</v>
      </c>
      <c r="J1033" s="3">
        <v>7.4298000000000002</v>
      </c>
      <c r="K1033" s="3">
        <v>48.82</v>
      </c>
      <c r="L1033" s="3">
        <v>5.1607000000000003</v>
      </c>
      <c r="M1033" s="3">
        <v>15.14</v>
      </c>
    </row>
    <row r="1034" spans="2:13" ht="15.75" x14ac:dyDescent="0.25">
      <c r="B1034" s="5"/>
      <c r="C1034" s="5">
        <v>42961</v>
      </c>
      <c r="D1034" s="3">
        <v>61.499400000000001</v>
      </c>
      <c r="E1034" s="3">
        <v>2.8639999999999999</v>
      </c>
      <c r="F1034" s="3">
        <v>87.16</v>
      </c>
      <c r="G1034" s="3">
        <v>6.05</v>
      </c>
      <c r="H1034" s="3">
        <v>14.3</v>
      </c>
      <c r="I1034" s="3">
        <v>51.2</v>
      </c>
      <c r="J1034" s="3">
        <v>7.6276999999999999</v>
      </c>
      <c r="K1034" s="3">
        <v>49.24</v>
      </c>
      <c r="L1034" s="3">
        <v>5.2854000000000001</v>
      </c>
      <c r="M1034" s="3">
        <v>15.27</v>
      </c>
    </row>
    <row r="1035" spans="2:13" ht="15.75" x14ac:dyDescent="0.25">
      <c r="B1035" s="5"/>
      <c r="C1035" s="5">
        <v>42962</v>
      </c>
      <c r="D1035" s="3">
        <v>61.765999999999998</v>
      </c>
      <c r="E1035" s="3">
        <v>2.8639999999999999</v>
      </c>
      <c r="F1035" s="3">
        <v>87.4</v>
      </c>
      <c r="G1035" s="3">
        <v>6.05</v>
      </c>
      <c r="H1035" s="3">
        <v>14.3</v>
      </c>
      <c r="I1035" s="3">
        <v>51.1</v>
      </c>
      <c r="J1035" s="3">
        <v>7.5776000000000003</v>
      </c>
      <c r="K1035" s="3">
        <v>50.21</v>
      </c>
      <c r="L1035" s="3">
        <v>5.3292999999999999</v>
      </c>
      <c r="M1035" s="3">
        <v>15.39</v>
      </c>
    </row>
    <row r="1036" spans="2:13" ht="15.75" x14ac:dyDescent="0.25">
      <c r="B1036" s="5"/>
      <c r="C1036" s="5">
        <v>42963</v>
      </c>
      <c r="D1036" s="3">
        <v>62.265999999999998</v>
      </c>
      <c r="E1036" s="3">
        <v>2.9260000000000002</v>
      </c>
      <c r="F1036" s="3">
        <v>87.88</v>
      </c>
      <c r="G1036" s="3">
        <v>6.13</v>
      </c>
      <c r="H1036" s="3">
        <v>14.57</v>
      </c>
      <c r="I1036" s="3">
        <v>52.01</v>
      </c>
      <c r="J1036" s="3">
        <v>7.5751999999999997</v>
      </c>
      <c r="K1036" s="3">
        <v>50.39</v>
      </c>
      <c r="L1036" s="3">
        <v>5.3654999999999999</v>
      </c>
      <c r="M1036" s="3">
        <v>15.45</v>
      </c>
    </row>
    <row r="1037" spans="2:13" ht="15.75" x14ac:dyDescent="0.25">
      <c r="B1037" s="5"/>
      <c r="C1037" s="5">
        <v>42964</v>
      </c>
      <c r="D1037" s="3">
        <v>62.482700000000001</v>
      </c>
      <c r="E1037" s="3">
        <v>2.9159999999999999</v>
      </c>
      <c r="F1037" s="3">
        <v>87.71</v>
      </c>
      <c r="G1037" s="3">
        <v>6.15</v>
      </c>
      <c r="H1037" s="3">
        <v>14.4</v>
      </c>
      <c r="I1037" s="3">
        <v>51.83</v>
      </c>
      <c r="J1037" s="3">
        <v>7.4668999999999999</v>
      </c>
      <c r="K1037" s="3">
        <v>50.31</v>
      </c>
      <c r="L1037" s="3">
        <v>5.3993000000000002</v>
      </c>
      <c r="M1037" s="3">
        <v>15.28</v>
      </c>
    </row>
    <row r="1038" spans="2:13" ht="15.75" x14ac:dyDescent="0.25">
      <c r="B1038" s="5"/>
      <c r="C1038" s="5">
        <v>42965</v>
      </c>
      <c r="D1038" s="3">
        <v>61.949399999999997</v>
      </c>
      <c r="E1038" s="3">
        <v>2.9159999999999999</v>
      </c>
      <c r="F1038" s="3">
        <v>86.85</v>
      </c>
      <c r="G1038" s="3">
        <v>6.09</v>
      </c>
      <c r="H1038" s="3">
        <v>14.19</v>
      </c>
      <c r="I1038" s="3">
        <v>51.5</v>
      </c>
      <c r="J1038" s="3">
        <v>7.4151999999999996</v>
      </c>
      <c r="K1038" s="3">
        <v>49.89</v>
      </c>
      <c r="L1038" s="3">
        <v>5.3963000000000001</v>
      </c>
      <c r="M1038" s="3">
        <v>15.265000000000001</v>
      </c>
    </row>
    <row r="1039" spans="2:13" ht="15.75" x14ac:dyDescent="0.25">
      <c r="B1039" s="5"/>
      <c r="C1039" s="5">
        <v>42968</v>
      </c>
      <c r="D1039" s="3">
        <v>62.482700000000001</v>
      </c>
      <c r="E1039" s="3">
        <v>2.8959999999999999</v>
      </c>
      <c r="F1039" s="3">
        <v>86.52</v>
      </c>
      <c r="G1039" s="3">
        <v>6.0650000000000004</v>
      </c>
      <c r="H1039" s="3">
        <v>14.07</v>
      </c>
      <c r="I1039" s="3">
        <v>51.75</v>
      </c>
      <c r="J1039" s="3">
        <v>7.3756000000000004</v>
      </c>
      <c r="K1039" s="3">
        <v>49.63</v>
      </c>
      <c r="L1039" s="3">
        <v>5.3624000000000001</v>
      </c>
      <c r="M1039" s="3">
        <v>15.08</v>
      </c>
    </row>
    <row r="1040" spans="2:13" ht="15.75" x14ac:dyDescent="0.25">
      <c r="B1040" s="5"/>
      <c r="C1040" s="5">
        <v>42969</v>
      </c>
      <c r="D1040" s="3">
        <v>64.332700000000003</v>
      </c>
      <c r="E1040" s="3">
        <v>2.8759999999999999</v>
      </c>
      <c r="F1040" s="3">
        <v>87.19</v>
      </c>
      <c r="G1040" s="3">
        <v>6.1349999999999998</v>
      </c>
      <c r="H1040" s="3">
        <v>14.45</v>
      </c>
      <c r="I1040" s="3">
        <v>52.06</v>
      </c>
      <c r="J1040" s="3">
        <v>7.4047000000000001</v>
      </c>
      <c r="K1040" s="3">
        <v>50.18</v>
      </c>
      <c r="L1040" s="3">
        <v>5.3738999999999999</v>
      </c>
      <c r="M1040" s="3">
        <v>15.15</v>
      </c>
    </row>
    <row r="1041" spans="2:13" ht="15.75" x14ac:dyDescent="0.25">
      <c r="B1041" s="5"/>
      <c r="C1041" s="5">
        <v>42970</v>
      </c>
      <c r="D1041" s="3">
        <v>64.266000000000005</v>
      </c>
      <c r="E1041" s="3">
        <v>2.8340000000000001</v>
      </c>
      <c r="F1041" s="3">
        <v>87.22</v>
      </c>
      <c r="G1041" s="3">
        <v>6.0949999999999998</v>
      </c>
      <c r="H1041" s="3">
        <v>14.44</v>
      </c>
      <c r="I1041" s="3">
        <v>51.55</v>
      </c>
      <c r="J1041" s="3">
        <v>7.3384</v>
      </c>
      <c r="K1041" s="3">
        <v>49.56</v>
      </c>
      <c r="L1041" s="3">
        <v>5.3430999999999997</v>
      </c>
      <c r="M1041" s="3">
        <v>15.025</v>
      </c>
    </row>
    <row r="1042" spans="2:13" ht="15.75" x14ac:dyDescent="0.25">
      <c r="B1042" s="5"/>
      <c r="C1042" s="5">
        <v>42971</v>
      </c>
      <c r="D1042" s="3">
        <v>64.032700000000006</v>
      </c>
      <c r="E1042" s="3">
        <v>2.84</v>
      </c>
      <c r="F1042" s="3">
        <v>86.97</v>
      </c>
      <c r="G1042" s="3">
        <v>6.1150000000000002</v>
      </c>
      <c r="H1042" s="3">
        <v>14.34</v>
      </c>
      <c r="I1042" s="3">
        <v>51.08</v>
      </c>
      <c r="J1042" s="3">
        <v>7.3472999999999997</v>
      </c>
      <c r="K1042" s="3">
        <v>49.43</v>
      </c>
      <c r="L1042" s="3">
        <v>5.3315999999999999</v>
      </c>
      <c r="M1042" s="3">
        <v>15.015000000000001</v>
      </c>
    </row>
    <row r="1043" spans="2:13" ht="15.75" x14ac:dyDescent="0.25">
      <c r="B1043" s="5"/>
      <c r="C1043" s="5">
        <v>42972</v>
      </c>
      <c r="D1043" s="3">
        <v>63.849299999999999</v>
      </c>
      <c r="E1043" s="3">
        <v>2.84</v>
      </c>
      <c r="F1043" s="3">
        <v>86.88</v>
      </c>
      <c r="G1043" s="3">
        <v>6.085</v>
      </c>
      <c r="H1043" s="3">
        <v>14.41</v>
      </c>
      <c r="I1043" s="3">
        <v>50.51</v>
      </c>
      <c r="J1043" s="3">
        <v>7.3635000000000002</v>
      </c>
      <c r="K1043" s="3">
        <v>49.02</v>
      </c>
      <c r="L1043" s="3">
        <v>5.3423999999999996</v>
      </c>
      <c r="M1043" s="3">
        <v>14.96</v>
      </c>
    </row>
    <row r="1044" spans="2:13" ht="15.75" x14ac:dyDescent="0.25">
      <c r="B1044" s="5"/>
      <c r="C1044" s="5">
        <v>42975</v>
      </c>
      <c r="D1044" s="3">
        <v>63.182699999999997</v>
      </c>
      <c r="E1044" s="3">
        <v>2.8639999999999999</v>
      </c>
      <c r="F1044" s="3">
        <v>86.4</v>
      </c>
      <c r="G1044" s="3">
        <v>6.03</v>
      </c>
      <c r="H1044" s="3">
        <v>14.39</v>
      </c>
      <c r="I1044" s="3">
        <v>50.45</v>
      </c>
      <c r="J1044" s="3">
        <v>7.2988999999999997</v>
      </c>
      <c r="K1044" s="3">
        <v>48.795000000000002</v>
      </c>
      <c r="L1044" s="3">
        <v>5.3193000000000001</v>
      </c>
      <c r="M1044" s="3">
        <v>14.93</v>
      </c>
    </row>
    <row r="1045" spans="2:13" ht="15.75" x14ac:dyDescent="0.25">
      <c r="B1045" s="5"/>
      <c r="C1045" s="5">
        <v>42976</v>
      </c>
      <c r="D1045" s="3">
        <v>62.165999999999997</v>
      </c>
      <c r="E1045" s="3">
        <v>2.8119999999999998</v>
      </c>
      <c r="F1045" s="3">
        <v>86.1</v>
      </c>
      <c r="G1045" s="3">
        <v>5.9950000000000001</v>
      </c>
      <c r="H1045" s="3">
        <v>14.1</v>
      </c>
      <c r="I1045" s="3">
        <v>49.615000000000002</v>
      </c>
      <c r="J1045" s="3">
        <v>7.2519999999999998</v>
      </c>
      <c r="K1045" s="3">
        <v>48.375</v>
      </c>
      <c r="L1045" s="3">
        <v>5.2877000000000001</v>
      </c>
      <c r="M1045" s="3">
        <v>14.715</v>
      </c>
    </row>
    <row r="1046" spans="2:13" ht="15.75" x14ac:dyDescent="0.25">
      <c r="B1046" s="5"/>
      <c r="C1046" s="5">
        <v>42977</v>
      </c>
      <c r="D1046" s="3">
        <v>67.165999999999997</v>
      </c>
      <c r="E1046" s="3">
        <v>2.8159999999999998</v>
      </c>
      <c r="F1046" s="3">
        <v>86.95</v>
      </c>
      <c r="G1046" s="3">
        <v>6.13</v>
      </c>
      <c r="H1046" s="3">
        <v>14.2</v>
      </c>
      <c r="I1046" s="3">
        <v>50.07</v>
      </c>
      <c r="J1046" s="3">
        <v>7.2754000000000003</v>
      </c>
      <c r="K1046" s="3">
        <v>48.905000000000001</v>
      </c>
      <c r="L1046" s="3">
        <v>5.2723000000000004</v>
      </c>
      <c r="M1046" s="3">
        <v>14.78</v>
      </c>
    </row>
    <row r="1047" spans="2:13" ht="15.75" x14ac:dyDescent="0.25">
      <c r="B1047" s="5"/>
      <c r="C1047" s="5">
        <v>42978</v>
      </c>
      <c r="D1047" s="3">
        <v>68.549300000000002</v>
      </c>
      <c r="E1047" s="3">
        <v>2.8359999999999999</v>
      </c>
      <c r="F1047" s="3">
        <v>88.13</v>
      </c>
      <c r="G1047" s="3">
        <v>6.08</v>
      </c>
      <c r="H1047" s="3">
        <v>14.58</v>
      </c>
      <c r="I1047" s="3">
        <v>52.07</v>
      </c>
      <c r="J1047" s="3">
        <v>7.3198999999999996</v>
      </c>
      <c r="K1047" s="3">
        <v>49.104999999999997</v>
      </c>
      <c r="L1047" s="3">
        <v>5.2816000000000001</v>
      </c>
      <c r="M1047" s="3">
        <v>14.9</v>
      </c>
    </row>
    <row r="1048" spans="2:13" ht="15.75" x14ac:dyDescent="0.25">
      <c r="B1048" s="5"/>
      <c r="C1048" s="5">
        <v>42979</v>
      </c>
      <c r="D1048" s="3">
        <v>68.099299999999999</v>
      </c>
      <c r="E1048" s="3">
        <v>2.8420000000000001</v>
      </c>
      <c r="F1048" s="3">
        <v>88.01</v>
      </c>
      <c r="G1048" s="3">
        <v>6.07</v>
      </c>
      <c r="H1048" s="3">
        <v>14.75</v>
      </c>
      <c r="I1048" s="3">
        <v>52.47</v>
      </c>
      <c r="J1048" s="3">
        <v>7.3174000000000001</v>
      </c>
      <c r="K1048" s="3">
        <v>49.865000000000002</v>
      </c>
      <c r="L1048" s="3">
        <v>5.2885</v>
      </c>
      <c r="M1048" s="3">
        <v>14.93</v>
      </c>
    </row>
    <row r="1049" spans="2:13" ht="15.75" x14ac:dyDescent="0.25">
      <c r="B1049" s="5"/>
      <c r="C1049" s="5">
        <v>42982</v>
      </c>
      <c r="D1049" s="3">
        <v>68.032600000000002</v>
      </c>
      <c r="E1049" s="3">
        <v>2.8359999999999999</v>
      </c>
      <c r="F1049" s="3">
        <v>87.55</v>
      </c>
      <c r="G1049" s="3">
        <v>6.0650000000000004</v>
      </c>
      <c r="H1049" s="3">
        <v>14.94</v>
      </c>
      <c r="I1049" s="3">
        <v>52.31</v>
      </c>
      <c r="J1049" s="3">
        <v>7.2342000000000004</v>
      </c>
      <c r="K1049" s="3">
        <v>50.09</v>
      </c>
      <c r="L1049" s="3">
        <v>5.2607999999999997</v>
      </c>
      <c r="M1049" s="3">
        <v>14.855</v>
      </c>
    </row>
    <row r="1050" spans="2:13" ht="15.75" x14ac:dyDescent="0.25">
      <c r="B1050" s="5"/>
      <c r="C1050" s="5">
        <v>42983</v>
      </c>
      <c r="D1050" s="3">
        <v>68.332599999999999</v>
      </c>
      <c r="E1050" s="3">
        <v>2.8159999999999998</v>
      </c>
      <c r="F1050" s="3">
        <v>87.21</v>
      </c>
      <c r="G1050" s="3">
        <v>6.125</v>
      </c>
      <c r="H1050" s="3">
        <v>14.99</v>
      </c>
      <c r="I1050" s="3">
        <v>52.5</v>
      </c>
      <c r="J1050" s="3">
        <v>7.1905999999999999</v>
      </c>
      <c r="K1050" s="3">
        <v>49.914999999999999</v>
      </c>
      <c r="L1050" s="3">
        <v>5.2823000000000002</v>
      </c>
      <c r="M1050" s="3">
        <v>14.654999999999999</v>
      </c>
    </row>
    <row r="1051" spans="2:13" ht="15.75" x14ac:dyDescent="0.25">
      <c r="B1051" s="5"/>
      <c r="C1051" s="5">
        <v>42984</v>
      </c>
      <c r="D1051" s="3">
        <v>68.032600000000002</v>
      </c>
      <c r="E1051" s="3">
        <v>2.8119999999999998</v>
      </c>
      <c r="F1051" s="3">
        <v>87.37</v>
      </c>
      <c r="G1051" s="3">
        <v>6.1</v>
      </c>
      <c r="H1051" s="3">
        <v>15.08</v>
      </c>
      <c r="I1051" s="3">
        <v>52.22</v>
      </c>
      <c r="J1051" s="3">
        <v>7.1623000000000001</v>
      </c>
      <c r="K1051" s="3">
        <v>49.7</v>
      </c>
      <c r="L1051" s="3">
        <v>5.2731000000000003</v>
      </c>
      <c r="M1051" s="3">
        <v>14.615</v>
      </c>
    </row>
    <row r="1052" spans="2:13" ht="15.75" x14ac:dyDescent="0.25">
      <c r="B1052" s="5"/>
      <c r="C1052" s="5">
        <v>42985</v>
      </c>
      <c r="D1052" s="3">
        <v>67.999300000000005</v>
      </c>
      <c r="E1052" s="3">
        <v>2.806</v>
      </c>
      <c r="F1052" s="3">
        <v>87.42</v>
      </c>
      <c r="G1052" s="3">
        <v>6.11</v>
      </c>
      <c r="H1052" s="3">
        <v>15.46</v>
      </c>
      <c r="I1052" s="3">
        <v>52.57</v>
      </c>
      <c r="J1052" s="3">
        <v>7.21</v>
      </c>
      <c r="K1052" s="3">
        <v>49.5</v>
      </c>
      <c r="L1052" s="3">
        <v>5.3193000000000001</v>
      </c>
      <c r="M1052" s="3">
        <v>14.595000000000001</v>
      </c>
    </row>
    <row r="1053" spans="2:13" ht="15.75" x14ac:dyDescent="0.25">
      <c r="B1053" s="5"/>
      <c r="C1053" s="5">
        <v>42986</v>
      </c>
      <c r="D1053" s="3">
        <v>68.399299999999997</v>
      </c>
      <c r="E1053" s="3">
        <v>2.8119999999999998</v>
      </c>
      <c r="F1053" s="3">
        <v>87.93</v>
      </c>
      <c r="G1053" s="3">
        <v>6.17</v>
      </c>
      <c r="H1053" s="3">
        <v>15.58</v>
      </c>
      <c r="I1053" s="3">
        <v>52.7</v>
      </c>
      <c r="J1053" s="3">
        <v>7.2374000000000001</v>
      </c>
      <c r="K1053" s="3">
        <v>49.53</v>
      </c>
      <c r="L1053" s="3">
        <v>5.3038999999999996</v>
      </c>
      <c r="M1053" s="3">
        <v>14.69</v>
      </c>
    </row>
    <row r="1054" spans="2:13" ht="15.75" x14ac:dyDescent="0.25">
      <c r="B1054" s="5"/>
      <c r="C1054" s="5">
        <v>42989</v>
      </c>
      <c r="D1054" s="3">
        <v>68.982600000000005</v>
      </c>
      <c r="E1054" s="3">
        <v>2.8540000000000001</v>
      </c>
      <c r="F1054" s="3">
        <v>88.73</v>
      </c>
      <c r="G1054" s="3">
        <v>6.22</v>
      </c>
      <c r="H1054" s="3">
        <v>15.8</v>
      </c>
      <c r="I1054" s="3">
        <v>53.37</v>
      </c>
      <c r="J1054" s="3">
        <v>7.3731999999999998</v>
      </c>
      <c r="K1054" s="3">
        <v>50.57</v>
      </c>
      <c r="L1054" s="3">
        <v>5.3338999999999999</v>
      </c>
      <c r="M1054" s="3">
        <v>14.87</v>
      </c>
    </row>
    <row r="1055" spans="2:13" ht="15.75" x14ac:dyDescent="0.25">
      <c r="B1055" s="5"/>
      <c r="C1055" s="5">
        <v>42990</v>
      </c>
      <c r="D1055" s="3">
        <v>69.049300000000002</v>
      </c>
      <c r="E1055" s="3">
        <v>2.8820000000000001</v>
      </c>
      <c r="F1055" s="3">
        <v>88.48</v>
      </c>
      <c r="G1055" s="3">
        <v>6.15</v>
      </c>
      <c r="H1055" s="3">
        <v>15.74</v>
      </c>
      <c r="I1055" s="3">
        <v>53.3</v>
      </c>
      <c r="J1055" s="3">
        <v>7.3554000000000004</v>
      </c>
      <c r="K1055" s="3">
        <v>51.3</v>
      </c>
      <c r="L1055" s="3">
        <v>5.3007999999999997</v>
      </c>
      <c r="M1055" s="3">
        <v>15.15</v>
      </c>
    </row>
    <row r="1056" spans="2:13" ht="15.75" x14ac:dyDescent="0.25">
      <c r="B1056" s="5"/>
      <c r="C1056" s="5">
        <v>42991</v>
      </c>
      <c r="D1056" s="3">
        <v>68.999300000000005</v>
      </c>
      <c r="E1056" s="3">
        <v>2.9020000000000001</v>
      </c>
      <c r="F1056" s="3">
        <v>88.65</v>
      </c>
      <c r="G1056" s="3">
        <v>6.16</v>
      </c>
      <c r="H1056" s="3">
        <v>15.75</v>
      </c>
      <c r="I1056" s="3">
        <v>54.19</v>
      </c>
      <c r="J1056" s="3">
        <v>7.3747999999999996</v>
      </c>
      <c r="K1056" s="3">
        <v>51.38</v>
      </c>
      <c r="L1056" s="3">
        <v>5.2885</v>
      </c>
      <c r="M1056" s="3">
        <v>15.275</v>
      </c>
    </row>
    <row r="1057" spans="2:13" ht="15.75" x14ac:dyDescent="0.25">
      <c r="B1057" s="5"/>
      <c r="C1057" s="5">
        <v>42992</v>
      </c>
      <c r="D1057" s="3">
        <v>69.165999999999997</v>
      </c>
      <c r="E1057" s="3">
        <v>2.9260000000000002</v>
      </c>
      <c r="F1057" s="3">
        <v>88.52</v>
      </c>
      <c r="G1057" s="3">
        <v>6.1</v>
      </c>
      <c r="H1057" s="3">
        <v>16.079999999999998</v>
      </c>
      <c r="I1057" s="3">
        <v>54.37</v>
      </c>
      <c r="J1057" s="3">
        <v>7.3409000000000004</v>
      </c>
      <c r="K1057" s="3">
        <v>51.51</v>
      </c>
      <c r="L1057" s="3">
        <v>5.1961000000000004</v>
      </c>
      <c r="M1057" s="3">
        <v>15.315</v>
      </c>
    </row>
    <row r="1058" spans="2:13" ht="15.75" x14ac:dyDescent="0.25">
      <c r="B1058" s="5"/>
      <c r="C1058" s="5">
        <v>42993</v>
      </c>
      <c r="D1058" s="3">
        <v>68.599299999999999</v>
      </c>
      <c r="E1058" s="3">
        <v>2.9140000000000001</v>
      </c>
      <c r="F1058" s="3">
        <v>87.64</v>
      </c>
      <c r="G1058" s="3">
        <v>6.08</v>
      </c>
      <c r="H1058" s="3">
        <v>16.059999999999999</v>
      </c>
      <c r="I1058" s="3">
        <v>53.97</v>
      </c>
      <c r="J1058" s="3">
        <v>7.3464999999999998</v>
      </c>
      <c r="K1058" s="3">
        <v>50.94</v>
      </c>
      <c r="L1058" s="3">
        <v>5.1952999999999996</v>
      </c>
      <c r="M1058" s="3">
        <v>15.115</v>
      </c>
    </row>
    <row r="1059" spans="2:13" ht="15.75" x14ac:dyDescent="0.25">
      <c r="B1059" s="5"/>
      <c r="C1059" s="5">
        <v>42996</v>
      </c>
      <c r="D1059" s="3">
        <v>68.882599999999996</v>
      </c>
      <c r="E1059" s="3">
        <v>2.9319999999999999</v>
      </c>
      <c r="F1059" s="3">
        <v>87.59</v>
      </c>
      <c r="G1059" s="3">
        <v>6.1</v>
      </c>
      <c r="H1059" s="3">
        <v>16.420000000000002</v>
      </c>
      <c r="I1059" s="3">
        <v>54.34</v>
      </c>
      <c r="J1059" s="3">
        <v>7.4006999999999996</v>
      </c>
      <c r="K1059" s="3">
        <v>51.55</v>
      </c>
      <c r="L1059" s="3">
        <v>5.1806999999999999</v>
      </c>
      <c r="M1059" s="3">
        <v>15.154999999999999</v>
      </c>
    </row>
    <row r="1060" spans="2:13" ht="15.75" x14ac:dyDescent="0.25">
      <c r="B1060" s="5"/>
      <c r="C1060" s="5">
        <v>42997</v>
      </c>
      <c r="D1060" s="3">
        <v>70.599299999999999</v>
      </c>
      <c r="E1060" s="3">
        <v>2.944</v>
      </c>
      <c r="F1060" s="3">
        <v>84.29</v>
      </c>
      <c r="G1060" s="3">
        <v>6.125</v>
      </c>
      <c r="H1060" s="3">
        <v>16.57</v>
      </c>
      <c r="I1060" s="3">
        <v>54.38</v>
      </c>
      <c r="J1060" s="3">
        <v>7.4241000000000001</v>
      </c>
      <c r="K1060" s="3">
        <v>52.07</v>
      </c>
      <c r="L1060" s="3">
        <v>5.1961000000000004</v>
      </c>
      <c r="M1060" s="3">
        <v>15.14</v>
      </c>
    </row>
    <row r="1061" spans="2:13" ht="15.75" x14ac:dyDescent="0.25">
      <c r="B1061" s="5"/>
      <c r="C1061" s="5">
        <v>42998</v>
      </c>
      <c r="D1061" s="3">
        <v>70.22</v>
      </c>
      <c r="E1061" s="3">
        <v>2.9319999999999999</v>
      </c>
      <c r="F1061" s="3">
        <v>84.5</v>
      </c>
      <c r="G1061" s="3">
        <v>6.1050000000000004</v>
      </c>
      <c r="H1061" s="3">
        <v>16.28</v>
      </c>
      <c r="I1061" s="3">
        <v>54.47</v>
      </c>
      <c r="J1061" s="3">
        <v>7.3853</v>
      </c>
      <c r="K1061" s="3">
        <v>52.55</v>
      </c>
      <c r="L1061" s="3">
        <v>5.1676000000000002</v>
      </c>
      <c r="M1061" s="3">
        <v>15.185</v>
      </c>
    </row>
    <row r="1062" spans="2:13" ht="15.75" x14ac:dyDescent="0.25">
      <c r="B1062" s="5"/>
      <c r="C1062" s="5">
        <v>42999</v>
      </c>
      <c r="D1062" s="3">
        <v>70.03</v>
      </c>
      <c r="E1062" s="3">
        <v>2.97</v>
      </c>
      <c r="F1062" s="3">
        <v>83.82</v>
      </c>
      <c r="G1062" s="3">
        <v>6.1050000000000004</v>
      </c>
      <c r="H1062" s="3">
        <v>16.309999999999999</v>
      </c>
      <c r="I1062" s="3">
        <v>54.94</v>
      </c>
      <c r="J1062" s="3">
        <v>7.3319999999999999</v>
      </c>
      <c r="K1062" s="3">
        <v>52.69</v>
      </c>
      <c r="L1062" s="3">
        <v>5.1360999999999999</v>
      </c>
      <c r="M1062" s="3">
        <v>15.365</v>
      </c>
    </row>
    <row r="1063" spans="2:13" ht="15.75" x14ac:dyDescent="0.25">
      <c r="B1063" s="5"/>
      <c r="C1063" s="5">
        <v>43000</v>
      </c>
      <c r="D1063" s="3">
        <v>69.900000000000006</v>
      </c>
      <c r="E1063" s="3">
        <v>2.972</v>
      </c>
      <c r="F1063" s="3">
        <v>83.7</v>
      </c>
      <c r="G1063" s="3">
        <v>6.1150000000000002</v>
      </c>
      <c r="H1063" s="3">
        <v>16.38</v>
      </c>
      <c r="I1063" s="3">
        <v>55.06</v>
      </c>
      <c r="J1063" s="3">
        <v>7.3102</v>
      </c>
      <c r="K1063" s="3">
        <v>52.22</v>
      </c>
      <c r="L1063" s="3">
        <v>5.1013999999999999</v>
      </c>
      <c r="M1063" s="3">
        <v>15.35</v>
      </c>
    </row>
    <row r="1064" spans="2:13" ht="15.75" x14ac:dyDescent="0.25">
      <c r="B1064" s="5"/>
      <c r="C1064" s="5">
        <v>43003</v>
      </c>
      <c r="D1064" s="3">
        <v>70.11</v>
      </c>
      <c r="E1064" s="3">
        <v>2.956</v>
      </c>
      <c r="F1064" s="3">
        <v>83.83</v>
      </c>
      <c r="G1064" s="3">
        <v>6.14</v>
      </c>
      <c r="H1064" s="3">
        <v>15.74</v>
      </c>
      <c r="I1064" s="3">
        <v>54.74</v>
      </c>
      <c r="J1064" s="3">
        <v>7.2762000000000002</v>
      </c>
      <c r="K1064" s="3">
        <v>52.6</v>
      </c>
      <c r="L1064" s="3">
        <v>5.1184000000000003</v>
      </c>
      <c r="M1064" s="3">
        <v>15.234999999999999</v>
      </c>
    </row>
    <row r="1065" spans="2:13" ht="15.75" x14ac:dyDescent="0.25">
      <c r="B1065" s="5"/>
      <c r="C1065" s="5">
        <v>43004</v>
      </c>
      <c r="D1065" s="3">
        <v>70.36</v>
      </c>
      <c r="E1065" s="3">
        <v>2.9740000000000002</v>
      </c>
      <c r="F1065" s="3">
        <v>83.75</v>
      </c>
      <c r="G1065" s="3">
        <v>6.2249999999999996</v>
      </c>
      <c r="H1065" s="3">
        <v>15.79</v>
      </c>
      <c r="I1065" s="3">
        <v>54.52</v>
      </c>
      <c r="J1065" s="3">
        <v>7.2511999999999999</v>
      </c>
      <c r="K1065" s="3">
        <v>52.12</v>
      </c>
      <c r="L1065" s="3">
        <v>5.1059999999999999</v>
      </c>
      <c r="M1065" s="3">
        <v>15.255000000000001</v>
      </c>
    </row>
    <row r="1066" spans="2:13" ht="15.75" x14ac:dyDescent="0.25">
      <c r="B1066" s="5"/>
      <c r="C1066" s="5">
        <v>43005</v>
      </c>
      <c r="D1066" s="3">
        <v>68.95</v>
      </c>
      <c r="E1066" s="3">
        <v>2.99</v>
      </c>
      <c r="F1066" s="3">
        <v>82.91</v>
      </c>
      <c r="G1066" s="3">
        <v>6.2350000000000003</v>
      </c>
      <c r="H1066" s="3">
        <v>16.170000000000002</v>
      </c>
      <c r="I1066" s="3">
        <v>54.75</v>
      </c>
      <c r="J1066" s="3">
        <v>7.4702000000000002</v>
      </c>
      <c r="K1066" s="3">
        <v>52.15</v>
      </c>
      <c r="L1066" s="3">
        <v>5.0805999999999996</v>
      </c>
      <c r="M1066" s="3">
        <v>15.515000000000001</v>
      </c>
    </row>
    <row r="1067" spans="2:13" ht="15.75" x14ac:dyDescent="0.25">
      <c r="B1067" s="5"/>
      <c r="C1067" s="5">
        <v>43006</v>
      </c>
      <c r="D1067" s="3">
        <v>68.75</v>
      </c>
      <c r="E1067" s="3">
        <v>2.9860000000000002</v>
      </c>
      <c r="F1067" s="3">
        <v>83.07</v>
      </c>
      <c r="G1067" s="3">
        <v>6.23</v>
      </c>
      <c r="H1067" s="3">
        <v>16.21</v>
      </c>
      <c r="I1067" s="3">
        <v>54.42</v>
      </c>
      <c r="J1067" s="3">
        <v>7.4208999999999996</v>
      </c>
      <c r="K1067" s="3">
        <v>51.8</v>
      </c>
      <c r="L1067" s="3">
        <v>5.0114000000000001</v>
      </c>
      <c r="M1067" s="3">
        <v>15.5</v>
      </c>
    </row>
    <row r="1068" spans="2:13" ht="15.75" x14ac:dyDescent="0.25">
      <c r="B1068" s="5"/>
      <c r="C1068" s="5">
        <v>43007</v>
      </c>
      <c r="D1068" s="3">
        <v>68.87</v>
      </c>
      <c r="E1068" s="3">
        <v>2.992</v>
      </c>
      <c r="F1068" s="3">
        <v>83.65</v>
      </c>
      <c r="G1068" s="3">
        <v>6.14</v>
      </c>
      <c r="H1068" s="3">
        <v>16.350000000000001</v>
      </c>
      <c r="I1068" s="3">
        <v>54.99</v>
      </c>
      <c r="J1068" s="3">
        <v>7.4272999999999998</v>
      </c>
      <c r="K1068" s="3">
        <v>52.34</v>
      </c>
      <c r="L1068" s="3">
        <v>5.0590999999999999</v>
      </c>
      <c r="M1068" s="3">
        <v>15.6</v>
      </c>
    </row>
    <row r="1069" spans="2:13" ht="15.75" x14ac:dyDescent="0.25">
      <c r="B1069" s="5"/>
      <c r="C1069" s="5">
        <v>43010</v>
      </c>
      <c r="D1069" s="3">
        <v>69.42</v>
      </c>
      <c r="E1069" s="3">
        <v>2.9940000000000002</v>
      </c>
      <c r="F1069" s="3">
        <v>84.38</v>
      </c>
      <c r="G1069" s="3">
        <v>6.17</v>
      </c>
      <c r="H1069" s="3">
        <v>16.93</v>
      </c>
      <c r="I1069" s="3">
        <v>55.05</v>
      </c>
      <c r="J1069" s="3">
        <v>7.3133999999999997</v>
      </c>
      <c r="K1069" s="3">
        <v>52.63</v>
      </c>
      <c r="L1069" s="3">
        <v>5.0468000000000002</v>
      </c>
      <c r="M1069" s="3">
        <v>15.65</v>
      </c>
    </row>
    <row r="1070" spans="2:13" ht="15.75" x14ac:dyDescent="0.25">
      <c r="B1070" s="5"/>
      <c r="C1070" s="5">
        <v>43011</v>
      </c>
      <c r="D1070" s="3">
        <v>69.849999999999994</v>
      </c>
      <c r="E1070" s="3">
        <v>2.984</v>
      </c>
      <c r="F1070" s="3">
        <v>84.2</v>
      </c>
      <c r="G1070" s="3">
        <v>6.21</v>
      </c>
      <c r="H1070" s="3">
        <v>17.010000000000002</v>
      </c>
      <c r="I1070" s="3">
        <v>55.25</v>
      </c>
      <c r="J1070" s="3">
        <v>7.2762000000000002</v>
      </c>
      <c r="K1070" s="3">
        <v>52.5</v>
      </c>
      <c r="L1070" s="3">
        <v>4.9813000000000001</v>
      </c>
      <c r="M1070" s="3">
        <v>15.695</v>
      </c>
    </row>
    <row r="1071" spans="2:13" ht="15.75" x14ac:dyDescent="0.25">
      <c r="B1071" s="5"/>
      <c r="C1071" s="5">
        <v>43012</v>
      </c>
      <c r="D1071" s="3">
        <v>70</v>
      </c>
      <c r="E1071" s="3">
        <v>2.9340000000000002</v>
      </c>
      <c r="F1071" s="3">
        <v>84.3</v>
      </c>
      <c r="G1071" s="3">
        <v>6.22</v>
      </c>
      <c r="H1071" s="3">
        <v>16.89</v>
      </c>
      <c r="I1071" s="3">
        <v>53.91</v>
      </c>
      <c r="J1071" s="3">
        <v>7.0799000000000003</v>
      </c>
      <c r="K1071" s="3">
        <v>52.62</v>
      </c>
      <c r="L1071" s="3">
        <v>4.8135000000000003</v>
      </c>
      <c r="M1071" s="3">
        <v>15.585000000000001</v>
      </c>
    </row>
    <row r="1072" spans="2:13" ht="15.75" x14ac:dyDescent="0.25">
      <c r="B1072" s="5"/>
      <c r="C1072" s="5">
        <v>43013</v>
      </c>
      <c r="D1072" s="3">
        <v>69.69</v>
      </c>
      <c r="E1072" s="3">
        <v>2.94</v>
      </c>
      <c r="F1072" s="3">
        <v>84.7</v>
      </c>
      <c r="G1072" s="3">
        <v>6.19</v>
      </c>
      <c r="H1072" s="3">
        <v>16.8</v>
      </c>
      <c r="I1072" s="3">
        <v>55.05</v>
      </c>
      <c r="J1072" s="3">
        <v>7.2884000000000002</v>
      </c>
      <c r="K1072" s="3">
        <v>52.59</v>
      </c>
      <c r="L1072" s="3">
        <v>4.9635999999999996</v>
      </c>
      <c r="M1072" s="3">
        <v>15.664999999999999</v>
      </c>
    </row>
    <row r="1073" spans="2:13" ht="15.75" x14ac:dyDescent="0.25">
      <c r="B1073" s="5"/>
      <c r="C1073" s="5">
        <v>43014</v>
      </c>
      <c r="D1073" s="3">
        <v>70.53</v>
      </c>
      <c r="E1073" s="3">
        <v>2.93</v>
      </c>
      <c r="F1073" s="3">
        <v>84.5</v>
      </c>
      <c r="G1073" s="3">
        <v>6.1849999999999996</v>
      </c>
      <c r="H1073" s="3">
        <v>16.78</v>
      </c>
      <c r="I1073" s="3">
        <v>56.07</v>
      </c>
      <c r="J1073" s="3">
        <v>7.2729999999999997</v>
      </c>
      <c r="K1073" s="3">
        <v>52.22</v>
      </c>
      <c r="L1073" s="3">
        <v>4.9729000000000001</v>
      </c>
      <c r="M1073" s="3">
        <v>15.72</v>
      </c>
    </row>
    <row r="1074" spans="2:13" ht="15.75" x14ac:dyDescent="0.25">
      <c r="B1074" s="5"/>
      <c r="C1074" s="5">
        <v>43017</v>
      </c>
      <c r="D1074" s="3">
        <v>70.91</v>
      </c>
      <c r="E1074" s="3">
        <v>2.9119999999999999</v>
      </c>
      <c r="F1074" s="3">
        <v>85.19</v>
      </c>
      <c r="G1074" s="3">
        <v>6.2249999999999996</v>
      </c>
      <c r="H1074" s="3">
        <v>16.809999999999999</v>
      </c>
      <c r="I1074" s="3">
        <v>56</v>
      </c>
      <c r="J1074" s="3">
        <v>7.3425000000000002</v>
      </c>
      <c r="K1074" s="3">
        <v>52.56</v>
      </c>
      <c r="L1074" s="3">
        <v>5.0753000000000004</v>
      </c>
      <c r="M1074" s="3">
        <v>15.77</v>
      </c>
    </row>
    <row r="1075" spans="2:13" ht="15.75" x14ac:dyDescent="0.25">
      <c r="B1075" s="5"/>
      <c r="C1075" s="5">
        <v>43018</v>
      </c>
      <c r="D1075" s="3">
        <v>71.58</v>
      </c>
      <c r="E1075" s="3">
        <v>2.8879999999999999</v>
      </c>
      <c r="F1075" s="3">
        <v>85.41</v>
      </c>
      <c r="G1075" s="3">
        <v>6.2350000000000003</v>
      </c>
      <c r="H1075" s="3">
        <v>16.649999999999999</v>
      </c>
      <c r="I1075" s="3">
        <v>56.31</v>
      </c>
      <c r="J1075" s="3">
        <v>7.2827000000000002</v>
      </c>
      <c r="K1075" s="3">
        <v>54.27</v>
      </c>
      <c r="L1075" s="3">
        <v>5.0759999999999996</v>
      </c>
      <c r="M1075" s="3">
        <v>15.715</v>
      </c>
    </row>
    <row r="1076" spans="2:13" ht="15.75" x14ac:dyDescent="0.25">
      <c r="B1076" s="5"/>
      <c r="C1076" s="5">
        <v>43019</v>
      </c>
      <c r="D1076" s="3">
        <v>70.540000000000006</v>
      </c>
      <c r="E1076" s="3">
        <v>2.8860000000000001</v>
      </c>
      <c r="F1076" s="3">
        <v>85.85</v>
      </c>
      <c r="G1076" s="3">
        <v>6.32</v>
      </c>
      <c r="H1076" s="3">
        <v>16.84</v>
      </c>
      <c r="I1076" s="3">
        <v>56.77</v>
      </c>
      <c r="J1076" s="3">
        <v>7.45</v>
      </c>
      <c r="K1076" s="3">
        <v>53.61</v>
      </c>
      <c r="L1076" s="3">
        <v>5.1875999999999998</v>
      </c>
      <c r="M1076" s="3">
        <v>15.744999999999999</v>
      </c>
    </row>
    <row r="1077" spans="2:13" ht="15.75" x14ac:dyDescent="0.25">
      <c r="B1077" s="5"/>
      <c r="C1077" s="5">
        <v>43020</v>
      </c>
      <c r="D1077" s="3">
        <v>70.790000000000006</v>
      </c>
      <c r="E1077" s="3">
        <v>2.8580000000000001</v>
      </c>
      <c r="F1077" s="3">
        <v>85.58</v>
      </c>
      <c r="G1077" s="3">
        <v>6.51</v>
      </c>
      <c r="H1077" s="3">
        <v>16.86</v>
      </c>
      <c r="I1077" s="3">
        <v>57.44</v>
      </c>
      <c r="J1077" s="3">
        <v>7.4047000000000001</v>
      </c>
      <c r="K1077" s="3">
        <v>53.37</v>
      </c>
      <c r="L1077" s="3">
        <v>5.2038000000000002</v>
      </c>
      <c r="M1077" s="3">
        <v>15.664999999999999</v>
      </c>
    </row>
    <row r="1078" spans="2:13" ht="15.75" x14ac:dyDescent="0.25">
      <c r="B1078" s="5"/>
      <c r="C1078" s="5">
        <v>43021</v>
      </c>
      <c r="D1078" s="3">
        <v>70.930000000000007</v>
      </c>
      <c r="E1078" s="3">
        <v>2.86</v>
      </c>
      <c r="F1078" s="3">
        <v>85.76</v>
      </c>
      <c r="G1078" s="3">
        <v>6.5049999999999999</v>
      </c>
      <c r="H1078" s="3">
        <v>16.91</v>
      </c>
      <c r="I1078" s="3">
        <v>56.92</v>
      </c>
      <c r="J1078" s="3">
        <v>7.4370000000000003</v>
      </c>
      <c r="K1078" s="3">
        <v>53.61</v>
      </c>
      <c r="L1078" s="3">
        <v>5.2130999999999998</v>
      </c>
      <c r="M1078" s="3">
        <v>15.574999999999999</v>
      </c>
    </row>
    <row r="1079" spans="2:13" ht="15.75" x14ac:dyDescent="0.25">
      <c r="B1079" s="5"/>
      <c r="C1079" s="5">
        <v>43024</v>
      </c>
      <c r="D1079" s="3">
        <v>71.03</v>
      </c>
      <c r="E1079" s="3">
        <v>2.8660000000000001</v>
      </c>
      <c r="F1079" s="3">
        <v>85.92</v>
      </c>
      <c r="G1079" s="3">
        <v>6.65</v>
      </c>
      <c r="H1079" s="3">
        <v>17.02</v>
      </c>
      <c r="I1079" s="3">
        <v>56.84</v>
      </c>
      <c r="J1079" s="3">
        <v>7.3068999999999997</v>
      </c>
      <c r="K1079" s="3">
        <v>53.41</v>
      </c>
      <c r="L1079" s="3">
        <v>5.1421999999999999</v>
      </c>
      <c r="M1079" s="3">
        <v>15.535</v>
      </c>
    </row>
    <row r="1080" spans="2:13" ht="15.75" x14ac:dyDescent="0.25">
      <c r="B1080" s="5"/>
      <c r="C1080" s="5">
        <v>43025</v>
      </c>
      <c r="D1080" s="3">
        <v>70.72</v>
      </c>
      <c r="E1080" s="3">
        <v>2.8580000000000001</v>
      </c>
      <c r="F1080" s="3">
        <v>85.7</v>
      </c>
      <c r="G1080" s="3">
        <v>6.4950000000000001</v>
      </c>
      <c r="H1080" s="3">
        <v>17.149999999999999</v>
      </c>
      <c r="I1080" s="3">
        <v>56.73</v>
      </c>
      <c r="J1080" s="3">
        <v>7.2519999999999998</v>
      </c>
      <c r="K1080" s="3">
        <v>53.33</v>
      </c>
      <c r="L1080" s="3">
        <v>5.1576000000000004</v>
      </c>
      <c r="M1080" s="3">
        <v>15.585000000000001</v>
      </c>
    </row>
    <row r="1081" spans="2:13" ht="15.75" x14ac:dyDescent="0.25">
      <c r="B1081" s="5"/>
      <c r="C1081" s="5">
        <v>43026</v>
      </c>
      <c r="D1081" s="3">
        <v>69.010000000000005</v>
      </c>
      <c r="E1081" s="3">
        <v>2.88</v>
      </c>
      <c r="F1081" s="3">
        <v>86.43</v>
      </c>
      <c r="G1081" s="3">
        <v>6.48</v>
      </c>
      <c r="H1081" s="3">
        <v>16.8</v>
      </c>
      <c r="I1081" s="3">
        <v>57.14</v>
      </c>
      <c r="J1081" s="3">
        <v>7.2446999999999999</v>
      </c>
      <c r="K1081" s="3">
        <v>54.14</v>
      </c>
      <c r="L1081" s="3">
        <v>5.1315</v>
      </c>
      <c r="M1081" s="3">
        <v>15.7</v>
      </c>
    </row>
    <row r="1082" spans="2:13" ht="15.75" x14ac:dyDescent="0.25">
      <c r="B1082" s="5"/>
      <c r="C1082" s="5">
        <v>43027</v>
      </c>
      <c r="D1082" s="3">
        <v>66.86</v>
      </c>
      <c r="E1082" s="3">
        <v>2.85</v>
      </c>
      <c r="F1082" s="3">
        <v>86.28</v>
      </c>
      <c r="G1082" s="3">
        <v>6.38</v>
      </c>
      <c r="H1082" s="3">
        <v>16.68</v>
      </c>
      <c r="I1082" s="3">
        <v>57.06</v>
      </c>
      <c r="J1082" s="3">
        <v>7.1315999999999997</v>
      </c>
      <c r="K1082" s="3">
        <v>53.98</v>
      </c>
      <c r="L1082" s="3">
        <v>5.1452999999999998</v>
      </c>
      <c r="M1082" s="3">
        <v>15.725</v>
      </c>
    </row>
    <row r="1083" spans="2:13" ht="15.75" x14ac:dyDescent="0.25">
      <c r="B1083" s="5"/>
      <c r="C1083" s="5">
        <v>43028</v>
      </c>
      <c r="D1083" s="3">
        <v>67.73</v>
      </c>
      <c r="E1083" s="3">
        <v>2.8679999999999999</v>
      </c>
      <c r="F1083" s="3">
        <v>86.22</v>
      </c>
      <c r="G1083" s="3">
        <v>6.46</v>
      </c>
      <c r="H1083" s="3">
        <v>16.88</v>
      </c>
      <c r="I1083" s="3">
        <v>56.32</v>
      </c>
      <c r="J1083" s="3">
        <v>7.1623000000000001</v>
      </c>
      <c r="K1083" s="3">
        <v>54.52</v>
      </c>
      <c r="L1083" s="3">
        <v>5.1576000000000004</v>
      </c>
      <c r="M1083" s="3">
        <v>15.85</v>
      </c>
    </row>
    <row r="1084" spans="2:13" ht="15.75" x14ac:dyDescent="0.25">
      <c r="B1084" s="5"/>
      <c r="C1084" s="5">
        <v>43031</v>
      </c>
      <c r="D1084" s="3">
        <v>67.73</v>
      </c>
      <c r="E1084" s="3">
        <v>2.8679999999999999</v>
      </c>
      <c r="F1084" s="3">
        <v>85.83</v>
      </c>
      <c r="G1084" s="3">
        <v>6.5250000000000004</v>
      </c>
      <c r="H1084" s="3">
        <v>17.61</v>
      </c>
      <c r="I1084" s="3">
        <v>56.66</v>
      </c>
      <c r="J1084" s="3">
        <v>7.1413000000000002</v>
      </c>
      <c r="K1084" s="3">
        <v>54.7</v>
      </c>
      <c r="L1084" s="3">
        <v>5.1961000000000004</v>
      </c>
      <c r="M1084" s="3">
        <v>15.755000000000001</v>
      </c>
    </row>
    <row r="1085" spans="2:13" ht="15.75" x14ac:dyDescent="0.25">
      <c r="B1085" s="5"/>
      <c r="C1085" s="5">
        <v>43032</v>
      </c>
      <c r="D1085" s="3">
        <v>67.59</v>
      </c>
      <c r="E1085" s="3">
        <v>2.9020000000000001</v>
      </c>
      <c r="F1085" s="3">
        <v>84.97</v>
      </c>
      <c r="G1085" s="3">
        <v>6.5049999999999999</v>
      </c>
      <c r="H1085" s="3">
        <v>17.829999999999998</v>
      </c>
      <c r="I1085" s="3">
        <v>56.2</v>
      </c>
      <c r="J1085" s="3">
        <v>7.1307999999999998</v>
      </c>
      <c r="K1085" s="3">
        <v>51.88</v>
      </c>
      <c r="L1085" s="3">
        <v>5.1684000000000001</v>
      </c>
      <c r="M1085" s="3">
        <v>15.925000000000001</v>
      </c>
    </row>
    <row r="1086" spans="2:13" ht="15.75" x14ac:dyDescent="0.25">
      <c r="B1086" s="5"/>
      <c r="C1086" s="5">
        <v>43033</v>
      </c>
      <c r="D1086" s="3">
        <v>66.78</v>
      </c>
      <c r="E1086" s="3">
        <v>2.8959999999999999</v>
      </c>
      <c r="F1086" s="3">
        <v>82.1</v>
      </c>
      <c r="G1086" s="3">
        <v>6.47</v>
      </c>
      <c r="H1086" s="3">
        <v>17.72</v>
      </c>
      <c r="I1086" s="3">
        <v>56.32</v>
      </c>
      <c r="J1086" s="3">
        <v>7.1494</v>
      </c>
      <c r="K1086" s="3">
        <v>51.5</v>
      </c>
      <c r="L1086" s="3">
        <v>5.0636999999999999</v>
      </c>
      <c r="M1086" s="3">
        <v>15.96</v>
      </c>
    </row>
    <row r="1087" spans="2:13" ht="15.75" x14ac:dyDescent="0.25">
      <c r="B1087" s="5"/>
      <c r="C1087" s="5">
        <v>43034</v>
      </c>
      <c r="D1087" s="3">
        <v>67.67</v>
      </c>
      <c r="E1087" s="3">
        <v>2.9239999999999999</v>
      </c>
      <c r="F1087" s="3">
        <v>82.37</v>
      </c>
      <c r="G1087" s="3">
        <v>6.6849999999999996</v>
      </c>
      <c r="H1087" s="3">
        <v>19.84</v>
      </c>
      <c r="I1087" s="3">
        <v>57.54</v>
      </c>
      <c r="J1087" s="3">
        <v>7.1097999999999999</v>
      </c>
      <c r="K1087" s="3">
        <v>52.11</v>
      </c>
      <c r="L1087" s="3">
        <v>5.1875999999999998</v>
      </c>
      <c r="M1087" s="3">
        <v>15.98</v>
      </c>
    </row>
    <row r="1088" spans="2:13" ht="15.75" x14ac:dyDescent="0.25">
      <c r="B1088" s="5"/>
      <c r="C1088" s="5">
        <v>43035</v>
      </c>
      <c r="D1088" s="3">
        <v>68.02</v>
      </c>
      <c r="E1088" s="3">
        <v>2.9159999999999999</v>
      </c>
      <c r="F1088" s="3">
        <v>83.33</v>
      </c>
      <c r="G1088" s="3">
        <v>6.71</v>
      </c>
      <c r="H1088" s="3">
        <v>19.91</v>
      </c>
      <c r="I1088" s="3">
        <v>57.06</v>
      </c>
      <c r="J1088" s="3">
        <v>7.0232999999999999</v>
      </c>
      <c r="K1088" s="3">
        <v>52.46</v>
      </c>
      <c r="L1088" s="3">
        <v>5.1421999999999999</v>
      </c>
      <c r="M1088" s="3">
        <v>15.89</v>
      </c>
    </row>
    <row r="1089" spans="2:13" ht="15.75" x14ac:dyDescent="0.25">
      <c r="B1089" s="5"/>
      <c r="C1089" s="5">
        <v>43038</v>
      </c>
      <c r="D1089" s="3">
        <v>67.900000000000006</v>
      </c>
      <c r="E1089" s="3">
        <v>2.9119999999999999</v>
      </c>
      <c r="F1089" s="3">
        <v>83.2</v>
      </c>
      <c r="G1089" s="3">
        <v>6.78</v>
      </c>
      <c r="H1089" s="3">
        <v>20.36</v>
      </c>
      <c r="I1089" s="3">
        <v>57.89</v>
      </c>
      <c r="J1089" s="3">
        <v>7.1938000000000004</v>
      </c>
      <c r="K1089" s="3">
        <v>52.32</v>
      </c>
      <c r="L1089" s="3">
        <v>5.28</v>
      </c>
      <c r="M1089" s="3">
        <v>15.91</v>
      </c>
    </row>
    <row r="1090" spans="2:13" ht="15.75" x14ac:dyDescent="0.25">
      <c r="B1090" s="5"/>
      <c r="C1090" s="5">
        <v>43039</v>
      </c>
      <c r="D1090" s="3">
        <v>67.34</v>
      </c>
      <c r="E1090" s="3">
        <v>2.8860000000000001</v>
      </c>
      <c r="F1090" s="3">
        <v>83.66</v>
      </c>
      <c r="G1090" s="3">
        <v>6.88</v>
      </c>
      <c r="H1090" s="3">
        <v>20.22</v>
      </c>
      <c r="I1090" s="3">
        <v>58.25</v>
      </c>
      <c r="J1090" s="3">
        <v>7.2770000000000001</v>
      </c>
      <c r="K1090" s="3">
        <v>52.82</v>
      </c>
      <c r="L1090" s="3">
        <v>5.3407999999999998</v>
      </c>
      <c r="M1090" s="3">
        <v>15.86</v>
      </c>
    </row>
    <row r="1091" spans="2:13" ht="15.75" x14ac:dyDescent="0.25">
      <c r="B1091" s="5"/>
      <c r="C1091" s="5">
        <v>43040</v>
      </c>
      <c r="D1091" s="3">
        <v>67.7</v>
      </c>
      <c r="E1091" s="3">
        <v>2.8780000000000001</v>
      </c>
      <c r="F1091" s="3">
        <v>83.92</v>
      </c>
      <c r="G1091" s="3">
        <v>6.7949999999999999</v>
      </c>
      <c r="H1091" s="3">
        <v>20.6</v>
      </c>
      <c r="I1091" s="3">
        <v>58.44</v>
      </c>
      <c r="J1091" s="3">
        <v>7.3052999999999999</v>
      </c>
      <c r="K1091" s="3">
        <v>52.76</v>
      </c>
      <c r="L1091" s="3">
        <v>5.3224</v>
      </c>
      <c r="M1091" s="3">
        <v>15.94</v>
      </c>
    </row>
    <row r="1092" spans="2:13" ht="15.75" x14ac:dyDescent="0.25">
      <c r="B1092" s="5"/>
      <c r="C1092" s="5">
        <v>43041</v>
      </c>
      <c r="D1092" s="3">
        <v>67.16</v>
      </c>
      <c r="E1092" s="3">
        <v>2.8660000000000001</v>
      </c>
      <c r="F1092" s="3">
        <v>83.84</v>
      </c>
      <c r="G1092" s="3">
        <v>6.6749999999999998</v>
      </c>
      <c r="H1092" s="3">
        <v>20.440000000000001</v>
      </c>
      <c r="I1092" s="3">
        <v>58.08</v>
      </c>
      <c r="J1092" s="3">
        <v>7.2964000000000002</v>
      </c>
      <c r="K1092" s="3">
        <v>52.65</v>
      </c>
      <c r="L1092" s="3">
        <v>5.3085000000000004</v>
      </c>
      <c r="M1092" s="3">
        <v>15.824999999999999</v>
      </c>
    </row>
    <row r="1093" spans="2:13" ht="15.75" x14ac:dyDescent="0.25">
      <c r="B1093" s="5"/>
      <c r="C1093" s="5">
        <v>43042</v>
      </c>
      <c r="D1093" s="3">
        <v>69.28</v>
      </c>
      <c r="E1093" s="3">
        <v>2.85</v>
      </c>
      <c r="F1093" s="3">
        <v>84.8</v>
      </c>
      <c r="G1093" s="3">
        <v>6.8550000000000004</v>
      </c>
      <c r="H1093" s="3">
        <v>20.96</v>
      </c>
      <c r="I1093" s="3">
        <v>58.79</v>
      </c>
      <c r="J1093" s="3">
        <v>7.1840999999999999</v>
      </c>
      <c r="K1093" s="3">
        <v>52.52</v>
      </c>
      <c r="L1093" s="3">
        <v>5.28</v>
      </c>
      <c r="M1093" s="3">
        <v>15.755000000000001</v>
      </c>
    </row>
    <row r="1094" spans="2:13" ht="15.75" x14ac:dyDescent="0.25">
      <c r="B1094" s="5"/>
      <c r="C1094" s="5">
        <v>43045</v>
      </c>
      <c r="D1094" s="3">
        <v>69.06</v>
      </c>
      <c r="E1094" s="3">
        <v>2.8420000000000001</v>
      </c>
      <c r="F1094" s="3">
        <v>84.47</v>
      </c>
      <c r="G1094" s="3">
        <v>6.68</v>
      </c>
      <c r="H1094" s="3">
        <v>21.25</v>
      </c>
      <c r="I1094" s="3">
        <v>60.2</v>
      </c>
      <c r="J1094" s="3">
        <v>7.1364000000000001</v>
      </c>
      <c r="K1094" s="3">
        <v>52.12</v>
      </c>
      <c r="L1094" s="3">
        <v>5.2953999999999999</v>
      </c>
      <c r="M1094" s="3">
        <v>15.72</v>
      </c>
    </row>
    <row r="1095" spans="2:13" ht="15.75" x14ac:dyDescent="0.25">
      <c r="B1095" s="5"/>
      <c r="C1095" s="5">
        <v>43046</v>
      </c>
      <c r="D1095" s="3">
        <v>69.540000000000006</v>
      </c>
      <c r="E1095" s="3">
        <v>2.85</v>
      </c>
      <c r="F1095" s="3">
        <v>83.88</v>
      </c>
      <c r="G1095" s="3">
        <v>6.7050000000000001</v>
      </c>
      <c r="H1095" s="3">
        <v>20.98</v>
      </c>
      <c r="I1095" s="3">
        <v>60.45</v>
      </c>
      <c r="J1095" s="3">
        <v>7.0936000000000003</v>
      </c>
      <c r="K1095" s="3">
        <v>51.86</v>
      </c>
      <c r="L1095" s="3">
        <v>5.2077</v>
      </c>
      <c r="M1095" s="3">
        <v>15.725</v>
      </c>
    </row>
    <row r="1096" spans="2:13" ht="15.75" x14ac:dyDescent="0.25">
      <c r="B1096" s="5"/>
      <c r="C1096" s="5">
        <v>43047</v>
      </c>
      <c r="D1096" s="3">
        <v>69.12</v>
      </c>
      <c r="E1096" s="3">
        <v>2.8580000000000001</v>
      </c>
      <c r="F1096" s="3">
        <v>84.88</v>
      </c>
      <c r="G1096" s="3">
        <v>6.7450000000000001</v>
      </c>
      <c r="H1096" s="3">
        <v>21.16</v>
      </c>
      <c r="I1096" s="3">
        <v>60.72</v>
      </c>
      <c r="J1096" s="3">
        <v>7.0484</v>
      </c>
      <c r="K1096" s="3">
        <v>51.31</v>
      </c>
      <c r="L1096" s="3">
        <v>5.1929999999999996</v>
      </c>
      <c r="M1096" s="3">
        <v>15.75</v>
      </c>
    </row>
    <row r="1097" spans="2:13" ht="15.75" x14ac:dyDescent="0.25">
      <c r="B1097" s="5"/>
      <c r="C1097" s="5">
        <v>43048</v>
      </c>
      <c r="D1097" s="3">
        <v>67.73</v>
      </c>
      <c r="E1097" s="3">
        <v>2.8479999999999999</v>
      </c>
      <c r="F1097" s="3">
        <v>85.31</v>
      </c>
      <c r="G1097" s="3">
        <v>6.5350000000000001</v>
      </c>
      <c r="H1097" s="3">
        <v>20.010000000000002</v>
      </c>
      <c r="I1097" s="3">
        <v>60.12</v>
      </c>
      <c r="J1097" s="3">
        <v>7.0063000000000004</v>
      </c>
      <c r="K1097" s="3">
        <v>50.74</v>
      </c>
      <c r="L1097" s="3">
        <v>5.1307</v>
      </c>
      <c r="M1097" s="3">
        <v>15.6</v>
      </c>
    </row>
    <row r="1098" spans="2:13" ht="15.75" x14ac:dyDescent="0.25">
      <c r="B1098" s="5"/>
      <c r="C1098" s="5">
        <v>43049</v>
      </c>
      <c r="D1098" s="3">
        <v>68.040000000000006</v>
      </c>
      <c r="E1098" s="3">
        <v>2.83</v>
      </c>
      <c r="F1098" s="3">
        <v>84.8</v>
      </c>
      <c r="G1098" s="3">
        <v>6.47</v>
      </c>
      <c r="H1098" s="3">
        <v>20.47</v>
      </c>
      <c r="I1098" s="3">
        <v>59.83</v>
      </c>
      <c r="J1098" s="3">
        <v>6.9587000000000003</v>
      </c>
      <c r="K1098" s="3">
        <v>50.42</v>
      </c>
      <c r="L1098" s="3">
        <v>5.0776000000000003</v>
      </c>
      <c r="M1098" s="3">
        <v>15.605</v>
      </c>
    </row>
    <row r="1099" spans="2:13" ht="15.75" x14ac:dyDescent="0.25">
      <c r="B1099" s="5"/>
      <c r="C1099" s="5">
        <v>43052</v>
      </c>
      <c r="D1099" s="3">
        <v>68.5</v>
      </c>
      <c r="E1099" s="3">
        <v>2.806</v>
      </c>
      <c r="F1099" s="3">
        <v>84.87</v>
      </c>
      <c r="G1099" s="3">
        <v>6.4450000000000003</v>
      </c>
      <c r="H1099" s="3">
        <v>20.36</v>
      </c>
      <c r="I1099" s="3">
        <v>60.21</v>
      </c>
      <c r="J1099" s="3">
        <v>6.8940000000000001</v>
      </c>
      <c r="K1099" s="3">
        <v>50.03</v>
      </c>
      <c r="L1099" s="3">
        <v>5.0499000000000001</v>
      </c>
      <c r="M1099" s="3">
        <v>15.53</v>
      </c>
    </row>
    <row r="1100" spans="2:13" ht="15.75" x14ac:dyDescent="0.25">
      <c r="B1100" s="5"/>
      <c r="C1100" s="5">
        <v>43053</v>
      </c>
      <c r="D1100" s="3">
        <v>67.650000000000006</v>
      </c>
      <c r="E1100" s="3">
        <v>2.8</v>
      </c>
      <c r="F1100" s="3">
        <v>84.72</v>
      </c>
      <c r="G1100" s="3">
        <v>6.5949999999999998</v>
      </c>
      <c r="H1100" s="3">
        <v>20.22</v>
      </c>
      <c r="I1100" s="3">
        <v>59.9</v>
      </c>
      <c r="J1100" s="3">
        <v>6.8479999999999999</v>
      </c>
      <c r="K1100" s="3">
        <v>50.16</v>
      </c>
      <c r="L1100" s="3">
        <v>5.0006000000000004</v>
      </c>
      <c r="M1100" s="3">
        <v>15.345000000000001</v>
      </c>
    </row>
    <row r="1101" spans="2:13" ht="15.75" x14ac:dyDescent="0.25">
      <c r="B1101" s="5"/>
      <c r="C1101" s="5">
        <v>43054</v>
      </c>
      <c r="D1101" s="3">
        <v>66.63</v>
      </c>
      <c r="E1101" s="3">
        <v>2.8</v>
      </c>
      <c r="F1101" s="3">
        <v>84.02</v>
      </c>
      <c r="G1101" s="3">
        <v>6.39</v>
      </c>
      <c r="H1101" s="3">
        <v>20.11</v>
      </c>
      <c r="I1101" s="3">
        <v>59.8</v>
      </c>
      <c r="J1101" s="3">
        <v>6.8851000000000004</v>
      </c>
      <c r="K1101" s="3">
        <v>49.88</v>
      </c>
      <c r="L1101" s="3">
        <v>5.0320999999999998</v>
      </c>
      <c r="M1101" s="3">
        <v>15.3</v>
      </c>
    </row>
    <row r="1102" spans="2:13" ht="15.75" x14ac:dyDescent="0.25">
      <c r="B1102" s="5"/>
      <c r="C1102" s="5">
        <v>43055</v>
      </c>
      <c r="D1102" s="3">
        <v>67.209999999999994</v>
      </c>
      <c r="E1102" s="3">
        <v>2.802</v>
      </c>
      <c r="F1102" s="3">
        <v>83.91</v>
      </c>
      <c r="G1102" s="3">
        <v>6.44</v>
      </c>
      <c r="H1102" s="3">
        <v>20.51</v>
      </c>
      <c r="I1102" s="3">
        <v>60.92</v>
      </c>
      <c r="J1102" s="3">
        <v>6.9222999999999999</v>
      </c>
      <c r="K1102" s="3">
        <v>49.93</v>
      </c>
      <c r="L1102" s="3">
        <v>5.0374999999999996</v>
      </c>
      <c r="M1102" s="3">
        <v>15.285</v>
      </c>
    </row>
    <row r="1103" spans="2:13" ht="15.75" x14ac:dyDescent="0.25">
      <c r="B1103" s="5"/>
      <c r="C1103" s="5">
        <v>43056</v>
      </c>
      <c r="D1103" s="3">
        <v>67.209999999999994</v>
      </c>
      <c r="E1103" s="3">
        <v>2.7719999999999998</v>
      </c>
      <c r="F1103" s="3">
        <v>83.84</v>
      </c>
      <c r="G1103" s="3">
        <v>6.4550000000000001</v>
      </c>
      <c r="H1103" s="3">
        <v>20.329999999999998</v>
      </c>
      <c r="I1103" s="3">
        <v>60.4</v>
      </c>
      <c r="J1103" s="3">
        <v>6.8940000000000001</v>
      </c>
      <c r="K1103" s="3">
        <v>49.645000000000003</v>
      </c>
      <c r="L1103" s="3">
        <v>4.9805999999999999</v>
      </c>
      <c r="M1103" s="3">
        <v>15.275</v>
      </c>
    </row>
    <row r="1104" spans="2:13" ht="15.75" x14ac:dyDescent="0.25">
      <c r="B1104" s="5"/>
      <c r="C1104" s="5">
        <v>43059</v>
      </c>
      <c r="D1104" s="3">
        <v>68.010000000000005</v>
      </c>
      <c r="E1104" s="3">
        <v>2.7679999999999998</v>
      </c>
      <c r="F1104" s="3">
        <v>84.04</v>
      </c>
      <c r="G1104" s="3">
        <v>6.5049999999999999</v>
      </c>
      <c r="H1104" s="3">
        <v>20.57</v>
      </c>
      <c r="I1104" s="3">
        <v>60.9</v>
      </c>
      <c r="J1104" s="3">
        <v>6.9303999999999997</v>
      </c>
      <c r="K1104" s="3">
        <v>50.34</v>
      </c>
      <c r="L1104" s="3">
        <v>4.9729000000000001</v>
      </c>
      <c r="M1104" s="3">
        <v>15.16</v>
      </c>
    </row>
    <row r="1105" spans="2:13" ht="15.75" x14ac:dyDescent="0.25">
      <c r="B1105" s="5"/>
      <c r="C1105" s="5">
        <v>43060</v>
      </c>
      <c r="D1105" s="3">
        <v>68.510000000000005</v>
      </c>
      <c r="E1105" s="3">
        <v>2.7679999999999998</v>
      </c>
      <c r="F1105" s="3">
        <v>84.52</v>
      </c>
      <c r="G1105" s="3">
        <v>6.4649999999999999</v>
      </c>
      <c r="H1105" s="3">
        <v>20.97</v>
      </c>
      <c r="I1105" s="3">
        <v>61.95</v>
      </c>
      <c r="J1105" s="3">
        <v>6.8811</v>
      </c>
      <c r="K1105" s="3">
        <v>50.38</v>
      </c>
      <c r="L1105" s="3">
        <v>4.9635999999999996</v>
      </c>
      <c r="M1105" s="3">
        <v>15.1</v>
      </c>
    </row>
    <row r="1106" spans="2:13" ht="15.75" x14ac:dyDescent="0.25">
      <c r="B1106" s="5"/>
      <c r="C1106" s="5">
        <v>43061</v>
      </c>
      <c r="D1106" s="3">
        <v>67.680000000000007</v>
      </c>
      <c r="E1106" s="3">
        <v>2.8119999999999998</v>
      </c>
      <c r="F1106" s="3">
        <v>84.87</v>
      </c>
      <c r="G1106" s="3">
        <v>6.3550000000000004</v>
      </c>
      <c r="H1106" s="3">
        <v>20.420000000000002</v>
      </c>
      <c r="I1106" s="3">
        <v>61.19</v>
      </c>
      <c r="J1106" s="3">
        <v>6.8658000000000001</v>
      </c>
      <c r="K1106" s="3">
        <v>50.08</v>
      </c>
      <c r="L1106" s="3">
        <v>4.9729000000000001</v>
      </c>
      <c r="M1106" s="3">
        <v>15.13</v>
      </c>
    </row>
    <row r="1107" spans="2:13" ht="15.75" x14ac:dyDescent="0.25">
      <c r="B1107" s="5"/>
      <c r="C1107" s="5">
        <v>43062</v>
      </c>
      <c r="D1107" s="3">
        <v>68.02</v>
      </c>
      <c r="E1107" s="3">
        <v>2.8159999999999998</v>
      </c>
      <c r="F1107" s="3">
        <v>85.35</v>
      </c>
      <c r="G1107" s="3">
        <v>6.3849999999999998</v>
      </c>
      <c r="H1107" s="3">
        <v>20.59</v>
      </c>
      <c r="I1107" s="3">
        <v>61.41</v>
      </c>
      <c r="J1107" s="3">
        <v>6.8868</v>
      </c>
      <c r="K1107" s="3">
        <v>50.21</v>
      </c>
      <c r="L1107" s="3">
        <v>4.9859999999999998</v>
      </c>
      <c r="M1107" s="3">
        <v>15.175000000000001</v>
      </c>
    </row>
    <row r="1108" spans="2:13" ht="15.75" x14ac:dyDescent="0.25">
      <c r="B1108" s="5"/>
      <c r="C1108" s="5">
        <v>43063</v>
      </c>
      <c r="D1108" s="3">
        <v>67.84</v>
      </c>
      <c r="E1108" s="3">
        <v>2.8180000000000001</v>
      </c>
      <c r="F1108" s="3">
        <v>85.42</v>
      </c>
      <c r="G1108" s="3">
        <v>6.4649999999999999</v>
      </c>
      <c r="H1108" s="3">
        <v>20.6</v>
      </c>
      <c r="I1108" s="3">
        <v>61.49</v>
      </c>
      <c r="J1108" s="3">
        <v>6.8981000000000003</v>
      </c>
      <c r="K1108" s="3">
        <v>50.13</v>
      </c>
      <c r="L1108" s="3">
        <v>4.9504999999999999</v>
      </c>
      <c r="M1108" s="3">
        <v>15.295</v>
      </c>
    </row>
    <row r="1109" spans="2:13" ht="15.75" x14ac:dyDescent="0.25">
      <c r="B1109" s="5"/>
      <c r="C1109" s="5">
        <v>43066</v>
      </c>
      <c r="D1109" s="3">
        <v>67.8</v>
      </c>
      <c r="E1109" s="3">
        <v>2.766</v>
      </c>
      <c r="F1109" s="3">
        <v>84.68</v>
      </c>
      <c r="G1109" s="3">
        <v>6.45</v>
      </c>
      <c r="H1109" s="3">
        <v>20.21</v>
      </c>
      <c r="I1109" s="3">
        <v>61.65</v>
      </c>
      <c r="J1109" s="3">
        <v>6.8940000000000001</v>
      </c>
      <c r="K1109" s="3">
        <v>50.6</v>
      </c>
      <c r="L1109" s="3">
        <v>5.0336999999999996</v>
      </c>
      <c r="M1109" s="3">
        <v>15.2</v>
      </c>
    </row>
    <row r="1110" spans="2:13" ht="15.75" x14ac:dyDescent="0.25">
      <c r="B1110" s="5"/>
      <c r="C1110" s="5">
        <v>43067</v>
      </c>
      <c r="D1110" s="3">
        <v>67.599999999999994</v>
      </c>
      <c r="E1110" s="3">
        <v>2.7759999999999998</v>
      </c>
      <c r="F1110" s="3">
        <v>85.61</v>
      </c>
      <c r="G1110" s="3">
        <v>6.51</v>
      </c>
      <c r="H1110" s="3">
        <v>20.239999999999998</v>
      </c>
      <c r="I1110" s="3">
        <v>61.4</v>
      </c>
      <c r="J1110" s="3">
        <v>6.9828999999999999</v>
      </c>
      <c r="K1110" s="3">
        <v>51.3</v>
      </c>
      <c r="L1110" s="3">
        <v>5.0759999999999996</v>
      </c>
      <c r="M1110" s="3">
        <v>15.18</v>
      </c>
    </row>
    <row r="1111" spans="2:13" ht="15.75" x14ac:dyDescent="0.25">
      <c r="B1111" s="5"/>
      <c r="C1111" s="5">
        <v>43068</v>
      </c>
      <c r="D1111" s="3">
        <v>67.62</v>
      </c>
      <c r="E1111" s="3">
        <v>2.82</v>
      </c>
      <c r="F1111" s="3">
        <v>85.49</v>
      </c>
      <c r="G1111" s="3">
        <v>6.415</v>
      </c>
      <c r="H1111" s="3">
        <v>18.86</v>
      </c>
      <c r="I1111" s="3">
        <v>61.03</v>
      </c>
      <c r="J1111" s="3">
        <v>6.9991000000000003</v>
      </c>
      <c r="K1111" s="3">
        <v>51.24</v>
      </c>
      <c r="L1111" s="3">
        <v>5.1383999999999999</v>
      </c>
      <c r="M1111" s="3">
        <v>15.35</v>
      </c>
    </row>
    <row r="1112" spans="2:13" ht="15.75" x14ac:dyDescent="0.25">
      <c r="B1112" s="5"/>
      <c r="C1112" s="5">
        <v>43069</v>
      </c>
      <c r="D1112" s="3">
        <v>70.09</v>
      </c>
      <c r="E1112" s="3">
        <v>2.8220000000000001</v>
      </c>
      <c r="F1112" s="3">
        <v>85.59</v>
      </c>
      <c r="G1112" s="3">
        <v>6.54</v>
      </c>
      <c r="H1112" s="3">
        <v>19.059999999999999</v>
      </c>
      <c r="I1112" s="3">
        <v>60.57</v>
      </c>
      <c r="J1112" s="3">
        <v>6.9530000000000003</v>
      </c>
      <c r="K1112" s="3">
        <v>51.74</v>
      </c>
      <c r="L1112" s="3">
        <v>5.1360999999999999</v>
      </c>
      <c r="M1112" s="3">
        <v>15.154999999999999</v>
      </c>
    </row>
    <row r="1113" spans="2:13" ht="15.75" x14ac:dyDescent="0.25">
      <c r="B1113" s="5"/>
      <c r="C1113" s="5">
        <v>43070</v>
      </c>
      <c r="D1113" s="3">
        <v>69.67</v>
      </c>
      <c r="E1113" s="3">
        <v>2.7679999999999998</v>
      </c>
      <c r="F1113" s="3">
        <v>84.9</v>
      </c>
      <c r="G1113" s="3">
        <v>6.4349999999999996</v>
      </c>
      <c r="H1113" s="3">
        <v>18.37</v>
      </c>
      <c r="I1113" s="3">
        <v>60.35</v>
      </c>
      <c r="J1113" s="3">
        <v>6.9183000000000003</v>
      </c>
      <c r="K1113" s="3">
        <v>50.72</v>
      </c>
      <c r="L1113" s="3">
        <v>5.0621999999999998</v>
      </c>
      <c r="M1113" s="3">
        <v>14.994999999999999</v>
      </c>
    </row>
    <row r="1114" spans="2:13" ht="15.75" x14ac:dyDescent="0.25">
      <c r="B1114" s="5"/>
      <c r="C1114" s="5">
        <v>43073</v>
      </c>
      <c r="D1114" s="3">
        <v>71.540000000000006</v>
      </c>
      <c r="E1114" s="3">
        <v>2.8159999999999998</v>
      </c>
      <c r="F1114" s="3">
        <v>85.66</v>
      </c>
      <c r="G1114" s="3">
        <v>6.45</v>
      </c>
      <c r="H1114" s="3">
        <v>18.489999999999998</v>
      </c>
      <c r="I1114" s="3">
        <v>60.83</v>
      </c>
      <c r="J1114" s="3">
        <v>6.9272</v>
      </c>
      <c r="K1114" s="3">
        <v>51.25</v>
      </c>
      <c r="L1114" s="3">
        <v>5.1021999999999998</v>
      </c>
      <c r="M1114" s="3">
        <v>15.215</v>
      </c>
    </row>
    <row r="1115" spans="2:13" ht="15.75" x14ac:dyDescent="0.25">
      <c r="B1115" s="5"/>
      <c r="C1115" s="5">
        <v>43074</v>
      </c>
      <c r="D1115" s="3">
        <v>73.72</v>
      </c>
      <c r="E1115" s="3">
        <v>2.8</v>
      </c>
      <c r="F1115" s="3">
        <v>86.13</v>
      </c>
      <c r="G1115" s="3">
        <v>6.5149999999999997</v>
      </c>
      <c r="H1115" s="3">
        <v>18.78</v>
      </c>
      <c r="I1115" s="3">
        <v>61.48</v>
      </c>
      <c r="J1115" s="3">
        <v>6.9166999999999996</v>
      </c>
      <c r="K1115" s="3">
        <v>50.89</v>
      </c>
      <c r="L1115" s="3">
        <v>5.1083999999999996</v>
      </c>
      <c r="M1115" s="3">
        <v>15.17</v>
      </c>
    </row>
    <row r="1116" spans="2:13" ht="15.75" x14ac:dyDescent="0.25">
      <c r="B1116" s="5"/>
      <c r="C1116" s="5">
        <v>43075</v>
      </c>
      <c r="D1116" s="3">
        <v>72.88</v>
      </c>
      <c r="E1116" s="3">
        <v>2.774</v>
      </c>
      <c r="F1116" s="3">
        <v>86.33</v>
      </c>
      <c r="G1116" s="3">
        <v>6.5750000000000002</v>
      </c>
      <c r="H1116" s="3">
        <v>18.079999999999998</v>
      </c>
      <c r="I1116" s="3">
        <v>61.07</v>
      </c>
      <c r="J1116" s="3">
        <v>6.9134000000000002</v>
      </c>
      <c r="K1116" s="3">
        <v>51.03</v>
      </c>
      <c r="L1116" s="3">
        <v>5.1653000000000002</v>
      </c>
      <c r="M1116" s="3">
        <v>15.03</v>
      </c>
    </row>
    <row r="1117" spans="2:13" ht="15.75" x14ac:dyDescent="0.25">
      <c r="B1117" s="5"/>
      <c r="C1117" s="5">
        <v>43076</v>
      </c>
      <c r="D1117" s="3">
        <v>73.62</v>
      </c>
      <c r="E1117" s="3">
        <v>2.806</v>
      </c>
      <c r="F1117" s="3">
        <v>86.13</v>
      </c>
      <c r="G1117" s="3">
        <v>6.6050000000000004</v>
      </c>
      <c r="H1117" s="3">
        <v>18.079999999999998</v>
      </c>
      <c r="I1117" s="3">
        <v>60.73</v>
      </c>
      <c r="J1117" s="3">
        <v>6.97</v>
      </c>
      <c r="K1117" s="3">
        <v>51.5</v>
      </c>
      <c r="L1117" s="3">
        <v>5.1952999999999996</v>
      </c>
      <c r="M1117" s="3">
        <v>15.335000000000001</v>
      </c>
    </row>
    <row r="1118" spans="2:13" ht="15.75" x14ac:dyDescent="0.25">
      <c r="B1118" s="5"/>
      <c r="C1118" s="5">
        <v>43077</v>
      </c>
      <c r="D1118" s="3">
        <v>74.7</v>
      </c>
      <c r="E1118" s="3">
        <v>2.88</v>
      </c>
      <c r="F1118" s="3">
        <v>85.58</v>
      </c>
      <c r="G1118" s="3">
        <v>6.61</v>
      </c>
      <c r="H1118" s="3">
        <v>18.32</v>
      </c>
      <c r="I1118" s="3">
        <v>60.79</v>
      </c>
      <c r="J1118" s="3">
        <v>6.97</v>
      </c>
      <c r="K1118" s="3">
        <v>51.94</v>
      </c>
      <c r="L1118" s="3">
        <v>5.1707000000000001</v>
      </c>
      <c r="M1118" s="3">
        <v>15.65</v>
      </c>
    </row>
    <row r="1119" spans="2:13" ht="15.75" x14ac:dyDescent="0.25">
      <c r="B1119" s="5"/>
      <c r="C1119" s="5">
        <v>43080</v>
      </c>
      <c r="D1119" s="3">
        <v>74.72</v>
      </c>
      <c r="E1119" s="3">
        <v>2.8759999999999999</v>
      </c>
      <c r="F1119" s="3">
        <v>85.08</v>
      </c>
      <c r="G1119" s="3">
        <v>6.57</v>
      </c>
      <c r="H1119" s="3">
        <v>18.329999999999998</v>
      </c>
      <c r="I1119" s="3">
        <v>60</v>
      </c>
      <c r="J1119" s="3">
        <v>6.9440999999999997</v>
      </c>
      <c r="K1119" s="3">
        <v>51.78</v>
      </c>
      <c r="L1119" s="3">
        <v>5.1684000000000001</v>
      </c>
      <c r="M1119" s="3">
        <v>15.63</v>
      </c>
    </row>
    <row r="1120" spans="2:13" ht="15.75" x14ac:dyDescent="0.25">
      <c r="B1120" s="5"/>
      <c r="C1120" s="5">
        <v>43081</v>
      </c>
      <c r="D1120" s="3">
        <v>74.739999999999995</v>
      </c>
      <c r="E1120" s="3">
        <v>2.9060000000000001</v>
      </c>
      <c r="F1120" s="3">
        <v>86.36</v>
      </c>
      <c r="G1120" s="3">
        <v>6.59</v>
      </c>
      <c r="H1120" s="3">
        <v>18.62</v>
      </c>
      <c r="I1120" s="3">
        <v>60.4</v>
      </c>
      <c r="J1120" s="3">
        <v>6.7824999999999998</v>
      </c>
      <c r="K1120" s="3">
        <v>52.04</v>
      </c>
      <c r="L1120" s="3">
        <v>5.173</v>
      </c>
      <c r="M1120" s="3">
        <v>15.63</v>
      </c>
    </row>
    <row r="1121" spans="2:13" ht="15.75" x14ac:dyDescent="0.25">
      <c r="B1121" s="5"/>
      <c r="C1121" s="5">
        <v>43082</v>
      </c>
      <c r="D1121" s="3">
        <v>74.739999999999995</v>
      </c>
      <c r="E1121" s="3">
        <v>2.8719999999999999</v>
      </c>
      <c r="F1121" s="3">
        <v>85.84</v>
      </c>
      <c r="G1121" s="3">
        <v>6.56</v>
      </c>
      <c r="H1121" s="3">
        <v>18.78</v>
      </c>
      <c r="I1121" s="3">
        <v>60.44</v>
      </c>
      <c r="J1121" s="3">
        <v>6.7445000000000004</v>
      </c>
      <c r="K1121" s="3">
        <v>52.14</v>
      </c>
      <c r="L1121" s="3">
        <v>5.1021999999999998</v>
      </c>
      <c r="M1121" s="3">
        <v>15.59</v>
      </c>
    </row>
    <row r="1122" spans="2:13" ht="15.75" x14ac:dyDescent="0.25">
      <c r="B1122" s="5"/>
      <c r="C1122" s="5">
        <v>43083</v>
      </c>
      <c r="D1122" s="3">
        <v>74.8</v>
      </c>
      <c r="E1122" s="3">
        <v>2.8079999999999998</v>
      </c>
      <c r="F1122" s="3">
        <v>85.99</v>
      </c>
      <c r="G1122" s="3">
        <v>6.4349999999999996</v>
      </c>
      <c r="H1122" s="3">
        <v>18.57</v>
      </c>
      <c r="I1122" s="3">
        <v>60.35</v>
      </c>
      <c r="J1122" s="3">
        <v>6.6573000000000002</v>
      </c>
      <c r="K1122" s="3">
        <v>51.89</v>
      </c>
      <c r="L1122" s="3">
        <v>5.0175000000000001</v>
      </c>
      <c r="M1122" s="3">
        <v>15.5</v>
      </c>
    </row>
    <row r="1123" spans="2:13" ht="15.75" x14ac:dyDescent="0.25">
      <c r="B1123" s="5"/>
      <c r="C1123" s="5">
        <v>43084</v>
      </c>
      <c r="D1123" s="3">
        <v>73.75</v>
      </c>
      <c r="E1123" s="3">
        <v>2.802</v>
      </c>
      <c r="F1123" s="3">
        <v>86.39</v>
      </c>
      <c r="G1123" s="3">
        <v>6.3550000000000004</v>
      </c>
      <c r="H1123" s="3">
        <v>18.29</v>
      </c>
      <c r="I1123" s="3">
        <v>60.1</v>
      </c>
      <c r="J1123" s="3">
        <v>6.6669999999999998</v>
      </c>
      <c r="K1123" s="3">
        <v>51.28</v>
      </c>
      <c r="L1123" s="3">
        <v>5.0659999999999998</v>
      </c>
      <c r="M1123" s="3">
        <v>15.475</v>
      </c>
    </row>
    <row r="1124" spans="2:13" ht="15.75" x14ac:dyDescent="0.25">
      <c r="B1124" s="5"/>
      <c r="C1124" s="5">
        <v>43087</v>
      </c>
      <c r="D1124" s="3">
        <v>74.099999999999994</v>
      </c>
      <c r="E1124" s="3">
        <v>2.8180000000000001</v>
      </c>
      <c r="F1124" s="3">
        <v>87.71</v>
      </c>
      <c r="G1124" s="3">
        <v>6.4850000000000003</v>
      </c>
      <c r="H1124" s="3">
        <v>18.57</v>
      </c>
      <c r="I1124" s="3">
        <v>61.04</v>
      </c>
      <c r="J1124" s="3">
        <v>6.7558999999999996</v>
      </c>
      <c r="K1124" s="3">
        <v>51.72</v>
      </c>
      <c r="L1124" s="3">
        <v>5.1130000000000004</v>
      </c>
      <c r="M1124" s="3">
        <v>15.55</v>
      </c>
    </row>
    <row r="1125" spans="2:13" ht="15.75" x14ac:dyDescent="0.25">
      <c r="B1125" s="5"/>
      <c r="C1125" s="5">
        <v>43088</v>
      </c>
      <c r="D1125" s="3">
        <v>74.17</v>
      </c>
      <c r="E1125" s="3">
        <v>2.7919999999999998</v>
      </c>
      <c r="F1125" s="3">
        <v>88.57</v>
      </c>
      <c r="G1125" s="3">
        <v>6.46</v>
      </c>
      <c r="H1125" s="3">
        <v>18.690000000000001</v>
      </c>
      <c r="I1125" s="3">
        <v>61</v>
      </c>
      <c r="J1125" s="3">
        <v>6.7801</v>
      </c>
      <c r="K1125" s="3">
        <v>51.77</v>
      </c>
      <c r="L1125" s="3">
        <v>5.0282999999999998</v>
      </c>
      <c r="M1125" s="3">
        <v>15.56</v>
      </c>
    </row>
    <row r="1126" spans="2:13" ht="15.75" x14ac:dyDescent="0.25">
      <c r="B1126" s="5"/>
      <c r="C1126" s="5">
        <v>43089</v>
      </c>
      <c r="D1126" s="3">
        <v>73.900000000000006</v>
      </c>
      <c r="E1126" s="3">
        <v>2.7879999999999998</v>
      </c>
      <c r="F1126" s="3">
        <v>87.4</v>
      </c>
      <c r="G1126" s="3">
        <v>6.4249999999999998</v>
      </c>
      <c r="H1126" s="3">
        <v>18.399999999999999</v>
      </c>
      <c r="I1126" s="3">
        <v>61.15</v>
      </c>
      <c r="J1126" s="3">
        <v>6.726</v>
      </c>
      <c r="K1126" s="3">
        <v>51.58</v>
      </c>
      <c r="L1126" s="3">
        <v>5.0651999999999999</v>
      </c>
      <c r="M1126" s="3">
        <v>15.525</v>
      </c>
    </row>
    <row r="1127" spans="2:13" ht="15.75" x14ac:dyDescent="0.25">
      <c r="B1127" s="5"/>
      <c r="C1127" s="5">
        <v>43090</v>
      </c>
      <c r="D1127" s="3">
        <v>73.67</v>
      </c>
      <c r="E1127" s="3">
        <v>2.83</v>
      </c>
      <c r="F1127" s="3">
        <v>87.52</v>
      </c>
      <c r="G1127" s="3">
        <v>6.39</v>
      </c>
      <c r="H1127" s="3">
        <v>18.52</v>
      </c>
      <c r="I1127" s="3">
        <v>61.15</v>
      </c>
      <c r="J1127" s="3">
        <v>6.7575000000000003</v>
      </c>
      <c r="K1127" s="3">
        <v>51.63</v>
      </c>
      <c r="L1127" s="3">
        <v>5.0682999999999998</v>
      </c>
      <c r="M1127" s="3">
        <v>15.63</v>
      </c>
    </row>
    <row r="1128" spans="2:13" ht="15.75" x14ac:dyDescent="0.25">
      <c r="B1128" s="5"/>
      <c r="C1128" s="5">
        <v>43091</v>
      </c>
      <c r="D1128" s="3">
        <v>74.12</v>
      </c>
      <c r="E1128" s="3">
        <v>2.84</v>
      </c>
      <c r="F1128" s="3">
        <v>87.7</v>
      </c>
      <c r="G1128" s="3">
        <v>6.41</v>
      </c>
      <c r="H1128" s="3">
        <v>18.57</v>
      </c>
      <c r="I1128" s="3">
        <v>60.73</v>
      </c>
      <c r="J1128" s="3">
        <v>6.6702000000000004</v>
      </c>
      <c r="K1128" s="3">
        <v>51.46</v>
      </c>
      <c r="L1128" s="3">
        <v>5.0175000000000001</v>
      </c>
      <c r="M1128" s="3">
        <v>15.545</v>
      </c>
    </row>
    <row r="1129" spans="2:13" ht="15.75" x14ac:dyDescent="0.25">
      <c r="B1129" s="5"/>
      <c r="C1129" s="5">
        <v>43094</v>
      </c>
      <c r="D1129" s="3">
        <v>74.12</v>
      </c>
      <c r="E1129" s="3">
        <v>2.84</v>
      </c>
      <c r="F1129" s="3">
        <v>87.7</v>
      </c>
      <c r="G1129" s="3">
        <v>6.41</v>
      </c>
      <c r="H1129" s="3">
        <v>18.57</v>
      </c>
      <c r="I1129" s="3">
        <v>60.73</v>
      </c>
      <c r="J1129" s="3">
        <v>6.6702000000000004</v>
      </c>
      <c r="K1129" s="3">
        <v>51.46</v>
      </c>
      <c r="L1129" s="3">
        <v>5.0175000000000001</v>
      </c>
      <c r="M1129" s="3">
        <v>15.545</v>
      </c>
    </row>
    <row r="1130" spans="2:13" ht="15.75" x14ac:dyDescent="0.25">
      <c r="B1130" s="5"/>
      <c r="C1130" s="5">
        <v>43095</v>
      </c>
      <c r="D1130" s="3">
        <v>74.12</v>
      </c>
      <c r="E1130" s="3">
        <v>2.84</v>
      </c>
      <c r="F1130" s="3">
        <v>87.7</v>
      </c>
      <c r="G1130" s="3">
        <v>6.41</v>
      </c>
      <c r="H1130" s="3">
        <v>18.57</v>
      </c>
      <c r="I1130" s="3">
        <v>60.73</v>
      </c>
      <c r="J1130" s="3">
        <v>6.6702000000000004</v>
      </c>
      <c r="K1130" s="3">
        <v>51.46</v>
      </c>
      <c r="L1130" s="3">
        <v>5.0175000000000001</v>
      </c>
      <c r="M1130" s="3">
        <v>15.545</v>
      </c>
    </row>
    <row r="1131" spans="2:13" ht="15.75" x14ac:dyDescent="0.25">
      <c r="B1131" s="5"/>
      <c r="C1131" s="5">
        <v>43096</v>
      </c>
      <c r="D1131" s="3">
        <v>74.27</v>
      </c>
      <c r="E1131" s="3">
        <v>2.8180000000000001</v>
      </c>
      <c r="F1131" s="3">
        <v>87.86</v>
      </c>
      <c r="G1131" s="3">
        <v>6.49</v>
      </c>
      <c r="H1131" s="3">
        <v>18.510000000000002</v>
      </c>
      <c r="I1131" s="3">
        <v>61.01</v>
      </c>
      <c r="J1131" s="3">
        <v>6.6532</v>
      </c>
      <c r="K1131" s="3">
        <v>51.38</v>
      </c>
      <c r="L1131" s="3">
        <v>5.0129000000000001</v>
      </c>
      <c r="M1131" s="3">
        <v>15.484999999999999</v>
      </c>
    </row>
    <row r="1132" spans="2:13" ht="15.75" x14ac:dyDescent="0.25">
      <c r="B1132" s="5"/>
      <c r="C1132" s="5">
        <v>43097</v>
      </c>
      <c r="D1132" s="3">
        <v>73.98</v>
      </c>
      <c r="E1132" s="3">
        <v>2.79</v>
      </c>
      <c r="F1132" s="3">
        <v>87.26</v>
      </c>
      <c r="G1132" s="3">
        <v>6.5</v>
      </c>
      <c r="H1132" s="3">
        <v>18.47</v>
      </c>
      <c r="I1132" s="3">
        <v>60.62</v>
      </c>
      <c r="J1132" s="3">
        <v>6.6216999999999997</v>
      </c>
      <c r="K1132" s="3">
        <v>51.41</v>
      </c>
      <c r="L1132" s="3">
        <v>4.9690000000000003</v>
      </c>
      <c r="M1132" s="3">
        <v>15.44</v>
      </c>
    </row>
    <row r="1133" spans="2:13" ht="15.75" x14ac:dyDescent="0.25">
      <c r="B1133" s="5"/>
      <c r="C1133" s="5">
        <v>43098</v>
      </c>
      <c r="D1133" s="3">
        <v>74.69</v>
      </c>
      <c r="E1133" s="3">
        <v>2.77</v>
      </c>
      <c r="F1133" s="3">
        <v>86.93</v>
      </c>
      <c r="G1133" s="3">
        <v>6.4450000000000003</v>
      </c>
      <c r="H1133" s="3">
        <v>18.2</v>
      </c>
      <c r="I1133" s="3">
        <v>60.11</v>
      </c>
      <c r="J1133" s="3">
        <v>6.5651999999999999</v>
      </c>
      <c r="K1133" s="3">
        <v>51.24</v>
      </c>
      <c r="L1133" s="3">
        <v>4.9729000000000001</v>
      </c>
      <c r="M1133" s="3">
        <v>15.324999999999999</v>
      </c>
    </row>
    <row r="1134" spans="2:13" ht="15.75" x14ac:dyDescent="0.25">
      <c r="B1134" s="5"/>
      <c r="C1134" s="5">
        <v>43101</v>
      </c>
      <c r="D1134" s="3">
        <v>74.69</v>
      </c>
      <c r="E1134" s="3">
        <v>2.77</v>
      </c>
      <c r="F1134" s="3">
        <v>86.93</v>
      </c>
      <c r="G1134" s="3">
        <v>6.4450000000000003</v>
      </c>
      <c r="H1134" s="3">
        <v>18.2</v>
      </c>
      <c r="I1134" s="3">
        <v>60.11</v>
      </c>
      <c r="J1134" s="3">
        <v>6.5651999999999999</v>
      </c>
      <c r="K1134" s="3">
        <v>51.24</v>
      </c>
      <c r="L1134" s="3">
        <v>4.9729000000000001</v>
      </c>
      <c r="M1134" s="3">
        <v>15.324999999999999</v>
      </c>
    </row>
    <row r="1135" spans="2:13" ht="15.75" x14ac:dyDescent="0.25">
      <c r="B1135" s="5"/>
      <c r="C1135" s="5">
        <v>43102</v>
      </c>
      <c r="D1135" s="3">
        <v>74.2</v>
      </c>
      <c r="E1135" s="3">
        <v>2.754</v>
      </c>
      <c r="F1135" s="3">
        <v>86.2</v>
      </c>
      <c r="G1135" s="3">
        <v>6.3550000000000004</v>
      </c>
      <c r="H1135" s="3">
        <v>18.43</v>
      </c>
      <c r="I1135" s="3">
        <v>60.22</v>
      </c>
      <c r="J1135" s="3">
        <v>6.6185</v>
      </c>
      <c r="K1135" s="3">
        <v>51.74</v>
      </c>
      <c r="L1135" s="3">
        <v>4.9290000000000003</v>
      </c>
      <c r="M1135" s="3">
        <v>15.33</v>
      </c>
    </row>
    <row r="1136" spans="2:13" ht="15.75" x14ac:dyDescent="0.25">
      <c r="B1136" s="5"/>
      <c r="C1136" s="5">
        <v>43103</v>
      </c>
      <c r="D1136" s="3">
        <v>74.95</v>
      </c>
      <c r="E1136" s="3">
        <v>2.75</v>
      </c>
      <c r="F1136" s="3">
        <v>86.86</v>
      </c>
      <c r="G1136" s="3">
        <v>6.3</v>
      </c>
      <c r="H1136" s="3">
        <v>19.010000000000002</v>
      </c>
      <c r="I1136" s="3">
        <v>60.5</v>
      </c>
      <c r="J1136" s="3">
        <v>6.5983000000000001</v>
      </c>
      <c r="K1136" s="3">
        <v>52.86</v>
      </c>
      <c r="L1136" s="3">
        <v>4.9589999999999996</v>
      </c>
      <c r="M1136" s="3">
        <v>15.426</v>
      </c>
    </row>
    <row r="1137" spans="2:13" ht="15.75" x14ac:dyDescent="0.25">
      <c r="B1137" s="5"/>
      <c r="C1137" s="5">
        <v>43104</v>
      </c>
      <c r="D1137" s="3">
        <v>75.67</v>
      </c>
      <c r="E1137" s="3">
        <v>2.8220000000000001</v>
      </c>
      <c r="F1137" s="3">
        <v>87.22</v>
      </c>
      <c r="G1137" s="3">
        <v>6.26</v>
      </c>
      <c r="H1137" s="3">
        <v>19.28</v>
      </c>
      <c r="I1137" s="3">
        <v>61.82</v>
      </c>
      <c r="J1137" s="3">
        <v>6.7024999999999997</v>
      </c>
      <c r="K1137" s="3">
        <v>53.74</v>
      </c>
      <c r="L1137" s="3">
        <v>5.1284000000000001</v>
      </c>
      <c r="M1137" s="3">
        <v>15.712</v>
      </c>
    </row>
    <row r="1138" spans="2:13" ht="15.75" x14ac:dyDescent="0.25">
      <c r="B1138" s="5"/>
      <c r="C1138" s="5">
        <v>43105</v>
      </c>
      <c r="D1138" s="3">
        <v>77.3</v>
      </c>
      <c r="E1138" s="3">
        <v>2.8159999999999998</v>
      </c>
      <c r="F1138" s="3">
        <v>88.34</v>
      </c>
      <c r="G1138" s="3">
        <v>6.36</v>
      </c>
      <c r="H1138" s="3">
        <v>19.43</v>
      </c>
      <c r="I1138" s="3">
        <v>63.5</v>
      </c>
      <c r="J1138" s="3">
        <v>6.7534000000000001</v>
      </c>
      <c r="K1138" s="3">
        <v>55.5</v>
      </c>
      <c r="L1138" s="3">
        <v>5.1868999999999996</v>
      </c>
      <c r="M1138" s="3">
        <v>15.811999999999999</v>
      </c>
    </row>
    <row r="1139" spans="2:13" ht="15.75" x14ac:dyDescent="0.25">
      <c r="B1139" s="5"/>
      <c r="C1139" s="5">
        <v>43108</v>
      </c>
      <c r="D1139" s="3">
        <v>78.400000000000006</v>
      </c>
      <c r="E1139" s="3">
        <v>2.8079999999999998</v>
      </c>
      <c r="F1139" s="3">
        <v>88.26</v>
      </c>
      <c r="G1139" s="3">
        <v>6.32</v>
      </c>
      <c r="H1139" s="3">
        <v>19.350000000000001</v>
      </c>
      <c r="I1139" s="3">
        <v>62.96</v>
      </c>
      <c r="J1139" s="3">
        <v>6.7630999999999997</v>
      </c>
      <c r="K1139" s="3">
        <v>55.64</v>
      </c>
      <c r="L1139" s="3">
        <v>5.1421999999999999</v>
      </c>
      <c r="M1139" s="3">
        <v>15.87</v>
      </c>
    </row>
    <row r="1140" spans="2:13" ht="15.75" x14ac:dyDescent="0.25">
      <c r="B1140" s="5"/>
      <c r="C1140" s="5">
        <v>43109</v>
      </c>
      <c r="D1140" s="3">
        <v>79.5</v>
      </c>
      <c r="E1140" s="3">
        <v>2.84</v>
      </c>
      <c r="F1140" s="3">
        <v>89.78</v>
      </c>
      <c r="G1140" s="3">
        <v>6.2949999999999999</v>
      </c>
      <c r="H1140" s="3">
        <v>19.71</v>
      </c>
      <c r="I1140" s="3">
        <v>63.68</v>
      </c>
      <c r="J1140" s="3">
        <v>6.7656000000000001</v>
      </c>
      <c r="K1140" s="3">
        <v>56.12</v>
      </c>
      <c r="L1140" s="3">
        <v>5.0837000000000003</v>
      </c>
      <c r="M1140" s="3">
        <v>15.96</v>
      </c>
    </row>
    <row r="1141" spans="2:13" ht="15.75" x14ac:dyDescent="0.25">
      <c r="B1141" s="5"/>
      <c r="C1141" s="5">
        <v>43110</v>
      </c>
      <c r="D1141" s="3">
        <v>79.5</v>
      </c>
      <c r="E1141" s="3">
        <v>2.97</v>
      </c>
      <c r="F1141" s="3">
        <v>88.04</v>
      </c>
      <c r="G1141" s="3">
        <v>6.34</v>
      </c>
      <c r="H1141" s="3">
        <v>19.57</v>
      </c>
      <c r="I1141" s="3">
        <v>63.16</v>
      </c>
      <c r="J1141" s="3">
        <v>6.6856</v>
      </c>
      <c r="K1141" s="3">
        <v>55.68</v>
      </c>
      <c r="L1141" s="3">
        <v>5.0282999999999998</v>
      </c>
      <c r="M1141" s="3">
        <v>16.46</v>
      </c>
    </row>
    <row r="1142" spans="2:13" ht="15.75" x14ac:dyDescent="0.25">
      <c r="B1142" s="5"/>
      <c r="C1142" s="5">
        <v>43111</v>
      </c>
      <c r="D1142" s="3">
        <v>79</v>
      </c>
      <c r="E1142" s="3">
        <v>2.988</v>
      </c>
      <c r="F1142" s="3">
        <v>87.84</v>
      </c>
      <c r="G1142" s="3">
        <v>6.3250000000000002</v>
      </c>
      <c r="H1142" s="3">
        <v>20</v>
      </c>
      <c r="I1142" s="3">
        <v>62.88</v>
      </c>
      <c r="J1142" s="3">
        <v>6.6096000000000004</v>
      </c>
      <c r="K1142" s="3">
        <v>56.24</v>
      </c>
      <c r="L1142" s="3">
        <v>5.0967000000000002</v>
      </c>
      <c r="M1142" s="3">
        <v>16.54</v>
      </c>
    </row>
    <row r="1143" spans="2:13" ht="15.75" x14ac:dyDescent="0.25">
      <c r="B1143" s="5"/>
      <c r="C1143" s="5">
        <v>43112</v>
      </c>
      <c r="D1143" s="3">
        <v>79.3</v>
      </c>
      <c r="E1143" s="3">
        <v>3.0259999999999998</v>
      </c>
      <c r="F1143" s="3">
        <v>87.92</v>
      </c>
      <c r="G1143" s="3">
        <v>6.34</v>
      </c>
      <c r="H1143" s="3">
        <v>19.98</v>
      </c>
      <c r="I1143" s="3">
        <v>62.72</v>
      </c>
      <c r="J1143" s="3">
        <v>6.625</v>
      </c>
      <c r="K1143" s="3">
        <v>56.06</v>
      </c>
      <c r="L1143" s="3">
        <v>5.1360999999999999</v>
      </c>
      <c r="M1143" s="3">
        <v>16.611999999999998</v>
      </c>
    </row>
    <row r="1144" spans="2:13" ht="15.75" x14ac:dyDescent="0.25">
      <c r="B1144" s="5"/>
      <c r="C1144" s="5">
        <v>43115</v>
      </c>
      <c r="D1144" s="3">
        <v>78.900000000000006</v>
      </c>
      <c r="E1144" s="3">
        <v>3.0379999999999998</v>
      </c>
      <c r="F1144" s="3">
        <v>87.56</v>
      </c>
      <c r="G1144" s="3">
        <v>6.38</v>
      </c>
      <c r="H1144" s="3">
        <v>19.78</v>
      </c>
      <c r="I1144" s="3">
        <v>62.86</v>
      </c>
      <c r="J1144" s="3">
        <v>6.6669999999999998</v>
      </c>
      <c r="K1144" s="3">
        <v>56.64</v>
      </c>
      <c r="L1144" s="3">
        <v>5.1643999999999997</v>
      </c>
      <c r="M1144" s="3">
        <v>16.59</v>
      </c>
    </row>
    <row r="1145" spans="2:13" ht="15.75" x14ac:dyDescent="0.25">
      <c r="B1145" s="5"/>
      <c r="C1145" s="5">
        <v>43116</v>
      </c>
      <c r="D1145" s="3">
        <v>78</v>
      </c>
      <c r="E1145" s="3">
        <v>3.044</v>
      </c>
      <c r="F1145" s="3">
        <v>87.02</v>
      </c>
      <c r="G1145" s="3">
        <v>6.38</v>
      </c>
      <c r="H1145" s="3">
        <v>19.71</v>
      </c>
      <c r="I1145" s="3">
        <v>62.84</v>
      </c>
      <c r="J1145" s="3">
        <v>6.7195</v>
      </c>
      <c r="K1145" s="3">
        <v>56.3</v>
      </c>
      <c r="L1145" s="3">
        <v>5.2698</v>
      </c>
      <c r="M1145" s="3">
        <v>16.5</v>
      </c>
    </row>
    <row r="1146" spans="2:13" ht="15.75" x14ac:dyDescent="0.25">
      <c r="B1146" s="5"/>
      <c r="C1146" s="5">
        <v>43117</v>
      </c>
      <c r="D1146" s="3">
        <v>77.7</v>
      </c>
      <c r="E1146" s="3">
        <v>3.0579999999999998</v>
      </c>
      <c r="F1146" s="3">
        <v>87.5</v>
      </c>
      <c r="G1146" s="3">
        <v>6.4050000000000002</v>
      </c>
      <c r="H1146" s="3">
        <v>19.649999999999999</v>
      </c>
      <c r="I1146" s="3">
        <v>62.72</v>
      </c>
      <c r="J1146" s="3">
        <v>6.6718000000000002</v>
      </c>
      <c r="K1146" s="3">
        <v>55.64</v>
      </c>
      <c r="L1146" s="3">
        <v>5.2744999999999997</v>
      </c>
      <c r="M1146" s="3">
        <v>16.472000000000001</v>
      </c>
    </row>
    <row r="1147" spans="2:13" ht="15.75" x14ac:dyDescent="0.25">
      <c r="B1147" s="5"/>
      <c r="C1147" s="5">
        <v>43118</v>
      </c>
      <c r="D1147" s="3">
        <v>77.2</v>
      </c>
      <c r="E1147" s="3">
        <v>3.0939999999999999</v>
      </c>
      <c r="F1147" s="3">
        <v>88.1</v>
      </c>
      <c r="G1147" s="3">
        <v>6.2450000000000001</v>
      </c>
      <c r="H1147" s="3">
        <v>20.399999999999999</v>
      </c>
      <c r="I1147" s="3">
        <v>62.46</v>
      </c>
      <c r="J1147" s="3">
        <v>6.6379000000000001</v>
      </c>
      <c r="K1147" s="3">
        <v>55.6</v>
      </c>
      <c r="L1147" s="3">
        <v>5.2304000000000004</v>
      </c>
      <c r="M1147" s="3">
        <v>16.452000000000002</v>
      </c>
    </row>
    <row r="1148" spans="2:13" ht="15.75" x14ac:dyDescent="0.25">
      <c r="B1148" s="5"/>
      <c r="C1148" s="5">
        <v>43119</v>
      </c>
      <c r="D1148" s="3">
        <v>77.599999999999994</v>
      </c>
      <c r="E1148" s="3">
        <v>3.0880000000000001</v>
      </c>
      <c r="F1148" s="3">
        <v>88.74</v>
      </c>
      <c r="G1148" s="3">
        <v>6.3</v>
      </c>
      <c r="H1148" s="3">
        <v>20.440000000000001</v>
      </c>
      <c r="I1148" s="3">
        <v>62.98</v>
      </c>
      <c r="J1148" s="3">
        <v>6.6726000000000001</v>
      </c>
      <c r="K1148" s="3">
        <v>56.02</v>
      </c>
      <c r="L1148" s="3">
        <v>5.2525000000000004</v>
      </c>
      <c r="M1148" s="3">
        <v>16.45</v>
      </c>
    </row>
    <row r="1149" spans="2:13" ht="15.75" x14ac:dyDescent="0.25">
      <c r="B1149" s="5"/>
      <c r="C1149" s="5">
        <v>43122</v>
      </c>
      <c r="D1149" s="3">
        <v>77.5</v>
      </c>
      <c r="E1149" s="3">
        <v>3.1259999999999999</v>
      </c>
      <c r="F1149" s="3">
        <v>88.92</v>
      </c>
      <c r="G1149" s="3">
        <v>6.3449999999999998</v>
      </c>
      <c r="H1149" s="3">
        <v>20.22</v>
      </c>
      <c r="I1149" s="3">
        <v>63.04</v>
      </c>
      <c r="J1149" s="3">
        <v>6.8010999999999999</v>
      </c>
      <c r="K1149" s="3">
        <v>56.66</v>
      </c>
      <c r="L1149" s="3">
        <v>5.2572000000000001</v>
      </c>
      <c r="M1149" s="3">
        <v>16.666</v>
      </c>
    </row>
    <row r="1150" spans="2:13" ht="15.75" x14ac:dyDescent="0.25">
      <c r="B1150" s="5"/>
      <c r="C1150" s="5">
        <v>43123</v>
      </c>
      <c r="D1150" s="3">
        <v>75.7</v>
      </c>
      <c r="E1150" s="3">
        <v>3.1280000000000001</v>
      </c>
      <c r="F1150" s="3">
        <v>89.84</v>
      </c>
      <c r="G1150" s="3">
        <v>6.42</v>
      </c>
      <c r="H1150" s="3">
        <v>20.059999999999999</v>
      </c>
      <c r="I1150" s="3">
        <v>64</v>
      </c>
      <c r="J1150" s="3">
        <v>6.8464</v>
      </c>
      <c r="K1150" s="3">
        <v>56.82</v>
      </c>
      <c r="L1150" s="3">
        <v>5.2949000000000002</v>
      </c>
      <c r="M1150" s="3">
        <v>16.364000000000001</v>
      </c>
    </row>
    <row r="1151" spans="2:13" ht="15.75" x14ac:dyDescent="0.25">
      <c r="B1151" s="5"/>
      <c r="C1151" s="5">
        <v>43124</v>
      </c>
      <c r="D1151" s="3">
        <v>74.5</v>
      </c>
      <c r="E1151" s="3">
        <v>3.0819999999999999</v>
      </c>
      <c r="F1151" s="3">
        <v>89.32</v>
      </c>
      <c r="G1151" s="3">
        <v>6.2850000000000001</v>
      </c>
      <c r="H1151" s="3">
        <v>18.8</v>
      </c>
      <c r="I1151" s="3">
        <v>63.64</v>
      </c>
      <c r="J1151" s="3">
        <v>6.806</v>
      </c>
      <c r="K1151" s="3">
        <v>57.32</v>
      </c>
      <c r="L1151" s="3">
        <v>5.3121999999999998</v>
      </c>
      <c r="M1151" s="3">
        <v>16.218</v>
      </c>
    </row>
    <row r="1152" spans="2:13" ht="15.75" x14ac:dyDescent="0.25">
      <c r="B1152" s="5"/>
      <c r="C1152" s="5">
        <v>43125</v>
      </c>
      <c r="D1152" s="3">
        <v>74.5</v>
      </c>
      <c r="E1152" s="3">
        <v>3.1219999999999999</v>
      </c>
      <c r="F1152" s="3">
        <v>89.38</v>
      </c>
      <c r="G1152" s="3">
        <v>6.3250000000000002</v>
      </c>
      <c r="H1152" s="3">
        <v>18.940000000000001</v>
      </c>
      <c r="I1152" s="3">
        <v>62.34</v>
      </c>
      <c r="J1152" s="3">
        <v>6.7946</v>
      </c>
      <c r="K1152" s="3">
        <v>58</v>
      </c>
      <c r="L1152" s="3">
        <v>5.2885999999999997</v>
      </c>
      <c r="M1152" s="3">
        <v>16.257999999999999</v>
      </c>
    </row>
    <row r="1153" spans="2:13" ht="15.75" x14ac:dyDescent="0.25">
      <c r="B1153" s="5"/>
      <c r="C1153" s="5">
        <v>43126</v>
      </c>
      <c r="D1153" s="3">
        <v>76</v>
      </c>
      <c r="E1153" s="3">
        <v>3.16</v>
      </c>
      <c r="F1153" s="3">
        <v>90.38</v>
      </c>
      <c r="G1153" s="3">
        <v>6.4249999999999998</v>
      </c>
      <c r="H1153" s="3">
        <v>19.07</v>
      </c>
      <c r="I1153" s="3">
        <v>62.34</v>
      </c>
      <c r="J1153" s="3">
        <v>6.8705999999999996</v>
      </c>
      <c r="K1153" s="3">
        <v>58.04</v>
      </c>
      <c r="L1153" s="3">
        <v>5.2618999999999998</v>
      </c>
      <c r="M1153" s="3">
        <v>16.23</v>
      </c>
    </row>
    <row r="1154" spans="2:13" ht="15.75" x14ac:dyDescent="0.25">
      <c r="B1154" s="5"/>
      <c r="C1154" s="5">
        <v>43129</v>
      </c>
      <c r="D1154" s="3">
        <v>75.3</v>
      </c>
      <c r="E1154" s="3">
        <v>3.1850000000000001</v>
      </c>
      <c r="F1154" s="3">
        <v>89.94</v>
      </c>
      <c r="G1154" s="3">
        <v>6.3849999999999998</v>
      </c>
      <c r="H1154" s="3">
        <v>19.52</v>
      </c>
      <c r="I1154" s="3">
        <v>62.04</v>
      </c>
      <c r="J1154" s="3">
        <v>6.8528000000000002</v>
      </c>
      <c r="K1154" s="3">
        <v>57.7</v>
      </c>
      <c r="L1154" s="3">
        <v>5.2053000000000003</v>
      </c>
      <c r="M1154" s="3">
        <v>16.308</v>
      </c>
    </row>
    <row r="1155" spans="2:13" ht="15.75" x14ac:dyDescent="0.25">
      <c r="B1155" s="5"/>
      <c r="C1155" s="5">
        <v>43130</v>
      </c>
      <c r="D1155" s="3">
        <v>74.599999999999994</v>
      </c>
      <c r="E1155" s="3">
        <v>3.1459999999999999</v>
      </c>
      <c r="F1155" s="3">
        <v>89.86</v>
      </c>
      <c r="G1155" s="3">
        <v>6.37</v>
      </c>
      <c r="H1155" s="3">
        <v>19.48</v>
      </c>
      <c r="I1155" s="3">
        <v>61.88</v>
      </c>
      <c r="J1155" s="3">
        <v>6.7420999999999998</v>
      </c>
      <c r="K1155" s="3">
        <v>56.94</v>
      </c>
      <c r="L1155" s="3">
        <v>5.1517999999999997</v>
      </c>
      <c r="M1155" s="3">
        <v>16.068000000000001</v>
      </c>
    </row>
    <row r="1156" spans="2:13" ht="15.75" x14ac:dyDescent="0.25">
      <c r="B1156" s="5"/>
      <c r="C1156" s="5">
        <v>43131</v>
      </c>
      <c r="D1156" s="3">
        <v>76.3</v>
      </c>
      <c r="E1156" s="3">
        <v>3.1604999999999999</v>
      </c>
      <c r="F1156" s="3">
        <v>90.56</v>
      </c>
      <c r="G1156" s="3">
        <v>6.41</v>
      </c>
      <c r="H1156" s="3">
        <v>19.23</v>
      </c>
      <c r="I1156" s="3">
        <v>62.48</v>
      </c>
      <c r="J1156" s="3">
        <v>6.6685999999999996</v>
      </c>
      <c r="K1156" s="3">
        <v>56.88</v>
      </c>
      <c r="L1156" s="3">
        <v>5.1581000000000001</v>
      </c>
      <c r="M1156" s="3">
        <v>15.83</v>
      </c>
    </row>
    <row r="1157" spans="2:13" ht="15.75" x14ac:dyDescent="0.25">
      <c r="B1157" s="5"/>
      <c r="C1157" s="5">
        <v>43132</v>
      </c>
      <c r="D1157" s="3">
        <v>73.7</v>
      </c>
      <c r="E1157" s="3">
        <v>3.1385000000000001</v>
      </c>
      <c r="F1157" s="3">
        <v>91.02</v>
      </c>
      <c r="G1157" s="3">
        <v>6.5149999999999997</v>
      </c>
      <c r="H1157" s="3">
        <v>19.059999999999999</v>
      </c>
      <c r="I1157" s="3">
        <v>62.02</v>
      </c>
      <c r="J1157" s="3">
        <v>6.6233000000000004</v>
      </c>
      <c r="K1157" s="3">
        <v>56.88</v>
      </c>
      <c r="L1157" s="3">
        <v>5.1172000000000004</v>
      </c>
      <c r="M1157" s="3">
        <v>15.666</v>
      </c>
    </row>
    <row r="1158" spans="2:13" ht="15.75" x14ac:dyDescent="0.25">
      <c r="B1158" s="5"/>
      <c r="C1158" s="5">
        <v>43133</v>
      </c>
      <c r="D1158" s="3">
        <v>71.3</v>
      </c>
      <c r="E1158" s="3">
        <v>3.1154999999999999</v>
      </c>
      <c r="F1158" s="3">
        <v>90.3</v>
      </c>
      <c r="G1158" s="3">
        <v>6.47</v>
      </c>
      <c r="H1158" s="3">
        <v>18.489999999999998</v>
      </c>
      <c r="I1158" s="3">
        <v>60.66</v>
      </c>
      <c r="J1158" s="3">
        <v>6.5061999999999998</v>
      </c>
      <c r="K1158" s="3">
        <v>56.1</v>
      </c>
      <c r="L1158" s="3">
        <v>5.0354000000000001</v>
      </c>
      <c r="M1158" s="3">
        <v>15.662000000000001</v>
      </c>
    </row>
    <row r="1159" spans="2:13" ht="15.75" x14ac:dyDescent="0.25">
      <c r="B1159" s="5"/>
      <c r="C1159" s="5">
        <v>43136</v>
      </c>
      <c r="D1159" s="3">
        <v>70.2</v>
      </c>
      <c r="E1159" s="3">
        <v>3.0834999999999999</v>
      </c>
      <c r="F1159" s="3">
        <v>88.28</v>
      </c>
      <c r="G1159" s="3">
        <v>6.35</v>
      </c>
      <c r="H1159" s="3">
        <v>18.625</v>
      </c>
      <c r="I1159" s="3">
        <v>59.38</v>
      </c>
      <c r="J1159" s="3">
        <v>6.3792999999999997</v>
      </c>
      <c r="K1159" s="3">
        <v>55.32</v>
      </c>
      <c r="L1159" s="3">
        <v>4.9615</v>
      </c>
      <c r="M1159" s="3">
        <v>15.593999999999999</v>
      </c>
    </row>
    <row r="1160" spans="2:13" ht="15.75" x14ac:dyDescent="0.25">
      <c r="B1160" s="5"/>
      <c r="C1160" s="5">
        <v>43137</v>
      </c>
      <c r="D1160" s="3">
        <v>69.099999999999994</v>
      </c>
      <c r="E1160" s="3">
        <v>3.1040000000000001</v>
      </c>
      <c r="F1160" s="3">
        <v>85.62</v>
      </c>
      <c r="G1160" s="3">
        <v>6.1950000000000003</v>
      </c>
      <c r="H1160" s="3">
        <v>18.094999999999999</v>
      </c>
      <c r="I1160" s="3">
        <v>58.6</v>
      </c>
      <c r="J1160" s="3">
        <v>6.2161</v>
      </c>
      <c r="K1160" s="3">
        <v>54.16</v>
      </c>
      <c r="L1160" s="3">
        <v>4.7648000000000001</v>
      </c>
      <c r="M1160" s="3">
        <v>15.096</v>
      </c>
    </row>
    <row r="1161" spans="2:13" ht="15.75" x14ac:dyDescent="0.25">
      <c r="B1161" s="5"/>
      <c r="C1161" s="5">
        <v>43138</v>
      </c>
      <c r="D1161" s="3">
        <v>71.3</v>
      </c>
      <c r="E1161" s="3">
        <v>3.21</v>
      </c>
      <c r="F1161" s="3">
        <v>85.84</v>
      </c>
      <c r="G1161" s="3">
        <v>6.1849999999999996</v>
      </c>
      <c r="H1161" s="3">
        <v>18.34</v>
      </c>
      <c r="I1161" s="3">
        <v>59.44</v>
      </c>
      <c r="J1161" s="3">
        <v>6.3712</v>
      </c>
      <c r="K1161" s="3">
        <v>55.4</v>
      </c>
      <c r="L1161" s="3">
        <v>4.8749000000000002</v>
      </c>
      <c r="M1161" s="3">
        <v>15.305999999999999</v>
      </c>
    </row>
    <row r="1162" spans="2:13" ht="15.75" x14ac:dyDescent="0.25">
      <c r="B1162" s="5"/>
      <c r="C1162" s="5">
        <v>43139</v>
      </c>
      <c r="D1162" s="3">
        <v>68.2</v>
      </c>
      <c r="E1162" s="3">
        <v>3.1475</v>
      </c>
      <c r="F1162" s="3">
        <v>84.3</v>
      </c>
      <c r="G1162" s="3">
        <v>5.9950000000000001</v>
      </c>
      <c r="H1162" s="3">
        <v>17.285</v>
      </c>
      <c r="I1162" s="3">
        <v>57.66</v>
      </c>
      <c r="J1162" s="3">
        <v>6.1862000000000004</v>
      </c>
      <c r="K1162" s="3">
        <v>54.72</v>
      </c>
      <c r="L1162" s="3">
        <v>4.79</v>
      </c>
      <c r="M1162" s="3">
        <v>15.096</v>
      </c>
    </row>
    <row r="1163" spans="2:13" ht="15.75" x14ac:dyDescent="0.25">
      <c r="B1163" s="5"/>
      <c r="C1163" s="5">
        <v>43140</v>
      </c>
      <c r="D1163" s="3">
        <v>68.400000000000006</v>
      </c>
      <c r="E1163" s="3">
        <v>3.0834999999999999</v>
      </c>
      <c r="F1163" s="3">
        <v>83.84</v>
      </c>
      <c r="G1163" s="3">
        <v>6.0449999999999999</v>
      </c>
      <c r="H1163" s="3">
        <v>17.190000000000001</v>
      </c>
      <c r="I1163" s="3">
        <v>57.38</v>
      </c>
      <c r="J1163" s="3">
        <v>6.0778999999999996</v>
      </c>
      <c r="K1163" s="3">
        <v>53.94</v>
      </c>
      <c r="L1163" s="3">
        <v>4.7019000000000002</v>
      </c>
      <c r="M1163" s="3">
        <v>14.736000000000001</v>
      </c>
    </row>
    <row r="1164" spans="2:13" ht="15.75" x14ac:dyDescent="0.25">
      <c r="B1164" s="5"/>
      <c r="C1164" s="5">
        <v>43143</v>
      </c>
      <c r="D1164" s="3">
        <v>69.099999999999994</v>
      </c>
      <c r="E1164" s="3">
        <v>3.105</v>
      </c>
      <c r="F1164" s="3">
        <v>82.14</v>
      </c>
      <c r="G1164" s="3">
        <v>6.07</v>
      </c>
      <c r="H1164" s="3">
        <v>17.47</v>
      </c>
      <c r="I1164" s="3">
        <v>57.84</v>
      </c>
      <c r="J1164" s="3">
        <v>6.1384999999999996</v>
      </c>
      <c r="K1164" s="3">
        <v>54.9</v>
      </c>
      <c r="L1164" s="3">
        <v>4.7868000000000004</v>
      </c>
      <c r="M1164" s="3">
        <v>14.79</v>
      </c>
    </row>
    <row r="1165" spans="2:13" ht="15.75" x14ac:dyDescent="0.25">
      <c r="B1165" s="5"/>
      <c r="C1165" s="5">
        <v>43144</v>
      </c>
      <c r="D1165" s="3">
        <v>69.599999999999994</v>
      </c>
      <c r="E1165" s="3">
        <v>3.0745</v>
      </c>
      <c r="F1165" s="3">
        <v>82.8</v>
      </c>
      <c r="G1165" s="3">
        <v>6.06</v>
      </c>
      <c r="H1165" s="3">
        <v>17.355</v>
      </c>
      <c r="I1165" s="3">
        <v>58.2</v>
      </c>
      <c r="J1165" s="3">
        <v>6.0496999999999996</v>
      </c>
      <c r="K1165" s="3">
        <v>56</v>
      </c>
      <c r="L1165" s="3">
        <v>4.7145000000000001</v>
      </c>
      <c r="M1165" s="3">
        <v>14.612</v>
      </c>
    </row>
    <row r="1166" spans="2:13" ht="15.75" x14ac:dyDescent="0.25">
      <c r="B1166" s="5"/>
      <c r="C1166" s="5">
        <v>43145</v>
      </c>
      <c r="D1166" s="3">
        <v>70.3</v>
      </c>
      <c r="E1166" s="3">
        <v>3.101</v>
      </c>
      <c r="F1166" s="3">
        <v>84.08</v>
      </c>
      <c r="G1166" s="3">
        <v>6.1749999999999998</v>
      </c>
      <c r="H1166" s="3">
        <v>17.86</v>
      </c>
      <c r="I1166" s="3">
        <v>58.56</v>
      </c>
      <c r="J1166" s="3">
        <v>6.0391000000000004</v>
      </c>
      <c r="K1166" s="3">
        <v>57.86</v>
      </c>
      <c r="L1166" s="3">
        <v>4.7491000000000003</v>
      </c>
      <c r="M1166" s="3">
        <v>14.666</v>
      </c>
    </row>
    <row r="1167" spans="2:13" ht="15.75" x14ac:dyDescent="0.25">
      <c r="B1167" s="5"/>
      <c r="C1167" s="5">
        <v>43146</v>
      </c>
      <c r="D1167" s="3">
        <v>71.2</v>
      </c>
      <c r="E1167" s="3">
        <v>3.097</v>
      </c>
      <c r="F1167" s="3">
        <v>84.58</v>
      </c>
      <c r="G1167" s="3">
        <v>6.1050000000000004</v>
      </c>
      <c r="H1167" s="3">
        <v>18.05</v>
      </c>
      <c r="I1167" s="3">
        <v>58.96</v>
      </c>
      <c r="J1167" s="3">
        <v>6.0513000000000003</v>
      </c>
      <c r="K1167" s="3">
        <v>59.12</v>
      </c>
      <c r="L1167" s="3">
        <v>4.7553999999999998</v>
      </c>
      <c r="M1167" s="3">
        <v>14.726000000000001</v>
      </c>
    </row>
    <row r="1168" spans="2:13" ht="15.75" x14ac:dyDescent="0.25">
      <c r="B1168" s="5"/>
      <c r="C1168" s="5">
        <v>43147</v>
      </c>
      <c r="D1168" s="3">
        <v>71.7</v>
      </c>
      <c r="E1168" s="3">
        <v>3.1375000000000002</v>
      </c>
      <c r="F1168" s="3">
        <v>85.96</v>
      </c>
      <c r="G1168" s="3">
        <v>6.21</v>
      </c>
      <c r="H1168" s="3">
        <v>18.065000000000001</v>
      </c>
      <c r="I1168" s="3">
        <v>59.46</v>
      </c>
      <c r="J1168" s="3">
        <v>6.17</v>
      </c>
      <c r="K1168" s="3">
        <v>58.92</v>
      </c>
      <c r="L1168" s="3">
        <v>4.8151999999999999</v>
      </c>
      <c r="M1168" s="3">
        <v>14.744</v>
      </c>
    </row>
    <row r="1169" spans="2:13" ht="15.75" x14ac:dyDescent="0.25">
      <c r="B1169" s="5"/>
      <c r="C1169" s="5">
        <v>43150</v>
      </c>
      <c r="D1169" s="3">
        <v>70.3</v>
      </c>
      <c r="E1169" s="3">
        <v>3.1074999999999999</v>
      </c>
      <c r="F1169" s="3">
        <v>85.36</v>
      </c>
      <c r="G1169" s="3">
        <v>6.2450000000000001</v>
      </c>
      <c r="H1169" s="3">
        <v>17.989999999999998</v>
      </c>
      <c r="I1169" s="3">
        <v>59.22</v>
      </c>
      <c r="J1169" s="3">
        <v>6.149</v>
      </c>
      <c r="K1169" s="3">
        <v>58.64</v>
      </c>
      <c r="L1169" s="3">
        <v>4.8026</v>
      </c>
      <c r="M1169" s="3">
        <v>14.638</v>
      </c>
    </row>
    <row r="1170" spans="2:13" ht="15.75" x14ac:dyDescent="0.25">
      <c r="B1170" s="5"/>
      <c r="C1170" s="5">
        <v>43151</v>
      </c>
      <c r="D1170" s="3">
        <v>71</v>
      </c>
      <c r="E1170" s="3">
        <v>3.089</v>
      </c>
      <c r="F1170" s="3">
        <v>85</v>
      </c>
      <c r="G1170" s="3">
        <v>6.23</v>
      </c>
      <c r="H1170" s="3">
        <v>18.465</v>
      </c>
      <c r="I1170" s="3">
        <v>59.5</v>
      </c>
      <c r="J1170" s="3">
        <v>6.1845999999999997</v>
      </c>
      <c r="K1170" s="3">
        <v>58.96</v>
      </c>
      <c r="L1170" s="3">
        <v>4.8372000000000002</v>
      </c>
      <c r="M1170" s="3">
        <v>14.71</v>
      </c>
    </row>
    <row r="1171" spans="2:13" ht="15.75" x14ac:dyDescent="0.25">
      <c r="B1171" s="5"/>
      <c r="C1171" s="5">
        <v>43152</v>
      </c>
      <c r="D1171" s="3">
        <v>70.900000000000006</v>
      </c>
      <c r="E1171" s="3">
        <v>3.0979999999999999</v>
      </c>
      <c r="F1171" s="3">
        <v>85</v>
      </c>
      <c r="G1171" s="3">
        <v>6.2649999999999997</v>
      </c>
      <c r="H1171" s="3">
        <v>18.765000000000001</v>
      </c>
      <c r="I1171" s="3">
        <v>59.8</v>
      </c>
      <c r="J1171" s="3">
        <v>6.1733000000000002</v>
      </c>
      <c r="K1171" s="3">
        <v>59.34</v>
      </c>
      <c r="L1171" s="3">
        <v>4.6390000000000002</v>
      </c>
      <c r="M1171" s="3">
        <v>14.71</v>
      </c>
    </row>
    <row r="1172" spans="2:13" ht="15.75" x14ac:dyDescent="0.25">
      <c r="B1172" s="5"/>
      <c r="C1172" s="5">
        <v>43153</v>
      </c>
      <c r="D1172" s="3">
        <v>72</v>
      </c>
      <c r="E1172" s="3">
        <v>3.0585</v>
      </c>
      <c r="F1172" s="3">
        <v>84.56</v>
      </c>
      <c r="G1172" s="3">
        <v>6.22</v>
      </c>
      <c r="H1172" s="3">
        <v>18.425000000000001</v>
      </c>
      <c r="I1172" s="3">
        <v>59.62</v>
      </c>
      <c r="J1172" s="3">
        <v>6.4076000000000004</v>
      </c>
      <c r="K1172" s="3">
        <v>58.68</v>
      </c>
      <c r="L1172" s="3">
        <v>4.7176</v>
      </c>
      <c r="M1172" s="3">
        <v>14.72</v>
      </c>
    </row>
    <row r="1173" spans="2:13" ht="15.75" x14ac:dyDescent="0.25">
      <c r="B1173" s="5"/>
      <c r="C1173" s="5">
        <v>43154</v>
      </c>
      <c r="D1173" s="3">
        <v>72</v>
      </c>
      <c r="E1173" s="3">
        <v>3.0830000000000002</v>
      </c>
      <c r="F1173" s="3">
        <v>85.1</v>
      </c>
      <c r="G1173" s="3">
        <v>6.23</v>
      </c>
      <c r="H1173" s="3">
        <v>18.66</v>
      </c>
      <c r="I1173" s="3">
        <v>59.34</v>
      </c>
      <c r="J1173" s="3">
        <v>6.4810999999999996</v>
      </c>
      <c r="K1173" s="3">
        <v>58.36</v>
      </c>
      <c r="L1173" s="3">
        <v>4.8010000000000002</v>
      </c>
      <c r="M1173" s="3">
        <v>14.736000000000001</v>
      </c>
    </row>
    <row r="1174" spans="2:13" ht="15.75" x14ac:dyDescent="0.25">
      <c r="B1174" s="5"/>
      <c r="C1174" s="5">
        <v>43157</v>
      </c>
      <c r="D1174" s="3">
        <v>71.7</v>
      </c>
      <c r="E1174" s="3">
        <v>3.085</v>
      </c>
      <c r="F1174" s="3">
        <v>86.1</v>
      </c>
      <c r="G1174" s="3">
        <v>6.3049999999999997</v>
      </c>
      <c r="H1174" s="3">
        <v>18.684999999999999</v>
      </c>
      <c r="I1174" s="3">
        <v>59.82</v>
      </c>
      <c r="J1174" s="3">
        <v>6.5369000000000002</v>
      </c>
      <c r="K1174" s="3">
        <v>58.86</v>
      </c>
      <c r="L1174" s="3">
        <v>4.8529</v>
      </c>
      <c r="M1174" s="3">
        <v>14.712</v>
      </c>
    </row>
    <row r="1175" spans="2:13" ht="15.75" x14ac:dyDescent="0.25">
      <c r="B1175" s="5"/>
      <c r="C1175" s="5">
        <v>43158</v>
      </c>
      <c r="D1175" s="3">
        <v>70.5</v>
      </c>
      <c r="E1175" s="3">
        <v>3.1019999999999999</v>
      </c>
      <c r="F1175" s="3">
        <v>85.52</v>
      </c>
      <c r="G1175" s="3">
        <v>6.1</v>
      </c>
      <c r="H1175" s="3">
        <v>18.87</v>
      </c>
      <c r="I1175" s="3">
        <v>60.02</v>
      </c>
      <c r="J1175" s="3">
        <v>6.4802999999999997</v>
      </c>
      <c r="K1175" s="3">
        <v>58.78</v>
      </c>
      <c r="L1175" s="3">
        <v>4.8513000000000002</v>
      </c>
      <c r="M1175" s="3">
        <v>14.688000000000001</v>
      </c>
    </row>
    <row r="1176" spans="2:13" ht="15.75" x14ac:dyDescent="0.25">
      <c r="B1176" s="5"/>
      <c r="C1176" s="5">
        <v>43159</v>
      </c>
      <c r="D1176" s="3">
        <v>63.2</v>
      </c>
      <c r="E1176" s="3">
        <v>3.0960000000000001</v>
      </c>
      <c r="F1176" s="3">
        <v>85.54</v>
      </c>
      <c r="G1176" s="3">
        <v>5.9</v>
      </c>
      <c r="H1176" s="3">
        <v>18.824999999999999</v>
      </c>
      <c r="I1176" s="3">
        <v>60.56</v>
      </c>
      <c r="J1176" s="3">
        <v>6.4584999999999999</v>
      </c>
      <c r="K1176" s="3">
        <v>58.86</v>
      </c>
      <c r="L1176" s="3">
        <v>4.7789999999999999</v>
      </c>
      <c r="M1176" s="3">
        <v>14.478</v>
      </c>
    </row>
    <row r="1177" spans="2:13" ht="15.75" x14ac:dyDescent="0.25">
      <c r="B1177" s="5"/>
      <c r="C1177" s="5">
        <v>43160</v>
      </c>
      <c r="D1177" s="3">
        <v>63.1</v>
      </c>
      <c r="E1177" s="3">
        <v>3.073</v>
      </c>
      <c r="F1177" s="3">
        <v>85.48</v>
      </c>
      <c r="G1177" s="3">
        <v>5.85</v>
      </c>
      <c r="H1177" s="3">
        <v>18.100000000000001</v>
      </c>
      <c r="I1177" s="3">
        <v>58.5</v>
      </c>
      <c r="J1177" s="3">
        <v>6.4212999999999996</v>
      </c>
      <c r="K1177" s="3">
        <v>56.94</v>
      </c>
      <c r="L1177" s="3">
        <v>4.7632000000000003</v>
      </c>
      <c r="M1177" s="3">
        <v>14.452</v>
      </c>
    </row>
    <row r="1178" spans="2:13" ht="15.75" x14ac:dyDescent="0.25">
      <c r="B1178" s="5"/>
      <c r="C1178" s="5">
        <v>43161</v>
      </c>
      <c r="D1178" s="3">
        <v>64.099999999999994</v>
      </c>
      <c r="E1178" s="3">
        <v>3.0065</v>
      </c>
      <c r="F1178" s="3">
        <v>84.3</v>
      </c>
      <c r="G1178" s="3">
        <v>5.7450000000000001</v>
      </c>
      <c r="H1178" s="3">
        <v>17.664999999999999</v>
      </c>
      <c r="I1178" s="3">
        <v>56.9</v>
      </c>
      <c r="J1178" s="3">
        <v>6.3284000000000002</v>
      </c>
      <c r="K1178" s="3">
        <v>55.5</v>
      </c>
      <c r="L1178" s="3">
        <v>4.6626000000000003</v>
      </c>
      <c r="M1178" s="3">
        <v>14.122</v>
      </c>
    </row>
    <row r="1179" spans="2:13" ht="15.75" x14ac:dyDescent="0.25">
      <c r="B1179" s="5"/>
      <c r="C1179" s="5">
        <v>43164</v>
      </c>
      <c r="D1179" s="3">
        <v>64.099999999999994</v>
      </c>
      <c r="E1179" s="3">
        <v>2.964</v>
      </c>
      <c r="F1179" s="3">
        <v>85.32</v>
      </c>
      <c r="G1179" s="3">
        <v>5.8250000000000002</v>
      </c>
      <c r="H1179" s="3">
        <v>18.23</v>
      </c>
      <c r="I1179" s="3">
        <v>57.36</v>
      </c>
      <c r="J1179" s="3">
        <v>6.4067999999999996</v>
      </c>
      <c r="K1179" s="3">
        <v>56.42</v>
      </c>
      <c r="L1179" s="3">
        <v>4.7538</v>
      </c>
      <c r="M1179" s="3">
        <v>14.19</v>
      </c>
    </row>
    <row r="1180" spans="2:13" ht="15.75" x14ac:dyDescent="0.25">
      <c r="B1180" s="5"/>
      <c r="C1180" s="5">
        <v>43165</v>
      </c>
      <c r="D1180" s="3">
        <v>62.8</v>
      </c>
      <c r="E1180" s="3">
        <v>2.9914999999999998</v>
      </c>
      <c r="F1180" s="3">
        <v>84.64</v>
      </c>
      <c r="G1180" s="3">
        <v>5.94</v>
      </c>
      <c r="H1180" s="3">
        <v>18.61</v>
      </c>
      <c r="I1180" s="3">
        <v>59</v>
      </c>
      <c r="J1180" s="3">
        <v>6.4238</v>
      </c>
      <c r="K1180" s="3">
        <v>56.28</v>
      </c>
      <c r="L1180" s="3">
        <v>4.7145000000000001</v>
      </c>
      <c r="M1180" s="3">
        <v>14.316000000000001</v>
      </c>
    </row>
    <row r="1181" spans="2:13" ht="15.75" x14ac:dyDescent="0.25">
      <c r="B1181" s="5"/>
      <c r="C1181" s="5">
        <v>43166</v>
      </c>
      <c r="D1181" s="3">
        <v>64.099999999999994</v>
      </c>
      <c r="E1181" s="3">
        <v>3.0255000000000001</v>
      </c>
      <c r="F1181" s="3">
        <v>85.3</v>
      </c>
      <c r="G1181" s="3">
        <v>5.9649999999999999</v>
      </c>
      <c r="H1181" s="3">
        <v>18.809999999999999</v>
      </c>
      <c r="I1181" s="3">
        <v>59.22</v>
      </c>
      <c r="J1181" s="3">
        <v>6.3849999999999998</v>
      </c>
      <c r="K1181" s="3">
        <v>56.92</v>
      </c>
      <c r="L1181" s="3">
        <v>4.7098000000000004</v>
      </c>
      <c r="M1181" s="3">
        <v>14.236000000000001</v>
      </c>
    </row>
    <row r="1182" spans="2:13" ht="15.75" x14ac:dyDescent="0.25">
      <c r="B1182" s="5"/>
      <c r="C1182" s="5">
        <v>43167</v>
      </c>
      <c r="D1182" s="3">
        <v>65.3</v>
      </c>
      <c r="E1182" s="3">
        <v>3.0425</v>
      </c>
      <c r="F1182" s="3">
        <v>87.58</v>
      </c>
      <c r="G1182" s="3">
        <v>6.15</v>
      </c>
      <c r="H1182" s="3">
        <v>19.684999999999999</v>
      </c>
      <c r="I1182" s="3">
        <v>59.9</v>
      </c>
      <c r="J1182" s="3">
        <v>6.5167000000000002</v>
      </c>
      <c r="K1182" s="3">
        <v>57.4</v>
      </c>
      <c r="L1182" s="3">
        <v>4.7694999999999999</v>
      </c>
      <c r="M1182" s="3">
        <v>14.382</v>
      </c>
    </row>
    <row r="1183" spans="2:13" ht="15.75" x14ac:dyDescent="0.25">
      <c r="B1183" s="5"/>
      <c r="C1183" s="5">
        <v>43168</v>
      </c>
      <c r="D1183" s="3">
        <v>67.099999999999994</v>
      </c>
      <c r="E1183" s="3">
        <v>3.0379999999999998</v>
      </c>
      <c r="F1183" s="3">
        <v>87.54</v>
      </c>
      <c r="G1183" s="3">
        <v>6.13</v>
      </c>
      <c r="H1183" s="3">
        <v>19.8</v>
      </c>
      <c r="I1183" s="3">
        <v>61.54</v>
      </c>
      <c r="J1183" s="3">
        <v>6.6014999999999997</v>
      </c>
      <c r="K1183" s="3">
        <v>57.08</v>
      </c>
      <c r="L1183" s="3">
        <v>4.7601000000000004</v>
      </c>
      <c r="M1183" s="3">
        <v>14.33</v>
      </c>
    </row>
    <row r="1184" spans="2:13" ht="15.75" x14ac:dyDescent="0.25">
      <c r="B1184" s="5"/>
      <c r="C1184" s="5">
        <v>43171</v>
      </c>
      <c r="D1184" s="3">
        <v>67.099999999999994</v>
      </c>
      <c r="E1184" s="3">
        <v>3.0514999999999999</v>
      </c>
      <c r="F1184" s="3">
        <v>87.72</v>
      </c>
      <c r="G1184" s="3">
        <v>6.14</v>
      </c>
      <c r="H1184" s="3">
        <v>19.97</v>
      </c>
      <c r="I1184" s="3">
        <v>61.84</v>
      </c>
      <c r="J1184" s="3">
        <v>6.6136999999999997</v>
      </c>
      <c r="K1184" s="3">
        <v>57.06</v>
      </c>
      <c r="L1184" s="3">
        <v>4.7648000000000001</v>
      </c>
      <c r="M1184" s="3">
        <v>14.352</v>
      </c>
    </row>
    <row r="1185" spans="2:13" ht="15.75" x14ac:dyDescent="0.25">
      <c r="B1185" s="5"/>
      <c r="C1185" s="5">
        <v>43172</v>
      </c>
      <c r="D1185" s="3">
        <v>66.3</v>
      </c>
      <c r="E1185" s="3">
        <v>3.0430000000000001</v>
      </c>
      <c r="F1185" s="3">
        <v>86.52</v>
      </c>
      <c r="G1185" s="3">
        <v>6.0949999999999998</v>
      </c>
      <c r="H1185" s="3">
        <v>19.454999999999998</v>
      </c>
      <c r="I1185" s="3">
        <v>62.02</v>
      </c>
      <c r="J1185" s="3">
        <v>6.4965000000000002</v>
      </c>
      <c r="K1185" s="3">
        <v>56.64</v>
      </c>
      <c r="L1185" s="3">
        <v>4.7302</v>
      </c>
      <c r="M1185" s="3">
        <v>14.18</v>
      </c>
    </row>
    <row r="1186" spans="2:13" ht="15.75" x14ac:dyDescent="0.25">
      <c r="B1186" s="5"/>
      <c r="C1186" s="5">
        <v>43173</v>
      </c>
      <c r="D1186" s="3">
        <v>65.8</v>
      </c>
      <c r="E1186" s="3">
        <v>2.9975000000000001</v>
      </c>
      <c r="F1186" s="3">
        <v>86.86</v>
      </c>
      <c r="G1186" s="3">
        <v>6.07</v>
      </c>
      <c r="H1186" s="3">
        <v>19.37</v>
      </c>
      <c r="I1186" s="3">
        <v>62.24</v>
      </c>
      <c r="J1186" s="3">
        <v>6.5183</v>
      </c>
      <c r="K1186" s="3">
        <v>57.1</v>
      </c>
      <c r="L1186" s="3">
        <v>4.7222999999999997</v>
      </c>
      <c r="M1186" s="3">
        <v>14.05</v>
      </c>
    </row>
    <row r="1187" spans="2:13" ht="15.75" x14ac:dyDescent="0.25">
      <c r="B1187" s="5"/>
      <c r="C1187" s="5">
        <v>43174</v>
      </c>
      <c r="D1187" s="3">
        <v>66.2</v>
      </c>
      <c r="E1187" s="3">
        <v>3.0179999999999998</v>
      </c>
      <c r="F1187" s="3">
        <v>87.46</v>
      </c>
      <c r="G1187" s="3">
        <v>6.14</v>
      </c>
      <c r="H1187" s="3">
        <v>19.795000000000002</v>
      </c>
      <c r="I1187" s="3">
        <v>62.28</v>
      </c>
      <c r="J1187" s="3">
        <v>6.5077999999999996</v>
      </c>
      <c r="K1187" s="3">
        <v>57.84</v>
      </c>
      <c r="L1187" s="3">
        <v>4.7474999999999996</v>
      </c>
      <c r="M1187" s="3">
        <v>14.146000000000001</v>
      </c>
    </row>
    <row r="1188" spans="2:13" ht="15.75" x14ac:dyDescent="0.25">
      <c r="B1188" s="5"/>
      <c r="C1188" s="5">
        <v>43175</v>
      </c>
      <c r="D1188" s="3">
        <v>66</v>
      </c>
      <c r="E1188" s="3">
        <v>3.077</v>
      </c>
      <c r="F1188" s="3">
        <v>86.36</v>
      </c>
      <c r="G1188" s="3">
        <v>6.13</v>
      </c>
      <c r="H1188" s="3">
        <v>19.864999999999998</v>
      </c>
      <c r="I1188" s="3">
        <v>62.04</v>
      </c>
      <c r="J1188" s="3">
        <v>6.6257999999999999</v>
      </c>
      <c r="K1188" s="3">
        <v>58.6</v>
      </c>
      <c r="L1188" s="3">
        <v>4.7191999999999998</v>
      </c>
      <c r="M1188" s="3">
        <v>14.352</v>
      </c>
    </row>
    <row r="1189" spans="2:13" ht="15.75" x14ac:dyDescent="0.25">
      <c r="B1189" s="5"/>
      <c r="C1189" s="5">
        <v>43178</v>
      </c>
      <c r="D1189" s="3">
        <v>65.599999999999994</v>
      </c>
      <c r="E1189" s="3">
        <v>3.04</v>
      </c>
      <c r="F1189" s="3">
        <v>85.52</v>
      </c>
      <c r="G1189" s="3">
        <v>6.0650000000000004</v>
      </c>
      <c r="H1189" s="3">
        <v>19.484999999999999</v>
      </c>
      <c r="I1189" s="3">
        <v>61.3</v>
      </c>
      <c r="J1189" s="3">
        <v>6.5610999999999997</v>
      </c>
      <c r="K1189" s="3">
        <v>58.18</v>
      </c>
      <c r="L1189" s="3">
        <v>4.6814</v>
      </c>
      <c r="M1189" s="3">
        <v>14.066000000000001</v>
      </c>
    </row>
    <row r="1190" spans="2:13" ht="15.75" x14ac:dyDescent="0.25">
      <c r="B1190" s="5"/>
      <c r="C1190" s="5">
        <v>43179</v>
      </c>
      <c r="D1190" s="3">
        <v>65.3</v>
      </c>
      <c r="E1190" s="3">
        <v>3.0590000000000002</v>
      </c>
      <c r="F1190" s="3">
        <v>86.12</v>
      </c>
      <c r="G1190" s="3">
        <v>6.1</v>
      </c>
      <c r="H1190" s="3">
        <v>19.91</v>
      </c>
      <c r="I1190" s="3">
        <v>61.6</v>
      </c>
      <c r="J1190" s="3">
        <v>6.4584999999999999</v>
      </c>
      <c r="K1190" s="3">
        <v>56.88</v>
      </c>
      <c r="L1190" s="3">
        <v>4.6562999999999999</v>
      </c>
      <c r="M1190" s="3">
        <v>14.12</v>
      </c>
    </row>
    <row r="1191" spans="2:13" ht="15.75" x14ac:dyDescent="0.25">
      <c r="B1191" s="5"/>
      <c r="C1191" s="5">
        <v>43180</v>
      </c>
      <c r="D1191" s="3">
        <v>65</v>
      </c>
      <c r="E1191" s="3">
        <v>3.0409999999999999</v>
      </c>
      <c r="F1191" s="3">
        <v>85.32</v>
      </c>
      <c r="G1191" s="3">
        <v>6.12</v>
      </c>
      <c r="H1191" s="3">
        <v>20.36</v>
      </c>
      <c r="I1191" s="3">
        <v>61.46</v>
      </c>
      <c r="J1191" s="3">
        <v>6.4076000000000004</v>
      </c>
      <c r="K1191" s="3">
        <v>56.38</v>
      </c>
      <c r="L1191" s="3">
        <v>4.6405000000000003</v>
      </c>
      <c r="M1191" s="3">
        <v>14.022</v>
      </c>
    </row>
    <row r="1192" spans="2:13" ht="15.75" x14ac:dyDescent="0.25">
      <c r="B1192" s="5"/>
      <c r="C1192" s="5">
        <v>43181</v>
      </c>
      <c r="D1192" s="3">
        <v>64.3</v>
      </c>
      <c r="E1192" s="3">
        <v>2.9870000000000001</v>
      </c>
      <c r="F1192" s="3">
        <v>85.6</v>
      </c>
      <c r="G1192" s="3">
        <v>6.15</v>
      </c>
      <c r="H1192" s="3">
        <v>19.385000000000002</v>
      </c>
      <c r="I1192" s="3">
        <v>59.92</v>
      </c>
      <c r="J1192" s="3">
        <v>6.3292000000000002</v>
      </c>
      <c r="K1192" s="3">
        <v>55.48</v>
      </c>
      <c r="L1192" s="3">
        <v>4.5571999999999999</v>
      </c>
      <c r="M1192" s="3">
        <v>13.59</v>
      </c>
    </row>
    <row r="1193" spans="2:13" ht="15.75" x14ac:dyDescent="0.25">
      <c r="B1193" s="5"/>
      <c r="C1193" s="5">
        <v>43182</v>
      </c>
      <c r="D1193" s="3">
        <v>63.9</v>
      </c>
      <c r="E1193" s="3">
        <v>2.9525000000000001</v>
      </c>
      <c r="F1193" s="3">
        <v>84.82</v>
      </c>
      <c r="G1193" s="3">
        <v>6.1749999999999998</v>
      </c>
      <c r="H1193" s="3">
        <v>18.594999999999999</v>
      </c>
      <c r="I1193" s="3">
        <v>59.46</v>
      </c>
      <c r="J1193" s="3">
        <v>6.2920999999999996</v>
      </c>
      <c r="K1193" s="3">
        <v>54.94</v>
      </c>
      <c r="L1193" s="3">
        <v>4.5335999999999999</v>
      </c>
      <c r="M1193" s="3">
        <v>13.41</v>
      </c>
    </row>
    <row r="1194" spans="2:13" ht="15.75" x14ac:dyDescent="0.25">
      <c r="B1194" s="5"/>
      <c r="C1194" s="5">
        <v>43185</v>
      </c>
      <c r="D1194" s="3">
        <v>63.5</v>
      </c>
      <c r="E1194" s="3">
        <v>2.9239999999999999</v>
      </c>
      <c r="F1194" s="3">
        <v>85.18</v>
      </c>
      <c r="G1194" s="3">
        <v>6.11</v>
      </c>
      <c r="H1194" s="3">
        <v>18.605</v>
      </c>
      <c r="I1194" s="3">
        <v>58.98</v>
      </c>
      <c r="J1194" s="3">
        <v>6.2751000000000001</v>
      </c>
      <c r="K1194" s="3">
        <v>54.42</v>
      </c>
      <c r="L1194" s="3">
        <v>4.5399000000000003</v>
      </c>
      <c r="M1194" s="3">
        <v>13.422000000000001</v>
      </c>
    </row>
    <row r="1195" spans="2:13" ht="15.75" x14ac:dyDescent="0.25">
      <c r="B1195" s="5"/>
      <c r="C1195" s="5">
        <v>43186</v>
      </c>
      <c r="D1195" s="3">
        <v>65.900000000000006</v>
      </c>
      <c r="E1195" s="3">
        <v>2.9264999999999999</v>
      </c>
      <c r="F1195" s="3">
        <v>85.14</v>
      </c>
      <c r="G1195" s="3">
        <v>6.17</v>
      </c>
      <c r="H1195" s="3">
        <v>19.074999999999999</v>
      </c>
      <c r="I1195" s="3">
        <v>59.82</v>
      </c>
      <c r="J1195" s="3">
        <v>6.3776999999999999</v>
      </c>
      <c r="K1195" s="3">
        <v>55.08</v>
      </c>
      <c r="L1195" s="3">
        <v>4.5854999999999997</v>
      </c>
      <c r="M1195" s="3">
        <v>13.568</v>
      </c>
    </row>
    <row r="1196" spans="2:13" ht="15.75" x14ac:dyDescent="0.25">
      <c r="B1196" s="5"/>
      <c r="C1196" s="5">
        <v>43187</v>
      </c>
      <c r="D1196" s="3">
        <v>68</v>
      </c>
      <c r="E1196" s="3">
        <v>2.9529999999999998</v>
      </c>
      <c r="F1196" s="3">
        <v>86.84</v>
      </c>
      <c r="G1196" s="3">
        <v>6.2</v>
      </c>
      <c r="H1196" s="3">
        <v>18.059999999999999</v>
      </c>
      <c r="I1196" s="3">
        <v>59.72</v>
      </c>
      <c r="J1196" s="3">
        <v>6.4577</v>
      </c>
      <c r="K1196" s="3">
        <v>55.6</v>
      </c>
      <c r="L1196" s="3">
        <v>4.7538</v>
      </c>
      <c r="M1196" s="3">
        <v>13.714</v>
      </c>
    </row>
    <row r="1197" spans="2:13" ht="15.75" x14ac:dyDescent="0.25">
      <c r="B1197" s="5"/>
      <c r="C1197" s="5">
        <v>43188</v>
      </c>
      <c r="D1197" s="3">
        <v>67</v>
      </c>
      <c r="E1197" s="3">
        <v>2.9535</v>
      </c>
      <c r="F1197" s="3">
        <v>87.3</v>
      </c>
      <c r="G1197" s="3">
        <v>6.15</v>
      </c>
      <c r="H1197" s="3">
        <v>17.984999999999999</v>
      </c>
      <c r="I1197" s="3">
        <v>59.98</v>
      </c>
      <c r="J1197" s="3">
        <v>6.4867999999999997</v>
      </c>
      <c r="K1197" s="3">
        <v>53.42</v>
      </c>
      <c r="L1197" s="3">
        <v>4.6971999999999996</v>
      </c>
      <c r="M1197" s="3">
        <v>13.7</v>
      </c>
    </row>
    <row r="1198" spans="2:13" ht="15.75" x14ac:dyDescent="0.25">
      <c r="B1198" s="5"/>
      <c r="C1198" s="5">
        <v>43189</v>
      </c>
      <c r="D1198" s="3">
        <v>67</v>
      </c>
      <c r="E1198" s="3">
        <v>2.9535</v>
      </c>
      <c r="F1198" s="3">
        <v>87.3</v>
      </c>
      <c r="G1198" s="3">
        <v>6.15</v>
      </c>
      <c r="H1198" s="3">
        <v>17.984999999999999</v>
      </c>
      <c r="I1198" s="3">
        <v>59.98</v>
      </c>
      <c r="J1198" s="3">
        <v>6.4867999999999997</v>
      </c>
      <c r="K1198" s="3">
        <v>53.42</v>
      </c>
      <c r="L1198" s="3">
        <v>4.6971999999999996</v>
      </c>
      <c r="M1198" s="3">
        <v>13.7</v>
      </c>
    </row>
    <row r="1199" spans="2:13" ht="15.75" x14ac:dyDescent="0.25">
      <c r="B1199" s="5"/>
      <c r="C1199" s="5">
        <v>43192</v>
      </c>
      <c r="D1199" s="3">
        <v>67</v>
      </c>
      <c r="E1199" s="3">
        <v>2.9535</v>
      </c>
      <c r="F1199" s="3">
        <v>87.3</v>
      </c>
      <c r="G1199" s="3">
        <v>6.15</v>
      </c>
      <c r="H1199" s="3">
        <v>17.984999999999999</v>
      </c>
      <c r="I1199" s="3">
        <v>59.98</v>
      </c>
      <c r="J1199" s="3">
        <v>6.4867999999999997</v>
      </c>
      <c r="K1199" s="3">
        <v>53.42</v>
      </c>
      <c r="L1199" s="3">
        <v>4.6971999999999996</v>
      </c>
      <c r="M1199" s="3">
        <v>13.7</v>
      </c>
    </row>
    <row r="1200" spans="2:13" ht="15.75" x14ac:dyDescent="0.25">
      <c r="B1200" s="5"/>
      <c r="C1200" s="5">
        <v>43193</v>
      </c>
      <c r="D1200" s="3">
        <v>65.400000000000006</v>
      </c>
      <c r="E1200" s="3">
        <v>2.9569999999999999</v>
      </c>
      <c r="F1200" s="3">
        <v>86.58</v>
      </c>
      <c r="G1200" s="3">
        <v>6.0949999999999998</v>
      </c>
      <c r="H1200" s="3">
        <v>17.45</v>
      </c>
      <c r="I1200" s="3">
        <v>59.3</v>
      </c>
      <c r="J1200" s="3">
        <v>6.4584999999999999</v>
      </c>
      <c r="K1200" s="3">
        <v>53.2</v>
      </c>
      <c r="L1200" s="3">
        <v>4.6845999999999997</v>
      </c>
      <c r="M1200" s="3">
        <v>13.55</v>
      </c>
    </row>
    <row r="1201" spans="2:13" ht="15.75" x14ac:dyDescent="0.25">
      <c r="B1201" s="5"/>
      <c r="C1201" s="5">
        <v>43194</v>
      </c>
      <c r="D1201" s="3">
        <v>64.400000000000006</v>
      </c>
      <c r="E1201" s="3">
        <v>2.9464999999999999</v>
      </c>
      <c r="F1201" s="3">
        <v>87.66</v>
      </c>
      <c r="G1201" s="3">
        <v>6.1449999999999996</v>
      </c>
      <c r="H1201" s="3">
        <v>17.024999999999999</v>
      </c>
      <c r="I1201" s="3">
        <v>58.64</v>
      </c>
      <c r="J1201" s="3">
        <v>6.4141000000000004</v>
      </c>
      <c r="K1201" s="3">
        <v>53.24</v>
      </c>
      <c r="L1201" s="3">
        <v>4.6641000000000004</v>
      </c>
      <c r="M1201" s="3">
        <v>13.528</v>
      </c>
    </row>
    <row r="1202" spans="2:13" ht="15.75" x14ac:dyDescent="0.25">
      <c r="B1202" s="5"/>
      <c r="C1202" s="5">
        <v>43195</v>
      </c>
      <c r="D1202" s="3">
        <v>65.8</v>
      </c>
      <c r="E1202" s="3">
        <v>3.0030000000000001</v>
      </c>
      <c r="F1202" s="3">
        <v>89.34</v>
      </c>
      <c r="G1202" s="3">
        <v>6.28</v>
      </c>
      <c r="H1202" s="3">
        <v>17.48</v>
      </c>
      <c r="I1202" s="3">
        <v>60.4</v>
      </c>
      <c r="J1202" s="3">
        <v>6.5861999999999998</v>
      </c>
      <c r="K1202" s="3">
        <v>54.36</v>
      </c>
      <c r="L1202" s="3">
        <v>4.7035</v>
      </c>
      <c r="M1202" s="3">
        <v>13.85</v>
      </c>
    </row>
    <row r="1203" spans="2:13" ht="15.75" x14ac:dyDescent="0.25">
      <c r="B1203" s="5"/>
      <c r="C1203" s="5">
        <v>43196</v>
      </c>
      <c r="D1203" s="3">
        <v>64.8</v>
      </c>
      <c r="E1203" s="3">
        <v>2.9954999999999998</v>
      </c>
      <c r="F1203" s="3">
        <v>90.2</v>
      </c>
      <c r="G1203" s="3">
        <v>6.34</v>
      </c>
      <c r="H1203" s="3">
        <v>17.329999999999998</v>
      </c>
      <c r="I1203" s="3">
        <v>60.4</v>
      </c>
      <c r="J1203" s="3">
        <v>6.5773000000000001</v>
      </c>
      <c r="K1203" s="3">
        <v>54.16</v>
      </c>
      <c r="L1203" s="3">
        <v>4.7271000000000001</v>
      </c>
      <c r="M1203" s="3">
        <v>13.736000000000001</v>
      </c>
    </row>
    <row r="1204" spans="2:13" ht="15.75" x14ac:dyDescent="0.25">
      <c r="B1204" s="5"/>
      <c r="C1204" s="5">
        <v>43199</v>
      </c>
      <c r="D1204" s="3">
        <v>66.099999999999994</v>
      </c>
      <c r="E1204" s="3">
        <v>3.0209999999999999</v>
      </c>
      <c r="F1204" s="3">
        <v>90.1</v>
      </c>
      <c r="G1204" s="3">
        <v>6.3949999999999996</v>
      </c>
      <c r="H1204" s="3">
        <v>17.420000000000002</v>
      </c>
      <c r="I1204" s="3">
        <v>61</v>
      </c>
      <c r="J1204" s="3">
        <v>6.6031000000000004</v>
      </c>
      <c r="K1204" s="3">
        <v>54.4</v>
      </c>
      <c r="L1204" s="3">
        <v>4.7507000000000001</v>
      </c>
      <c r="M1204" s="3">
        <v>13.788</v>
      </c>
    </row>
    <row r="1205" spans="2:13" ht="15.75" x14ac:dyDescent="0.25">
      <c r="B1205" s="5"/>
      <c r="C1205" s="5">
        <v>43200</v>
      </c>
      <c r="D1205" s="3">
        <v>66</v>
      </c>
      <c r="E1205" s="3">
        <v>3.036</v>
      </c>
      <c r="F1205" s="3">
        <v>90.08</v>
      </c>
      <c r="G1205" s="3">
        <v>6.3849999999999998</v>
      </c>
      <c r="H1205" s="3">
        <v>17.875</v>
      </c>
      <c r="I1205" s="3">
        <v>62.02</v>
      </c>
      <c r="J1205" s="3">
        <v>6.6224999999999996</v>
      </c>
      <c r="K1205" s="3">
        <v>55.84</v>
      </c>
      <c r="L1205" s="3">
        <v>4.7412000000000001</v>
      </c>
      <c r="M1205" s="3">
        <v>13.792</v>
      </c>
    </row>
    <row r="1206" spans="2:13" ht="15.75" x14ac:dyDescent="0.25">
      <c r="B1206" s="5"/>
      <c r="C1206" s="5">
        <v>43201</v>
      </c>
      <c r="D1206" s="3">
        <v>64.400000000000006</v>
      </c>
      <c r="E1206" s="3">
        <v>3.0150000000000001</v>
      </c>
      <c r="F1206" s="3">
        <v>89.94</v>
      </c>
      <c r="G1206" s="3">
        <v>6.3049999999999997</v>
      </c>
      <c r="H1206" s="3">
        <v>17.645</v>
      </c>
      <c r="I1206" s="3">
        <v>61.58</v>
      </c>
      <c r="J1206" s="3">
        <v>6.6006999999999998</v>
      </c>
      <c r="K1206" s="3">
        <v>54.82</v>
      </c>
      <c r="L1206" s="3">
        <v>4.8246000000000002</v>
      </c>
      <c r="M1206" s="3">
        <v>13.824</v>
      </c>
    </row>
    <row r="1207" spans="2:13" ht="15.75" x14ac:dyDescent="0.25">
      <c r="B1207" s="5"/>
      <c r="C1207" s="5">
        <v>43202</v>
      </c>
      <c r="D1207" s="3">
        <v>65.3</v>
      </c>
      <c r="E1207" s="3">
        <v>3.05</v>
      </c>
      <c r="F1207" s="3">
        <v>88.94</v>
      </c>
      <c r="G1207" s="3">
        <v>6.3049999999999997</v>
      </c>
      <c r="H1207" s="3">
        <v>18.515000000000001</v>
      </c>
      <c r="I1207" s="3">
        <v>61.52</v>
      </c>
      <c r="J1207" s="3">
        <v>6.6177000000000001</v>
      </c>
      <c r="K1207" s="3">
        <v>54.86</v>
      </c>
      <c r="L1207" s="3">
        <v>4.8403</v>
      </c>
      <c r="M1207" s="3">
        <v>14.07</v>
      </c>
    </row>
    <row r="1208" spans="2:13" ht="15.75" x14ac:dyDescent="0.25">
      <c r="B1208" s="5"/>
      <c r="C1208" s="5">
        <v>43203</v>
      </c>
      <c r="D1208" s="3">
        <v>66.599999999999994</v>
      </c>
      <c r="E1208" s="3">
        <v>3.0670000000000002</v>
      </c>
      <c r="F1208" s="3">
        <v>89.1</v>
      </c>
      <c r="G1208" s="3">
        <v>6.335</v>
      </c>
      <c r="H1208" s="3">
        <v>18.27</v>
      </c>
      <c r="I1208" s="3">
        <v>61.68</v>
      </c>
      <c r="J1208" s="3">
        <v>6.5933999999999999</v>
      </c>
      <c r="K1208" s="3">
        <v>54.7</v>
      </c>
      <c r="L1208" s="3">
        <v>4.9189999999999996</v>
      </c>
      <c r="M1208" s="3">
        <v>14.14</v>
      </c>
    </row>
    <row r="1209" spans="2:13" ht="15.75" x14ac:dyDescent="0.25">
      <c r="B1209" s="5"/>
      <c r="C1209" s="5">
        <v>43206</v>
      </c>
      <c r="D1209" s="3">
        <v>67.8</v>
      </c>
      <c r="E1209" s="3">
        <v>3.0760000000000001</v>
      </c>
      <c r="F1209" s="3">
        <v>88.64</v>
      </c>
      <c r="G1209" s="3">
        <v>6.3650000000000002</v>
      </c>
      <c r="H1209" s="3">
        <v>18.434999999999999</v>
      </c>
      <c r="I1209" s="3">
        <v>61</v>
      </c>
      <c r="J1209" s="3">
        <v>6.5877999999999997</v>
      </c>
      <c r="K1209" s="3">
        <v>54.9</v>
      </c>
      <c r="L1209" s="3">
        <v>4.8891</v>
      </c>
      <c r="M1209" s="3">
        <v>14.087999999999999</v>
      </c>
    </row>
    <row r="1210" spans="2:13" ht="15.75" x14ac:dyDescent="0.25">
      <c r="B1210" s="5"/>
      <c r="C1210" s="5">
        <v>43207</v>
      </c>
      <c r="D1210" s="3">
        <v>68.8</v>
      </c>
      <c r="E1210" s="3">
        <v>3.105</v>
      </c>
      <c r="F1210" s="3">
        <v>89.66</v>
      </c>
      <c r="G1210" s="3">
        <v>6.38</v>
      </c>
      <c r="H1210" s="3">
        <v>18.765000000000001</v>
      </c>
      <c r="I1210" s="3">
        <v>61.24</v>
      </c>
      <c r="J1210" s="3">
        <v>6.5910000000000002</v>
      </c>
      <c r="K1210" s="3">
        <v>55.24</v>
      </c>
      <c r="L1210" s="3">
        <v>4.93</v>
      </c>
      <c r="M1210" s="3">
        <v>14.194000000000001</v>
      </c>
    </row>
    <row r="1211" spans="2:13" ht="15.75" x14ac:dyDescent="0.25">
      <c r="B1211" s="5"/>
      <c r="C1211" s="5">
        <v>43208</v>
      </c>
      <c r="D1211" s="3">
        <v>69.400000000000006</v>
      </c>
      <c r="E1211" s="3">
        <v>3.11</v>
      </c>
      <c r="F1211" s="3">
        <v>88.34</v>
      </c>
      <c r="G1211" s="3">
        <v>6.24</v>
      </c>
      <c r="H1211" s="3">
        <v>18.46</v>
      </c>
      <c r="I1211" s="3">
        <v>61.78</v>
      </c>
      <c r="J1211" s="3">
        <v>6.5967000000000002</v>
      </c>
      <c r="K1211" s="3">
        <v>55.6</v>
      </c>
      <c r="L1211" s="3">
        <v>4.9535999999999998</v>
      </c>
      <c r="M1211" s="3">
        <v>14.15</v>
      </c>
    </row>
    <row r="1212" spans="2:13" ht="15.75" x14ac:dyDescent="0.25">
      <c r="B1212" s="5"/>
      <c r="C1212" s="5">
        <v>43209</v>
      </c>
      <c r="D1212" s="3">
        <v>65.8</v>
      </c>
      <c r="E1212" s="3">
        <v>3.1114999999999999</v>
      </c>
      <c r="F1212" s="3">
        <v>88.54</v>
      </c>
      <c r="G1212" s="3">
        <v>6.3049999999999997</v>
      </c>
      <c r="H1212" s="3">
        <v>17.84</v>
      </c>
      <c r="I1212" s="3">
        <v>62.02</v>
      </c>
      <c r="J1212" s="3">
        <v>6.6144999999999996</v>
      </c>
      <c r="K1212" s="3">
        <v>56.22</v>
      </c>
      <c r="L1212" s="3">
        <v>4.9173999999999998</v>
      </c>
      <c r="M1212" s="3">
        <v>14.19</v>
      </c>
    </row>
    <row r="1213" spans="2:13" ht="15.75" x14ac:dyDescent="0.25">
      <c r="B1213" s="5"/>
      <c r="C1213" s="5">
        <v>43210</v>
      </c>
      <c r="D1213" s="3">
        <v>64.400000000000006</v>
      </c>
      <c r="E1213" s="3">
        <v>3.1349999999999998</v>
      </c>
      <c r="F1213" s="3">
        <v>88.56</v>
      </c>
      <c r="G1213" s="3">
        <v>6.1449999999999996</v>
      </c>
      <c r="H1213" s="3">
        <v>17.574999999999999</v>
      </c>
      <c r="I1213" s="3">
        <v>61.46</v>
      </c>
      <c r="J1213" s="3">
        <v>6.6654</v>
      </c>
      <c r="K1213" s="3">
        <v>55.5</v>
      </c>
      <c r="L1213" s="3">
        <v>4.9363000000000001</v>
      </c>
      <c r="M1213" s="3">
        <v>14.256</v>
      </c>
    </row>
    <row r="1214" spans="2:13" ht="15.75" x14ac:dyDescent="0.25">
      <c r="B1214" s="5"/>
      <c r="C1214" s="5">
        <v>43213</v>
      </c>
      <c r="D1214" s="3">
        <v>65.3</v>
      </c>
      <c r="E1214" s="3">
        <v>3.1680000000000001</v>
      </c>
      <c r="F1214" s="3">
        <v>86.66</v>
      </c>
      <c r="G1214" s="3">
        <v>6.11</v>
      </c>
      <c r="H1214" s="3">
        <v>17.78</v>
      </c>
      <c r="I1214" s="3">
        <v>61.18</v>
      </c>
      <c r="J1214" s="3">
        <v>6.7332000000000001</v>
      </c>
      <c r="K1214" s="3">
        <v>54.8</v>
      </c>
      <c r="L1214" s="3">
        <v>4.9283999999999999</v>
      </c>
      <c r="M1214" s="3">
        <v>14.414</v>
      </c>
    </row>
    <row r="1215" spans="2:13" ht="15.75" x14ac:dyDescent="0.25">
      <c r="B1215" s="5"/>
      <c r="C1215" s="5">
        <v>43214</v>
      </c>
      <c r="D1215" s="3">
        <v>65.5</v>
      </c>
      <c r="E1215" s="3">
        <v>3.1955</v>
      </c>
      <c r="F1215" s="3">
        <v>86.06</v>
      </c>
      <c r="G1215" s="3">
        <v>6.1550000000000002</v>
      </c>
      <c r="H1215" s="3">
        <v>17.649999999999999</v>
      </c>
      <c r="I1215" s="3">
        <v>60.68</v>
      </c>
      <c r="J1215" s="3">
        <v>6.7098000000000004</v>
      </c>
      <c r="K1215" s="3">
        <v>53.28</v>
      </c>
      <c r="L1215" s="3">
        <v>4.9551999999999996</v>
      </c>
      <c r="M1215" s="3">
        <v>14.456</v>
      </c>
    </row>
    <row r="1216" spans="2:13" ht="15.75" x14ac:dyDescent="0.25">
      <c r="B1216" s="5"/>
      <c r="C1216" s="5">
        <v>43215</v>
      </c>
      <c r="D1216" s="3">
        <v>63.8</v>
      </c>
      <c r="E1216" s="3">
        <v>3.1535000000000002</v>
      </c>
      <c r="F1216" s="3">
        <v>85.96</v>
      </c>
      <c r="G1216" s="3">
        <v>6.1849999999999996</v>
      </c>
      <c r="H1216" s="3">
        <v>18.164999999999999</v>
      </c>
      <c r="I1216" s="3">
        <v>59.18</v>
      </c>
      <c r="J1216" s="3">
        <v>6.7381000000000002</v>
      </c>
      <c r="K1216" s="3">
        <v>52.2</v>
      </c>
      <c r="L1216" s="3">
        <v>4.9661999999999997</v>
      </c>
      <c r="M1216" s="3">
        <v>13.956</v>
      </c>
    </row>
    <row r="1217" spans="2:13" ht="15.75" x14ac:dyDescent="0.25">
      <c r="B1217" s="5"/>
      <c r="C1217" s="5">
        <v>43216</v>
      </c>
      <c r="D1217" s="3">
        <v>64.099999999999994</v>
      </c>
      <c r="E1217" s="3">
        <v>3.173</v>
      </c>
      <c r="F1217" s="3">
        <v>87</v>
      </c>
      <c r="G1217" s="3">
        <v>6.2249999999999996</v>
      </c>
      <c r="H1217" s="3">
        <v>18.350000000000001</v>
      </c>
      <c r="I1217" s="3">
        <v>59.9</v>
      </c>
      <c r="J1217" s="3">
        <v>6.7914000000000003</v>
      </c>
      <c r="K1217" s="3">
        <v>52.6</v>
      </c>
      <c r="L1217" s="3">
        <v>4.9945000000000004</v>
      </c>
      <c r="M1217" s="3">
        <v>13.898</v>
      </c>
    </row>
    <row r="1218" spans="2:13" ht="15.75" x14ac:dyDescent="0.25">
      <c r="B1218" s="5"/>
      <c r="C1218" s="5">
        <v>43217</v>
      </c>
      <c r="D1218" s="3">
        <v>65.5</v>
      </c>
      <c r="E1218" s="3">
        <v>3.153</v>
      </c>
      <c r="F1218" s="3">
        <v>87.42</v>
      </c>
      <c r="G1218" s="3">
        <v>6.2149999999999999</v>
      </c>
      <c r="H1218" s="3">
        <v>18.135000000000002</v>
      </c>
      <c r="I1218" s="3">
        <v>60.4</v>
      </c>
      <c r="J1218" s="3">
        <v>6.7858000000000001</v>
      </c>
      <c r="K1218" s="3">
        <v>52.6</v>
      </c>
      <c r="L1218" s="3">
        <v>5.0102000000000002</v>
      </c>
      <c r="M1218" s="3">
        <v>13.882</v>
      </c>
    </row>
    <row r="1219" spans="2:13" ht="15.75" x14ac:dyDescent="0.25">
      <c r="B1219" s="5"/>
      <c r="C1219" s="5">
        <v>43220</v>
      </c>
      <c r="D1219" s="3">
        <v>65.599999999999994</v>
      </c>
      <c r="E1219" s="3">
        <v>3.157</v>
      </c>
      <c r="F1219" s="3">
        <v>87.3</v>
      </c>
      <c r="G1219" s="3">
        <v>6.22</v>
      </c>
      <c r="H1219" s="3">
        <v>18.13</v>
      </c>
      <c r="I1219" s="3">
        <v>60.7</v>
      </c>
      <c r="J1219" s="3">
        <v>6.8140000000000001</v>
      </c>
      <c r="K1219" s="3">
        <v>53.38</v>
      </c>
      <c r="L1219" s="3">
        <v>5.0464000000000002</v>
      </c>
      <c r="M1219" s="3">
        <v>13.976000000000001</v>
      </c>
    </row>
    <row r="1220" spans="2:13" ht="15.75" x14ac:dyDescent="0.25">
      <c r="B1220" s="5"/>
      <c r="C1220" s="5">
        <v>43221</v>
      </c>
      <c r="D1220" s="3">
        <v>65.599999999999994</v>
      </c>
      <c r="E1220" s="3">
        <v>3.157</v>
      </c>
      <c r="F1220" s="3">
        <v>87.3</v>
      </c>
      <c r="G1220" s="3">
        <v>6.22</v>
      </c>
      <c r="H1220" s="3">
        <v>18.13</v>
      </c>
      <c r="I1220" s="3">
        <v>60.7</v>
      </c>
      <c r="J1220" s="3">
        <v>6.8140000000000001</v>
      </c>
      <c r="K1220" s="3">
        <v>53.38</v>
      </c>
      <c r="L1220" s="3">
        <v>5.0464000000000002</v>
      </c>
      <c r="M1220" s="3">
        <v>13.976000000000001</v>
      </c>
    </row>
    <row r="1221" spans="2:13" ht="15.75" x14ac:dyDescent="0.25">
      <c r="B1221" s="5"/>
      <c r="C1221" s="5">
        <v>43222</v>
      </c>
      <c r="D1221" s="3">
        <v>67.8</v>
      </c>
      <c r="E1221" s="3">
        <v>3.1684999999999999</v>
      </c>
      <c r="F1221" s="3">
        <v>86.94</v>
      </c>
      <c r="G1221" s="3">
        <v>6.22</v>
      </c>
      <c r="H1221" s="3">
        <v>18.97</v>
      </c>
      <c r="I1221" s="3">
        <v>62.74</v>
      </c>
      <c r="J1221" s="3">
        <v>6.8034999999999997</v>
      </c>
      <c r="K1221" s="3">
        <v>53.44</v>
      </c>
      <c r="L1221" s="3">
        <v>5.1329000000000002</v>
      </c>
      <c r="M1221" s="3">
        <v>14.087999999999999</v>
      </c>
    </row>
    <row r="1222" spans="2:13" ht="15.75" x14ac:dyDescent="0.25">
      <c r="B1222" s="5"/>
      <c r="C1222" s="5">
        <v>43223</v>
      </c>
      <c r="D1222" s="3">
        <v>67.3</v>
      </c>
      <c r="E1222" s="3">
        <v>3.153</v>
      </c>
      <c r="F1222" s="3">
        <v>86.4</v>
      </c>
      <c r="G1222" s="3">
        <v>6.1950000000000003</v>
      </c>
      <c r="H1222" s="3">
        <v>18.984999999999999</v>
      </c>
      <c r="I1222" s="3">
        <v>63.5</v>
      </c>
      <c r="J1222" s="3">
        <v>6.7606999999999999</v>
      </c>
      <c r="K1222" s="3">
        <v>52.9</v>
      </c>
      <c r="L1222" s="3">
        <v>5.125</v>
      </c>
      <c r="M1222" s="3">
        <v>13.786</v>
      </c>
    </row>
    <row r="1223" spans="2:13" ht="15.75" x14ac:dyDescent="0.25">
      <c r="B1223" s="5"/>
      <c r="C1223" s="5">
        <v>43224</v>
      </c>
      <c r="D1223" s="3">
        <v>67.8</v>
      </c>
      <c r="E1223" s="3">
        <v>3.1505000000000001</v>
      </c>
      <c r="F1223" s="3">
        <v>86.6</v>
      </c>
      <c r="G1223" s="3">
        <v>6.1950000000000003</v>
      </c>
      <c r="H1223" s="3">
        <v>19.23</v>
      </c>
      <c r="I1223" s="3">
        <v>62.72</v>
      </c>
      <c r="J1223" s="3">
        <v>6.7114000000000003</v>
      </c>
      <c r="K1223" s="3">
        <v>53.04</v>
      </c>
      <c r="L1223" s="3">
        <v>5.1675000000000004</v>
      </c>
      <c r="M1223" s="3">
        <v>13.904</v>
      </c>
    </row>
    <row r="1224" spans="2:13" ht="15.75" x14ac:dyDescent="0.25">
      <c r="B1224" s="5"/>
      <c r="C1224" s="5">
        <v>43227</v>
      </c>
      <c r="D1224" s="3">
        <v>68.8</v>
      </c>
      <c r="E1224" s="3">
        <v>3.1615000000000002</v>
      </c>
      <c r="F1224" s="3">
        <v>86.86</v>
      </c>
      <c r="G1224" s="3">
        <v>6.2050000000000001</v>
      </c>
      <c r="H1224" s="3">
        <v>19.899999999999999</v>
      </c>
      <c r="I1224" s="3">
        <v>63</v>
      </c>
      <c r="J1224" s="3">
        <v>6.6928000000000001</v>
      </c>
      <c r="K1224" s="3">
        <v>53.08</v>
      </c>
      <c r="L1224" s="3">
        <v>5.1675000000000004</v>
      </c>
      <c r="M1224" s="3">
        <v>13.978</v>
      </c>
    </row>
    <row r="1225" spans="2:13" ht="15.75" x14ac:dyDescent="0.25">
      <c r="B1225" s="5"/>
      <c r="C1225" s="5">
        <v>43228</v>
      </c>
      <c r="D1225" s="3">
        <v>69</v>
      </c>
      <c r="E1225" s="3">
        <v>3.1435</v>
      </c>
      <c r="F1225" s="3">
        <v>87.72</v>
      </c>
      <c r="G1225" s="3">
        <v>6.21</v>
      </c>
      <c r="H1225" s="3">
        <v>19.59</v>
      </c>
      <c r="I1225" s="3">
        <v>63.26</v>
      </c>
      <c r="J1225" s="3">
        <v>6.7283999999999997</v>
      </c>
      <c r="K1225" s="3">
        <v>53.44</v>
      </c>
      <c r="L1225" s="3">
        <v>5.1517999999999997</v>
      </c>
      <c r="M1225" s="3">
        <v>13.896000000000001</v>
      </c>
    </row>
    <row r="1226" spans="2:13" ht="15.75" x14ac:dyDescent="0.25">
      <c r="B1226" s="5"/>
      <c r="C1226" s="5">
        <v>43229</v>
      </c>
      <c r="D1226" s="3">
        <v>69.599999999999994</v>
      </c>
      <c r="E1226" s="3">
        <v>3.16</v>
      </c>
      <c r="F1226" s="3">
        <v>87.78</v>
      </c>
      <c r="G1226" s="3">
        <v>6.26</v>
      </c>
      <c r="H1226" s="3">
        <v>19.88</v>
      </c>
      <c r="I1226" s="3">
        <v>63.08</v>
      </c>
      <c r="J1226" s="3">
        <v>6.7356999999999996</v>
      </c>
      <c r="K1226" s="3">
        <v>53.16</v>
      </c>
      <c r="L1226" s="3">
        <v>5.1424000000000003</v>
      </c>
      <c r="M1226" s="3">
        <v>13.506</v>
      </c>
    </row>
    <row r="1227" spans="2:13" ht="15.75" x14ac:dyDescent="0.25">
      <c r="B1227" s="5"/>
      <c r="C1227" s="5">
        <v>43230</v>
      </c>
      <c r="D1227" s="3">
        <v>69.5</v>
      </c>
      <c r="E1227" s="3">
        <v>3.1309999999999998</v>
      </c>
      <c r="F1227" s="3">
        <v>87.62</v>
      </c>
      <c r="G1227" s="3">
        <v>6.25</v>
      </c>
      <c r="H1227" s="3">
        <v>19.940000000000001</v>
      </c>
      <c r="I1227" s="3">
        <v>64</v>
      </c>
      <c r="J1227" s="3">
        <v>6.7389000000000001</v>
      </c>
      <c r="K1227" s="3">
        <v>53.58</v>
      </c>
      <c r="L1227" s="3">
        <v>5.1265999999999998</v>
      </c>
      <c r="M1227" s="3">
        <v>13.412000000000001</v>
      </c>
    </row>
    <row r="1228" spans="2:13" ht="15.75" x14ac:dyDescent="0.25">
      <c r="B1228" s="5"/>
      <c r="C1228" s="5">
        <v>43231</v>
      </c>
      <c r="D1228" s="3">
        <v>68.7</v>
      </c>
      <c r="E1228" s="3">
        <v>3.1459999999999999</v>
      </c>
      <c r="F1228" s="3">
        <v>87.44</v>
      </c>
      <c r="G1228" s="3">
        <v>6.2350000000000003</v>
      </c>
      <c r="H1228" s="3">
        <v>20.22</v>
      </c>
      <c r="I1228" s="3">
        <v>64.239999999999995</v>
      </c>
      <c r="J1228" s="3">
        <v>6.7454000000000001</v>
      </c>
      <c r="K1228" s="3">
        <v>53.64</v>
      </c>
      <c r="L1228" s="3">
        <v>5.1219000000000001</v>
      </c>
      <c r="M1228" s="3">
        <v>13.388</v>
      </c>
    </row>
    <row r="1229" spans="2:13" ht="15.75" x14ac:dyDescent="0.25">
      <c r="B1229" s="5"/>
      <c r="C1229" s="5">
        <v>43234</v>
      </c>
      <c r="D1229" s="3">
        <v>68.5</v>
      </c>
      <c r="E1229" s="3">
        <v>3.15</v>
      </c>
      <c r="F1229" s="3">
        <v>87.48</v>
      </c>
      <c r="G1229" s="3">
        <v>6.3150000000000004</v>
      </c>
      <c r="H1229" s="3">
        <v>20.38</v>
      </c>
      <c r="I1229" s="3">
        <v>63.8</v>
      </c>
      <c r="J1229" s="3">
        <v>6.6573000000000002</v>
      </c>
      <c r="K1229" s="3">
        <v>53.18</v>
      </c>
      <c r="L1229" s="3">
        <v>5.1345000000000001</v>
      </c>
      <c r="M1229" s="3">
        <v>13.513999999999999</v>
      </c>
    </row>
    <row r="1230" spans="2:13" ht="15.75" x14ac:dyDescent="0.25">
      <c r="B1230" s="5"/>
      <c r="C1230" s="5">
        <v>43235</v>
      </c>
      <c r="D1230" s="3">
        <v>69.099999999999994</v>
      </c>
      <c r="E1230" s="3">
        <v>3.1779999999999999</v>
      </c>
      <c r="F1230" s="3">
        <v>87.18</v>
      </c>
      <c r="G1230" s="3">
        <v>6.34</v>
      </c>
      <c r="H1230" s="3">
        <v>20.420000000000002</v>
      </c>
      <c r="I1230" s="3">
        <v>64.7</v>
      </c>
      <c r="J1230" s="3">
        <v>6.5061999999999998</v>
      </c>
      <c r="K1230" s="3">
        <v>53.44</v>
      </c>
      <c r="L1230" s="3">
        <v>5.1548999999999996</v>
      </c>
      <c r="M1230" s="3">
        <v>13.414</v>
      </c>
    </row>
    <row r="1231" spans="2:13" ht="15.75" x14ac:dyDescent="0.25">
      <c r="B1231" s="5"/>
      <c r="C1231" s="5">
        <v>43236</v>
      </c>
      <c r="D1231" s="3">
        <v>69.2</v>
      </c>
      <c r="E1231" s="3">
        <v>3.1</v>
      </c>
      <c r="F1231" s="3">
        <v>86.64</v>
      </c>
      <c r="G1231" s="3">
        <v>6.3049999999999997</v>
      </c>
      <c r="H1231" s="3">
        <v>20.16</v>
      </c>
      <c r="I1231" s="3">
        <v>65.680000000000007</v>
      </c>
      <c r="J1231" s="3">
        <v>6.5053999999999998</v>
      </c>
      <c r="K1231" s="3">
        <v>53.6</v>
      </c>
      <c r="L1231" s="3">
        <v>5.1188000000000002</v>
      </c>
      <c r="M1231" s="3">
        <v>13.31</v>
      </c>
    </row>
    <row r="1232" spans="2:13" ht="15.75" x14ac:dyDescent="0.25">
      <c r="B1232" s="5"/>
      <c r="C1232" s="5">
        <v>43237</v>
      </c>
      <c r="D1232" s="3">
        <v>70.5</v>
      </c>
      <c r="E1232" s="3">
        <v>3.0754999999999999</v>
      </c>
      <c r="F1232" s="3">
        <v>85.84</v>
      </c>
      <c r="G1232" s="3">
        <v>6.35</v>
      </c>
      <c r="H1232" s="3">
        <v>20.420000000000002</v>
      </c>
      <c r="I1232" s="3">
        <v>66.72</v>
      </c>
      <c r="J1232" s="3">
        <v>6.5183</v>
      </c>
      <c r="K1232" s="3">
        <v>53.84</v>
      </c>
      <c r="L1232" s="3">
        <v>5.1627999999999998</v>
      </c>
      <c r="M1232" s="3">
        <v>13.28</v>
      </c>
    </row>
    <row r="1233" spans="2:13" ht="15.75" x14ac:dyDescent="0.25">
      <c r="B1233" s="5"/>
      <c r="C1233" s="5">
        <v>43238</v>
      </c>
      <c r="D1233" s="3">
        <v>69.5</v>
      </c>
      <c r="E1233" s="3">
        <v>3</v>
      </c>
      <c r="F1233" s="3">
        <v>85.82</v>
      </c>
      <c r="G1233" s="3">
        <v>6.3449999999999998</v>
      </c>
      <c r="H1233" s="3">
        <v>20.03</v>
      </c>
      <c r="I1233" s="3">
        <v>66.12</v>
      </c>
      <c r="J1233" s="3">
        <v>6.4398999999999997</v>
      </c>
      <c r="K1233" s="3">
        <v>54.3</v>
      </c>
      <c r="L1233" s="3">
        <v>5.1943000000000001</v>
      </c>
      <c r="M1233" s="3">
        <v>13.23</v>
      </c>
    </row>
    <row r="1234" spans="2:13" ht="15.75" x14ac:dyDescent="0.25">
      <c r="B1234" s="5"/>
      <c r="C1234" s="5">
        <v>43241</v>
      </c>
      <c r="D1234" s="3">
        <v>69.599999999999994</v>
      </c>
      <c r="E1234" s="3">
        <v>2.78</v>
      </c>
      <c r="F1234" s="3">
        <v>85.84</v>
      </c>
      <c r="G1234" s="3">
        <v>6.3150000000000004</v>
      </c>
      <c r="H1234" s="3">
        <v>20.239999999999998</v>
      </c>
      <c r="I1234" s="3">
        <v>66.599999999999994</v>
      </c>
      <c r="J1234" s="3">
        <v>6.3776999999999999</v>
      </c>
      <c r="K1234" s="3">
        <v>54.3</v>
      </c>
      <c r="L1234" s="3">
        <v>5.1424000000000003</v>
      </c>
      <c r="M1234" s="3">
        <v>13.284000000000001</v>
      </c>
    </row>
    <row r="1235" spans="2:13" ht="15.75" x14ac:dyDescent="0.25">
      <c r="B1235" s="5"/>
      <c r="C1235" s="5">
        <v>43242</v>
      </c>
      <c r="D1235" s="3">
        <v>70.8</v>
      </c>
      <c r="E1235" s="3">
        <v>2.7989999999999999</v>
      </c>
      <c r="F1235" s="3">
        <v>85.76</v>
      </c>
      <c r="G1235" s="3">
        <v>6.32</v>
      </c>
      <c r="H1235" s="3">
        <v>20.170000000000002</v>
      </c>
      <c r="I1235" s="3">
        <v>66.44</v>
      </c>
      <c r="J1235" s="3">
        <v>6.4245999999999999</v>
      </c>
      <c r="K1235" s="3">
        <v>54.1</v>
      </c>
      <c r="L1235" s="3">
        <v>5.1517999999999997</v>
      </c>
      <c r="M1235" s="3">
        <v>13.506</v>
      </c>
    </row>
    <row r="1236" spans="2:13" ht="15.75" x14ac:dyDescent="0.25">
      <c r="B1236" s="5"/>
      <c r="C1236" s="5">
        <v>43243</v>
      </c>
      <c r="D1236" s="3">
        <v>70.599999999999994</v>
      </c>
      <c r="E1236" s="3">
        <v>2.75</v>
      </c>
      <c r="F1236" s="3">
        <v>86.24</v>
      </c>
      <c r="G1236" s="3">
        <v>6.29</v>
      </c>
      <c r="H1236" s="3">
        <v>19.850000000000001</v>
      </c>
      <c r="I1236" s="3">
        <v>66.459999999999994</v>
      </c>
      <c r="J1236" s="3">
        <v>6.3784999999999998</v>
      </c>
      <c r="K1236" s="3">
        <v>52.64</v>
      </c>
      <c r="L1236" s="3">
        <v>5.1014999999999997</v>
      </c>
      <c r="M1236" s="3">
        <v>13.337999999999999</v>
      </c>
    </row>
    <row r="1237" spans="2:13" ht="15.75" x14ac:dyDescent="0.25">
      <c r="B1237" s="5"/>
      <c r="C1237" s="5">
        <v>43244</v>
      </c>
      <c r="D1237" s="3">
        <v>70.400000000000006</v>
      </c>
      <c r="E1237" s="3">
        <v>2.7244999999999999</v>
      </c>
      <c r="F1237" s="3">
        <v>86.44</v>
      </c>
      <c r="G1237" s="3">
        <v>6.3849999999999998</v>
      </c>
      <c r="H1237" s="3">
        <v>20.2</v>
      </c>
      <c r="I1237" s="3">
        <v>66.8</v>
      </c>
      <c r="J1237" s="3">
        <v>6.3372999999999999</v>
      </c>
      <c r="K1237" s="3">
        <v>52.9</v>
      </c>
      <c r="L1237" s="3">
        <v>5.0778999999999996</v>
      </c>
      <c r="M1237" s="3">
        <v>13.202</v>
      </c>
    </row>
    <row r="1238" spans="2:13" ht="15.75" x14ac:dyDescent="0.25">
      <c r="B1238" s="5"/>
      <c r="C1238" s="5">
        <v>43245</v>
      </c>
      <c r="D1238" s="3">
        <v>74.2</v>
      </c>
      <c r="E1238" s="3">
        <v>2.6379999999999999</v>
      </c>
      <c r="F1238" s="3">
        <v>87.64</v>
      </c>
      <c r="G1238" s="3">
        <v>6.5149999999999997</v>
      </c>
      <c r="H1238" s="3">
        <v>20.55</v>
      </c>
      <c r="I1238" s="3">
        <v>67.38</v>
      </c>
      <c r="J1238" s="3">
        <v>6.2839999999999998</v>
      </c>
      <c r="K1238" s="3">
        <v>53.14</v>
      </c>
      <c r="L1238" s="3">
        <v>4.9583000000000004</v>
      </c>
      <c r="M1238" s="3">
        <v>13.151999999999999</v>
      </c>
    </row>
    <row r="1239" spans="2:13" ht="15.75" x14ac:dyDescent="0.25">
      <c r="B1239" s="5"/>
      <c r="C1239" s="5">
        <v>43248</v>
      </c>
      <c r="D1239" s="3">
        <v>73.599999999999994</v>
      </c>
      <c r="E1239" s="3">
        <v>2.5525000000000002</v>
      </c>
      <c r="F1239" s="3">
        <v>88.22</v>
      </c>
      <c r="G1239" s="3">
        <v>6.4950000000000001</v>
      </c>
      <c r="H1239" s="3">
        <v>20.45</v>
      </c>
      <c r="I1239" s="3">
        <v>68.2</v>
      </c>
      <c r="J1239" s="3">
        <v>6.2112999999999996</v>
      </c>
      <c r="K1239" s="3">
        <v>52.96</v>
      </c>
      <c r="L1239" s="3">
        <v>4.9157999999999999</v>
      </c>
      <c r="M1239" s="3">
        <v>13.068</v>
      </c>
    </row>
    <row r="1240" spans="2:13" ht="15.75" x14ac:dyDescent="0.25">
      <c r="B1240" s="5"/>
      <c r="C1240" s="5">
        <v>43249</v>
      </c>
      <c r="D1240" s="3">
        <v>73.7</v>
      </c>
      <c r="E1240" s="3">
        <v>2.448</v>
      </c>
      <c r="F1240" s="3">
        <v>86.98</v>
      </c>
      <c r="G1240" s="3">
        <v>6.39</v>
      </c>
      <c r="H1240" s="3">
        <v>20.25</v>
      </c>
      <c r="I1240" s="3">
        <v>67.540000000000006</v>
      </c>
      <c r="J1240" s="3">
        <v>6.1506999999999996</v>
      </c>
      <c r="K1240" s="3">
        <v>51.72</v>
      </c>
      <c r="L1240" s="3">
        <v>4.8449999999999998</v>
      </c>
      <c r="M1240" s="3">
        <v>12.618</v>
      </c>
    </row>
    <row r="1241" spans="2:13" ht="15.75" x14ac:dyDescent="0.25">
      <c r="B1241" s="5"/>
      <c r="C1241" s="5">
        <v>43250</v>
      </c>
      <c r="D1241" s="3">
        <v>73.7</v>
      </c>
      <c r="E1241" s="3">
        <v>2.5209999999999999</v>
      </c>
      <c r="F1241" s="3">
        <v>86.54</v>
      </c>
      <c r="G1241" s="3">
        <v>6.39</v>
      </c>
      <c r="H1241" s="3">
        <v>20.440000000000001</v>
      </c>
      <c r="I1241" s="3">
        <v>67.459999999999994</v>
      </c>
      <c r="J1241" s="3">
        <v>6.1619999999999999</v>
      </c>
      <c r="K1241" s="3">
        <v>51.88</v>
      </c>
      <c r="L1241" s="3">
        <v>4.8560999999999996</v>
      </c>
      <c r="M1241" s="3">
        <v>12.646000000000001</v>
      </c>
    </row>
    <row r="1242" spans="2:13" ht="15.75" x14ac:dyDescent="0.25">
      <c r="B1242" s="5"/>
      <c r="C1242" s="5">
        <v>43251</v>
      </c>
      <c r="D1242" s="3">
        <v>75.3</v>
      </c>
      <c r="E1242" s="3">
        <v>2.5145</v>
      </c>
      <c r="F1242" s="3">
        <v>85.64</v>
      </c>
      <c r="G1242" s="3">
        <v>6.39</v>
      </c>
      <c r="H1242" s="3">
        <v>20.37</v>
      </c>
      <c r="I1242" s="3">
        <v>67.900000000000006</v>
      </c>
      <c r="J1242" s="3">
        <v>6.0980999999999996</v>
      </c>
      <c r="K1242" s="3">
        <v>51.06</v>
      </c>
      <c r="L1242" s="3">
        <v>4.7758000000000003</v>
      </c>
      <c r="M1242" s="3">
        <v>12.458</v>
      </c>
    </row>
    <row r="1243" spans="2:13" ht="15.75" x14ac:dyDescent="0.25">
      <c r="B1243" s="5"/>
      <c r="C1243" s="5">
        <v>43252</v>
      </c>
      <c r="D1243" s="3">
        <v>75.400000000000006</v>
      </c>
      <c r="E1243" s="3">
        <v>2.5975000000000001</v>
      </c>
      <c r="F1243" s="3">
        <v>85.46</v>
      </c>
      <c r="G1243" s="3">
        <v>6.375</v>
      </c>
      <c r="H1243" s="3">
        <v>20.350000000000001</v>
      </c>
      <c r="I1243" s="3">
        <v>68.48</v>
      </c>
      <c r="J1243" s="3">
        <v>6.1612</v>
      </c>
      <c r="K1243" s="3">
        <v>51.76</v>
      </c>
      <c r="L1243" s="3">
        <v>4.8529</v>
      </c>
      <c r="M1243" s="3">
        <v>12.84</v>
      </c>
    </row>
    <row r="1244" spans="2:13" ht="15.75" x14ac:dyDescent="0.25">
      <c r="B1244" s="5"/>
      <c r="C1244" s="5">
        <v>43255</v>
      </c>
      <c r="D1244" s="3">
        <v>77.3</v>
      </c>
      <c r="E1244" s="3">
        <v>2.597</v>
      </c>
      <c r="F1244" s="3">
        <v>87.88</v>
      </c>
      <c r="G1244" s="3">
        <v>6.47</v>
      </c>
      <c r="H1244" s="3">
        <v>20.3</v>
      </c>
      <c r="I1244" s="3">
        <v>68.959999999999994</v>
      </c>
      <c r="J1244" s="3">
        <v>6.2460000000000004</v>
      </c>
      <c r="K1244" s="3">
        <v>51.9</v>
      </c>
      <c r="L1244" s="3">
        <v>4.9976000000000003</v>
      </c>
      <c r="M1244" s="3">
        <v>12.914</v>
      </c>
    </row>
    <row r="1245" spans="2:13" ht="15.75" x14ac:dyDescent="0.25">
      <c r="B1245" s="5"/>
      <c r="C1245" s="5">
        <v>43256</v>
      </c>
      <c r="D1245" s="3">
        <v>76.7</v>
      </c>
      <c r="E1245" s="3">
        <v>2.4975000000000001</v>
      </c>
      <c r="F1245" s="3">
        <v>87.14</v>
      </c>
      <c r="G1245" s="3">
        <v>6.585</v>
      </c>
      <c r="H1245" s="3">
        <v>21.18</v>
      </c>
      <c r="I1245" s="3">
        <v>69.260000000000005</v>
      </c>
      <c r="J1245" s="3">
        <v>6.2112999999999996</v>
      </c>
      <c r="K1245" s="3">
        <v>51.86</v>
      </c>
      <c r="L1245" s="3">
        <v>4.9771999999999998</v>
      </c>
      <c r="M1245" s="3">
        <v>12.644</v>
      </c>
    </row>
    <row r="1246" spans="2:13" ht="15.75" x14ac:dyDescent="0.25">
      <c r="B1246" s="5"/>
      <c r="C1246" s="5">
        <v>43257</v>
      </c>
      <c r="D1246" s="3">
        <v>76.7</v>
      </c>
      <c r="E1246" s="3">
        <v>2.4845000000000002</v>
      </c>
      <c r="F1246" s="3">
        <v>85.48</v>
      </c>
      <c r="G1246" s="3">
        <v>6.5650000000000004</v>
      </c>
      <c r="H1246" s="3">
        <v>21.45</v>
      </c>
      <c r="I1246" s="3">
        <v>69.959999999999994</v>
      </c>
      <c r="J1246" s="3">
        <v>6.2605000000000004</v>
      </c>
      <c r="K1246" s="3">
        <v>52.06</v>
      </c>
      <c r="L1246" s="3">
        <v>5.0038999999999998</v>
      </c>
      <c r="M1246" s="3">
        <v>12.704000000000001</v>
      </c>
    </row>
    <row r="1247" spans="2:13" ht="15.75" x14ac:dyDescent="0.25">
      <c r="B1247" s="5"/>
      <c r="C1247" s="5">
        <v>43258</v>
      </c>
      <c r="D1247" s="3">
        <v>76.099999999999994</v>
      </c>
      <c r="E1247" s="3">
        <v>2.4550000000000001</v>
      </c>
      <c r="F1247" s="3">
        <v>84.96</v>
      </c>
      <c r="G1247" s="3">
        <v>6.4450000000000003</v>
      </c>
      <c r="H1247" s="3">
        <v>21.26</v>
      </c>
      <c r="I1247" s="3">
        <v>69.92</v>
      </c>
      <c r="J1247" s="3">
        <v>6.2525000000000004</v>
      </c>
      <c r="K1247" s="3">
        <v>52.56</v>
      </c>
      <c r="L1247" s="3">
        <v>5.0431999999999997</v>
      </c>
      <c r="M1247" s="3">
        <v>12.763999999999999</v>
      </c>
    </row>
    <row r="1248" spans="2:13" ht="15.75" x14ac:dyDescent="0.25">
      <c r="B1248" s="5"/>
      <c r="C1248" s="5">
        <v>43259</v>
      </c>
      <c r="D1248" s="3">
        <v>76.8</v>
      </c>
      <c r="E1248" s="3">
        <v>2.4249999999999998</v>
      </c>
      <c r="F1248" s="3">
        <v>85.42</v>
      </c>
      <c r="G1248" s="3">
        <v>6.4450000000000003</v>
      </c>
      <c r="H1248" s="3">
        <v>21.01</v>
      </c>
      <c r="I1248" s="3">
        <v>70.319999999999993</v>
      </c>
      <c r="J1248" s="3">
        <v>6.1264000000000003</v>
      </c>
      <c r="K1248" s="3">
        <v>52.16</v>
      </c>
      <c r="L1248" s="3">
        <v>4.9976000000000003</v>
      </c>
      <c r="M1248" s="3">
        <v>12.662000000000001</v>
      </c>
    </row>
    <row r="1249" spans="2:13" ht="15.75" x14ac:dyDescent="0.25">
      <c r="B1249" s="5"/>
      <c r="C1249" s="5">
        <v>43262</v>
      </c>
      <c r="D1249" s="3">
        <v>77.2</v>
      </c>
      <c r="E1249" s="3">
        <v>2.5859999999999999</v>
      </c>
      <c r="F1249" s="3">
        <v>86.62</v>
      </c>
      <c r="G1249" s="3">
        <v>6.6050000000000004</v>
      </c>
      <c r="H1249" s="3">
        <v>21.37</v>
      </c>
      <c r="I1249" s="3">
        <v>70.44</v>
      </c>
      <c r="J1249" s="3">
        <v>6.1845999999999997</v>
      </c>
      <c r="K1249" s="3">
        <v>52.7</v>
      </c>
      <c r="L1249" s="3">
        <v>5.1155999999999997</v>
      </c>
      <c r="M1249" s="3">
        <v>12.946</v>
      </c>
    </row>
    <row r="1250" spans="2:13" ht="15.75" x14ac:dyDescent="0.25">
      <c r="B1250" s="5"/>
      <c r="C1250" s="5">
        <v>43263</v>
      </c>
      <c r="D1250" s="3">
        <v>79.400000000000006</v>
      </c>
      <c r="E1250" s="3">
        <v>2.5844999999999998</v>
      </c>
      <c r="F1250" s="3">
        <v>87.4</v>
      </c>
      <c r="G1250" s="3">
        <v>6.7050000000000001</v>
      </c>
      <c r="H1250" s="3">
        <v>21.29</v>
      </c>
      <c r="I1250" s="3">
        <v>70.44</v>
      </c>
      <c r="J1250" s="3">
        <v>6.2064000000000004</v>
      </c>
      <c r="K1250" s="3">
        <v>53.06</v>
      </c>
      <c r="L1250" s="3">
        <v>5.1345000000000001</v>
      </c>
      <c r="M1250" s="3">
        <v>12.923999999999999</v>
      </c>
    </row>
    <row r="1251" spans="2:13" ht="15.75" x14ac:dyDescent="0.25">
      <c r="B1251" s="5"/>
      <c r="C1251" s="5">
        <v>43264</v>
      </c>
      <c r="D1251" s="3">
        <v>79.5</v>
      </c>
      <c r="E1251" s="3">
        <v>2.5979999999999999</v>
      </c>
      <c r="F1251" s="3">
        <v>87.98</v>
      </c>
      <c r="G1251" s="3">
        <v>6.85</v>
      </c>
      <c r="H1251" s="3">
        <v>22.22</v>
      </c>
      <c r="I1251" s="3">
        <v>71.78</v>
      </c>
      <c r="J1251" s="3">
        <v>6.0213999999999999</v>
      </c>
      <c r="K1251" s="3">
        <v>53.02</v>
      </c>
      <c r="L1251" s="3">
        <v>5.1155999999999997</v>
      </c>
      <c r="M1251" s="3">
        <v>12.8</v>
      </c>
    </row>
    <row r="1252" spans="2:13" ht="15.75" x14ac:dyDescent="0.25">
      <c r="B1252" s="5"/>
      <c r="C1252" s="5">
        <v>43265</v>
      </c>
      <c r="D1252" s="3">
        <v>81.900000000000006</v>
      </c>
      <c r="E1252" s="3">
        <v>2.5939999999999999</v>
      </c>
      <c r="F1252" s="3">
        <v>88.02</v>
      </c>
      <c r="G1252" s="3">
        <v>6.9249999999999998</v>
      </c>
      <c r="H1252" s="3">
        <v>22.68</v>
      </c>
      <c r="I1252" s="3">
        <v>72.239999999999995</v>
      </c>
      <c r="J1252" s="3">
        <v>6.0998000000000001</v>
      </c>
      <c r="K1252" s="3">
        <v>53.46</v>
      </c>
      <c r="L1252" s="3">
        <v>5.2382999999999997</v>
      </c>
      <c r="M1252" s="3">
        <v>12.722</v>
      </c>
    </row>
    <row r="1253" spans="2:13" ht="15.75" x14ac:dyDescent="0.25">
      <c r="B1253" s="5"/>
      <c r="C1253" s="5">
        <v>43266</v>
      </c>
      <c r="D1253" s="3">
        <v>80.7</v>
      </c>
      <c r="E1253" s="3">
        <v>2.5474999999999999</v>
      </c>
      <c r="F1253" s="3">
        <v>88.6</v>
      </c>
      <c r="G1253" s="3">
        <v>7.0250000000000004</v>
      </c>
      <c r="H1253" s="3">
        <v>22.46</v>
      </c>
      <c r="I1253" s="3">
        <v>72.44</v>
      </c>
      <c r="J1253" s="3">
        <v>6.0172999999999996</v>
      </c>
      <c r="K1253" s="3">
        <v>52.66</v>
      </c>
      <c r="L1253" s="3">
        <v>5.2792000000000003</v>
      </c>
      <c r="M1253" s="3">
        <v>12.561999999999999</v>
      </c>
    </row>
    <row r="1254" spans="2:13" ht="15.75" x14ac:dyDescent="0.25">
      <c r="B1254" s="5"/>
      <c r="C1254" s="5">
        <v>43269</v>
      </c>
      <c r="D1254" s="3">
        <v>79</v>
      </c>
      <c r="E1254" s="3">
        <v>2.5535000000000001</v>
      </c>
      <c r="F1254" s="3">
        <v>86.7</v>
      </c>
      <c r="G1254" s="3">
        <v>7.03</v>
      </c>
      <c r="H1254" s="3">
        <v>22.16</v>
      </c>
      <c r="I1254" s="3">
        <v>72.44</v>
      </c>
      <c r="J1254" s="3">
        <v>5.9794</v>
      </c>
      <c r="K1254" s="3">
        <v>52.68</v>
      </c>
      <c r="L1254" s="3">
        <v>5.1658999999999997</v>
      </c>
      <c r="M1254" s="3">
        <v>12.618</v>
      </c>
    </row>
    <row r="1255" spans="2:13" ht="15.75" x14ac:dyDescent="0.25">
      <c r="B1255" s="5"/>
      <c r="C1255" s="5">
        <v>43270</v>
      </c>
      <c r="D1255" s="3">
        <v>78.5</v>
      </c>
      <c r="E1255" s="3">
        <v>2.5659999999999998</v>
      </c>
      <c r="F1255" s="3">
        <v>85.68</v>
      </c>
      <c r="G1255" s="3">
        <v>6.95</v>
      </c>
      <c r="H1255" s="3">
        <v>21.22</v>
      </c>
      <c r="I1255" s="3">
        <v>71.819999999999993</v>
      </c>
      <c r="J1255" s="3">
        <v>5.9542999999999999</v>
      </c>
      <c r="K1255" s="3">
        <v>51.52</v>
      </c>
      <c r="L1255" s="3">
        <v>5.1643999999999997</v>
      </c>
      <c r="M1255" s="3">
        <v>12.587999999999999</v>
      </c>
    </row>
    <row r="1256" spans="2:13" ht="15.75" x14ac:dyDescent="0.25">
      <c r="B1256" s="5"/>
      <c r="C1256" s="5">
        <v>43271</v>
      </c>
      <c r="D1256" s="3">
        <v>77</v>
      </c>
      <c r="E1256" s="3">
        <v>2.6135000000000002</v>
      </c>
      <c r="F1256" s="3">
        <v>86.04</v>
      </c>
      <c r="G1256" s="3">
        <v>6.9</v>
      </c>
      <c r="H1256" s="3">
        <v>21.01</v>
      </c>
      <c r="I1256" s="3">
        <v>70.38</v>
      </c>
      <c r="J1256" s="3">
        <v>6.0052000000000003</v>
      </c>
      <c r="K1256" s="3">
        <v>52.08</v>
      </c>
      <c r="L1256" s="3">
        <v>5.1784999999999997</v>
      </c>
      <c r="M1256" s="3">
        <v>12.64</v>
      </c>
    </row>
    <row r="1257" spans="2:13" ht="15.75" x14ac:dyDescent="0.25">
      <c r="B1257" s="5"/>
      <c r="C1257" s="5">
        <v>43272</v>
      </c>
      <c r="D1257" s="3">
        <v>76.2</v>
      </c>
      <c r="E1257" s="3">
        <v>2.5619999999999998</v>
      </c>
      <c r="F1257" s="3">
        <v>85.44</v>
      </c>
      <c r="G1257" s="3">
        <v>6.83</v>
      </c>
      <c r="H1257" s="3">
        <v>20.47</v>
      </c>
      <c r="I1257" s="3">
        <v>69.239999999999995</v>
      </c>
      <c r="J1257" s="3">
        <v>5.9713000000000003</v>
      </c>
      <c r="K1257" s="3">
        <v>51.88</v>
      </c>
      <c r="L1257" s="3">
        <v>5.0606</v>
      </c>
      <c r="M1257" s="3">
        <v>12.468</v>
      </c>
    </row>
    <row r="1258" spans="2:13" ht="15.75" x14ac:dyDescent="0.25">
      <c r="B1258" s="5"/>
      <c r="C1258" s="5">
        <v>43273</v>
      </c>
      <c r="D1258" s="3">
        <v>77.099999999999994</v>
      </c>
      <c r="E1258" s="3">
        <v>2.5880000000000001</v>
      </c>
      <c r="F1258" s="3">
        <v>86.58</v>
      </c>
      <c r="G1258" s="3">
        <v>6.9249999999999998</v>
      </c>
      <c r="H1258" s="3">
        <v>20.16</v>
      </c>
      <c r="I1258" s="3">
        <v>69.5</v>
      </c>
      <c r="J1258" s="3">
        <v>6.0246000000000004</v>
      </c>
      <c r="K1258" s="3">
        <v>53.24</v>
      </c>
      <c r="L1258" s="3">
        <v>5.1329000000000002</v>
      </c>
      <c r="M1258" s="3">
        <v>12.656000000000001</v>
      </c>
    </row>
    <row r="1259" spans="2:13" ht="15.75" x14ac:dyDescent="0.25">
      <c r="B1259" s="5"/>
      <c r="C1259" s="5">
        <v>43276</v>
      </c>
      <c r="D1259" s="3">
        <v>77</v>
      </c>
      <c r="E1259" s="3">
        <v>2.504</v>
      </c>
      <c r="F1259" s="3">
        <v>85.76</v>
      </c>
      <c r="G1259" s="3">
        <v>6.91</v>
      </c>
      <c r="H1259" s="3">
        <v>19.190000000000001</v>
      </c>
      <c r="I1259" s="3">
        <v>68</v>
      </c>
      <c r="J1259" s="3">
        <v>5.9446000000000003</v>
      </c>
      <c r="K1259" s="3">
        <v>50.68</v>
      </c>
      <c r="L1259" s="3">
        <v>5.0810000000000004</v>
      </c>
      <c r="M1259" s="3">
        <v>12.49</v>
      </c>
    </row>
    <row r="1260" spans="2:13" ht="15.75" x14ac:dyDescent="0.25">
      <c r="B1260" s="5"/>
      <c r="C1260" s="5">
        <v>43277</v>
      </c>
      <c r="D1260" s="3">
        <v>76.7</v>
      </c>
      <c r="E1260" s="3">
        <v>2.4780000000000002</v>
      </c>
      <c r="F1260" s="3">
        <v>85.6</v>
      </c>
      <c r="G1260" s="3">
        <v>6.85</v>
      </c>
      <c r="H1260" s="3">
        <v>19.614999999999998</v>
      </c>
      <c r="I1260" s="3">
        <v>67.900000000000006</v>
      </c>
      <c r="J1260" s="3">
        <v>5.9398</v>
      </c>
      <c r="K1260" s="3">
        <v>50.28</v>
      </c>
      <c r="L1260" s="3">
        <v>5.1517999999999997</v>
      </c>
      <c r="M1260" s="3">
        <v>12.35</v>
      </c>
    </row>
    <row r="1261" spans="2:13" ht="15.75" x14ac:dyDescent="0.25">
      <c r="B1261" s="5"/>
      <c r="C1261" s="5">
        <v>43278</v>
      </c>
      <c r="D1261" s="3">
        <v>76.900000000000006</v>
      </c>
      <c r="E1261" s="3">
        <v>2.44</v>
      </c>
      <c r="F1261" s="3">
        <v>85.5</v>
      </c>
      <c r="G1261" s="3">
        <v>6.9850000000000003</v>
      </c>
      <c r="H1261" s="3">
        <v>19.835000000000001</v>
      </c>
      <c r="I1261" s="3">
        <v>67.900000000000006</v>
      </c>
      <c r="J1261" s="3">
        <v>5.9398</v>
      </c>
      <c r="K1261" s="3">
        <v>50.2</v>
      </c>
      <c r="L1261" s="3">
        <v>5.2744999999999997</v>
      </c>
      <c r="M1261" s="3">
        <v>12.372</v>
      </c>
    </row>
    <row r="1262" spans="2:13" ht="15.75" x14ac:dyDescent="0.25">
      <c r="B1262" s="5"/>
      <c r="C1262" s="5">
        <v>43279</v>
      </c>
      <c r="D1262" s="3">
        <v>76.8</v>
      </c>
      <c r="E1262" s="3">
        <v>2.488</v>
      </c>
      <c r="F1262" s="3">
        <v>85.48</v>
      </c>
      <c r="G1262" s="3">
        <v>6.9</v>
      </c>
      <c r="H1262" s="3">
        <v>18.824999999999999</v>
      </c>
      <c r="I1262" s="3">
        <v>67</v>
      </c>
      <c r="J1262" s="3">
        <v>5.8872</v>
      </c>
      <c r="K1262" s="3">
        <v>49.31</v>
      </c>
      <c r="L1262" s="3">
        <v>5.2351999999999999</v>
      </c>
      <c r="M1262" s="3">
        <v>12.288</v>
      </c>
    </row>
    <row r="1263" spans="2:13" ht="15.75" x14ac:dyDescent="0.25">
      <c r="B1263" s="5"/>
      <c r="C1263" s="5">
        <v>43280</v>
      </c>
      <c r="D1263" s="3">
        <v>77.099999999999994</v>
      </c>
      <c r="E1263" s="3">
        <v>2.4864999999999999</v>
      </c>
      <c r="F1263" s="3">
        <v>86.02</v>
      </c>
      <c r="G1263" s="3">
        <v>7.0449999999999999</v>
      </c>
      <c r="H1263" s="3">
        <v>19.135000000000002</v>
      </c>
      <c r="I1263" s="3">
        <v>67.599999999999994</v>
      </c>
      <c r="J1263" s="3">
        <v>5.8815999999999997</v>
      </c>
      <c r="K1263" s="3">
        <v>50.42</v>
      </c>
      <c r="L1263" s="3">
        <v>5.21</v>
      </c>
      <c r="M1263" s="3">
        <v>12.327999999999999</v>
      </c>
    </row>
    <row r="1264" spans="2:13" ht="15.75" x14ac:dyDescent="0.25">
      <c r="B1264" s="5"/>
      <c r="C1264" s="5">
        <v>43283</v>
      </c>
      <c r="D1264" s="3">
        <v>75.3</v>
      </c>
      <c r="E1264" s="3">
        <v>2.4685000000000001</v>
      </c>
      <c r="F1264" s="3">
        <v>85.6</v>
      </c>
      <c r="G1264" s="3">
        <v>7.0449999999999999</v>
      </c>
      <c r="H1264" s="3">
        <v>18.745000000000001</v>
      </c>
      <c r="I1264" s="3">
        <v>67.099999999999994</v>
      </c>
      <c r="J1264" s="3">
        <v>5.8556999999999997</v>
      </c>
      <c r="K1264" s="3">
        <v>50.04</v>
      </c>
      <c r="L1264" s="3">
        <v>5.2084000000000001</v>
      </c>
      <c r="M1264" s="3">
        <v>12.305999999999999</v>
      </c>
    </row>
    <row r="1265" spans="2:13" ht="15.75" x14ac:dyDescent="0.25">
      <c r="B1265" s="5"/>
      <c r="C1265" s="5">
        <v>43284</v>
      </c>
      <c r="D1265" s="3">
        <v>75.400000000000006</v>
      </c>
      <c r="E1265" s="3">
        <v>2.5190000000000001</v>
      </c>
      <c r="F1265" s="3">
        <v>87.14</v>
      </c>
      <c r="G1265" s="3">
        <v>7.165</v>
      </c>
      <c r="H1265" s="3">
        <v>18.975000000000001</v>
      </c>
      <c r="I1265" s="3">
        <v>67.5</v>
      </c>
      <c r="J1265" s="3">
        <v>5.9833999999999996</v>
      </c>
      <c r="K1265" s="3">
        <v>50.18</v>
      </c>
      <c r="L1265" s="3">
        <v>5.3170000000000002</v>
      </c>
      <c r="M1265" s="3">
        <v>12.318</v>
      </c>
    </row>
    <row r="1266" spans="2:13" ht="15.75" x14ac:dyDescent="0.25">
      <c r="B1266" s="5"/>
      <c r="C1266" s="5">
        <v>43285</v>
      </c>
      <c r="D1266" s="3">
        <v>75.099999999999994</v>
      </c>
      <c r="E1266" s="3">
        <v>2.5314999999999999</v>
      </c>
      <c r="F1266" s="3">
        <v>87.44</v>
      </c>
      <c r="G1266" s="3">
        <v>7.11</v>
      </c>
      <c r="H1266" s="3">
        <v>18.41</v>
      </c>
      <c r="I1266" s="3">
        <v>67.28</v>
      </c>
      <c r="J1266" s="3">
        <v>6.1313000000000004</v>
      </c>
      <c r="K1266" s="3">
        <v>49.86</v>
      </c>
      <c r="L1266" s="3">
        <v>5.4081999999999999</v>
      </c>
      <c r="M1266" s="3">
        <v>12.35</v>
      </c>
    </row>
    <row r="1267" spans="2:13" ht="15.75" x14ac:dyDescent="0.25">
      <c r="B1267" s="5"/>
      <c r="C1267" s="5">
        <v>43286</v>
      </c>
      <c r="D1267" s="3">
        <v>75.5</v>
      </c>
      <c r="E1267" s="3">
        <v>2.5649999999999999</v>
      </c>
      <c r="F1267" s="3">
        <v>87.18</v>
      </c>
      <c r="G1267" s="3">
        <v>7.17</v>
      </c>
      <c r="H1267" s="3">
        <v>18.96</v>
      </c>
      <c r="I1267" s="3">
        <v>68.319999999999993</v>
      </c>
      <c r="J1267" s="3">
        <v>6.1919000000000004</v>
      </c>
      <c r="K1267" s="3">
        <v>50.36</v>
      </c>
      <c r="L1267" s="3">
        <v>5.4554</v>
      </c>
      <c r="M1267" s="3">
        <v>12.534000000000001</v>
      </c>
    </row>
    <row r="1268" spans="2:13" ht="15.75" x14ac:dyDescent="0.25">
      <c r="B1268" s="5"/>
      <c r="C1268" s="5">
        <v>43287</v>
      </c>
      <c r="D1268" s="3">
        <v>76.2</v>
      </c>
      <c r="E1268" s="3">
        <v>2.5615000000000001</v>
      </c>
      <c r="F1268" s="3">
        <v>87.62</v>
      </c>
      <c r="G1268" s="3">
        <v>7.375</v>
      </c>
      <c r="H1268" s="3">
        <v>18.995000000000001</v>
      </c>
      <c r="I1268" s="3">
        <v>68.319999999999993</v>
      </c>
      <c r="J1268" s="3">
        <v>6.2298</v>
      </c>
      <c r="K1268" s="3">
        <v>50.36</v>
      </c>
      <c r="L1268" s="3">
        <v>5.4790000000000001</v>
      </c>
      <c r="M1268" s="3">
        <v>12.57</v>
      </c>
    </row>
    <row r="1269" spans="2:13" ht="15.75" x14ac:dyDescent="0.25">
      <c r="B1269" s="5"/>
      <c r="C1269" s="5">
        <v>43290</v>
      </c>
      <c r="D1269" s="3">
        <v>75.3</v>
      </c>
      <c r="E1269" s="3">
        <v>2.5665</v>
      </c>
      <c r="F1269" s="3">
        <v>87.88</v>
      </c>
      <c r="G1269" s="3">
        <v>7.27</v>
      </c>
      <c r="H1269" s="3">
        <v>19.14</v>
      </c>
      <c r="I1269" s="3">
        <v>68.900000000000006</v>
      </c>
      <c r="J1269" s="3">
        <v>6.2257999999999996</v>
      </c>
      <c r="K1269" s="3">
        <v>50.84</v>
      </c>
      <c r="L1269" s="3">
        <v>5.4558999999999997</v>
      </c>
      <c r="M1269" s="3">
        <v>12.62</v>
      </c>
    </row>
    <row r="1270" spans="2:13" ht="15.75" x14ac:dyDescent="0.25">
      <c r="B1270" s="5"/>
      <c r="C1270" s="5">
        <v>43291</v>
      </c>
      <c r="D1270" s="3">
        <v>75.8</v>
      </c>
      <c r="E1270" s="3">
        <v>2.5255000000000001</v>
      </c>
      <c r="F1270" s="3">
        <v>87.74</v>
      </c>
      <c r="G1270" s="3">
        <v>7.2649999999999997</v>
      </c>
      <c r="H1270" s="3">
        <v>19.54</v>
      </c>
      <c r="I1270" s="3">
        <v>69.099999999999994</v>
      </c>
      <c r="J1270" s="3">
        <v>6.1966999999999999</v>
      </c>
      <c r="K1270" s="3">
        <v>50.22</v>
      </c>
      <c r="L1270" s="3">
        <v>5.4364999999999997</v>
      </c>
      <c r="M1270" s="3">
        <v>12.571999999999999</v>
      </c>
    </row>
    <row r="1271" spans="2:13" ht="15.75" x14ac:dyDescent="0.25">
      <c r="B1271" s="5"/>
      <c r="C1271" s="5">
        <v>43292</v>
      </c>
      <c r="D1271" s="3">
        <v>75.8</v>
      </c>
      <c r="E1271" s="3">
        <v>2.4750000000000001</v>
      </c>
      <c r="F1271" s="3">
        <v>88.34</v>
      </c>
      <c r="G1271" s="3">
        <v>7.36</v>
      </c>
      <c r="H1271" s="3">
        <v>19.09</v>
      </c>
      <c r="I1271" s="3">
        <v>69.56</v>
      </c>
      <c r="J1271" s="3">
        <v>6.141</v>
      </c>
      <c r="K1271" s="3">
        <v>50.06</v>
      </c>
      <c r="L1271" s="3">
        <v>5.3944000000000001</v>
      </c>
      <c r="M1271" s="3">
        <v>12.414</v>
      </c>
    </row>
    <row r="1272" spans="2:13" ht="15.75" x14ac:dyDescent="0.25">
      <c r="B1272" s="5"/>
      <c r="C1272" s="5">
        <v>43293</v>
      </c>
      <c r="D1272" s="3">
        <v>77.099999999999994</v>
      </c>
      <c r="E1272" s="3">
        <v>2.4460000000000002</v>
      </c>
      <c r="F1272" s="3">
        <v>89.56</v>
      </c>
      <c r="G1272" s="3">
        <v>7.3150000000000004</v>
      </c>
      <c r="H1272" s="3">
        <v>19.41</v>
      </c>
      <c r="I1272" s="3">
        <v>71.02</v>
      </c>
      <c r="J1272" s="3">
        <v>6.1264000000000003</v>
      </c>
      <c r="K1272" s="3">
        <v>50.54</v>
      </c>
      <c r="L1272" s="3">
        <v>5.4105999999999996</v>
      </c>
      <c r="M1272" s="3">
        <v>12.442</v>
      </c>
    </row>
    <row r="1273" spans="2:13" ht="15.75" x14ac:dyDescent="0.25">
      <c r="B1273" s="5"/>
      <c r="C1273" s="5">
        <v>43294</v>
      </c>
      <c r="D1273" s="3">
        <v>77</v>
      </c>
      <c r="E1273" s="3">
        <v>2.4605000000000001</v>
      </c>
      <c r="F1273" s="3">
        <v>90.32</v>
      </c>
      <c r="G1273" s="3">
        <v>7.2549999999999999</v>
      </c>
      <c r="H1273" s="3">
        <v>19.454999999999998</v>
      </c>
      <c r="I1273" s="3">
        <v>71.8</v>
      </c>
      <c r="J1273" s="3">
        <v>6.1127000000000002</v>
      </c>
      <c r="K1273" s="3">
        <v>51.44</v>
      </c>
      <c r="L1273" s="3">
        <v>5.4042000000000003</v>
      </c>
      <c r="M1273" s="3">
        <v>12.456</v>
      </c>
    </row>
    <row r="1274" spans="2:13" ht="15.75" x14ac:dyDescent="0.25">
      <c r="B1274" s="5"/>
      <c r="C1274" s="5">
        <v>43297</v>
      </c>
      <c r="D1274" s="3">
        <v>77.3</v>
      </c>
      <c r="E1274" s="3">
        <v>2.4554999999999998</v>
      </c>
      <c r="F1274" s="3">
        <v>91</v>
      </c>
      <c r="G1274" s="3">
        <v>7.3650000000000002</v>
      </c>
      <c r="H1274" s="3">
        <v>19.5</v>
      </c>
      <c r="I1274" s="3">
        <v>72.22</v>
      </c>
      <c r="J1274" s="3">
        <v>6.0747</v>
      </c>
      <c r="K1274" s="3">
        <v>51.22</v>
      </c>
      <c r="L1274" s="3">
        <v>5.3912000000000004</v>
      </c>
      <c r="M1274" s="3">
        <v>12.5</v>
      </c>
    </row>
    <row r="1275" spans="2:13" ht="15.75" x14ac:dyDescent="0.25">
      <c r="B1275" s="5"/>
      <c r="C1275" s="5">
        <v>43298</v>
      </c>
      <c r="D1275" s="3">
        <v>77.400000000000006</v>
      </c>
      <c r="E1275" s="3">
        <v>2.48</v>
      </c>
      <c r="F1275" s="3">
        <v>90.56</v>
      </c>
      <c r="G1275" s="3">
        <v>7.4</v>
      </c>
      <c r="H1275" s="3">
        <v>19.664999999999999</v>
      </c>
      <c r="I1275" s="3">
        <v>72.900000000000006</v>
      </c>
      <c r="J1275" s="3">
        <v>6.0164999999999997</v>
      </c>
      <c r="K1275" s="3">
        <v>51.28</v>
      </c>
      <c r="L1275" s="3">
        <v>5.4009</v>
      </c>
      <c r="M1275" s="3">
        <v>12.353999999999999</v>
      </c>
    </row>
    <row r="1276" spans="2:13" ht="15.75" x14ac:dyDescent="0.25">
      <c r="B1276" s="5"/>
      <c r="C1276" s="5">
        <v>43299</v>
      </c>
      <c r="D1276" s="3">
        <v>73.599999999999994</v>
      </c>
      <c r="E1276" s="3">
        <v>2.4634999999999998</v>
      </c>
      <c r="F1276" s="3">
        <v>91.82</v>
      </c>
      <c r="G1276" s="3">
        <v>7.45</v>
      </c>
      <c r="H1276" s="3">
        <v>20.29</v>
      </c>
      <c r="I1276" s="3">
        <v>74.400000000000006</v>
      </c>
      <c r="J1276" s="3">
        <v>6.0294999999999996</v>
      </c>
      <c r="K1276" s="3">
        <v>51.92</v>
      </c>
      <c r="L1276" s="3">
        <v>5.4268000000000001</v>
      </c>
      <c r="M1276" s="3">
        <v>12.342000000000001</v>
      </c>
    </row>
    <row r="1277" spans="2:13" ht="15.75" x14ac:dyDescent="0.25">
      <c r="B1277" s="5"/>
      <c r="C1277" s="5">
        <v>43300</v>
      </c>
      <c r="D1277" s="3">
        <v>73.7</v>
      </c>
      <c r="E1277" s="3">
        <v>2.4235000000000002</v>
      </c>
      <c r="F1277" s="3">
        <v>91.88</v>
      </c>
      <c r="G1277" s="3">
        <v>7.5350000000000001</v>
      </c>
      <c r="H1277" s="3">
        <v>20.21</v>
      </c>
      <c r="I1277" s="3">
        <v>74.42</v>
      </c>
      <c r="J1277" s="3">
        <v>5.9768999999999997</v>
      </c>
      <c r="K1277" s="3">
        <v>52.06</v>
      </c>
      <c r="L1277" s="3">
        <v>5.3993000000000002</v>
      </c>
      <c r="M1277" s="3">
        <v>12.353999999999999</v>
      </c>
    </row>
    <row r="1278" spans="2:13" ht="15.75" x14ac:dyDescent="0.25">
      <c r="B1278" s="5"/>
      <c r="C1278" s="5">
        <v>43301</v>
      </c>
      <c r="D1278" s="3">
        <v>73.5</v>
      </c>
      <c r="E1278" s="3">
        <v>2.4055</v>
      </c>
      <c r="F1278" s="3">
        <v>93.54</v>
      </c>
      <c r="G1278" s="3">
        <v>7.6449999999999996</v>
      </c>
      <c r="H1278" s="3">
        <v>20.239999999999998</v>
      </c>
      <c r="I1278" s="3">
        <v>73.98</v>
      </c>
      <c r="J1278" s="3">
        <v>5.9825999999999997</v>
      </c>
      <c r="K1278" s="3">
        <v>50.34</v>
      </c>
      <c r="L1278" s="3">
        <v>5.4154999999999998</v>
      </c>
      <c r="M1278" s="3">
        <v>12.428000000000001</v>
      </c>
    </row>
    <row r="1279" spans="2:13" ht="15.75" x14ac:dyDescent="0.25">
      <c r="B1279" s="5"/>
      <c r="C1279" s="5">
        <v>43304</v>
      </c>
      <c r="D1279" s="3">
        <v>73.5</v>
      </c>
      <c r="E1279" s="3">
        <v>2.4009999999999998</v>
      </c>
      <c r="F1279" s="3">
        <v>92.02</v>
      </c>
      <c r="G1279" s="3">
        <v>7.58</v>
      </c>
      <c r="H1279" s="3">
        <v>19.795000000000002</v>
      </c>
      <c r="I1279" s="3">
        <v>73.180000000000007</v>
      </c>
      <c r="J1279" s="3">
        <v>5.9664000000000001</v>
      </c>
      <c r="K1279" s="3">
        <v>51</v>
      </c>
      <c r="L1279" s="3">
        <v>5.4236000000000004</v>
      </c>
      <c r="M1279" s="3">
        <v>12.584</v>
      </c>
    </row>
    <row r="1280" spans="2:13" ht="15.75" x14ac:dyDescent="0.25">
      <c r="B1280" s="5"/>
      <c r="C1280" s="5">
        <v>43305</v>
      </c>
      <c r="D1280" s="3">
        <v>73.5</v>
      </c>
      <c r="E1280" s="3">
        <v>2.4750000000000001</v>
      </c>
      <c r="F1280" s="3">
        <v>91.42</v>
      </c>
      <c r="G1280" s="3">
        <v>7.6</v>
      </c>
      <c r="H1280" s="3">
        <v>20.61</v>
      </c>
      <c r="I1280" s="3">
        <v>73.06</v>
      </c>
      <c r="J1280" s="3">
        <v>5.9696999999999996</v>
      </c>
      <c r="K1280" s="3">
        <v>53</v>
      </c>
      <c r="L1280" s="3">
        <v>5.3718000000000004</v>
      </c>
      <c r="M1280" s="3">
        <v>12.882</v>
      </c>
    </row>
    <row r="1281" spans="2:13" ht="15.75" x14ac:dyDescent="0.25">
      <c r="B1281" s="5"/>
      <c r="C1281" s="5">
        <v>43306</v>
      </c>
      <c r="D1281" s="3">
        <v>71.599999999999994</v>
      </c>
      <c r="E1281" s="3">
        <v>2.4464999999999999</v>
      </c>
      <c r="F1281" s="3">
        <v>92.32</v>
      </c>
      <c r="G1281" s="3">
        <v>7.64</v>
      </c>
      <c r="H1281" s="3">
        <v>18.79</v>
      </c>
      <c r="I1281" s="3">
        <v>73.16</v>
      </c>
      <c r="J1281" s="3">
        <v>5.9558999999999997</v>
      </c>
      <c r="K1281" s="3">
        <v>52.84</v>
      </c>
      <c r="L1281" s="3">
        <v>5.2990000000000004</v>
      </c>
      <c r="M1281" s="3">
        <v>12.805999999999999</v>
      </c>
    </row>
    <row r="1282" spans="2:13" ht="15.75" x14ac:dyDescent="0.25">
      <c r="B1282" s="5"/>
      <c r="C1282" s="5">
        <v>43307</v>
      </c>
      <c r="D1282" s="3">
        <v>71.8</v>
      </c>
      <c r="E1282" s="3">
        <v>2.4775</v>
      </c>
      <c r="F1282" s="3">
        <v>91.66</v>
      </c>
      <c r="G1282" s="3">
        <v>7.48</v>
      </c>
      <c r="H1282" s="3">
        <v>19.059999999999999</v>
      </c>
      <c r="I1282" s="3">
        <v>72.86</v>
      </c>
      <c r="J1282" s="3">
        <v>6.1643999999999997</v>
      </c>
      <c r="K1282" s="3">
        <v>53.38</v>
      </c>
      <c r="L1282" s="3">
        <v>5.3281000000000001</v>
      </c>
      <c r="M1282" s="3">
        <v>12.936</v>
      </c>
    </row>
    <row r="1283" spans="2:13" ht="15.75" x14ac:dyDescent="0.25">
      <c r="B1283" s="5"/>
      <c r="C1283" s="5">
        <v>43308</v>
      </c>
      <c r="D1283" s="3">
        <v>71.599999999999994</v>
      </c>
      <c r="E1283" s="3">
        <v>2.5095000000000001</v>
      </c>
      <c r="F1283" s="3">
        <v>92.36</v>
      </c>
      <c r="G1283" s="3">
        <v>7.4</v>
      </c>
      <c r="H1283" s="3">
        <v>19.184999999999999</v>
      </c>
      <c r="I1283" s="3">
        <v>74.64</v>
      </c>
      <c r="J1283" s="3">
        <v>6.1943000000000001</v>
      </c>
      <c r="K1283" s="3">
        <v>53.82</v>
      </c>
      <c r="L1283" s="3">
        <v>5.3669000000000002</v>
      </c>
      <c r="M1283" s="3">
        <v>13.055999999999999</v>
      </c>
    </row>
    <row r="1284" spans="2:13" ht="15.75" x14ac:dyDescent="0.25">
      <c r="B1284" s="5"/>
      <c r="C1284" s="5">
        <v>43311</v>
      </c>
      <c r="D1284" s="3">
        <v>71.5</v>
      </c>
      <c r="E1284" s="3">
        <v>2.5299999999999998</v>
      </c>
      <c r="F1284" s="3">
        <v>87.5</v>
      </c>
      <c r="G1284" s="3">
        <v>7.2949999999999999</v>
      </c>
      <c r="H1284" s="3">
        <v>18.66</v>
      </c>
      <c r="I1284" s="3">
        <v>74.72</v>
      </c>
      <c r="J1284" s="3">
        <v>6.2298</v>
      </c>
      <c r="K1284" s="3">
        <v>53.9</v>
      </c>
      <c r="L1284" s="3">
        <v>5.3540000000000001</v>
      </c>
      <c r="M1284" s="3">
        <v>13.016</v>
      </c>
    </row>
    <row r="1285" spans="2:13" ht="15.75" x14ac:dyDescent="0.25">
      <c r="B1285" s="5"/>
      <c r="C1285" s="5">
        <v>43312</v>
      </c>
      <c r="D1285" s="3">
        <v>71.2</v>
      </c>
      <c r="E1285" s="3">
        <v>2.6339999999999999</v>
      </c>
      <c r="F1285" s="3">
        <v>86.54</v>
      </c>
      <c r="G1285" s="3">
        <v>7.21</v>
      </c>
      <c r="H1285" s="3">
        <v>18.625</v>
      </c>
      <c r="I1285" s="3">
        <v>73</v>
      </c>
      <c r="J1285" s="3">
        <v>6.2145000000000001</v>
      </c>
      <c r="K1285" s="3">
        <v>54.26</v>
      </c>
      <c r="L1285" s="3">
        <v>5.3799000000000001</v>
      </c>
      <c r="M1285" s="3">
        <v>13.102</v>
      </c>
    </row>
    <row r="1286" spans="2:13" ht="15.75" x14ac:dyDescent="0.25">
      <c r="B1286" s="5"/>
      <c r="C1286" s="5">
        <v>43313</v>
      </c>
      <c r="D1286" s="3">
        <v>71.2</v>
      </c>
      <c r="E1286" s="3">
        <v>2.5129999999999999</v>
      </c>
      <c r="F1286" s="3">
        <v>86.8</v>
      </c>
      <c r="G1286" s="3">
        <v>7.35</v>
      </c>
      <c r="H1286" s="3">
        <v>18.605</v>
      </c>
      <c r="I1286" s="3">
        <v>72.38</v>
      </c>
      <c r="J1286" s="3">
        <v>6.1901999999999999</v>
      </c>
      <c r="K1286" s="3">
        <v>54.02</v>
      </c>
      <c r="L1286" s="3">
        <v>5.3265000000000002</v>
      </c>
      <c r="M1286" s="3">
        <v>13.012</v>
      </c>
    </row>
    <row r="1287" spans="2:13" ht="15.75" x14ac:dyDescent="0.25">
      <c r="B1287" s="5"/>
      <c r="C1287" s="5">
        <v>43314</v>
      </c>
      <c r="D1287" s="3">
        <v>70.7</v>
      </c>
      <c r="E1287" s="3">
        <v>2.4159999999999999</v>
      </c>
      <c r="F1287" s="3">
        <v>86.84</v>
      </c>
      <c r="G1287" s="3">
        <v>7.3550000000000004</v>
      </c>
      <c r="H1287" s="3">
        <v>18.754999999999999</v>
      </c>
      <c r="I1287" s="3">
        <v>71.64</v>
      </c>
      <c r="J1287" s="3">
        <v>6.1376999999999997</v>
      </c>
      <c r="K1287" s="3">
        <v>53.36</v>
      </c>
      <c r="L1287" s="3">
        <v>5.3087</v>
      </c>
      <c r="M1287" s="3">
        <v>12.816000000000001</v>
      </c>
    </row>
    <row r="1288" spans="2:13" ht="15.75" x14ac:dyDescent="0.25">
      <c r="B1288" s="5"/>
      <c r="C1288" s="5">
        <v>43315</v>
      </c>
      <c r="D1288" s="3">
        <v>71.400000000000006</v>
      </c>
      <c r="E1288" s="3">
        <v>2.4449999999999998</v>
      </c>
      <c r="F1288" s="3">
        <v>88.84</v>
      </c>
      <c r="G1288" s="3">
        <v>7.2649999999999997</v>
      </c>
      <c r="H1288" s="3">
        <v>18.984999999999999</v>
      </c>
      <c r="I1288" s="3">
        <v>71.5</v>
      </c>
      <c r="J1288" s="3">
        <v>6.1586999999999996</v>
      </c>
      <c r="K1288" s="3">
        <v>53.56</v>
      </c>
      <c r="L1288" s="3">
        <v>5.3118999999999996</v>
      </c>
      <c r="M1288" s="3">
        <v>12.86</v>
      </c>
    </row>
    <row r="1289" spans="2:13" ht="15.75" x14ac:dyDescent="0.25">
      <c r="B1289" s="5"/>
      <c r="C1289" s="5">
        <v>43318</v>
      </c>
      <c r="D1289" s="3">
        <v>71.3</v>
      </c>
      <c r="E1289" s="3">
        <v>2.44</v>
      </c>
      <c r="F1289" s="3">
        <v>88.64</v>
      </c>
      <c r="G1289" s="3">
        <v>7.415</v>
      </c>
      <c r="H1289" s="3">
        <v>19.03</v>
      </c>
      <c r="I1289" s="3">
        <v>71.58</v>
      </c>
      <c r="J1289" s="3">
        <v>6.1531000000000002</v>
      </c>
      <c r="K1289" s="3">
        <v>53.84</v>
      </c>
      <c r="L1289" s="3">
        <v>5.3006000000000002</v>
      </c>
      <c r="M1289" s="3">
        <v>12.672000000000001</v>
      </c>
    </row>
    <row r="1290" spans="2:13" ht="15.75" x14ac:dyDescent="0.25">
      <c r="B1290" s="5"/>
      <c r="C1290" s="5">
        <v>43319</v>
      </c>
      <c r="D1290" s="3">
        <v>71.099999999999994</v>
      </c>
      <c r="E1290" s="3">
        <v>2.44</v>
      </c>
      <c r="F1290" s="3">
        <v>88.2</v>
      </c>
      <c r="G1290" s="3">
        <v>7.3250000000000002</v>
      </c>
      <c r="H1290" s="3">
        <v>19.065000000000001</v>
      </c>
      <c r="I1290" s="3">
        <v>71.900000000000006</v>
      </c>
      <c r="J1290" s="3">
        <v>6.1862000000000004</v>
      </c>
      <c r="K1290" s="3">
        <v>54.58</v>
      </c>
      <c r="L1290" s="3">
        <v>5.3071000000000002</v>
      </c>
      <c r="M1290" s="3">
        <v>12.65</v>
      </c>
    </row>
    <row r="1291" spans="2:13" ht="15.75" x14ac:dyDescent="0.25">
      <c r="B1291" s="5"/>
      <c r="C1291" s="5">
        <v>43320</v>
      </c>
      <c r="D1291" s="3">
        <v>70.2</v>
      </c>
      <c r="E1291" s="3">
        <v>2.4104999999999999</v>
      </c>
      <c r="F1291" s="3">
        <v>88.16</v>
      </c>
      <c r="G1291" s="3">
        <v>7.34</v>
      </c>
      <c r="H1291" s="3">
        <v>19.184999999999999</v>
      </c>
      <c r="I1291" s="3">
        <v>72.260000000000005</v>
      </c>
      <c r="J1291" s="3">
        <v>6.1651999999999996</v>
      </c>
      <c r="K1291" s="3">
        <v>54.32</v>
      </c>
      <c r="L1291" s="3">
        <v>5.3167999999999997</v>
      </c>
      <c r="M1291" s="3">
        <v>12.676</v>
      </c>
    </row>
    <row r="1292" spans="2:13" ht="15.75" x14ac:dyDescent="0.25">
      <c r="B1292" s="5"/>
      <c r="C1292" s="5">
        <v>43321</v>
      </c>
      <c r="D1292" s="3">
        <v>71.2</v>
      </c>
      <c r="E1292" s="3">
        <v>2.3849999999999998</v>
      </c>
      <c r="F1292" s="3">
        <v>88</v>
      </c>
      <c r="G1292" s="3">
        <v>7.39</v>
      </c>
      <c r="H1292" s="3">
        <v>18.97</v>
      </c>
      <c r="I1292" s="3">
        <v>72.56</v>
      </c>
      <c r="J1292" s="3">
        <v>6.1360999999999999</v>
      </c>
      <c r="K1292" s="3">
        <v>53.86</v>
      </c>
      <c r="L1292" s="3">
        <v>5.2990000000000004</v>
      </c>
      <c r="M1292" s="3">
        <v>12.67</v>
      </c>
    </row>
    <row r="1293" spans="2:13" ht="15.75" x14ac:dyDescent="0.25">
      <c r="B1293" s="5"/>
      <c r="C1293" s="5">
        <v>43322</v>
      </c>
      <c r="D1293" s="3">
        <v>71</v>
      </c>
      <c r="E1293" s="3">
        <v>2.298</v>
      </c>
      <c r="F1293" s="3">
        <v>87.28</v>
      </c>
      <c r="G1293" s="3">
        <v>7.2549999999999999</v>
      </c>
      <c r="H1293" s="3">
        <v>18.010000000000002</v>
      </c>
      <c r="I1293" s="3">
        <v>72.540000000000006</v>
      </c>
      <c r="J1293" s="3">
        <v>6.0358999999999998</v>
      </c>
      <c r="K1293" s="3">
        <v>53.52</v>
      </c>
      <c r="L1293" s="3">
        <v>5.2763</v>
      </c>
      <c r="M1293" s="3">
        <v>12.124000000000001</v>
      </c>
    </row>
    <row r="1294" spans="2:13" ht="15.75" x14ac:dyDescent="0.25">
      <c r="B1294" s="5"/>
      <c r="C1294" s="5">
        <v>43325</v>
      </c>
      <c r="D1294" s="3">
        <v>71.099999999999994</v>
      </c>
      <c r="E1294" s="3">
        <v>2.2599999999999998</v>
      </c>
      <c r="F1294" s="3">
        <v>87.08</v>
      </c>
      <c r="G1294" s="3">
        <v>7.37</v>
      </c>
      <c r="H1294" s="3">
        <v>18.074999999999999</v>
      </c>
      <c r="I1294" s="3">
        <v>74</v>
      </c>
      <c r="J1294" s="3">
        <v>6.0221999999999998</v>
      </c>
      <c r="K1294" s="3">
        <v>53.3</v>
      </c>
      <c r="L1294" s="3">
        <v>5.2682000000000002</v>
      </c>
      <c r="M1294" s="3">
        <v>11.852</v>
      </c>
    </row>
    <row r="1295" spans="2:13" ht="15.75" x14ac:dyDescent="0.25">
      <c r="B1295" s="5"/>
      <c r="C1295" s="5">
        <v>43326</v>
      </c>
      <c r="D1295" s="3">
        <v>71.8</v>
      </c>
      <c r="E1295" s="3">
        <v>2.2400000000000002</v>
      </c>
      <c r="F1295" s="3">
        <v>87.22</v>
      </c>
      <c r="G1295" s="3">
        <v>7.43</v>
      </c>
      <c r="H1295" s="3">
        <v>17.905000000000001</v>
      </c>
      <c r="I1295" s="3">
        <v>74.400000000000006</v>
      </c>
      <c r="J1295" s="3">
        <v>6.0068000000000001</v>
      </c>
      <c r="K1295" s="3">
        <v>53.48</v>
      </c>
      <c r="L1295" s="3">
        <v>5.2908999999999997</v>
      </c>
      <c r="M1295" s="3">
        <v>11.818</v>
      </c>
    </row>
    <row r="1296" spans="2:13" ht="15.75" x14ac:dyDescent="0.25">
      <c r="B1296" s="5"/>
      <c r="C1296" s="5">
        <v>43327</v>
      </c>
      <c r="D1296" s="3">
        <v>72.099999999999994</v>
      </c>
      <c r="E1296" s="3">
        <v>2.2400000000000002</v>
      </c>
      <c r="F1296" s="3">
        <v>86.44</v>
      </c>
      <c r="G1296" s="3">
        <v>7.43</v>
      </c>
      <c r="H1296" s="3">
        <v>17.905000000000001</v>
      </c>
      <c r="I1296" s="3">
        <v>74</v>
      </c>
      <c r="J1296" s="3">
        <v>5.9566999999999997</v>
      </c>
      <c r="K1296" s="3">
        <v>52.96</v>
      </c>
      <c r="L1296" s="3">
        <v>5.2407000000000004</v>
      </c>
      <c r="M1296" s="3">
        <v>11.76</v>
      </c>
    </row>
    <row r="1297" spans="2:13" ht="15.75" x14ac:dyDescent="0.25">
      <c r="B1297" s="5"/>
      <c r="C1297" s="5">
        <v>43328</v>
      </c>
      <c r="D1297" s="3">
        <v>72.2</v>
      </c>
      <c r="E1297" s="3">
        <v>2.1995</v>
      </c>
      <c r="F1297" s="3">
        <v>86.9</v>
      </c>
      <c r="G1297" s="3">
        <v>7.5449999999999999</v>
      </c>
      <c r="H1297" s="3">
        <v>17.335000000000001</v>
      </c>
      <c r="I1297" s="3">
        <v>75.08</v>
      </c>
      <c r="J1297" s="3">
        <v>5.9705000000000004</v>
      </c>
      <c r="K1297" s="3">
        <v>53.22</v>
      </c>
      <c r="L1297" s="3">
        <v>5.2584999999999997</v>
      </c>
      <c r="M1297" s="3">
        <v>11.83</v>
      </c>
    </row>
    <row r="1298" spans="2:13" ht="15.75" x14ac:dyDescent="0.25">
      <c r="B1298" s="5"/>
      <c r="C1298" s="5">
        <v>43329</v>
      </c>
      <c r="D1298" s="3">
        <v>73.3</v>
      </c>
      <c r="E1298" s="3">
        <v>2.1825000000000001</v>
      </c>
      <c r="F1298" s="3">
        <v>86</v>
      </c>
      <c r="G1298" s="3">
        <v>7.57</v>
      </c>
      <c r="H1298" s="3">
        <v>16.940000000000001</v>
      </c>
      <c r="I1298" s="3">
        <v>75.84</v>
      </c>
      <c r="J1298" s="3">
        <v>5.9090999999999996</v>
      </c>
      <c r="K1298" s="3">
        <v>53.04</v>
      </c>
      <c r="L1298" s="3">
        <v>5.2584999999999997</v>
      </c>
      <c r="M1298" s="3">
        <v>11.694000000000001</v>
      </c>
    </row>
    <row r="1299" spans="2:13" ht="15.75" x14ac:dyDescent="0.25">
      <c r="B1299" s="5"/>
      <c r="C1299" s="5">
        <v>43332</v>
      </c>
      <c r="D1299" s="3">
        <v>73.7</v>
      </c>
      <c r="E1299" s="3">
        <v>2.169</v>
      </c>
      <c r="F1299" s="3">
        <v>86.64</v>
      </c>
      <c r="G1299" s="3">
        <v>7.7850000000000001</v>
      </c>
      <c r="H1299" s="3">
        <v>16.945</v>
      </c>
      <c r="I1299" s="3">
        <v>77.180000000000007</v>
      </c>
      <c r="J1299" s="3">
        <v>5.9188000000000001</v>
      </c>
      <c r="K1299" s="3">
        <v>53.4</v>
      </c>
      <c r="L1299" s="3">
        <v>5.2553000000000001</v>
      </c>
      <c r="M1299" s="3">
        <v>11.672000000000001</v>
      </c>
    </row>
    <row r="1300" spans="2:13" ht="15.75" x14ac:dyDescent="0.25">
      <c r="B1300" s="5"/>
      <c r="C1300" s="5">
        <v>43333</v>
      </c>
      <c r="D1300" s="3">
        <v>73.400000000000006</v>
      </c>
      <c r="E1300" s="3">
        <v>2.2425000000000002</v>
      </c>
      <c r="F1300" s="3">
        <v>86.06</v>
      </c>
      <c r="G1300" s="3">
        <v>7.66</v>
      </c>
      <c r="H1300" s="3">
        <v>17.175000000000001</v>
      </c>
      <c r="I1300" s="3">
        <v>78.14</v>
      </c>
      <c r="J1300" s="3">
        <v>5.9317000000000002</v>
      </c>
      <c r="K1300" s="3">
        <v>53.86</v>
      </c>
      <c r="L1300" s="3">
        <v>5.2584999999999997</v>
      </c>
      <c r="M1300" s="3">
        <v>11.907999999999999</v>
      </c>
    </row>
    <row r="1301" spans="2:13" ht="15.75" x14ac:dyDescent="0.25">
      <c r="B1301" s="5"/>
      <c r="C1301" s="5">
        <v>43334</v>
      </c>
      <c r="D1301" s="3">
        <v>73.900000000000006</v>
      </c>
      <c r="E1301" s="3">
        <v>2.2105000000000001</v>
      </c>
      <c r="F1301" s="3">
        <v>86.04</v>
      </c>
      <c r="G1301" s="3">
        <v>7.625</v>
      </c>
      <c r="H1301" s="3">
        <v>17.010000000000002</v>
      </c>
      <c r="I1301" s="3">
        <v>79.319999999999993</v>
      </c>
      <c r="J1301" s="3">
        <v>5.9309000000000003</v>
      </c>
      <c r="K1301" s="3">
        <v>53.96</v>
      </c>
      <c r="L1301" s="3">
        <v>5.2488000000000001</v>
      </c>
      <c r="M1301" s="3">
        <v>11.99</v>
      </c>
    </row>
    <row r="1302" spans="2:13" ht="15.75" x14ac:dyDescent="0.25">
      <c r="B1302" s="5"/>
      <c r="C1302" s="5">
        <v>43335</v>
      </c>
      <c r="D1302" s="3">
        <v>73.8</v>
      </c>
      <c r="E1302" s="3">
        <v>2.2000000000000002</v>
      </c>
      <c r="F1302" s="3">
        <v>86.04</v>
      </c>
      <c r="G1302" s="3">
        <v>7.6050000000000004</v>
      </c>
      <c r="H1302" s="3">
        <v>16.989999999999998</v>
      </c>
      <c r="I1302" s="3">
        <v>79.599999999999994</v>
      </c>
      <c r="J1302" s="3">
        <v>5.9252000000000002</v>
      </c>
      <c r="K1302" s="3">
        <v>53.72</v>
      </c>
      <c r="L1302" s="3">
        <v>5.2309999999999999</v>
      </c>
      <c r="M1302" s="3">
        <v>11.954000000000001</v>
      </c>
    </row>
    <row r="1303" spans="2:13" ht="15.75" x14ac:dyDescent="0.25">
      <c r="B1303" s="5"/>
      <c r="C1303" s="5">
        <v>43336</v>
      </c>
      <c r="D1303" s="3">
        <v>73.8</v>
      </c>
      <c r="E1303" s="3">
        <v>2.2035</v>
      </c>
      <c r="F1303" s="3">
        <v>85.8</v>
      </c>
      <c r="G1303" s="3">
        <v>7.6349999999999998</v>
      </c>
      <c r="H1303" s="3">
        <v>17.425000000000001</v>
      </c>
      <c r="I1303" s="3">
        <v>80.2</v>
      </c>
      <c r="J1303" s="3">
        <v>5.9203999999999999</v>
      </c>
      <c r="K1303" s="3">
        <v>54.02</v>
      </c>
      <c r="L1303" s="3">
        <v>5.2568999999999999</v>
      </c>
      <c r="M1303" s="3">
        <v>11.928000000000001</v>
      </c>
    </row>
    <row r="1304" spans="2:13" ht="15.75" x14ac:dyDescent="0.25">
      <c r="B1304" s="5"/>
      <c r="C1304" s="5">
        <v>43339</v>
      </c>
      <c r="D1304" s="3">
        <v>74.599999999999994</v>
      </c>
      <c r="E1304" s="3">
        <v>2.2029999999999998</v>
      </c>
      <c r="F1304" s="3">
        <v>85.9</v>
      </c>
      <c r="G1304" s="3">
        <v>7.67</v>
      </c>
      <c r="H1304" s="3">
        <v>17.704999999999998</v>
      </c>
      <c r="I1304" s="3">
        <v>80.959999999999994</v>
      </c>
      <c r="J1304" s="3">
        <v>5.9317000000000002</v>
      </c>
      <c r="K1304" s="3">
        <v>54.84</v>
      </c>
      <c r="L1304" s="3">
        <v>5.2553000000000001</v>
      </c>
      <c r="M1304" s="3">
        <v>12.03</v>
      </c>
    </row>
    <row r="1305" spans="2:13" ht="15.75" x14ac:dyDescent="0.25">
      <c r="B1305" s="5"/>
      <c r="C1305" s="5">
        <v>43340</v>
      </c>
      <c r="D1305" s="3">
        <v>75.2</v>
      </c>
      <c r="E1305" s="3">
        <v>2.1789999999999998</v>
      </c>
      <c r="F1305" s="3">
        <v>85.52</v>
      </c>
      <c r="G1305" s="3">
        <v>7.54</v>
      </c>
      <c r="H1305" s="3">
        <v>17.664999999999999</v>
      </c>
      <c r="I1305" s="3">
        <v>80.8</v>
      </c>
      <c r="J1305" s="3">
        <v>5.8719000000000001</v>
      </c>
      <c r="K1305" s="3">
        <v>54.82</v>
      </c>
      <c r="L1305" s="3">
        <v>5.2455999999999996</v>
      </c>
      <c r="M1305" s="3">
        <v>11.916</v>
      </c>
    </row>
    <row r="1306" spans="2:13" ht="15.75" x14ac:dyDescent="0.25">
      <c r="B1306" s="5"/>
      <c r="C1306" s="5">
        <v>43341</v>
      </c>
      <c r="D1306" s="3">
        <v>76.7</v>
      </c>
      <c r="E1306" s="3">
        <v>2.2080000000000002</v>
      </c>
      <c r="F1306" s="3">
        <v>85.88</v>
      </c>
      <c r="G1306" s="3">
        <v>7.6050000000000004</v>
      </c>
      <c r="H1306" s="3">
        <v>17.815000000000001</v>
      </c>
      <c r="I1306" s="3">
        <v>80.599999999999994</v>
      </c>
      <c r="J1306" s="3">
        <v>5.8662000000000001</v>
      </c>
      <c r="K1306" s="3">
        <v>54.42</v>
      </c>
      <c r="L1306" s="3">
        <v>5.2666000000000004</v>
      </c>
      <c r="M1306" s="3">
        <v>11.952</v>
      </c>
    </row>
    <row r="1307" spans="2:13" ht="15.75" x14ac:dyDescent="0.25">
      <c r="B1307" s="5"/>
      <c r="C1307" s="5">
        <v>43342</v>
      </c>
      <c r="D1307" s="3">
        <v>75.5</v>
      </c>
      <c r="E1307" s="3">
        <v>2.1560000000000001</v>
      </c>
      <c r="F1307" s="3">
        <v>85.74</v>
      </c>
      <c r="G1307" s="3">
        <v>7.6150000000000002</v>
      </c>
      <c r="H1307" s="3">
        <v>17.690000000000001</v>
      </c>
      <c r="I1307" s="3">
        <v>80.78</v>
      </c>
      <c r="J1307" s="3">
        <v>5.7426000000000004</v>
      </c>
      <c r="K1307" s="3">
        <v>54.2</v>
      </c>
      <c r="L1307" s="3">
        <v>5.2390999999999996</v>
      </c>
      <c r="M1307" s="3">
        <v>11.81</v>
      </c>
    </row>
    <row r="1308" spans="2:13" ht="15.75" x14ac:dyDescent="0.25">
      <c r="B1308" s="5"/>
      <c r="C1308" s="5">
        <v>43343</v>
      </c>
      <c r="D1308" s="3">
        <v>75.7</v>
      </c>
      <c r="E1308" s="3">
        <v>2.1274999999999999</v>
      </c>
      <c r="F1308" s="3">
        <v>85.14</v>
      </c>
      <c r="G1308" s="3">
        <v>7.625</v>
      </c>
      <c r="H1308" s="3">
        <v>17.695</v>
      </c>
      <c r="I1308" s="3">
        <v>79.92</v>
      </c>
      <c r="J1308" s="3">
        <v>5.6456</v>
      </c>
      <c r="K1308" s="3">
        <v>53.96</v>
      </c>
      <c r="L1308" s="3">
        <v>5.1954000000000002</v>
      </c>
      <c r="M1308" s="3">
        <v>11.69</v>
      </c>
    </row>
    <row r="1309" spans="2:13" ht="15.75" x14ac:dyDescent="0.25">
      <c r="B1309" s="5"/>
      <c r="C1309" s="5">
        <v>43346</v>
      </c>
      <c r="D1309" s="3">
        <v>74.8</v>
      </c>
      <c r="E1309" s="3">
        <v>2.1709999999999998</v>
      </c>
      <c r="F1309" s="3">
        <v>85.48</v>
      </c>
      <c r="G1309" s="3">
        <v>7.67</v>
      </c>
      <c r="H1309" s="3">
        <v>17.715</v>
      </c>
      <c r="I1309" s="3">
        <v>80.7</v>
      </c>
      <c r="J1309" s="3">
        <v>5.6601999999999997</v>
      </c>
      <c r="K1309" s="3">
        <v>53.1</v>
      </c>
      <c r="L1309" s="3">
        <v>5.1809000000000003</v>
      </c>
      <c r="M1309" s="3">
        <v>11.686</v>
      </c>
    </row>
    <row r="1310" spans="2:13" ht="15.75" x14ac:dyDescent="0.25">
      <c r="B1310" s="5"/>
      <c r="C1310" s="5">
        <v>43347</v>
      </c>
      <c r="D1310" s="3">
        <v>74.3</v>
      </c>
      <c r="E1310" s="3">
        <v>2.2835000000000001</v>
      </c>
      <c r="F1310" s="3">
        <v>85.64</v>
      </c>
      <c r="G1310" s="3">
        <v>7.6</v>
      </c>
      <c r="H1310" s="3">
        <v>17.28</v>
      </c>
      <c r="I1310" s="3">
        <v>80.3</v>
      </c>
      <c r="J1310" s="3">
        <v>5.5964</v>
      </c>
      <c r="K1310" s="3">
        <v>52.6</v>
      </c>
      <c r="L1310" s="3">
        <v>5.1744000000000003</v>
      </c>
      <c r="M1310" s="3">
        <v>11.545999999999999</v>
      </c>
    </row>
    <row r="1311" spans="2:13" ht="15.75" x14ac:dyDescent="0.25">
      <c r="B1311" s="5"/>
      <c r="C1311" s="5">
        <v>43348</v>
      </c>
      <c r="D1311" s="3">
        <v>77.8</v>
      </c>
      <c r="E1311" s="3">
        <v>2.3315000000000001</v>
      </c>
      <c r="F1311" s="3">
        <v>83.38</v>
      </c>
      <c r="G1311" s="3">
        <v>7.48</v>
      </c>
      <c r="H1311" s="3">
        <v>16.48</v>
      </c>
      <c r="I1311" s="3">
        <v>76.94</v>
      </c>
      <c r="J1311" s="3">
        <v>5.4953000000000003</v>
      </c>
      <c r="K1311" s="3">
        <v>51.92</v>
      </c>
      <c r="L1311" s="3">
        <v>5.1307</v>
      </c>
      <c r="M1311" s="3">
        <v>11.554</v>
      </c>
    </row>
    <row r="1312" spans="2:13" ht="15.75" x14ac:dyDescent="0.25">
      <c r="B1312" s="5"/>
      <c r="C1312" s="5">
        <v>43349</v>
      </c>
      <c r="D1312" s="3">
        <v>76.400000000000006</v>
      </c>
      <c r="E1312" s="3">
        <v>2.2999999999999998</v>
      </c>
      <c r="F1312" s="3">
        <v>82.76</v>
      </c>
      <c r="G1312" s="3">
        <v>7.41</v>
      </c>
      <c r="H1312" s="3">
        <v>16.23</v>
      </c>
      <c r="I1312" s="3">
        <v>76.06</v>
      </c>
      <c r="J1312" s="3">
        <v>5.4477000000000002</v>
      </c>
      <c r="K1312" s="3">
        <v>51.68</v>
      </c>
      <c r="L1312" s="3">
        <v>5.0967000000000002</v>
      </c>
      <c r="M1312" s="3">
        <v>11.496</v>
      </c>
    </row>
    <row r="1313" spans="2:13" ht="15.75" x14ac:dyDescent="0.25">
      <c r="B1313" s="5"/>
      <c r="C1313" s="5">
        <v>43350</v>
      </c>
      <c r="D1313" s="3">
        <v>76.2</v>
      </c>
      <c r="E1313" s="3">
        <v>2.2625000000000002</v>
      </c>
      <c r="F1313" s="3">
        <v>83.36</v>
      </c>
      <c r="G1313" s="3">
        <v>7.46</v>
      </c>
      <c r="H1313" s="3">
        <v>16.195</v>
      </c>
      <c r="I1313" s="3">
        <v>76.56</v>
      </c>
      <c r="J1313" s="3">
        <v>5.4743000000000004</v>
      </c>
      <c r="K1313" s="3">
        <v>51.8</v>
      </c>
      <c r="L1313" s="3">
        <v>5.0579000000000001</v>
      </c>
      <c r="M1313" s="3">
        <v>11.1</v>
      </c>
    </row>
    <row r="1314" spans="2:13" ht="15.75" x14ac:dyDescent="0.25">
      <c r="B1314" s="5"/>
      <c r="C1314" s="5">
        <v>43353</v>
      </c>
      <c r="D1314" s="3">
        <v>75.400000000000006</v>
      </c>
      <c r="E1314" s="3">
        <v>2.3650000000000002</v>
      </c>
      <c r="F1314" s="3">
        <v>83.32</v>
      </c>
      <c r="G1314" s="3">
        <v>7.5049999999999999</v>
      </c>
      <c r="H1314" s="3">
        <v>16.190000000000001</v>
      </c>
      <c r="I1314" s="3">
        <v>77.64</v>
      </c>
      <c r="J1314" s="3">
        <v>5.4993999999999996</v>
      </c>
      <c r="K1314" s="3">
        <v>51.7</v>
      </c>
      <c r="L1314" s="3">
        <v>5.1032000000000002</v>
      </c>
      <c r="M1314" s="3">
        <v>11.156000000000001</v>
      </c>
    </row>
    <row r="1315" spans="2:13" ht="15.75" x14ac:dyDescent="0.25">
      <c r="B1315" s="5"/>
      <c r="C1315" s="5">
        <v>43354</v>
      </c>
      <c r="D1315" s="3">
        <v>75.5</v>
      </c>
      <c r="E1315" s="3">
        <v>2.3275000000000001</v>
      </c>
      <c r="F1315" s="3">
        <v>82.12</v>
      </c>
      <c r="G1315" s="3">
        <v>7.5250000000000004</v>
      </c>
      <c r="H1315" s="3">
        <v>15.904999999999999</v>
      </c>
      <c r="I1315" s="3">
        <v>78.8</v>
      </c>
      <c r="J1315" s="3">
        <v>5.4881000000000002</v>
      </c>
      <c r="K1315" s="3">
        <v>51.78</v>
      </c>
      <c r="L1315" s="3">
        <v>5.1144999999999996</v>
      </c>
      <c r="M1315" s="3">
        <v>11.004</v>
      </c>
    </row>
    <row r="1316" spans="2:13" ht="15.75" x14ac:dyDescent="0.25">
      <c r="B1316" s="5"/>
      <c r="C1316" s="5">
        <v>43355</v>
      </c>
      <c r="D1316" s="3">
        <v>75.8</v>
      </c>
      <c r="E1316" s="3">
        <v>2.34</v>
      </c>
      <c r="F1316" s="3">
        <v>82.24</v>
      </c>
      <c r="G1316" s="3">
        <v>7.6050000000000004</v>
      </c>
      <c r="H1316" s="3">
        <v>15.26</v>
      </c>
      <c r="I1316" s="3">
        <v>79.28</v>
      </c>
      <c r="J1316" s="3">
        <v>5.3992000000000004</v>
      </c>
      <c r="K1316" s="3">
        <v>51.8</v>
      </c>
      <c r="L1316" s="3">
        <v>5.0659999999999998</v>
      </c>
      <c r="M1316" s="3">
        <v>10.894</v>
      </c>
    </row>
    <row r="1317" spans="2:13" ht="15.75" x14ac:dyDescent="0.25">
      <c r="B1317" s="5"/>
      <c r="C1317" s="5">
        <v>43356</v>
      </c>
      <c r="D1317" s="3">
        <v>75.400000000000006</v>
      </c>
      <c r="E1317" s="3">
        <v>2.3290000000000002</v>
      </c>
      <c r="F1317" s="3">
        <v>82.02</v>
      </c>
      <c r="G1317" s="3">
        <v>7.2549999999999999</v>
      </c>
      <c r="H1317" s="3">
        <v>15.605</v>
      </c>
      <c r="I1317" s="3">
        <v>78.760000000000005</v>
      </c>
      <c r="J1317" s="3">
        <v>5.4039999999999999</v>
      </c>
      <c r="K1317" s="3">
        <v>51.08</v>
      </c>
      <c r="L1317" s="3">
        <v>5.0529999999999999</v>
      </c>
      <c r="M1317" s="3">
        <v>10.923999999999999</v>
      </c>
    </row>
    <row r="1318" spans="2:13" ht="15.75" x14ac:dyDescent="0.25">
      <c r="B1318" s="5"/>
      <c r="C1318" s="5">
        <v>43357</v>
      </c>
      <c r="D1318" s="3">
        <v>76</v>
      </c>
      <c r="E1318" s="3">
        <v>2.3439999999999999</v>
      </c>
      <c r="F1318" s="3">
        <v>82.52</v>
      </c>
      <c r="G1318" s="3">
        <v>7.3650000000000002</v>
      </c>
      <c r="H1318" s="3">
        <v>15.895</v>
      </c>
      <c r="I1318" s="3">
        <v>79.44</v>
      </c>
      <c r="J1318" s="3">
        <v>5.3992000000000004</v>
      </c>
      <c r="K1318" s="3">
        <v>51.2</v>
      </c>
      <c r="L1318" s="3">
        <v>5.0563000000000002</v>
      </c>
      <c r="M1318" s="3">
        <v>11.04</v>
      </c>
    </row>
    <row r="1319" spans="2:13" ht="15.75" x14ac:dyDescent="0.25">
      <c r="B1319" s="5"/>
      <c r="C1319" s="5">
        <v>43360</v>
      </c>
      <c r="D1319" s="3">
        <v>75.599999999999994</v>
      </c>
      <c r="E1319" s="3">
        <v>2.3984999999999999</v>
      </c>
      <c r="F1319" s="3">
        <v>82.1</v>
      </c>
      <c r="G1319" s="3">
        <v>7.35</v>
      </c>
      <c r="H1319" s="3">
        <v>15.55</v>
      </c>
      <c r="I1319" s="3">
        <v>78.94</v>
      </c>
      <c r="J1319" s="3">
        <v>5.3596000000000004</v>
      </c>
      <c r="K1319" s="3">
        <v>50.76</v>
      </c>
      <c r="L1319" s="3">
        <v>5.1177999999999999</v>
      </c>
      <c r="M1319" s="3">
        <v>11.066000000000001</v>
      </c>
    </row>
    <row r="1320" spans="2:13" ht="15.75" x14ac:dyDescent="0.25">
      <c r="B1320" s="5"/>
      <c r="C1320" s="5">
        <v>43361</v>
      </c>
      <c r="D1320" s="3">
        <v>75.3</v>
      </c>
      <c r="E1320" s="3">
        <v>2.3955000000000002</v>
      </c>
      <c r="F1320" s="3">
        <v>81.86</v>
      </c>
      <c r="G1320" s="3">
        <v>7.35</v>
      </c>
      <c r="H1320" s="3">
        <v>15.645</v>
      </c>
      <c r="I1320" s="3">
        <v>78.260000000000005</v>
      </c>
      <c r="J1320" s="3">
        <v>5.4194000000000004</v>
      </c>
      <c r="K1320" s="3">
        <v>51.02</v>
      </c>
      <c r="L1320" s="3">
        <v>5.1485000000000003</v>
      </c>
      <c r="M1320" s="3">
        <v>11.087999999999999</v>
      </c>
    </row>
    <row r="1321" spans="2:13" ht="15.75" x14ac:dyDescent="0.25">
      <c r="B1321" s="5"/>
      <c r="C1321" s="5">
        <v>43362</v>
      </c>
      <c r="D1321" s="3">
        <v>73.900000000000006</v>
      </c>
      <c r="E1321" s="3">
        <v>2.4275000000000002</v>
      </c>
      <c r="F1321" s="3">
        <v>81.06</v>
      </c>
      <c r="G1321" s="3">
        <v>7.2450000000000001</v>
      </c>
      <c r="H1321" s="3">
        <v>15.685</v>
      </c>
      <c r="I1321" s="3">
        <v>77.5</v>
      </c>
      <c r="J1321" s="3">
        <v>5.4128999999999996</v>
      </c>
      <c r="K1321" s="3">
        <v>48.43</v>
      </c>
      <c r="L1321" s="3">
        <v>5.1403999999999996</v>
      </c>
      <c r="M1321" s="3">
        <v>11.226000000000001</v>
      </c>
    </row>
    <row r="1322" spans="2:13" ht="15.75" x14ac:dyDescent="0.25">
      <c r="B1322" s="5"/>
      <c r="C1322" s="5">
        <v>43363</v>
      </c>
      <c r="D1322" s="3">
        <v>74</v>
      </c>
      <c r="E1322" s="3">
        <v>2.4155000000000002</v>
      </c>
      <c r="F1322" s="3">
        <v>81.400000000000006</v>
      </c>
      <c r="G1322" s="3">
        <v>7.2549999999999999</v>
      </c>
      <c r="H1322" s="3">
        <v>16.234999999999999</v>
      </c>
      <c r="I1322" s="3">
        <v>77.8</v>
      </c>
      <c r="J1322" s="3">
        <v>5.5422000000000002</v>
      </c>
      <c r="K1322" s="3">
        <v>48.5</v>
      </c>
      <c r="L1322" s="3">
        <v>5.2050999999999998</v>
      </c>
      <c r="M1322" s="3">
        <v>11.516</v>
      </c>
    </row>
    <row r="1323" spans="2:13" ht="15.75" x14ac:dyDescent="0.25">
      <c r="B1323" s="5"/>
      <c r="C1323" s="5">
        <v>43364</v>
      </c>
      <c r="D1323" s="3">
        <v>73.2</v>
      </c>
      <c r="E1323" s="3">
        <v>2.4485000000000001</v>
      </c>
      <c r="F1323" s="3">
        <v>82.26</v>
      </c>
      <c r="G1323" s="3">
        <v>7.2450000000000001</v>
      </c>
      <c r="H1323" s="3">
        <v>16.254999999999999</v>
      </c>
      <c r="I1323" s="3">
        <v>78.260000000000005</v>
      </c>
      <c r="J1323" s="3">
        <v>5.5357000000000003</v>
      </c>
      <c r="K1323" s="3">
        <v>48.02</v>
      </c>
      <c r="L1323" s="3">
        <v>5.2407000000000004</v>
      </c>
      <c r="M1323" s="3">
        <v>11.625999999999999</v>
      </c>
    </row>
    <row r="1324" spans="2:13" ht="15.75" x14ac:dyDescent="0.25">
      <c r="B1324" s="5"/>
      <c r="C1324" s="5">
        <v>43367</v>
      </c>
      <c r="D1324" s="3">
        <v>73.5</v>
      </c>
      <c r="E1324" s="3">
        <v>2.3969999999999998</v>
      </c>
      <c r="F1324" s="3">
        <v>81.88</v>
      </c>
      <c r="G1324" s="3">
        <v>7.17</v>
      </c>
      <c r="H1324" s="3">
        <v>16.14</v>
      </c>
      <c r="I1324" s="3">
        <v>79.36</v>
      </c>
      <c r="J1324" s="3">
        <v>5.5187999999999997</v>
      </c>
      <c r="K1324" s="3">
        <v>46.65</v>
      </c>
      <c r="L1324" s="3">
        <v>5.1550000000000002</v>
      </c>
      <c r="M1324" s="3">
        <v>11.49</v>
      </c>
    </row>
    <row r="1325" spans="2:13" ht="15.75" x14ac:dyDescent="0.25">
      <c r="B1325" s="5"/>
      <c r="C1325" s="5">
        <v>43368</v>
      </c>
      <c r="D1325" s="3">
        <v>74.3</v>
      </c>
      <c r="E1325" s="3">
        <v>2.4700000000000002</v>
      </c>
      <c r="F1325" s="3">
        <v>81.62</v>
      </c>
      <c r="G1325" s="3">
        <v>7.29</v>
      </c>
      <c r="H1325" s="3">
        <v>16.445</v>
      </c>
      <c r="I1325" s="3">
        <v>81.48</v>
      </c>
      <c r="J1325" s="3">
        <v>5.4783999999999997</v>
      </c>
      <c r="K1325" s="3">
        <v>46.9</v>
      </c>
      <c r="L1325" s="3">
        <v>5.1097000000000001</v>
      </c>
      <c r="M1325" s="3">
        <v>11.62</v>
      </c>
    </row>
    <row r="1326" spans="2:13" ht="15.75" x14ac:dyDescent="0.25">
      <c r="B1326" s="5"/>
      <c r="C1326" s="5">
        <v>43369</v>
      </c>
      <c r="D1326" s="3">
        <v>74.2</v>
      </c>
      <c r="E1326" s="3">
        <v>2.4325000000000001</v>
      </c>
      <c r="F1326" s="3">
        <v>81.72</v>
      </c>
      <c r="G1326" s="3">
        <v>7.375</v>
      </c>
      <c r="H1326" s="3">
        <v>16.175000000000001</v>
      </c>
      <c r="I1326" s="3">
        <v>81.36</v>
      </c>
      <c r="J1326" s="3">
        <v>5.5655999999999999</v>
      </c>
      <c r="K1326" s="3">
        <v>46.91</v>
      </c>
      <c r="L1326" s="3">
        <v>5.1776</v>
      </c>
      <c r="M1326" s="3">
        <v>11.561999999999999</v>
      </c>
    </row>
    <row r="1327" spans="2:13" ht="15.75" x14ac:dyDescent="0.25">
      <c r="B1327" s="5"/>
      <c r="C1327" s="5">
        <v>43370</v>
      </c>
      <c r="D1327" s="3">
        <v>72.7</v>
      </c>
      <c r="E1327" s="3">
        <v>2.4039999999999999</v>
      </c>
      <c r="F1327" s="3">
        <v>81.66</v>
      </c>
      <c r="G1327" s="3">
        <v>7.42</v>
      </c>
      <c r="H1327" s="3">
        <v>15.895</v>
      </c>
      <c r="I1327" s="3">
        <v>81.459999999999994</v>
      </c>
      <c r="J1327" s="3">
        <v>5.6181999999999999</v>
      </c>
      <c r="K1327" s="3">
        <v>45.71</v>
      </c>
      <c r="L1327" s="3">
        <v>5.1938000000000004</v>
      </c>
      <c r="M1327" s="3">
        <v>11.63</v>
      </c>
    </row>
    <row r="1328" spans="2:13" ht="15.75" x14ac:dyDescent="0.25">
      <c r="B1328" s="5"/>
      <c r="C1328" s="5">
        <v>43371</v>
      </c>
      <c r="D1328" s="3">
        <v>71.8</v>
      </c>
      <c r="E1328" s="3">
        <v>2.2010000000000001</v>
      </c>
      <c r="F1328" s="3">
        <v>80.760000000000005</v>
      </c>
      <c r="G1328" s="3">
        <v>7.335</v>
      </c>
      <c r="H1328" s="3">
        <v>15.675000000000001</v>
      </c>
      <c r="I1328" s="3">
        <v>80.02</v>
      </c>
      <c r="J1328" s="3">
        <v>5.5091000000000001</v>
      </c>
      <c r="K1328" s="3">
        <v>45.98</v>
      </c>
      <c r="L1328" s="3">
        <v>5.1275000000000004</v>
      </c>
      <c r="M1328" s="3">
        <v>11.183999999999999</v>
      </c>
    </row>
    <row r="1329" spans="2:13" ht="15.75" x14ac:dyDescent="0.25">
      <c r="B1329" s="5"/>
      <c r="C1329" s="5">
        <v>43374</v>
      </c>
      <c r="D1329" s="3">
        <v>71.900000000000006</v>
      </c>
      <c r="E1329" s="3">
        <v>2.1150000000000002</v>
      </c>
      <c r="F1329" s="3">
        <v>81.239999999999995</v>
      </c>
      <c r="G1329" s="3">
        <v>7.4850000000000003</v>
      </c>
      <c r="H1329" s="3">
        <v>16.024999999999999</v>
      </c>
      <c r="I1329" s="3">
        <v>82.06</v>
      </c>
      <c r="J1329" s="3">
        <v>5.5171999999999999</v>
      </c>
      <c r="K1329" s="3">
        <v>46</v>
      </c>
      <c r="L1329" s="3">
        <v>5.1436999999999999</v>
      </c>
      <c r="M1329" s="3">
        <v>11.156000000000001</v>
      </c>
    </row>
    <row r="1330" spans="2:13" ht="15.75" x14ac:dyDescent="0.25">
      <c r="B1330" s="5"/>
      <c r="C1330" s="5">
        <v>43375</v>
      </c>
      <c r="D1330" s="3">
        <v>71.5</v>
      </c>
      <c r="E1330" s="3">
        <v>2.1080000000000001</v>
      </c>
      <c r="F1330" s="3">
        <v>80.739999999999995</v>
      </c>
      <c r="G1330" s="3">
        <v>7.4</v>
      </c>
      <c r="H1330" s="3">
        <v>16.329999999999998</v>
      </c>
      <c r="I1330" s="3">
        <v>80.78</v>
      </c>
      <c r="J1330" s="3">
        <v>5.4565999999999999</v>
      </c>
      <c r="K1330" s="3">
        <v>45.84</v>
      </c>
      <c r="L1330" s="3">
        <v>5.1597999999999997</v>
      </c>
      <c r="M1330" s="3">
        <v>11.128</v>
      </c>
    </row>
    <row r="1331" spans="2:13" ht="15.75" x14ac:dyDescent="0.25">
      <c r="B1331" s="5"/>
      <c r="C1331" s="5">
        <v>43376</v>
      </c>
      <c r="D1331" s="3">
        <v>71.2</v>
      </c>
      <c r="E1331" s="3">
        <v>2.1194999999999999</v>
      </c>
      <c r="F1331" s="3">
        <v>81.22</v>
      </c>
      <c r="G1331" s="3">
        <v>7.4</v>
      </c>
      <c r="H1331" s="3">
        <v>16.395</v>
      </c>
      <c r="I1331" s="3">
        <v>81.239999999999995</v>
      </c>
      <c r="J1331" s="3">
        <v>5.5891000000000002</v>
      </c>
      <c r="K1331" s="3">
        <v>46.37</v>
      </c>
      <c r="L1331" s="3">
        <v>5.1970999999999998</v>
      </c>
      <c r="M1331" s="3">
        <v>11.206</v>
      </c>
    </row>
    <row r="1332" spans="2:13" ht="15.75" x14ac:dyDescent="0.25">
      <c r="B1332" s="5"/>
      <c r="C1332" s="5">
        <v>43377</v>
      </c>
      <c r="D1332" s="3">
        <v>70.8</v>
      </c>
      <c r="E1332" s="3">
        <v>2.165</v>
      </c>
      <c r="F1332" s="3">
        <v>79.239999999999995</v>
      </c>
      <c r="G1332" s="3">
        <v>7.22</v>
      </c>
      <c r="H1332" s="3">
        <v>15.965</v>
      </c>
      <c r="I1332" s="3">
        <v>80.12</v>
      </c>
      <c r="J1332" s="3">
        <v>5.6238000000000001</v>
      </c>
      <c r="K1332" s="3">
        <v>45.78</v>
      </c>
      <c r="L1332" s="3">
        <v>5.1516999999999999</v>
      </c>
      <c r="M1332" s="3">
        <v>11.09</v>
      </c>
    </row>
    <row r="1333" spans="2:13" ht="15.75" x14ac:dyDescent="0.25">
      <c r="B1333" s="5"/>
      <c r="C1333" s="5">
        <v>43378</v>
      </c>
      <c r="D1333" s="3">
        <v>70.3</v>
      </c>
      <c r="E1333" s="3">
        <v>2.0985</v>
      </c>
      <c r="F1333" s="3">
        <v>78.84</v>
      </c>
      <c r="G1333" s="3">
        <v>7.04</v>
      </c>
      <c r="H1333" s="3">
        <v>15.18</v>
      </c>
      <c r="I1333" s="3">
        <v>78.28</v>
      </c>
      <c r="J1333" s="3">
        <v>5.5914999999999999</v>
      </c>
      <c r="K1333" s="3">
        <v>45.37</v>
      </c>
      <c r="L1333" s="3">
        <v>5.1356000000000002</v>
      </c>
      <c r="M1333" s="3">
        <v>11.034000000000001</v>
      </c>
    </row>
    <row r="1334" spans="2:13" ht="15.75" x14ac:dyDescent="0.25">
      <c r="B1334" s="5"/>
      <c r="C1334" s="5">
        <v>43381</v>
      </c>
      <c r="D1334" s="3">
        <v>65.400000000000006</v>
      </c>
      <c r="E1334" s="3">
        <v>2.0299999999999998</v>
      </c>
      <c r="F1334" s="3">
        <v>78</v>
      </c>
      <c r="G1334" s="3">
        <v>6.97</v>
      </c>
      <c r="H1334" s="3">
        <v>14.95</v>
      </c>
      <c r="I1334" s="3">
        <v>75.36</v>
      </c>
      <c r="J1334" s="3">
        <v>5.6383999999999999</v>
      </c>
      <c r="K1334" s="3">
        <v>45.77</v>
      </c>
      <c r="L1334" s="3">
        <v>5.1534000000000004</v>
      </c>
      <c r="M1334" s="3">
        <v>10.778</v>
      </c>
    </row>
    <row r="1335" spans="2:13" ht="15.75" x14ac:dyDescent="0.25">
      <c r="B1335" s="5"/>
      <c r="C1335" s="5">
        <v>43382</v>
      </c>
      <c r="D1335" s="3">
        <v>62.3</v>
      </c>
      <c r="E1335" s="3">
        <v>2.0745</v>
      </c>
      <c r="F1335" s="3">
        <v>78.3</v>
      </c>
      <c r="G1335" s="3">
        <v>6.99</v>
      </c>
      <c r="H1335" s="3">
        <v>14.994999999999999</v>
      </c>
      <c r="I1335" s="3">
        <v>74.62</v>
      </c>
      <c r="J1335" s="3">
        <v>5.6626000000000003</v>
      </c>
      <c r="K1335" s="3">
        <v>45.24</v>
      </c>
      <c r="L1335" s="3">
        <v>5.1646999999999998</v>
      </c>
      <c r="M1335" s="3">
        <v>10.846</v>
      </c>
    </row>
    <row r="1336" spans="2:13" ht="15.75" x14ac:dyDescent="0.25">
      <c r="B1336" s="5"/>
      <c r="C1336" s="5">
        <v>43383</v>
      </c>
      <c r="D1336" s="3">
        <v>62.6</v>
      </c>
      <c r="E1336" s="3">
        <v>2.0855000000000001</v>
      </c>
      <c r="F1336" s="3">
        <v>77.06</v>
      </c>
      <c r="G1336" s="3">
        <v>6.6449999999999996</v>
      </c>
      <c r="H1336" s="3">
        <v>14.13</v>
      </c>
      <c r="I1336" s="3">
        <v>71.86</v>
      </c>
      <c r="J1336" s="3">
        <v>5.7248000000000001</v>
      </c>
      <c r="K1336" s="3">
        <v>44.25</v>
      </c>
      <c r="L1336" s="3">
        <v>5.1452999999999998</v>
      </c>
      <c r="M1336" s="3">
        <v>10.964</v>
      </c>
    </row>
    <row r="1337" spans="2:13" ht="15.75" x14ac:dyDescent="0.25">
      <c r="B1337" s="5"/>
      <c r="C1337" s="5">
        <v>43384</v>
      </c>
      <c r="D1337" s="3">
        <v>63.1</v>
      </c>
      <c r="E1337" s="3">
        <v>2.0339999999999998</v>
      </c>
      <c r="F1337" s="3">
        <v>75.58</v>
      </c>
      <c r="G1337" s="3">
        <v>6.5049999999999999</v>
      </c>
      <c r="H1337" s="3">
        <v>14.41</v>
      </c>
      <c r="I1337" s="3">
        <v>71.56</v>
      </c>
      <c r="J1337" s="3">
        <v>5.6666999999999996</v>
      </c>
      <c r="K1337" s="3">
        <v>42.86</v>
      </c>
      <c r="L1337" s="3">
        <v>5.0271999999999997</v>
      </c>
      <c r="M1337" s="3">
        <v>10.82</v>
      </c>
    </row>
    <row r="1338" spans="2:13" ht="15.75" x14ac:dyDescent="0.25">
      <c r="B1338" s="5"/>
      <c r="C1338" s="5">
        <v>43385</v>
      </c>
      <c r="D1338" s="3">
        <v>63.7</v>
      </c>
      <c r="E1338" s="3">
        <v>2.0259999999999998</v>
      </c>
      <c r="F1338" s="3">
        <v>76</v>
      </c>
      <c r="G1338" s="3">
        <v>6.42</v>
      </c>
      <c r="H1338" s="3">
        <v>14.385</v>
      </c>
      <c r="I1338" s="3">
        <v>71.040000000000006</v>
      </c>
      <c r="J1338" s="3">
        <v>5.6157000000000004</v>
      </c>
      <c r="K1338" s="3">
        <v>43.24</v>
      </c>
      <c r="L1338" s="3">
        <v>4.8540000000000001</v>
      </c>
      <c r="M1338" s="3">
        <v>10.827999999999999</v>
      </c>
    </row>
    <row r="1339" spans="2:13" ht="15.75" x14ac:dyDescent="0.25">
      <c r="B1339" s="5"/>
      <c r="C1339" s="5">
        <v>43388</v>
      </c>
      <c r="D1339" s="3">
        <v>63.2</v>
      </c>
      <c r="E1339" s="3">
        <v>2.0415000000000001</v>
      </c>
      <c r="F1339" s="3">
        <v>75.98</v>
      </c>
      <c r="G1339" s="3">
        <v>6.35</v>
      </c>
      <c r="H1339" s="3">
        <v>14.41</v>
      </c>
      <c r="I1339" s="3">
        <v>70.959999999999994</v>
      </c>
      <c r="J1339" s="3">
        <v>5.6901000000000002</v>
      </c>
      <c r="K1339" s="3">
        <v>43</v>
      </c>
      <c r="L1339" s="3">
        <v>4.8944999999999999</v>
      </c>
      <c r="M1339" s="3">
        <v>10.798</v>
      </c>
    </row>
    <row r="1340" spans="2:13" ht="15.75" x14ac:dyDescent="0.25">
      <c r="B1340" s="5"/>
      <c r="C1340" s="5">
        <v>43389</v>
      </c>
      <c r="D1340" s="3">
        <v>65.099999999999994</v>
      </c>
      <c r="E1340" s="3">
        <v>2.0699999999999998</v>
      </c>
      <c r="F1340" s="3">
        <v>77.62</v>
      </c>
      <c r="G1340" s="3">
        <v>6.5250000000000004</v>
      </c>
      <c r="H1340" s="3">
        <v>14.83</v>
      </c>
      <c r="I1340" s="3">
        <v>73.12</v>
      </c>
      <c r="J1340" s="3">
        <v>5.6795999999999998</v>
      </c>
      <c r="K1340" s="3">
        <v>44.12</v>
      </c>
      <c r="L1340" s="3">
        <v>5.0239000000000003</v>
      </c>
      <c r="M1340" s="3">
        <v>10.83</v>
      </c>
    </row>
    <row r="1341" spans="2:13" ht="15.75" x14ac:dyDescent="0.25">
      <c r="B1341" s="5"/>
      <c r="C1341" s="5">
        <v>43390</v>
      </c>
      <c r="D1341" s="3">
        <v>64.8</v>
      </c>
      <c r="E1341" s="3">
        <v>2.0465</v>
      </c>
      <c r="F1341" s="3">
        <v>76.760000000000005</v>
      </c>
      <c r="G1341" s="3">
        <v>6.63</v>
      </c>
      <c r="H1341" s="3">
        <v>14.95</v>
      </c>
      <c r="I1341" s="3">
        <v>72.66</v>
      </c>
      <c r="J1341" s="3">
        <v>5.6157000000000004</v>
      </c>
      <c r="K1341" s="3">
        <v>43.75</v>
      </c>
      <c r="L1341" s="3">
        <v>4.9964000000000004</v>
      </c>
      <c r="M1341" s="3">
        <v>10.784000000000001</v>
      </c>
    </row>
    <row r="1342" spans="2:13" ht="15.75" x14ac:dyDescent="0.25">
      <c r="B1342" s="5"/>
      <c r="C1342" s="5">
        <v>43391</v>
      </c>
      <c r="D1342" s="3">
        <v>66.099999999999994</v>
      </c>
      <c r="E1342" s="3">
        <v>1.9790000000000001</v>
      </c>
      <c r="F1342" s="3">
        <v>78.5</v>
      </c>
      <c r="G1342" s="3">
        <v>6.585</v>
      </c>
      <c r="H1342" s="3">
        <v>14.205</v>
      </c>
      <c r="I1342" s="3">
        <v>72.040000000000006</v>
      </c>
      <c r="J1342" s="3">
        <v>5.5551000000000004</v>
      </c>
      <c r="K1342" s="3">
        <v>44.4</v>
      </c>
      <c r="L1342" s="3">
        <v>4.9964000000000004</v>
      </c>
      <c r="M1342" s="3">
        <v>10.602</v>
      </c>
    </row>
    <row r="1343" spans="2:13" ht="15.75" x14ac:dyDescent="0.25">
      <c r="B1343" s="5"/>
      <c r="C1343" s="5">
        <v>43392</v>
      </c>
      <c r="D1343" s="3">
        <v>66.599999999999994</v>
      </c>
      <c r="E1343" s="3">
        <v>1.9842</v>
      </c>
      <c r="F1343" s="3">
        <v>79.8</v>
      </c>
      <c r="G1343" s="3">
        <v>6.65</v>
      </c>
      <c r="H1343" s="3">
        <v>13.95</v>
      </c>
      <c r="I1343" s="3">
        <v>72.88</v>
      </c>
      <c r="J1343" s="3">
        <v>5.6334999999999997</v>
      </c>
      <c r="K1343" s="3">
        <v>42.84</v>
      </c>
      <c r="L1343" s="3">
        <v>5.0789</v>
      </c>
      <c r="M1343" s="3">
        <v>10.554</v>
      </c>
    </row>
    <row r="1344" spans="2:13" ht="15.75" x14ac:dyDescent="0.25">
      <c r="B1344" s="5"/>
      <c r="C1344" s="5">
        <v>43395</v>
      </c>
      <c r="D1344" s="3">
        <v>65.599999999999994</v>
      </c>
      <c r="E1344" s="3">
        <v>1.9676</v>
      </c>
      <c r="F1344" s="3">
        <v>79.599999999999994</v>
      </c>
      <c r="G1344" s="3">
        <v>6.66</v>
      </c>
      <c r="H1344" s="3">
        <v>14.005000000000001</v>
      </c>
      <c r="I1344" s="3">
        <v>72.84</v>
      </c>
      <c r="J1344" s="3">
        <v>5.6077000000000004</v>
      </c>
      <c r="K1344" s="3">
        <v>43.89</v>
      </c>
      <c r="L1344" s="3">
        <v>5.0579000000000001</v>
      </c>
      <c r="M1344" s="3">
        <v>10.39</v>
      </c>
    </row>
    <row r="1345" spans="2:13" ht="15.75" x14ac:dyDescent="0.25">
      <c r="B1345" s="5"/>
      <c r="C1345" s="5">
        <v>43396</v>
      </c>
      <c r="D1345" s="3">
        <v>64.099999999999994</v>
      </c>
      <c r="E1345" s="3">
        <v>1.9681999999999999</v>
      </c>
      <c r="F1345" s="3">
        <v>78.42</v>
      </c>
      <c r="G1345" s="3">
        <v>6.43</v>
      </c>
      <c r="H1345" s="3">
        <v>13.53</v>
      </c>
      <c r="I1345" s="3">
        <v>71.239999999999995</v>
      </c>
      <c r="J1345" s="3">
        <v>5.5616000000000003</v>
      </c>
      <c r="K1345" s="3">
        <v>42.83</v>
      </c>
      <c r="L1345" s="3">
        <v>5.0983999999999998</v>
      </c>
      <c r="M1345" s="3">
        <v>10.343999999999999</v>
      </c>
    </row>
    <row r="1346" spans="2:13" ht="15.75" x14ac:dyDescent="0.25">
      <c r="B1346" s="5"/>
      <c r="C1346" s="5">
        <v>43397</v>
      </c>
      <c r="D1346" s="3">
        <v>64.400000000000006</v>
      </c>
      <c r="E1346" s="3">
        <v>1.9006000000000001</v>
      </c>
      <c r="F1346" s="3">
        <v>77.959999999999994</v>
      </c>
      <c r="G1346" s="3">
        <v>6.46</v>
      </c>
      <c r="H1346" s="3">
        <v>12.154999999999999</v>
      </c>
      <c r="I1346" s="3">
        <v>70.92</v>
      </c>
      <c r="J1346" s="3">
        <v>5.5453999999999999</v>
      </c>
      <c r="K1346" s="3">
        <v>41.32</v>
      </c>
      <c r="L1346" s="3">
        <v>5.1097000000000001</v>
      </c>
      <c r="M1346" s="3">
        <v>10.286</v>
      </c>
    </row>
    <row r="1347" spans="2:13" ht="15.75" x14ac:dyDescent="0.25">
      <c r="B1347" s="5"/>
      <c r="C1347" s="5">
        <v>43398</v>
      </c>
      <c r="D1347" s="3">
        <v>64.5</v>
      </c>
      <c r="E1347" s="3">
        <v>1.9532</v>
      </c>
      <c r="F1347" s="3">
        <v>77.959999999999994</v>
      </c>
      <c r="G1347" s="3">
        <v>6.7050000000000001</v>
      </c>
      <c r="H1347" s="3">
        <v>12.08</v>
      </c>
      <c r="I1347" s="3">
        <v>72.28</v>
      </c>
      <c r="J1347" s="3">
        <v>5.6003999999999996</v>
      </c>
      <c r="K1347" s="3">
        <v>42.61</v>
      </c>
      <c r="L1347" s="3">
        <v>5.1501000000000001</v>
      </c>
      <c r="M1347" s="3">
        <v>10.36</v>
      </c>
    </row>
    <row r="1348" spans="2:13" ht="15.75" x14ac:dyDescent="0.25">
      <c r="B1348" s="5"/>
      <c r="C1348" s="5">
        <v>43399</v>
      </c>
      <c r="D1348" s="3">
        <v>64.400000000000006</v>
      </c>
      <c r="E1348" s="3">
        <v>1.9378</v>
      </c>
      <c r="F1348" s="3">
        <v>77.739999999999995</v>
      </c>
      <c r="G1348" s="3">
        <v>6.62</v>
      </c>
      <c r="H1348" s="3">
        <v>12.18</v>
      </c>
      <c r="I1348" s="3">
        <v>70.98</v>
      </c>
      <c r="J1348" s="3">
        <v>5.5332999999999997</v>
      </c>
      <c r="K1348" s="3">
        <v>43.13</v>
      </c>
      <c r="L1348" s="3">
        <v>5.0999999999999996</v>
      </c>
      <c r="M1348" s="3">
        <v>10.242000000000001</v>
      </c>
    </row>
    <row r="1349" spans="2:13" ht="15.75" x14ac:dyDescent="0.25">
      <c r="B1349" s="5"/>
      <c r="C1349" s="5">
        <v>43402</v>
      </c>
      <c r="D1349" s="3">
        <v>64.599999999999994</v>
      </c>
      <c r="E1349" s="3">
        <v>1.9965999999999999</v>
      </c>
      <c r="F1349" s="3">
        <v>79.14</v>
      </c>
      <c r="G1349" s="3">
        <v>6.62</v>
      </c>
      <c r="H1349" s="3">
        <v>12.865</v>
      </c>
      <c r="I1349" s="3">
        <v>70.06</v>
      </c>
      <c r="J1349" s="3">
        <v>5.6738999999999997</v>
      </c>
      <c r="K1349" s="3">
        <v>43.49</v>
      </c>
      <c r="L1349" s="3">
        <v>5.0983999999999998</v>
      </c>
      <c r="M1349" s="3">
        <v>10.35</v>
      </c>
    </row>
    <row r="1350" spans="2:13" ht="15.75" x14ac:dyDescent="0.25">
      <c r="B1350" s="5"/>
      <c r="C1350" s="5">
        <v>43403</v>
      </c>
      <c r="D1350" s="3">
        <v>66</v>
      </c>
      <c r="E1350" s="3">
        <v>1.992</v>
      </c>
      <c r="F1350" s="3">
        <v>78.400000000000006</v>
      </c>
      <c r="G1350" s="3">
        <v>6.67</v>
      </c>
      <c r="H1350" s="3">
        <v>12.885</v>
      </c>
      <c r="I1350" s="3">
        <v>69.8</v>
      </c>
      <c r="J1350" s="3">
        <v>5.6893000000000002</v>
      </c>
      <c r="K1350" s="3">
        <v>43.35</v>
      </c>
      <c r="L1350" s="3">
        <v>5.1048</v>
      </c>
      <c r="M1350" s="3">
        <v>10.32</v>
      </c>
    </row>
    <row r="1351" spans="2:13" ht="15.75" x14ac:dyDescent="0.25">
      <c r="B1351" s="5"/>
      <c r="C1351" s="5">
        <v>43404</v>
      </c>
      <c r="D1351" s="3">
        <v>67.400000000000006</v>
      </c>
      <c r="E1351" s="3">
        <v>1.9530000000000001</v>
      </c>
      <c r="F1351" s="3">
        <v>79.599999999999994</v>
      </c>
      <c r="G1351" s="3">
        <v>6.7949999999999999</v>
      </c>
      <c r="H1351" s="3">
        <v>13.4</v>
      </c>
      <c r="I1351" s="3">
        <v>71.180000000000007</v>
      </c>
      <c r="J1351" s="3">
        <v>5.8484999999999996</v>
      </c>
      <c r="K1351" s="3">
        <v>44.55</v>
      </c>
      <c r="L1351" s="3">
        <v>5.0610999999999997</v>
      </c>
      <c r="M1351" s="3">
        <v>10.48</v>
      </c>
    </row>
    <row r="1352" spans="2:13" ht="15.75" x14ac:dyDescent="0.25">
      <c r="B1352" s="5"/>
      <c r="C1352" s="5">
        <v>43405</v>
      </c>
      <c r="D1352" s="3">
        <v>68.900000000000006</v>
      </c>
      <c r="E1352" s="3">
        <v>1.9858</v>
      </c>
      <c r="F1352" s="3">
        <v>79.959999999999994</v>
      </c>
      <c r="G1352" s="3">
        <v>6.79</v>
      </c>
      <c r="H1352" s="3">
        <v>13.835000000000001</v>
      </c>
      <c r="I1352" s="3">
        <v>71</v>
      </c>
      <c r="J1352" s="3">
        <v>5.9364999999999997</v>
      </c>
      <c r="K1352" s="3">
        <v>43.7</v>
      </c>
      <c r="L1352" s="3">
        <v>5.1113</v>
      </c>
      <c r="M1352" s="3">
        <v>11.071999999999999</v>
      </c>
    </row>
    <row r="1353" spans="2:13" ht="15.75" x14ac:dyDescent="0.25">
      <c r="B1353" s="5"/>
      <c r="C1353" s="5">
        <v>43406</v>
      </c>
      <c r="D1353" s="3">
        <v>68.900000000000006</v>
      </c>
      <c r="E1353" s="3">
        <v>2.0065</v>
      </c>
      <c r="F1353" s="3">
        <v>79.400000000000006</v>
      </c>
      <c r="G1353" s="3">
        <v>6.75</v>
      </c>
      <c r="H1353" s="3">
        <v>13.81</v>
      </c>
      <c r="I1353" s="3">
        <v>71.319999999999993</v>
      </c>
      <c r="J1353" s="3">
        <v>5.9421999999999997</v>
      </c>
      <c r="K1353" s="3">
        <v>44.07</v>
      </c>
      <c r="L1353" s="3">
        <v>5.0903</v>
      </c>
      <c r="M1353" s="3">
        <v>11.263999999999999</v>
      </c>
    </row>
    <row r="1354" spans="2:13" ht="15.75" x14ac:dyDescent="0.25">
      <c r="B1354" s="5"/>
      <c r="C1354" s="5">
        <v>43409</v>
      </c>
      <c r="D1354" s="3">
        <v>68.2</v>
      </c>
      <c r="E1354" s="3">
        <v>1.9762</v>
      </c>
      <c r="F1354" s="3">
        <v>79.84</v>
      </c>
      <c r="G1354" s="3">
        <v>6.8550000000000004</v>
      </c>
      <c r="H1354" s="3">
        <v>13.27</v>
      </c>
      <c r="I1354" s="3">
        <v>70.64</v>
      </c>
      <c r="J1354" s="3">
        <v>6.0011999999999999</v>
      </c>
      <c r="K1354" s="3">
        <v>43.1</v>
      </c>
      <c r="L1354" s="3">
        <v>5.1210000000000004</v>
      </c>
      <c r="M1354" s="3">
        <v>11.263999999999999</v>
      </c>
    </row>
    <row r="1355" spans="2:13" ht="15.75" x14ac:dyDescent="0.25">
      <c r="B1355" s="5"/>
      <c r="C1355" s="5">
        <v>43410</v>
      </c>
      <c r="D1355" s="3">
        <v>67.599999999999994</v>
      </c>
      <c r="E1355" s="3">
        <v>2.0015000000000001</v>
      </c>
      <c r="F1355" s="3">
        <v>79.08</v>
      </c>
      <c r="G1355" s="3">
        <v>7.1050000000000004</v>
      </c>
      <c r="H1355" s="3">
        <v>13.44</v>
      </c>
      <c r="I1355" s="3">
        <v>70.819999999999993</v>
      </c>
      <c r="J1355" s="3">
        <v>5.9292999999999996</v>
      </c>
      <c r="K1355" s="3">
        <v>43.57</v>
      </c>
      <c r="L1355" s="3">
        <v>5.1566000000000001</v>
      </c>
      <c r="M1355" s="3">
        <v>11.164</v>
      </c>
    </row>
    <row r="1356" spans="2:13" ht="15.75" x14ac:dyDescent="0.25">
      <c r="B1356" s="5"/>
      <c r="C1356" s="5">
        <v>43411</v>
      </c>
      <c r="D1356" s="3">
        <v>68.599999999999994</v>
      </c>
      <c r="E1356" s="3">
        <v>2.0550000000000002</v>
      </c>
      <c r="F1356" s="3">
        <v>79.400000000000006</v>
      </c>
      <c r="G1356" s="3">
        <v>7.36</v>
      </c>
      <c r="H1356" s="3">
        <v>13.275</v>
      </c>
      <c r="I1356" s="3">
        <v>69.599999999999994</v>
      </c>
      <c r="J1356" s="3">
        <v>6.0133000000000001</v>
      </c>
      <c r="K1356" s="3">
        <v>43.72</v>
      </c>
      <c r="L1356" s="3">
        <v>5.2359</v>
      </c>
      <c r="M1356" s="3">
        <v>11.39</v>
      </c>
    </row>
    <row r="1357" spans="2:13" ht="15.75" x14ac:dyDescent="0.25">
      <c r="B1357" s="5"/>
      <c r="C1357" s="5">
        <v>43412</v>
      </c>
      <c r="D1357" s="3">
        <v>68.8</v>
      </c>
      <c r="E1357" s="3">
        <v>2.0289999999999999</v>
      </c>
      <c r="F1357" s="3">
        <v>79</v>
      </c>
      <c r="G1357" s="3">
        <v>7.335</v>
      </c>
      <c r="H1357" s="3">
        <v>13.115</v>
      </c>
      <c r="I1357" s="3">
        <v>70</v>
      </c>
      <c r="J1357" s="3">
        <v>6.0698999999999996</v>
      </c>
      <c r="K1357" s="3">
        <v>43.64</v>
      </c>
      <c r="L1357" s="3">
        <v>5.2779999999999996</v>
      </c>
      <c r="M1357" s="3">
        <v>11.394</v>
      </c>
    </row>
    <row r="1358" spans="2:13" ht="15.75" x14ac:dyDescent="0.25">
      <c r="B1358" s="5"/>
      <c r="C1358" s="5">
        <v>43413</v>
      </c>
      <c r="D1358" s="3">
        <v>68.400000000000006</v>
      </c>
      <c r="E1358" s="3">
        <v>2.0055000000000001</v>
      </c>
      <c r="F1358" s="3">
        <v>79.5</v>
      </c>
      <c r="G1358" s="3">
        <v>7.4349999999999996</v>
      </c>
      <c r="H1358" s="3">
        <v>12.99</v>
      </c>
      <c r="I1358" s="3">
        <v>69.86</v>
      </c>
      <c r="J1358" s="3">
        <v>6.0350999999999999</v>
      </c>
      <c r="K1358" s="3">
        <v>43.72</v>
      </c>
      <c r="L1358" s="3">
        <v>5.3151999999999999</v>
      </c>
      <c r="M1358" s="3">
        <v>11.314</v>
      </c>
    </row>
    <row r="1359" spans="2:13" ht="15.75" x14ac:dyDescent="0.25">
      <c r="B1359" s="5"/>
      <c r="C1359" s="5">
        <v>43416</v>
      </c>
      <c r="D1359" s="3">
        <v>67.099999999999994</v>
      </c>
      <c r="E1359" s="3">
        <v>1.9601999999999999</v>
      </c>
      <c r="F1359" s="3">
        <v>79.680000000000007</v>
      </c>
      <c r="G1359" s="3">
        <v>7.4649999999999999</v>
      </c>
      <c r="H1359" s="3">
        <v>12.154999999999999</v>
      </c>
      <c r="I1359" s="3">
        <v>68.5</v>
      </c>
      <c r="J1359" s="3">
        <v>6.0027999999999997</v>
      </c>
      <c r="K1359" s="3">
        <v>43.13</v>
      </c>
      <c r="L1359" s="3">
        <v>5.32</v>
      </c>
      <c r="M1359" s="3">
        <v>11.151999999999999</v>
      </c>
    </row>
    <row r="1360" spans="2:13" ht="15.75" x14ac:dyDescent="0.25">
      <c r="B1360" s="5"/>
      <c r="C1360" s="5">
        <v>43417</v>
      </c>
      <c r="D1360" s="3">
        <v>67.5</v>
      </c>
      <c r="E1360" s="3">
        <v>2.0024999999999999</v>
      </c>
      <c r="F1360" s="3">
        <v>80</v>
      </c>
      <c r="G1360" s="3">
        <v>7.66</v>
      </c>
      <c r="H1360" s="3">
        <v>12.545</v>
      </c>
      <c r="I1360" s="3">
        <v>67.92</v>
      </c>
      <c r="J1360" s="3">
        <v>6.0715000000000003</v>
      </c>
      <c r="K1360" s="3">
        <v>43.48</v>
      </c>
      <c r="L1360" s="3">
        <v>5.3475000000000001</v>
      </c>
      <c r="M1360" s="3">
        <v>11.266</v>
      </c>
    </row>
    <row r="1361" spans="2:13" ht="15.75" x14ac:dyDescent="0.25">
      <c r="B1361" s="5"/>
      <c r="C1361" s="5">
        <v>43418</v>
      </c>
      <c r="D1361" s="3">
        <v>66.099999999999994</v>
      </c>
      <c r="E1361" s="3">
        <v>1.9787999999999999</v>
      </c>
      <c r="F1361" s="3">
        <v>80.08</v>
      </c>
      <c r="G1361" s="3">
        <v>7.4749999999999996</v>
      </c>
      <c r="H1361" s="3">
        <v>12.435</v>
      </c>
      <c r="I1361" s="3">
        <v>66.900000000000006</v>
      </c>
      <c r="J1361" s="3">
        <v>6.0560999999999998</v>
      </c>
      <c r="K1361" s="3">
        <v>42.9</v>
      </c>
      <c r="L1361" s="3">
        <v>5.4203000000000001</v>
      </c>
      <c r="M1361" s="3">
        <v>11.19</v>
      </c>
    </row>
    <row r="1362" spans="2:13" ht="15.75" x14ac:dyDescent="0.25">
      <c r="B1362" s="5"/>
      <c r="C1362" s="5">
        <v>43419</v>
      </c>
      <c r="D1362" s="3">
        <v>66</v>
      </c>
      <c r="E1362" s="3">
        <v>1.9538</v>
      </c>
      <c r="F1362" s="3">
        <v>79.86</v>
      </c>
      <c r="G1362" s="3">
        <v>7.5049999999999999</v>
      </c>
      <c r="H1362" s="3">
        <v>12.35</v>
      </c>
      <c r="I1362" s="3">
        <v>66.900000000000006</v>
      </c>
      <c r="J1362" s="3">
        <v>6.0602</v>
      </c>
      <c r="K1362" s="3">
        <v>42.45</v>
      </c>
      <c r="L1362" s="3">
        <v>5.4317000000000002</v>
      </c>
      <c r="M1362" s="3">
        <v>10.936</v>
      </c>
    </row>
    <row r="1363" spans="2:13" ht="15.75" x14ac:dyDescent="0.25">
      <c r="B1363" s="5"/>
      <c r="C1363" s="5">
        <v>43420</v>
      </c>
      <c r="D1363" s="3">
        <v>65.400000000000006</v>
      </c>
      <c r="E1363" s="3">
        <v>1.9194</v>
      </c>
      <c r="F1363" s="3">
        <v>80.06</v>
      </c>
      <c r="G1363" s="3">
        <v>7.69</v>
      </c>
      <c r="H1363" s="3">
        <v>12.16</v>
      </c>
      <c r="I1363" s="3">
        <v>67.14</v>
      </c>
      <c r="J1363" s="3">
        <v>6.0576999999999996</v>
      </c>
      <c r="K1363" s="3">
        <v>42.72</v>
      </c>
      <c r="L1363" s="3">
        <v>5.4074</v>
      </c>
      <c r="M1363" s="3">
        <v>10.842000000000001</v>
      </c>
    </row>
    <row r="1364" spans="2:13" ht="15.75" x14ac:dyDescent="0.25">
      <c r="B1364" s="5"/>
      <c r="C1364" s="5">
        <v>43423</v>
      </c>
      <c r="D1364" s="3">
        <v>64.900000000000006</v>
      </c>
      <c r="E1364" s="3">
        <v>1.9261999999999999</v>
      </c>
      <c r="F1364" s="3">
        <v>80.38</v>
      </c>
      <c r="G1364" s="3">
        <v>7.68</v>
      </c>
      <c r="H1364" s="3">
        <v>12.195</v>
      </c>
      <c r="I1364" s="3">
        <v>65.86</v>
      </c>
      <c r="J1364" s="3">
        <v>6.0335000000000001</v>
      </c>
      <c r="K1364" s="3">
        <v>42.14</v>
      </c>
      <c r="L1364" s="3">
        <v>5.4170999999999996</v>
      </c>
      <c r="M1364" s="3">
        <v>10.884</v>
      </c>
    </row>
    <row r="1365" spans="2:13" ht="15.75" x14ac:dyDescent="0.25">
      <c r="B1365" s="5"/>
      <c r="C1365" s="5">
        <v>43424</v>
      </c>
      <c r="D1365" s="3">
        <v>63.5</v>
      </c>
      <c r="E1365" s="3">
        <v>1.8788</v>
      </c>
      <c r="F1365" s="3">
        <v>79.92</v>
      </c>
      <c r="G1365" s="3">
        <v>7.47</v>
      </c>
      <c r="H1365" s="3">
        <v>11.98</v>
      </c>
      <c r="I1365" s="3">
        <v>63.86</v>
      </c>
      <c r="J1365" s="3">
        <v>5.9203999999999999</v>
      </c>
      <c r="K1365" s="3">
        <v>41.23</v>
      </c>
      <c r="L1365" s="3">
        <v>5.3636999999999997</v>
      </c>
      <c r="M1365" s="3">
        <v>10.63</v>
      </c>
    </row>
    <row r="1366" spans="2:13" ht="15.75" x14ac:dyDescent="0.25">
      <c r="B1366" s="5"/>
      <c r="C1366" s="5">
        <v>43425</v>
      </c>
      <c r="D1366" s="3">
        <v>63.9</v>
      </c>
      <c r="E1366" s="3">
        <v>1.9319999999999999</v>
      </c>
      <c r="F1366" s="3">
        <v>80.739999999999995</v>
      </c>
      <c r="G1366" s="3">
        <v>7.3849999999999998</v>
      </c>
      <c r="H1366" s="3">
        <v>12.55</v>
      </c>
      <c r="I1366" s="3">
        <v>63.84</v>
      </c>
      <c r="J1366" s="3">
        <v>5.9825999999999997</v>
      </c>
      <c r="K1366" s="3">
        <v>41.64</v>
      </c>
      <c r="L1366" s="3">
        <v>5.3555999999999999</v>
      </c>
      <c r="M1366" s="3">
        <v>10.792</v>
      </c>
    </row>
    <row r="1367" spans="2:13" ht="15.75" x14ac:dyDescent="0.25">
      <c r="B1367" s="5"/>
      <c r="C1367" s="5">
        <v>43426</v>
      </c>
      <c r="D1367" s="3">
        <v>64.099999999999994</v>
      </c>
      <c r="E1367" s="3">
        <v>1.9318</v>
      </c>
      <c r="F1367" s="3">
        <v>80.28</v>
      </c>
      <c r="G1367" s="3">
        <v>7.35</v>
      </c>
      <c r="H1367" s="3">
        <v>12.36</v>
      </c>
      <c r="I1367" s="3">
        <v>63.5</v>
      </c>
      <c r="J1367" s="3">
        <v>5.8913000000000002</v>
      </c>
      <c r="K1367" s="3">
        <v>41.58</v>
      </c>
      <c r="L1367" s="3">
        <v>5.3312999999999997</v>
      </c>
      <c r="M1367" s="3">
        <v>10.672000000000001</v>
      </c>
    </row>
    <row r="1368" spans="2:13" ht="15.75" x14ac:dyDescent="0.25">
      <c r="B1368" s="5"/>
      <c r="C1368" s="5">
        <v>43427</v>
      </c>
      <c r="D1368" s="3">
        <v>64.400000000000006</v>
      </c>
      <c r="E1368" s="3">
        <v>1.9521999999999999</v>
      </c>
      <c r="F1368" s="3">
        <v>80.760000000000005</v>
      </c>
      <c r="G1368" s="3">
        <v>7.51</v>
      </c>
      <c r="H1368" s="3">
        <v>12.445</v>
      </c>
      <c r="I1368" s="3">
        <v>62.52</v>
      </c>
      <c r="J1368" s="3">
        <v>5.9260000000000002</v>
      </c>
      <c r="K1368" s="3">
        <v>42.05</v>
      </c>
      <c r="L1368" s="3">
        <v>5.3555999999999999</v>
      </c>
      <c r="M1368" s="3">
        <v>10.706</v>
      </c>
    </row>
    <row r="1369" spans="2:13" ht="15.75" x14ac:dyDescent="0.25">
      <c r="B1369" s="5"/>
      <c r="C1369" s="5">
        <v>43430</v>
      </c>
      <c r="D1369" s="3">
        <v>65.2</v>
      </c>
      <c r="E1369" s="3">
        <v>2.0405000000000002</v>
      </c>
      <c r="F1369" s="3">
        <v>81.38</v>
      </c>
      <c r="G1369" s="3">
        <v>7.45</v>
      </c>
      <c r="H1369" s="3">
        <v>12.795</v>
      </c>
      <c r="I1369" s="3">
        <v>63.12</v>
      </c>
      <c r="J1369" s="3">
        <v>6.1853999999999996</v>
      </c>
      <c r="K1369" s="3">
        <v>42.68</v>
      </c>
      <c r="L1369" s="3">
        <v>5.4236000000000004</v>
      </c>
      <c r="M1369" s="3">
        <v>10.917999999999999</v>
      </c>
    </row>
    <row r="1370" spans="2:13" ht="15.75" x14ac:dyDescent="0.25">
      <c r="B1370" s="5"/>
      <c r="C1370" s="5">
        <v>43431</v>
      </c>
      <c r="D1370" s="3">
        <v>63.9</v>
      </c>
      <c r="E1370" s="3">
        <v>2.0394999999999999</v>
      </c>
      <c r="F1370" s="3">
        <v>81.64</v>
      </c>
      <c r="G1370" s="3">
        <v>7.3949999999999996</v>
      </c>
      <c r="H1370" s="3">
        <v>12.725</v>
      </c>
      <c r="I1370" s="3">
        <v>63.5</v>
      </c>
      <c r="J1370" s="3">
        <v>6.2201000000000004</v>
      </c>
      <c r="K1370" s="3">
        <v>42.11</v>
      </c>
      <c r="L1370" s="3">
        <v>5.4770000000000003</v>
      </c>
      <c r="M1370" s="3">
        <v>10.88</v>
      </c>
    </row>
    <row r="1371" spans="2:13" ht="15.75" x14ac:dyDescent="0.25">
      <c r="B1371" s="5"/>
      <c r="C1371" s="5">
        <v>43432</v>
      </c>
      <c r="D1371" s="3">
        <v>64.2</v>
      </c>
      <c r="E1371" s="3">
        <v>2.0539999999999998</v>
      </c>
      <c r="F1371" s="3">
        <v>80.42</v>
      </c>
      <c r="G1371" s="3">
        <v>7.35</v>
      </c>
      <c r="H1371" s="3">
        <v>12.685</v>
      </c>
      <c r="I1371" s="3">
        <v>64.28</v>
      </c>
      <c r="J1371" s="3">
        <v>6.2847999999999997</v>
      </c>
      <c r="K1371" s="3">
        <v>41.76</v>
      </c>
      <c r="L1371" s="3">
        <v>5.4170999999999996</v>
      </c>
      <c r="M1371" s="3">
        <v>10.93</v>
      </c>
    </row>
    <row r="1372" spans="2:13" ht="15.75" x14ac:dyDescent="0.25">
      <c r="B1372" s="5"/>
      <c r="C1372" s="5">
        <v>43433</v>
      </c>
      <c r="D1372" s="3">
        <v>65</v>
      </c>
      <c r="E1372" s="3">
        <v>2.0325000000000002</v>
      </c>
      <c r="F1372" s="3">
        <v>79.72</v>
      </c>
      <c r="G1372" s="3">
        <v>7.3150000000000004</v>
      </c>
      <c r="H1372" s="3">
        <v>12.994999999999999</v>
      </c>
      <c r="I1372" s="3">
        <v>64.02</v>
      </c>
      <c r="J1372" s="3">
        <v>6.3057999999999996</v>
      </c>
      <c r="K1372" s="3">
        <v>42.45</v>
      </c>
      <c r="L1372" s="3">
        <v>5.3411</v>
      </c>
      <c r="M1372" s="3">
        <v>10.804</v>
      </c>
    </row>
    <row r="1373" spans="2:13" ht="15.75" x14ac:dyDescent="0.25">
      <c r="B1373" s="5"/>
      <c r="C1373" s="5">
        <v>43434</v>
      </c>
      <c r="D1373" s="3">
        <v>62.3</v>
      </c>
      <c r="E1373" s="3">
        <v>2.048</v>
      </c>
      <c r="F1373" s="3">
        <v>80.819999999999993</v>
      </c>
      <c r="G1373" s="3">
        <v>7.38</v>
      </c>
      <c r="H1373" s="3">
        <v>12.95</v>
      </c>
      <c r="I1373" s="3">
        <v>63.26</v>
      </c>
      <c r="J1373" s="3">
        <v>6.4059999999999997</v>
      </c>
      <c r="K1373" s="3">
        <v>42.98</v>
      </c>
      <c r="L1373" s="3">
        <v>5.3312999999999997</v>
      </c>
      <c r="M1373" s="3">
        <v>10.683999999999999</v>
      </c>
    </row>
    <row r="1374" spans="2:13" ht="15.75" x14ac:dyDescent="0.25">
      <c r="B1374" s="5"/>
      <c r="C1374" s="5">
        <v>43437</v>
      </c>
      <c r="D1374" s="3">
        <v>63.4</v>
      </c>
      <c r="E1374" s="3">
        <v>2.1124999999999998</v>
      </c>
      <c r="F1374" s="3">
        <v>79.400000000000006</v>
      </c>
      <c r="G1374" s="3">
        <v>7.4</v>
      </c>
      <c r="H1374" s="3">
        <v>13.73</v>
      </c>
      <c r="I1374" s="3">
        <v>64.8</v>
      </c>
      <c r="J1374" s="3">
        <v>6.431</v>
      </c>
      <c r="K1374" s="3">
        <v>42.89</v>
      </c>
      <c r="L1374" s="3">
        <v>5.3540000000000001</v>
      </c>
      <c r="M1374" s="3">
        <v>10.83</v>
      </c>
    </row>
    <row r="1375" spans="2:13" ht="15.75" x14ac:dyDescent="0.25">
      <c r="B1375" s="5"/>
      <c r="C1375" s="5">
        <v>43438</v>
      </c>
      <c r="D1375" s="3">
        <v>64.099999999999994</v>
      </c>
      <c r="E1375" s="3">
        <v>2.0640000000000001</v>
      </c>
      <c r="F1375" s="3">
        <v>81.16</v>
      </c>
      <c r="G1375" s="3">
        <v>7.4649999999999999</v>
      </c>
      <c r="H1375" s="3">
        <v>13.29</v>
      </c>
      <c r="I1375" s="3">
        <v>64.099999999999994</v>
      </c>
      <c r="J1375" s="3">
        <v>6.3720999999999997</v>
      </c>
      <c r="K1375" s="3">
        <v>42.44</v>
      </c>
      <c r="L1375" s="3">
        <v>5.3669000000000002</v>
      </c>
      <c r="M1375" s="3">
        <v>10.698</v>
      </c>
    </row>
    <row r="1376" spans="2:13" ht="15.75" x14ac:dyDescent="0.25">
      <c r="B1376" s="5"/>
      <c r="C1376" s="5">
        <v>43439</v>
      </c>
      <c r="D1376" s="3">
        <v>64.599999999999994</v>
      </c>
      <c r="E1376" s="3">
        <v>2.0804999999999998</v>
      </c>
      <c r="F1376" s="3">
        <v>80.8</v>
      </c>
      <c r="G1376" s="3">
        <v>7.53</v>
      </c>
      <c r="H1376" s="3">
        <v>12.86</v>
      </c>
      <c r="I1376" s="3">
        <v>63.3</v>
      </c>
      <c r="J1376" s="3">
        <v>6.3486000000000002</v>
      </c>
      <c r="K1376" s="3">
        <v>40.82</v>
      </c>
      <c r="L1376" s="3">
        <v>5.375</v>
      </c>
      <c r="M1376" s="3">
        <v>10.62</v>
      </c>
    </row>
    <row r="1377" spans="2:13" ht="15.75" x14ac:dyDescent="0.25">
      <c r="B1377" s="5"/>
      <c r="C1377" s="5">
        <v>43440</v>
      </c>
      <c r="D1377" s="3">
        <v>60.4</v>
      </c>
      <c r="E1377" s="3">
        <v>1.9734</v>
      </c>
      <c r="F1377" s="3">
        <v>78.12</v>
      </c>
      <c r="G1377" s="3">
        <v>7.47</v>
      </c>
      <c r="H1377" s="3">
        <v>12.09</v>
      </c>
      <c r="I1377" s="3">
        <v>61.64</v>
      </c>
      <c r="J1377" s="3">
        <v>6.1433999999999997</v>
      </c>
      <c r="K1377" s="3">
        <v>39.21</v>
      </c>
      <c r="L1377" s="3">
        <v>5.2843999999999998</v>
      </c>
      <c r="M1377" s="3">
        <v>10.09</v>
      </c>
    </row>
    <row r="1378" spans="2:13" ht="15.75" x14ac:dyDescent="0.25">
      <c r="B1378" s="5"/>
      <c r="C1378" s="5">
        <v>43441</v>
      </c>
      <c r="D1378" s="3">
        <v>61.3</v>
      </c>
      <c r="E1378" s="3">
        <v>1.982</v>
      </c>
      <c r="F1378" s="3">
        <v>78.56</v>
      </c>
      <c r="G1378" s="3">
        <v>7.73</v>
      </c>
      <c r="H1378" s="3">
        <v>11.96</v>
      </c>
      <c r="I1378" s="3">
        <v>61.32</v>
      </c>
      <c r="J1378" s="3">
        <v>6.2055999999999996</v>
      </c>
      <c r="K1378" s="3">
        <v>39.65</v>
      </c>
      <c r="L1378" s="3">
        <v>5.3361999999999998</v>
      </c>
      <c r="M1378" s="3">
        <v>10.124000000000001</v>
      </c>
    </row>
    <row r="1379" spans="2:13" ht="15.75" x14ac:dyDescent="0.25">
      <c r="B1379" s="5"/>
      <c r="C1379" s="5">
        <v>43444</v>
      </c>
      <c r="D1379" s="3">
        <v>61</v>
      </c>
      <c r="E1379" s="3">
        <v>1.9396</v>
      </c>
      <c r="F1379" s="3">
        <v>77.64</v>
      </c>
      <c r="G1379" s="3">
        <v>7.53</v>
      </c>
      <c r="H1379" s="3">
        <v>11.625</v>
      </c>
      <c r="I1379" s="3">
        <v>60.26</v>
      </c>
      <c r="J1379" s="3">
        <v>6.1143000000000001</v>
      </c>
      <c r="K1379" s="3">
        <v>38.71</v>
      </c>
      <c r="L1379" s="3">
        <v>5.3118999999999996</v>
      </c>
      <c r="M1379" s="3">
        <v>9.8290000000000006</v>
      </c>
    </row>
    <row r="1380" spans="2:13" ht="15.75" x14ac:dyDescent="0.25">
      <c r="B1380" s="5"/>
      <c r="C1380" s="5">
        <v>43445</v>
      </c>
      <c r="D1380" s="3">
        <v>61.1</v>
      </c>
      <c r="E1380" s="3">
        <v>1.9339999999999999</v>
      </c>
      <c r="F1380" s="3">
        <v>79.22</v>
      </c>
      <c r="G1380" s="3">
        <v>7.5</v>
      </c>
      <c r="H1380" s="3">
        <v>12</v>
      </c>
      <c r="I1380" s="3">
        <v>61.24</v>
      </c>
      <c r="J1380" s="3">
        <v>6.1604000000000001</v>
      </c>
      <c r="K1380" s="3">
        <v>39.450000000000003</v>
      </c>
      <c r="L1380" s="3">
        <v>5.4219999999999997</v>
      </c>
      <c r="M1380" s="3">
        <v>9.9019999999999992</v>
      </c>
    </row>
    <row r="1381" spans="2:13" ht="15.75" x14ac:dyDescent="0.25">
      <c r="B1381" s="5"/>
      <c r="C1381" s="5">
        <v>43446</v>
      </c>
      <c r="D1381" s="3">
        <v>62.1</v>
      </c>
      <c r="E1381" s="3">
        <v>2.0129999999999999</v>
      </c>
      <c r="F1381" s="3">
        <v>80.52</v>
      </c>
      <c r="G1381" s="3">
        <v>7.5650000000000004</v>
      </c>
      <c r="H1381" s="3">
        <v>12.234999999999999</v>
      </c>
      <c r="I1381" s="3">
        <v>62.8</v>
      </c>
      <c r="J1381" s="3">
        <v>6.2565</v>
      </c>
      <c r="K1381" s="3">
        <v>39.92</v>
      </c>
      <c r="L1381" s="3">
        <v>5.5385</v>
      </c>
      <c r="M1381" s="3">
        <v>10.151999999999999</v>
      </c>
    </row>
    <row r="1382" spans="2:13" ht="15.75" x14ac:dyDescent="0.25">
      <c r="B1382" s="5"/>
      <c r="C1382" s="5">
        <v>43447</v>
      </c>
      <c r="D1382" s="3">
        <v>62.4</v>
      </c>
      <c r="E1382" s="3">
        <v>2.032</v>
      </c>
      <c r="F1382" s="3">
        <v>80.94</v>
      </c>
      <c r="G1382" s="3">
        <v>7.69</v>
      </c>
      <c r="H1382" s="3">
        <v>12.244999999999999</v>
      </c>
      <c r="I1382" s="3">
        <v>63.52</v>
      </c>
      <c r="J1382" s="3">
        <v>6.3268000000000004</v>
      </c>
      <c r="K1382" s="3">
        <v>40.409999999999997</v>
      </c>
      <c r="L1382" s="3">
        <v>5.6695000000000002</v>
      </c>
      <c r="M1382" s="3">
        <v>10.273999999999999</v>
      </c>
    </row>
    <row r="1383" spans="2:13" ht="15.75" x14ac:dyDescent="0.25">
      <c r="B1383" s="5"/>
      <c r="C1383" s="5">
        <v>43448</v>
      </c>
      <c r="D1383" s="3">
        <v>60</v>
      </c>
      <c r="E1383" s="3">
        <v>2.0139999999999998</v>
      </c>
      <c r="F1383" s="3">
        <v>80.319999999999993</v>
      </c>
      <c r="G1383" s="3">
        <v>7.6849999999999996</v>
      </c>
      <c r="H1383" s="3">
        <v>12.24</v>
      </c>
      <c r="I1383" s="3">
        <v>62.3</v>
      </c>
      <c r="J1383" s="3">
        <v>6.2953000000000001</v>
      </c>
      <c r="K1383" s="3">
        <v>39.950000000000003</v>
      </c>
      <c r="L1383" s="3">
        <v>5.6872999999999996</v>
      </c>
      <c r="M1383" s="3">
        <v>10.218</v>
      </c>
    </row>
    <row r="1384" spans="2:13" ht="15.75" x14ac:dyDescent="0.25">
      <c r="B1384" s="5"/>
      <c r="C1384" s="5">
        <v>43451</v>
      </c>
      <c r="D1384" s="3">
        <v>59.4</v>
      </c>
      <c r="E1384" s="3">
        <v>1.9730000000000001</v>
      </c>
      <c r="F1384" s="3">
        <v>79</v>
      </c>
      <c r="G1384" s="3">
        <v>7.58</v>
      </c>
      <c r="H1384" s="3">
        <v>12.11</v>
      </c>
      <c r="I1384" s="3">
        <v>61.68</v>
      </c>
      <c r="J1384" s="3">
        <v>6.3243999999999998</v>
      </c>
      <c r="K1384" s="3">
        <v>39.119999999999997</v>
      </c>
      <c r="L1384" s="3">
        <v>5.7423000000000002</v>
      </c>
      <c r="M1384" s="3">
        <v>9.9120000000000008</v>
      </c>
    </row>
    <row r="1385" spans="2:13" ht="15.75" x14ac:dyDescent="0.25">
      <c r="B1385" s="5"/>
      <c r="C1385" s="5">
        <v>43452</v>
      </c>
      <c r="D1385" s="3">
        <v>58.6</v>
      </c>
      <c r="E1385" s="3">
        <v>1.9850000000000001</v>
      </c>
      <c r="F1385" s="3">
        <v>78.48</v>
      </c>
      <c r="G1385" s="3">
        <v>7.4450000000000003</v>
      </c>
      <c r="H1385" s="3">
        <v>12.115</v>
      </c>
      <c r="I1385" s="3">
        <v>60.68</v>
      </c>
      <c r="J1385" s="3">
        <v>6.0374999999999996</v>
      </c>
      <c r="K1385" s="3">
        <v>39.35</v>
      </c>
      <c r="L1385" s="3">
        <v>5.6372</v>
      </c>
      <c r="M1385" s="3">
        <v>9.9030000000000005</v>
      </c>
    </row>
    <row r="1386" spans="2:13" ht="15.75" x14ac:dyDescent="0.25">
      <c r="B1386" s="5"/>
      <c r="C1386" s="5">
        <v>43453</v>
      </c>
      <c r="D1386" s="3">
        <v>57.8</v>
      </c>
      <c r="E1386" s="3">
        <v>2.0190000000000001</v>
      </c>
      <c r="F1386" s="3">
        <v>80.099999999999994</v>
      </c>
      <c r="G1386" s="3">
        <v>7.6849999999999996</v>
      </c>
      <c r="H1386" s="3">
        <v>12.025</v>
      </c>
      <c r="I1386" s="3">
        <v>61.28</v>
      </c>
      <c r="J1386" s="3">
        <v>6.141</v>
      </c>
      <c r="K1386" s="3">
        <v>39.72</v>
      </c>
      <c r="L1386" s="3">
        <v>5.7050999999999998</v>
      </c>
      <c r="M1386" s="3">
        <v>9.8620000000000001</v>
      </c>
    </row>
    <row r="1387" spans="2:13" ht="15.75" x14ac:dyDescent="0.25">
      <c r="B1387" s="5"/>
      <c r="C1387" s="5">
        <v>43454</v>
      </c>
      <c r="D1387" s="3">
        <v>55.8</v>
      </c>
      <c r="E1387" s="3">
        <v>1.9450000000000001</v>
      </c>
      <c r="F1387" s="3">
        <v>79.72</v>
      </c>
      <c r="G1387" s="3">
        <v>7.64</v>
      </c>
      <c r="H1387" s="3">
        <v>11.67</v>
      </c>
      <c r="I1387" s="3">
        <v>59.04</v>
      </c>
      <c r="J1387" s="3">
        <v>6.0625999999999998</v>
      </c>
      <c r="K1387" s="3">
        <v>39.44</v>
      </c>
      <c r="L1387" s="3">
        <v>5.6825000000000001</v>
      </c>
      <c r="M1387" s="3">
        <v>9.3569999999999993</v>
      </c>
    </row>
    <row r="1388" spans="2:13" ht="15.75" x14ac:dyDescent="0.25">
      <c r="B1388" s="5"/>
      <c r="C1388" s="5">
        <v>43455</v>
      </c>
      <c r="D1388" s="3">
        <v>55.5</v>
      </c>
      <c r="E1388" s="3">
        <v>1.9121999999999999</v>
      </c>
      <c r="F1388" s="3">
        <v>77.84</v>
      </c>
      <c r="G1388" s="3">
        <v>7.4649999999999999</v>
      </c>
      <c r="H1388" s="3">
        <v>11.97</v>
      </c>
      <c r="I1388" s="3">
        <v>59.84</v>
      </c>
      <c r="J1388" s="3">
        <v>6.0529000000000002</v>
      </c>
      <c r="K1388" s="3">
        <v>39.299999999999997</v>
      </c>
      <c r="L1388" s="3">
        <v>5.6711</v>
      </c>
      <c r="M1388" s="3">
        <v>9.49</v>
      </c>
    </row>
    <row r="1389" spans="2:13" ht="15.75" x14ac:dyDescent="0.25">
      <c r="B1389" s="5"/>
      <c r="C1389" s="5">
        <v>43458</v>
      </c>
      <c r="D1389" s="3">
        <v>54.9</v>
      </c>
      <c r="E1389" s="3">
        <v>1.9121999999999999</v>
      </c>
      <c r="F1389" s="3">
        <v>76.38</v>
      </c>
      <c r="G1389" s="3">
        <v>7.4649999999999999</v>
      </c>
      <c r="H1389" s="3">
        <v>11.97</v>
      </c>
      <c r="I1389" s="3">
        <v>59.66</v>
      </c>
      <c r="J1389" s="3">
        <v>5.9672000000000001</v>
      </c>
      <c r="K1389" s="3">
        <v>38.799999999999997</v>
      </c>
      <c r="L1389" s="3">
        <v>5.6938000000000004</v>
      </c>
      <c r="M1389" s="3">
        <v>9.3190000000000008</v>
      </c>
    </row>
    <row r="1390" spans="2:13" ht="15.75" x14ac:dyDescent="0.25">
      <c r="B1390" s="5"/>
      <c r="C1390" s="5">
        <v>43459</v>
      </c>
      <c r="D1390" s="3">
        <v>54.9</v>
      </c>
      <c r="E1390" s="3">
        <v>1.9121999999999999</v>
      </c>
      <c r="F1390" s="3">
        <v>76.38</v>
      </c>
      <c r="G1390" s="3">
        <v>7.4649999999999999</v>
      </c>
      <c r="H1390" s="3">
        <v>11.97</v>
      </c>
      <c r="I1390" s="3">
        <v>59.66</v>
      </c>
      <c r="J1390" s="3">
        <v>5.9672000000000001</v>
      </c>
      <c r="K1390" s="3">
        <v>38.799999999999997</v>
      </c>
      <c r="L1390" s="3">
        <v>5.6938000000000004</v>
      </c>
      <c r="M1390" s="3">
        <v>9.3190000000000008</v>
      </c>
    </row>
    <row r="1391" spans="2:13" ht="15.75" x14ac:dyDescent="0.25">
      <c r="B1391" s="5"/>
      <c r="C1391" s="5">
        <v>43460</v>
      </c>
      <c r="D1391" s="3">
        <v>54.9</v>
      </c>
      <c r="E1391" s="3">
        <v>1.9121999999999999</v>
      </c>
      <c r="F1391" s="3">
        <v>76.38</v>
      </c>
      <c r="G1391" s="3">
        <v>7.4649999999999999</v>
      </c>
      <c r="H1391" s="3">
        <v>11.97</v>
      </c>
      <c r="I1391" s="3">
        <v>59.66</v>
      </c>
      <c r="J1391" s="3">
        <v>5.9672000000000001</v>
      </c>
      <c r="K1391" s="3">
        <v>38.799999999999997</v>
      </c>
      <c r="L1391" s="3">
        <v>5.6938000000000004</v>
      </c>
      <c r="M1391" s="3">
        <v>9.3190000000000008</v>
      </c>
    </row>
    <row r="1392" spans="2:13" ht="15.75" x14ac:dyDescent="0.25">
      <c r="B1392" s="5"/>
      <c r="C1392" s="5">
        <v>43461</v>
      </c>
      <c r="D1392" s="3">
        <v>56.5</v>
      </c>
      <c r="E1392" s="3">
        <v>1.909</v>
      </c>
      <c r="F1392" s="3">
        <v>75.819999999999993</v>
      </c>
      <c r="G1392" s="3">
        <v>7.33</v>
      </c>
      <c r="H1392" s="3">
        <v>11.875</v>
      </c>
      <c r="I1392" s="3">
        <v>60.22</v>
      </c>
      <c r="J1392" s="3">
        <v>5.9066000000000001</v>
      </c>
      <c r="K1392" s="3">
        <v>38.46</v>
      </c>
      <c r="L1392" s="3">
        <v>5.5190000000000001</v>
      </c>
      <c r="M1392" s="3">
        <v>9.1910000000000007</v>
      </c>
    </row>
    <row r="1393" spans="2:13" ht="15.75" x14ac:dyDescent="0.25">
      <c r="B1393" s="5"/>
      <c r="C1393" s="5">
        <v>43462</v>
      </c>
      <c r="D1393" s="3">
        <v>55.8</v>
      </c>
      <c r="E1393" s="3">
        <v>1.9398</v>
      </c>
      <c r="F1393" s="3">
        <v>76.52</v>
      </c>
      <c r="G1393" s="3">
        <v>7.3849999999999998</v>
      </c>
      <c r="H1393" s="3">
        <v>12.23</v>
      </c>
      <c r="I1393" s="3">
        <v>61.24</v>
      </c>
      <c r="J1393" s="3">
        <v>5.9615999999999998</v>
      </c>
      <c r="K1393" s="3">
        <v>39.29</v>
      </c>
      <c r="L1393" s="3">
        <v>5.5934999999999997</v>
      </c>
      <c r="M1393" s="3">
        <v>9.3580000000000005</v>
      </c>
    </row>
    <row r="1394" spans="2:13" ht="15.75" x14ac:dyDescent="0.25">
      <c r="B1394" s="5"/>
      <c r="C1394" s="5">
        <v>43465</v>
      </c>
      <c r="D1394" s="3">
        <v>57.5</v>
      </c>
      <c r="E1394" s="3">
        <v>1.9398</v>
      </c>
      <c r="F1394" s="3">
        <v>77.2</v>
      </c>
      <c r="G1394" s="3">
        <v>7.3849999999999998</v>
      </c>
      <c r="H1394" s="3">
        <v>12.23</v>
      </c>
      <c r="I1394" s="3">
        <v>60.84</v>
      </c>
      <c r="J1394" s="3">
        <v>5.9301000000000004</v>
      </c>
      <c r="K1394" s="3">
        <v>40.090000000000003</v>
      </c>
      <c r="L1394" s="3">
        <v>5.6776</v>
      </c>
      <c r="M1394" s="3">
        <v>9.41</v>
      </c>
    </row>
    <row r="1395" spans="2:13" ht="15.75" x14ac:dyDescent="0.25">
      <c r="B1395" s="5"/>
      <c r="C1395" s="5">
        <v>43466</v>
      </c>
      <c r="D1395" s="3">
        <v>57.5</v>
      </c>
      <c r="E1395" s="3">
        <v>1.9398</v>
      </c>
      <c r="F1395" s="3">
        <v>77.2</v>
      </c>
      <c r="G1395" s="3">
        <v>7.3849999999999998</v>
      </c>
      <c r="H1395" s="3">
        <v>12.23</v>
      </c>
      <c r="I1395" s="3">
        <v>60.84</v>
      </c>
      <c r="J1395" s="3">
        <v>5.9301000000000004</v>
      </c>
      <c r="K1395" s="3">
        <v>40.090000000000003</v>
      </c>
      <c r="L1395" s="3">
        <v>5.6776</v>
      </c>
      <c r="M1395" s="3">
        <v>9.41</v>
      </c>
    </row>
    <row r="1396" spans="2:13" ht="15.75" x14ac:dyDescent="0.25">
      <c r="B1396" s="5"/>
      <c r="C1396" s="5">
        <v>43467</v>
      </c>
      <c r="D1396" s="3">
        <v>55.8</v>
      </c>
      <c r="E1396" s="3">
        <v>1.9064000000000001</v>
      </c>
      <c r="F1396" s="3">
        <v>76.78</v>
      </c>
      <c r="G1396" s="3">
        <v>7.37</v>
      </c>
      <c r="H1396" s="3">
        <v>12.135</v>
      </c>
      <c r="I1396" s="3">
        <v>61.44</v>
      </c>
      <c r="J1396" s="3">
        <v>5.9842000000000004</v>
      </c>
      <c r="K1396" s="3">
        <v>39.06</v>
      </c>
      <c r="L1396" s="3">
        <v>5.6614000000000004</v>
      </c>
      <c r="M1396" s="3">
        <v>9.3460000000000001</v>
      </c>
    </row>
    <row r="1397" spans="2:13" ht="15.75" x14ac:dyDescent="0.25">
      <c r="B1397" s="5"/>
      <c r="C1397" s="5">
        <v>43468</v>
      </c>
      <c r="D1397" s="3">
        <v>53.1</v>
      </c>
      <c r="E1397" s="3">
        <v>1.9014</v>
      </c>
      <c r="F1397" s="3">
        <v>76</v>
      </c>
      <c r="G1397" s="3">
        <v>7.53</v>
      </c>
      <c r="H1397" s="3">
        <v>10.72</v>
      </c>
      <c r="I1397" s="3">
        <v>58.06</v>
      </c>
      <c r="J1397" s="3">
        <v>6.0835999999999997</v>
      </c>
      <c r="K1397" s="3">
        <v>36.409999999999997</v>
      </c>
      <c r="L1397" s="3">
        <v>5.6711</v>
      </c>
      <c r="M1397" s="3">
        <v>9.3740000000000006</v>
      </c>
    </row>
    <row r="1398" spans="2:13" ht="15.75" x14ac:dyDescent="0.25">
      <c r="B1398" s="5"/>
      <c r="C1398" s="5">
        <v>43469</v>
      </c>
      <c r="D1398" s="3">
        <v>56.2</v>
      </c>
      <c r="E1398" s="3">
        <v>1.9992000000000001</v>
      </c>
      <c r="F1398" s="3">
        <v>77.739999999999995</v>
      </c>
      <c r="G1398" s="3">
        <v>7.82</v>
      </c>
      <c r="H1398" s="3">
        <v>10.914999999999999</v>
      </c>
      <c r="I1398" s="3">
        <v>60.06</v>
      </c>
      <c r="J1398" s="3">
        <v>6.1627999999999998</v>
      </c>
      <c r="K1398" s="3">
        <v>38.229999999999997</v>
      </c>
      <c r="L1398" s="3">
        <v>5.7131999999999996</v>
      </c>
      <c r="M1398" s="3">
        <v>9.8369999999999997</v>
      </c>
    </row>
    <row r="1399" spans="2:13" ht="15.75" x14ac:dyDescent="0.25">
      <c r="B1399" s="5"/>
      <c r="C1399" s="5">
        <v>43472</v>
      </c>
      <c r="D1399" s="3">
        <v>57.7</v>
      </c>
      <c r="E1399" s="3">
        <v>2.0329999999999999</v>
      </c>
      <c r="F1399" s="3">
        <v>75.760000000000005</v>
      </c>
      <c r="G1399" s="3">
        <v>7.75</v>
      </c>
      <c r="H1399" s="3">
        <v>11.34</v>
      </c>
      <c r="I1399" s="3">
        <v>60.62</v>
      </c>
      <c r="J1399" s="3">
        <v>6.2184999999999997</v>
      </c>
      <c r="K1399" s="3">
        <v>39.01</v>
      </c>
      <c r="L1399" s="3">
        <v>5.7568999999999999</v>
      </c>
      <c r="M1399" s="3">
        <v>9.8629999999999995</v>
      </c>
    </row>
    <row r="1400" spans="2:13" ht="15.75" x14ac:dyDescent="0.25">
      <c r="B1400" s="5"/>
      <c r="C1400" s="5">
        <v>43473</v>
      </c>
      <c r="D1400" s="3">
        <v>57.5</v>
      </c>
      <c r="E1400" s="3">
        <v>2.0095000000000001</v>
      </c>
      <c r="F1400" s="3">
        <v>76.28</v>
      </c>
      <c r="G1400" s="3">
        <v>7.6950000000000003</v>
      </c>
      <c r="H1400" s="3">
        <v>11.39</v>
      </c>
      <c r="I1400" s="3">
        <v>62.16</v>
      </c>
      <c r="J1400" s="3">
        <v>6.2088000000000001</v>
      </c>
      <c r="K1400" s="3">
        <v>40.31</v>
      </c>
      <c r="L1400" s="3">
        <v>5.7359</v>
      </c>
      <c r="M1400" s="3">
        <v>9.9390000000000001</v>
      </c>
    </row>
    <row r="1401" spans="2:13" ht="15.75" x14ac:dyDescent="0.25">
      <c r="B1401" s="5"/>
      <c r="C1401" s="5">
        <v>43474</v>
      </c>
      <c r="D1401" s="3">
        <v>58.6</v>
      </c>
      <c r="E1401" s="3">
        <v>2.0065</v>
      </c>
      <c r="F1401" s="3">
        <v>76.08</v>
      </c>
      <c r="G1401" s="3">
        <v>7.5049999999999999</v>
      </c>
      <c r="H1401" s="3">
        <v>12</v>
      </c>
      <c r="I1401" s="3">
        <v>62.44</v>
      </c>
      <c r="J1401" s="3">
        <v>6.0819999999999999</v>
      </c>
      <c r="K1401" s="3">
        <v>41.19</v>
      </c>
      <c r="L1401" s="3">
        <v>5.6772999999999998</v>
      </c>
      <c r="M1401" s="3">
        <v>9.8209999999999997</v>
      </c>
    </row>
    <row r="1402" spans="2:13" ht="15.75" x14ac:dyDescent="0.25">
      <c r="B1402" s="5"/>
      <c r="C1402" s="5">
        <v>43475</v>
      </c>
      <c r="D1402" s="3">
        <v>59</v>
      </c>
      <c r="E1402" s="3">
        <v>2.0209999999999999</v>
      </c>
      <c r="F1402" s="3">
        <v>77.12</v>
      </c>
      <c r="G1402" s="3">
        <v>7.5750000000000002</v>
      </c>
      <c r="H1402" s="3">
        <v>12.154999999999999</v>
      </c>
      <c r="I1402" s="3">
        <v>61.46</v>
      </c>
      <c r="J1402" s="3">
        <v>6.1901999999999999</v>
      </c>
      <c r="K1402" s="3">
        <v>41.23</v>
      </c>
      <c r="L1402" s="3">
        <v>5.7087000000000003</v>
      </c>
      <c r="M1402" s="3">
        <v>9.8510000000000009</v>
      </c>
    </row>
    <row r="1403" spans="2:13" ht="15.75" x14ac:dyDescent="0.25">
      <c r="B1403" s="5"/>
      <c r="C1403" s="5">
        <v>43476</v>
      </c>
      <c r="D1403" s="3">
        <v>58</v>
      </c>
      <c r="E1403" s="3">
        <v>2.0110000000000001</v>
      </c>
      <c r="F1403" s="3">
        <v>77.5</v>
      </c>
      <c r="G1403" s="3">
        <v>7.75</v>
      </c>
      <c r="H1403" s="3">
        <v>12.285</v>
      </c>
      <c r="I1403" s="3">
        <v>61.88</v>
      </c>
      <c r="J1403" s="3">
        <v>6.1974999999999998</v>
      </c>
      <c r="K1403" s="3">
        <v>41.23</v>
      </c>
      <c r="L1403" s="3">
        <v>5.7153</v>
      </c>
      <c r="M1403" s="3">
        <v>9.8260000000000005</v>
      </c>
    </row>
    <row r="1404" spans="2:13" ht="15.75" x14ac:dyDescent="0.25">
      <c r="B1404" s="5"/>
      <c r="C1404" s="5">
        <v>43479</v>
      </c>
      <c r="D1404" s="3">
        <v>58</v>
      </c>
      <c r="E1404" s="3">
        <v>1.9818</v>
      </c>
      <c r="F1404" s="3">
        <v>75.08</v>
      </c>
      <c r="G1404" s="3">
        <v>7.7050000000000001</v>
      </c>
      <c r="H1404" s="3">
        <v>12.15</v>
      </c>
      <c r="I1404" s="3">
        <v>60.24</v>
      </c>
      <c r="J1404" s="3">
        <v>6.1612</v>
      </c>
      <c r="K1404" s="3">
        <v>40.700000000000003</v>
      </c>
      <c r="L1404" s="3">
        <v>5.6889000000000003</v>
      </c>
      <c r="M1404" s="3">
        <v>9.8870000000000005</v>
      </c>
    </row>
    <row r="1405" spans="2:13" ht="15.75" x14ac:dyDescent="0.25">
      <c r="B1405" s="5"/>
      <c r="C1405" s="5">
        <v>43480</v>
      </c>
      <c r="D1405" s="3">
        <v>58.5</v>
      </c>
      <c r="E1405" s="3">
        <v>1.9570000000000001</v>
      </c>
      <c r="F1405" s="3">
        <v>76.48</v>
      </c>
      <c r="G1405" s="3">
        <v>7.72</v>
      </c>
      <c r="H1405" s="3">
        <v>12.315</v>
      </c>
      <c r="I1405" s="3">
        <v>61.82</v>
      </c>
      <c r="J1405" s="3">
        <v>6.1353</v>
      </c>
      <c r="K1405" s="3">
        <v>41.13</v>
      </c>
      <c r="L1405" s="3">
        <v>5.7268999999999997</v>
      </c>
      <c r="M1405" s="3">
        <v>9.9320000000000004</v>
      </c>
    </row>
    <row r="1406" spans="2:13" ht="15.75" x14ac:dyDescent="0.25">
      <c r="B1406" s="5"/>
      <c r="C1406" s="5">
        <v>43481</v>
      </c>
      <c r="D1406" s="3">
        <v>60</v>
      </c>
      <c r="E1406" s="3">
        <v>2.0299999999999998</v>
      </c>
      <c r="F1406" s="3">
        <v>75.12</v>
      </c>
      <c r="G1406" s="3">
        <v>7.6150000000000002</v>
      </c>
      <c r="H1406" s="3">
        <v>12.55</v>
      </c>
      <c r="I1406" s="3">
        <v>62.2</v>
      </c>
      <c r="J1406" s="3">
        <v>6.1555</v>
      </c>
      <c r="K1406" s="3">
        <v>41.51</v>
      </c>
      <c r="L1406" s="3">
        <v>5.7220000000000004</v>
      </c>
      <c r="M1406" s="3">
        <v>10.294</v>
      </c>
    </row>
    <row r="1407" spans="2:13" ht="15.75" x14ac:dyDescent="0.25">
      <c r="B1407" s="5"/>
      <c r="C1407" s="5">
        <v>43482</v>
      </c>
      <c r="D1407" s="3">
        <v>59.9</v>
      </c>
      <c r="E1407" s="3">
        <v>2.0135000000000001</v>
      </c>
      <c r="F1407" s="3">
        <v>75.5</v>
      </c>
      <c r="G1407" s="3">
        <v>7.93</v>
      </c>
      <c r="H1407" s="3">
        <v>12.31</v>
      </c>
      <c r="I1407" s="3">
        <v>62.78</v>
      </c>
      <c r="J1407" s="3">
        <v>6.1143000000000001</v>
      </c>
      <c r="K1407" s="3">
        <v>40.98</v>
      </c>
      <c r="L1407" s="3">
        <v>5.7484000000000002</v>
      </c>
      <c r="M1407" s="3">
        <v>10.112</v>
      </c>
    </row>
    <row r="1408" spans="2:13" ht="15.75" x14ac:dyDescent="0.25">
      <c r="B1408" s="5"/>
      <c r="C1408" s="5">
        <v>43483</v>
      </c>
      <c r="D1408" s="3">
        <v>61.4</v>
      </c>
      <c r="E1408" s="3">
        <v>2.0385</v>
      </c>
      <c r="F1408" s="3">
        <v>75.8</v>
      </c>
      <c r="G1408" s="3">
        <v>7.9850000000000003</v>
      </c>
      <c r="H1408" s="3">
        <v>12.86</v>
      </c>
      <c r="I1408" s="3">
        <v>65</v>
      </c>
      <c r="J1408" s="3">
        <v>6.2112999999999996</v>
      </c>
      <c r="K1408" s="3">
        <v>41.71</v>
      </c>
      <c r="L1408" s="3">
        <v>5.8426999999999998</v>
      </c>
      <c r="M1408" s="3">
        <v>10.454000000000001</v>
      </c>
    </row>
    <row r="1409" spans="2:13" ht="15.75" x14ac:dyDescent="0.25">
      <c r="B1409" s="5"/>
      <c r="C1409" s="5">
        <v>43486</v>
      </c>
      <c r="D1409" s="3">
        <v>61.7</v>
      </c>
      <c r="E1409" s="3">
        <v>2.0390000000000001</v>
      </c>
      <c r="F1409" s="3">
        <v>75.959999999999994</v>
      </c>
      <c r="G1409" s="3">
        <v>7.93</v>
      </c>
      <c r="H1409" s="3">
        <v>12.914999999999999</v>
      </c>
      <c r="I1409" s="3">
        <v>64.5</v>
      </c>
      <c r="J1409" s="3">
        <v>6.2249999999999996</v>
      </c>
      <c r="K1409" s="3">
        <v>42.07</v>
      </c>
      <c r="L1409" s="3">
        <v>5.7980999999999998</v>
      </c>
      <c r="M1409" s="3">
        <v>10.388</v>
      </c>
    </row>
    <row r="1410" spans="2:13" ht="15.75" x14ac:dyDescent="0.25">
      <c r="B1410" s="5"/>
      <c r="C1410" s="5">
        <v>43487</v>
      </c>
      <c r="D1410" s="3">
        <v>61.2</v>
      </c>
      <c r="E1410" s="3">
        <v>2.0265</v>
      </c>
      <c r="F1410" s="3">
        <v>76</v>
      </c>
      <c r="G1410" s="3">
        <v>7.835</v>
      </c>
      <c r="H1410" s="3">
        <v>12.475</v>
      </c>
      <c r="I1410" s="3">
        <v>64.599999999999994</v>
      </c>
      <c r="J1410" s="3">
        <v>6.2129000000000003</v>
      </c>
      <c r="K1410" s="3">
        <v>42.23</v>
      </c>
      <c r="L1410" s="3">
        <v>5.8295000000000003</v>
      </c>
      <c r="M1410" s="3">
        <v>10.372</v>
      </c>
    </row>
    <row r="1411" spans="2:13" ht="15.75" x14ac:dyDescent="0.25">
      <c r="B1411" s="5"/>
      <c r="C1411" s="5">
        <v>43488</v>
      </c>
      <c r="D1411" s="3">
        <v>61.4</v>
      </c>
      <c r="E1411" s="3">
        <v>2.0390000000000001</v>
      </c>
      <c r="F1411" s="3">
        <v>76.2</v>
      </c>
      <c r="G1411" s="3">
        <v>7.8650000000000002</v>
      </c>
      <c r="H1411" s="3">
        <v>12.494999999999999</v>
      </c>
      <c r="I1411" s="3">
        <v>65.06</v>
      </c>
      <c r="J1411" s="3">
        <v>6.2443999999999997</v>
      </c>
      <c r="K1411" s="3">
        <v>41.85</v>
      </c>
      <c r="L1411" s="3">
        <v>5.8476999999999997</v>
      </c>
      <c r="M1411" s="3">
        <v>10.446</v>
      </c>
    </row>
    <row r="1412" spans="2:13" ht="15.75" x14ac:dyDescent="0.25">
      <c r="B1412" s="5"/>
      <c r="C1412" s="5">
        <v>43489</v>
      </c>
      <c r="D1412" s="3">
        <v>61.9</v>
      </c>
      <c r="E1412" s="3">
        <v>2.028</v>
      </c>
      <c r="F1412" s="3">
        <v>76.400000000000006</v>
      </c>
      <c r="G1412" s="3">
        <v>7.8150000000000004</v>
      </c>
      <c r="H1412" s="3">
        <v>13.765000000000001</v>
      </c>
      <c r="I1412" s="3">
        <v>65.400000000000006</v>
      </c>
      <c r="J1412" s="3">
        <v>6.2476000000000003</v>
      </c>
      <c r="K1412" s="3">
        <v>42.75</v>
      </c>
      <c r="L1412" s="3">
        <v>5.8841000000000001</v>
      </c>
      <c r="M1412" s="3">
        <v>10.334</v>
      </c>
    </row>
    <row r="1413" spans="2:13" ht="15.75" x14ac:dyDescent="0.25">
      <c r="B1413" s="5"/>
      <c r="C1413" s="5">
        <v>43490</v>
      </c>
      <c r="D1413" s="3">
        <v>63.3</v>
      </c>
      <c r="E1413" s="3">
        <v>2.0644999999999998</v>
      </c>
      <c r="F1413" s="3">
        <v>75.739999999999995</v>
      </c>
      <c r="G1413" s="3">
        <v>7.79</v>
      </c>
      <c r="H1413" s="3">
        <v>14.375</v>
      </c>
      <c r="I1413" s="3">
        <v>65.7</v>
      </c>
      <c r="J1413" s="3">
        <v>6.2331000000000003</v>
      </c>
      <c r="K1413" s="3">
        <v>42.78</v>
      </c>
      <c r="L1413" s="3">
        <v>5.8493000000000004</v>
      </c>
      <c r="M1413" s="3">
        <v>10.644</v>
      </c>
    </row>
    <row r="1414" spans="2:13" ht="15.75" x14ac:dyDescent="0.25">
      <c r="B1414" s="5"/>
      <c r="C1414" s="5">
        <v>43493</v>
      </c>
      <c r="D1414" s="3">
        <v>61</v>
      </c>
      <c r="E1414" s="3">
        <v>2.0455000000000001</v>
      </c>
      <c r="F1414" s="3">
        <v>75.66</v>
      </c>
      <c r="G1414" s="3">
        <v>7.82</v>
      </c>
      <c r="H1414" s="3">
        <v>14.055</v>
      </c>
      <c r="I1414" s="3">
        <v>63.52</v>
      </c>
      <c r="J1414" s="3">
        <v>6.2072000000000003</v>
      </c>
      <c r="K1414" s="3">
        <v>42.73</v>
      </c>
      <c r="L1414" s="3">
        <v>5.8460000000000001</v>
      </c>
      <c r="M1414" s="3">
        <v>10.513999999999999</v>
      </c>
    </row>
    <row r="1415" spans="2:13" ht="15.75" x14ac:dyDescent="0.25">
      <c r="B1415" s="5"/>
      <c r="C1415" s="5">
        <v>43494</v>
      </c>
      <c r="D1415" s="3">
        <v>62.3</v>
      </c>
      <c r="E1415" s="3">
        <v>2.0485000000000002</v>
      </c>
      <c r="F1415" s="3">
        <v>77.040000000000006</v>
      </c>
      <c r="G1415" s="3">
        <v>8.0050000000000008</v>
      </c>
      <c r="H1415" s="3">
        <v>13.835000000000001</v>
      </c>
      <c r="I1415" s="3">
        <v>64.38</v>
      </c>
      <c r="J1415" s="3">
        <v>6.1651999999999996</v>
      </c>
      <c r="K1415" s="3">
        <v>43.42</v>
      </c>
      <c r="L1415" s="3">
        <v>5.9055999999999997</v>
      </c>
      <c r="M1415" s="3">
        <v>10.496</v>
      </c>
    </row>
    <row r="1416" spans="2:13" ht="15.75" x14ac:dyDescent="0.25">
      <c r="B1416" s="5"/>
      <c r="C1416" s="5">
        <v>43495</v>
      </c>
      <c r="D1416" s="3">
        <v>61.2</v>
      </c>
      <c r="E1416" s="3">
        <v>2.0609999999999999</v>
      </c>
      <c r="F1416" s="3">
        <v>77.92</v>
      </c>
      <c r="G1416" s="3">
        <v>7.9050000000000002</v>
      </c>
      <c r="H1416" s="3">
        <v>13.895</v>
      </c>
      <c r="I1416" s="3">
        <v>63.24</v>
      </c>
      <c r="J1416" s="3">
        <v>6.1264000000000003</v>
      </c>
      <c r="K1416" s="3">
        <v>43.61</v>
      </c>
      <c r="L1416" s="3">
        <v>5.8791000000000002</v>
      </c>
      <c r="M1416" s="3">
        <v>10.55</v>
      </c>
    </row>
    <row r="1417" spans="2:13" ht="15.75" x14ac:dyDescent="0.25">
      <c r="B1417" s="5"/>
      <c r="C1417" s="5">
        <v>43496</v>
      </c>
      <c r="D1417" s="3">
        <v>61.7</v>
      </c>
      <c r="E1417" s="3">
        <v>1.9947999999999999</v>
      </c>
      <c r="F1417" s="3">
        <v>78.38</v>
      </c>
      <c r="G1417" s="3">
        <v>7.8449999999999998</v>
      </c>
      <c r="H1417" s="3">
        <v>13.875</v>
      </c>
      <c r="I1417" s="3">
        <v>63.48</v>
      </c>
      <c r="J1417" s="3">
        <v>6.0560999999999998</v>
      </c>
      <c r="K1417" s="3">
        <v>42.11</v>
      </c>
      <c r="L1417" s="3">
        <v>5.9551999999999996</v>
      </c>
      <c r="M1417" s="3">
        <v>10.311999999999999</v>
      </c>
    </row>
    <row r="1418" spans="2:13" ht="15.75" x14ac:dyDescent="0.25">
      <c r="B1418" s="5"/>
      <c r="C1418" s="5">
        <v>43497</v>
      </c>
      <c r="D1418" s="3">
        <v>61</v>
      </c>
      <c r="E1418" s="3">
        <v>1.9625999999999999</v>
      </c>
      <c r="F1418" s="3">
        <v>79.2</v>
      </c>
      <c r="G1418" s="3">
        <v>7.835</v>
      </c>
      <c r="H1418" s="3">
        <v>13.91</v>
      </c>
      <c r="I1418" s="3">
        <v>64</v>
      </c>
      <c r="J1418" s="3">
        <v>6.0811999999999999</v>
      </c>
      <c r="K1418" s="3">
        <v>43.04</v>
      </c>
      <c r="L1418" s="3">
        <v>5.9253999999999998</v>
      </c>
      <c r="M1418" s="3">
        <v>10.314</v>
      </c>
    </row>
    <row r="1419" spans="2:13" ht="15.75" x14ac:dyDescent="0.25">
      <c r="B1419" s="5"/>
      <c r="C1419" s="5">
        <v>43500</v>
      </c>
      <c r="D1419" s="3">
        <v>61.6</v>
      </c>
      <c r="E1419" s="3">
        <v>1.9616</v>
      </c>
      <c r="F1419" s="3">
        <v>79.64</v>
      </c>
      <c r="G1419" s="3">
        <v>7.8449999999999998</v>
      </c>
      <c r="H1419" s="3">
        <v>13.955</v>
      </c>
      <c r="I1419" s="3">
        <v>64.84</v>
      </c>
      <c r="J1419" s="3">
        <v>6.0278</v>
      </c>
      <c r="K1419" s="3">
        <v>43.12</v>
      </c>
      <c r="L1419" s="3">
        <v>5.9485999999999999</v>
      </c>
      <c r="M1419" s="3">
        <v>10.206</v>
      </c>
    </row>
    <row r="1420" spans="2:13" ht="15.75" x14ac:dyDescent="0.25">
      <c r="B1420" s="5"/>
      <c r="C1420" s="5">
        <v>43501</v>
      </c>
      <c r="D1420" s="3">
        <v>65</v>
      </c>
      <c r="E1420" s="3">
        <v>1.9927999999999999</v>
      </c>
      <c r="F1420" s="3">
        <v>80.78</v>
      </c>
      <c r="G1420" s="3">
        <v>7.86</v>
      </c>
      <c r="H1420" s="3">
        <v>13.81</v>
      </c>
      <c r="I1420" s="3">
        <v>66.099999999999994</v>
      </c>
      <c r="J1420" s="3">
        <v>6.1482000000000001</v>
      </c>
      <c r="K1420" s="3">
        <v>44.09</v>
      </c>
      <c r="L1420" s="3">
        <v>5.9832999999999998</v>
      </c>
      <c r="M1420" s="3">
        <v>10.42</v>
      </c>
    </row>
    <row r="1421" spans="2:13" ht="15.75" x14ac:dyDescent="0.25">
      <c r="B1421" s="5"/>
      <c r="C1421" s="5">
        <v>43502</v>
      </c>
      <c r="D1421" s="3">
        <v>63.6</v>
      </c>
      <c r="E1421" s="3">
        <v>2.0405000000000002</v>
      </c>
      <c r="F1421" s="3">
        <v>80.400000000000006</v>
      </c>
      <c r="G1421" s="3">
        <v>7.84</v>
      </c>
      <c r="H1421" s="3">
        <v>14.51</v>
      </c>
      <c r="I1421" s="3">
        <v>66.7</v>
      </c>
      <c r="J1421" s="3">
        <v>6.1523000000000003</v>
      </c>
      <c r="K1421" s="3">
        <v>44.1</v>
      </c>
      <c r="L1421" s="3">
        <v>5.9916</v>
      </c>
      <c r="M1421" s="3">
        <v>11.058</v>
      </c>
    </row>
    <row r="1422" spans="2:13" ht="15.75" x14ac:dyDescent="0.25">
      <c r="B1422" s="5"/>
      <c r="C1422" s="5">
        <v>43503</v>
      </c>
      <c r="D1422" s="3">
        <v>63.6</v>
      </c>
      <c r="E1422" s="3">
        <v>1.9843999999999999</v>
      </c>
      <c r="F1422" s="3">
        <v>79.680000000000007</v>
      </c>
      <c r="G1422" s="3">
        <v>7.87</v>
      </c>
      <c r="H1422" s="3">
        <v>13.845000000000001</v>
      </c>
      <c r="I1422" s="3">
        <v>65</v>
      </c>
      <c r="J1422" s="3">
        <v>6.0101000000000004</v>
      </c>
      <c r="K1422" s="3">
        <v>43.75</v>
      </c>
      <c r="L1422" s="3">
        <v>5.9882999999999997</v>
      </c>
      <c r="M1422" s="3">
        <v>10.853999999999999</v>
      </c>
    </row>
    <row r="1423" spans="2:13" ht="15.75" x14ac:dyDescent="0.25">
      <c r="B1423" s="5"/>
      <c r="C1423" s="5">
        <v>43504</v>
      </c>
      <c r="D1423" s="3">
        <v>63.1</v>
      </c>
      <c r="E1423" s="3">
        <v>1.9754</v>
      </c>
      <c r="F1423" s="3">
        <v>80.42</v>
      </c>
      <c r="G1423" s="3">
        <v>7.89</v>
      </c>
      <c r="H1423" s="3">
        <v>13.54</v>
      </c>
      <c r="I1423" s="3">
        <v>64.66</v>
      </c>
      <c r="J1423" s="3">
        <v>5.9042000000000003</v>
      </c>
      <c r="K1423" s="3">
        <v>43.08</v>
      </c>
      <c r="L1423" s="3">
        <v>5.9402999999999997</v>
      </c>
      <c r="M1423" s="3">
        <v>10.73</v>
      </c>
    </row>
    <row r="1424" spans="2:13" ht="15.75" x14ac:dyDescent="0.25">
      <c r="B1424" s="5"/>
      <c r="C1424" s="5">
        <v>43507</v>
      </c>
      <c r="D1424" s="3">
        <v>63.9</v>
      </c>
      <c r="E1424" s="3">
        <v>1.9996</v>
      </c>
      <c r="F1424" s="3">
        <v>81.260000000000005</v>
      </c>
      <c r="G1424" s="3">
        <v>7.99</v>
      </c>
      <c r="H1424" s="3">
        <v>13.925000000000001</v>
      </c>
      <c r="I1424" s="3">
        <v>65.3</v>
      </c>
      <c r="J1424" s="3">
        <v>5.9381000000000004</v>
      </c>
      <c r="K1424" s="3">
        <v>43.61</v>
      </c>
      <c r="L1424" s="3">
        <v>5.9850000000000003</v>
      </c>
      <c r="M1424" s="3">
        <v>10.874000000000001</v>
      </c>
    </row>
    <row r="1425" spans="2:13" ht="15.75" x14ac:dyDescent="0.25">
      <c r="B1425" s="5"/>
      <c r="C1425" s="5">
        <v>43508</v>
      </c>
      <c r="D1425" s="3">
        <v>65.5</v>
      </c>
      <c r="E1425" s="3">
        <v>2.0059999999999998</v>
      </c>
      <c r="F1425" s="3">
        <v>81.36</v>
      </c>
      <c r="G1425" s="3">
        <v>7.94</v>
      </c>
      <c r="H1425" s="3">
        <v>14.675000000000001</v>
      </c>
      <c r="I1425" s="3">
        <v>65.78</v>
      </c>
      <c r="J1425" s="3">
        <v>5.9405999999999999</v>
      </c>
      <c r="K1425" s="3">
        <v>45.76</v>
      </c>
      <c r="L1425" s="3">
        <v>6.0080999999999998</v>
      </c>
      <c r="M1425" s="3">
        <v>10.9</v>
      </c>
    </row>
    <row r="1426" spans="2:13" ht="15.75" x14ac:dyDescent="0.25">
      <c r="B1426" s="5"/>
      <c r="C1426" s="5">
        <v>43509</v>
      </c>
      <c r="D1426" s="3">
        <v>67.5</v>
      </c>
      <c r="E1426" s="3">
        <v>2.0129999999999999</v>
      </c>
      <c r="F1426" s="3">
        <v>86.24</v>
      </c>
      <c r="G1426" s="3">
        <v>8.0250000000000004</v>
      </c>
      <c r="H1426" s="3">
        <v>14.62</v>
      </c>
      <c r="I1426" s="3">
        <v>66.98</v>
      </c>
      <c r="J1426" s="3">
        <v>5.9519000000000002</v>
      </c>
      <c r="K1426" s="3">
        <v>45.82</v>
      </c>
      <c r="L1426" s="3">
        <v>5.98</v>
      </c>
      <c r="M1426" s="3">
        <v>10.907999999999999</v>
      </c>
    </row>
    <row r="1427" spans="2:13" ht="15.75" x14ac:dyDescent="0.25">
      <c r="B1427" s="5"/>
      <c r="C1427" s="5">
        <v>43510</v>
      </c>
      <c r="D1427" s="3">
        <v>69.8</v>
      </c>
      <c r="E1427" s="3">
        <v>1.984</v>
      </c>
      <c r="F1427" s="3">
        <v>87.22</v>
      </c>
      <c r="G1427" s="3">
        <v>8.1199999999999992</v>
      </c>
      <c r="H1427" s="3">
        <v>14.585000000000001</v>
      </c>
      <c r="I1427" s="3">
        <v>68.459999999999994</v>
      </c>
      <c r="J1427" s="3">
        <v>5.9107000000000003</v>
      </c>
      <c r="K1427" s="3">
        <v>45.68</v>
      </c>
      <c r="L1427" s="3">
        <v>5.9420000000000002</v>
      </c>
      <c r="M1427" s="3">
        <v>10.722</v>
      </c>
    </row>
    <row r="1428" spans="2:13" ht="15.75" x14ac:dyDescent="0.25">
      <c r="B1428" s="5"/>
      <c r="C1428" s="5">
        <v>43511</v>
      </c>
      <c r="D1428" s="3">
        <v>69.7</v>
      </c>
      <c r="E1428" s="3">
        <v>2.0470000000000002</v>
      </c>
      <c r="F1428" s="3">
        <v>87.62</v>
      </c>
      <c r="G1428" s="3">
        <v>8.1950000000000003</v>
      </c>
      <c r="H1428" s="3">
        <v>14.72</v>
      </c>
      <c r="I1428" s="3">
        <v>68.319999999999993</v>
      </c>
      <c r="J1428" s="3">
        <v>6.0602</v>
      </c>
      <c r="K1428" s="3">
        <v>46.82</v>
      </c>
      <c r="L1428" s="3">
        <v>5.9965999999999999</v>
      </c>
      <c r="M1428" s="3">
        <v>11.042</v>
      </c>
    </row>
    <row r="1429" spans="2:13" ht="15.75" x14ac:dyDescent="0.25">
      <c r="B1429" s="5"/>
      <c r="C1429" s="5">
        <v>43514</v>
      </c>
      <c r="D1429" s="3">
        <v>70.5</v>
      </c>
      <c r="E1429" s="3">
        <v>2.0649999999999999</v>
      </c>
      <c r="F1429" s="3">
        <v>87.72</v>
      </c>
      <c r="G1429" s="3">
        <v>8.26</v>
      </c>
      <c r="H1429" s="3">
        <v>14.615</v>
      </c>
      <c r="I1429" s="3">
        <v>69</v>
      </c>
      <c r="J1429" s="3">
        <v>6.1102999999999996</v>
      </c>
      <c r="K1429" s="3">
        <v>46.3</v>
      </c>
      <c r="L1429" s="3">
        <v>5.9898999999999996</v>
      </c>
      <c r="M1429" s="3">
        <v>11.096</v>
      </c>
    </row>
    <row r="1430" spans="2:13" ht="15.75" x14ac:dyDescent="0.25">
      <c r="B1430" s="5"/>
      <c r="C1430" s="5">
        <v>43515</v>
      </c>
      <c r="D1430" s="3">
        <v>69.7</v>
      </c>
      <c r="E1430" s="3">
        <v>2.0554999999999999</v>
      </c>
      <c r="F1430" s="3">
        <v>87.78</v>
      </c>
      <c r="G1430" s="3">
        <v>8.25</v>
      </c>
      <c r="H1430" s="3">
        <v>14.465</v>
      </c>
      <c r="I1430" s="3">
        <v>68.739999999999995</v>
      </c>
      <c r="J1430" s="3">
        <v>6.141</v>
      </c>
      <c r="K1430" s="3">
        <v>45.73</v>
      </c>
      <c r="L1430" s="3">
        <v>5.9783999999999997</v>
      </c>
      <c r="M1430" s="3">
        <v>11.071999999999999</v>
      </c>
    </row>
    <row r="1431" spans="2:13" ht="15.75" x14ac:dyDescent="0.25">
      <c r="B1431" s="5"/>
      <c r="C1431" s="5">
        <v>43516</v>
      </c>
      <c r="D1431" s="3">
        <v>69.8</v>
      </c>
      <c r="E1431" s="3">
        <v>2.0565000000000002</v>
      </c>
      <c r="F1431" s="3">
        <v>87.92</v>
      </c>
      <c r="G1431" s="3">
        <v>8.2799999999999994</v>
      </c>
      <c r="H1431" s="3">
        <v>14.69</v>
      </c>
      <c r="I1431" s="3">
        <v>68.94</v>
      </c>
      <c r="J1431" s="3">
        <v>6.2055999999999996</v>
      </c>
      <c r="K1431" s="3">
        <v>46.58</v>
      </c>
      <c r="L1431" s="3">
        <v>6.0560999999999998</v>
      </c>
      <c r="M1431" s="3">
        <v>11.096</v>
      </c>
    </row>
    <row r="1432" spans="2:13" ht="15.75" x14ac:dyDescent="0.25">
      <c r="B1432" s="5"/>
      <c r="C1432" s="5">
        <v>43517</v>
      </c>
      <c r="D1432" s="3">
        <v>69.599999999999994</v>
      </c>
      <c r="E1432" s="3">
        <v>2.04</v>
      </c>
      <c r="F1432" s="3">
        <v>88.12</v>
      </c>
      <c r="G1432" s="3">
        <v>8.32</v>
      </c>
      <c r="H1432" s="3">
        <v>14.66</v>
      </c>
      <c r="I1432" s="3">
        <v>68.540000000000006</v>
      </c>
      <c r="J1432" s="3">
        <v>6.2807000000000004</v>
      </c>
      <c r="K1432" s="3">
        <v>46.44</v>
      </c>
      <c r="L1432" s="3">
        <v>6.1205999999999996</v>
      </c>
      <c r="M1432" s="3">
        <v>10.95</v>
      </c>
    </row>
    <row r="1433" spans="2:13" ht="15.75" x14ac:dyDescent="0.25">
      <c r="B1433" s="5"/>
      <c r="C1433" s="5">
        <v>43518</v>
      </c>
      <c r="D1433" s="3">
        <v>69.7</v>
      </c>
      <c r="E1433" s="3">
        <v>2.0419999999999998</v>
      </c>
      <c r="F1433" s="3">
        <v>88.02</v>
      </c>
      <c r="G1433" s="3">
        <v>8.2799999999999994</v>
      </c>
      <c r="H1433" s="3">
        <v>14.835000000000001</v>
      </c>
      <c r="I1433" s="3">
        <v>69.319999999999993</v>
      </c>
      <c r="J1433" s="3">
        <v>6.2766999999999999</v>
      </c>
      <c r="K1433" s="3">
        <v>46.61</v>
      </c>
      <c r="L1433" s="3">
        <v>6.1355000000000004</v>
      </c>
      <c r="M1433" s="3">
        <v>11.084</v>
      </c>
    </row>
    <row r="1434" spans="2:13" ht="15.75" x14ac:dyDescent="0.25">
      <c r="B1434" s="5"/>
      <c r="C1434" s="5">
        <v>43521</v>
      </c>
      <c r="D1434" s="3">
        <v>68.5</v>
      </c>
      <c r="E1434" s="3">
        <v>2.0844999999999998</v>
      </c>
      <c r="F1434" s="3">
        <v>87.88</v>
      </c>
      <c r="G1434" s="3">
        <v>8.2799999999999994</v>
      </c>
      <c r="H1434" s="3">
        <v>15.26</v>
      </c>
      <c r="I1434" s="3">
        <v>69.260000000000005</v>
      </c>
      <c r="J1434" s="3">
        <v>6.2257999999999996</v>
      </c>
      <c r="K1434" s="3">
        <v>46.9</v>
      </c>
      <c r="L1434" s="3">
        <v>6.0677000000000003</v>
      </c>
      <c r="M1434" s="3">
        <v>11.247999999999999</v>
      </c>
    </row>
    <row r="1435" spans="2:13" ht="15.75" x14ac:dyDescent="0.25">
      <c r="B1435" s="5"/>
      <c r="C1435" s="5">
        <v>43522</v>
      </c>
      <c r="D1435" s="3">
        <v>69.099999999999994</v>
      </c>
      <c r="E1435" s="3">
        <v>2.0764999999999998</v>
      </c>
      <c r="F1435" s="3">
        <v>88.08</v>
      </c>
      <c r="G1435" s="3">
        <v>8.35</v>
      </c>
      <c r="H1435" s="3">
        <v>15.03</v>
      </c>
      <c r="I1435" s="3">
        <v>69.58</v>
      </c>
      <c r="J1435" s="3">
        <v>6.141</v>
      </c>
      <c r="K1435" s="3">
        <v>46.95</v>
      </c>
      <c r="L1435" s="3">
        <v>6.0659999999999998</v>
      </c>
      <c r="M1435" s="3">
        <v>11.35</v>
      </c>
    </row>
    <row r="1436" spans="2:13" ht="15.75" x14ac:dyDescent="0.25">
      <c r="B1436" s="5"/>
      <c r="C1436" s="5">
        <v>43523</v>
      </c>
      <c r="D1436" s="3">
        <v>73.599999999999994</v>
      </c>
      <c r="E1436" s="3">
        <v>2.1315</v>
      </c>
      <c r="F1436" s="3">
        <v>87.76</v>
      </c>
      <c r="G1436" s="3">
        <v>8.2249999999999996</v>
      </c>
      <c r="H1436" s="3">
        <v>14.705</v>
      </c>
      <c r="I1436" s="3">
        <v>68.62</v>
      </c>
      <c r="J1436" s="3">
        <v>6.0909000000000004</v>
      </c>
      <c r="K1436" s="3">
        <v>47.27</v>
      </c>
      <c r="L1436" s="3">
        <v>6.0727000000000002</v>
      </c>
      <c r="M1436" s="3">
        <v>11.554</v>
      </c>
    </row>
    <row r="1437" spans="2:13" ht="15.75" x14ac:dyDescent="0.25">
      <c r="B1437" s="5"/>
      <c r="C1437" s="5">
        <v>43524</v>
      </c>
      <c r="D1437" s="3">
        <v>72.5</v>
      </c>
      <c r="E1437" s="3">
        <v>2.169</v>
      </c>
      <c r="F1437" s="3">
        <v>88.6</v>
      </c>
      <c r="G1437" s="3">
        <v>8.3849999999999998</v>
      </c>
      <c r="H1437" s="3">
        <v>14.385</v>
      </c>
      <c r="I1437" s="3">
        <v>66.2</v>
      </c>
      <c r="J1437" s="3">
        <v>6.1321000000000003</v>
      </c>
      <c r="K1437" s="3">
        <v>46.95</v>
      </c>
      <c r="L1437" s="3">
        <v>6.0808999999999997</v>
      </c>
      <c r="M1437" s="3">
        <v>11.632</v>
      </c>
    </row>
    <row r="1438" spans="2:13" ht="15.75" x14ac:dyDescent="0.25">
      <c r="B1438" s="5"/>
      <c r="C1438" s="5">
        <v>43525</v>
      </c>
      <c r="D1438" s="3">
        <v>74</v>
      </c>
      <c r="E1438" s="3">
        <v>2.1579999999999999</v>
      </c>
      <c r="F1438" s="3">
        <v>89.88</v>
      </c>
      <c r="G1438" s="3">
        <v>8.41</v>
      </c>
      <c r="H1438" s="3">
        <v>14.69</v>
      </c>
      <c r="I1438" s="3">
        <v>66.400000000000006</v>
      </c>
      <c r="J1438" s="3">
        <v>6.0431999999999997</v>
      </c>
      <c r="K1438" s="3">
        <v>47.42</v>
      </c>
      <c r="L1438" s="3">
        <v>6.0312999999999999</v>
      </c>
      <c r="M1438" s="3">
        <v>11.672000000000001</v>
      </c>
    </row>
    <row r="1439" spans="2:13" ht="15.75" x14ac:dyDescent="0.25">
      <c r="B1439" s="5"/>
      <c r="C1439" s="5">
        <v>43528</v>
      </c>
      <c r="D1439" s="3">
        <v>73.7</v>
      </c>
      <c r="E1439" s="3">
        <v>2.1655000000000002</v>
      </c>
      <c r="F1439" s="3">
        <v>89.16</v>
      </c>
      <c r="G1439" s="3">
        <v>8.4649999999999999</v>
      </c>
      <c r="H1439" s="3">
        <v>14.855</v>
      </c>
      <c r="I1439" s="3">
        <v>65.86</v>
      </c>
      <c r="J1439" s="3">
        <v>5.9987000000000004</v>
      </c>
      <c r="K1439" s="3">
        <v>47.5</v>
      </c>
      <c r="L1439" s="3">
        <v>6.0477999999999996</v>
      </c>
      <c r="M1439" s="3">
        <v>11.63</v>
      </c>
    </row>
    <row r="1440" spans="2:13" ht="15.75" x14ac:dyDescent="0.25">
      <c r="B1440" s="5"/>
      <c r="C1440" s="5">
        <v>43529</v>
      </c>
      <c r="D1440" s="3">
        <v>73.400000000000006</v>
      </c>
      <c r="E1440" s="3">
        <v>2.1615000000000002</v>
      </c>
      <c r="F1440" s="3">
        <v>89.6</v>
      </c>
      <c r="G1440" s="3">
        <v>7.91</v>
      </c>
      <c r="H1440" s="3">
        <v>14.78</v>
      </c>
      <c r="I1440" s="3">
        <v>65.44</v>
      </c>
      <c r="J1440" s="3">
        <v>6.0521000000000003</v>
      </c>
      <c r="K1440" s="3">
        <v>47.5</v>
      </c>
      <c r="L1440" s="3">
        <v>6.0792999999999999</v>
      </c>
      <c r="M1440" s="3">
        <v>11.244</v>
      </c>
    </row>
    <row r="1441" spans="2:13" ht="15.75" x14ac:dyDescent="0.25">
      <c r="B1441" s="5"/>
      <c r="C1441" s="5">
        <v>43530</v>
      </c>
      <c r="D1441" s="3">
        <v>73</v>
      </c>
      <c r="E1441" s="3">
        <v>2.1819999999999999</v>
      </c>
      <c r="F1441" s="3">
        <v>90.06</v>
      </c>
      <c r="G1441" s="3">
        <v>7.8949999999999996</v>
      </c>
      <c r="H1441" s="3">
        <v>14.244999999999999</v>
      </c>
      <c r="I1441" s="3">
        <v>64.94</v>
      </c>
      <c r="J1441" s="3">
        <v>6.0819999999999999</v>
      </c>
      <c r="K1441" s="3">
        <v>47.2</v>
      </c>
      <c r="L1441" s="3">
        <v>6.1007999999999996</v>
      </c>
      <c r="M1441" s="3">
        <v>10.994</v>
      </c>
    </row>
    <row r="1442" spans="2:13" ht="15.75" x14ac:dyDescent="0.25">
      <c r="B1442" s="5"/>
      <c r="C1442" s="5">
        <v>43531</v>
      </c>
      <c r="D1442" s="3">
        <v>72.400000000000006</v>
      </c>
      <c r="E1442" s="3">
        <v>2.1335000000000002</v>
      </c>
      <c r="F1442" s="3">
        <v>90.5</v>
      </c>
      <c r="G1442" s="3">
        <v>7.92</v>
      </c>
      <c r="H1442" s="3">
        <v>13.945</v>
      </c>
      <c r="I1442" s="3">
        <v>66.02</v>
      </c>
      <c r="J1442" s="3">
        <v>6.1054000000000004</v>
      </c>
      <c r="K1442" s="3">
        <v>46.13</v>
      </c>
      <c r="L1442" s="3">
        <v>6.3158000000000003</v>
      </c>
      <c r="M1442" s="3">
        <v>10.708</v>
      </c>
    </row>
    <row r="1443" spans="2:13" ht="15.75" x14ac:dyDescent="0.25">
      <c r="B1443" s="5"/>
      <c r="C1443" s="5">
        <v>43532</v>
      </c>
      <c r="D1443" s="3">
        <v>72.599999999999994</v>
      </c>
      <c r="E1443" s="3">
        <v>2.1190000000000002</v>
      </c>
      <c r="F1443" s="3">
        <v>90.6</v>
      </c>
      <c r="G1443" s="3">
        <v>8</v>
      </c>
      <c r="H1443" s="3">
        <v>13.93</v>
      </c>
      <c r="I1443" s="3">
        <v>66.08</v>
      </c>
      <c r="J1443" s="3">
        <v>6.1215999999999999</v>
      </c>
      <c r="K1443" s="3">
        <v>45.21</v>
      </c>
      <c r="L1443" s="3">
        <v>6.2430000000000003</v>
      </c>
      <c r="M1443" s="3">
        <v>10.444000000000001</v>
      </c>
    </row>
    <row r="1444" spans="2:13" ht="15.75" x14ac:dyDescent="0.25">
      <c r="B1444" s="5"/>
      <c r="C1444" s="5">
        <v>43535</v>
      </c>
      <c r="D1444" s="3">
        <v>72.599999999999994</v>
      </c>
      <c r="E1444" s="3">
        <v>2.1375000000000002</v>
      </c>
      <c r="F1444" s="3">
        <v>90.92</v>
      </c>
      <c r="G1444" s="3">
        <v>8.02</v>
      </c>
      <c r="H1444" s="3">
        <v>14.164999999999999</v>
      </c>
      <c r="I1444" s="3">
        <v>66.099999999999994</v>
      </c>
      <c r="J1444" s="3">
        <v>6.17</v>
      </c>
      <c r="K1444" s="3">
        <v>45.71</v>
      </c>
      <c r="L1444" s="3">
        <v>6.2760999999999996</v>
      </c>
      <c r="M1444" s="3">
        <v>10.722</v>
      </c>
    </row>
    <row r="1445" spans="2:13" ht="15.75" x14ac:dyDescent="0.25">
      <c r="B1445" s="5"/>
      <c r="C1445" s="5">
        <v>43536</v>
      </c>
      <c r="D1445" s="3">
        <v>73.900000000000006</v>
      </c>
      <c r="E1445" s="3">
        <v>2.1360000000000001</v>
      </c>
      <c r="F1445" s="3">
        <v>90.8</v>
      </c>
      <c r="G1445" s="3">
        <v>8.1649999999999991</v>
      </c>
      <c r="H1445" s="3">
        <v>14.1</v>
      </c>
      <c r="I1445" s="3">
        <v>65.36</v>
      </c>
      <c r="J1445" s="3">
        <v>6.1166999999999998</v>
      </c>
      <c r="K1445" s="3">
        <v>45.53</v>
      </c>
      <c r="L1445" s="3">
        <v>6.3141999999999996</v>
      </c>
      <c r="M1445" s="3">
        <v>10.672000000000001</v>
      </c>
    </row>
    <row r="1446" spans="2:13" ht="15.75" x14ac:dyDescent="0.25">
      <c r="B1446" s="5"/>
      <c r="C1446" s="5">
        <v>43537</v>
      </c>
      <c r="D1446" s="3">
        <v>72.7</v>
      </c>
      <c r="E1446" s="3">
        <v>2.1545000000000001</v>
      </c>
      <c r="F1446" s="3">
        <v>91</v>
      </c>
      <c r="G1446" s="3">
        <v>8.1549999999999994</v>
      </c>
      <c r="H1446" s="3">
        <v>13.96</v>
      </c>
      <c r="I1446" s="3">
        <v>65.52</v>
      </c>
      <c r="J1446" s="3">
        <v>6.1360999999999999</v>
      </c>
      <c r="K1446" s="3">
        <v>46.28</v>
      </c>
      <c r="L1446" s="3">
        <v>6.2760999999999996</v>
      </c>
      <c r="M1446" s="3">
        <v>10.818</v>
      </c>
    </row>
    <row r="1447" spans="2:13" ht="15.75" x14ac:dyDescent="0.25">
      <c r="B1447" s="5"/>
      <c r="C1447" s="5">
        <v>43538</v>
      </c>
      <c r="D1447" s="3">
        <v>72.7</v>
      </c>
      <c r="E1447" s="3">
        <v>2.17</v>
      </c>
      <c r="F1447" s="3">
        <v>91.98</v>
      </c>
      <c r="G1447" s="3">
        <v>8.3000000000000007</v>
      </c>
      <c r="H1447" s="3">
        <v>13.97</v>
      </c>
      <c r="I1447" s="3">
        <v>65.5</v>
      </c>
      <c r="J1447" s="3">
        <v>6.1482000000000001</v>
      </c>
      <c r="K1447" s="3">
        <v>46.56</v>
      </c>
      <c r="L1447" s="3">
        <v>6.2827000000000002</v>
      </c>
      <c r="M1447" s="3">
        <v>10.93</v>
      </c>
    </row>
    <row r="1448" spans="2:13" ht="15.75" x14ac:dyDescent="0.25">
      <c r="B1448" s="5"/>
      <c r="C1448" s="5">
        <v>43539</v>
      </c>
      <c r="D1448" s="3">
        <v>72.2</v>
      </c>
      <c r="E1448" s="3">
        <v>2.1989999999999998</v>
      </c>
      <c r="F1448" s="3">
        <v>93.1</v>
      </c>
      <c r="G1448" s="3">
        <v>8.4350000000000005</v>
      </c>
      <c r="H1448" s="3">
        <v>14.62</v>
      </c>
      <c r="I1448" s="3">
        <v>67.5</v>
      </c>
      <c r="J1448" s="3">
        <v>6.3114999999999997</v>
      </c>
      <c r="K1448" s="3">
        <v>47.11</v>
      </c>
      <c r="L1448" s="3">
        <v>6.3456000000000001</v>
      </c>
      <c r="M1448" s="3">
        <v>11.084</v>
      </c>
    </row>
    <row r="1449" spans="2:13" ht="15.75" x14ac:dyDescent="0.25">
      <c r="B1449" s="5"/>
      <c r="C1449" s="5">
        <v>43542</v>
      </c>
      <c r="D1449" s="3">
        <v>73.099999999999994</v>
      </c>
      <c r="E1449" s="3">
        <v>2.2330000000000001</v>
      </c>
      <c r="F1449" s="3">
        <v>92.12</v>
      </c>
      <c r="G1449" s="3">
        <v>8.4049999999999994</v>
      </c>
      <c r="H1449" s="3">
        <v>14.255000000000001</v>
      </c>
      <c r="I1449" s="3">
        <v>67.48</v>
      </c>
      <c r="J1449" s="3">
        <v>6.3228</v>
      </c>
      <c r="K1449" s="3">
        <v>47</v>
      </c>
      <c r="L1449" s="3">
        <v>6.3869999999999996</v>
      </c>
      <c r="M1449" s="3">
        <v>10.97</v>
      </c>
    </row>
    <row r="1450" spans="2:13" ht="15.75" x14ac:dyDescent="0.25">
      <c r="B1450" s="5"/>
      <c r="C1450" s="5">
        <v>43543</v>
      </c>
      <c r="D1450" s="3">
        <v>74.099999999999994</v>
      </c>
      <c r="E1450" s="3">
        <v>2.2360000000000002</v>
      </c>
      <c r="F1450" s="3">
        <v>92.22</v>
      </c>
      <c r="G1450" s="3">
        <v>8.4450000000000003</v>
      </c>
      <c r="H1450" s="3">
        <v>14.404999999999999</v>
      </c>
      <c r="I1450" s="3">
        <v>67.84</v>
      </c>
      <c r="J1450" s="3">
        <v>6.3292000000000002</v>
      </c>
      <c r="K1450" s="3">
        <v>47.42</v>
      </c>
      <c r="L1450" s="3">
        <v>6.3985000000000003</v>
      </c>
      <c r="M1450" s="3">
        <v>10.965999999999999</v>
      </c>
    </row>
    <row r="1451" spans="2:13" ht="15.75" x14ac:dyDescent="0.25">
      <c r="B1451" s="5"/>
      <c r="C1451" s="5">
        <v>43544</v>
      </c>
      <c r="D1451" s="3">
        <v>73.8</v>
      </c>
      <c r="E1451" s="3">
        <v>2.23</v>
      </c>
      <c r="F1451" s="3">
        <v>92.56</v>
      </c>
      <c r="G1451" s="3">
        <v>8.4700000000000006</v>
      </c>
      <c r="H1451" s="3">
        <v>14.22</v>
      </c>
      <c r="I1451" s="3">
        <v>68.52</v>
      </c>
      <c r="J1451" s="3">
        <v>6.2403000000000004</v>
      </c>
      <c r="K1451" s="3">
        <v>47.08</v>
      </c>
      <c r="L1451" s="3">
        <v>6.4249999999999998</v>
      </c>
      <c r="M1451" s="3">
        <v>10.75</v>
      </c>
    </row>
    <row r="1452" spans="2:13" ht="15.75" x14ac:dyDescent="0.25">
      <c r="B1452" s="5"/>
      <c r="C1452" s="5">
        <v>43545</v>
      </c>
      <c r="D1452" s="3">
        <v>73.3</v>
      </c>
      <c r="E1452" s="3">
        <v>2.2149999999999999</v>
      </c>
      <c r="F1452" s="3">
        <v>93.3</v>
      </c>
      <c r="G1452" s="3">
        <v>8.61</v>
      </c>
      <c r="H1452" s="3">
        <v>14.845000000000001</v>
      </c>
      <c r="I1452" s="3">
        <v>68</v>
      </c>
      <c r="J1452" s="3">
        <v>6.2516999999999996</v>
      </c>
      <c r="K1452" s="3">
        <v>47.01</v>
      </c>
      <c r="L1452" s="3">
        <v>6.4348999999999998</v>
      </c>
      <c r="M1452" s="3">
        <v>10.742000000000001</v>
      </c>
    </row>
    <row r="1453" spans="2:13" ht="15.75" x14ac:dyDescent="0.25">
      <c r="B1453" s="5"/>
      <c r="C1453" s="5">
        <v>43546</v>
      </c>
      <c r="D1453" s="3">
        <v>72.8</v>
      </c>
      <c r="E1453" s="3">
        <v>2.1564999999999999</v>
      </c>
      <c r="F1453" s="3">
        <v>92.74</v>
      </c>
      <c r="G1453" s="3">
        <v>8.4700000000000006</v>
      </c>
      <c r="H1453" s="3">
        <v>14.515000000000001</v>
      </c>
      <c r="I1453" s="3">
        <v>67.28</v>
      </c>
      <c r="J1453" s="3">
        <v>6.141</v>
      </c>
      <c r="K1453" s="3">
        <v>44.72</v>
      </c>
      <c r="L1453" s="3">
        <v>6.3918999999999997</v>
      </c>
      <c r="M1453" s="3">
        <v>10.464</v>
      </c>
    </row>
    <row r="1454" spans="2:13" ht="15.75" x14ac:dyDescent="0.25">
      <c r="B1454" s="5"/>
      <c r="C1454" s="5">
        <v>43549</v>
      </c>
      <c r="D1454" s="3">
        <v>71.900000000000006</v>
      </c>
      <c r="E1454" s="3">
        <v>2.149</v>
      </c>
      <c r="F1454" s="3">
        <v>92.46</v>
      </c>
      <c r="G1454" s="3">
        <v>8.74</v>
      </c>
      <c r="H1454" s="3">
        <v>13.955</v>
      </c>
      <c r="I1454" s="3">
        <v>67.28</v>
      </c>
      <c r="J1454" s="3">
        <v>6.0956999999999999</v>
      </c>
      <c r="K1454" s="3">
        <v>44.51</v>
      </c>
      <c r="L1454" s="3">
        <v>6.4267000000000003</v>
      </c>
      <c r="M1454" s="3">
        <v>10.492000000000001</v>
      </c>
    </row>
    <row r="1455" spans="2:13" ht="15.75" x14ac:dyDescent="0.25">
      <c r="B1455" s="5"/>
      <c r="C1455" s="5">
        <v>43550</v>
      </c>
      <c r="D1455" s="3">
        <v>74.099999999999994</v>
      </c>
      <c r="E1455" s="3">
        <v>2.1435</v>
      </c>
      <c r="F1455" s="3">
        <v>93.6</v>
      </c>
      <c r="G1455" s="3">
        <v>8.8650000000000002</v>
      </c>
      <c r="H1455" s="3">
        <v>14.135</v>
      </c>
      <c r="I1455" s="3">
        <v>68.2</v>
      </c>
      <c r="J1455" s="3">
        <v>6.12</v>
      </c>
      <c r="K1455" s="3">
        <v>44</v>
      </c>
      <c r="L1455" s="3">
        <v>6.4234</v>
      </c>
      <c r="M1455" s="3">
        <v>10.481999999999999</v>
      </c>
    </row>
    <row r="1456" spans="2:13" ht="15.75" x14ac:dyDescent="0.25">
      <c r="B1456" s="5"/>
      <c r="C1456" s="5">
        <v>43551</v>
      </c>
      <c r="D1456" s="3">
        <v>72.900000000000006</v>
      </c>
      <c r="E1456" s="3">
        <v>2.16</v>
      </c>
      <c r="F1456" s="3">
        <v>93.42</v>
      </c>
      <c r="G1456" s="3">
        <v>8.7550000000000008</v>
      </c>
      <c r="H1456" s="3">
        <v>13.21</v>
      </c>
      <c r="I1456" s="3">
        <v>68.66</v>
      </c>
      <c r="J1456" s="3">
        <v>6.1329000000000002</v>
      </c>
      <c r="K1456" s="3">
        <v>44.23</v>
      </c>
      <c r="L1456" s="3">
        <v>6.5209999999999999</v>
      </c>
      <c r="M1456" s="3">
        <v>10.747999999999999</v>
      </c>
    </row>
    <row r="1457" spans="2:13" ht="15.75" x14ac:dyDescent="0.25">
      <c r="B1457" s="5"/>
      <c r="C1457" s="5">
        <v>43552</v>
      </c>
      <c r="D1457" s="3">
        <v>72.900000000000006</v>
      </c>
      <c r="E1457" s="3">
        <v>2.1640000000000001</v>
      </c>
      <c r="F1457" s="3">
        <v>93.94</v>
      </c>
      <c r="G1457" s="3">
        <v>8.8000000000000007</v>
      </c>
      <c r="H1457" s="3">
        <v>12.744999999999999</v>
      </c>
      <c r="I1457" s="3">
        <v>69.680000000000007</v>
      </c>
      <c r="J1457" s="3">
        <v>5.9729000000000001</v>
      </c>
      <c r="K1457" s="3">
        <v>42.68</v>
      </c>
      <c r="L1457" s="3">
        <v>6.4961000000000002</v>
      </c>
      <c r="M1457" s="3">
        <v>10.65</v>
      </c>
    </row>
    <row r="1458" spans="2:13" ht="15.75" x14ac:dyDescent="0.25">
      <c r="B1458" s="5"/>
      <c r="C1458" s="5">
        <v>43553</v>
      </c>
      <c r="D1458" s="3">
        <v>73.7</v>
      </c>
      <c r="E1458" s="3">
        <v>2.1709999999999998</v>
      </c>
      <c r="F1458" s="3">
        <v>94.08</v>
      </c>
      <c r="G1458" s="3">
        <v>8.75</v>
      </c>
      <c r="H1458" s="3">
        <v>13.18</v>
      </c>
      <c r="I1458" s="3">
        <v>71.400000000000006</v>
      </c>
      <c r="J1458" s="3">
        <v>6.0350999999999999</v>
      </c>
      <c r="K1458" s="3">
        <v>43.47</v>
      </c>
      <c r="L1458" s="3">
        <v>6.4729999999999999</v>
      </c>
      <c r="M1458" s="3">
        <v>10.784000000000001</v>
      </c>
    </row>
    <row r="1459" spans="2:13" ht="15.75" x14ac:dyDescent="0.25">
      <c r="B1459" s="5"/>
      <c r="C1459" s="5">
        <v>43556</v>
      </c>
      <c r="D1459" s="3">
        <v>75.349999999999994</v>
      </c>
      <c r="E1459" s="3">
        <v>2.2054999999999998</v>
      </c>
      <c r="F1459" s="3">
        <v>93.34</v>
      </c>
      <c r="G1459" s="3">
        <v>8.69</v>
      </c>
      <c r="H1459" s="3">
        <v>13.71</v>
      </c>
      <c r="I1459" s="3">
        <v>71.7</v>
      </c>
      <c r="J1459" s="3">
        <v>6.069</v>
      </c>
      <c r="K1459" s="3">
        <v>44.32</v>
      </c>
      <c r="L1459" s="3">
        <v>6.4267000000000003</v>
      </c>
      <c r="M1459" s="3">
        <v>11.038</v>
      </c>
    </row>
    <row r="1460" spans="2:13" ht="15.75" x14ac:dyDescent="0.25">
      <c r="B1460" s="5"/>
      <c r="C1460" s="5">
        <v>43557</v>
      </c>
      <c r="D1460" s="3">
        <v>76.099999999999994</v>
      </c>
      <c r="E1460" s="3">
        <v>2.198</v>
      </c>
      <c r="F1460" s="3">
        <v>94.68</v>
      </c>
      <c r="G1460" s="3">
        <v>8.69</v>
      </c>
      <c r="H1460" s="3">
        <v>14.085000000000001</v>
      </c>
      <c r="I1460" s="3">
        <v>71.180000000000007</v>
      </c>
      <c r="J1460" s="3">
        <v>6.048</v>
      </c>
      <c r="K1460" s="3">
        <v>44.28</v>
      </c>
      <c r="L1460" s="3">
        <v>6.4497999999999998</v>
      </c>
      <c r="M1460" s="3">
        <v>11.162000000000001</v>
      </c>
    </row>
    <row r="1461" spans="2:13" ht="15.75" x14ac:dyDescent="0.25">
      <c r="B1461" s="5"/>
      <c r="C1461" s="5">
        <v>43558</v>
      </c>
      <c r="D1461" s="3">
        <v>77.5</v>
      </c>
      <c r="E1461" s="3">
        <v>2.2174999999999998</v>
      </c>
      <c r="F1461" s="3">
        <v>94.64</v>
      </c>
      <c r="G1461" s="3">
        <v>8.6449999999999996</v>
      </c>
      <c r="H1461" s="3">
        <v>14.9</v>
      </c>
      <c r="I1461" s="3">
        <v>71.599999999999994</v>
      </c>
      <c r="J1461" s="3">
        <v>6.1029999999999998</v>
      </c>
      <c r="K1461" s="3">
        <v>45.3</v>
      </c>
      <c r="L1461" s="3">
        <v>6.5425000000000004</v>
      </c>
      <c r="M1461" s="3">
        <v>11.324</v>
      </c>
    </row>
    <row r="1462" spans="2:13" ht="15.75" x14ac:dyDescent="0.25">
      <c r="B1462" s="5"/>
      <c r="C1462" s="5">
        <v>43559</v>
      </c>
      <c r="D1462" s="3">
        <v>76.8</v>
      </c>
      <c r="E1462" s="3">
        <v>2.234</v>
      </c>
      <c r="F1462" s="3">
        <v>95.24</v>
      </c>
      <c r="G1462" s="3">
        <v>8.67</v>
      </c>
      <c r="H1462" s="3">
        <v>15.145</v>
      </c>
      <c r="I1462" s="3">
        <v>71.48</v>
      </c>
      <c r="J1462" s="3">
        <v>6.1570999999999998</v>
      </c>
      <c r="K1462" s="3">
        <v>44.76</v>
      </c>
      <c r="L1462" s="3">
        <v>6.5838000000000001</v>
      </c>
      <c r="M1462" s="3">
        <v>11.42</v>
      </c>
    </row>
    <row r="1463" spans="2:13" ht="15.75" x14ac:dyDescent="0.25">
      <c r="B1463" s="5"/>
      <c r="C1463" s="5">
        <v>43560</v>
      </c>
      <c r="D1463" s="3">
        <v>77.75</v>
      </c>
      <c r="E1463" s="3">
        <v>2.234</v>
      </c>
      <c r="F1463" s="3">
        <v>94.92</v>
      </c>
      <c r="G1463" s="3">
        <v>8.6750000000000007</v>
      </c>
      <c r="H1463" s="3">
        <v>15.585000000000001</v>
      </c>
      <c r="I1463" s="3">
        <v>71.52</v>
      </c>
      <c r="J1463" s="3">
        <v>6.0666000000000002</v>
      </c>
      <c r="K1463" s="3">
        <v>45.48</v>
      </c>
      <c r="L1463" s="3">
        <v>6.5689000000000002</v>
      </c>
      <c r="M1463" s="3">
        <v>11.305999999999999</v>
      </c>
    </row>
    <row r="1464" spans="2:13" ht="15.75" x14ac:dyDescent="0.25">
      <c r="B1464" s="5"/>
      <c r="C1464" s="5">
        <v>43563</v>
      </c>
      <c r="D1464" s="3">
        <v>77.400000000000006</v>
      </c>
      <c r="E1464" s="3">
        <v>2.2330000000000001</v>
      </c>
      <c r="F1464" s="3">
        <v>94.86</v>
      </c>
      <c r="G1464" s="3">
        <v>8.74</v>
      </c>
      <c r="H1464" s="3">
        <v>15.66</v>
      </c>
      <c r="I1464" s="3">
        <v>71.8</v>
      </c>
      <c r="J1464" s="3">
        <v>5.9954999999999998</v>
      </c>
      <c r="K1464" s="3">
        <v>45.4</v>
      </c>
      <c r="L1464" s="3">
        <v>6.5374999999999996</v>
      </c>
      <c r="M1464" s="3">
        <v>11.29</v>
      </c>
    </row>
    <row r="1465" spans="2:13" ht="15.75" x14ac:dyDescent="0.25">
      <c r="B1465" s="5"/>
      <c r="C1465" s="5">
        <v>43564</v>
      </c>
      <c r="D1465" s="3">
        <v>76.95</v>
      </c>
      <c r="E1465" s="3">
        <v>2.2364999999999999</v>
      </c>
      <c r="F1465" s="3">
        <v>94.5</v>
      </c>
      <c r="G1465" s="3">
        <v>8.5749999999999993</v>
      </c>
      <c r="H1465" s="3">
        <v>15.525</v>
      </c>
      <c r="I1465" s="3">
        <v>71.400000000000006</v>
      </c>
      <c r="J1465" s="3">
        <v>5.9696999999999996</v>
      </c>
      <c r="K1465" s="3">
        <v>45.56</v>
      </c>
      <c r="L1465" s="3">
        <v>6.5457999999999998</v>
      </c>
      <c r="M1465" s="3">
        <v>11.311999999999999</v>
      </c>
    </row>
    <row r="1466" spans="2:13" ht="15.75" x14ac:dyDescent="0.25">
      <c r="B1466" s="5"/>
      <c r="C1466" s="5">
        <v>43565</v>
      </c>
      <c r="D1466" s="3">
        <v>77</v>
      </c>
      <c r="E1466" s="3">
        <v>2.2214999999999998</v>
      </c>
      <c r="F1466" s="3">
        <v>94.7</v>
      </c>
      <c r="G1466" s="3">
        <v>8.7249999999999996</v>
      </c>
      <c r="H1466" s="3">
        <v>15.61</v>
      </c>
      <c r="I1466" s="3">
        <v>70.7</v>
      </c>
      <c r="J1466" s="3">
        <v>5.9744999999999999</v>
      </c>
      <c r="K1466" s="3">
        <v>46.3</v>
      </c>
      <c r="L1466" s="3">
        <v>6.5739000000000001</v>
      </c>
      <c r="M1466" s="3">
        <v>11.247999999999999</v>
      </c>
    </row>
    <row r="1467" spans="2:13" ht="15.75" x14ac:dyDescent="0.25">
      <c r="B1467" s="5"/>
      <c r="C1467" s="5">
        <v>43566</v>
      </c>
      <c r="D1467" s="3">
        <v>76.95</v>
      </c>
      <c r="E1467" s="3">
        <v>2.2345000000000002</v>
      </c>
      <c r="F1467" s="3">
        <v>94.34</v>
      </c>
      <c r="G1467" s="3">
        <v>8.7850000000000001</v>
      </c>
      <c r="H1467" s="3">
        <v>15.695</v>
      </c>
      <c r="I1467" s="3">
        <v>69.900000000000006</v>
      </c>
      <c r="J1467" s="3">
        <v>6.0084</v>
      </c>
      <c r="K1467" s="3">
        <v>47.21</v>
      </c>
      <c r="L1467" s="3">
        <v>6.4912000000000001</v>
      </c>
      <c r="M1467" s="3">
        <v>11.452</v>
      </c>
    </row>
    <row r="1468" spans="2:13" ht="15.75" x14ac:dyDescent="0.25">
      <c r="B1468" s="5"/>
      <c r="C1468" s="5">
        <v>43567</v>
      </c>
      <c r="D1468" s="3">
        <v>77.099999999999994</v>
      </c>
      <c r="E1468" s="3">
        <v>2.2835000000000001</v>
      </c>
      <c r="F1468" s="3">
        <v>94.06</v>
      </c>
      <c r="G1468" s="3">
        <v>8.77</v>
      </c>
      <c r="H1468" s="3">
        <v>16.035</v>
      </c>
      <c r="I1468" s="3">
        <v>69.739999999999995</v>
      </c>
      <c r="J1468" s="3">
        <v>6.0052000000000003</v>
      </c>
      <c r="K1468" s="3">
        <v>48.02</v>
      </c>
      <c r="L1468" s="3">
        <v>6.4134000000000002</v>
      </c>
      <c r="M1468" s="3">
        <v>11.866</v>
      </c>
    </row>
    <row r="1469" spans="2:13" ht="15.75" x14ac:dyDescent="0.25">
      <c r="B1469" s="5"/>
      <c r="C1469" s="5">
        <v>43570</v>
      </c>
      <c r="D1469" s="3">
        <v>77.400000000000006</v>
      </c>
      <c r="E1469" s="3">
        <v>2.3010000000000002</v>
      </c>
      <c r="F1469" s="3">
        <v>94.5</v>
      </c>
      <c r="G1469" s="3">
        <v>8.7949999999999999</v>
      </c>
      <c r="H1469" s="3">
        <v>15.85</v>
      </c>
      <c r="I1469" s="3">
        <v>69.7</v>
      </c>
      <c r="J1469" s="3">
        <v>6.0335000000000001</v>
      </c>
      <c r="K1469" s="3">
        <v>48.57</v>
      </c>
      <c r="L1469" s="3">
        <v>6.4432</v>
      </c>
      <c r="M1469" s="3">
        <v>11.942</v>
      </c>
    </row>
    <row r="1470" spans="2:13" ht="15.75" x14ac:dyDescent="0.25">
      <c r="B1470" s="5"/>
      <c r="C1470" s="5">
        <v>43571</v>
      </c>
      <c r="D1470" s="3">
        <v>75.7</v>
      </c>
      <c r="E1470" s="3">
        <v>2.3224999999999998</v>
      </c>
      <c r="F1470" s="3">
        <v>93.72</v>
      </c>
      <c r="G1470" s="3">
        <v>8.6999999999999993</v>
      </c>
      <c r="H1470" s="3">
        <v>16.22</v>
      </c>
      <c r="I1470" s="3">
        <v>69.400000000000006</v>
      </c>
      <c r="J1470" s="3">
        <v>5.9825999999999997</v>
      </c>
      <c r="K1470" s="3">
        <v>48.66</v>
      </c>
      <c r="L1470" s="3">
        <v>6.3837000000000002</v>
      </c>
      <c r="M1470" s="3">
        <v>12.052</v>
      </c>
    </row>
    <row r="1471" spans="2:13" ht="15.75" x14ac:dyDescent="0.25">
      <c r="B1471" s="5"/>
      <c r="C1471" s="5">
        <v>43572</v>
      </c>
      <c r="D1471" s="3">
        <v>72.8</v>
      </c>
      <c r="E1471" s="3">
        <v>2.3420000000000001</v>
      </c>
      <c r="F1471" s="3">
        <v>94.18</v>
      </c>
      <c r="G1471" s="3">
        <v>8.6199999999999992</v>
      </c>
      <c r="H1471" s="3">
        <v>16.48</v>
      </c>
      <c r="I1471" s="3">
        <v>68.459999999999994</v>
      </c>
      <c r="J1471" s="3">
        <v>6.0602</v>
      </c>
      <c r="K1471" s="3">
        <v>48.89</v>
      </c>
      <c r="L1471" s="3">
        <v>6.42</v>
      </c>
      <c r="M1471" s="3">
        <v>11.994</v>
      </c>
    </row>
    <row r="1472" spans="2:13" ht="15.75" x14ac:dyDescent="0.25">
      <c r="B1472" s="5"/>
      <c r="C1472" s="5">
        <v>43573</v>
      </c>
      <c r="D1472" s="3">
        <v>72.400000000000006</v>
      </c>
      <c r="E1472" s="3">
        <v>2.3325</v>
      </c>
      <c r="F1472" s="3">
        <v>94.18</v>
      </c>
      <c r="G1472" s="3">
        <v>8.6300000000000008</v>
      </c>
      <c r="H1472" s="3">
        <v>16.600000000000001</v>
      </c>
      <c r="I1472" s="3">
        <v>68.86</v>
      </c>
      <c r="J1472" s="3">
        <v>6.0666000000000002</v>
      </c>
      <c r="K1472" s="3">
        <v>49.21</v>
      </c>
      <c r="L1472" s="3">
        <v>6.4333</v>
      </c>
      <c r="M1472" s="3">
        <v>12.04</v>
      </c>
    </row>
    <row r="1473" spans="2:13" ht="15.75" x14ac:dyDescent="0.25">
      <c r="B1473" s="5"/>
      <c r="C1473" s="5">
        <v>43574</v>
      </c>
      <c r="D1473" s="3">
        <v>72.400000000000006</v>
      </c>
      <c r="E1473" s="3">
        <v>2.3325</v>
      </c>
      <c r="F1473" s="3">
        <v>94.18</v>
      </c>
      <c r="G1473" s="3">
        <v>8.6300000000000008</v>
      </c>
      <c r="H1473" s="3">
        <v>16.600000000000001</v>
      </c>
      <c r="I1473" s="3">
        <v>68.86</v>
      </c>
      <c r="J1473" s="3">
        <v>6.0666000000000002</v>
      </c>
      <c r="K1473" s="3">
        <v>49.21</v>
      </c>
      <c r="L1473" s="3">
        <v>6.4333</v>
      </c>
      <c r="M1473" s="3">
        <v>12.04</v>
      </c>
    </row>
    <row r="1474" spans="2:13" ht="15.75" x14ac:dyDescent="0.25">
      <c r="B1474" s="5"/>
      <c r="C1474" s="5">
        <v>43577</v>
      </c>
      <c r="D1474" s="3">
        <v>72.400000000000006</v>
      </c>
      <c r="E1474" s="3">
        <v>2.3325</v>
      </c>
      <c r="F1474" s="3">
        <v>94.18</v>
      </c>
      <c r="G1474" s="3">
        <v>8.6300000000000008</v>
      </c>
      <c r="H1474" s="3">
        <v>16.600000000000001</v>
      </c>
      <c r="I1474" s="3">
        <v>68.86</v>
      </c>
      <c r="J1474" s="3">
        <v>6.0666000000000002</v>
      </c>
      <c r="K1474" s="3">
        <v>49.21</v>
      </c>
      <c r="L1474" s="3">
        <v>6.4333</v>
      </c>
      <c r="M1474" s="3">
        <v>12.04</v>
      </c>
    </row>
    <row r="1475" spans="2:13" ht="15.75" x14ac:dyDescent="0.25">
      <c r="B1475" s="5"/>
      <c r="C1475" s="5">
        <v>43578</v>
      </c>
      <c r="D1475" s="3">
        <v>74.05</v>
      </c>
      <c r="E1475" s="3">
        <v>2.3210000000000002</v>
      </c>
      <c r="F1475" s="3">
        <v>95.54</v>
      </c>
      <c r="G1475" s="3">
        <v>8.8000000000000007</v>
      </c>
      <c r="H1475" s="3">
        <v>16.03</v>
      </c>
      <c r="I1475" s="3">
        <v>70.38</v>
      </c>
      <c r="J1475" s="3">
        <v>6.0052000000000003</v>
      </c>
      <c r="K1475" s="3">
        <v>49.48</v>
      </c>
      <c r="L1475" s="3">
        <v>6.4828999999999999</v>
      </c>
      <c r="M1475" s="3">
        <v>11.954000000000001</v>
      </c>
    </row>
    <row r="1476" spans="2:13" ht="15.75" x14ac:dyDescent="0.25">
      <c r="B1476" s="5"/>
      <c r="C1476" s="5">
        <v>43579</v>
      </c>
      <c r="D1476" s="3">
        <v>69</v>
      </c>
      <c r="E1476" s="3">
        <v>2.2749999999999999</v>
      </c>
      <c r="F1476" s="3">
        <v>95.06</v>
      </c>
      <c r="G1476" s="3">
        <v>8.8149999999999995</v>
      </c>
      <c r="H1476" s="3">
        <v>16.84</v>
      </c>
      <c r="I1476" s="3">
        <v>70.2</v>
      </c>
      <c r="J1476" s="3">
        <v>5.9333</v>
      </c>
      <c r="K1476" s="3">
        <v>51.42</v>
      </c>
      <c r="L1476" s="3">
        <v>6.4614000000000003</v>
      </c>
      <c r="M1476" s="3">
        <v>11.734</v>
      </c>
    </row>
    <row r="1477" spans="2:13" ht="15.75" x14ac:dyDescent="0.25">
      <c r="B1477" s="5"/>
      <c r="C1477" s="5">
        <v>43580</v>
      </c>
      <c r="D1477" s="3">
        <v>69.5</v>
      </c>
      <c r="E1477" s="3">
        <v>2.2770000000000001</v>
      </c>
      <c r="F1477" s="3">
        <v>95.52</v>
      </c>
      <c r="G1477" s="3">
        <v>8.9350000000000005</v>
      </c>
      <c r="H1477" s="3">
        <v>16.57</v>
      </c>
      <c r="I1477" s="3">
        <v>71</v>
      </c>
      <c r="J1477" s="3">
        <v>5.9664000000000001</v>
      </c>
      <c r="K1477" s="3">
        <v>51.3</v>
      </c>
      <c r="L1477" s="3">
        <v>6.7393000000000001</v>
      </c>
      <c r="M1477" s="3">
        <v>11.33</v>
      </c>
    </row>
    <row r="1478" spans="2:13" ht="15.75" x14ac:dyDescent="0.25">
      <c r="B1478" s="5"/>
      <c r="C1478" s="5">
        <v>43581</v>
      </c>
      <c r="D1478" s="3">
        <v>69.849999999999994</v>
      </c>
      <c r="E1478" s="3">
        <v>2.2850000000000001</v>
      </c>
      <c r="F1478" s="3">
        <v>96.3</v>
      </c>
      <c r="G1478" s="3">
        <v>8.8849999999999998</v>
      </c>
      <c r="H1478" s="3">
        <v>16.234999999999999</v>
      </c>
      <c r="I1478" s="3">
        <v>70.44</v>
      </c>
      <c r="J1478" s="3">
        <v>6.0303000000000004</v>
      </c>
      <c r="K1478" s="3">
        <v>51.32</v>
      </c>
      <c r="L1478" s="3">
        <v>6.6532999999999998</v>
      </c>
      <c r="M1478" s="3">
        <v>11.316000000000001</v>
      </c>
    </row>
    <row r="1479" spans="2:13" ht="15.75" x14ac:dyDescent="0.25">
      <c r="B1479" s="5"/>
      <c r="C1479" s="5">
        <v>43584</v>
      </c>
      <c r="D1479" s="3">
        <v>70.400000000000006</v>
      </c>
      <c r="E1479" s="3">
        <v>2.3319999999999999</v>
      </c>
      <c r="F1479" s="3">
        <v>95.74</v>
      </c>
      <c r="G1479" s="3">
        <v>8.86</v>
      </c>
      <c r="H1479" s="3">
        <v>16.164999999999999</v>
      </c>
      <c r="I1479" s="3">
        <v>70.28</v>
      </c>
      <c r="J1479" s="3">
        <v>6.0682</v>
      </c>
      <c r="K1479" s="3">
        <v>51.1</v>
      </c>
      <c r="L1479" s="3">
        <v>6.5622999999999996</v>
      </c>
      <c r="M1479" s="3">
        <v>11.382</v>
      </c>
    </row>
    <row r="1480" spans="2:13" ht="15.75" x14ac:dyDescent="0.25">
      <c r="B1480" s="5"/>
      <c r="C1480" s="5">
        <v>43585</v>
      </c>
      <c r="D1480" s="3">
        <v>70.75</v>
      </c>
      <c r="E1480" s="3">
        <v>2.3370000000000002</v>
      </c>
      <c r="F1480" s="3">
        <v>96.24</v>
      </c>
      <c r="G1480" s="3">
        <v>8.9849999999999994</v>
      </c>
      <c r="H1480" s="3">
        <v>16.38</v>
      </c>
      <c r="I1480" s="3">
        <v>70.92</v>
      </c>
      <c r="J1480" s="3">
        <v>6.0052000000000003</v>
      </c>
      <c r="K1480" s="3">
        <v>50.92</v>
      </c>
      <c r="L1480" s="3">
        <v>6.6980000000000004</v>
      </c>
      <c r="M1480" s="3">
        <v>11.356</v>
      </c>
    </row>
    <row r="1481" spans="2:13" ht="15.75" x14ac:dyDescent="0.25">
      <c r="B1481" s="5"/>
      <c r="C1481" s="5">
        <v>43586</v>
      </c>
      <c r="D1481" s="3">
        <v>70.75</v>
      </c>
      <c r="E1481" s="3">
        <v>2.3370000000000002</v>
      </c>
      <c r="F1481" s="3">
        <v>96.24</v>
      </c>
      <c r="G1481" s="3">
        <v>8.9849999999999994</v>
      </c>
      <c r="H1481" s="3">
        <v>16.38</v>
      </c>
      <c r="I1481" s="3">
        <v>70.92</v>
      </c>
      <c r="J1481" s="3">
        <v>6.0052000000000003</v>
      </c>
      <c r="K1481" s="3">
        <v>50.92</v>
      </c>
      <c r="L1481" s="3">
        <v>6.6980000000000004</v>
      </c>
      <c r="M1481" s="3">
        <v>11.356</v>
      </c>
    </row>
    <row r="1482" spans="2:13" ht="15.75" x14ac:dyDescent="0.25">
      <c r="B1482" s="5"/>
      <c r="C1482" s="5">
        <v>43587</v>
      </c>
      <c r="D1482" s="3">
        <v>70.75</v>
      </c>
      <c r="E1482" s="3">
        <v>2.327</v>
      </c>
      <c r="F1482" s="3">
        <v>96.3</v>
      </c>
      <c r="G1482" s="3">
        <v>8.81</v>
      </c>
      <c r="H1482" s="3">
        <v>16.385000000000002</v>
      </c>
      <c r="I1482" s="3">
        <v>67.94</v>
      </c>
      <c r="J1482" s="3">
        <v>5.9154999999999998</v>
      </c>
      <c r="K1482" s="3">
        <v>50.56</v>
      </c>
      <c r="L1482" s="3">
        <v>6.5721999999999996</v>
      </c>
      <c r="M1482" s="3">
        <v>11.3</v>
      </c>
    </row>
    <row r="1483" spans="2:13" ht="15.75" x14ac:dyDescent="0.25">
      <c r="B1483" s="5"/>
      <c r="C1483" s="5">
        <v>43588</v>
      </c>
      <c r="D1483" s="3">
        <v>71.75</v>
      </c>
      <c r="E1483" s="3">
        <v>2.3220000000000001</v>
      </c>
      <c r="F1483" s="3">
        <v>96.42</v>
      </c>
      <c r="G1483" s="3">
        <v>8.8699999999999992</v>
      </c>
      <c r="H1483" s="3">
        <v>16.399999999999999</v>
      </c>
      <c r="I1483" s="3">
        <v>67.62</v>
      </c>
      <c r="J1483" s="3">
        <v>5.8929</v>
      </c>
      <c r="K1483" s="3">
        <v>50.5</v>
      </c>
      <c r="L1483" s="3">
        <v>6.5970000000000004</v>
      </c>
      <c r="M1483" s="3">
        <v>11.242000000000001</v>
      </c>
    </row>
    <row r="1484" spans="2:13" ht="15.75" x14ac:dyDescent="0.25">
      <c r="B1484" s="5"/>
      <c r="C1484" s="5">
        <v>43591</v>
      </c>
      <c r="D1484" s="3">
        <v>70.75</v>
      </c>
      <c r="E1484" s="3">
        <v>2.2894999999999999</v>
      </c>
      <c r="F1484" s="3">
        <v>96.28</v>
      </c>
      <c r="G1484" s="3">
        <v>8.8550000000000004</v>
      </c>
      <c r="H1484" s="3">
        <v>15.61</v>
      </c>
      <c r="I1484" s="3">
        <v>66.5</v>
      </c>
      <c r="J1484" s="3">
        <v>5.8888999999999996</v>
      </c>
      <c r="K1484" s="3">
        <v>50.44</v>
      </c>
      <c r="L1484" s="3">
        <v>6.6219000000000001</v>
      </c>
      <c r="M1484" s="3">
        <v>11.038</v>
      </c>
    </row>
    <row r="1485" spans="2:13" ht="15.75" x14ac:dyDescent="0.25">
      <c r="B1485" s="5"/>
      <c r="C1485" s="5">
        <v>43592</v>
      </c>
      <c r="D1485" s="3">
        <v>70.900000000000006</v>
      </c>
      <c r="E1485" s="3">
        <v>2.242</v>
      </c>
      <c r="F1485" s="3">
        <v>95.68</v>
      </c>
      <c r="G1485" s="3">
        <v>9.0500000000000007</v>
      </c>
      <c r="H1485" s="3">
        <v>15.315</v>
      </c>
      <c r="I1485" s="3">
        <v>65.34</v>
      </c>
      <c r="J1485" s="3">
        <v>5.8346999999999998</v>
      </c>
      <c r="K1485" s="3">
        <v>49.48</v>
      </c>
      <c r="L1485" s="3">
        <v>6.6351000000000004</v>
      </c>
      <c r="M1485" s="3">
        <v>10.81</v>
      </c>
    </row>
    <row r="1486" spans="2:13" ht="15.75" x14ac:dyDescent="0.25">
      <c r="B1486" s="5"/>
      <c r="C1486" s="5">
        <v>43593</v>
      </c>
      <c r="D1486" s="3">
        <v>71.349999999999994</v>
      </c>
      <c r="E1486" s="3">
        <v>2.2160000000000002</v>
      </c>
      <c r="F1486" s="3">
        <v>96.28</v>
      </c>
      <c r="G1486" s="3">
        <v>9.1999999999999993</v>
      </c>
      <c r="H1486" s="3">
        <v>15.56</v>
      </c>
      <c r="I1486" s="3">
        <v>67.62</v>
      </c>
      <c r="J1486" s="3">
        <v>5.8015999999999996</v>
      </c>
      <c r="K1486" s="3">
        <v>49.47</v>
      </c>
      <c r="L1486" s="3">
        <v>6.5457999999999998</v>
      </c>
      <c r="M1486" s="3">
        <v>10.75</v>
      </c>
    </row>
    <row r="1487" spans="2:13" ht="15.75" x14ac:dyDescent="0.25">
      <c r="B1487" s="5"/>
      <c r="C1487" s="5">
        <v>43594</v>
      </c>
      <c r="D1487" s="3">
        <v>70.95</v>
      </c>
      <c r="E1487" s="3">
        <v>2.1644999999999999</v>
      </c>
      <c r="F1487" s="3">
        <v>95.16</v>
      </c>
      <c r="G1487" s="3">
        <v>9.125</v>
      </c>
      <c r="H1487" s="3">
        <v>14.775</v>
      </c>
      <c r="I1487" s="3">
        <v>65.94</v>
      </c>
      <c r="J1487" s="3">
        <v>5.7523</v>
      </c>
      <c r="K1487" s="3">
        <v>48.61</v>
      </c>
      <c r="L1487" s="3">
        <v>6.5175999999999998</v>
      </c>
      <c r="M1487" s="3">
        <v>10.43</v>
      </c>
    </row>
    <row r="1488" spans="2:13" ht="15.75" x14ac:dyDescent="0.25">
      <c r="B1488" s="5"/>
      <c r="C1488" s="5">
        <v>43595</v>
      </c>
      <c r="D1488" s="3">
        <v>71.5</v>
      </c>
      <c r="E1488" s="3">
        <v>2.1595</v>
      </c>
      <c r="F1488" s="3">
        <v>95.9</v>
      </c>
      <c r="G1488" s="3">
        <v>9.2200000000000006</v>
      </c>
      <c r="H1488" s="3">
        <v>14.914999999999999</v>
      </c>
      <c r="I1488" s="3">
        <v>66.34</v>
      </c>
      <c r="J1488" s="3">
        <v>5.7426000000000004</v>
      </c>
      <c r="K1488" s="3">
        <v>49.07</v>
      </c>
      <c r="L1488" s="3">
        <v>6.6102999999999996</v>
      </c>
      <c r="M1488" s="3">
        <v>10.442</v>
      </c>
    </row>
    <row r="1489" spans="2:13" ht="15.75" x14ac:dyDescent="0.25">
      <c r="B1489" s="5"/>
      <c r="C1489" s="5">
        <v>43598</v>
      </c>
      <c r="D1489" s="3">
        <v>70.8</v>
      </c>
      <c r="E1489" s="3">
        <v>2.1179999999999999</v>
      </c>
      <c r="F1489" s="3">
        <v>94.72</v>
      </c>
      <c r="G1489" s="3">
        <v>9.16</v>
      </c>
      <c r="H1489" s="3">
        <v>14.154999999999999</v>
      </c>
      <c r="I1489" s="3">
        <v>65.58</v>
      </c>
      <c r="J1489" s="3">
        <v>5.6755000000000004</v>
      </c>
      <c r="K1489" s="3">
        <v>47.7</v>
      </c>
      <c r="L1489" s="3">
        <v>6.6681999999999997</v>
      </c>
      <c r="M1489" s="3">
        <v>10.236000000000001</v>
      </c>
    </row>
    <row r="1490" spans="2:13" ht="15.75" x14ac:dyDescent="0.25">
      <c r="B1490" s="5"/>
      <c r="C1490" s="5">
        <v>43599</v>
      </c>
      <c r="D1490" s="3">
        <v>72.150000000000006</v>
      </c>
      <c r="E1490" s="3">
        <v>2.15</v>
      </c>
      <c r="F1490" s="3">
        <v>96.5</v>
      </c>
      <c r="G1490" s="3">
        <v>9.09</v>
      </c>
      <c r="H1490" s="3">
        <v>15.1</v>
      </c>
      <c r="I1490" s="3">
        <v>68.08</v>
      </c>
      <c r="J1490" s="3">
        <v>5.7458</v>
      </c>
      <c r="K1490" s="3">
        <v>48.48</v>
      </c>
      <c r="L1490" s="3">
        <v>6.7111999999999998</v>
      </c>
      <c r="M1490" s="3">
        <v>10.314</v>
      </c>
    </row>
    <row r="1491" spans="2:13" ht="15.75" x14ac:dyDescent="0.25">
      <c r="B1491" s="5"/>
      <c r="C1491" s="5">
        <v>43600</v>
      </c>
      <c r="D1491" s="3">
        <v>73</v>
      </c>
      <c r="E1491" s="3">
        <v>2.1315</v>
      </c>
      <c r="F1491" s="3">
        <v>96.98</v>
      </c>
      <c r="G1491" s="3">
        <v>9.0649999999999995</v>
      </c>
      <c r="H1491" s="3">
        <v>15.6</v>
      </c>
      <c r="I1491" s="3">
        <v>68.739999999999995</v>
      </c>
      <c r="J1491" s="3">
        <v>5.7773000000000003</v>
      </c>
      <c r="K1491" s="3">
        <v>48.04</v>
      </c>
      <c r="L1491" s="3">
        <v>6.7756999999999996</v>
      </c>
      <c r="M1491" s="3">
        <v>10.086</v>
      </c>
    </row>
    <row r="1492" spans="2:13" ht="15.75" x14ac:dyDescent="0.25">
      <c r="B1492" s="5"/>
      <c r="C1492" s="5">
        <v>43601</v>
      </c>
      <c r="D1492" s="3">
        <v>74.099999999999994</v>
      </c>
      <c r="E1492" s="3">
        <v>2.1835</v>
      </c>
      <c r="F1492" s="3">
        <v>98.14</v>
      </c>
      <c r="G1492" s="3">
        <v>9.0850000000000009</v>
      </c>
      <c r="H1492" s="3">
        <v>15.755000000000001</v>
      </c>
      <c r="I1492" s="3">
        <v>70.239999999999995</v>
      </c>
      <c r="J1492" s="3">
        <v>5.8315000000000001</v>
      </c>
      <c r="K1492" s="3">
        <v>48.71</v>
      </c>
      <c r="L1492" s="3">
        <v>6.7938999999999998</v>
      </c>
      <c r="M1492" s="3">
        <v>10.252000000000001</v>
      </c>
    </row>
    <row r="1493" spans="2:13" ht="15.75" x14ac:dyDescent="0.25">
      <c r="B1493" s="5"/>
      <c r="C1493" s="5">
        <v>43602</v>
      </c>
      <c r="D1493" s="3">
        <v>73.7</v>
      </c>
      <c r="E1493" s="3">
        <v>2.1705000000000001</v>
      </c>
      <c r="F1493" s="3">
        <v>97.38</v>
      </c>
      <c r="G1493" s="3">
        <v>9.1649999999999991</v>
      </c>
      <c r="H1493" s="3">
        <v>15.574999999999999</v>
      </c>
      <c r="I1493" s="3">
        <v>70.819999999999993</v>
      </c>
      <c r="J1493" s="3">
        <v>5.7984</v>
      </c>
      <c r="K1493" s="3">
        <v>47.8</v>
      </c>
      <c r="L1493" s="3">
        <v>6.7657999999999996</v>
      </c>
      <c r="M1493" s="3">
        <v>10.114000000000001</v>
      </c>
    </row>
    <row r="1494" spans="2:13" ht="15.75" x14ac:dyDescent="0.25">
      <c r="B1494" s="5"/>
      <c r="C1494" s="5">
        <v>43605</v>
      </c>
      <c r="D1494" s="3">
        <v>72.5</v>
      </c>
      <c r="E1494" s="3">
        <v>1.978</v>
      </c>
      <c r="F1494" s="3">
        <v>96.92</v>
      </c>
      <c r="G1494" s="3">
        <v>9.125</v>
      </c>
      <c r="H1494" s="3">
        <v>14.15</v>
      </c>
      <c r="I1494" s="3">
        <v>69.78</v>
      </c>
      <c r="J1494" s="3">
        <v>5.7991999999999999</v>
      </c>
      <c r="K1494" s="3">
        <v>48.24</v>
      </c>
      <c r="L1494" s="3">
        <v>6.7607999999999997</v>
      </c>
      <c r="M1494" s="3">
        <v>9.9570000000000007</v>
      </c>
    </row>
    <row r="1495" spans="2:13" ht="15.75" x14ac:dyDescent="0.25">
      <c r="B1495" s="5"/>
      <c r="C1495" s="5">
        <v>43606</v>
      </c>
      <c r="D1495" s="3">
        <v>73.150000000000006</v>
      </c>
      <c r="E1495" s="3">
        <v>1.9770000000000001</v>
      </c>
      <c r="F1495" s="3">
        <v>96.94</v>
      </c>
      <c r="G1495" s="3">
        <v>9.1950000000000003</v>
      </c>
      <c r="H1495" s="3">
        <v>14.78</v>
      </c>
      <c r="I1495" s="3">
        <v>69.72</v>
      </c>
      <c r="J1495" s="3">
        <v>5.8193999999999999</v>
      </c>
      <c r="K1495" s="3">
        <v>48.4</v>
      </c>
      <c r="L1495" s="3">
        <v>6.7492000000000001</v>
      </c>
      <c r="M1495" s="3">
        <v>10.055999999999999</v>
      </c>
    </row>
    <row r="1496" spans="2:13" ht="15.75" x14ac:dyDescent="0.25">
      <c r="B1496" s="5"/>
      <c r="C1496" s="5">
        <v>43607</v>
      </c>
      <c r="D1496" s="3">
        <v>75.05</v>
      </c>
      <c r="E1496" s="3">
        <v>1.9416</v>
      </c>
      <c r="F1496" s="3">
        <v>97.38</v>
      </c>
      <c r="G1496" s="3">
        <v>9.1549999999999994</v>
      </c>
      <c r="H1496" s="3">
        <v>14.55</v>
      </c>
      <c r="I1496" s="3">
        <v>71.22</v>
      </c>
      <c r="J1496" s="3">
        <v>5.8403999999999998</v>
      </c>
      <c r="K1496" s="3">
        <v>48.44</v>
      </c>
      <c r="L1496" s="3">
        <v>6.8650000000000002</v>
      </c>
      <c r="M1496" s="3">
        <v>9.8979999999999997</v>
      </c>
    </row>
    <row r="1497" spans="2:13" ht="15.75" x14ac:dyDescent="0.25">
      <c r="B1497" s="5"/>
      <c r="C1497" s="5">
        <v>43608</v>
      </c>
      <c r="D1497" s="3">
        <v>75.2</v>
      </c>
      <c r="E1497" s="3">
        <v>1.903</v>
      </c>
      <c r="F1497" s="3">
        <v>96.62</v>
      </c>
      <c r="G1497" s="3">
        <v>9.09</v>
      </c>
      <c r="H1497" s="3">
        <v>13.725</v>
      </c>
      <c r="I1497" s="3">
        <v>70.06</v>
      </c>
      <c r="J1497" s="3">
        <v>5.8048000000000002</v>
      </c>
      <c r="K1497" s="3">
        <v>46.62</v>
      </c>
      <c r="L1497" s="3">
        <v>6.8353000000000002</v>
      </c>
      <c r="M1497" s="3">
        <v>9.6989999999999998</v>
      </c>
    </row>
    <row r="1498" spans="2:13" ht="15.75" x14ac:dyDescent="0.25">
      <c r="B1498" s="5"/>
      <c r="C1498" s="5">
        <v>43609</v>
      </c>
      <c r="D1498" s="3">
        <v>74.2</v>
      </c>
      <c r="E1498" s="3">
        <v>1.9188000000000001</v>
      </c>
      <c r="F1498" s="3">
        <v>97.82</v>
      </c>
      <c r="G1498" s="3">
        <v>9.0850000000000009</v>
      </c>
      <c r="H1498" s="3">
        <v>13.66</v>
      </c>
      <c r="I1498" s="3">
        <v>69.959999999999994</v>
      </c>
      <c r="J1498" s="3">
        <v>5.8209999999999997</v>
      </c>
      <c r="K1498" s="3">
        <v>47.27</v>
      </c>
      <c r="L1498" s="3">
        <v>6.9890999999999996</v>
      </c>
      <c r="M1498" s="3">
        <v>9.7560000000000002</v>
      </c>
    </row>
    <row r="1499" spans="2:13" ht="15.75" x14ac:dyDescent="0.25">
      <c r="B1499" s="5"/>
      <c r="C1499" s="5">
        <v>43612</v>
      </c>
      <c r="D1499" s="3">
        <v>74.3</v>
      </c>
      <c r="E1499" s="3">
        <v>1.9081999999999999</v>
      </c>
      <c r="F1499" s="3">
        <v>98.02</v>
      </c>
      <c r="G1499" s="3">
        <v>9.0850000000000009</v>
      </c>
      <c r="H1499" s="3">
        <v>13.7</v>
      </c>
      <c r="I1499" s="3">
        <v>69.900000000000006</v>
      </c>
      <c r="J1499" s="3">
        <v>5.8525</v>
      </c>
      <c r="K1499" s="3">
        <v>47.11</v>
      </c>
      <c r="L1499" s="3">
        <v>7.0270999999999999</v>
      </c>
      <c r="M1499" s="3">
        <v>9.7739999999999991</v>
      </c>
    </row>
    <row r="1500" spans="2:13" ht="15.75" x14ac:dyDescent="0.25">
      <c r="B1500" s="5"/>
      <c r="C1500" s="5">
        <v>43613</v>
      </c>
      <c r="D1500" s="3">
        <v>73.8</v>
      </c>
      <c r="E1500" s="3">
        <v>1.887</v>
      </c>
      <c r="F1500" s="3">
        <v>97.36</v>
      </c>
      <c r="G1500" s="3">
        <v>9.0299999999999994</v>
      </c>
      <c r="H1500" s="3">
        <v>13.545</v>
      </c>
      <c r="I1500" s="3">
        <v>68.98</v>
      </c>
      <c r="J1500" s="3">
        <v>5.8597999999999999</v>
      </c>
      <c r="K1500" s="3">
        <v>47.89</v>
      </c>
      <c r="L1500" s="3">
        <v>7.0106000000000002</v>
      </c>
      <c r="M1500" s="3">
        <v>9.82</v>
      </c>
    </row>
    <row r="1501" spans="2:13" ht="15.75" x14ac:dyDescent="0.25">
      <c r="B1501" s="5"/>
      <c r="C1501" s="5">
        <v>43614</v>
      </c>
      <c r="D1501" s="3">
        <v>72.5</v>
      </c>
      <c r="E1501" s="3">
        <v>1.8657999999999999</v>
      </c>
      <c r="F1501" s="3">
        <v>96.18</v>
      </c>
      <c r="G1501" s="3">
        <v>8.91</v>
      </c>
      <c r="H1501" s="3">
        <v>13.51</v>
      </c>
      <c r="I1501" s="3">
        <v>67.459999999999994</v>
      </c>
      <c r="J1501" s="3">
        <v>5.8097000000000003</v>
      </c>
      <c r="K1501" s="3">
        <v>46.49</v>
      </c>
      <c r="L1501" s="3">
        <v>6.9808000000000003</v>
      </c>
      <c r="M1501" s="3">
        <v>9.718</v>
      </c>
    </row>
    <row r="1502" spans="2:13" ht="15.75" x14ac:dyDescent="0.25">
      <c r="B1502" s="5"/>
      <c r="C1502" s="5">
        <v>43615</v>
      </c>
      <c r="D1502" s="3">
        <v>73.2</v>
      </c>
      <c r="E1502" s="3">
        <v>1.8652</v>
      </c>
      <c r="F1502" s="3">
        <v>96.9</v>
      </c>
      <c r="G1502" s="3">
        <v>8.8000000000000007</v>
      </c>
      <c r="H1502" s="3">
        <v>13.585000000000001</v>
      </c>
      <c r="I1502" s="3">
        <v>68.94</v>
      </c>
      <c r="J1502" s="3">
        <v>5.8307000000000002</v>
      </c>
      <c r="K1502" s="3">
        <v>47.08</v>
      </c>
      <c r="L1502" s="3">
        <v>6.9626000000000001</v>
      </c>
      <c r="M1502" s="3">
        <v>9.76</v>
      </c>
    </row>
    <row r="1503" spans="2:13" ht="15.75" x14ac:dyDescent="0.25">
      <c r="B1503" s="5"/>
      <c r="C1503" s="5">
        <v>43616</v>
      </c>
      <c r="D1503" s="3">
        <v>73.150000000000006</v>
      </c>
      <c r="E1503" s="3">
        <v>1.8338000000000001</v>
      </c>
      <c r="F1503" s="3">
        <v>94.02</v>
      </c>
      <c r="G1503" s="3">
        <v>8.7449999999999992</v>
      </c>
      <c r="H1503" s="3">
        <v>13.695</v>
      </c>
      <c r="I1503" s="3">
        <v>68.36</v>
      </c>
      <c r="J1503" s="3">
        <v>5.8</v>
      </c>
      <c r="K1503" s="3">
        <v>46.2</v>
      </c>
      <c r="L1503" s="3">
        <v>6.8765999999999998</v>
      </c>
      <c r="M1503" s="3">
        <v>9.6950000000000003</v>
      </c>
    </row>
    <row r="1504" spans="2:13" ht="15.75" x14ac:dyDescent="0.25">
      <c r="B1504" s="5"/>
      <c r="C1504" s="5">
        <v>43619</v>
      </c>
      <c r="D1504" s="3">
        <v>72.650000000000006</v>
      </c>
      <c r="E1504" s="3">
        <v>1.8260000000000001</v>
      </c>
      <c r="F1504" s="3">
        <v>95.2</v>
      </c>
      <c r="G1504" s="3">
        <v>8.74</v>
      </c>
      <c r="H1504" s="3">
        <v>13.775</v>
      </c>
      <c r="I1504" s="3">
        <v>68.16</v>
      </c>
      <c r="J1504" s="3">
        <v>5.8136999999999999</v>
      </c>
      <c r="K1504" s="3">
        <v>45.53</v>
      </c>
      <c r="L1504" s="3">
        <v>6.9691999999999998</v>
      </c>
      <c r="M1504" s="3">
        <v>9.6020000000000003</v>
      </c>
    </row>
    <row r="1505" spans="2:13" ht="15.75" x14ac:dyDescent="0.25">
      <c r="B1505" s="5"/>
      <c r="C1505" s="5">
        <v>43620</v>
      </c>
      <c r="D1505" s="3">
        <v>72.55</v>
      </c>
      <c r="E1505" s="3">
        <v>1.8662000000000001</v>
      </c>
      <c r="F1505" s="3">
        <v>95.14</v>
      </c>
      <c r="G1505" s="3">
        <v>8.7750000000000004</v>
      </c>
      <c r="H1505" s="3">
        <v>14.125</v>
      </c>
      <c r="I1505" s="3">
        <v>68</v>
      </c>
      <c r="J1505" s="3">
        <v>5.9123000000000001</v>
      </c>
      <c r="K1505" s="3">
        <v>46.35</v>
      </c>
      <c r="L1505" s="3">
        <v>6.9941000000000004</v>
      </c>
      <c r="M1505" s="3">
        <v>9.9819999999999993</v>
      </c>
    </row>
    <row r="1506" spans="2:13" ht="15.75" x14ac:dyDescent="0.25">
      <c r="B1506" s="5"/>
      <c r="C1506" s="5">
        <v>43621</v>
      </c>
      <c r="D1506" s="3">
        <v>73.55</v>
      </c>
      <c r="E1506" s="3">
        <v>1.85</v>
      </c>
      <c r="F1506" s="3">
        <v>96.1</v>
      </c>
      <c r="G1506" s="3">
        <v>8.81</v>
      </c>
      <c r="H1506" s="3">
        <v>13.98</v>
      </c>
      <c r="I1506" s="3">
        <v>68.58</v>
      </c>
      <c r="J1506" s="3">
        <v>5.9744999999999999</v>
      </c>
      <c r="K1506" s="3">
        <v>46.98</v>
      </c>
      <c r="L1506" s="3">
        <v>7.1165000000000003</v>
      </c>
      <c r="M1506" s="3">
        <v>9.89</v>
      </c>
    </row>
    <row r="1507" spans="2:13" ht="15.75" x14ac:dyDescent="0.25">
      <c r="B1507" s="5"/>
      <c r="C1507" s="5">
        <v>43622</v>
      </c>
      <c r="D1507" s="3">
        <v>73.849999999999994</v>
      </c>
      <c r="E1507" s="3">
        <v>1.8264</v>
      </c>
      <c r="F1507" s="3">
        <v>96.28</v>
      </c>
      <c r="G1507" s="3">
        <v>8.7449999999999992</v>
      </c>
      <c r="H1507" s="3">
        <v>13.824999999999999</v>
      </c>
      <c r="I1507" s="3">
        <v>69.400000000000006</v>
      </c>
      <c r="J1507" s="3">
        <v>5.9776999999999996</v>
      </c>
      <c r="K1507" s="3">
        <v>46.79</v>
      </c>
      <c r="L1507" s="3">
        <v>7.2603999999999997</v>
      </c>
      <c r="M1507" s="3">
        <v>9.8030000000000008</v>
      </c>
    </row>
    <row r="1508" spans="2:13" ht="15.75" x14ac:dyDescent="0.25">
      <c r="B1508" s="5"/>
      <c r="C1508" s="5">
        <v>43623</v>
      </c>
      <c r="D1508" s="3">
        <v>74.5</v>
      </c>
      <c r="E1508" s="3">
        <v>1.8328</v>
      </c>
      <c r="F1508" s="3">
        <v>97.1</v>
      </c>
      <c r="G1508" s="3">
        <v>8.7799999999999994</v>
      </c>
      <c r="H1508" s="3">
        <v>14.15</v>
      </c>
      <c r="I1508" s="3">
        <v>71.400000000000006</v>
      </c>
      <c r="J1508" s="3">
        <v>6.0358999999999998</v>
      </c>
      <c r="K1508" s="3">
        <v>47.17</v>
      </c>
      <c r="L1508" s="3">
        <v>7.3365</v>
      </c>
      <c r="M1508" s="3">
        <v>9.8550000000000004</v>
      </c>
    </row>
    <row r="1509" spans="2:13" ht="15.75" x14ac:dyDescent="0.25">
      <c r="B1509" s="5"/>
      <c r="C1509" s="5">
        <v>43626</v>
      </c>
      <c r="D1509" s="3">
        <v>74.2</v>
      </c>
      <c r="E1509" s="3">
        <v>1.8458000000000001</v>
      </c>
      <c r="F1509" s="3">
        <v>98.08</v>
      </c>
      <c r="G1509" s="3">
        <v>8.69</v>
      </c>
      <c r="H1509" s="3">
        <v>14.47</v>
      </c>
      <c r="I1509" s="3">
        <v>71.36</v>
      </c>
      <c r="J1509" s="3">
        <v>6.0270000000000001</v>
      </c>
      <c r="K1509" s="3">
        <v>47.36</v>
      </c>
      <c r="L1509" s="3">
        <v>7.2934999999999999</v>
      </c>
      <c r="M1509" s="3">
        <v>10.074</v>
      </c>
    </row>
    <row r="1510" spans="2:13" ht="15.75" x14ac:dyDescent="0.25">
      <c r="B1510" s="5"/>
      <c r="C1510" s="5">
        <v>43627</v>
      </c>
      <c r="D1510" s="3">
        <v>74.55</v>
      </c>
      <c r="E1510" s="3">
        <v>1.8472</v>
      </c>
      <c r="F1510" s="3">
        <v>97.78</v>
      </c>
      <c r="G1510" s="3">
        <v>8.81</v>
      </c>
      <c r="H1510" s="3">
        <v>14.81</v>
      </c>
      <c r="I1510" s="3">
        <v>71.3</v>
      </c>
      <c r="J1510" s="3">
        <v>6.0819999999999999</v>
      </c>
      <c r="K1510" s="3">
        <v>48.33</v>
      </c>
      <c r="L1510" s="3">
        <v>7.2769000000000004</v>
      </c>
      <c r="M1510" s="3">
        <v>10.130000000000001</v>
      </c>
    </row>
    <row r="1511" spans="2:13" ht="15.75" x14ac:dyDescent="0.25">
      <c r="B1511" s="5"/>
      <c r="C1511" s="5">
        <v>43628</v>
      </c>
      <c r="D1511" s="3">
        <v>75.349999999999994</v>
      </c>
      <c r="E1511" s="3">
        <v>1.8280000000000001</v>
      </c>
      <c r="F1511" s="3">
        <v>98.6</v>
      </c>
      <c r="G1511" s="3">
        <v>8.8249999999999993</v>
      </c>
      <c r="H1511" s="3">
        <v>14.54</v>
      </c>
      <c r="I1511" s="3">
        <v>69.34</v>
      </c>
      <c r="J1511" s="3">
        <v>6.1337000000000002</v>
      </c>
      <c r="K1511" s="3">
        <v>48.01</v>
      </c>
      <c r="L1511" s="3">
        <v>7.3529999999999998</v>
      </c>
      <c r="M1511" s="3">
        <v>10.023999999999999</v>
      </c>
    </row>
    <row r="1512" spans="2:13" ht="15.75" x14ac:dyDescent="0.25">
      <c r="B1512" s="5"/>
      <c r="C1512" s="5">
        <v>43629</v>
      </c>
      <c r="D1512" s="3">
        <v>75.45</v>
      </c>
      <c r="E1512" s="3">
        <v>1.8420000000000001</v>
      </c>
      <c r="F1512" s="3">
        <v>98.56</v>
      </c>
      <c r="G1512" s="3">
        <v>8.7850000000000001</v>
      </c>
      <c r="H1512" s="3">
        <v>14.6</v>
      </c>
      <c r="I1512" s="3">
        <v>69.680000000000007</v>
      </c>
      <c r="J1512" s="3">
        <v>6.0513000000000003</v>
      </c>
      <c r="K1512" s="3">
        <v>48.16</v>
      </c>
      <c r="L1512" s="3">
        <v>7.3613</v>
      </c>
      <c r="M1512" s="3">
        <v>9.9269999999999996</v>
      </c>
    </row>
    <row r="1513" spans="2:13" ht="15.75" x14ac:dyDescent="0.25">
      <c r="B1513" s="5"/>
      <c r="C1513" s="5">
        <v>43630</v>
      </c>
      <c r="D1513" s="3">
        <v>74.8</v>
      </c>
      <c r="E1513" s="3">
        <v>1.8373999999999999</v>
      </c>
      <c r="F1513" s="3">
        <v>96.42</v>
      </c>
      <c r="G1513" s="3">
        <v>8.76</v>
      </c>
      <c r="H1513" s="3">
        <v>14.154999999999999</v>
      </c>
      <c r="I1513" s="3">
        <v>68.099999999999994</v>
      </c>
      <c r="J1513" s="3">
        <v>6.0148999999999999</v>
      </c>
      <c r="K1513" s="3">
        <v>48.21</v>
      </c>
      <c r="L1513" s="3">
        <v>7.4093</v>
      </c>
      <c r="M1513" s="3">
        <v>9.8209999999999997</v>
      </c>
    </row>
    <row r="1514" spans="2:13" ht="15.75" x14ac:dyDescent="0.25">
      <c r="B1514" s="5"/>
      <c r="C1514" s="5">
        <v>43633</v>
      </c>
      <c r="D1514" s="3">
        <v>76.650000000000006</v>
      </c>
      <c r="E1514" s="3">
        <v>1.831</v>
      </c>
      <c r="F1514" s="3">
        <v>96.76</v>
      </c>
      <c r="G1514" s="3">
        <v>8.8000000000000007</v>
      </c>
      <c r="H1514" s="3">
        <v>14.07</v>
      </c>
      <c r="I1514" s="3">
        <v>67.28</v>
      </c>
      <c r="J1514" s="3">
        <v>5.9664000000000001</v>
      </c>
      <c r="K1514" s="3">
        <v>48.47</v>
      </c>
      <c r="L1514" s="3">
        <v>7.3613</v>
      </c>
      <c r="M1514" s="3">
        <v>9.8729999999999993</v>
      </c>
    </row>
    <row r="1515" spans="2:13" ht="15.75" x14ac:dyDescent="0.25">
      <c r="B1515" s="5"/>
      <c r="C1515" s="5">
        <v>43634</v>
      </c>
      <c r="D1515" s="3">
        <v>77.7</v>
      </c>
      <c r="E1515" s="3">
        <v>1.8734</v>
      </c>
      <c r="F1515" s="3">
        <v>97.24</v>
      </c>
      <c r="G1515" s="3">
        <v>8.92</v>
      </c>
      <c r="H1515" s="3">
        <v>14.505000000000001</v>
      </c>
      <c r="I1515" s="3">
        <v>68.94</v>
      </c>
      <c r="J1515" s="3">
        <v>5.9485999999999999</v>
      </c>
      <c r="K1515" s="3">
        <v>49.96</v>
      </c>
      <c r="L1515" s="3">
        <v>7.5003000000000002</v>
      </c>
      <c r="M1515" s="3">
        <v>10.07</v>
      </c>
    </row>
    <row r="1516" spans="2:13" ht="15.75" x14ac:dyDescent="0.25">
      <c r="B1516" s="5"/>
      <c r="C1516" s="5">
        <v>43635</v>
      </c>
      <c r="D1516" s="3">
        <v>77.400000000000006</v>
      </c>
      <c r="E1516" s="3">
        <v>1.9072</v>
      </c>
      <c r="F1516" s="3">
        <v>97.76</v>
      </c>
      <c r="G1516" s="3">
        <v>8.7449999999999992</v>
      </c>
      <c r="H1516" s="3">
        <v>14.824999999999999</v>
      </c>
      <c r="I1516" s="3">
        <v>68.48</v>
      </c>
      <c r="J1516" s="3">
        <v>5.9454000000000002</v>
      </c>
      <c r="K1516" s="3">
        <v>50.02</v>
      </c>
      <c r="L1516" s="3">
        <v>7.3696000000000002</v>
      </c>
      <c r="M1516" s="3">
        <v>10.238</v>
      </c>
    </row>
    <row r="1517" spans="2:13" ht="15.75" x14ac:dyDescent="0.25">
      <c r="B1517" s="5"/>
      <c r="C1517" s="5">
        <v>43636</v>
      </c>
      <c r="D1517" s="3">
        <v>77.849999999999994</v>
      </c>
      <c r="E1517" s="3">
        <v>1.8908</v>
      </c>
      <c r="F1517" s="3">
        <v>98.7</v>
      </c>
      <c r="G1517" s="3">
        <v>8.9649999999999999</v>
      </c>
      <c r="H1517" s="3">
        <v>15.19</v>
      </c>
      <c r="I1517" s="3">
        <v>69.66</v>
      </c>
      <c r="J1517" s="3">
        <v>5.9170999999999996</v>
      </c>
      <c r="K1517" s="3">
        <v>50.54</v>
      </c>
      <c r="L1517" s="3">
        <v>7.3646000000000003</v>
      </c>
      <c r="M1517" s="3">
        <v>9.9510000000000005</v>
      </c>
    </row>
    <row r="1518" spans="2:13" ht="15.75" x14ac:dyDescent="0.25">
      <c r="B1518" s="5"/>
      <c r="C1518" s="5">
        <v>43637</v>
      </c>
      <c r="D1518" s="3">
        <v>75.900000000000006</v>
      </c>
      <c r="E1518" s="3">
        <v>1.875</v>
      </c>
      <c r="F1518" s="3">
        <v>99.4</v>
      </c>
      <c r="G1518" s="3">
        <v>8.9649999999999999</v>
      </c>
      <c r="H1518" s="3">
        <v>14.99</v>
      </c>
      <c r="I1518" s="3">
        <v>69.58</v>
      </c>
      <c r="J1518" s="3">
        <v>5.8695000000000004</v>
      </c>
      <c r="K1518" s="3">
        <v>50.22</v>
      </c>
      <c r="L1518" s="3">
        <v>7.4027000000000003</v>
      </c>
      <c r="M1518" s="3">
        <v>9.859</v>
      </c>
    </row>
    <row r="1519" spans="2:13" ht="15.75" x14ac:dyDescent="0.25">
      <c r="B1519" s="5"/>
      <c r="C1519" s="5">
        <v>43640</v>
      </c>
      <c r="D1519" s="3">
        <v>74.5</v>
      </c>
      <c r="E1519" s="3">
        <v>1.8748</v>
      </c>
      <c r="F1519" s="3">
        <v>99.76</v>
      </c>
      <c r="G1519" s="3">
        <v>9.1999999999999993</v>
      </c>
      <c r="H1519" s="3">
        <v>14.97</v>
      </c>
      <c r="I1519" s="3">
        <v>68.34</v>
      </c>
      <c r="J1519" s="3">
        <v>5.8646000000000003</v>
      </c>
      <c r="K1519" s="3">
        <v>49.83</v>
      </c>
      <c r="L1519" s="3">
        <v>7.3977000000000004</v>
      </c>
      <c r="M1519" s="3">
        <v>9.7929999999999993</v>
      </c>
    </row>
    <row r="1520" spans="2:13" ht="15.75" x14ac:dyDescent="0.25">
      <c r="B1520" s="5"/>
      <c r="C1520" s="5">
        <v>43641</v>
      </c>
      <c r="D1520" s="3">
        <v>74.150000000000006</v>
      </c>
      <c r="E1520" s="3">
        <v>1.8684000000000001</v>
      </c>
      <c r="F1520" s="3">
        <v>99.68</v>
      </c>
      <c r="G1520" s="3">
        <v>8.9350000000000005</v>
      </c>
      <c r="H1520" s="3">
        <v>14.87</v>
      </c>
      <c r="I1520" s="3">
        <v>67.98</v>
      </c>
      <c r="J1520" s="3">
        <v>5.8807999999999998</v>
      </c>
      <c r="K1520" s="3">
        <v>47.53</v>
      </c>
      <c r="L1520" s="3">
        <v>7.3497000000000003</v>
      </c>
      <c r="M1520" s="3">
        <v>9.73</v>
      </c>
    </row>
    <row r="1521" spans="2:13" ht="15.75" x14ac:dyDescent="0.25">
      <c r="B1521" s="5"/>
      <c r="C1521" s="5">
        <v>43642</v>
      </c>
      <c r="D1521" s="3">
        <v>72.650000000000006</v>
      </c>
      <c r="E1521" s="3">
        <v>1.8777999999999999</v>
      </c>
      <c r="F1521" s="3">
        <v>98.52</v>
      </c>
      <c r="G1521" s="3">
        <v>8.6349999999999998</v>
      </c>
      <c r="H1521" s="3">
        <v>15.145</v>
      </c>
      <c r="I1521" s="3">
        <v>68.260000000000005</v>
      </c>
      <c r="J1521" s="3">
        <v>5.8960999999999997</v>
      </c>
      <c r="K1521" s="3">
        <v>47.3</v>
      </c>
      <c r="L1521" s="3">
        <v>7.2950999999999997</v>
      </c>
      <c r="M1521" s="3">
        <v>9.9979999999999993</v>
      </c>
    </row>
    <row r="1522" spans="2:13" ht="15.75" x14ac:dyDescent="0.25">
      <c r="B1522" s="5"/>
      <c r="C1522" s="5">
        <v>43643</v>
      </c>
      <c r="D1522" s="3">
        <v>72.5</v>
      </c>
      <c r="E1522" s="3">
        <v>1.8786</v>
      </c>
      <c r="F1522" s="3">
        <v>96.86</v>
      </c>
      <c r="G1522" s="3">
        <v>8.58</v>
      </c>
      <c r="H1522" s="3">
        <v>15.395</v>
      </c>
      <c r="I1522" s="3">
        <v>68.7</v>
      </c>
      <c r="J1522" s="3">
        <v>5.8291000000000004</v>
      </c>
      <c r="K1522" s="3">
        <v>47.78</v>
      </c>
      <c r="L1522" s="3">
        <v>7.2587000000000002</v>
      </c>
      <c r="M1522" s="3">
        <v>10.186</v>
      </c>
    </row>
    <row r="1523" spans="2:13" ht="15.75" x14ac:dyDescent="0.25">
      <c r="B1523" s="5"/>
      <c r="C1523" s="5">
        <v>43644</v>
      </c>
      <c r="D1523" s="3">
        <v>72.849999999999994</v>
      </c>
      <c r="E1523" s="3">
        <v>1.8819999999999999</v>
      </c>
      <c r="F1523" s="3">
        <v>98.14</v>
      </c>
      <c r="G1523" s="3">
        <v>8.6150000000000002</v>
      </c>
      <c r="H1523" s="3">
        <v>15.6</v>
      </c>
      <c r="I1523" s="3">
        <v>69.66</v>
      </c>
      <c r="J1523" s="3">
        <v>5.8346999999999998</v>
      </c>
      <c r="K1523" s="3">
        <v>48.3</v>
      </c>
      <c r="L1523" s="3">
        <v>7.2504999999999997</v>
      </c>
      <c r="M1523" s="3">
        <v>10.196</v>
      </c>
    </row>
    <row r="1524" spans="2:13" ht="15.75" x14ac:dyDescent="0.25">
      <c r="B1524" s="5"/>
      <c r="C1524" s="5">
        <v>43647</v>
      </c>
      <c r="D1524" s="3">
        <v>73.099999999999994</v>
      </c>
      <c r="E1524" s="3">
        <v>1.8675999999999999</v>
      </c>
      <c r="F1524" s="3">
        <v>98.3</v>
      </c>
      <c r="G1524" s="3">
        <v>8.7200000000000006</v>
      </c>
      <c r="H1524" s="3">
        <v>16.254999999999999</v>
      </c>
      <c r="I1524" s="3">
        <v>71.44</v>
      </c>
      <c r="J1524" s="3">
        <v>5.8766999999999996</v>
      </c>
      <c r="K1524" s="3">
        <v>48.27</v>
      </c>
      <c r="L1524" s="3">
        <v>7.2290000000000001</v>
      </c>
      <c r="M1524" s="3">
        <v>10.228</v>
      </c>
    </row>
    <row r="1525" spans="2:13" ht="15.75" x14ac:dyDescent="0.25">
      <c r="B1525" s="5"/>
      <c r="C1525" s="5">
        <v>43648</v>
      </c>
      <c r="D1525" s="3">
        <v>73.05</v>
      </c>
      <c r="E1525" s="3">
        <v>1.885</v>
      </c>
      <c r="F1525" s="3">
        <v>99.26</v>
      </c>
      <c r="G1525" s="3">
        <v>8.8450000000000006</v>
      </c>
      <c r="H1525" s="3">
        <v>16.100000000000001</v>
      </c>
      <c r="I1525" s="3">
        <v>71.14</v>
      </c>
      <c r="J1525" s="3">
        <v>5.9050000000000002</v>
      </c>
      <c r="K1525" s="3">
        <v>48.54</v>
      </c>
      <c r="L1525" s="3">
        <v>7.3497000000000003</v>
      </c>
      <c r="M1525" s="3">
        <v>10.164</v>
      </c>
    </row>
    <row r="1526" spans="2:13" ht="15.75" x14ac:dyDescent="0.25">
      <c r="B1526" s="5"/>
      <c r="C1526" s="5">
        <v>43649</v>
      </c>
      <c r="D1526" s="3">
        <v>74.150000000000006</v>
      </c>
      <c r="E1526" s="3">
        <v>1.9807999999999999</v>
      </c>
      <c r="F1526" s="3">
        <v>100.55</v>
      </c>
      <c r="G1526" s="3">
        <v>9.0299999999999994</v>
      </c>
      <c r="H1526" s="3">
        <v>16.004999999999999</v>
      </c>
      <c r="I1526" s="3">
        <v>71.28</v>
      </c>
      <c r="J1526" s="3">
        <v>5.9146999999999998</v>
      </c>
      <c r="K1526" s="3">
        <v>48.86</v>
      </c>
      <c r="L1526" s="3">
        <v>7.4457000000000004</v>
      </c>
      <c r="M1526" s="3">
        <v>10.298</v>
      </c>
    </row>
    <row r="1527" spans="2:13" ht="15.75" x14ac:dyDescent="0.25">
      <c r="B1527" s="5"/>
      <c r="C1527" s="5">
        <v>43650</v>
      </c>
      <c r="D1527" s="3">
        <v>73.150000000000006</v>
      </c>
      <c r="E1527" s="3">
        <v>2.0259999999999998</v>
      </c>
      <c r="F1527" s="3">
        <v>100.2</v>
      </c>
      <c r="G1527" s="3">
        <v>8.8550000000000004</v>
      </c>
      <c r="H1527" s="3">
        <v>16.14</v>
      </c>
      <c r="I1527" s="3">
        <v>71.400000000000006</v>
      </c>
      <c r="J1527" s="3">
        <v>6.0019999999999998</v>
      </c>
      <c r="K1527" s="3">
        <v>48.87</v>
      </c>
      <c r="L1527" s="3">
        <v>7.3902999999999999</v>
      </c>
      <c r="M1527" s="3">
        <v>10.407999999999999</v>
      </c>
    </row>
    <row r="1528" spans="2:13" ht="15.75" x14ac:dyDescent="0.25">
      <c r="B1528" s="5"/>
      <c r="C1528" s="5">
        <v>43651</v>
      </c>
      <c r="D1528" s="3">
        <v>72.75</v>
      </c>
      <c r="E1528" s="3">
        <v>2.032</v>
      </c>
      <c r="F1528" s="3">
        <v>99.72</v>
      </c>
      <c r="G1528" s="3">
        <v>8.8000000000000007</v>
      </c>
      <c r="H1528" s="3">
        <v>15.75</v>
      </c>
      <c r="I1528" s="3">
        <v>70.72</v>
      </c>
      <c r="J1528" s="3">
        <v>5.9744999999999999</v>
      </c>
      <c r="K1528" s="3">
        <v>47.54</v>
      </c>
      <c r="L1528" s="3">
        <v>7.3040000000000003</v>
      </c>
      <c r="M1528" s="3">
        <v>10.497999999999999</v>
      </c>
    </row>
    <row r="1529" spans="2:13" ht="15.75" x14ac:dyDescent="0.25">
      <c r="B1529" s="5"/>
      <c r="C1529" s="5">
        <v>43654</v>
      </c>
      <c r="D1529" s="3">
        <v>72.599999999999994</v>
      </c>
      <c r="E1529" s="3">
        <v>2.0175000000000001</v>
      </c>
      <c r="F1529" s="3">
        <v>100.7</v>
      </c>
      <c r="G1529" s="3">
        <v>8.8249999999999993</v>
      </c>
      <c r="H1529" s="3">
        <v>15.664999999999999</v>
      </c>
      <c r="I1529" s="3">
        <v>71.44</v>
      </c>
      <c r="J1529" s="3">
        <v>5.968</v>
      </c>
      <c r="K1529" s="3">
        <v>47.7</v>
      </c>
      <c r="L1529" s="3">
        <v>7.2717999999999998</v>
      </c>
      <c r="M1529" s="3">
        <v>10.292</v>
      </c>
    </row>
    <row r="1530" spans="2:13" ht="15.75" x14ac:dyDescent="0.25">
      <c r="B1530" s="5"/>
      <c r="C1530" s="5">
        <v>43655</v>
      </c>
      <c r="D1530" s="3">
        <v>72.900000000000006</v>
      </c>
      <c r="E1530" s="3">
        <v>2.0065</v>
      </c>
      <c r="F1530" s="3">
        <v>100.55</v>
      </c>
      <c r="G1530" s="3">
        <v>8.7899999999999991</v>
      </c>
      <c r="H1530" s="3">
        <v>15.505000000000001</v>
      </c>
      <c r="I1530" s="3">
        <v>72.08</v>
      </c>
      <c r="J1530" s="3">
        <v>6.0213999999999999</v>
      </c>
      <c r="K1530" s="3">
        <v>45.69</v>
      </c>
      <c r="L1530" s="3">
        <v>7.2735000000000003</v>
      </c>
      <c r="M1530" s="3">
        <v>10.210000000000001</v>
      </c>
    </row>
    <row r="1531" spans="2:13" ht="15.75" x14ac:dyDescent="0.25">
      <c r="B1531" s="5"/>
      <c r="C1531" s="5">
        <v>43656</v>
      </c>
      <c r="D1531" s="3">
        <v>72.75</v>
      </c>
      <c r="E1531" s="3">
        <v>2.0310000000000001</v>
      </c>
      <c r="F1531" s="3">
        <v>99</v>
      </c>
      <c r="G1531" s="3">
        <v>8.76</v>
      </c>
      <c r="H1531" s="3">
        <v>15.705</v>
      </c>
      <c r="I1531" s="3">
        <v>70.86</v>
      </c>
      <c r="J1531" s="3">
        <v>5.9760999999999997</v>
      </c>
      <c r="K1531" s="3">
        <v>45.43</v>
      </c>
      <c r="L1531" s="3">
        <v>7.2904</v>
      </c>
      <c r="M1531" s="3">
        <v>10.276</v>
      </c>
    </row>
    <row r="1532" spans="2:13" ht="15.75" x14ac:dyDescent="0.25">
      <c r="B1532" s="5"/>
      <c r="C1532" s="5">
        <v>43657</v>
      </c>
      <c r="D1532" s="3">
        <v>72.2</v>
      </c>
      <c r="E1532" s="3">
        <v>2.0554999999999999</v>
      </c>
      <c r="F1532" s="3">
        <v>99</v>
      </c>
      <c r="G1532" s="3">
        <v>8.7349999999999994</v>
      </c>
      <c r="H1532" s="3">
        <v>15.654999999999999</v>
      </c>
      <c r="I1532" s="3">
        <v>71.64</v>
      </c>
      <c r="J1532" s="3">
        <v>6.0117000000000003</v>
      </c>
      <c r="K1532" s="3">
        <v>45.28</v>
      </c>
      <c r="L1532" s="3">
        <v>7.2717999999999998</v>
      </c>
      <c r="M1532" s="3">
        <v>10.372</v>
      </c>
    </row>
    <row r="1533" spans="2:13" ht="15.75" x14ac:dyDescent="0.25">
      <c r="B1533" s="5"/>
      <c r="C1533" s="5">
        <v>43658</v>
      </c>
      <c r="D1533" s="3">
        <v>71.849999999999994</v>
      </c>
      <c r="E1533" s="3">
        <v>2.0510000000000002</v>
      </c>
      <c r="F1533" s="3">
        <v>99.32</v>
      </c>
      <c r="G1533" s="3">
        <v>8.68</v>
      </c>
      <c r="H1533" s="3">
        <v>15.835000000000001</v>
      </c>
      <c r="I1533" s="3">
        <v>71.72</v>
      </c>
      <c r="J1533" s="3">
        <v>5.9737</v>
      </c>
      <c r="K1533" s="3">
        <v>45.96</v>
      </c>
      <c r="L1533" s="3">
        <v>7.2363</v>
      </c>
      <c r="M1533" s="3">
        <v>10.39</v>
      </c>
    </row>
    <row r="1534" spans="2:13" ht="15.75" x14ac:dyDescent="0.25">
      <c r="B1534" s="5"/>
      <c r="C1534" s="5">
        <v>43661</v>
      </c>
      <c r="D1534" s="3">
        <v>72.3</v>
      </c>
      <c r="E1534" s="3">
        <v>2.0485000000000002</v>
      </c>
      <c r="F1534" s="3">
        <v>99.22</v>
      </c>
      <c r="G1534" s="3">
        <v>8.68</v>
      </c>
      <c r="H1534" s="3">
        <v>15.75</v>
      </c>
      <c r="I1534" s="3">
        <v>72.44</v>
      </c>
      <c r="J1534" s="3">
        <v>5.9631999999999996</v>
      </c>
      <c r="K1534" s="3">
        <v>45.91</v>
      </c>
      <c r="L1534" s="3">
        <v>7.2481</v>
      </c>
      <c r="M1534" s="3">
        <v>10.372</v>
      </c>
    </row>
    <row r="1535" spans="2:13" ht="15.75" x14ac:dyDescent="0.25">
      <c r="B1535" s="5"/>
      <c r="C1535" s="5">
        <v>43662</v>
      </c>
      <c r="D1535" s="3">
        <v>72.55</v>
      </c>
      <c r="E1535" s="3">
        <v>2.0619999999999998</v>
      </c>
      <c r="F1535" s="3">
        <v>100.05</v>
      </c>
      <c r="G1535" s="3">
        <v>8.66</v>
      </c>
      <c r="H1535" s="3">
        <v>15.9</v>
      </c>
      <c r="I1535" s="3">
        <v>73.599999999999994</v>
      </c>
      <c r="J1535" s="3">
        <v>5.9946999999999999</v>
      </c>
      <c r="K1535" s="3">
        <v>46.07</v>
      </c>
      <c r="L1535" s="3">
        <v>7.2497999999999996</v>
      </c>
      <c r="M1535" s="3">
        <v>10.488</v>
      </c>
    </row>
    <row r="1536" spans="2:13" ht="15.75" x14ac:dyDescent="0.25">
      <c r="B1536" s="5"/>
      <c r="C1536" s="5">
        <v>43663</v>
      </c>
      <c r="D1536" s="3">
        <v>72.5</v>
      </c>
      <c r="E1536" s="3">
        <v>2.0430000000000001</v>
      </c>
      <c r="F1536" s="3">
        <v>100.1</v>
      </c>
      <c r="G1536" s="3">
        <v>8.58</v>
      </c>
      <c r="H1536" s="3">
        <v>15.885</v>
      </c>
      <c r="I1536" s="3">
        <v>73.540000000000006</v>
      </c>
      <c r="J1536" s="3">
        <v>5.9081999999999999</v>
      </c>
      <c r="K1536" s="3">
        <v>46.04</v>
      </c>
      <c r="L1536" s="3">
        <v>7.2565999999999997</v>
      </c>
      <c r="M1536" s="3">
        <v>10.284000000000001</v>
      </c>
    </row>
    <row r="1537" spans="2:13" ht="15.75" x14ac:dyDescent="0.25">
      <c r="B1537" s="5"/>
      <c r="C1537" s="5">
        <v>43664</v>
      </c>
      <c r="D1537" s="3">
        <v>72.75</v>
      </c>
      <c r="E1537" s="3">
        <v>2.0499999999999998</v>
      </c>
      <c r="F1537" s="3">
        <v>99.7</v>
      </c>
      <c r="G1537" s="3">
        <v>8.6449999999999996</v>
      </c>
      <c r="H1537" s="3">
        <v>15.95</v>
      </c>
      <c r="I1537" s="3">
        <v>72.040000000000006</v>
      </c>
      <c r="J1537" s="3">
        <v>5.8856000000000002</v>
      </c>
      <c r="K1537" s="3">
        <v>45.36</v>
      </c>
      <c r="L1537" s="3">
        <v>7.2904</v>
      </c>
      <c r="M1537" s="3">
        <v>10.238</v>
      </c>
    </row>
    <row r="1538" spans="2:13" ht="15.75" x14ac:dyDescent="0.25">
      <c r="B1538" s="5"/>
      <c r="C1538" s="5">
        <v>43665</v>
      </c>
      <c r="D1538" s="3">
        <v>73.099999999999994</v>
      </c>
      <c r="E1538" s="3">
        <v>2.008</v>
      </c>
      <c r="F1538" s="3">
        <v>100.1</v>
      </c>
      <c r="G1538" s="3">
        <v>8.5350000000000001</v>
      </c>
      <c r="H1538" s="3">
        <v>16.315000000000001</v>
      </c>
      <c r="I1538" s="3">
        <v>72.02</v>
      </c>
      <c r="J1538" s="3">
        <v>5.8532999999999999</v>
      </c>
      <c r="K1538" s="3">
        <v>46.16</v>
      </c>
      <c r="L1538" s="3">
        <v>7.2041000000000004</v>
      </c>
      <c r="M1538" s="3">
        <v>10.082000000000001</v>
      </c>
    </row>
    <row r="1539" spans="2:13" ht="15.75" x14ac:dyDescent="0.25">
      <c r="B1539" s="5"/>
      <c r="C1539" s="5">
        <v>43668</v>
      </c>
      <c r="D1539" s="3">
        <v>73.25</v>
      </c>
      <c r="E1539" s="3">
        <v>2.0114999999999998</v>
      </c>
      <c r="F1539" s="3">
        <v>100.05</v>
      </c>
      <c r="G1539" s="3">
        <v>8.56</v>
      </c>
      <c r="H1539" s="3">
        <v>16.645</v>
      </c>
      <c r="I1539" s="3">
        <v>73.34</v>
      </c>
      <c r="J1539" s="3">
        <v>5.8323</v>
      </c>
      <c r="K1539" s="3">
        <v>46.51</v>
      </c>
      <c r="L1539" s="3">
        <v>7.2074999999999996</v>
      </c>
      <c r="M1539" s="3">
        <v>10.074</v>
      </c>
    </row>
    <row r="1540" spans="2:13" ht="15.75" x14ac:dyDescent="0.25">
      <c r="B1540" s="5"/>
      <c r="C1540" s="5">
        <v>43669</v>
      </c>
      <c r="D1540" s="3">
        <v>73.8</v>
      </c>
      <c r="E1540" s="3">
        <v>2.0350000000000001</v>
      </c>
      <c r="F1540" s="3">
        <v>101</v>
      </c>
      <c r="G1540" s="3">
        <v>8.52</v>
      </c>
      <c r="H1540" s="3">
        <v>16.989999999999998</v>
      </c>
      <c r="I1540" s="3">
        <v>73.34</v>
      </c>
      <c r="J1540" s="3">
        <v>5.8766999999999996</v>
      </c>
      <c r="K1540" s="3">
        <v>47.6</v>
      </c>
      <c r="L1540" s="3">
        <v>7.2481</v>
      </c>
      <c r="M1540" s="3">
        <v>10.272</v>
      </c>
    </row>
    <row r="1541" spans="2:13" ht="15.75" x14ac:dyDescent="0.25">
      <c r="B1541" s="5"/>
      <c r="C1541" s="5">
        <v>43670</v>
      </c>
      <c r="D1541" s="3">
        <v>73.3</v>
      </c>
      <c r="E1541" s="3">
        <v>2.0350000000000001</v>
      </c>
      <c r="F1541" s="3">
        <v>101.65</v>
      </c>
      <c r="G1541" s="3">
        <v>8.61</v>
      </c>
      <c r="H1541" s="3">
        <v>17.59</v>
      </c>
      <c r="I1541" s="3">
        <v>73.88</v>
      </c>
      <c r="J1541" s="3">
        <v>5.8840000000000003</v>
      </c>
      <c r="K1541" s="3">
        <v>46.8</v>
      </c>
      <c r="L1541" s="3">
        <v>7.3124000000000002</v>
      </c>
      <c r="M1541" s="3">
        <v>10.288</v>
      </c>
    </row>
    <row r="1542" spans="2:13" ht="15.75" x14ac:dyDescent="0.25">
      <c r="B1542" s="5"/>
      <c r="C1542" s="5">
        <v>43671</v>
      </c>
      <c r="D1542" s="3">
        <v>73.349999999999994</v>
      </c>
      <c r="E1542" s="3">
        <v>2.02</v>
      </c>
      <c r="F1542" s="3">
        <v>102.35</v>
      </c>
      <c r="G1542" s="3">
        <v>8.5399999999999991</v>
      </c>
      <c r="H1542" s="3">
        <v>17.09</v>
      </c>
      <c r="I1542" s="3">
        <v>72.959999999999994</v>
      </c>
      <c r="J1542" s="3">
        <v>5.7119</v>
      </c>
      <c r="K1542" s="3">
        <v>46.51</v>
      </c>
      <c r="L1542" s="3">
        <v>7.3124000000000002</v>
      </c>
      <c r="M1542" s="3">
        <v>10.454000000000001</v>
      </c>
    </row>
    <row r="1543" spans="2:13" ht="15.75" x14ac:dyDescent="0.25">
      <c r="B1543" s="5"/>
      <c r="C1543" s="5">
        <v>43672</v>
      </c>
      <c r="D1543" s="3">
        <v>74.599999999999994</v>
      </c>
      <c r="E1543" s="3">
        <v>2.0099999999999998</v>
      </c>
      <c r="F1543" s="3">
        <v>103.05</v>
      </c>
      <c r="G1543" s="3">
        <v>8.5299999999999994</v>
      </c>
      <c r="H1543" s="3">
        <v>17.414999999999999</v>
      </c>
      <c r="I1543" s="3">
        <v>73.14</v>
      </c>
      <c r="J1543" s="3">
        <v>5.7030000000000003</v>
      </c>
      <c r="K1543" s="3">
        <v>47.16</v>
      </c>
      <c r="L1543" s="3">
        <v>7.2717999999999998</v>
      </c>
      <c r="M1543" s="3">
        <v>10.412000000000001</v>
      </c>
    </row>
    <row r="1544" spans="2:13" ht="15.75" x14ac:dyDescent="0.25">
      <c r="B1544" s="5"/>
      <c r="C1544" s="5">
        <v>43675</v>
      </c>
      <c r="D1544" s="3">
        <v>76.849999999999994</v>
      </c>
      <c r="E1544" s="3">
        <v>1.9912000000000001</v>
      </c>
      <c r="F1544" s="3">
        <v>96.52</v>
      </c>
      <c r="G1544" s="3">
        <v>8.4499999999999993</v>
      </c>
      <c r="H1544" s="3">
        <v>17.09</v>
      </c>
      <c r="I1544" s="3">
        <v>72.92</v>
      </c>
      <c r="J1544" s="3">
        <v>5.7385999999999999</v>
      </c>
      <c r="K1544" s="3">
        <v>46.87</v>
      </c>
      <c r="L1544" s="3">
        <v>7.3106999999999998</v>
      </c>
      <c r="M1544" s="3">
        <v>10.342000000000001</v>
      </c>
    </row>
    <row r="1545" spans="2:13" ht="15.75" x14ac:dyDescent="0.25">
      <c r="B1545" s="5"/>
      <c r="C1545" s="5">
        <v>43676</v>
      </c>
      <c r="D1545" s="3">
        <v>76.8</v>
      </c>
      <c r="E1545" s="3">
        <v>1.966</v>
      </c>
      <c r="F1545" s="3">
        <v>97.06</v>
      </c>
      <c r="G1545" s="3">
        <v>8.5050000000000008</v>
      </c>
      <c r="H1545" s="3">
        <v>16.725000000000001</v>
      </c>
      <c r="I1545" s="3">
        <v>71.42</v>
      </c>
      <c r="J1545" s="3">
        <v>5.6271000000000004</v>
      </c>
      <c r="K1545" s="3">
        <v>45.81</v>
      </c>
      <c r="L1545" s="3">
        <v>7.2108999999999996</v>
      </c>
      <c r="M1545" s="3">
        <v>10.082000000000001</v>
      </c>
    </row>
    <row r="1546" spans="2:13" ht="15.75" x14ac:dyDescent="0.25">
      <c r="B1546" s="5"/>
      <c r="C1546" s="5">
        <v>43677</v>
      </c>
      <c r="D1546" s="3">
        <v>76.55</v>
      </c>
      <c r="E1546" s="3">
        <v>1.9603999999999999</v>
      </c>
      <c r="F1546" s="3">
        <v>97.12</v>
      </c>
      <c r="G1546" s="3">
        <v>8.42</v>
      </c>
      <c r="H1546" s="3">
        <v>16.71</v>
      </c>
      <c r="I1546" s="3">
        <v>71.36</v>
      </c>
      <c r="J1546" s="3">
        <v>5.5922999999999998</v>
      </c>
      <c r="K1546" s="3">
        <v>45.54</v>
      </c>
      <c r="L1546" s="3">
        <v>7.2531999999999996</v>
      </c>
      <c r="M1546" s="3">
        <v>10.071999999999999</v>
      </c>
    </row>
    <row r="1547" spans="2:13" ht="15.75" x14ac:dyDescent="0.25">
      <c r="B1547" s="5"/>
      <c r="C1547" s="5">
        <v>43678</v>
      </c>
      <c r="D1547" s="3">
        <v>77.05</v>
      </c>
      <c r="E1547" s="3">
        <v>2</v>
      </c>
      <c r="F1547" s="3">
        <v>98.14</v>
      </c>
      <c r="G1547" s="3">
        <v>8.39</v>
      </c>
      <c r="H1547" s="3">
        <v>16.934999999999999</v>
      </c>
      <c r="I1547" s="3">
        <v>72.06</v>
      </c>
      <c r="J1547" s="3">
        <v>5.556</v>
      </c>
      <c r="K1547" s="3">
        <v>46.09</v>
      </c>
      <c r="L1547" s="3">
        <v>7.2938000000000001</v>
      </c>
      <c r="M1547" s="3">
        <v>9.8390000000000004</v>
      </c>
    </row>
    <row r="1548" spans="2:13" ht="15.75" x14ac:dyDescent="0.25">
      <c r="B1548" s="5"/>
      <c r="C1548" s="5">
        <v>43679</v>
      </c>
      <c r="D1548" s="3">
        <v>75.599999999999994</v>
      </c>
      <c r="E1548" s="3">
        <v>1.9525999999999999</v>
      </c>
      <c r="F1548" s="3">
        <v>96.44</v>
      </c>
      <c r="G1548" s="3">
        <v>8.32</v>
      </c>
      <c r="H1548" s="3">
        <v>15.805</v>
      </c>
      <c r="I1548" s="3">
        <v>69.94</v>
      </c>
      <c r="J1548" s="3">
        <v>5.4743000000000004</v>
      </c>
      <c r="K1548" s="3">
        <v>44.11</v>
      </c>
      <c r="L1548" s="3">
        <v>7.3293999999999997</v>
      </c>
      <c r="M1548" s="3">
        <v>9.2520000000000007</v>
      </c>
    </row>
    <row r="1549" spans="2:13" ht="15.75" x14ac:dyDescent="0.25">
      <c r="B1549" s="5"/>
      <c r="C1549" s="5">
        <v>43682</v>
      </c>
      <c r="D1549" s="3">
        <v>73.599999999999994</v>
      </c>
      <c r="E1549" s="3">
        <v>1.9678</v>
      </c>
      <c r="F1549" s="3">
        <v>93.38</v>
      </c>
      <c r="G1549" s="3">
        <v>8.1300000000000008</v>
      </c>
      <c r="H1549" s="3">
        <v>15.125</v>
      </c>
      <c r="I1549" s="3">
        <v>68.739999999999995</v>
      </c>
      <c r="J1549" s="3">
        <v>5.3773999999999997</v>
      </c>
      <c r="K1549" s="3">
        <v>43.01</v>
      </c>
      <c r="L1549" s="3">
        <v>7.3140999999999998</v>
      </c>
      <c r="M1549" s="3">
        <v>8.8510000000000009</v>
      </c>
    </row>
    <row r="1550" spans="2:13" ht="15.75" x14ac:dyDescent="0.25">
      <c r="B1550" s="5"/>
      <c r="C1550" s="5">
        <v>43683</v>
      </c>
      <c r="D1550" s="3">
        <v>73.599999999999994</v>
      </c>
      <c r="E1550" s="3">
        <v>1.9446000000000001</v>
      </c>
      <c r="F1550" s="3">
        <v>93.14</v>
      </c>
      <c r="G1550" s="3">
        <v>7.9550000000000001</v>
      </c>
      <c r="H1550" s="3">
        <v>15.015000000000001</v>
      </c>
      <c r="I1550" s="3">
        <v>67.58</v>
      </c>
      <c r="J1550" s="3">
        <v>5.274</v>
      </c>
      <c r="K1550" s="3">
        <v>42.62</v>
      </c>
      <c r="L1550" s="3">
        <v>7.3632</v>
      </c>
      <c r="M1550" s="3">
        <v>8.75</v>
      </c>
    </row>
    <row r="1551" spans="2:13" ht="15.75" x14ac:dyDescent="0.25">
      <c r="B1551" s="5"/>
      <c r="C1551" s="5">
        <v>43684</v>
      </c>
      <c r="D1551" s="3">
        <v>74</v>
      </c>
      <c r="E1551" s="3">
        <v>1.91</v>
      </c>
      <c r="F1551" s="3">
        <v>94.3</v>
      </c>
      <c r="G1551" s="3">
        <v>7.95</v>
      </c>
      <c r="H1551" s="3">
        <v>15.095000000000001</v>
      </c>
      <c r="I1551" s="3">
        <v>68.180000000000007</v>
      </c>
      <c r="J1551" s="3">
        <v>5.2561999999999998</v>
      </c>
      <c r="K1551" s="3">
        <v>42.71</v>
      </c>
      <c r="L1551" s="3">
        <v>7.4377000000000004</v>
      </c>
      <c r="M1551" s="3">
        <v>8.7439999999999998</v>
      </c>
    </row>
    <row r="1552" spans="2:13" ht="15.75" x14ac:dyDescent="0.25">
      <c r="B1552" s="5"/>
      <c r="C1552" s="5">
        <v>43685</v>
      </c>
      <c r="D1552" s="3">
        <v>75.150000000000006</v>
      </c>
      <c r="E1552" s="3">
        <v>1.9454</v>
      </c>
      <c r="F1552" s="3">
        <v>95.68</v>
      </c>
      <c r="G1552" s="3">
        <v>7.9950000000000001</v>
      </c>
      <c r="H1552" s="3">
        <v>15.7</v>
      </c>
      <c r="I1552" s="3">
        <v>69.8</v>
      </c>
      <c r="J1552" s="3">
        <v>5.2731000000000003</v>
      </c>
      <c r="K1552" s="3">
        <v>43.44</v>
      </c>
      <c r="L1552" s="3">
        <v>7.4512</v>
      </c>
      <c r="M1552" s="3">
        <v>8.875</v>
      </c>
    </row>
    <row r="1553" spans="2:13" ht="15.75" x14ac:dyDescent="0.25">
      <c r="B1553" s="5"/>
      <c r="C1553" s="5">
        <v>43686</v>
      </c>
      <c r="D1553" s="3">
        <v>74.900000000000006</v>
      </c>
      <c r="E1553" s="3">
        <v>1.8748</v>
      </c>
      <c r="F1553" s="3">
        <v>94.76</v>
      </c>
      <c r="G1553" s="3">
        <v>7.83</v>
      </c>
      <c r="H1553" s="3">
        <v>15.68</v>
      </c>
      <c r="I1553" s="3">
        <v>68.94</v>
      </c>
      <c r="J1553" s="3">
        <v>5.1269</v>
      </c>
      <c r="K1553" s="3">
        <v>42.62</v>
      </c>
      <c r="L1553" s="3">
        <v>7.4630999999999998</v>
      </c>
      <c r="M1553" s="3">
        <v>8.6470000000000002</v>
      </c>
    </row>
    <row r="1554" spans="2:13" ht="15.75" x14ac:dyDescent="0.25">
      <c r="B1554" s="5"/>
      <c r="C1554" s="5">
        <v>43689</v>
      </c>
      <c r="D1554" s="3">
        <v>74.95</v>
      </c>
      <c r="E1554" s="3">
        <v>1.8360000000000001</v>
      </c>
      <c r="F1554" s="3">
        <v>94.54</v>
      </c>
      <c r="G1554" s="3">
        <v>8.06</v>
      </c>
      <c r="H1554" s="3">
        <v>15.705</v>
      </c>
      <c r="I1554" s="3">
        <v>68.739999999999995</v>
      </c>
      <c r="J1554" s="3">
        <v>5.0533999999999999</v>
      </c>
      <c r="K1554" s="3">
        <v>42.13</v>
      </c>
      <c r="L1554" s="3">
        <v>7.5274000000000001</v>
      </c>
      <c r="M1554" s="3">
        <v>8.4949999999999992</v>
      </c>
    </row>
    <row r="1555" spans="2:13" ht="15.75" x14ac:dyDescent="0.25">
      <c r="B1555" s="5"/>
      <c r="C1555" s="5">
        <v>43690</v>
      </c>
      <c r="D1555" s="3">
        <v>75.150000000000006</v>
      </c>
      <c r="E1555" s="3">
        <v>1.8872</v>
      </c>
      <c r="F1555" s="3">
        <v>93.94</v>
      </c>
      <c r="G1555" s="3">
        <v>7.9249999999999998</v>
      </c>
      <c r="H1555" s="3">
        <v>16.204999999999998</v>
      </c>
      <c r="I1555" s="3">
        <v>67.94</v>
      </c>
      <c r="J1555" s="3">
        <v>5.0500999999999996</v>
      </c>
      <c r="K1555" s="3">
        <v>42.66</v>
      </c>
      <c r="L1555" s="3">
        <v>7.5595999999999997</v>
      </c>
      <c r="M1555" s="3">
        <v>8.6430000000000007</v>
      </c>
    </row>
    <row r="1556" spans="2:13" ht="15.75" x14ac:dyDescent="0.25">
      <c r="B1556" s="5"/>
      <c r="C1556" s="5">
        <v>43691</v>
      </c>
      <c r="D1556" s="3">
        <v>73.7</v>
      </c>
      <c r="E1556" s="3">
        <v>1.8455999999999999</v>
      </c>
      <c r="F1556" s="3">
        <v>92.76</v>
      </c>
      <c r="G1556" s="3">
        <v>7.7850000000000001</v>
      </c>
      <c r="H1556" s="3">
        <v>15.48</v>
      </c>
      <c r="I1556" s="3">
        <v>66.239999999999995</v>
      </c>
      <c r="J1556" s="3">
        <v>4.8376000000000001</v>
      </c>
      <c r="K1556" s="3">
        <v>41.73</v>
      </c>
      <c r="L1556" s="3">
        <v>7.5545</v>
      </c>
      <c r="M1556" s="3">
        <v>8.3949999999999996</v>
      </c>
    </row>
    <row r="1557" spans="2:13" ht="15.75" x14ac:dyDescent="0.25">
      <c r="B1557" s="5"/>
      <c r="C1557" s="5">
        <v>43692</v>
      </c>
      <c r="D1557" s="3">
        <v>72.5</v>
      </c>
      <c r="E1557" s="3">
        <v>1.8455999999999999</v>
      </c>
      <c r="F1557" s="3">
        <v>92.42</v>
      </c>
      <c r="G1557" s="3">
        <v>7.7850000000000001</v>
      </c>
      <c r="H1557" s="3">
        <v>15.48</v>
      </c>
      <c r="I1557" s="3">
        <v>66.16</v>
      </c>
      <c r="J1557" s="3">
        <v>4.8037000000000001</v>
      </c>
      <c r="K1557" s="3">
        <v>41.47</v>
      </c>
      <c r="L1557" s="3">
        <v>7.7271000000000001</v>
      </c>
      <c r="M1557" s="3">
        <v>8.3350000000000009</v>
      </c>
    </row>
    <row r="1558" spans="2:13" ht="15.75" x14ac:dyDescent="0.25">
      <c r="B1558" s="5"/>
      <c r="C1558" s="5">
        <v>43693</v>
      </c>
      <c r="D1558" s="3">
        <v>73.95</v>
      </c>
      <c r="E1558" s="3">
        <v>1.8819999999999999</v>
      </c>
      <c r="F1558" s="3">
        <v>94.2</v>
      </c>
      <c r="G1558" s="3">
        <v>7.84</v>
      </c>
      <c r="H1558" s="3">
        <v>15.805</v>
      </c>
      <c r="I1558" s="3">
        <v>67.239999999999995</v>
      </c>
      <c r="J1558" s="3">
        <v>4.8529999999999998</v>
      </c>
      <c r="K1558" s="3">
        <v>41.83</v>
      </c>
      <c r="L1558" s="3">
        <v>7.8253000000000004</v>
      </c>
      <c r="M1558" s="3">
        <v>8.5830000000000002</v>
      </c>
    </row>
    <row r="1559" spans="2:13" ht="15.75" x14ac:dyDescent="0.25">
      <c r="B1559" s="5"/>
      <c r="C1559" s="5">
        <v>43696</v>
      </c>
      <c r="D1559" s="3">
        <v>75.95</v>
      </c>
      <c r="E1559" s="3">
        <v>1.9141999999999999</v>
      </c>
      <c r="F1559" s="3">
        <v>94.66</v>
      </c>
      <c r="G1559" s="3">
        <v>7.99</v>
      </c>
      <c r="H1559" s="3">
        <v>16.28</v>
      </c>
      <c r="I1559" s="3">
        <v>68.28</v>
      </c>
      <c r="J1559" s="3">
        <v>4.9370000000000003</v>
      </c>
      <c r="K1559" s="3">
        <v>42.36</v>
      </c>
      <c r="L1559" s="3">
        <v>7.8693</v>
      </c>
      <c r="M1559" s="3">
        <v>8.4920000000000009</v>
      </c>
    </row>
    <row r="1560" spans="2:13" ht="15.75" x14ac:dyDescent="0.25">
      <c r="B1560" s="5"/>
      <c r="C1560" s="5">
        <v>43697</v>
      </c>
      <c r="D1560" s="3">
        <v>74.5</v>
      </c>
      <c r="E1560" s="3">
        <v>1.9034</v>
      </c>
      <c r="F1560" s="3">
        <v>94.62</v>
      </c>
      <c r="G1560" s="3">
        <v>7.93</v>
      </c>
      <c r="H1560" s="3">
        <v>16.27</v>
      </c>
      <c r="I1560" s="3">
        <v>67.180000000000007</v>
      </c>
      <c r="J1560" s="3">
        <v>4.8093000000000004</v>
      </c>
      <c r="K1560" s="3">
        <v>41.96</v>
      </c>
      <c r="L1560" s="3">
        <v>7.8592000000000004</v>
      </c>
      <c r="M1560" s="3">
        <v>8.4809999999999999</v>
      </c>
    </row>
    <row r="1561" spans="2:13" ht="15.75" x14ac:dyDescent="0.25">
      <c r="B1561" s="5"/>
      <c r="C1561" s="5">
        <v>43698</v>
      </c>
      <c r="D1561" s="3">
        <v>76.400000000000006</v>
      </c>
      <c r="E1561" s="3">
        <v>1.9226000000000001</v>
      </c>
      <c r="F1561" s="3">
        <v>96.32</v>
      </c>
      <c r="G1561" s="3">
        <v>8.2550000000000008</v>
      </c>
      <c r="H1561" s="3">
        <v>16.46</v>
      </c>
      <c r="I1561" s="3">
        <v>68.540000000000006</v>
      </c>
      <c r="J1561" s="3">
        <v>4.8254999999999999</v>
      </c>
      <c r="K1561" s="3">
        <v>42.4</v>
      </c>
      <c r="L1561" s="3">
        <v>7.9032</v>
      </c>
      <c r="M1561" s="3">
        <v>8.4060000000000006</v>
      </c>
    </row>
    <row r="1562" spans="2:13" ht="15.75" x14ac:dyDescent="0.25">
      <c r="B1562" s="5"/>
      <c r="C1562" s="5">
        <v>43699</v>
      </c>
      <c r="D1562" s="3">
        <v>75.349999999999994</v>
      </c>
      <c r="E1562" s="3">
        <v>1.9418</v>
      </c>
      <c r="F1562" s="3">
        <v>95.2</v>
      </c>
      <c r="G1562" s="3">
        <v>8.3000000000000007</v>
      </c>
      <c r="H1562" s="3">
        <v>16.34</v>
      </c>
      <c r="I1562" s="3">
        <v>67.239999999999995</v>
      </c>
      <c r="J1562" s="3">
        <v>4.8425000000000002</v>
      </c>
      <c r="K1562" s="3">
        <v>42.16</v>
      </c>
      <c r="L1562" s="3">
        <v>7.8829000000000002</v>
      </c>
      <c r="M1562" s="3">
        <v>8.5760000000000005</v>
      </c>
    </row>
    <row r="1563" spans="2:13" ht="15.75" x14ac:dyDescent="0.25">
      <c r="B1563" s="5"/>
      <c r="C1563" s="5">
        <v>43700</v>
      </c>
      <c r="D1563" s="3">
        <v>75.05</v>
      </c>
      <c r="E1563" s="3">
        <v>1.9032</v>
      </c>
      <c r="F1563" s="3">
        <v>94.52</v>
      </c>
      <c r="G1563" s="3">
        <v>8.1649999999999991</v>
      </c>
      <c r="H1563" s="3">
        <v>15.61</v>
      </c>
      <c r="I1563" s="3">
        <v>66.900000000000006</v>
      </c>
      <c r="J1563" s="3">
        <v>4.7988</v>
      </c>
      <c r="K1563" s="3">
        <v>41.64</v>
      </c>
      <c r="L1563" s="3">
        <v>7.8372000000000002</v>
      </c>
      <c r="M1563" s="3">
        <v>8.4120000000000008</v>
      </c>
    </row>
    <row r="1564" spans="2:13" ht="15.75" x14ac:dyDescent="0.25">
      <c r="B1564" s="5"/>
      <c r="C1564" s="5">
        <v>43703</v>
      </c>
      <c r="D1564" s="3">
        <v>73.55</v>
      </c>
      <c r="E1564" s="3">
        <v>1.94</v>
      </c>
      <c r="F1564" s="3">
        <v>94.22</v>
      </c>
      <c r="G1564" s="3">
        <v>8.2249999999999996</v>
      </c>
      <c r="H1564" s="3">
        <v>15.734999999999999</v>
      </c>
      <c r="I1564" s="3">
        <v>66.42</v>
      </c>
      <c r="J1564" s="3">
        <v>4.8941999999999997</v>
      </c>
      <c r="K1564" s="3">
        <v>41.5</v>
      </c>
      <c r="L1564" s="3">
        <v>7.8388999999999998</v>
      </c>
      <c r="M1564" s="3">
        <v>8.4830000000000005</v>
      </c>
    </row>
    <row r="1565" spans="2:13" ht="15.75" x14ac:dyDescent="0.25">
      <c r="B1565" s="5"/>
      <c r="C1565" s="5">
        <v>43704</v>
      </c>
      <c r="D1565" s="3">
        <v>73.8</v>
      </c>
      <c r="E1565" s="3">
        <v>1.9481999999999999</v>
      </c>
      <c r="F1565" s="3">
        <v>94.88</v>
      </c>
      <c r="G1565" s="3">
        <v>8.4600000000000009</v>
      </c>
      <c r="H1565" s="3">
        <v>15.775</v>
      </c>
      <c r="I1565" s="3">
        <v>67.040000000000006</v>
      </c>
      <c r="J1565" s="3">
        <v>4.9637000000000002</v>
      </c>
      <c r="K1565" s="3">
        <v>41.8</v>
      </c>
      <c r="L1565" s="3">
        <v>7.8743999999999996</v>
      </c>
      <c r="M1565" s="3">
        <v>8.4949999999999992</v>
      </c>
    </row>
    <row r="1566" spans="2:13" ht="15.75" x14ac:dyDescent="0.25">
      <c r="B1566" s="5"/>
      <c r="C1566" s="5">
        <v>43705</v>
      </c>
      <c r="D1566" s="3">
        <v>72.7</v>
      </c>
      <c r="E1566" s="3">
        <v>1.9685999999999999</v>
      </c>
      <c r="F1566" s="3">
        <v>95.36</v>
      </c>
      <c r="G1566" s="3">
        <v>8.4499999999999993</v>
      </c>
      <c r="H1566" s="3">
        <v>15.61</v>
      </c>
      <c r="I1566" s="3">
        <v>66.62</v>
      </c>
      <c r="J1566" s="3">
        <v>5.0372000000000003</v>
      </c>
      <c r="K1566" s="3">
        <v>41.55</v>
      </c>
      <c r="L1566" s="3">
        <v>7.8845999999999998</v>
      </c>
      <c r="M1566" s="3">
        <v>8.4809999999999999</v>
      </c>
    </row>
    <row r="1567" spans="2:13" ht="15.75" x14ac:dyDescent="0.25">
      <c r="B1567" s="5"/>
      <c r="C1567" s="5">
        <v>43706</v>
      </c>
      <c r="D1567" s="3">
        <v>72.55</v>
      </c>
      <c r="E1567" s="3">
        <v>2.0135000000000001</v>
      </c>
      <c r="F1567" s="3">
        <v>96.1</v>
      </c>
      <c r="G1567" s="3">
        <v>8.5649999999999995</v>
      </c>
      <c r="H1567" s="3">
        <v>16.12</v>
      </c>
      <c r="I1567" s="3">
        <v>67.16</v>
      </c>
      <c r="J1567" s="3">
        <v>5.0857000000000001</v>
      </c>
      <c r="K1567" s="3">
        <v>42.15</v>
      </c>
      <c r="L1567" s="3">
        <v>7.9184000000000001</v>
      </c>
      <c r="M1567" s="3">
        <v>8.6010000000000009</v>
      </c>
    </row>
    <row r="1568" spans="2:13" ht="15.75" x14ac:dyDescent="0.25">
      <c r="B1568" s="5"/>
      <c r="C1568" s="5">
        <v>43707</v>
      </c>
      <c r="D1568" s="3">
        <v>73.95</v>
      </c>
      <c r="E1568" s="3">
        <v>1.9932000000000001</v>
      </c>
      <c r="F1568" s="3">
        <v>96.76</v>
      </c>
      <c r="G1568" s="3">
        <v>8.5250000000000004</v>
      </c>
      <c r="H1568" s="3">
        <v>16.11</v>
      </c>
      <c r="I1568" s="3">
        <v>67.760000000000005</v>
      </c>
      <c r="J1568" s="3">
        <v>5.0913000000000004</v>
      </c>
      <c r="K1568" s="3">
        <v>42.45</v>
      </c>
      <c r="L1568" s="3">
        <v>7.915</v>
      </c>
      <c r="M1568" s="3">
        <v>8.6969999999999992</v>
      </c>
    </row>
    <row r="1569" spans="2:13" ht="15.75" x14ac:dyDescent="0.25">
      <c r="B1569" s="5"/>
      <c r="C1569" s="5">
        <v>43710</v>
      </c>
      <c r="D1569" s="3">
        <v>74.400000000000006</v>
      </c>
      <c r="E1569" s="3">
        <v>2.0034999999999998</v>
      </c>
      <c r="F1569" s="3">
        <v>97.56</v>
      </c>
      <c r="G1569" s="3">
        <v>8.625</v>
      </c>
      <c r="H1569" s="3">
        <v>16.04</v>
      </c>
      <c r="I1569" s="3">
        <v>67.180000000000007</v>
      </c>
      <c r="J1569" s="3">
        <v>5.1357999999999997</v>
      </c>
      <c r="K1569" s="3">
        <v>43.12</v>
      </c>
      <c r="L1569" s="3">
        <v>7.9912000000000001</v>
      </c>
      <c r="M1569" s="3">
        <v>8.6579999999999995</v>
      </c>
    </row>
    <row r="1570" spans="2:13" ht="15.75" x14ac:dyDescent="0.25">
      <c r="B1570" s="5"/>
      <c r="C1570" s="5">
        <v>43711</v>
      </c>
      <c r="D1570" s="3">
        <v>73.650000000000006</v>
      </c>
      <c r="E1570" s="3">
        <v>2.0005000000000002</v>
      </c>
      <c r="F1570" s="3">
        <v>98.34</v>
      </c>
      <c r="G1570" s="3">
        <v>8.6449999999999996</v>
      </c>
      <c r="H1570" s="3">
        <v>15.83</v>
      </c>
      <c r="I1570" s="3">
        <v>67</v>
      </c>
      <c r="J1570" s="3">
        <v>5.1486999999999998</v>
      </c>
      <c r="K1570" s="3">
        <v>42.31</v>
      </c>
      <c r="L1570" s="3">
        <v>8.0623000000000005</v>
      </c>
      <c r="M1570" s="3">
        <v>8.6470000000000002</v>
      </c>
    </row>
    <row r="1571" spans="2:13" ht="15.75" x14ac:dyDescent="0.25">
      <c r="B1571" s="5"/>
      <c r="C1571" s="5">
        <v>43712</v>
      </c>
      <c r="D1571" s="3">
        <v>72.5</v>
      </c>
      <c r="E1571" s="3">
        <v>2.0274999999999999</v>
      </c>
      <c r="F1571" s="3">
        <v>98.68</v>
      </c>
      <c r="G1571" s="3">
        <v>8.7100000000000009</v>
      </c>
      <c r="H1571" s="3">
        <v>16.309999999999999</v>
      </c>
      <c r="I1571" s="3">
        <v>67.400000000000006</v>
      </c>
      <c r="J1571" s="3">
        <v>5.2012</v>
      </c>
      <c r="K1571" s="3">
        <v>43.2</v>
      </c>
      <c r="L1571" s="3">
        <v>8.0386000000000006</v>
      </c>
      <c r="M1571" s="3">
        <v>8.7680000000000007</v>
      </c>
    </row>
    <row r="1572" spans="2:13" ht="15.75" x14ac:dyDescent="0.25">
      <c r="B1572" s="5"/>
      <c r="C1572" s="5">
        <v>43713</v>
      </c>
      <c r="D1572" s="3">
        <v>69.75</v>
      </c>
      <c r="E1572" s="3">
        <v>2.056</v>
      </c>
      <c r="F1572" s="3">
        <v>98.14</v>
      </c>
      <c r="G1572" s="3">
        <v>8.6549999999999994</v>
      </c>
      <c r="H1572" s="3">
        <v>17.32</v>
      </c>
      <c r="I1572" s="3">
        <v>68.08</v>
      </c>
      <c r="J1572" s="3">
        <v>5.2577999999999996</v>
      </c>
      <c r="K1572" s="3">
        <v>43.85</v>
      </c>
      <c r="L1572" s="3">
        <v>7.9878</v>
      </c>
      <c r="M1572" s="3">
        <v>9.0340000000000007</v>
      </c>
    </row>
    <row r="1573" spans="2:13" ht="15.75" x14ac:dyDescent="0.25">
      <c r="B1573" s="5"/>
      <c r="C1573" s="5">
        <v>43714</v>
      </c>
      <c r="D1573" s="3">
        <v>70.2</v>
      </c>
      <c r="E1573" s="3">
        <v>2.0670000000000002</v>
      </c>
      <c r="F1573" s="3">
        <v>98.02</v>
      </c>
      <c r="G1573" s="3">
        <v>8.6549999999999994</v>
      </c>
      <c r="H1573" s="3">
        <v>17.414999999999999</v>
      </c>
      <c r="I1573" s="3">
        <v>68.52</v>
      </c>
      <c r="J1573" s="3">
        <v>5.3183999999999996</v>
      </c>
      <c r="K1573" s="3">
        <v>43.93</v>
      </c>
      <c r="L1573" s="3">
        <v>7.9794</v>
      </c>
      <c r="M1573" s="3">
        <v>9.0830000000000002</v>
      </c>
    </row>
    <row r="1574" spans="2:13" ht="15.75" x14ac:dyDescent="0.25">
      <c r="B1574" s="5"/>
      <c r="C1574" s="5">
        <v>43717</v>
      </c>
      <c r="D1574" s="3">
        <v>69.05</v>
      </c>
      <c r="E1574" s="3">
        <v>2.1015000000000001</v>
      </c>
      <c r="F1574" s="3">
        <v>95.8</v>
      </c>
      <c r="G1574" s="3">
        <v>8.4749999999999996</v>
      </c>
      <c r="H1574" s="3">
        <v>17.649999999999999</v>
      </c>
      <c r="I1574" s="3">
        <v>67.459999999999994</v>
      </c>
      <c r="J1574" s="3">
        <v>5.3814000000000002</v>
      </c>
      <c r="K1574" s="3">
        <v>44.49</v>
      </c>
      <c r="L1574" s="3">
        <v>7.8117999999999999</v>
      </c>
      <c r="M1574" s="3">
        <v>9.3339999999999996</v>
      </c>
    </row>
    <row r="1575" spans="2:13" ht="15.75" x14ac:dyDescent="0.25">
      <c r="B1575" s="5"/>
      <c r="C1575" s="5">
        <v>43718</v>
      </c>
      <c r="D1575" s="3">
        <v>68.3</v>
      </c>
      <c r="E1575" s="3">
        <v>2.1234999999999999</v>
      </c>
      <c r="F1575" s="3">
        <v>96.2</v>
      </c>
      <c r="G1575" s="3">
        <v>8.39</v>
      </c>
      <c r="H1575" s="3">
        <v>17.399999999999999</v>
      </c>
      <c r="I1575" s="3">
        <v>67.180000000000007</v>
      </c>
      <c r="J1575" s="3">
        <v>5.4024000000000001</v>
      </c>
      <c r="K1575" s="3">
        <v>46.25</v>
      </c>
      <c r="L1575" s="3">
        <v>7.7830000000000004</v>
      </c>
      <c r="M1575" s="3">
        <v>9.5679999999999996</v>
      </c>
    </row>
    <row r="1576" spans="2:13" ht="15.75" x14ac:dyDescent="0.25">
      <c r="B1576" s="5"/>
      <c r="C1576" s="5">
        <v>43719</v>
      </c>
      <c r="D1576" s="3">
        <v>68.95</v>
      </c>
      <c r="E1576" s="3">
        <v>2.1080000000000001</v>
      </c>
      <c r="F1576" s="3">
        <v>97.24</v>
      </c>
      <c r="G1576" s="3">
        <v>8.3849999999999998</v>
      </c>
      <c r="H1576" s="3">
        <v>18.094999999999999</v>
      </c>
      <c r="I1576" s="3">
        <v>67.34</v>
      </c>
      <c r="J1576" s="3">
        <v>5.4065000000000003</v>
      </c>
      <c r="K1576" s="3">
        <v>45.7</v>
      </c>
      <c r="L1576" s="3">
        <v>7.7812999999999999</v>
      </c>
      <c r="M1576" s="3">
        <v>9.6280000000000001</v>
      </c>
    </row>
    <row r="1577" spans="2:13" ht="15.75" x14ac:dyDescent="0.25">
      <c r="B1577" s="5"/>
      <c r="C1577" s="5">
        <v>43720</v>
      </c>
      <c r="D1577" s="3">
        <v>69.900000000000006</v>
      </c>
      <c r="E1577" s="3">
        <v>2.1225000000000001</v>
      </c>
      <c r="F1577" s="3">
        <v>98.02</v>
      </c>
      <c r="G1577" s="3">
        <v>8.5250000000000004</v>
      </c>
      <c r="H1577" s="3">
        <v>18.175000000000001</v>
      </c>
      <c r="I1577" s="3">
        <v>67.5</v>
      </c>
      <c r="J1577" s="3">
        <v>5.4314999999999998</v>
      </c>
      <c r="K1577" s="3">
        <v>46.25</v>
      </c>
      <c r="L1577" s="3">
        <v>7.8777999999999997</v>
      </c>
      <c r="M1577" s="3">
        <v>9.5660000000000007</v>
      </c>
    </row>
    <row r="1578" spans="2:13" ht="15.75" x14ac:dyDescent="0.25">
      <c r="B1578" s="5"/>
      <c r="C1578" s="5">
        <v>43721</v>
      </c>
      <c r="D1578" s="3">
        <v>70.2</v>
      </c>
      <c r="E1578" s="3">
        <v>2.1819999999999999</v>
      </c>
      <c r="F1578" s="3">
        <v>97.02</v>
      </c>
      <c r="G1578" s="3">
        <v>8.3450000000000006</v>
      </c>
      <c r="H1578" s="3">
        <v>18.265000000000001</v>
      </c>
      <c r="I1578" s="3">
        <v>67.2</v>
      </c>
      <c r="J1578" s="3">
        <v>5.4856999999999996</v>
      </c>
      <c r="K1578" s="3">
        <v>47.45</v>
      </c>
      <c r="L1578" s="3">
        <v>7.7949000000000002</v>
      </c>
      <c r="M1578" s="3">
        <v>9.8360000000000003</v>
      </c>
    </row>
    <row r="1579" spans="2:13" ht="15.75" x14ac:dyDescent="0.25">
      <c r="B1579" s="5"/>
      <c r="C1579" s="5">
        <v>43724</v>
      </c>
      <c r="D1579" s="3">
        <v>70</v>
      </c>
      <c r="E1579" s="3">
        <v>2.1435</v>
      </c>
      <c r="F1579" s="3">
        <v>96.1</v>
      </c>
      <c r="G1579" s="3">
        <v>8.15</v>
      </c>
      <c r="H1579" s="3">
        <v>18.055</v>
      </c>
      <c r="I1579" s="3">
        <v>66.180000000000007</v>
      </c>
      <c r="J1579" s="3">
        <v>5.4889000000000001</v>
      </c>
      <c r="K1579" s="3">
        <v>46.41</v>
      </c>
      <c r="L1579" s="3">
        <v>7.7492000000000001</v>
      </c>
      <c r="M1579" s="3">
        <v>9.6790000000000003</v>
      </c>
    </row>
    <row r="1580" spans="2:13" ht="15.75" x14ac:dyDescent="0.25">
      <c r="B1580" s="5"/>
      <c r="C1580" s="5">
        <v>43725</v>
      </c>
      <c r="D1580" s="3">
        <v>71.5</v>
      </c>
      <c r="E1580" s="3">
        <v>2.125</v>
      </c>
      <c r="F1580" s="3">
        <v>97.58</v>
      </c>
      <c r="G1580" s="3">
        <v>8.26</v>
      </c>
      <c r="H1580" s="3">
        <v>17.805</v>
      </c>
      <c r="I1580" s="3">
        <v>66.5</v>
      </c>
      <c r="J1580" s="3">
        <v>5.3910999999999998</v>
      </c>
      <c r="K1580" s="3">
        <v>46.05</v>
      </c>
      <c r="L1580" s="3">
        <v>7.8456000000000001</v>
      </c>
      <c r="M1580" s="3">
        <v>9.4930000000000003</v>
      </c>
    </row>
    <row r="1581" spans="2:13" ht="15.75" x14ac:dyDescent="0.25">
      <c r="B1581" s="5"/>
      <c r="C1581" s="5">
        <v>43726</v>
      </c>
      <c r="D1581" s="3">
        <v>72.3</v>
      </c>
      <c r="E1581" s="3">
        <v>2.1259999999999999</v>
      </c>
      <c r="F1581" s="3">
        <v>97.4</v>
      </c>
      <c r="G1581" s="3">
        <v>8.23</v>
      </c>
      <c r="H1581" s="3">
        <v>18.100000000000001</v>
      </c>
      <c r="I1581" s="3">
        <v>66.8</v>
      </c>
      <c r="J1581" s="3">
        <v>5.4330999999999996</v>
      </c>
      <c r="K1581" s="3">
        <v>46.3</v>
      </c>
      <c r="L1581" s="3">
        <v>7.8879999999999999</v>
      </c>
      <c r="M1581" s="3">
        <v>9.4380000000000006</v>
      </c>
    </row>
    <row r="1582" spans="2:13" ht="15.75" x14ac:dyDescent="0.25">
      <c r="B1582" s="5"/>
      <c r="C1582" s="5">
        <v>43727</v>
      </c>
      <c r="D1582" s="3">
        <v>73.7</v>
      </c>
      <c r="E1582" s="3">
        <v>2.1640000000000001</v>
      </c>
      <c r="F1582" s="3">
        <v>96.78</v>
      </c>
      <c r="G1582" s="3">
        <v>8.17</v>
      </c>
      <c r="H1582" s="3">
        <v>18.149999999999999</v>
      </c>
      <c r="I1582" s="3">
        <v>66.599999999999994</v>
      </c>
      <c r="J1582" s="3">
        <v>5.4573999999999998</v>
      </c>
      <c r="K1582" s="3">
        <v>46.76</v>
      </c>
      <c r="L1582" s="3">
        <v>7.8981000000000003</v>
      </c>
      <c r="M1582" s="3">
        <v>9.6280000000000001</v>
      </c>
    </row>
    <row r="1583" spans="2:13" ht="15.75" x14ac:dyDescent="0.25">
      <c r="B1583" s="5"/>
      <c r="C1583" s="5">
        <v>43728</v>
      </c>
      <c r="D1583" s="3">
        <v>74.55</v>
      </c>
      <c r="E1583" s="3">
        <v>2.1659999999999999</v>
      </c>
      <c r="F1583" s="3">
        <v>97.02</v>
      </c>
      <c r="G1583" s="3">
        <v>8.19</v>
      </c>
      <c r="H1583" s="3">
        <v>17.73</v>
      </c>
      <c r="I1583" s="3">
        <v>68</v>
      </c>
      <c r="J1583" s="3">
        <v>5.585</v>
      </c>
      <c r="K1583" s="3">
        <v>46.44</v>
      </c>
      <c r="L1583" s="3">
        <v>7.8472999999999997</v>
      </c>
      <c r="M1583" s="3">
        <v>9.73</v>
      </c>
    </row>
    <row r="1584" spans="2:13" ht="15.75" x14ac:dyDescent="0.25">
      <c r="B1584" s="5"/>
      <c r="C1584" s="5">
        <v>43731</v>
      </c>
      <c r="D1584" s="3">
        <v>74.5</v>
      </c>
      <c r="E1584" s="3">
        <v>2.1404999999999998</v>
      </c>
      <c r="F1584" s="3">
        <v>97.14</v>
      </c>
      <c r="G1584" s="3">
        <v>8.23</v>
      </c>
      <c r="H1584" s="3">
        <v>17.635000000000002</v>
      </c>
      <c r="I1584" s="3">
        <v>65.48</v>
      </c>
      <c r="J1584" s="3">
        <v>5.5655999999999999</v>
      </c>
      <c r="K1584" s="3">
        <v>45.25</v>
      </c>
      <c r="L1584" s="3">
        <v>7.9132999999999996</v>
      </c>
      <c r="M1584" s="3">
        <v>9.5310000000000006</v>
      </c>
    </row>
    <row r="1585" spans="2:13" ht="15.75" x14ac:dyDescent="0.25">
      <c r="B1585" s="5"/>
      <c r="C1585" s="5">
        <v>43732</v>
      </c>
      <c r="D1585" s="3">
        <v>75.3</v>
      </c>
      <c r="E1585" s="3">
        <v>2.13</v>
      </c>
      <c r="F1585" s="3">
        <v>98.1</v>
      </c>
      <c r="G1585" s="3">
        <v>8.35</v>
      </c>
      <c r="H1585" s="3">
        <v>17.504999999999999</v>
      </c>
      <c r="I1585" s="3">
        <v>66.3</v>
      </c>
      <c r="J1585" s="3">
        <v>5.5479000000000003</v>
      </c>
      <c r="K1585" s="3">
        <v>45.08</v>
      </c>
      <c r="L1585" s="3">
        <v>7.9861000000000004</v>
      </c>
      <c r="M1585" s="3">
        <v>9.41</v>
      </c>
    </row>
    <row r="1586" spans="2:13" ht="15.75" x14ac:dyDescent="0.25">
      <c r="B1586" s="5"/>
      <c r="C1586" s="5">
        <v>43733</v>
      </c>
      <c r="D1586" s="3">
        <v>75.599999999999994</v>
      </c>
      <c r="E1586" s="3">
        <v>2.1349999999999998</v>
      </c>
      <c r="F1586" s="3">
        <v>98.18</v>
      </c>
      <c r="G1586" s="3">
        <v>8.2449999999999992</v>
      </c>
      <c r="H1586" s="3">
        <v>17.489999999999998</v>
      </c>
      <c r="I1586" s="3">
        <v>65.28</v>
      </c>
      <c r="J1586" s="3">
        <v>5.5673000000000004</v>
      </c>
      <c r="K1586" s="3">
        <v>44.77</v>
      </c>
      <c r="L1586" s="3">
        <v>7.9455</v>
      </c>
      <c r="M1586" s="3">
        <v>9.4450000000000003</v>
      </c>
    </row>
    <row r="1587" spans="2:13" ht="15.75" x14ac:dyDescent="0.25">
      <c r="B1587" s="5"/>
      <c r="C1587" s="5">
        <v>43734</v>
      </c>
      <c r="D1587" s="3">
        <v>75.400000000000006</v>
      </c>
      <c r="E1587" s="3">
        <v>2.1429999999999998</v>
      </c>
      <c r="F1587" s="3">
        <v>99.3</v>
      </c>
      <c r="G1587" s="3">
        <v>8.39</v>
      </c>
      <c r="H1587" s="3">
        <v>17.545000000000002</v>
      </c>
      <c r="I1587" s="3">
        <v>65.28</v>
      </c>
      <c r="J1587" s="3">
        <v>5.6109</v>
      </c>
      <c r="K1587" s="3">
        <v>45.48</v>
      </c>
      <c r="L1587" s="3">
        <v>8.0234000000000005</v>
      </c>
      <c r="M1587" s="3">
        <v>9.43</v>
      </c>
    </row>
    <row r="1588" spans="2:13" ht="15.75" x14ac:dyDescent="0.25">
      <c r="B1588" s="5"/>
      <c r="C1588" s="5">
        <v>43735</v>
      </c>
      <c r="D1588" s="3">
        <v>75.400000000000006</v>
      </c>
      <c r="E1588" s="3">
        <v>2.1604999999999999</v>
      </c>
      <c r="F1588" s="3">
        <v>99.2</v>
      </c>
      <c r="G1588" s="3">
        <v>8.25</v>
      </c>
      <c r="H1588" s="3">
        <v>17.79</v>
      </c>
      <c r="I1588" s="3">
        <v>65.8</v>
      </c>
      <c r="J1588" s="3">
        <v>5.6536999999999997</v>
      </c>
      <c r="K1588" s="3">
        <v>44.75</v>
      </c>
      <c r="L1588" s="3">
        <v>7.9709000000000003</v>
      </c>
      <c r="M1588" s="3">
        <v>9.5790000000000006</v>
      </c>
    </row>
    <row r="1589" spans="2:13" ht="15.75" x14ac:dyDescent="0.25">
      <c r="B1589" s="5"/>
      <c r="C1589" s="5">
        <v>43738</v>
      </c>
      <c r="D1589" s="3">
        <v>75.900000000000006</v>
      </c>
      <c r="E1589" s="3">
        <v>2.1755</v>
      </c>
      <c r="F1589" s="3">
        <v>99.16</v>
      </c>
      <c r="G1589" s="3">
        <v>8.2899999999999991</v>
      </c>
      <c r="H1589" s="3">
        <v>17.745000000000001</v>
      </c>
      <c r="I1589" s="3">
        <v>65.72</v>
      </c>
      <c r="J1589" s="3">
        <v>5.657</v>
      </c>
      <c r="K1589" s="3">
        <v>45.09</v>
      </c>
      <c r="L1589" s="3">
        <v>8.0708000000000002</v>
      </c>
      <c r="M1589" s="3">
        <v>9.6039999999999992</v>
      </c>
    </row>
    <row r="1590" spans="2:13" ht="15.75" x14ac:dyDescent="0.25">
      <c r="B1590" s="5"/>
      <c r="C1590" s="5">
        <v>43739</v>
      </c>
      <c r="D1590" s="3">
        <v>76.05</v>
      </c>
      <c r="E1590" s="3">
        <v>2.1549999999999998</v>
      </c>
      <c r="F1590" s="3">
        <v>97.26</v>
      </c>
      <c r="G1590" s="3">
        <v>8.3000000000000007</v>
      </c>
      <c r="H1590" s="3">
        <v>17.690000000000001</v>
      </c>
      <c r="I1590" s="3">
        <v>64.72</v>
      </c>
      <c r="J1590" s="3">
        <v>5.6124999999999998</v>
      </c>
      <c r="K1590" s="3">
        <v>45.31</v>
      </c>
      <c r="L1590" s="3">
        <v>7.9725999999999999</v>
      </c>
      <c r="M1590" s="3">
        <v>9.4550000000000001</v>
      </c>
    </row>
    <row r="1591" spans="2:13" ht="15.75" x14ac:dyDescent="0.25">
      <c r="B1591" s="5"/>
      <c r="C1591" s="5">
        <v>43740</v>
      </c>
      <c r="D1591" s="3">
        <v>74.8</v>
      </c>
      <c r="E1591" s="3">
        <v>2.0939999999999999</v>
      </c>
      <c r="F1591" s="3">
        <v>94.76</v>
      </c>
      <c r="G1591" s="3">
        <v>8.0549999999999997</v>
      </c>
      <c r="H1591" s="3">
        <v>17.204999999999998</v>
      </c>
      <c r="I1591" s="3">
        <v>61.94</v>
      </c>
      <c r="J1591" s="3">
        <v>5.4743000000000004</v>
      </c>
      <c r="K1591" s="3">
        <v>43.23</v>
      </c>
      <c r="L1591" s="3">
        <v>7.8795000000000002</v>
      </c>
      <c r="M1591" s="3">
        <v>9.1059999999999999</v>
      </c>
    </row>
    <row r="1592" spans="2:13" ht="15.75" x14ac:dyDescent="0.25">
      <c r="B1592" s="5"/>
      <c r="C1592" s="5">
        <v>43741</v>
      </c>
      <c r="D1592" s="3">
        <v>76.400000000000006</v>
      </c>
      <c r="E1592" s="3">
        <v>2.0910000000000002</v>
      </c>
      <c r="F1592" s="3">
        <v>95.06</v>
      </c>
      <c r="G1592" s="3">
        <v>8.1999999999999993</v>
      </c>
      <c r="H1592" s="3">
        <v>17.329999999999998</v>
      </c>
      <c r="I1592" s="3">
        <v>62.58</v>
      </c>
      <c r="J1592" s="3">
        <v>5.4679000000000002</v>
      </c>
      <c r="K1592" s="3">
        <v>42.74</v>
      </c>
      <c r="L1592" s="3">
        <v>7.8710000000000004</v>
      </c>
      <c r="M1592" s="3">
        <v>9.0760000000000005</v>
      </c>
    </row>
    <row r="1593" spans="2:13" ht="15.75" x14ac:dyDescent="0.25">
      <c r="B1593" s="5"/>
      <c r="C1593" s="5">
        <v>43742</v>
      </c>
      <c r="D1593" s="3">
        <v>77</v>
      </c>
      <c r="E1593" s="3">
        <v>2.0954999999999999</v>
      </c>
      <c r="F1593" s="3">
        <v>96.18</v>
      </c>
      <c r="G1593" s="3">
        <v>8.35</v>
      </c>
      <c r="H1593" s="3">
        <v>17.885000000000002</v>
      </c>
      <c r="I1593" s="3">
        <v>63.52</v>
      </c>
      <c r="J1593" s="3">
        <v>5.5018000000000002</v>
      </c>
      <c r="K1593" s="3">
        <v>43.5</v>
      </c>
      <c r="L1593" s="3">
        <v>7.9455</v>
      </c>
      <c r="M1593" s="3">
        <v>9.1319999999999997</v>
      </c>
    </row>
    <row r="1594" spans="2:13" ht="15.75" x14ac:dyDescent="0.25">
      <c r="B1594" s="5"/>
      <c r="C1594" s="5">
        <v>43745</v>
      </c>
      <c r="D1594" s="3">
        <v>77.400000000000006</v>
      </c>
      <c r="E1594" s="3">
        <v>2.1080000000000001</v>
      </c>
      <c r="F1594" s="3">
        <v>97.42</v>
      </c>
      <c r="G1594" s="3">
        <v>8.3949999999999996</v>
      </c>
      <c r="H1594" s="3">
        <v>17.899999999999999</v>
      </c>
      <c r="I1594" s="3">
        <v>64.3</v>
      </c>
      <c r="J1594" s="3">
        <v>5.5503</v>
      </c>
      <c r="K1594" s="3">
        <v>44.1</v>
      </c>
      <c r="L1594" s="3">
        <v>7.976</v>
      </c>
      <c r="M1594" s="3">
        <v>9.1999999999999993</v>
      </c>
    </row>
    <row r="1595" spans="2:13" ht="15.75" x14ac:dyDescent="0.25">
      <c r="B1595" s="5"/>
      <c r="C1595" s="5">
        <v>43746</v>
      </c>
      <c r="D1595" s="3">
        <v>75.7</v>
      </c>
      <c r="E1595" s="3">
        <v>2.0859999999999999</v>
      </c>
      <c r="F1595" s="3">
        <v>96.4</v>
      </c>
      <c r="G1595" s="3">
        <v>8.3849999999999998</v>
      </c>
      <c r="H1595" s="3">
        <v>17.405000000000001</v>
      </c>
      <c r="I1595" s="3">
        <v>64.06</v>
      </c>
      <c r="J1595" s="3">
        <v>5.4710999999999999</v>
      </c>
      <c r="K1595" s="3">
        <v>43.07</v>
      </c>
      <c r="L1595" s="3">
        <v>7.8981000000000003</v>
      </c>
      <c r="M1595" s="3">
        <v>9.07</v>
      </c>
    </row>
    <row r="1596" spans="2:13" ht="15.75" x14ac:dyDescent="0.25">
      <c r="B1596" s="5"/>
      <c r="C1596" s="5">
        <v>43747</v>
      </c>
      <c r="D1596" s="3">
        <v>75.400000000000006</v>
      </c>
      <c r="E1596" s="3">
        <v>2.1034999999999999</v>
      </c>
      <c r="F1596" s="3">
        <v>96.98</v>
      </c>
      <c r="G1596" s="3">
        <v>8.4499999999999993</v>
      </c>
      <c r="H1596" s="3">
        <v>17.649999999999999</v>
      </c>
      <c r="I1596" s="3">
        <v>64.760000000000005</v>
      </c>
      <c r="J1596" s="3">
        <v>5.5067000000000004</v>
      </c>
      <c r="K1596" s="3">
        <v>43.75</v>
      </c>
      <c r="L1596" s="3">
        <v>7.915</v>
      </c>
      <c r="M1596" s="3">
        <v>9.0640000000000001</v>
      </c>
    </row>
    <row r="1597" spans="2:13" ht="15.75" x14ac:dyDescent="0.25">
      <c r="B1597" s="5"/>
      <c r="C1597" s="5">
        <v>43748</v>
      </c>
      <c r="D1597" s="3">
        <v>74.95</v>
      </c>
      <c r="E1597" s="3">
        <v>2.1495000000000002</v>
      </c>
      <c r="F1597" s="3">
        <v>96.44</v>
      </c>
      <c r="G1597" s="3">
        <v>8.4700000000000006</v>
      </c>
      <c r="H1597" s="3">
        <v>17.925000000000001</v>
      </c>
      <c r="I1597" s="3">
        <v>65.84</v>
      </c>
      <c r="J1597" s="3">
        <v>5.5681000000000003</v>
      </c>
      <c r="K1597" s="3">
        <v>44.62</v>
      </c>
      <c r="L1597" s="3">
        <v>7.8693</v>
      </c>
      <c r="M1597" s="3">
        <v>9.4670000000000005</v>
      </c>
    </row>
    <row r="1598" spans="2:13" ht="15.75" x14ac:dyDescent="0.25">
      <c r="B1598" s="5"/>
      <c r="C1598" s="5">
        <v>43749</v>
      </c>
      <c r="D1598" s="3">
        <v>75.349999999999994</v>
      </c>
      <c r="E1598" s="3">
        <v>2.1859999999999999</v>
      </c>
      <c r="F1598" s="3">
        <v>96.78</v>
      </c>
      <c r="G1598" s="3">
        <v>8.4849999999999994</v>
      </c>
      <c r="H1598" s="3">
        <v>19.2</v>
      </c>
      <c r="I1598" s="3">
        <v>66.819999999999993</v>
      </c>
      <c r="J1598" s="3">
        <v>5.6877000000000004</v>
      </c>
      <c r="K1598" s="3">
        <v>46.11</v>
      </c>
      <c r="L1598" s="3">
        <v>7.7981999999999996</v>
      </c>
      <c r="M1598" s="3">
        <v>9.8379999999999992</v>
      </c>
    </row>
    <row r="1599" spans="2:13" ht="15.75" x14ac:dyDescent="0.25">
      <c r="B1599" s="5"/>
      <c r="C1599" s="5">
        <v>43752</v>
      </c>
      <c r="D1599" s="3">
        <v>75.25</v>
      </c>
      <c r="E1599" s="3">
        <v>2.1800000000000002</v>
      </c>
      <c r="F1599" s="3">
        <v>97.54</v>
      </c>
      <c r="G1599" s="3">
        <v>8.49</v>
      </c>
      <c r="H1599" s="3">
        <v>19.015000000000001</v>
      </c>
      <c r="I1599" s="3">
        <v>65.94</v>
      </c>
      <c r="J1599" s="3">
        <v>5.6440000000000001</v>
      </c>
      <c r="K1599" s="3">
        <v>45.8</v>
      </c>
      <c r="L1599" s="3">
        <v>7.8320999999999996</v>
      </c>
      <c r="M1599" s="3">
        <v>9.8309999999999995</v>
      </c>
    </row>
    <row r="1600" spans="2:13" ht="15.75" x14ac:dyDescent="0.25">
      <c r="B1600" s="5"/>
      <c r="C1600" s="5">
        <v>43753</v>
      </c>
      <c r="D1600" s="3">
        <v>75.349999999999994</v>
      </c>
      <c r="E1600" s="3">
        <v>2.21</v>
      </c>
      <c r="F1600" s="3">
        <v>97.26</v>
      </c>
      <c r="G1600" s="3">
        <v>8.4849999999999994</v>
      </c>
      <c r="H1600" s="3">
        <v>19.48</v>
      </c>
      <c r="I1600" s="3">
        <v>66.88</v>
      </c>
      <c r="J1600" s="3">
        <v>5.6901000000000002</v>
      </c>
      <c r="K1600" s="3">
        <v>46.49</v>
      </c>
      <c r="L1600" s="3">
        <v>7.7492000000000001</v>
      </c>
      <c r="M1600" s="3">
        <v>10.036</v>
      </c>
    </row>
    <row r="1601" spans="2:13" ht="15.75" x14ac:dyDescent="0.25">
      <c r="B1601" s="5"/>
      <c r="C1601" s="5">
        <v>43754</v>
      </c>
      <c r="D1601" s="3">
        <v>74.849999999999994</v>
      </c>
      <c r="E1601" s="3">
        <v>2.2385000000000002</v>
      </c>
      <c r="F1601" s="3">
        <v>97.76</v>
      </c>
      <c r="G1601" s="3">
        <v>8.36</v>
      </c>
      <c r="H1601" s="3">
        <v>19.405000000000001</v>
      </c>
      <c r="I1601" s="3">
        <v>67.099999999999994</v>
      </c>
      <c r="J1601" s="3">
        <v>5.72</v>
      </c>
      <c r="K1601" s="3">
        <v>46.23</v>
      </c>
      <c r="L1601" s="3">
        <v>7.7525000000000004</v>
      </c>
      <c r="M1601" s="3">
        <v>10.214</v>
      </c>
    </row>
    <row r="1602" spans="2:13" ht="15.75" x14ac:dyDescent="0.25">
      <c r="B1602" s="5"/>
      <c r="C1602" s="5">
        <v>43755</v>
      </c>
      <c r="D1602" s="3">
        <v>75.5</v>
      </c>
      <c r="E1602" s="3">
        <v>2.2315</v>
      </c>
      <c r="F1602" s="3">
        <v>98.38</v>
      </c>
      <c r="G1602" s="3">
        <v>8.2799999999999994</v>
      </c>
      <c r="H1602" s="3">
        <v>19.02</v>
      </c>
      <c r="I1602" s="3">
        <v>66.739999999999995</v>
      </c>
      <c r="J1602" s="3">
        <v>5.6940999999999997</v>
      </c>
      <c r="K1602" s="3">
        <v>46.42</v>
      </c>
      <c r="L1602" s="3">
        <v>7.6966999999999999</v>
      </c>
      <c r="M1602" s="3">
        <v>10.15</v>
      </c>
    </row>
    <row r="1603" spans="2:13" ht="15.75" x14ac:dyDescent="0.25">
      <c r="B1603" s="5"/>
      <c r="C1603" s="5">
        <v>43756</v>
      </c>
      <c r="D1603" s="3">
        <v>75.55</v>
      </c>
      <c r="E1603" s="3">
        <v>2.2345000000000002</v>
      </c>
      <c r="F1603" s="3">
        <v>97.66</v>
      </c>
      <c r="G1603" s="3">
        <v>8.09</v>
      </c>
      <c r="H1603" s="3">
        <v>19</v>
      </c>
      <c r="I1603" s="3">
        <v>65.5</v>
      </c>
      <c r="J1603" s="3">
        <v>5.7111000000000001</v>
      </c>
      <c r="K1603" s="3">
        <v>46.73</v>
      </c>
      <c r="L1603" s="3">
        <v>7.7203999999999997</v>
      </c>
      <c r="M1603" s="3">
        <v>10.162000000000001</v>
      </c>
    </row>
    <row r="1604" spans="2:13" ht="15.75" x14ac:dyDescent="0.25">
      <c r="B1604" s="5"/>
      <c r="C1604" s="5">
        <v>43759</v>
      </c>
      <c r="D1604" s="3">
        <v>75.3</v>
      </c>
      <c r="E1604" s="3">
        <v>2.2530000000000001</v>
      </c>
      <c r="F1604" s="3">
        <v>96.76</v>
      </c>
      <c r="G1604" s="3">
        <v>8.06</v>
      </c>
      <c r="H1604" s="3">
        <v>19.23</v>
      </c>
      <c r="I1604" s="3">
        <v>66.180000000000007</v>
      </c>
      <c r="J1604" s="3">
        <v>5.7344999999999997</v>
      </c>
      <c r="K1604" s="3">
        <v>47.54</v>
      </c>
      <c r="L1604" s="3">
        <v>7.6679000000000004</v>
      </c>
      <c r="M1604" s="3">
        <v>10.362</v>
      </c>
    </row>
    <row r="1605" spans="2:13" ht="15.75" x14ac:dyDescent="0.25">
      <c r="B1605" s="5"/>
      <c r="C1605" s="5">
        <v>43760</v>
      </c>
      <c r="D1605" s="3">
        <v>73.3</v>
      </c>
      <c r="E1605" s="3">
        <v>2.2749999999999999</v>
      </c>
      <c r="F1605" s="3">
        <v>96.72</v>
      </c>
      <c r="G1605" s="3">
        <v>7.91</v>
      </c>
      <c r="H1605" s="3">
        <v>19.02</v>
      </c>
      <c r="I1605" s="3">
        <v>65.400000000000006</v>
      </c>
      <c r="J1605" s="3">
        <v>5.7756999999999996</v>
      </c>
      <c r="K1605" s="3">
        <v>47.72</v>
      </c>
      <c r="L1605" s="3">
        <v>7.7068000000000003</v>
      </c>
      <c r="M1605" s="3">
        <v>10.35</v>
      </c>
    </row>
    <row r="1606" spans="2:13" ht="15.75" x14ac:dyDescent="0.25">
      <c r="B1606" s="5"/>
      <c r="C1606" s="5">
        <v>43761</v>
      </c>
      <c r="D1606" s="3">
        <v>71.75</v>
      </c>
      <c r="E1606" s="3">
        <v>2.27</v>
      </c>
      <c r="F1606" s="3">
        <v>93.68</v>
      </c>
      <c r="G1606" s="3">
        <v>7.9749999999999996</v>
      </c>
      <c r="H1606" s="3">
        <v>18.48</v>
      </c>
      <c r="I1606" s="3">
        <v>65.36</v>
      </c>
      <c r="J1606" s="3">
        <v>5.8323</v>
      </c>
      <c r="K1606" s="3">
        <v>48.64</v>
      </c>
      <c r="L1606" s="3">
        <v>7.7287999999999997</v>
      </c>
      <c r="M1606" s="3">
        <v>10.326000000000001</v>
      </c>
    </row>
    <row r="1607" spans="2:13" ht="15.75" x14ac:dyDescent="0.25">
      <c r="B1607" s="5"/>
      <c r="C1607" s="5">
        <v>43762</v>
      </c>
      <c r="D1607" s="3">
        <v>72.400000000000006</v>
      </c>
      <c r="E1607" s="3">
        <v>2.2709999999999999</v>
      </c>
      <c r="F1607" s="3">
        <v>94.4</v>
      </c>
      <c r="G1607" s="3">
        <v>8.0299999999999994</v>
      </c>
      <c r="H1607" s="3">
        <v>20.05</v>
      </c>
      <c r="I1607" s="3">
        <v>66.319999999999993</v>
      </c>
      <c r="J1607" s="3">
        <v>5.7919</v>
      </c>
      <c r="K1607" s="3">
        <v>49.32</v>
      </c>
      <c r="L1607" s="3">
        <v>7.7897999999999996</v>
      </c>
      <c r="M1607" s="3">
        <v>10.332000000000001</v>
      </c>
    </row>
    <row r="1608" spans="2:13" ht="15.75" x14ac:dyDescent="0.25">
      <c r="B1608" s="5"/>
      <c r="C1608" s="5">
        <v>43763</v>
      </c>
      <c r="D1608" s="3">
        <v>71.650000000000006</v>
      </c>
      <c r="E1608" s="3">
        <v>2.2725</v>
      </c>
      <c r="F1608" s="3">
        <v>92</v>
      </c>
      <c r="G1608" s="3">
        <v>8.18</v>
      </c>
      <c r="H1608" s="3">
        <v>20.21</v>
      </c>
      <c r="I1608" s="3">
        <v>67.06</v>
      </c>
      <c r="J1608" s="3">
        <v>5.7797999999999998</v>
      </c>
      <c r="K1608" s="3">
        <v>50.14</v>
      </c>
      <c r="L1608" s="3">
        <v>7.7999000000000001</v>
      </c>
      <c r="M1608" s="3">
        <v>10.375999999999999</v>
      </c>
    </row>
    <row r="1609" spans="2:13" ht="15.75" x14ac:dyDescent="0.25">
      <c r="B1609" s="5"/>
      <c r="C1609" s="5">
        <v>43766</v>
      </c>
      <c r="D1609" s="3">
        <v>72.05</v>
      </c>
      <c r="E1609" s="3">
        <v>2.2785000000000002</v>
      </c>
      <c r="F1609" s="3">
        <v>90.4</v>
      </c>
      <c r="G1609" s="3">
        <v>8.18</v>
      </c>
      <c r="H1609" s="3">
        <v>20.66</v>
      </c>
      <c r="I1609" s="3">
        <v>67.12</v>
      </c>
      <c r="J1609" s="3">
        <v>5.7465999999999999</v>
      </c>
      <c r="K1609" s="3">
        <v>50.74</v>
      </c>
      <c r="L1609" s="3">
        <v>7.7712000000000003</v>
      </c>
      <c r="M1609" s="3">
        <v>10.336</v>
      </c>
    </row>
    <row r="1610" spans="2:13" ht="15.75" x14ac:dyDescent="0.25">
      <c r="B1610" s="5"/>
      <c r="C1610" s="5">
        <v>43767</v>
      </c>
      <c r="D1610" s="3">
        <v>71.95</v>
      </c>
      <c r="E1610" s="3">
        <v>2.2719999999999998</v>
      </c>
      <c r="F1610" s="3">
        <v>90.9</v>
      </c>
      <c r="G1610" s="3">
        <v>8.2799999999999994</v>
      </c>
      <c r="H1610" s="3">
        <v>20.97</v>
      </c>
      <c r="I1610" s="3">
        <v>66.540000000000006</v>
      </c>
      <c r="J1610" s="3">
        <v>5.5914999999999999</v>
      </c>
      <c r="K1610" s="3">
        <v>50.02</v>
      </c>
      <c r="L1610" s="3">
        <v>7.7441000000000004</v>
      </c>
      <c r="M1610" s="3">
        <v>10.332000000000001</v>
      </c>
    </row>
    <row r="1611" spans="2:13" ht="15.75" x14ac:dyDescent="0.25">
      <c r="B1611" s="5"/>
      <c r="C1611" s="5">
        <v>43768</v>
      </c>
      <c r="D1611" s="3">
        <v>73.05</v>
      </c>
      <c r="E1611" s="3">
        <v>2.2484999999999999</v>
      </c>
      <c r="F1611" s="3">
        <v>91.56</v>
      </c>
      <c r="G1611" s="3">
        <v>8.1549999999999994</v>
      </c>
      <c r="H1611" s="3">
        <v>20.67</v>
      </c>
      <c r="I1611" s="3">
        <v>66.02</v>
      </c>
      <c r="J1611" s="3">
        <v>5.5487000000000002</v>
      </c>
      <c r="K1611" s="3">
        <v>49.76</v>
      </c>
      <c r="L1611" s="3">
        <v>7.7255000000000003</v>
      </c>
      <c r="M1611" s="3">
        <v>10.141999999999999</v>
      </c>
    </row>
    <row r="1612" spans="2:13" ht="15.75" x14ac:dyDescent="0.25">
      <c r="B1612" s="5"/>
      <c r="C1612" s="5">
        <v>43769</v>
      </c>
      <c r="D1612" s="3">
        <v>73.349999999999994</v>
      </c>
      <c r="E1612" s="3">
        <v>2.246</v>
      </c>
      <c r="F1612" s="3">
        <v>91.46</v>
      </c>
      <c r="G1612" s="3">
        <v>8.2149999999999999</v>
      </c>
      <c r="H1612" s="3">
        <v>20.34</v>
      </c>
      <c r="I1612" s="3">
        <v>66.34</v>
      </c>
      <c r="J1612" s="3">
        <v>5.5551000000000004</v>
      </c>
      <c r="K1612" s="3">
        <v>49.64</v>
      </c>
      <c r="L1612" s="3">
        <v>7.7931999999999997</v>
      </c>
      <c r="M1612" s="3">
        <v>10.128</v>
      </c>
    </row>
    <row r="1613" spans="2:13" ht="15.75" x14ac:dyDescent="0.25">
      <c r="B1613" s="5"/>
      <c r="C1613" s="5">
        <v>43770</v>
      </c>
      <c r="D1613" s="3">
        <v>73.8</v>
      </c>
      <c r="E1613" s="3">
        <v>2.2730000000000001</v>
      </c>
      <c r="F1613" s="3">
        <v>91.62</v>
      </c>
      <c r="G1613" s="3">
        <v>8.2200000000000006</v>
      </c>
      <c r="H1613" s="3">
        <v>20.75</v>
      </c>
      <c r="I1613" s="3">
        <v>67.180000000000007</v>
      </c>
      <c r="J1613" s="3">
        <v>5.5867000000000004</v>
      </c>
      <c r="K1613" s="3">
        <v>49.97</v>
      </c>
      <c r="L1613" s="3">
        <v>7.7660999999999998</v>
      </c>
      <c r="M1613" s="3">
        <v>10.196</v>
      </c>
    </row>
    <row r="1614" spans="2:13" ht="15.75" x14ac:dyDescent="0.25">
      <c r="B1614" s="5"/>
      <c r="C1614" s="5">
        <v>43773</v>
      </c>
      <c r="D1614" s="3">
        <v>74</v>
      </c>
      <c r="E1614" s="3">
        <v>2.306</v>
      </c>
      <c r="F1614" s="3">
        <v>90.5</v>
      </c>
      <c r="G1614" s="3">
        <v>8.2799999999999994</v>
      </c>
      <c r="H1614" s="3">
        <v>21.01</v>
      </c>
      <c r="I1614" s="3">
        <v>67.64</v>
      </c>
      <c r="J1614" s="3">
        <v>5.6020000000000003</v>
      </c>
      <c r="K1614" s="3">
        <v>50.28</v>
      </c>
      <c r="L1614" s="3">
        <v>7.7321999999999997</v>
      </c>
      <c r="M1614" s="3">
        <v>10.378</v>
      </c>
    </row>
    <row r="1615" spans="2:13" ht="15.75" x14ac:dyDescent="0.25">
      <c r="B1615" s="5"/>
      <c r="C1615" s="5">
        <v>43774</v>
      </c>
      <c r="D1615" s="3">
        <v>73.900000000000006</v>
      </c>
      <c r="E1615" s="3">
        <v>2.34</v>
      </c>
      <c r="F1615" s="3">
        <v>89.82</v>
      </c>
      <c r="G1615" s="3">
        <v>8.3450000000000006</v>
      </c>
      <c r="H1615" s="3">
        <v>21.31</v>
      </c>
      <c r="I1615" s="3">
        <v>66.98</v>
      </c>
      <c r="J1615" s="3">
        <v>5.5479000000000003</v>
      </c>
      <c r="K1615" s="3">
        <v>51.12</v>
      </c>
      <c r="L1615" s="3">
        <v>7.6509999999999998</v>
      </c>
      <c r="M1615" s="3">
        <v>10.552</v>
      </c>
    </row>
    <row r="1616" spans="2:13" ht="15.75" x14ac:dyDescent="0.25">
      <c r="B1616" s="5"/>
      <c r="C1616" s="5">
        <v>43775</v>
      </c>
      <c r="D1616" s="3">
        <v>74.25</v>
      </c>
      <c r="E1616" s="3">
        <v>2.3374999999999999</v>
      </c>
      <c r="F1616" s="3">
        <v>90.74</v>
      </c>
      <c r="G1616" s="3">
        <v>8.3000000000000007</v>
      </c>
      <c r="H1616" s="3">
        <v>21.19</v>
      </c>
      <c r="I1616" s="3">
        <v>68.58</v>
      </c>
      <c r="J1616" s="3">
        <v>5.4500999999999999</v>
      </c>
      <c r="K1616" s="3">
        <v>51.44</v>
      </c>
      <c r="L1616" s="3">
        <v>7.6577000000000002</v>
      </c>
      <c r="M1616" s="3">
        <v>10.59</v>
      </c>
    </row>
    <row r="1617" spans="2:13" ht="15.75" x14ac:dyDescent="0.25">
      <c r="B1617" s="5"/>
      <c r="C1617" s="5">
        <v>43776</v>
      </c>
      <c r="D1617" s="3">
        <v>74.25</v>
      </c>
      <c r="E1617" s="3">
        <v>2.3559999999999999</v>
      </c>
      <c r="F1617" s="3">
        <v>90.9</v>
      </c>
      <c r="G1617" s="3">
        <v>8.2200000000000006</v>
      </c>
      <c r="H1617" s="3">
        <v>21.59</v>
      </c>
      <c r="I1617" s="3">
        <v>71.08</v>
      </c>
      <c r="J1617" s="3">
        <v>5.5462999999999996</v>
      </c>
      <c r="K1617" s="3">
        <v>52.1</v>
      </c>
      <c r="L1617" s="3">
        <v>7.5122</v>
      </c>
      <c r="M1617" s="3">
        <v>10.878</v>
      </c>
    </row>
    <row r="1618" spans="2:13" ht="15.75" x14ac:dyDescent="0.25">
      <c r="B1618" s="5"/>
      <c r="C1618" s="5">
        <v>43777</v>
      </c>
      <c r="D1618" s="3">
        <v>74.7</v>
      </c>
      <c r="E1618" s="3">
        <v>2.343</v>
      </c>
      <c r="F1618" s="3">
        <v>91</v>
      </c>
      <c r="G1618" s="3">
        <v>8.27</v>
      </c>
      <c r="H1618" s="3">
        <v>21.62</v>
      </c>
      <c r="I1618" s="3">
        <v>71.459999999999994</v>
      </c>
      <c r="J1618" s="3">
        <v>5.5397999999999996</v>
      </c>
      <c r="K1618" s="3">
        <v>51.44</v>
      </c>
      <c r="L1618" s="3">
        <v>7.59</v>
      </c>
      <c r="M1618" s="3">
        <v>10.746</v>
      </c>
    </row>
    <row r="1619" spans="2:13" ht="15.75" x14ac:dyDescent="0.25">
      <c r="B1619" s="5"/>
      <c r="C1619" s="5">
        <v>43780</v>
      </c>
      <c r="D1619" s="3">
        <v>74.05</v>
      </c>
      <c r="E1619" s="3">
        <v>2.3570000000000002</v>
      </c>
      <c r="F1619" s="3">
        <v>91.46</v>
      </c>
      <c r="G1619" s="3">
        <v>8.24</v>
      </c>
      <c r="H1619" s="3">
        <v>21.59</v>
      </c>
      <c r="I1619" s="3">
        <v>71.540000000000006</v>
      </c>
      <c r="J1619" s="3">
        <v>5.5793999999999997</v>
      </c>
      <c r="K1619" s="3">
        <v>51.28</v>
      </c>
      <c r="L1619" s="3">
        <v>7.5308000000000002</v>
      </c>
      <c r="M1619" s="3">
        <v>10.74</v>
      </c>
    </row>
    <row r="1620" spans="2:13" ht="15.75" x14ac:dyDescent="0.25">
      <c r="B1620" s="5"/>
      <c r="C1620" s="5">
        <v>43781</v>
      </c>
      <c r="D1620" s="3">
        <v>73.75</v>
      </c>
      <c r="E1620" s="3">
        <v>2.3780000000000001</v>
      </c>
      <c r="F1620" s="3">
        <v>91.6</v>
      </c>
      <c r="G1620" s="3">
        <v>8.1999999999999993</v>
      </c>
      <c r="H1620" s="3">
        <v>22.08</v>
      </c>
      <c r="I1620" s="3">
        <v>71.08</v>
      </c>
      <c r="J1620" s="3">
        <v>5.5389999999999997</v>
      </c>
      <c r="K1620" s="3">
        <v>51.78</v>
      </c>
      <c r="L1620" s="3">
        <v>7.5053999999999998</v>
      </c>
      <c r="M1620" s="3">
        <v>10.805999999999999</v>
      </c>
    </row>
    <row r="1621" spans="2:13" ht="15.75" x14ac:dyDescent="0.25">
      <c r="B1621" s="5"/>
      <c r="C1621" s="5">
        <v>43782</v>
      </c>
      <c r="D1621" s="3">
        <v>74.849999999999994</v>
      </c>
      <c r="E1621" s="3">
        <v>2.3450000000000002</v>
      </c>
      <c r="F1621" s="3">
        <v>92.4</v>
      </c>
      <c r="G1621" s="3">
        <v>8.1950000000000003</v>
      </c>
      <c r="H1621" s="3">
        <v>21.86</v>
      </c>
      <c r="I1621" s="3">
        <v>71.8</v>
      </c>
      <c r="J1621" s="3">
        <v>5.4177999999999997</v>
      </c>
      <c r="K1621" s="3">
        <v>51.36</v>
      </c>
      <c r="L1621" s="3">
        <v>7.4782999999999999</v>
      </c>
      <c r="M1621" s="3">
        <v>10.56</v>
      </c>
    </row>
    <row r="1622" spans="2:13" ht="15.75" x14ac:dyDescent="0.25">
      <c r="B1622" s="5"/>
      <c r="C1622" s="5">
        <v>43783</v>
      </c>
      <c r="D1622" s="3">
        <v>74.650000000000006</v>
      </c>
      <c r="E1622" s="3">
        <v>2.3260000000000001</v>
      </c>
      <c r="F1622" s="3">
        <v>92.6</v>
      </c>
      <c r="G1622" s="3">
        <v>8.2100000000000009</v>
      </c>
      <c r="H1622" s="3">
        <v>21.72</v>
      </c>
      <c r="I1622" s="3">
        <v>71.819999999999993</v>
      </c>
      <c r="J1622" s="3">
        <v>5.3992000000000004</v>
      </c>
      <c r="K1622" s="3">
        <v>51.3</v>
      </c>
      <c r="L1622" s="3">
        <v>7.4494999999999996</v>
      </c>
      <c r="M1622" s="3">
        <v>10.472</v>
      </c>
    </row>
    <row r="1623" spans="2:13" ht="15.75" x14ac:dyDescent="0.25">
      <c r="B1623" s="5"/>
      <c r="C1623" s="5">
        <v>43784</v>
      </c>
      <c r="D1623" s="3">
        <v>76.8</v>
      </c>
      <c r="E1623" s="3">
        <v>2.3380000000000001</v>
      </c>
      <c r="F1623" s="3">
        <v>92.9</v>
      </c>
      <c r="G1623" s="3">
        <v>8.3350000000000009</v>
      </c>
      <c r="H1623" s="3">
        <v>22</v>
      </c>
      <c r="I1623" s="3">
        <v>71.98</v>
      </c>
      <c r="J1623" s="3">
        <v>5.4614000000000003</v>
      </c>
      <c r="K1623" s="3">
        <v>51.62</v>
      </c>
      <c r="L1623" s="3">
        <v>7.4648000000000003</v>
      </c>
      <c r="M1623" s="3">
        <v>10.554</v>
      </c>
    </row>
    <row r="1624" spans="2:13" ht="15.75" x14ac:dyDescent="0.25">
      <c r="B1624" s="5"/>
      <c r="C1624" s="5">
        <v>43787</v>
      </c>
      <c r="D1624" s="3">
        <v>78.849999999999994</v>
      </c>
      <c r="E1624" s="3">
        <v>2.35</v>
      </c>
      <c r="F1624" s="3">
        <v>93.62</v>
      </c>
      <c r="G1624" s="3">
        <v>8.3350000000000009</v>
      </c>
      <c r="H1624" s="3">
        <v>22.04</v>
      </c>
      <c r="I1624" s="3">
        <v>71.7</v>
      </c>
      <c r="J1624" s="3">
        <v>5.4104999999999999</v>
      </c>
      <c r="K1624" s="3">
        <v>51.12</v>
      </c>
      <c r="L1624" s="3">
        <v>7.5579000000000001</v>
      </c>
      <c r="M1624" s="3">
        <v>10.488</v>
      </c>
    </row>
    <row r="1625" spans="2:13" ht="15.75" x14ac:dyDescent="0.25">
      <c r="B1625" s="5"/>
      <c r="C1625" s="5">
        <v>43788</v>
      </c>
      <c r="D1625" s="3">
        <v>79.25</v>
      </c>
      <c r="E1625" s="3">
        <v>2.3475000000000001</v>
      </c>
      <c r="F1625" s="3">
        <v>93.78</v>
      </c>
      <c r="G1625" s="3">
        <v>8.26</v>
      </c>
      <c r="H1625" s="3">
        <v>21.86</v>
      </c>
      <c r="I1625" s="3">
        <v>71.88</v>
      </c>
      <c r="J1625" s="3">
        <v>5.4363999999999999</v>
      </c>
      <c r="K1625" s="3">
        <v>51.32</v>
      </c>
      <c r="L1625" s="3">
        <v>7.5442999999999998</v>
      </c>
      <c r="M1625" s="3">
        <v>10.532</v>
      </c>
    </row>
    <row r="1626" spans="2:13" ht="15.75" x14ac:dyDescent="0.25">
      <c r="B1626" s="5"/>
      <c r="C1626" s="5">
        <v>43789</v>
      </c>
      <c r="D1626" s="3">
        <v>79.400000000000006</v>
      </c>
      <c r="E1626" s="3">
        <v>2.3450000000000002</v>
      </c>
      <c r="F1626" s="3">
        <v>93.16</v>
      </c>
      <c r="G1626" s="3">
        <v>8.3000000000000007</v>
      </c>
      <c r="H1626" s="3">
        <v>21.88</v>
      </c>
      <c r="I1626" s="3">
        <v>71.56</v>
      </c>
      <c r="J1626" s="3">
        <v>5.4185999999999996</v>
      </c>
      <c r="K1626" s="3">
        <v>51.34</v>
      </c>
      <c r="L1626" s="3">
        <v>7.5308000000000002</v>
      </c>
      <c r="M1626" s="3">
        <v>10.423999999999999</v>
      </c>
    </row>
    <row r="1627" spans="2:13" ht="15.75" x14ac:dyDescent="0.25">
      <c r="B1627" s="5"/>
      <c r="C1627" s="5">
        <v>43790</v>
      </c>
      <c r="D1627" s="3">
        <v>78.900000000000006</v>
      </c>
      <c r="E1627" s="3">
        <v>2.3540000000000001</v>
      </c>
      <c r="F1627" s="3">
        <v>92.62</v>
      </c>
      <c r="G1627" s="3">
        <v>8.3149999999999995</v>
      </c>
      <c r="H1627" s="3">
        <v>21.46</v>
      </c>
      <c r="I1627" s="3">
        <v>70.959999999999994</v>
      </c>
      <c r="J1627" s="3">
        <v>5.3918999999999997</v>
      </c>
      <c r="K1627" s="3">
        <v>51.62</v>
      </c>
      <c r="L1627" s="3">
        <v>7.5053999999999998</v>
      </c>
      <c r="M1627" s="3">
        <v>10.382</v>
      </c>
    </row>
    <row r="1628" spans="2:13" ht="15.75" x14ac:dyDescent="0.25">
      <c r="B1628" s="5"/>
      <c r="C1628" s="5">
        <v>43791</v>
      </c>
      <c r="D1628" s="3">
        <v>79.75</v>
      </c>
      <c r="E1628" s="3">
        <v>2.3435000000000001</v>
      </c>
      <c r="F1628" s="3">
        <v>92.74</v>
      </c>
      <c r="G1628" s="3">
        <v>8.2750000000000004</v>
      </c>
      <c r="H1628" s="3">
        <v>21.75</v>
      </c>
      <c r="I1628" s="3">
        <v>70.959999999999994</v>
      </c>
      <c r="J1628" s="3">
        <v>5.4663000000000004</v>
      </c>
      <c r="K1628" s="3">
        <v>51.9</v>
      </c>
      <c r="L1628" s="3">
        <v>7.5105000000000004</v>
      </c>
      <c r="M1628" s="3">
        <v>10.52</v>
      </c>
    </row>
    <row r="1629" spans="2:13" ht="15.75" x14ac:dyDescent="0.25">
      <c r="B1629" s="5"/>
      <c r="C1629" s="5">
        <v>43794</v>
      </c>
      <c r="D1629" s="3">
        <v>81.599999999999994</v>
      </c>
      <c r="E1629" s="3">
        <v>2.3525</v>
      </c>
      <c r="F1629" s="3">
        <v>93.8</v>
      </c>
      <c r="G1629" s="3">
        <v>8.3149999999999995</v>
      </c>
      <c r="H1629" s="3">
        <v>22.16</v>
      </c>
      <c r="I1629" s="3">
        <v>71.459999999999994</v>
      </c>
      <c r="J1629" s="3">
        <v>5.4614000000000003</v>
      </c>
      <c r="K1629" s="3">
        <v>52.18</v>
      </c>
      <c r="L1629" s="3">
        <v>7.5308000000000002</v>
      </c>
      <c r="M1629" s="3">
        <v>10.513999999999999</v>
      </c>
    </row>
    <row r="1630" spans="2:13" ht="15.75" x14ac:dyDescent="0.25">
      <c r="B1630" s="5"/>
      <c r="C1630" s="5">
        <v>43795</v>
      </c>
      <c r="D1630" s="3">
        <v>82.6</v>
      </c>
      <c r="E1630" s="3">
        <v>2.3420000000000001</v>
      </c>
      <c r="F1630" s="3">
        <v>94.46</v>
      </c>
      <c r="G1630" s="3">
        <v>8.4600000000000009</v>
      </c>
      <c r="H1630" s="3">
        <v>22.52</v>
      </c>
      <c r="I1630" s="3">
        <v>71.900000000000006</v>
      </c>
      <c r="J1630" s="3">
        <v>5.3943000000000003</v>
      </c>
      <c r="K1630" s="3">
        <v>52.92</v>
      </c>
      <c r="L1630" s="3">
        <v>7.5290999999999997</v>
      </c>
      <c r="M1630" s="3">
        <v>10.375999999999999</v>
      </c>
    </row>
    <row r="1631" spans="2:13" ht="15.75" x14ac:dyDescent="0.25">
      <c r="B1631" s="5"/>
      <c r="C1631" s="5">
        <v>43796</v>
      </c>
      <c r="D1631" s="3">
        <v>83.15</v>
      </c>
      <c r="E1631" s="3">
        <v>2.3275000000000001</v>
      </c>
      <c r="F1631" s="3">
        <v>94.46</v>
      </c>
      <c r="G1631" s="3">
        <v>8.4649999999999999</v>
      </c>
      <c r="H1631" s="3">
        <v>22.56</v>
      </c>
      <c r="I1631" s="3">
        <v>72.16</v>
      </c>
      <c r="J1631" s="3">
        <v>5.476</v>
      </c>
      <c r="K1631" s="3">
        <v>53.1</v>
      </c>
      <c r="L1631" s="3">
        <v>7.5561999999999996</v>
      </c>
      <c r="M1631" s="3">
        <v>10.5</v>
      </c>
    </row>
    <row r="1632" spans="2:13" ht="15.75" x14ac:dyDescent="0.25">
      <c r="B1632" s="5"/>
      <c r="C1632" s="5">
        <v>43797</v>
      </c>
      <c r="D1632" s="3">
        <v>82.05</v>
      </c>
      <c r="E1632" s="3">
        <v>2.31</v>
      </c>
      <c r="F1632" s="3">
        <v>94.28</v>
      </c>
      <c r="G1632" s="3">
        <v>8.4</v>
      </c>
      <c r="H1632" s="3">
        <v>22.46</v>
      </c>
      <c r="I1632" s="3">
        <v>72.040000000000006</v>
      </c>
      <c r="J1632" s="3">
        <v>5.5397999999999996</v>
      </c>
      <c r="K1632" s="3">
        <v>52.96</v>
      </c>
      <c r="L1632" s="3">
        <v>7.5460000000000003</v>
      </c>
      <c r="M1632" s="3">
        <v>10.472</v>
      </c>
    </row>
    <row r="1633" spans="2:13" ht="15.75" x14ac:dyDescent="0.25">
      <c r="B1633" s="5"/>
      <c r="C1633" s="5">
        <v>43798</v>
      </c>
      <c r="D1633" s="3">
        <v>82.05</v>
      </c>
      <c r="E1633" s="3">
        <v>2.3005</v>
      </c>
      <c r="F1633" s="3">
        <v>94.04</v>
      </c>
      <c r="G1633" s="3">
        <v>8.2850000000000001</v>
      </c>
      <c r="H1633" s="3">
        <v>22.3</v>
      </c>
      <c r="I1633" s="3">
        <v>72.3</v>
      </c>
      <c r="J1633" s="3">
        <v>5.6173999999999999</v>
      </c>
      <c r="K1633" s="3">
        <v>52.86</v>
      </c>
      <c r="L1633" s="3">
        <v>7.5561999999999996</v>
      </c>
      <c r="M1633" s="3">
        <v>10.444000000000001</v>
      </c>
    </row>
    <row r="1634" spans="2:13" ht="15.75" x14ac:dyDescent="0.25">
      <c r="B1634" s="5"/>
      <c r="C1634" s="5">
        <v>43801</v>
      </c>
      <c r="D1634" s="3">
        <v>80.5</v>
      </c>
      <c r="E1634" s="3">
        <v>2.2709999999999999</v>
      </c>
      <c r="F1634" s="3">
        <v>93.54</v>
      </c>
      <c r="G1634" s="3">
        <v>8.1199999999999992</v>
      </c>
      <c r="H1634" s="3">
        <v>21.79</v>
      </c>
      <c r="I1634" s="3">
        <v>71.42</v>
      </c>
      <c r="J1634" s="3">
        <v>5.4912999999999998</v>
      </c>
      <c r="K1634" s="3">
        <v>51.94</v>
      </c>
      <c r="L1634" s="3">
        <v>7.2735000000000003</v>
      </c>
      <c r="M1634" s="3">
        <v>10.32</v>
      </c>
    </row>
    <row r="1635" spans="2:13" ht="15.75" x14ac:dyDescent="0.25">
      <c r="B1635" s="5"/>
      <c r="C1635" s="5">
        <v>43802</v>
      </c>
      <c r="D1635" s="3">
        <v>81.5</v>
      </c>
      <c r="E1635" s="3">
        <v>2.2450000000000001</v>
      </c>
      <c r="F1635" s="3">
        <v>93.8</v>
      </c>
      <c r="G1635" s="3">
        <v>8.16</v>
      </c>
      <c r="H1635" s="3">
        <v>21.78</v>
      </c>
      <c r="I1635" s="3">
        <v>71.86</v>
      </c>
      <c r="J1635" s="3">
        <v>5.4275000000000002</v>
      </c>
      <c r="K1635" s="3">
        <v>52.44</v>
      </c>
      <c r="L1635" s="3">
        <v>7.2786</v>
      </c>
      <c r="M1635" s="3">
        <v>10.11</v>
      </c>
    </row>
    <row r="1636" spans="2:13" ht="15.75" x14ac:dyDescent="0.25">
      <c r="B1636" s="5"/>
      <c r="C1636" s="5">
        <v>43803</v>
      </c>
      <c r="D1636" s="3">
        <v>82</v>
      </c>
      <c r="E1636" s="3">
        <v>2.2909999999999999</v>
      </c>
      <c r="F1636" s="3">
        <v>94.2</v>
      </c>
      <c r="G1636" s="3">
        <v>8.17</v>
      </c>
      <c r="H1636" s="3">
        <v>22.28</v>
      </c>
      <c r="I1636" s="3">
        <v>72.3</v>
      </c>
      <c r="J1636" s="3">
        <v>5.5293000000000001</v>
      </c>
      <c r="K1636" s="3">
        <v>53.66</v>
      </c>
      <c r="L1636" s="3">
        <v>7.3395000000000001</v>
      </c>
      <c r="M1636" s="3">
        <v>10.318</v>
      </c>
    </row>
    <row r="1637" spans="2:13" ht="15.75" x14ac:dyDescent="0.25">
      <c r="B1637" s="5"/>
      <c r="C1637" s="5">
        <v>43804</v>
      </c>
      <c r="D1637" s="3">
        <v>82.45</v>
      </c>
      <c r="E1637" s="3">
        <v>2.2879999999999998</v>
      </c>
      <c r="F1637" s="3">
        <v>93.94</v>
      </c>
      <c r="G1637" s="3">
        <v>8.17</v>
      </c>
      <c r="H1637" s="3">
        <v>22.33</v>
      </c>
      <c r="I1637" s="3">
        <v>72.16</v>
      </c>
      <c r="J1637" s="3">
        <v>5.4824000000000002</v>
      </c>
      <c r="K1637" s="3">
        <v>53.74</v>
      </c>
      <c r="L1637" s="3">
        <v>7.3327999999999998</v>
      </c>
      <c r="M1637" s="3">
        <v>10.316000000000001</v>
      </c>
    </row>
    <row r="1638" spans="2:13" ht="15.75" x14ac:dyDescent="0.25">
      <c r="B1638" s="5"/>
      <c r="C1638" s="5">
        <v>43805</v>
      </c>
      <c r="D1638" s="3">
        <v>82.15</v>
      </c>
      <c r="E1638" s="3">
        <v>2.3134999999999999</v>
      </c>
      <c r="F1638" s="3">
        <v>95.68</v>
      </c>
      <c r="G1638" s="3">
        <v>8.1950000000000003</v>
      </c>
      <c r="H1638" s="3">
        <v>22.99</v>
      </c>
      <c r="I1638" s="3">
        <v>72.760000000000005</v>
      </c>
      <c r="J1638" s="3">
        <v>5.5495000000000001</v>
      </c>
      <c r="K1638" s="3">
        <v>54.44</v>
      </c>
      <c r="L1638" s="3">
        <v>7.4241999999999999</v>
      </c>
      <c r="M1638" s="3">
        <v>10.426</v>
      </c>
    </row>
    <row r="1639" spans="2:13" ht="15.75" x14ac:dyDescent="0.25">
      <c r="B1639" s="5"/>
      <c r="C1639" s="5">
        <v>43808</v>
      </c>
      <c r="D1639" s="3">
        <v>82.1</v>
      </c>
      <c r="E1639" s="3">
        <v>2.2970000000000002</v>
      </c>
      <c r="F1639" s="3">
        <v>95.5</v>
      </c>
      <c r="G1639" s="3">
        <v>8.1649999999999991</v>
      </c>
      <c r="H1639" s="3">
        <v>23.09</v>
      </c>
      <c r="I1639" s="3">
        <v>72.48</v>
      </c>
      <c r="J1639" s="3">
        <v>5.4630000000000001</v>
      </c>
      <c r="K1639" s="3">
        <v>54.08</v>
      </c>
      <c r="L1639" s="3">
        <v>7.4428000000000001</v>
      </c>
      <c r="M1639" s="3">
        <v>10.478</v>
      </c>
    </row>
    <row r="1640" spans="2:13" ht="15.75" x14ac:dyDescent="0.25">
      <c r="B1640" s="5"/>
      <c r="C1640" s="5">
        <v>43809</v>
      </c>
      <c r="D1640" s="3">
        <v>82.6</v>
      </c>
      <c r="E1640" s="3">
        <v>2.3039999999999998</v>
      </c>
      <c r="F1640" s="3">
        <v>95</v>
      </c>
      <c r="G1640" s="3">
        <v>8.1850000000000005</v>
      </c>
      <c r="H1640" s="3">
        <v>23.39</v>
      </c>
      <c r="I1640" s="3">
        <v>72.180000000000007</v>
      </c>
      <c r="J1640" s="3">
        <v>5.4485000000000001</v>
      </c>
      <c r="K1640" s="3">
        <v>53.38</v>
      </c>
      <c r="L1640" s="3">
        <v>7.4410999999999996</v>
      </c>
      <c r="M1640" s="3">
        <v>10.406000000000001</v>
      </c>
    </row>
    <row r="1641" spans="2:13" ht="15.75" x14ac:dyDescent="0.25">
      <c r="B1641" s="5"/>
      <c r="C1641" s="5">
        <v>43810</v>
      </c>
      <c r="D1641" s="3">
        <v>81.650000000000006</v>
      </c>
      <c r="E1641" s="3">
        <v>2.3109999999999999</v>
      </c>
      <c r="F1641" s="3">
        <v>95.22</v>
      </c>
      <c r="G1641" s="3">
        <v>8.2249999999999996</v>
      </c>
      <c r="H1641" s="3">
        <v>23.71</v>
      </c>
      <c r="I1641" s="3">
        <v>71.760000000000005</v>
      </c>
      <c r="J1641" s="3">
        <v>5.4630000000000001</v>
      </c>
      <c r="K1641" s="3">
        <v>53.68</v>
      </c>
      <c r="L1641" s="3">
        <v>7.5731000000000002</v>
      </c>
      <c r="M1641" s="3">
        <v>10.43</v>
      </c>
    </row>
    <row r="1642" spans="2:13" ht="15.75" x14ac:dyDescent="0.25">
      <c r="B1642" s="5"/>
      <c r="C1642" s="5">
        <v>43811</v>
      </c>
      <c r="D1642" s="3">
        <v>80.25</v>
      </c>
      <c r="E1642" s="3">
        <v>2.3525</v>
      </c>
      <c r="F1642" s="3">
        <v>93.46</v>
      </c>
      <c r="G1642" s="3">
        <v>8.18</v>
      </c>
      <c r="H1642" s="3">
        <v>24.19</v>
      </c>
      <c r="I1642" s="3">
        <v>71.52</v>
      </c>
      <c r="J1642" s="3">
        <v>5.4081000000000001</v>
      </c>
      <c r="K1642" s="3">
        <v>54.18</v>
      </c>
      <c r="L1642" s="3">
        <v>7.5410000000000004</v>
      </c>
      <c r="M1642" s="3">
        <v>10.644</v>
      </c>
    </row>
    <row r="1643" spans="2:13" ht="15.75" x14ac:dyDescent="0.25">
      <c r="B1643" s="5"/>
      <c r="C1643" s="5">
        <v>43812</v>
      </c>
      <c r="D1643" s="3">
        <v>79.7</v>
      </c>
      <c r="E1643" s="3">
        <v>2.3279999999999998</v>
      </c>
      <c r="F1643" s="3">
        <v>93.26</v>
      </c>
      <c r="G1643" s="3">
        <v>8.06</v>
      </c>
      <c r="H1643" s="3">
        <v>24.57</v>
      </c>
      <c r="I1643" s="3">
        <v>72.66</v>
      </c>
      <c r="J1643" s="3">
        <v>5.4347000000000003</v>
      </c>
      <c r="K1643" s="3">
        <v>54.56</v>
      </c>
      <c r="L1643" s="3">
        <v>7.6154000000000002</v>
      </c>
      <c r="M1643" s="3">
        <v>10.7</v>
      </c>
    </row>
    <row r="1644" spans="2:13" ht="15.75" x14ac:dyDescent="0.25">
      <c r="B1644" s="5"/>
      <c r="C1644" s="5">
        <v>43815</v>
      </c>
      <c r="D1644" s="3">
        <v>80.099999999999994</v>
      </c>
      <c r="E1644" s="3">
        <v>2.3464999999999998</v>
      </c>
      <c r="F1644" s="3">
        <v>94.66</v>
      </c>
      <c r="G1644" s="3">
        <v>8.1349999999999998</v>
      </c>
      <c r="H1644" s="3">
        <v>24.46</v>
      </c>
      <c r="I1644" s="3">
        <v>72.78</v>
      </c>
      <c r="J1644" s="3">
        <v>5.5357000000000003</v>
      </c>
      <c r="K1644" s="3">
        <v>55.3</v>
      </c>
      <c r="L1644" s="3">
        <v>7.6848000000000001</v>
      </c>
      <c r="M1644" s="3">
        <v>10.858000000000001</v>
      </c>
    </row>
    <row r="1645" spans="2:13" ht="15.75" x14ac:dyDescent="0.25">
      <c r="B1645" s="5"/>
      <c r="C1645" s="5">
        <v>43816</v>
      </c>
      <c r="D1645" s="3">
        <v>80.400000000000006</v>
      </c>
      <c r="E1645" s="3">
        <v>2.363</v>
      </c>
      <c r="F1645" s="3">
        <v>94.58</v>
      </c>
      <c r="G1645" s="3">
        <v>8.1349999999999998</v>
      </c>
      <c r="H1645" s="3">
        <v>24.33</v>
      </c>
      <c r="I1645" s="3">
        <v>73.14</v>
      </c>
      <c r="J1645" s="3">
        <v>5.3498999999999999</v>
      </c>
      <c r="K1645" s="3">
        <v>54.9</v>
      </c>
      <c r="L1645" s="3">
        <v>7.7507999999999999</v>
      </c>
      <c r="M1645" s="3">
        <v>10.89</v>
      </c>
    </row>
    <row r="1646" spans="2:13" ht="15.75" x14ac:dyDescent="0.25">
      <c r="B1646" s="5"/>
      <c r="C1646" s="5">
        <v>43817</v>
      </c>
      <c r="D1646" s="3">
        <v>79.599999999999994</v>
      </c>
      <c r="E1646" s="3">
        <v>2.3660000000000001</v>
      </c>
      <c r="F1646" s="3">
        <v>94.98</v>
      </c>
      <c r="G1646" s="3">
        <v>8.1950000000000003</v>
      </c>
      <c r="H1646" s="3">
        <v>23.93</v>
      </c>
      <c r="I1646" s="3">
        <v>72.86</v>
      </c>
      <c r="J1646" s="3">
        <v>5.3159999999999998</v>
      </c>
      <c r="K1646" s="3">
        <v>54.56</v>
      </c>
      <c r="L1646" s="3">
        <v>7.7558999999999996</v>
      </c>
      <c r="M1646" s="3">
        <v>10.968</v>
      </c>
    </row>
    <row r="1647" spans="2:13" ht="15.75" x14ac:dyDescent="0.25">
      <c r="B1647" s="5"/>
      <c r="C1647" s="5">
        <v>43818</v>
      </c>
      <c r="D1647" s="3">
        <v>80.150000000000006</v>
      </c>
      <c r="E1647" s="3">
        <v>2.38</v>
      </c>
      <c r="F1647" s="3">
        <v>94.52</v>
      </c>
      <c r="G1647" s="3">
        <v>8.14</v>
      </c>
      <c r="H1647" s="3">
        <v>24.1</v>
      </c>
      <c r="I1647" s="3">
        <v>72.48</v>
      </c>
      <c r="J1647" s="3">
        <v>5.2343999999999999</v>
      </c>
      <c r="K1647" s="3">
        <v>54.88</v>
      </c>
      <c r="L1647" s="3">
        <v>7.7187000000000001</v>
      </c>
      <c r="M1647" s="3">
        <v>10.894</v>
      </c>
    </row>
    <row r="1648" spans="2:13" ht="15.75" x14ac:dyDescent="0.25">
      <c r="B1648" s="5"/>
      <c r="C1648" s="5">
        <v>43819</v>
      </c>
      <c r="D1648" s="3">
        <v>80.349999999999994</v>
      </c>
      <c r="E1648" s="3">
        <v>2.4049999999999998</v>
      </c>
      <c r="F1648" s="3">
        <v>95.98</v>
      </c>
      <c r="G1648" s="3">
        <v>8.2550000000000008</v>
      </c>
      <c r="H1648" s="3">
        <v>24.35</v>
      </c>
      <c r="I1648" s="3">
        <v>72.2</v>
      </c>
      <c r="J1648" s="3">
        <v>5.2788000000000004</v>
      </c>
      <c r="K1648" s="3">
        <v>55.2</v>
      </c>
      <c r="L1648" s="3">
        <v>7.8438999999999997</v>
      </c>
      <c r="M1648" s="3">
        <v>10.923999999999999</v>
      </c>
    </row>
    <row r="1649" spans="2:13" ht="15.75" x14ac:dyDescent="0.25">
      <c r="B1649" s="5"/>
      <c r="C1649" s="5">
        <v>43822</v>
      </c>
      <c r="D1649" s="3">
        <v>81.05</v>
      </c>
      <c r="E1649" s="3">
        <v>2.4005000000000001</v>
      </c>
      <c r="F1649" s="3">
        <v>96.46</v>
      </c>
      <c r="G1649" s="3">
        <v>8.2949999999999999</v>
      </c>
      <c r="H1649" s="3">
        <v>24.27</v>
      </c>
      <c r="I1649" s="3">
        <v>72.760000000000005</v>
      </c>
      <c r="J1649" s="3">
        <v>5.2149999999999999</v>
      </c>
      <c r="K1649" s="3">
        <v>55.02</v>
      </c>
      <c r="L1649" s="3">
        <v>7.8540999999999999</v>
      </c>
      <c r="M1649" s="3">
        <v>10.808</v>
      </c>
    </row>
    <row r="1650" spans="2:13" ht="15.75" x14ac:dyDescent="0.25">
      <c r="B1650" s="5"/>
      <c r="C1650" s="5">
        <v>43823</v>
      </c>
      <c r="D1650" s="3">
        <v>81.400000000000006</v>
      </c>
      <c r="E1650" s="3">
        <v>2.4005000000000001</v>
      </c>
      <c r="F1650" s="3">
        <v>95.94</v>
      </c>
      <c r="G1650" s="3">
        <v>8.2949999999999999</v>
      </c>
      <c r="H1650" s="3">
        <v>24.27</v>
      </c>
      <c r="I1650" s="3">
        <v>73.7</v>
      </c>
      <c r="J1650" s="3">
        <v>5.181</v>
      </c>
      <c r="K1650" s="3">
        <v>54.9</v>
      </c>
      <c r="L1650" s="3">
        <v>7.8253000000000004</v>
      </c>
      <c r="M1650" s="3">
        <v>10.81</v>
      </c>
    </row>
    <row r="1651" spans="2:13" ht="15.75" x14ac:dyDescent="0.25">
      <c r="B1651" s="5"/>
      <c r="C1651" s="5">
        <v>43824</v>
      </c>
      <c r="D1651" s="3">
        <v>81.400000000000006</v>
      </c>
      <c r="E1651" s="3">
        <v>2.4005000000000001</v>
      </c>
      <c r="F1651" s="3">
        <v>95.94</v>
      </c>
      <c r="G1651" s="3">
        <v>8.2949999999999999</v>
      </c>
      <c r="H1651" s="3">
        <v>24.27</v>
      </c>
      <c r="I1651" s="3">
        <v>73.7</v>
      </c>
      <c r="J1651" s="3">
        <v>5.181</v>
      </c>
      <c r="K1651" s="3">
        <v>54.9</v>
      </c>
      <c r="L1651" s="3">
        <v>7.8253000000000004</v>
      </c>
      <c r="M1651" s="3">
        <v>10.81</v>
      </c>
    </row>
    <row r="1652" spans="2:13" ht="15.75" x14ac:dyDescent="0.25">
      <c r="B1652" s="5"/>
      <c r="C1652" s="5">
        <v>43825</v>
      </c>
      <c r="D1652" s="3">
        <v>81.400000000000006</v>
      </c>
      <c r="E1652" s="3">
        <v>2.4005000000000001</v>
      </c>
      <c r="F1652" s="3">
        <v>95.94</v>
      </c>
      <c r="G1652" s="3">
        <v>8.2949999999999999</v>
      </c>
      <c r="H1652" s="3">
        <v>24.27</v>
      </c>
      <c r="I1652" s="3">
        <v>73.7</v>
      </c>
      <c r="J1652" s="3">
        <v>5.181</v>
      </c>
      <c r="K1652" s="3">
        <v>54.9</v>
      </c>
      <c r="L1652" s="3">
        <v>7.8253000000000004</v>
      </c>
      <c r="M1652" s="3">
        <v>10.81</v>
      </c>
    </row>
    <row r="1653" spans="2:13" ht="15.75" x14ac:dyDescent="0.25">
      <c r="B1653" s="5"/>
      <c r="C1653" s="5">
        <v>43826</v>
      </c>
      <c r="D1653" s="3">
        <v>80.349999999999994</v>
      </c>
      <c r="E1653" s="3">
        <v>2.355</v>
      </c>
      <c r="F1653" s="3">
        <v>96.6</v>
      </c>
      <c r="G1653" s="3">
        <v>8.2650000000000006</v>
      </c>
      <c r="H1653" s="3">
        <v>24.33</v>
      </c>
      <c r="I1653" s="3">
        <v>73.64</v>
      </c>
      <c r="J1653" s="3">
        <v>5.1825999999999999</v>
      </c>
      <c r="K1653" s="3">
        <v>54.74</v>
      </c>
      <c r="L1653" s="3">
        <v>7.8897000000000004</v>
      </c>
      <c r="M1653" s="3">
        <v>10.77</v>
      </c>
    </row>
    <row r="1654" spans="2:13" ht="15.75" x14ac:dyDescent="0.25">
      <c r="B1654" s="5"/>
      <c r="C1654" s="5">
        <v>43829</v>
      </c>
      <c r="D1654" s="3">
        <v>79.849999999999994</v>
      </c>
      <c r="E1654" s="3">
        <v>2.3485</v>
      </c>
      <c r="F1654" s="3">
        <v>95.78</v>
      </c>
      <c r="G1654" s="3">
        <v>8.14</v>
      </c>
      <c r="H1654" s="3">
        <v>23.97</v>
      </c>
      <c r="I1654" s="3">
        <v>72.92</v>
      </c>
      <c r="J1654" s="3">
        <v>5.1067</v>
      </c>
      <c r="K1654" s="3">
        <v>54.34</v>
      </c>
      <c r="L1654" s="3">
        <v>7.8574999999999999</v>
      </c>
      <c r="M1654" s="3">
        <v>10.7</v>
      </c>
    </row>
    <row r="1655" spans="2:13" ht="15.75" x14ac:dyDescent="0.25">
      <c r="B1655" s="5"/>
      <c r="C1655" s="5">
        <v>43830</v>
      </c>
      <c r="D1655" s="3">
        <v>79.349999999999994</v>
      </c>
      <c r="E1655" s="3">
        <v>2.3485</v>
      </c>
      <c r="F1655" s="3">
        <v>94.92</v>
      </c>
      <c r="G1655" s="3">
        <v>8.14</v>
      </c>
      <c r="H1655" s="3">
        <v>23.97</v>
      </c>
      <c r="I1655" s="3">
        <v>72.8</v>
      </c>
      <c r="J1655" s="3">
        <v>5.0315000000000003</v>
      </c>
      <c r="K1655" s="3">
        <v>54.44</v>
      </c>
      <c r="L1655" s="3">
        <v>7.7694999999999999</v>
      </c>
      <c r="M1655" s="3">
        <v>10.688000000000001</v>
      </c>
    </row>
    <row r="1656" spans="2:13" ht="15.75" x14ac:dyDescent="0.25">
      <c r="B1656" s="5"/>
      <c r="C1656" s="5">
        <v>43831</v>
      </c>
      <c r="D1656" s="3">
        <v>79.349999999999994</v>
      </c>
      <c r="E1656" s="3">
        <v>2.3485</v>
      </c>
      <c r="F1656" s="3">
        <v>94.92</v>
      </c>
      <c r="G1656" s="3">
        <v>8.14</v>
      </c>
      <c r="H1656" s="3">
        <v>23.97</v>
      </c>
      <c r="I1656" s="3">
        <v>72.8</v>
      </c>
      <c r="J1656" s="3">
        <v>5.0315000000000003</v>
      </c>
      <c r="K1656" s="3">
        <v>54.44</v>
      </c>
      <c r="L1656" s="3">
        <v>7.7694999999999999</v>
      </c>
      <c r="M1656" s="3">
        <v>10.688000000000001</v>
      </c>
    </row>
    <row r="1657" spans="2:13" ht="15.75" x14ac:dyDescent="0.25">
      <c r="B1657" s="5"/>
      <c r="C1657" s="5">
        <v>43832</v>
      </c>
      <c r="D1657" s="3">
        <v>80.099999999999994</v>
      </c>
      <c r="E1657" s="3">
        <v>2.3809999999999998</v>
      </c>
      <c r="F1657" s="3">
        <v>95.82</v>
      </c>
      <c r="G1657" s="3">
        <v>8.1199999999999992</v>
      </c>
      <c r="H1657" s="3">
        <v>24.76</v>
      </c>
      <c r="I1657" s="3">
        <v>72.900000000000006</v>
      </c>
      <c r="J1657" s="3">
        <v>5.1163999999999996</v>
      </c>
      <c r="K1657" s="3">
        <v>54.86</v>
      </c>
      <c r="L1657" s="3">
        <v>7.8033000000000001</v>
      </c>
      <c r="M1657" s="3">
        <v>11.048</v>
      </c>
    </row>
    <row r="1658" spans="2:13" ht="15.75" x14ac:dyDescent="0.25">
      <c r="B1658" s="5"/>
      <c r="C1658" s="5">
        <v>43833</v>
      </c>
      <c r="D1658" s="3">
        <v>80.400000000000006</v>
      </c>
      <c r="E1658" s="3">
        <v>2.3494999999999999</v>
      </c>
      <c r="F1658" s="3">
        <v>96</v>
      </c>
      <c r="G1658" s="3">
        <v>8.18</v>
      </c>
      <c r="H1658" s="3">
        <v>24.59</v>
      </c>
      <c r="I1658" s="3">
        <v>73.260000000000005</v>
      </c>
      <c r="J1658" s="3">
        <v>5.1204000000000001</v>
      </c>
      <c r="K1658" s="3">
        <v>54.48</v>
      </c>
      <c r="L1658" s="3">
        <v>7.7678000000000003</v>
      </c>
      <c r="M1658" s="3">
        <v>10.948</v>
      </c>
    </row>
    <row r="1659" spans="2:13" ht="15.75" x14ac:dyDescent="0.25">
      <c r="B1659" s="5"/>
      <c r="C1659" s="5">
        <v>43836</v>
      </c>
      <c r="D1659" s="3">
        <v>80.650000000000006</v>
      </c>
      <c r="E1659" s="3">
        <v>2.34</v>
      </c>
      <c r="F1659" s="3">
        <v>97.52</v>
      </c>
      <c r="G1659" s="3">
        <v>8.15</v>
      </c>
      <c r="H1659" s="3">
        <v>24.03</v>
      </c>
      <c r="I1659" s="3">
        <v>72.599999999999994</v>
      </c>
      <c r="J1659" s="3">
        <v>5.1269</v>
      </c>
      <c r="K1659" s="3">
        <v>54.32</v>
      </c>
      <c r="L1659" s="3">
        <v>7.7287999999999997</v>
      </c>
      <c r="M1659" s="3">
        <v>10.862</v>
      </c>
    </row>
    <row r="1660" spans="2:13" ht="15.75" x14ac:dyDescent="0.25">
      <c r="B1660" s="5"/>
      <c r="C1660" s="5">
        <v>43837</v>
      </c>
      <c r="D1660" s="3">
        <v>85.25</v>
      </c>
      <c r="E1660" s="3">
        <v>2.3450000000000002</v>
      </c>
      <c r="F1660" s="3">
        <v>97.48</v>
      </c>
      <c r="G1660" s="3">
        <v>8.0500000000000007</v>
      </c>
      <c r="H1660" s="3">
        <v>24.64</v>
      </c>
      <c r="I1660" s="3">
        <v>73.28</v>
      </c>
      <c r="J1660" s="3">
        <v>5.0492999999999997</v>
      </c>
      <c r="K1660" s="3">
        <v>54.86</v>
      </c>
      <c r="L1660" s="3">
        <v>7.5781999999999998</v>
      </c>
      <c r="M1660" s="3">
        <v>10.923999999999999</v>
      </c>
    </row>
    <row r="1661" spans="2:13" ht="15.75" x14ac:dyDescent="0.25">
      <c r="B1661" s="5"/>
      <c r="C1661" s="5">
        <v>43838</v>
      </c>
      <c r="D1661" s="3">
        <v>85.7</v>
      </c>
      <c r="E1661" s="3">
        <v>2.3380000000000001</v>
      </c>
      <c r="F1661" s="3">
        <v>98.04</v>
      </c>
      <c r="G1661" s="3">
        <v>8.1150000000000002</v>
      </c>
      <c r="H1661" s="3">
        <v>24.62</v>
      </c>
      <c r="I1661" s="3">
        <v>73.08</v>
      </c>
      <c r="J1661" s="3">
        <v>4.9782000000000002</v>
      </c>
      <c r="K1661" s="3">
        <v>55.32</v>
      </c>
      <c r="L1661" s="3">
        <v>7.6036000000000001</v>
      </c>
      <c r="M1661" s="3">
        <v>11.077999999999999</v>
      </c>
    </row>
    <row r="1662" spans="2:13" ht="15.75" x14ac:dyDescent="0.25">
      <c r="B1662" s="5"/>
      <c r="C1662" s="5">
        <v>43839</v>
      </c>
      <c r="D1662" s="3">
        <v>86.55</v>
      </c>
      <c r="E1662" s="3">
        <v>2.3740000000000001</v>
      </c>
      <c r="F1662" s="3">
        <v>98.46</v>
      </c>
      <c r="G1662" s="3">
        <v>8.2249999999999996</v>
      </c>
      <c r="H1662" s="3">
        <v>25.21</v>
      </c>
      <c r="I1662" s="3">
        <v>74.3</v>
      </c>
      <c r="J1662" s="3">
        <v>4.9943999999999997</v>
      </c>
      <c r="K1662" s="3">
        <v>55.9</v>
      </c>
      <c r="L1662" s="3">
        <v>7.6116000000000001</v>
      </c>
      <c r="M1662" s="3">
        <v>11.006</v>
      </c>
    </row>
    <row r="1663" spans="2:13" ht="15.75" x14ac:dyDescent="0.25">
      <c r="B1663" s="5"/>
      <c r="C1663" s="5">
        <v>43840</v>
      </c>
      <c r="D1663" s="3">
        <v>85.6</v>
      </c>
      <c r="E1663" s="3">
        <v>2.3570000000000002</v>
      </c>
      <c r="F1663" s="3">
        <v>97.98</v>
      </c>
      <c r="G1663" s="3">
        <v>8.1150000000000002</v>
      </c>
      <c r="H1663" s="3">
        <v>24.71</v>
      </c>
      <c r="I1663" s="3">
        <v>74.12</v>
      </c>
      <c r="J1663" s="3">
        <v>4.9927999999999999</v>
      </c>
      <c r="K1663" s="3">
        <v>55.26</v>
      </c>
      <c r="L1663" s="3">
        <v>7.7443999999999997</v>
      </c>
      <c r="M1663" s="3">
        <v>10.843999999999999</v>
      </c>
    </row>
    <row r="1664" spans="2:13" ht="15.75" x14ac:dyDescent="0.25">
      <c r="B1664" s="5"/>
      <c r="C1664" s="5">
        <v>43843</v>
      </c>
      <c r="D1664" s="3">
        <v>84.05</v>
      </c>
      <c r="E1664" s="3">
        <v>2.3410000000000002</v>
      </c>
      <c r="F1664" s="3">
        <v>98.16</v>
      </c>
      <c r="G1664" s="3">
        <v>8.1150000000000002</v>
      </c>
      <c r="H1664" s="3">
        <v>24.92</v>
      </c>
      <c r="I1664" s="3">
        <v>74.44</v>
      </c>
      <c r="J1664" s="3">
        <v>4.9264999999999999</v>
      </c>
      <c r="K1664" s="3">
        <v>55.04</v>
      </c>
      <c r="L1664" s="3">
        <v>7.7582000000000004</v>
      </c>
      <c r="M1664" s="3">
        <v>10.731999999999999</v>
      </c>
    </row>
    <row r="1665" spans="2:13" ht="15.75" x14ac:dyDescent="0.25">
      <c r="B1665" s="5"/>
      <c r="C1665" s="5">
        <v>43844</v>
      </c>
      <c r="D1665" s="3">
        <v>84.25</v>
      </c>
      <c r="E1665" s="3">
        <v>2.347</v>
      </c>
      <c r="F1665" s="3">
        <v>99</v>
      </c>
      <c r="G1665" s="3">
        <v>8.2050000000000001</v>
      </c>
      <c r="H1665" s="3">
        <v>25.09</v>
      </c>
      <c r="I1665" s="3">
        <v>75.540000000000006</v>
      </c>
      <c r="J1665" s="3">
        <v>4.9015000000000004</v>
      </c>
      <c r="K1665" s="3">
        <v>55.58</v>
      </c>
      <c r="L1665" s="3">
        <v>7.7858000000000001</v>
      </c>
      <c r="M1665" s="3">
        <v>10.757999999999999</v>
      </c>
    </row>
    <row r="1666" spans="2:13" ht="15.75" x14ac:dyDescent="0.25">
      <c r="B1666" s="5"/>
      <c r="C1666" s="5">
        <v>43845</v>
      </c>
      <c r="D1666" s="3">
        <v>85.35</v>
      </c>
      <c r="E1666" s="3">
        <v>2.3199999999999998</v>
      </c>
      <c r="F1666" s="3">
        <v>100.5</v>
      </c>
      <c r="G1666" s="3">
        <v>8.27</v>
      </c>
      <c r="H1666" s="3">
        <v>24.59</v>
      </c>
      <c r="I1666" s="3">
        <v>76.099999999999994</v>
      </c>
      <c r="J1666" s="3">
        <v>4.8780000000000001</v>
      </c>
      <c r="K1666" s="3">
        <v>55.42</v>
      </c>
      <c r="L1666" s="3">
        <v>7.9391999999999996</v>
      </c>
      <c r="M1666" s="3">
        <v>10.58</v>
      </c>
    </row>
    <row r="1667" spans="2:13" ht="15.75" x14ac:dyDescent="0.25">
      <c r="B1667" s="5"/>
      <c r="C1667" s="5">
        <v>43846</v>
      </c>
      <c r="D1667" s="3">
        <v>83.55</v>
      </c>
      <c r="E1667" s="3">
        <v>2.3224999999999998</v>
      </c>
      <c r="F1667" s="3">
        <v>101.4</v>
      </c>
      <c r="G1667" s="3">
        <v>8.43</v>
      </c>
      <c r="H1667" s="3">
        <v>24.76</v>
      </c>
      <c r="I1667" s="3">
        <v>76.7</v>
      </c>
      <c r="J1667" s="3">
        <v>4.9288999999999996</v>
      </c>
      <c r="K1667" s="3">
        <v>54.66</v>
      </c>
      <c r="L1667" s="3">
        <v>8.0271000000000008</v>
      </c>
      <c r="M1667" s="3">
        <v>10.62</v>
      </c>
    </row>
    <row r="1668" spans="2:13" ht="15.75" x14ac:dyDescent="0.25">
      <c r="B1668" s="5"/>
      <c r="C1668" s="5">
        <v>43847</v>
      </c>
      <c r="D1668" s="3">
        <v>83.5</v>
      </c>
      <c r="E1668" s="3">
        <v>2.3365</v>
      </c>
      <c r="F1668" s="3">
        <v>103.65</v>
      </c>
      <c r="G1668" s="3">
        <v>8.6549999999999994</v>
      </c>
      <c r="H1668" s="3">
        <v>25.15</v>
      </c>
      <c r="I1668" s="3">
        <v>78.599999999999994</v>
      </c>
      <c r="J1668" s="3">
        <v>4.9692999999999996</v>
      </c>
      <c r="K1668" s="3">
        <v>54.86</v>
      </c>
      <c r="L1668" s="3">
        <v>8.1064000000000007</v>
      </c>
      <c r="M1668" s="3">
        <v>10.62</v>
      </c>
    </row>
    <row r="1669" spans="2:13" ht="15.75" x14ac:dyDescent="0.25">
      <c r="B1669" s="5"/>
      <c r="C1669" s="5">
        <v>43850</v>
      </c>
      <c r="D1669" s="3">
        <v>87.7</v>
      </c>
      <c r="E1669" s="3">
        <v>2.3184999999999998</v>
      </c>
      <c r="F1669" s="3">
        <v>102.8</v>
      </c>
      <c r="G1669" s="3">
        <v>8.61</v>
      </c>
      <c r="H1669" s="3">
        <v>25.34</v>
      </c>
      <c r="I1669" s="3">
        <v>78.08</v>
      </c>
      <c r="J1669" s="3">
        <v>5.1043000000000003</v>
      </c>
      <c r="K1669" s="3">
        <v>54.62</v>
      </c>
      <c r="L1669" s="3">
        <v>8.1461000000000006</v>
      </c>
      <c r="M1669" s="3">
        <v>10.51</v>
      </c>
    </row>
    <row r="1670" spans="2:13" ht="15.75" x14ac:dyDescent="0.25">
      <c r="B1670" s="5"/>
      <c r="C1670" s="5">
        <v>43851</v>
      </c>
      <c r="D1670" s="3">
        <v>87.65</v>
      </c>
      <c r="E1670" s="3">
        <v>2.3039999999999998</v>
      </c>
      <c r="F1670" s="3">
        <v>99.86</v>
      </c>
      <c r="G1670" s="3">
        <v>8.5749999999999993</v>
      </c>
      <c r="H1670" s="3">
        <v>25.1</v>
      </c>
      <c r="I1670" s="3">
        <v>77.72</v>
      </c>
      <c r="J1670" s="3">
        <v>5.1163999999999996</v>
      </c>
      <c r="K1670" s="3">
        <v>54.38</v>
      </c>
      <c r="L1670" s="3">
        <v>8.1254000000000008</v>
      </c>
      <c r="M1670" s="3">
        <v>10.428000000000001</v>
      </c>
    </row>
    <row r="1671" spans="2:13" ht="15.75" x14ac:dyDescent="0.25">
      <c r="B1671" s="5"/>
      <c r="C1671" s="5">
        <v>43852</v>
      </c>
      <c r="D1671" s="3">
        <v>88.15</v>
      </c>
      <c r="E1671" s="3">
        <v>2.2799999999999998</v>
      </c>
      <c r="F1671" s="3">
        <v>100.5</v>
      </c>
      <c r="G1671" s="3">
        <v>8.66</v>
      </c>
      <c r="H1671" s="3">
        <v>25.34</v>
      </c>
      <c r="I1671" s="3">
        <v>77.52</v>
      </c>
      <c r="J1671" s="3">
        <v>5.0639000000000003</v>
      </c>
      <c r="K1671" s="3">
        <v>54.56</v>
      </c>
      <c r="L1671" s="3">
        <v>8.1513000000000009</v>
      </c>
      <c r="M1671" s="3">
        <v>10.39</v>
      </c>
    </row>
    <row r="1672" spans="2:13" ht="15.75" x14ac:dyDescent="0.25">
      <c r="B1672" s="5"/>
      <c r="C1672" s="5">
        <v>43853</v>
      </c>
      <c r="D1672" s="3">
        <v>85.65</v>
      </c>
      <c r="E1672" s="3">
        <v>2.2679999999999998</v>
      </c>
      <c r="F1672" s="3">
        <v>99.94</v>
      </c>
      <c r="G1672" s="3">
        <v>8.6300000000000008</v>
      </c>
      <c r="H1672" s="3">
        <v>27</v>
      </c>
      <c r="I1672" s="3">
        <v>75.599999999999994</v>
      </c>
      <c r="J1672" s="3">
        <v>4.9951999999999996</v>
      </c>
      <c r="K1672" s="3">
        <v>53.56</v>
      </c>
      <c r="L1672" s="3">
        <v>8.3339999999999996</v>
      </c>
      <c r="M1672" s="3">
        <v>10.254</v>
      </c>
    </row>
    <row r="1673" spans="2:13" ht="15.75" x14ac:dyDescent="0.25">
      <c r="B1673" s="5"/>
      <c r="C1673" s="5">
        <v>43854</v>
      </c>
      <c r="D1673" s="3">
        <v>89</v>
      </c>
      <c r="E1673" s="3">
        <v>2.278</v>
      </c>
      <c r="F1673" s="3">
        <v>100.5</v>
      </c>
      <c r="G1673" s="3">
        <v>8.7200000000000006</v>
      </c>
      <c r="H1673" s="3">
        <v>27.75</v>
      </c>
      <c r="I1673" s="3">
        <v>77.7</v>
      </c>
      <c r="J1673" s="3">
        <v>4.9435000000000002</v>
      </c>
      <c r="K1673" s="3">
        <v>54.26</v>
      </c>
      <c r="L1673" s="3">
        <v>8.5219000000000005</v>
      </c>
      <c r="M1673" s="3">
        <v>10.220000000000001</v>
      </c>
    </row>
    <row r="1674" spans="2:13" ht="15.75" x14ac:dyDescent="0.25">
      <c r="B1674" s="5"/>
      <c r="C1674" s="5">
        <v>43857</v>
      </c>
      <c r="D1674" s="3">
        <v>89</v>
      </c>
      <c r="E1674" s="3">
        <v>2.2549999999999999</v>
      </c>
      <c r="F1674" s="3">
        <v>98.4</v>
      </c>
      <c r="G1674" s="3">
        <v>8.6999999999999993</v>
      </c>
      <c r="H1674" s="3">
        <v>26.15</v>
      </c>
      <c r="I1674" s="3">
        <v>72.94</v>
      </c>
      <c r="J1674" s="3">
        <v>4.8821000000000003</v>
      </c>
      <c r="K1674" s="3">
        <v>53.06</v>
      </c>
      <c r="L1674" s="3">
        <v>8.4512</v>
      </c>
      <c r="M1674" s="3">
        <v>9.9390000000000001</v>
      </c>
    </row>
    <row r="1675" spans="2:13" ht="15.75" x14ac:dyDescent="0.25">
      <c r="B1675" s="5"/>
      <c r="C1675" s="5">
        <v>43858</v>
      </c>
      <c r="D1675" s="3">
        <v>90</v>
      </c>
      <c r="E1675" s="3">
        <v>2.3054999999999999</v>
      </c>
      <c r="F1675" s="3">
        <v>98.26</v>
      </c>
      <c r="G1675" s="3">
        <v>8.76</v>
      </c>
      <c r="H1675" s="3">
        <v>27.06</v>
      </c>
      <c r="I1675" s="3">
        <v>73.94</v>
      </c>
      <c r="J1675" s="3">
        <v>5.0655000000000001</v>
      </c>
      <c r="K1675" s="3">
        <v>53.46</v>
      </c>
      <c r="L1675" s="3">
        <v>8.4892000000000003</v>
      </c>
      <c r="M1675" s="3">
        <v>10.071999999999999</v>
      </c>
    </row>
    <row r="1676" spans="2:13" ht="15.75" x14ac:dyDescent="0.25">
      <c r="B1676" s="5"/>
      <c r="C1676" s="5">
        <v>43859</v>
      </c>
      <c r="D1676" s="3">
        <v>91</v>
      </c>
      <c r="E1676" s="3">
        <v>2.3199999999999998</v>
      </c>
      <c r="F1676" s="3">
        <v>99.02</v>
      </c>
      <c r="G1676" s="3">
        <v>8.8849999999999998</v>
      </c>
      <c r="H1676" s="3">
        <v>26.9</v>
      </c>
      <c r="I1676" s="3">
        <v>73.7</v>
      </c>
      <c r="J1676" s="3">
        <v>5.0096999999999996</v>
      </c>
      <c r="K1676" s="3">
        <v>53.8</v>
      </c>
      <c r="L1676" s="3">
        <v>8.5081000000000007</v>
      </c>
      <c r="M1676" s="3">
        <v>10.082000000000001</v>
      </c>
    </row>
    <row r="1677" spans="2:13" ht="15.75" x14ac:dyDescent="0.25">
      <c r="B1677" s="5"/>
      <c r="C1677" s="5">
        <v>43860</v>
      </c>
      <c r="D1677" s="3">
        <v>90.5</v>
      </c>
      <c r="E1677" s="3">
        <v>2.2915000000000001</v>
      </c>
      <c r="F1677" s="3">
        <v>98.52</v>
      </c>
      <c r="G1677" s="3">
        <v>8.82</v>
      </c>
      <c r="H1677" s="3">
        <v>26.45</v>
      </c>
      <c r="I1677" s="3">
        <v>71.680000000000007</v>
      </c>
      <c r="J1677" s="3">
        <v>4.9766000000000004</v>
      </c>
      <c r="K1677" s="3">
        <v>52.62</v>
      </c>
      <c r="L1677" s="3">
        <v>8.5340000000000007</v>
      </c>
      <c r="M1677" s="3">
        <v>10.022</v>
      </c>
    </row>
    <row r="1678" spans="2:13" ht="15.75" x14ac:dyDescent="0.25">
      <c r="B1678" s="5"/>
      <c r="C1678" s="5">
        <v>43861</v>
      </c>
      <c r="D1678" s="3">
        <v>89.45</v>
      </c>
      <c r="E1678" s="3">
        <v>2.2454999999999998</v>
      </c>
      <c r="F1678" s="3">
        <v>98.32</v>
      </c>
      <c r="G1678" s="3">
        <v>8.73</v>
      </c>
      <c r="H1678" s="3">
        <v>25.28</v>
      </c>
      <c r="I1678" s="3">
        <v>70.819999999999993</v>
      </c>
      <c r="J1678" s="3">
        <v>4.9362000000000004</v>
      </c>
      <c r="K1678" s="3">
        <v>51.96</v>
      </c>
      <c r="L1678" s="3">
        <v>8.5081000000000007</v>
      </c>
      <c r="M1678" s="3">
        <v>9.8249999999999993</v>
      </c>
    </row>
    <row r="1679" spans="2:13" ht="15.75" x14ac:dyDescent="0.25">
      <c r="B1679" s="5"/>
      <c r="C1679" s="5">
        <v>43864</v>
      </c>
      <c r="D1679" s="3">
        <v>90.55</v>
      </c>
      <c r="E1679" s="3">
        <v>2.2850000000000001</v>
      </c>
      <c r="F1679" s="3">
        <v>98.28</v>
      </c>
      <c r="G1679" s="3">
        <v>8.85</v>
      </c>
      <c r="H1679" s="3">
        <v>25.76</v>
      </c>
      <c r="I1679" s="3">
        <v>72.180000000000007</v>
      </c>
      <c r="J1679" s="3">
        <v>4.9370000000000003</v>
      </c>
      <c r="K1679" s="3">
        <v>51.94</v>
      </c>
      <c r="L1679" s="3">
        <v>8.5357000000000003</v>
      </c>
      <c r="M1679" s="3">
        <v>9.8469999999999995</v>
      </c>
    </row>
    <row r="1680" spans="2:13" ht="15.75" x14ac:dyDescent="0.25">
      <c r="B1680" s="5"/>
      <c r="C1680" s="5">
        <v>43865</v>
      </c>
      <c r="D1680" s="3">
        <v>91.5</v>
      </c>
      <c r="E1680" s="3">
        <v>2.3515000000000001</v>
      </c>
      <c r="F1680" s="3">
        <v>98.78</v>
      </c>
      <c r="G1680" s="3">
        <v>8.9250000000000007</v>
      </c>
      <c r="H1680" s="3">
        <v>26.67</v>
      </c>
      <c r="I1680" s="3">
        <v>74.42</v>
      </c>
      <c r="J1680" s="3">
        <v>4.9911000000000003</v>
      </c>
      <c r="K1680" s="3">
        <v>53.14</v>
      </c>
      <c r="L1680" s="3">
        <v>8.5737000000000005</v>
      </c>
      <c r="M1680" s="3">
        <v>10.096</v>
      </c>
    </row>
    <row r="1681" spans="2:13" ht="15.75" x14ac:dyDescent="0.25">
      <c r="B1681" s="5"/>
      <c r="C1681" s="5">
        <v>43866</v>
      </c>
      <c r="D1681" s="3">
        <v>92.2</v>
      </c>
      <c r="E1681" s="3">
        <v>2.4495</v>
      </c>
      <c r="F1681" s="3">
        <v>98.78</v>
      </c>
      <c r="G1681" s="3">
        <v>8.9700000000000006</v>
      </c>
      <c r="H1681" s="3">
        <v>27.39</v>
      </c>
      <c r="I1681" s="3">
        <v>73.94</v>
      </c>
      <c r="J1681" s="3">
        <v>4.9766000000000004</v>
      </c>
      <c r="K1681" s="3">
        <v>53.36</v>
      </c>
      <c r="L1681" s="3">
        <v>8.7926000000000002</v>
      </c>
      <c r="M1681" s="3">
        <v>10.294</v>
      </c>
    </row>
    <row r="1682" spans="2:13" ht="15.75" x14ac:dyDescent="0.25">
      <c r="B1682" s="5"/>
      <c r="C1682" s="5">
        <v>43867</v>
      </c>
      <c r="D1682" s="3">
        <v>91.25</v>
      </c>
      <c r="E1682" s="3">
        <v>2.4714999999999998</v>
      </c>
      <c r="F1682" s="3">
        <v>99.08</v>
      </c>
      <c r="G1682" s="3">
        <v>9.0449999999999999</v>
      </c>
      <c r="H1682" s="3">
        <v>27.22</v>
      </c>
      <c r="I1682" s="3">
        <v>74.66</v>
      </c>
      <c r="J1682" s="3">
        <v>5.0274999999999999</v>
      </c>
      <c r="K1682" s="3">
        <v>53.38</v>
      </c>
      <c r="L1682" s="3">
        <v>8.9478000000000009</v>
      </c>
      <c r="M1682" s="3">
        <v>10.49</v>
      </c>
    </row>
    <row r="1683" spans="2:13" ht="15.75" x14ac:dyDescent="0.25">
      <c r="B1683" s="5"/>
      <c r="C1683" s="5">
        <v>43868</v>
      </c>
      <c r="D1683" s="3">
        <v>90.9</v>
      </c>
      <c r="E1683" s="3">
        <v>2.476</v>
      </c>
      <c r="F1683" s="3">
        <v>97.56</v>
      </c>
      <c r="G1683" s="3">
        <v>9.02</v>
      </c>
      <c r="H1683" s="3">
        <v>27.22</v>
      </c>
      <c r="I1683" s="3">
        <v>73.319999999999993</v>
      </c>
      <c r="J1683" s="3">
        <v>5.0227000000000004</v>
      </c>
      <c r="K1683" s="3">
        <v>52.46</v>
      </c>
      <c r="L1683" s="3">
        <v>8.8573000000000004</v>
      </c>
      <c r="M1683" s="3">
        <v>10.57</v>
      </c>
    </row>
    <row r="1684" spans="2:13" ht="15.75" x14ac:dyDescent="0.25">
      <c r="B1684" s="5"/>
      <c r="C1684" s="5">
        <v>43871</v>
      </c>
      <c r="D1684" s="3">
        <v>92.35</v>
      </c>
      <c r="E1684" s="3">
        <v>2.4590000000000001</v>
      </c>
      <c r="F1684" s="3">
        <v>97.4</v>
      </c>
      <c r="G1684" s="3">
        <v>9.0649999999999995</v>
      </c>
      <c r="H1684" s="3">
        <v>27.55</v>
      </c>
      <c r="I1684" s="3">
        <v>73.88</v>
      </c>
      <c r="J1684" s="3">
        <v>4.9911000000000003</v>
      </c>
      <c r="K1684" s="3">
        <v>52.66</v>
      </c>
      <c r="L1684" s="3">
        <v>8.9478000000000009</v>
      </c>
      <c r="M1684" s="3">
        <v>10.523999999999999</v>
      </c>
    </row>
    <row r="1685" spans="2:13" ht="15.75" x14ac:dyDescent="0.25">
      <c r="B1685" s="5"/>
      <c r="C1685" s="5">
        <v>43872</v>
      </c>
      <c r="D1685" s="3">
        <v>93.9</v>
      </c>
      <c r="E1685" s="3">
        <v>2.4824999999999999</v>
      </c>
      <c r="F1685" s="3">
        <v>97.76</v>
      </c>
      <c r="G1685" s="3">
        <v>9.0299999999999994</v>
      </c>
      <c r="H1685" s="3">
        <v>28.26</v>
      </c>
      <c r="I1685" s="3">
        <v>74.040000000000006</v>
      </c>
      <c r="J1685" s="3">
        <v>4.9855</v>
      </c>
      <c r="K1685" s="3">
        <v>52.3</v>
      </c>
      <c r="L1685" s="3">
        <v>9.0555000000000003</v>
      </c>
      <c r="M1685" s="3">
        <v>10.682</v>
      </c>
    </row>
    <row r="1686" spans="2:13" ht="15.75" x14ac:dyDescent="0.25">
      <c r="B1686" s="5"/>
      <c r="C1686" s="5">
        <v>43873</v>
      </c>
      <c r="D1686" s="3">
        <v>92.5</v>
      </c>
      <c r="E1686" s="3">
        <v>2.5074999999999998</v>
      </c>
      <c r="F1686" s="3">
        <v>102.85</v>
      </c>
      <c r="G1686" s="3">
        <v>9.07</v>
      </c>
      <c r="H1686" s="3">
        <v>28.58</v>
      </c>
      <c r="I1686" s="3">
        <v>74</v>
      </c>
      <c r="J1686" s="3">
        <v>5.1147999999999998</v>
      </c>
      <c r="K1686" s="3">
        <v>54.34</v>
      </c>
      <c r="L1686" s="3">
        <v>8.9908999999999999</v>
      </c>
      <c r="M1686" s="3">
        <v>10.836</v>
      </c>
    </row>
    <row r="1687" spans="2:13" ht="15.75" x14ac:dyDescent="0.25">
      <c r="B1687" s="5"/>
      <c r="C1687" s="5">
        <v>43874</v>
      </c>
      <c r="D1687" s="3">
        <v>92.15</v>
      </c>
      <c r="E1687" s="3">
        <v>2.5099999999999998</v>
      </c>
      <c r="F1687" s="3">
        <v>102.8</v>
      </c>
      <c r="G1687" s="3">
        <v>8.9700000000000006</v>
      </c>
      <c r="H1687" s="3">
        <v>29.35</v>
      </c>
      <c r="I1687" s="3">
        <v>73.239999999999995</v>
      </c>
      <c r="J1687" s="3">
        <v>5.0372000000000003</v>
      </c>
      <c r="K1687" s="3">
        <v>54.94</v>
      </c>
      <c r="L1687" s="3">
        <v>9.1288</v>
      </c>
      <c r="M1687" s="3">
        <v>10.772</v>
      </c>
    </row>
    <row r="1688" spans="2:13" ht="15.75" x14ac:dyDescent="0.25">
      <c r="B1688" s="5"/>
      <c r="C1688" s="5">
        <v>43875</v>
      </c>
      <c r="D1688" s="3">
        <v>93</v>
      </c>
      <c r="E1688" s="3">
        <v>2.5074999999999998</v>
      </c>
      <c r="F1688" s="3">
        <v>103.85</v>
      </c>
      <c r="G1688" s="3">
        <v>8.9600000000000009</v>
      </c>
      <c r="H1688" s="3">
        <v>28.95</v>
      </c>
      <c r="I1688" s="3">
        <v>72.84</v>
      </c>
      <c r="J1688" s="3">
        <v>5.0476999999999999</v>
      </c>
      <c r="K1688" s="3">
        <v>55.18</v>
      </c>
      <c r="L1688" s="3">
        <v>9.3572000000000006</v>
      </c>
      <c r="M1688" s="3">
        <v>10.71</v>
      </c>
    </row>
    <row r="1689" spans="2:13" ht="15.75" x14ac:dyDescent="0.25">
      <c r="B1689" s="5"/>
      <c r="C1689" s="5">
        <v>43878</v>
      </c>
      <c r="D1689" s="3">
        <v>93.2</v>
      </c>
      <c r="E1689" s="3">
        <v>2.54</v>
      </c>
      <c r="F1689" s="3">
        <v>103.4</v>
      </c>
      <c r="G1689" s="3">
        <v>8.91</v>
      </c>
      <c r="H1689" s="3">
        <v>28.18</v>
      </c>
      <c r="I1689" s="3">
        <v>72.959999999999994</v>
      </c>
      <c r="J1689" s="3">
        <v>5.1576000000000004</v>
      </c>
      <c r="K1689" s="3">
        <v>55.38</v>
      </c>
      <c r="L1689" s="3">
        <v>9.5338999999999992</v>
      </c>
      <c r="M1689" s="3">
        <v>10.734</v>
      </c>
    </row>
    <row r="1690" spans="2:13" ht="15.75" x14ac:dyDescent="0.25">
      <c r="B1690" s="5"/>
      <c r="C1690" s="5">
        <v>43879</v>
      </c>
      <c r="D1690" s="3">
        <v>96.45</v>
      </c>
      <c r="E1690" s="3">
        <v>2.6</v>
      </c>
      <c r="F1690" s="3">
        <v>103.7</v>
      </c>
      <c r="G1690" s="3">
        <v>8.9849999999999994</v>
      </c>
      <c r="H1690" s="3">
        <v>27.84</v>
      </c>
      <c r="I1690" s="3">
        <v>72.900000000000006</v>
      </c>
      <c r="J1690" s="3">
        <v>5.2771999999999997</v>
      </c>
      <c r="K1690" s="3">
        <v>53.96</v>
      </c>
      <c r="L1690" s="3">
        <v>9.5814000000000004</v>
      </c>
      <c r="M1690" s="3">
        <v>10.422000000000001</v>
      </c>
    </row>
    <row r="1691" spans="2:13" ht="15.75" x14ac:dyDescent="0.25">
      <c r="B1691" s="5"/>
      <c r="C1691" s="5">
        <v>43880</v>
      </c>
      <c r="D1691" s="3">
        <v>96.5</v>
      </c>
      <c r="E1691" s="3">
        <v>2.6034999999999999</v>
      </c>
      <c r="F1691" s="3">
        <v>104.95</v>
      </c>
      <c r="G1691" s="3">
        <v>8.68</v>
      </c>
      <c r="H1691" s="3">
        <v>29.12</v>
      </c>
      <c r="I1691" s="3">
        <v>73.319999999999993</v>
      </c>
      <c r="J1691" s="3">
        <v>5.2845000000000004</v>
      </c>
      <c r="K1691" s="3">
        <v>54.56</v>
      </c>
      <c r="L1691" s="3">
        <v>9.6719000000000008</v>
      </c>
      <c r="M1691" s="3">
        <v>10.026</v>
      </c>
    </row>
    <row r="1692" spans="2:13" ht="15.75" x14ac:dyDescent="0.25">
      <c r="B1692" s="5"/>
      <c r="C1692" s="5">
        <v>43881</v>
      </c>
      <c r="D1692" s="3">
        <v>95.15</v>
      </c>
      <c r="E1692" s="3">
        <v>2.5499999999999998</v>
      </c>
      <c r="F1692" s="3">
        <v>104</v>
      </c>
      <c r="G1692" s="3">
        <v>8.52</v>
      </c>
      <c r="H1692" s="3">
        <v>28.7</v>
      </c>
      <c r="I1692" s="3">
        <v>71.62</v>
      </c>
      <c r="J1692" s="3">
        <v>5.0823999999999998</v>
      </c>
      <c r="K1692" s="3">
        <v>54.82</v>
      </c>
      <c r="L1692" s="3">
        <v>9.5123999999999995</v>
      </c>
      <c r="M1692" s="3">
        <v>10.052</v>
      </c>
    </row>
    <row r="1693" spans="2:13" ht="15.75" x14ac:dyDescent="0.25">
      <c r="B1693" s="5"/>
      <c r="C1693" s="5">
        <v>43882</v>
      </c>
      <c r="D1693" s="3">
        <v>95.9</v>
      </c>
      <c r="E1693" s="3">
        <v>2.5215000000000001</v>
      </c>
      <c r="F1693" s="3">
        <v>103.85</v>
      </c>
      <c r="G1693" s="3">
        <v>8.5500000000000007</v>
      </c>
      <c r="H1693" s="3">
        <v>28.29</v>
      </c>
      <c r="I1693" s="3">
        <v>70.959999999999994</v>
      </c>
      <c r="J1693" s="3">
        <v>4.9370000000000003</v>
      </c>
      <c r="K1693" s="3">
        <v>54.16</v>
      </c>
      <c r="L1693" s="3">
        <v>9.6373999999999995</v>
      </c>
      <c r="M1693" s="3">
        <v>9.8780000000000001</v>
      </c>
    </row>
    <row r="1694" spans="2:13" ht="15.75" x14ac:dyDescent="0.25">
      <c r="B1694" s="5"/>
      <c r="C1694" s="5">
        <v>43885</v>
      </c>
      <c r="D1694" s="3">
        <v>95.45</v>
      </c>
      <c r="E1694" s="3">
        <v>2.3765000000000001</v>
      </c>
      <c r="F1694" s="3">
        <v>100.35</v>
      </c>
      <c r="G1694" s="3">
        <v>8.08</v>
      </c>
      <c r="H1694" s="3">
        <v>26.29</v>
      </c>
      <c r="I1694" s="3">
        <v>67.14</v>
      </c>
      <c r="J1694" s="3">
        <v>4.8456999999999999</v>
      </c>
      <c r="K1694" s="3">
        <v>50.82</v>
      </c>
      <c r="L1694" s="3">
        <v>9.4219000000000008</v>
      </c>
      <c r="M1694" s="3">
        <v>9.51</v>
      </c>
    </row>
    <row r="1695" spans="2:13" ht="15.75" x14ac:dyDescent="0.25">
      <c r="B1695" s="5"/>
      <c r="C1695" s="5">
        <v>43886</v>
      </c>
      <c r="D1695" s="3">
        <v>93.35</v>
      </c>
      <c r="E1695" s="3">
        <v>2.33</v>
      </c>
      <c r="F1695" s="3">
        <v>98.4</v>
      </c>
      <c r="G1695" s="3">
        <v>8.0399999999999991</v>
      </c>
      <c r="H1695" s="3">
        <v>26.09</v>
      </c>
      <c r="I1695" s="3">
        <v>64.34</v>
      </c>
      <c r="J1695" s="3">
        <v>4.7050999999999998</v>
      </c>
      <c r="K1695" s="3">
        <v>50.36</v>
      </c>
      <c r="L1695" s="3">
        <v>9.1890999999999998</v>
      </c>
      <c r="M1695" s="3">
        <v>9.1739999999999995</v>
      </c>
    </row>
    <row r="1696" spans="2:13" ht="15.75" x14ac:dyDescent="0.25">
      <c r="B1696" s="5"/>
      <c r="C1696" s="5">
        <v>43887</v>
      </c>
      <c r="D1696" s="3">
        <v>87.25</v>
      </c>
      <c r="E1696" s="3">
        <v>2.3809999999999998</v>
      </c>
      <c r="F1696" s="3">
        <v>97.66</v>
      </c>
      <c r="G1696" s="3">
        <v>8.125</v>
      </c>
      <c r="H1696" s="3">
        <v>26.69</v>
      </c>
      <c r="I1696" s="3">
        <v>64.099999999999994</v>
      </c>
      <c r="J1696" s="3">
        <v>4.7213000000000003</v>
      </c>
      <c r="K1696" s="3">
        <v>49.96</v>
      </c>
      <c r="L1696" s="3">
        <v>9.6588999999999992</v>
      </c>
      <c r="M1696" s="3">
        <v>9.1760000000000002</v>
      </c>
    </row>
    <row r="1697" spans="2:13" ht="15.75" x14ac:dyDescent="0.25">
      <c r="B1697" s="5"/>
      <c r="C1697" s="5">
        <v>43888</v>
      </c>
      <c r="D1697" s="3">
        <v>86.25</v>
      </c>
      <c r="E1697" s="3">
        <v>2.2885</v>
      </c>
      <c r="F1697" s="3">
        <v>93.3</v>
      </c>
      <c r="G1697" s="3">
        <v>7.77</v>
      </c>
      <c r="H1697" s="3">
        <v>24.86</v>
      </c>
      <c r="I1697" s="3">
        <v>61.48</v>
      </c>
      <c r="J1697" s="3">
        <v>4.609</v>
      </c>
      <c r="K1697" s="3">
        <v>48.2</v>
      </c>
      <c r="L1697" s="3">
        <v>9.2840000000000007</v>
      </c>
      <c r="M1697" s="3">
        <v>8.8309999999999995</v>
      </c>
    </row>
    <row r="1698" spans="2:13" ht="15.75" x14ac:dyDescent="0.25">
      <c r="B1698" s="5"/>
      <c r="C1698" s="5">
        <v>43889</v>
      </c>
      <c r="D1698" s="3">
        <v>83.35</v>
      </c>
      <c r="E1698" s="3">
        <v>2.1985000000000001</v>
      </c>
      <c r="F1698" s="3">
        <v>90.22</v>
      </c>
      <c r="G1698" s="3">
        <v>7.54</v>
      </c>
      <c r="H1698" s="3">
        <v>24.38</v>
      </c>
      <c r="I1698" s="3">
        <v>63.5</v>
      </c>
      <c r="J1698" s="3">
        <v>4.3310000000000004</v>
      </c>
      <c r="K1698" s="3">
        <v>46.71</v>
      </c>
      <c r="L1698" s="3">
        <v>8.8960000000000008</v>
      </c>
      <c r="M1698" s="3">
        <v>8.609</v>
      </c>
    </row>
    <row r="1699" spans="2:13" ht="15.75" x14ac:dyDescent="0.25">
      <c r="B1699" s="5"/>
      <c r="C1699" s="5">
        <v>43892</v>
      </c>
      <c r="D1699" s="3">
        <v>83.3</v>
      </c>
      <c r="E1699" s="3">
        <v>2.1364999999999998</v>
      </c>
      <c r="F1699" s="3">
        <v>91.06</v>
      </c>
      <c r="G1699" s="3">
        <v>7.49</v>
      </c>
      <c r="H1699" s="3">
        <v>24.31</v>
      </c>
      <c r="I1699" s="3">
        <v>62.5</v>
      </c>
      <c r="J1699" s="3">
        <v>4.3173000000000004</v>
      </c>
      <c r="K1699" s="3">
        <v>44.27</v>
      </c>
      <c r="L1699" s="3">
        <v>9.2452000000000005</v>
      </c>
      <c r="M1699" s="3">
        <v>8.4290000000000003</v>
      </c>
    </row>
    <row r="1700" spans="2:13" ht="15.75" x14ac:dyDescent="0.25">
      <c r="B1700" s="5"/>
      <c r="C1700" s="5">
        <v>43893</v>
      </c>
      <c r="D1700" s="3">
        <v>84.55</v>
      </c>
      <c r="E1700" s="3">
        <v>2.1190000000000002</v>
      </c>
      <c r="F1700" s="3">
        <v>91.54</v>
      </c>
      <c r="G1700" s="3">
        <v>7.62</v>
      </c>
      <c r="H1700" s="3">
        <v>24.98</v>
      </c>
      <c r="I1700" s="3">
        <v>63.04</v>
      </c>
      <c r="J1700" s="3">
        <v>4.2687999999999997</v>
      </c>
      <c r="K1700" s="3">
        <v>45.06</v>
      </c>
      <c r="L1700" s="3">
        <v>9.3140999999999998</v>
      </c>
      <c r="M1700" s="3">
        <v>8.3409999999999993</v>
      </c>
    </row>
    <row r="1701" spans="2:13" ht="15.75" x14ac:dyDescent="0.25">
      <c r="B1701" s="5"/>
      <c r="C1701" s="5">
        <v>43894</v>
      </c>
      <c r="D1701" s="3">
        <v>84.25</v>
      </c>
      <c r="E1701" s="3">
        <v>2.1274999999999999</v>
      </c>
      <c r="F1701" s="3">
        <v>92.78</v>
      </c>
      <c r="G1701" s="3">
        <v>7.6849999999999996</v>
      </c>
      <c r="H1701" s="3">
        <v>24.71</v>
      </c>
      <c r="I1701" s="3">
        <v>60.56</v>
      </c>
      <c r="J1701" s="3">
        <v>4.3520000000000003</v>
      </c>
      <c r="K1701" s="3">
        <v>44.28</v>
      </c>
      <c r="L1701" s="3">
        <v>9.6502999999999997</v>
      </c>
      <c r="M1701" s="3">
        <v>8.1940000000000008</v>
      </c>
    </row>
    <row r="1702" spans="2:13" ht="15.75" x14ac:dyDescent="0.25">
      <c r="B1702" s="5"/>
      <c r="C1702" s="5">
        <v>43895</v>
      </c>
      <c r="D1702" s="3">
        <v>84</v>
      </c>
      <c r="E1702" s="3">
        <v>2.0465</v>
      </c>
      <c r="F1702" s="3">
        <v>92.7</v>
      </c>
      <c r="G1702" s="3">
        <v>7.66</v>
      </c>
      <c r="H1702" s="3">
        <v>24.43</v>
      </c>
      <c r="I1702" s="3">
        <v>59</v>
      </c>
      <c r="J1702" s="3">
        <v>4.1985000000000001</v>
      </c>
      <c r="K1702" s="3">
        <v>42.46</v>
      </c>
      <c r="L1702" s="3">
        <v>9.5338999999999992</v>
      </c>
      <c r="M1702" s="3">
        <v>7.9</v>
      </c>
    </row>
    <row r="1703" spans="2:13" ht="15.75" x14ac:dyDescent="0.25">
      <c r="B1703" s="5"/>
      <c r="C1703" s="5">
        <v>43896</v>
      </c>
      <c r="D1703" s="3">
        <v>81.7</v>
      </c>
      <c r="E1703" s="3">
        <v>1.9772000000000001</v>
      </c>
      <c r="F1703" s="3">
        <v>89.7</v>
      </c>
      <c r="G1703" s="3">
        <v>7.4050000000000002</v>
      </c>
      <c r="H1703" s="3">
        <v>23.29</v>
      </c>
      <c r="I1703" s="3">
        <v>55.94</v>
      </c>
      <c r="J1703" s="3">
        <v>4.1153000000000004</v>
      </c>
      <c r="K1703" s="3">
        <v>41.43</v>
      </c>
      <c r="L1703" s="3">
        <v>9.1331000000000007</v>
      </c>
      <c r="M1703" s="3">
        <v>7.5449999999999999</v>
      </c>
    </row>
    <row r="1704" spans="2:13" ht="15.75" x14ac:dyDescent="0.25">
      <c r="B1704" s="5"/>
      <c r="C1704" s="5">
        <v>43899</v>
      </c>
      <c r="D1704" s="3">
        <v>79.650000000000006</v>
      </c>
      <c r="E1704" s="3">
        <v>1.75</v>
      </c>
      <c r="F1704" s="3">
        <v>84.38</v>
      </c>
      <c r="G1704" s="3">
        <v>6.99</v>
      </c>
      <c r="H1704" s="3">
        <v>20.93</v>
      </c>
      <c r="I1704" s="3">
        <v>54.38</v>
      </c>
      <c r="J1704" s="3">
        <v>3.7115999999999998</v>
      </c>
      <c r="K1704" s="3">
        <v>38.78</v>
      </c>
      <c r="L1704" s="3">
        <v>8.5271000000000008</v>
      </c>
      <c r="M1704" s="3">
        <v>6.47</v>
      </c>
    </row>
    <row r="1705" spans="2:13" ht="15.75" x14ac:dyDescent="0.25">
      <c r="B1705" s="5"/>
      <c r="C1705" s="5">
        <v>43900</v>
      </c>
      <c r="D1705" s="3">
        <v>77.900000000000006</v>
      </c>
      <c r="E1705" s="3">
        <v>1.7088000000000001</v>
      </c>
      <c r="F1705" s="3">
        <v>81.319999999999993</v>
      </c>
      <c r="G1705" s="3">
        <v>6.8150000000000004</v>
      </c>
      <c r="H1705" s="3">
        <v>21.1</v>
      </c>
      <c r="I1705" s="3">
        <v>51.94</v>
      </c>
      <c r="J1705" s="3">
        <v>3.5642</v>
      </c>
      <c r="K1705" s="3">
        <v>38.11</v>
      </c>
      <c r="L1705" s="3">
        <v>8.0478000000000005</v>
      </c>
      <c r="M1705" s="3">
        <v>6.4160000000000004</v>
      </c>
    </row>
    <row r="1706" spans="2:13" ht="15.75" x14ac:dyDescent="0.25">
      <c r="B1706" s="5"/>
      <c r="C1706" s="5">
        <v>43901</v>
      </c>
      <c r="D1706" s="3">
        <v>82.5</v>
      </c>
      <c r="E1706" s="3">
        <v>1.7791999999999999</v>
      </c>
      <c r="F1706" s="3">
        <v>80.739999999999995</v>
      </c>
      <c r="G1706" s="3">
        <v>6.64</v>
      </c>
      <c r="H1706" s="3">
        <v>20.68</v>
      </c>
      <c r="I1706" s="3">
        <v>51.24</v>
      </c>
      <c r="J1706" s="3">
        <v>3.5706000000000002</v>
      </c>
      <c r="K1706" s="3">
        <v>37.979999999999997</v>
      </c>
      <c r="L1706" s="3">
        <v>8.1770999999999994</v>
      </c>
      <c r="M1706" s="3">
        <v>6.4009999999999998</v>
      </c>
    </row>
    <row r="1707" spans="2:13" ht="15.75" x14ac:dyDescent="0.25">
      <c r="B1707" s="5"/>
      <c r="C1707" s="5">
        <v>43902</v>
      </c>
      <c r="D1707" s="3">
        <v>78.25</v>
      </c>
      <c r="E1707" s="3">
        <v>1.4628000000000001</v>
      </c>
      <c r="F1707" s="3">
        <v>73.260000000000005</v>
      </c>
      <c r="G1707" s="3">
        <v>5.57</v>
      </c>
      <c r="H1707" s="3">
        <v>17.38</v>
      </c>
      <c r="I1707" s="3">
        <v>42.99</v>
      </c>
      <c r="J1707" s="3">
        <v>3.0709</v>
      </c>
      <c r="K1707" s="3">
        <v>32.65</v>
      </c>
      <c r="L1707" s="3">
        <v>7.0271999999999997</v>
      </c>
      <c r="M1707" s="3">
        <v>5.1609999999999996</v>
      </c>
    </row>
    <row r="1708" spans="2:13" ht="15.75" x14ac:dyDescent="0.25">
      <c r="B1708" s="5"/>
      <c r="C1708" s="5">
        <v>43903</v>
      </c>
      <c r="D1708" s="3">
        <v>83.95</v>
      </c>
      <c r="E1708" s="3">
        <v>1.5544</v>
      </c>
      <c r="F1708" s="3">
        <v>76.180000000000007</v>
      </c>
      <c r="G1708" s="3">
        <v>5.79</v>
      </c>
      <c r="H1708" s="3">
        <v>18.145</v>
      </c>
      <c r="I1708" s="3">
        <v>47.75</v>
      </c>
      <c r="J1708" s="3">
        <v>3.1379000000000001</v>
      </c>
      <c r="K1708" s="3">
        <v>31.93</v>
      </c>
      <c r="L1708" s="3">
        <v>7.3788999999999998</v>
      </c>
      <c r="M1708" s="3">
        <v>5.1639999999999997</v>
      </c>
    </row>
    <row r="1709" spans="2:13" ht="15.75" x14ac:dyDescent="0.25">
      <c r="B1709" s="5"/>
      <c r="C1709" s="5">
        <v>43906</v>
      </c>
      <c r="D1709" s="3">
        <v>80.150000000000006</v>
      </c>
      <c r="E1709" s="3">
        <v>1.4028</v>
      </c>
      <c r="F1709" s="3">
        <v>75.02</v>
      </c>
      <c r="G1709" s="3">
        <v>5.6150000000000002</v>
      </c>
      <c r="H1709" s="3">
        <v>16.445</v>
      </c>
      <c r="I1709" s="3">
        <v>44.2</v>
      </c>
      <c r="J1709" s="3">
        <v>2.9750999999999999</v>
      </c>
      <c r="K1709" s="3">
        <v>32</v>
      </c>
      <c r="L1709" s="3">
        <v>7.0961999999999996</v>
      </c>
      <c r="M1709" s="3">
        <v>4.67</v>
      </c>
    </row>
    <row r="1710" spans="2:13" ht="15.75" x14ac:dyDescent="0.25">
      <c r="B1710" s="5"/>
      <c r="C1710" s="5">
        <v>43907</v>
      </c>
      <c r="D1710" s="3">
        <v>84.5</v>
      </c>
      <c r="E1710" s="3">
        <v>1.4514</v>
      </c>
      <c r="F1710" s="3">
        <v>74.52</v>
      </c>
      <c r="G1710" s="3">
        <v>5.5350000000000001</v>
      </c>
      <c r="H1710" s="3">
        <v>16.190000000000001</v>
      </c>
      <c r="I1710" s="3">
        <v>43.51</v>
      </c>
      <c r="J1710" s="3">
        <v>3.5047999999999999</v>
      </c>
      <c r="K1710" s="3">
        <v>33.11</v>
      </c>
      <c r="L1710" s="3">
        <v>7.8116000000000003</v>
      </c>
      <c r="M1710" s="3">
        <v>4.66</v>
      </c>
    </row>
    <row r="1711" spans="2:13" ht="15.75" x14ac:dyDescent="0.25">
      <c r="B1711" s="5"/>
      <c r="C1711" s="5">
        <v>43908</v>
      </c>
      <c r="D1711" s="3">
        <v>84.45</v>
      </c>
      <c r="E1711" s="3">
        <v>1.4086000000000001</v>
      </c>
      <c r="F1711" s="3">
        <v>72.62</v>
      </c>
      <c r="G1711" s="3">
        <v>6.125</v>
      </c>
      <c r="H1711" s="3">
        <v>13.96</v>
      </c>
      <c r="I1711" s="3">
        <v>39.14</v>
      </c>
      <c r="J1711" s="3">
        <v>3.5121000000000002</v>
      </c>
      <c r="K1711" s="3">
        <v>32.979999999999997</v>
      </c>
      <c r="L1711" s="3">
        <v>7.5115999999999996</v>
      </c>
      <c r="M1711" s="3">
        <v>4.3005000000000004</v>
      </c>
    </row>
    <row r="1712" spans="2:13" ht="15.75" x14ac:dyDescent="0.25">
      <c r="B1712" s="5"/>
      <c r="C1712" s="5">
        <v>43909</v>
      </c>
      <c r="D1712" s="3">
        <v>85.35</v>
      </c>
      <c r="E1712" s="3">
        <v>1.4252</v>
      </c>
      <c r="F1712" s="3">
        <v>74.84</v>
      </c>
      <c r="G1712" s="3">
        <v>6.74</v>
      </c>
      <c r="H1712" s="3">
        <v>15.085000000000001</v>
      </c>
      <c r="I1712" s="3">
        <v>43.03</v>
      </c>
      <c r="J1712" s="3">
        <v>3.7597</v>
      </c>
      <c r="K1712" s="3">
        <v>31.47</v>
      </c>
      <c r="L1712" s="3">
        <v>7.6978</v>
      </c>
      <c r="M1712" s="3">
        <v>4.47</v>
      </c>
    </row>
    <row r="1713" spans="2:13" ht="15.75" x14ac:dyDescent="0.25">
      <c r="B1713" s="5"/>
      <c r="C1713" s="5">
        <v>43910</v>
      </c>
      <c r="D1713" s="3">
        <v>83.2</v>
      </c>
      <c r="E1713" s="3">
        <v>1.4654</v>
      </c>
      <c r="F1713" s="3">
        <v>75.02</v>
      </c>
      <c r="G1713" s="3">
        <v>6.35</v>
      </c>
      <c r="H1713" s="3">
        <v>15.91</v>
      </c>
      <c r="I1713" s="3">
        <v>40.76</v>
      </c>
      <c r="J1713" s="3">
        <v>3.5484</v>
      </c>
      <c r="K1713" s="3">
        <v>30.53</v>
      </c>
      <c r="L1713" s="3">
        <v>7.5340999999999996</v>
      </c>
      <c r="M1713" s="3">
        <v>4.9669999999999996</v>
      </c>
    </row>
    <row r="1714" spans="2:13" ht="15.75" x14ac:dyDescent="0.25">
      <c r="B1714" s="5"/>
      <c r="C1714" s="5">
        <v>43913</v>
      </c>
      <c r="D1714" s="3">
        <v>94.6</v>
      </c>
      <c r="E1714" s="3">
        <v>1.4488000000000001</v>
      </c>
      <c r="F1714" s="3">
        <v>70.92</v>
      </c>
      <c r="G1714" s="3">
        <v>6.3</v>
      </c>
      <c r="H1714" s="3">
        <v>16.07</v>
      </c>
      <c r="I1714" s="3">
        <v>40</v>
      </c>
      <c r="J1714" s="3">
        <v>3.4098000000000002</v>
      </c>
      <c r="K1714" s="3">
        <v>28.58</v>
      </c>
      <c r="L1714" s="3">
        <v>7.2340999999999998</v>
      </c>
      <c r="M1714" s="3">
        <v>4.835</v>
      </c>
    </row>
    <row r="1715" spans="2:13" ht="15.75" x14ac:dyDescent="0.25">
      <c r="B1715" s="5"/>
      <c r="C1715" s="5">
        <v>43914</v>
      </c>
      <c r="D1715" s="3">
        <v>94.55</v>
      </c>
      <c r="E1715" s="3">
        <v>1.5835999999999999</v>
      </c>
      <c r="F1715" s="3">
        <v>71.44</v>
      </c>
      <c r="G1715" s="3">
        <v>6.5750000000000002</v>
      </c>
      <c r="H1715" s="3">
        <v>18.39</v>
      </c>
      <c r="I1715" s="3">
        <v>41.84</v>
      </c>
      <c r="J1715" s="3">
        <v>3.6465999999999998</v>
      </c>
      <c r="K1715" s="3">
        <v>31.45</v>
      </c>
      <c r="L1715" s="3">
        <v>7.5926999999999998</v>
      </c>
      <c r="M1715" s="3">
        <v>5.8259999999999996</v>
      </c>
    </row>
    <row r="1716" spans="2:13" ht="15.75" x14ac:dyDescent="0.25">
      <c r="B1716" s="5"/>
      <c r="C1716" s="5">
        <v>43915</v>
      </c>
      <c r="D1716" s="3">
        <v>95.3</v>
      </c>
      <c r="E1716" s="3">
        <v>1.6162000000000001</v>
      </c>
      <c r="F1716" s="3">
        <v>73</v>
      </c>
      <c r="G1716" s="3">
        <v>7.0650000000000004</v>
      </c>
      <c r="H1716" s="3">
        <v>19.440000000000001</v>
      </c>
      <c r="I1716" s="3">
        <v>47.18</v>
      </c>
      <c r="J1716" s="3">
        <v>3.5956999999999999</v>
      </c>
      <c r="K1716" s="3">
        <v>31.52</v>
      </c>
      <c r="L1716" s="3">
        <v>7.8667999999999996</v>
      </c>
      <c r="M1716" s="3">
        <v>5.9829999999999997</v>
      </c>
    </row>
    <row r="1717" spans="2:13" ht="15.75" x14ac:dyDescent="0.25">
      <c r="B1717" s="5"/>
      <c r="C1717" s="5">
        <v>43916</v>
      </c>
      <c r="D1717" s="3">
        <v>97.85</v>
      </c>
      <c r="E1717" s="3">
        <v>1.631</v>
      </c>
      <c r="F1717" s="3">
        <v>73.94</v>
      </c>
      <c r="G1717" s="3">
        <v>7.14</v>
      </c>
      <c r="H1717" s="3">
        <v>19.204999999999998</v>
      </c>
      <c r="I1717" s="3">
        <v>46.52</v>
      </c>
      <c r="J1717" s="3">
        <v>3.4554999999999998</v>
      </c>
      <c r="K1717" s="3">
        <v>33.75</v>
      </c>
      <c r="L1717" s="3">
        <v>7.8495999999999997</v>
      </c>
      <c r="M1717" s="3">
        <v>5.9960000000000004</v>
      </c>
    </row>
    <row r="1718" spans="2:13" ht="15.75" x14ac:dyDescent="0.25">
      <c r="B1718" s="5"/>
      <c r="C1718" s="5">
        <v>43917</v>
      </c>
      <c r="D1718" s="3">
        <v>98.25</v>
      </c>
      <c r="E1718" s="3">
        <v>1.5666</v>
      </c>
      <c r="F1718" s="3">
        <v>72.14</v>
      </c>
      <c r="G1718" s="3">
        <v>6.82</v>
      </c>
      <c r="H1718" s="3">
        <v>18.47</v>
      </c>
      <c r="I1718" s="3">
        <v>44.2</v>
      </c>
      <c r="J1718" s="3">
        <v>3.3363</v>
      </c>
      <c r="K1718" s="3">
        <v>31.29</v>
      </c>
      <c r="L1718" s="3">
        <v>7.6082000000000001</v>
      </c>
      <c r="M1718" s="3">
        <v>5.4790000000000001</v>
      </c>
    </row>
    <row r="1719" spans="2:13" ht="15.75" x14ac:dyDescent="0.25">
      <c r="B1719" s="5"/>
      <c r="C1719" s="5">
        <v>43920</v>
      </c>
      <c r="D1719" s="3">
        <v>100.2</v>
      </c>
      <c r="E1719" s="3">
        <v>1.4708000000000001</v>
      </c>
      <c r="F1719" s="3">
        <v>73.02</v>
      </c>
      <c r="G1719" s="3">
        <v>6.65</v>
      </c>
      <c r="H1719" s="3">
        <v>19.405000000000001</v>
      </c>
      <c r="I1719" s="3">
        <v>43.63</v>
      </c>
      <c r="J1719" s="3">
        <v>3.3435999999999999</v>
      </c>
      <c r="K1719" s="3">
        <v>31.08</v>
      </c>
      <c r="L1719" s="3">
        <v>7.5082000000000004</v>
      </c>
      <c r="M1719" s="3">
        <v>4.9924999999999997</v>
      </c>
    </row>
    <row r="1720" spans="2:13" ht="15.75" x14ac:dyDescent="0.25">
      <c r="B1720" s="5"/>
      <c r="C1720" s="5">
        <v>43921</v>
      </c>
      <c r="D1720" s="3">
        <v>102.6</v>
      </c>
      <c r="E1720" s="3">
        <v>1.4883999999999999</v>
      </c>
      <c r="F1720" s="3">
        <v>76.16</v>
      </c>
      <c r="G1720" s="3">
        <v>6.55</v>
      </c>
      <c r="H1720" s="3">
        <v>19.875</v>
      </c>
      <c r="I1720" s="3">
        <v>43.2</v>
      </c>
      <c r="J1720" s="3">
        <v>3.3723000000000001</v>
      </c>
      <c r="K1720" s="3">
        <v>32.17</v>
      </c>
      <c r="L1720" s="3">
        <v>7.7443999999999997</v>
      </c>
      <c r="M1720" s="3">
        <v>4.7815000000000003</v>
      </c>
    </row>
    <row r="1721" spans="2:13" ht="15.75" x14ac:dyDescent="0.25">
      <c r="B1721" s="5"/>
      <c r="C1721" s="5">
        <v>43922</v>
      </c>
      <c r="D1721" s="3">
        <v>108.4</v>
      </c>
      <c r="E1721" s="3">
        <v>1.4348000000000001</v>
      </c>
      <c r="F1721" s="3">
        <v>73.42</v>
      </c>
      <c r="G1721" s="3">
        <v>6.2919999999999998</v>
      </c>
      <c r="H1721" s="3">
        <v>18.934999999999999</v>
      </c>
      <c r="I1721" s="3">
        <v>42.67</v>
      </c>
      <c r="J1721" s="3">
        <v>3.2482000000000002</v>
      </c>
      <c r="K1721" s="3">
        <v>29.58</v>
      </c>
      <c r="L1721" s="3">
        <v>7.5598999999999998</v>
      </c>
      <c r="M1721" s="3">
        <v>4.7859999999999996</v>
      </c>
    </row>
    <row r="1722" spans="2:13" ht="15.75" x14ac:dyDescent="0.25">
      <c r="B1722" s="5"/>
      <c r="C1722" s="5">
        <v>43923</v>
      </c>
      <c r="D1722" s="3">
        <v>102.5</v>
      </c>
      <c r="E1722" s="3">
        <v>1.4378</v>
      </c>
      <c r="F1722" s="3">
        <v>72.62</v>
      </c>
      <c r="G1722" s="3">
        <v>6.3780000000000001</v>
      </c>
      <c r="H1722" s="3">
        <v>18.484999999999999</v>
      </c>
      <c r="I1722" s="3">
        <v>41.39</v>
      </c>
      <c r="J1722" s="3">
        <v>3.2877999999999998</v>
      </c>
      <c r="K1722" s="3">
        <v>30.31</v>
      </c>
      <c r="L1722" s="3">
        <v>7.5754000000000001</v>
      </c>
      <c r="M1722" s="3">
        <v>4.8144999999999998</v>
      </c>
    </row>
    <row r="1723" spans="2:13" ht="15.75" x14ac:dyDescent="0.25">
      <c r="B1723" s="5"/>
      <c r="C1723" s="5">
        <v>43924</v>
      </c>
      <c r="D1723" s="3">
        <v>103</v>
      </c>
      <c r="E1723" s="3">
        <v>1.3291999999999999</v>
      </c>
      <c r="F1723" s="3">
        <v>70.78</v>
      </c>
      <c r="G1723" s="3">
        <v>6.1120000000000001</v>
      </c>
      <c r="H1723" s="3">
        <v>17.940000000000001</v>
      </c>
      <c r="I1723" s="3">
        <v>42</v>
      </c>
      <c r="J1723" s="3">
        <v>3.2684000000000002</v>
      </c>
      <c r="K1723" s="3">
        <v>28.93</v>
      </c>
      <c r="L1723" s="3">
        <v>7.8013000000000003</v>
      </c>
      <c r="M1723" s="3">
        <v>4.62</v>
      </c>
    </row>
    <row r="1724" spans="2:13" ht="15.75" x14ac:dyDescent="0.25">
      <c r="B1724" s="5"/>
      <c r="C1724" s="5">
        <v>43927</v>
      </c>
      <c r="D1724" s="3">
        <v>108.2</v>
      </c>
      <c r="E1724" s="3">
        <v>1.4581999999999999</v>
      </c>
      <c r="F1724" s="3">
        <v>72.7</v>
      </c>
      <c r="G1724" s="3">
        <v>6.734</v>
      </c>
      <c r="H1724" s="3">
        <v>19.594999999999999</v>
      </c>
      <c r="I1724" s="3">
        <v>44.31</v>
      </c>
      <c r="J1724" s="3">
        <v>3.4906999999999999</v>
      </c>
      <c r="K1724" s="3">
        <v>31.29</v>
      </c>
      <c r="L1724" s="3">
        <v>7.8323</v>
      </c>
      <c r="M1724" s="3">
        <v>5.05</v>
      </c>
    </row>
    <row r="1725" spans="2:13" ht="15.75" x14ac:dyDescent="0.25">
      <c r="B1725" s="5"/>
      <c r="C1725" s="5">
        <v>43928</v>
      </c>
      <c r="D1725" s="3">
        <v>103.3</v>
      </c>
      <c r="E1725" s="3">
        <v>1.4690000000000001</v>
      </c>
      <c r="F1725" s="3">
        <v>73.599999999999994</v>
      </c>
      <c r="G1725" s="3">
        <v>6.66</v>
      </c>
      <c r="H1725" s="3">
        <v>20.6</v>
      </c>
      <c r="I1725" s="3">
        <v>49</v>
      </c>
      <c r="J1725" s="3">
        <v>3.5520999999999998</v>
      </c>
      <c r="K1725" s="3">
        <v>33.29</v>
      </c>
      <c r="L1725" s="3">
        <v>7.7977999999999996</v>
      </c>
      <c r="M1725" s="3">
        <v>5.2869999999999999</v>
      </c>
    </row>
    <row r="1726" spans="2:13" ht="15.75" x14ac:dyDescent="0.25">
      <c r="B1726" s="5"/>
      <c r="C1726" s="5">
        <v>43929</v>
      </c>
      <c r="D1726" s="3">
        <v>103.3</v>
      </c>
      <c r="E1726" s="3">
        <v>1.4492</v>
      </c>
      <c r="F1726" s="3">
        <v>72.92</v>
      </c>
      <c r="G1726" s="3">
        <v>6.5979999999999999</v>
      </c>
      <c r="H1726" s="3">
        <v>21.2</v>
      </c>
      <c r="I1726" s="3">
        <v>48.37</v>
      </c>
      <c r="J1726" s="3">
        <v>3.5293999999999999</v>
      </c>
      <c r="K1726" s="3">
        <v>33.119999999999997</v>
      </c>
      <c r="L1726" s="3">
        <v>7.6909000000000001</v>
      </c>
      <c r="M1726" s="3">
        <v>5.2910000000000004</v>
      </c>
    </row>
    <row r="1727" spans="2:13" ht="15.75" x14ac:dyDescent="0.25">
      <c r="B1727" s="5"/>
      <c r="C1727" s="5">
        <v>43930</v>
      </c>
      <c r="D1727" s="3">
        <v>102</v>
      </c>
      <c r="E1727" s="3">
        <v>1.4450000000000001</v>
      </c>
      <c r="F1727" s="3">
        <v>75.099999999999994</v>
      </c>
      <c r="G1727" s="3">
        <v>6.63</v>
      </c>
      <c r="H1727" s="3">
        <v>22.17</v>
      </c>
      <c r="I1727" s="3">
        <v>49.7</v>
      </c>
      <c r="J1727" s="3">
        <v>3.4939</v>
      </c>
      <c r="K1727" s="3">
        <v>34.26</v>
      </c>
      <c r="L1727" s="3">
        <v>7.8513000000000002</v>
      </c>
      <c r="M1727" s="3">
        <v>5.4109999999999996</v>
      </c>
    </row>
    <row r="1728" spans="2:13" ht="15.75" x14ac:dyDescent="0.25">
      <c r="B1728" s="5"/>
      <c r="C1728" s="5">
        <v>43931</v>
      </c>
      <c r="D1728" s="3">
        <v>102</v>
      </c>
      <c r="E1728" s="3">
        <v>1.4450000000000001</v>
      </c>
      <c r="F1728" s="3">
        <v>75.099999999999994</v>
      </c>
      <c r="G1728" s="3">
        <v>6.63</v>
      </c>
      <c r="H1728" s="3">
        <v>22.17</v>
      </c>
      <c r="I1728" s="3">
        <v>49.7</v>
      </c>
      <c r="J1728" s="3">
        <v>3.4939</v>
      </c>
      <c r="K1728" s="3">
        <v>34.26</v>
      </c>
      <c r="L1728" s="3">
        <v>7.8513000000000002</v>
      </c>
      <c r="M1728" s="3">
        <v>5.4109999999999996</v>
      </c>
    </row>
    <row r="1729" spans="2:13" ht="15.75" x14ac:dyDescent="0.25">
      <c r="B1729" s="5"/>
      <c r="C1729" s="5">
        <v>43934</v>
      </c>
      <c r="D1729" s="3">
        <v>102</v>
      </c>
      <c r="E1729" s="3">
        <v>1.4450000000000001</v>
      </c>
      <c r="F1729" s="3">
        <v>75.099999999999994</v>
      </c>
      <c r="G1729" s="3">
        <v>6.63</v>
      </c>
      <c r="H1729" s="3">
        <v>22.17</v>
      </c>
      <c r="I1729" s="3">
        <v>49.7</v>
      </c>
      <c r="J1729" s="3">
        <v>3.4939</v>
      </c>
      <c r="K1729" s="3">
        <v>34.26</v>
      </c>
      <c r="L1729" s="3">
        <v>7.8513000000000002</v>
      </c>
      <c r="M1729" s="3">
        <v>5.4109999999999996</v>
      </c>
    </row>
    <row r="1730" spans="2:13" ht="15.75" x14ac:dyDescent="0.25">
      <c r="B1730" s="5"/>
      <c r="C1730" s="5">
        <v>43935</v>
      </c>
      <c r="D1730" s="3">
        <v>104.8</v>
      </c>
      <c r="E1730" s="3">
        <v>1.4061999999999999</v>
      </c>
      <c r="F1730" s="3">
        <v>74.88</v>
      </c>
      <c r="G1730" s="3">
        <v>6.69</v>
      </c>
      <c r="H1730" s="3">
        <v>22.09</v>
      </c>
      <c r="I1730" s="3">
        <v>50.94</v>
      </c>
      <c r="J1730" s="3">
        <v>3.4923000000000002</v>
      </c>
      <c r="K1730" s="3">
        <v>32.75</v>
      </c>
      <c r="L1730" s="3">
        <v>7.8305999999999996</v>
      </c>
      <c r="M1730" s="3">
        <v>5.1040000000000001</v>
      </c>
    </row>
    <row r="1731" spans="2:13" ht="15.75" x14ac:dyDescent="0.25">
      <c r="B1731" s="5"/>
      <c r="C1731" s="5">
        <v>43936</v>
      </c>
      <c r="D1731" s="3">
        <v>103.9</v>
      </c>
      <c r="E1731" s="3">
        <v>1.3484</v>
      </c>
      <c r="F1731" s="3">
        <v>75.72</v>
      </c>
      <c r="G1731" s="3">
        <v>6.6879999999999997</v>
      </c>
      <c r="H1731" s="3">
        <v>20.399999999999999</v>
      </c>
      <c r="I1731" s="3">
        <v>45.84</v>
      </c>
      <c r="J1731" s="3">
        <v>3.3412000000000002</v>
      </c>
      <c r="K1731" s="3">
        <v>31.51</v>
      </c>
      <c r="L1731" s="3">
        <v>7.6719999999999997</v>
      </c>
      <c r="M1731" s="3">
        <v>4.6710000000000003</v>
      </c>
    </row>
    <row r="1732" spans="2:13" ht="15.75" x14ac:dyDescent="0.25">
      <c r="B1732" s="5"/>
      <c r="C1732" s="5">
        <v>43937</v>
      </c>
      <c r="D1732" s="3">
        <v>104.4</v>
      </c>
      <c r="E1732" s="3">
        <v>1.3602000000000001</v>
      </c>
      <c r="F1732" s="3">
        <v>76.72</v>
      </c>
      <c r="G1732" s="3">
        <v>6.7560000000000002</v>
      </c>
      <c r="H1732" s="3">
        <v>20.62</v>
      </c>
      <c r="I1732" s="3">
        <v>45.67</v>
      </c>
      <c r="J1732" s="3">
        <v>3.3105000000000002</v>
      </c>
      <c r="K1732" s="3">
        <v>31.47</v>
      </c>
      <c r="L1732" s="3">
        <v>7.6650999999999998</v>
      </c>
      <c r="M1732" s="3">
        <v>4.6029999999999998</v>
      </c>
    </row>
    <row r="1733" spans="2:13" ht="15.75" x14ac:dyDescent="0.25">
      <c r="B1733" s="5"/>
      <c r="C1733" s="5">
        <v>43938</v>
      </c>
      <c r="D1733" s="3">
        <v>107.4</v>
      </c>
      <c r="E1733" s="3">
        <v>1.3762000000000001</v>
      </c>
      <c r="F1733" s="3">
        <v>78.44</v>
      </c>
      <c r="G1733" s="3">
        <v>6.95</v>
      </c>
      <c r="H1733" s="3">
        <v>21.39</v>
      </c>
      <c r="I1733" s="3">
        <v>46.14</v>
      </c>
      <c r="J1733" s="3">
        <v>3.3201999999999998</v>
      </c>
      <c r="K1733" s="3">
        <v>34.79</v>
      </c>
      <c r="L1733" s="3">
        <v>7.7443999999999997</v>
      </c>
      <c r="M1733" s="3">
        <v>4.8390000000000004</v>
      </c>
    </row>
    <row r="1734" spans="2:13" ht="15.75" x14ac:dyDescent="0.25">
      <c r="B1734" s="5"/>
      <c r="C1734" s="5">
        <v>43941</v>
      </c>
      <c r="D1734" s="3">
        <v>109.5</v>
      </c>
      <c r="E1734" s="3">
        <v>1.383</v>
      </c>
      <c r="F1734" s="3">
        <v>78.88</v>
      </c>
      <c r="G1734" s="3">
        <v>6.73</v>
      </c>
      <c r="H1734" s="3">
        <v>21.1</v>
      </c>
      <c r="I1734" s="3">
        <v>46.66</v>
      </c>
      <c r="J1734" s="3">
        <v>3.2991999999999999</v>
      </c>
      <c r="K1734" s="3">
        <v>33.68</v>
      </c>
      <c r="L1734" s="3">
        <v>7.7461000000000002</v>
      </c>
      <c r="M1734" s="3">
        <v>4.742</v>
      </c>
    </row>
    <row r="1735" spans="2:13" ht="15.75" x14ac:dyDescent="0.25">
      <c r="B1735" s="5"/>
      <c r="C1735" s="5">
        <v>43942</v>
      </c>
      <c r="D1735" s="3">
        <v>113.4</v>
      </c>
      <c r="E1735" s="3">
        <v>1.32</v>
      </c>
      <c r="F1735" s="3">
        <v>77.36</v>
      </c>
      <c r="G1735" s="3">
        <v>6.6760000000000002</v>
      </c>
      <c r="H1735" s="3">
        <v>19.704999999999998</v>
      </c>
      <c r="I1735" s="3">
        <v>43.41</v>
      </c>
      <c r="J1735" s="3">
        <v>3.1642000000000001</v>
      </c>
      <c r="K1735" s="3">
        <v>33.869999999999997</v>
      </c>
      <c r="L1735" s="3">
        <v>7.5374999999999996</v>
      </c>
      <c r="M1735" s="3">
        <v>4.5270000000000001</v>
      </c>
    </row>
    <row r="1736" spans="2:13" ht="15.75" x14ac:dyDescent="0.25">
      <c r="B1736" s="5"/>
      <c r="C1736" s="5">
        <v>43943</v>
      </c>
      <c r="D1736" s="3">
        <v>118</v>
      </c>
      <c r="E1736" s="3">
        <v>1.3382000000000001</v>
      </c>
      <c r="F1736" s="3">
        <v>75</v>
      </c>
      <c r="G1736" s="3">
        <v>6.6580000000000004</v>
      </c>
      <c r="H1736" s="3">
        <v>21.35</v>
      </c>
      <c r="I1736" s="3">
        <v>43.24</v>
      </c>
      <c r="J1736" s="3">
        <v>3.2418</v>
      </c>
      <c r="K1736" s="3">
        <v>33.409999999999997</v>
      </c>
      <c r="L1736" s="3">
        <v>7.7530000000000001</v>
      </c>
      <c r="M1736" s="3">
        <v>4.7195</v>
      </c>
    </row>
    <row r="1737" spans="2:13" ht="15.75" x14ac:dyDescent="0.25">
      <c r="B1737" s="5"/>
      <c r="C1737" s="5">
        <v>43944</v>
      </c>
      <c r="D1737" s="3">
        <v>122.3</v>
      </c>
      <c r="E1737" s="3">
        <v>1.3844000000000001</v>
      </c>
      <c r="F1737" s="3">
        <v>76.319999999999993</v>
      </c>
      <c r="G1737" s="3">
        <v>6.62</v>
      </c>
      <c r="H1737" s="3">
        <v>22.36</v>
      </c>
      <c r="I1737" s="3">
        <v>43</v>
      </c>
      <c r="J1737" s="3">
        <v>3.2627999999999999</v>
      </c>
      <c r="K1737" s="3">
        <v>35.17</v>
      </c>
      <c r="L1737" s="3">
        <v>7.6288999999999998</v>
      </c>
      <c r="M1737" s="3">
        <v>4.9080000000000004</v>
      </c>
    </row>
    <row r="1738" spans="2:13" ht="15.75" x14ac:dyDescent="0.25">
      <c r="B1738" s="5"/>
      <c r="C1738" s="5">
        <v>43945</v>
      </c>
      <c r="D1738" s="3">
        <v>118.3</v>
      </c>
      <c r="E1738" s="3">
        <v>1.3438000000000001</v>
      </c>
      <c r="F1738" s="3">
        <v>75.28</v>
      </c>
      <c r="G1738" s="3">
        <v>6.6719999999999997</v>
      </c>
      <c r="H1738" s="3">
        <v>22.65</v>
      </c>
      <c r="I1738" s="3">
        <v>42.73</v>
      </c>
      <c r="J1738" s="3">
        <v>3.2103000000000002</v>
      </c>
      <c r="K1738" s="3">
        <v>33.92</v>
      </c>
      <c r="L1738" s="3">
        <v>7.5220000000000002</v>
      </c>
      <c r="M1738" s="3">
        <v>4.6050000000000004</v>
      </c>
    </row>
    <row r="1739" spans="2:13" ht="15.75" x14ac:dyDescent="0.25">
      <c r="B1739" s="5"/>
      <c r="C1739" s="5">
        <v>43948</v>
      </c>
      <c r="D1739" s="3">
        <v>119.4</v>
      </c>
      <c r="E1739" s="3">
        <v>1.3952</v>
      </c>
      <c r="F1739" s="3">
        <v>76.52</v>
      </c>
      <c r="G1739" s="3">
        <v>6.83</v>
      </c>
      <c r="H1739" s="3">
        <v>23.9</v>
      </c>
      <c r="I1739" s="3">
        <v>43</v>
      </c>
      <c r="J1739" s="3">
        <v>3.2530999999999999</v>
      </c>
      <c r="K1739" s="3">
        <v>34.630000000000003</v>
      </c>
      <c r="L1739" s="3">
        <v>7.6788999999999996</v>
      </c>
      <c r="M1739" s="3">
        <v>4.8810000000000002</v>
      </c>
    </row>
    <row r="1740" spans="2:13" ht="15.75" x14ac:dyDescent="0.25">
      <c r="B1740" s="5"/>
      <c r="C1740" s="5">
        <v>43949</v>
      </c>
      <c r="D1740" s="3">
        <v>121.5</v>
      </c>
      <c r="E1740" s="3">
        <v>1.4472</v>
      </c>
      <c r="F1740" s="3">
        <v>77.8</v>
      </c>
      <c r="G1740" s="3">
        <v>6.85</v>
      </c>
      <c r="H1740" s="3">
        <v>24.29</v>
      </c>
      <c r="I1740" s="3">
        <v>43.11</v>
      </c>
      <c r="J1740" s="3">
        <v>3.2765</v>
      </c>
      <c r="K1740" s="3">
        <v>35.99</v>
      </c>
      <c r="L1740" s="3">
        <v>7.8236999999999997</v>
      </c>
      <c r="M1740" s="3">
        <v>5.1420000000000003</v>
      </c>
    </row>
    <row r="1741" spans="2:13" ht="15.75" x14ac:dyDescent="0.25">
      <c r="B1741" s="5"/>
      <c r="C1741" s="5">
        <v>43950</v>
      </c>
      <c r="D1741" s="3">
        <v>117.7</v>
      </c>
      <c r="E1741" s="3">
        <v>1.4803999999999999</v>
      </c>
      <c r="F1741" s="3">
        <v>77.959999999999994</v>
      </c>
      <c r="G1741" s="3">
        <v>7.0339999999999998</v>
      </c>
      <c r="H1741" s="3">
        <v>24.96</v>
      </c>
      <c r="I1741" s="3">
        <v>43.58</v>
      </c>
      <c r="J1741" s="3">
        <v>3.3774999999999999</v>
      </c>
      <c r="K1741" s="3">
        <v>38.6</v>
      </c>
      <c r="L1741" s="3">
        <v>8.0581999999999994</v>
      </c>
      <c r="M1741" s="3">
        <v>5.3789999999999996</v>
      </c>
    </row>
    <row r="1742" spans="2:13" ht="15.75" x14ac:dyDescent="0.25">
      <c r="B1742" s="5"/>
      <c r="C1742" s="5">
        <v>43951</v>
      </c>
      <c r="D1742" s="3">
        <v>113.3</v>
      </c>
      <c r="E1742" s="3">
        <v>1.423</v>
      </c>
      <c r="F1742" s="3">
        <v>77.62</v>
      </c>
      <c r="G1742" s="3">
        <v>7.07</v>
      </c>
      <c r="H1742" s="3">
        <v>23.71</v>
      </c>
      <c r="I1742" s="3">
        <v>43.92</v>
      </c>
      <c r="J1742" s="3">
        <v>3.3774999999999999</v>
      </c>
      <c r="K1742" s="3">
        <v>36.630000000000003</v>
      </c>
      <c r="L1742" s="3">
        <v>7.8788999999999998</v>
      </c>
      <c r="M1742" s="3">
        <v>5.008</v>
      </c>
    </row>
    <row r="1743" spans="2:13" ht="15.75" x14ac:dyDescent="0.25">
      <c r="B1743" s="5"/>
      <c r="C1743" s="5">
        <v>43952</v>
      </c>
      <c r="D1743" s="3">
        <v>113.3</v>
      </c>
      <c r="E1743" s="3">
        <v>1.423</v>
      </c>
      <c r="F1743" s="3">
        <v>77.62</v>
      </c>
      <c r="G1743" s="3">
        <v>7.07</v>
      </c>
      <c r="H1743" s="3">
        <v>23.71</v>
      </c>
      <c r="I1743" s="3">
        <v>43.92</v>
      </c>
      <c r="J1743" s="3">
        <v>3.3774999999999999</v>
      </c>
      <c r="K1743" s="3">
        <v>36.630000000000003</v>
      </c>
      <c r="L1743" s="3">
        <v>7.8788999999999998</v>
      </c>
      <c r="M1743" s="3">
        <v>5.008</v>
      </c>
    </row>
    <row r="1744" spans="2:13" ht="15.75" x14ac:dyDescent="0.25">
      <c r="B1744" s="5"/>
      <c r="C1744" s="5">
        <v>43955</v>
      </c>
      <c r="D1744" s="3">
        <v>113</v>
      </c>
      <c r="E1744" s="3">
        <v>1.3759999999999999</v>
      </c>
      <c r="F1744" s="3">
        <v>73.62</v>
      </c>
      <c r="G1744" s="3">
        <v>6.8579999999999997</v>
      </c>
      <c r="H1744" s="3">
        <v>22.43</v>
      </c>
      <c r="I1744" s="3">
        <v>41.9</v>
      </c>
      <c r="J1744" s="3">
        <v>3.4737</v>
      </c>
      <c r="K1744" s="3">
        <v>35.72</v>
      </c>
      <c r="L1744" s="3">
        <v>7.7115999999999998</v>
      </c>
      <c r="M1744" s="3">
        <v>4.72</v>
      </c>
    </row>
    <row r="1745" spans="2:13" ht="15.75" x14ac:dyDescent="0.25">
      <c r="B1745" s="5"/>
      <c r="C1745" s="5">
        <v>43956</v>
      </c>
      <c r="D1745" s="3">
        <v>116.4</v>
      </c>
      <c r="E1745" s="3">
        <v>1.4510000000000001</v>
      </c>
      <c r="F1745" s="3">
        <v>73.819999999999993</v>
      </c>
      <c r="G1745" s="3">
        <v>6.9279999999999999</v>
      </c>
      <c r="H1745" s="3">
        <v>22.78</v>
      </c>
      <c r="I1745" s="3">
        <v>41</v>
      </c>
      <c r="J1745" s="3">
        <v>3.5390999999999999</v>
      </c>
      <c r="K1745" s="3">
        <v>35.5</v>
      </c>
      <c r="L1745" s="3">
        <v>7.7271000000000001</v>
      </c>
      <c r="M1745" s="3">
        <v>4.8470000000000004</v>
      </c>
    </row>
    <row r="1746" spans="2:13" ht="15.75" x14ac:dyDescent="0.25">
      <c r="B1746" s="5"/>
      <c r="C1746" s="5">
        <v>43957</v>
      </c>
      <c r="D1746" s="3">
        <v>116.3</v>
      </c>
      <c r="E1746" s="3">
        <v>1.4201999999999999</v>
      </c>
      <c r="F1746" s="3">
        <v>73.540000000000006</v>
      </c>
      <c r="G1746" s="3">
        <v>7.0060000000000002</v>
      </c>
      <c r="H1746" s="3">
        <v>22.91</v>
      </c>
      <c r="I1746" s="3">
        <v>39.520000000000003</v>
      </c>
      <c r="J1746" s="3">
        <v>3.4590999999999998</v>
      </c>
      <c r="K1746" s="3">
        <v>34.72</v>
      </c>
      <c r="L1746" s="3">
        <v>7.6668000000000003</v>
      </c>
      <c r="M1746" s="3">
        <v>4.6529999999999996</v>
      </c>
    </row>
    <row r="1747" spans="2:13" ht="15.75" x14ac:dyDescent="0.25">
      <c r="B1747" s="5"/>
      <c r="C1747" s="5">
        <v>43958</v>
      </c>
      <c r="D1747" s="3">
        <v>118.3</v>
      </c>
      <c r="E1747" s="3">
        <v>1.4044000000000001</v>
      </c>
      <c r="F1747" s="3">
        <v>74.02</v>
      </c>
      <c r="G1747" s="3">
        <v>7.03</v>
      </c>
      <c r="H1747" s="3">
        <v>23.2</v>
      </c>
      <c r="I1747" s="3">
        <v>39.94</v>
      </c>
      <c r="J1747" s="3">
        <v>3.4615999999999998</v>
      </c>
      <c r="K1747" s="3">
        <v>36.19</v>
      </c>
      <c r="L1747" s="3">
        <v>7.6185</v>
      </c>
      <c r="M1747" s="3">
        <v>4.8935000000000004</v>
      </c>
    </row>
    <row r="1748" spans="2:13" ht="15.75" x14ac:dyDescent="0.25">
      <c r="B1748" s="5"/>
      <c r="C1748" s="5">
        <v>43959</v>
      </c>
      <c r="D1748" s="3">
        <v>120.9</v>
      </c>
      <c r="E1748" s="3">
        <v>1.4139999999999999</v>
      </c>
      <c r="F1748" s="3">
        <v>75</v>
      </c>
      <c r="G1748" s="3">
        <v>7.194</v>
      </c>
      <c r="H1748" s="3">
        <v>23.4</v>
      </c>
      <c r="I1748" s="3">
        <v>40.69</v>
      </c>
      <c r="J1748" s="3">
        <v>3.4058000000000002</v>
      </c>
      <c r="K1748" s="3">
        <v>36.36</v>
      </c>
      <c r="L1748" s="3">
        <v>7.5857999999999999</v>
      </c>
      <c r="M1748" s="3">
        <v>5.07</v>
      </c>
    </row>
    <row r="1749" spans="2:13" ht="15.75" x14ac:dyDescent="0.25">
      <c r="B1749" s="5"/>
      <c r="C1749" s="5">
        <v>43962</v>
      </c>
      <c r="D1749" s="3">
        <v>122.5</v>
      </c>
      <c r="E1749" s="3">
        <v>1.4094</v>
      </c>
      <c r="F1749" s="3">
        <v>75.58</v>
      </c>
      <c r="G1749" s="3">
        <v>7.2060000000000004</v>
      </c>
      <c r="H1749" s="3">
        <v>22.88</v>
      </c>
      <c r="I1749" s="3">
        <v>39.159999999999997</v>
      </c>
      <c r="J1749" s="3">
        <v>3.3896000000000002</v>
      </c>
      <c r="K1749" s="3">
        <v>35.79</v>
      </c>
      <c r="L1749" s="3">
        <v>7.4547999999999996</v>
      </c>
      <c r="M1749" s="3">
        <v>4.931</v>
      </c>
    </row>
    <row r="1750" spans="2:13" ht="15.75" x14ac:dyDescent="0.25">
      <c r="B1750" s="5"/>
      <c r="C1750" s="5">
        <v>43963</v>
      </c>
      <c r="D1750" s="3">
        <v>129.1</v>
      </c>
      <c r="E1750" s="3">
        <v>1.4208000000000001</v>
      </c>
      <c r="F1750" s="3">
        <v>75.62</v>
      </c>
      <c r="G1750" s="3">
        <v>7.3360000000000003</v>
      </c>
      <c r="H1750" s="3">
        <v>23.7</v>
      </c>
      <c r="I1750" s="3">
        <v>38.520000000000003</v>
      </c>
      <c r="J1750" s="3">
        <v>3.4897999999999998</v>
      </c>
      <c r="K1750" s="3">
        <v>36.06</v>
      </c>
      <c r="L1750" s="3">
        <v>7.5392000000000001</v>
      </c>
      <c r="M1750" s="3">
        <v>5.0609999999999999</v>
      </c>
    </row>
    <row r="1751" spans="2:13" ht="15.75" x14ac:dyDescent="0.25">
      <c r="B1751" s="5"/>
      <c r="C1751" s="5">
        <v>43964</v>
      </c>
      <c r="D1751" s="3">
        <v>133.30000000000001</v>
      </c>
      <c r="E1751" s="3">
        <v>1.3935999999999999</v>
      </c>
      <c r="F1751" s="3">
        <v>74.56</v>
      </c>
      <c r="G1751" s="3">
        <v>7.1840000000000002</v>
      </c>
      <c r="H1751" s="3">
        <v>22.78</v>
      </c>
      <c r="I1751" s="3">
        <v>37.4</v>
      </c>
      <c r="J1751" s="3">
        <v>3.3782999999999999</v>
      </c>
      <c r="K1751" s="3">
        <v>34.64</v>
      </c>
      <c r="L1751" s="3">
        <v>7.4943999999999997</v>
      </c>
      <c r="M1751" s="3">
        <v>4.7885</v>
      </c>
    </row>
    <row r="1752" spans="2:13" ht="15.75" x14ac:dyDescent="0.25">
      <c r="B1752" s="5"/>
      <c r="C1752" s="5">
        <v>43965</v>
      </c>
      <c r="D1752" s="3">
        <v>124</v>
      </c>
      <c r="E1752" s="3">
        <v>1.3835999999999999</v>
      </c>
      <c r="F1752" s="3">
        <v>71.64</v>
      </c>
      <c r="G1752" s="3">
        <v>6.944</v>
      </c>
      <c r="H1752" s="3">
        <v>22.27</v>
      </c>
      <c r="I1752" s="3">
        <v>37.119999999999997</v>
      </c>
      <c r="J1752" s="3">
        <v>3.4236</v>
      </c>
      <c r="K1752" s="3">
        <v>34.11</v>
      </c>
      <c r="L1752" s="3">
        <v>7.3667999999999996</v>
      </c>
      <c r="M1752" s="3">
        <v>4.8979999999999997</v>
      </c>
    </row>
    <row r="1753" spans="2:13" ht="15.75" x14ac:dyDescent="0.25">
      <c r="B1753" s="5"/>
      <c r="C1753" s="5">
        <v>43966</v>
      </c>
      <c r="D1753" s="3">
        <v>125.1</v>
      </c>
      <c r="E1753" s="3">
        <v>1.3837999999999999</v>
      </c>
      <c r="F1753" s="3">
        <v>72.5</v>
      </c>
      <c r="G1753" s="3">
        <v>6.9039999999999999</v>
      </c>
      <c r="H1753" s="3">
        <v>21.62</v>
      </c>
      <c r="I1753" s="3">
        <v>35.22</v>
      </c>
      <c r="J1753" s="3">
        <v>3.3896000000000002</v>
      </c>
      <c r="K1753" s="3">
        <v>34.36</v>
      </c>
      <c r="L1753" s="3">
        <v>7.3289</v>
      </c>
      <c r="M1753" s="3">
        <v>4.899</v>
      </c>
    </row>
    <row r="1754" spans="2:13" ht="15.75" x14ac:dyDescent="0.25">
      <c r="B1754" s="5"/>
      <c r="C1754" s="5">
        <v>43969</v>
      </c>
      <c r="D1754" s="3">
        <v>126.9</v>
      </c>
      <c r="E1754" s="3">
        <v>1.4521999999999999</v>
      </c>
      <c r="F1754" s="3">
        <v>76</v>
      </c>
      <c r="G1754" s="3">
        <v>7.1859999999999999</v>
      </c>
      <c r="H1754" s="3">
        <v>22.27</v>
      </c>
      <c r="I1754" s="3">
        <v>40.479999999999997</v>
      </c>
      <c r="J1754" s="3">
        <v>3.4792999999999998</v>
      </c>
      <c r="K1754" s="3">
        <v>37.049999999999997</v>
      </c>
      <c r="L1754" s="3">
        <v>7.7271000000000001</v>
      </c>
      <c r="M1754" s="3">
        <v>5.2510000000000003</v>
      </c>
    </row>
    <row r="1755" spans="2:13" ht="15.75" x14ac:dyDescent="0.25">
      <c r="B1755" s="5"/>
      <c r="C1755" s="5">
        <v>43970</v>
      </c>
      <c r="D1755" s="3">
        <v>127</v>
      </c>
      <c r="E1755" s="3">
        <v>1.4308000000000001</v>
      </c>
      <c r="F1755" s="3">
        <v>75.900000000000006</v>
      </c>
      <c r="G1755" s="3">
        <v>6.742</v>
      </c>
      <c r="H1755" s="3">
        <v>22.21</v>
      </c>
      <c r="I1755" s="3">
        <v>42.98</v>
      </c>
      <c r="J1755" s="3">
        <v>3.1513</v>
      </c>
      <c r="K1755" s="3">
        <v>36.57</v>
      </c>
      <c r="L1755" s="3">
        <v>7.6806000000000001</v>
      </c>
      <c r="M1755" s="3">
        <v>5.19</v>
      </c>
    </row>
    <row r="1756" spans="2:13" ht="15.75" x14ac:dyDescent="0.25">
      <c r="B1756" s="5"/>
      <c r="C1756" s="5">
        <v>43971</v>
      </c>
      <c r="D1756" s="3">
        <v>131.5</v>
      </c>
      <c r="E1756" s="3">
        <v>1.4390000000000001</v>
      </c>
      <c r="F1756" s="3">
        <v>76.599999999999994</v>
      </c>
      <c r="G1756" s="3">
        <v>6.91</v>
      </c>
      <c r="H1756" s="3">
        <v>22.5</v>
      </c>
      <c r="I1756" s="3">
        <v>43.52</v>
      </c>
      <c r="J1756" s="3">
        <v>3.2442000000000002</v>
      </c>
      <c r="K1756" s="3">
        <v>37.4</v>
      </c>
      <c r="L1756" s="3">
        <v>7.7392000000000003</v>
      </c>
      <c r="M1756" s="3">
        <v>5.335</v>
      </c>
    </row>
    <row r="1757" spans="2:13" ht="15.75" x14ac:dyDescent="0.25">
      <c r="B1757" s="5"/>
      <c r="C1757" s="5">
        <v>43972</v>
      </c>
      <c r="D1757" s="3">
        <v>130.1</v>
      </c>
      <c r="E1757" s="3">
        <v>1.4219999999999999</v>
      </c>
      <c r="F1757" s="3">
        <v>76.599999999999994</v>
      </c>
      <c r="G1757" s="3">
        <v>6.7640000000000002</v>
      </c>
      <c r="H1757" s="3">
        <v>21.88</v>
      </c>
      <c r="I1757" s="3">
        <v>44</v>
      </c>
      <c r="J1757" s="3">
        <v>3.3226</v>
      </c>
      <c r="K1757" s="3">
        <v>37.200000000000003</v>
      </c>
      <c r="L1757" s="3">
        <v>7.7081999999999997</v>
      </c>
      <c r="M1757" s="3">
        <v>5.24</v>
      </c>
    </row>
    <row r="1758" spans="2:13" ht="15.75" x14ac:dyDescent="0.25">
      <c r="B1758" s="5"/>
      <c r="C1758" s="5">
        <v>43973</v>
      </c>
      <c r="D1758" s="3">
        <v>133.6</v>
      </c>
      <c r="E1758" s="3">
        <v>1.4446000000000001</v>
      </c>
      <c r="F1758" s="3">
        <v>76.34</v>
      </c>
      <c r="G1758" s="3">
        <v>6.9</v>
      </c>
      <c r="H1758" s="3">
        <v>21.93</v>
      </c>
      <c r="I1758" s="3">
        <v>43.74</v>
      </c>
      <c r="J1758" s="3">
        <v>3.3129</v>
      </c>
      <c r="K1758" s="3">
        <v>36.71</v>
      </c>
      <c r="L1758" s="3">
        <v>7.7908999999999997</v>
      </c>
      <c r="M1758" s="3">
        <v>5.23</v>
      </c>
    </row>
    <row r="1759" spans="2:13" ht="15.75" x14ac:dyDescent="0.25">
      <c r="B1759" s="5"/>
      <c r="C1759" s="5">
        <v>43976</v>
      </c>
      <c r="D1759" s="3">
        <v>137</v>
      </c>
      <c r="E1759" s="3">
        <v>1.4576</v>
      </c>
      <c r="F1759" s="3">
        <v>77.819999999999993</v>
      </c>
      <c r="G1759" s="3">
        <v>6.9139999999999997</v>
      </c>
      <c r="H1759" s="3">
        <v>22.23</v>
      </c>
      <c r="I1759" s="3">
        <v>45.81</v>
      </c>
      <c r="J1759" s="3">
        <v>3.4138999999999999</v>
      </c>
      <c r="K1759" s="3">
        <v>38.29</v>
      </c>
      <c r="L1759" s="3">
        <v>7.8822999999999999</v>
      </c>
      <c r="M1759" s="3">
        <v>5.3259999999999996</v>
      </c>
    </row>
    <row r="1760" spans="2:13" ht="15.75" x14ac:dyDescent="0.25">
      <c r="B1760" s="5"/>
      <c r="C1760" s="5">
        <v>43977</v>
      </c>
      <c r="D1760" s="3">
        <v>135.1</v>
      </c>
      <c r="E1760" s="3">
        <v>1.5012000000000001</v>
      </c>
      <c r="F1760" s="3">
        <v>79.2</v>
      </c>
      <c r="G1760" s="3">
        <v>6.968</v>
      </c>
      <c r="H1760" s="3">
        <v>22.95</v>
      </c>
      <c r="I1760" s="3">
        <v>47.24</v>
      </c>
      <c r="J1760" s="3">
        <v>3.2814000000000001</v>
      </c>
      <c r="K1760" s="3">
        <v>38.42</v>
      </c>
      <c r="L1760" s="3">
        <v>7.9753999999999996</v>
      </c>
      <c r="M1760" s="3">
        <v>5.69</v>
      </c>
    </row>
    <row r="1761" spans="2:13" ht="15.75" x14ac:dyDescent="0.25">
      <c r="B1761" s="5"/>
      <c r="C1761" s="5">
        <v>43978</v>
      </c>
      <c r="D1761" s="3">
        <v>115.7</v>
      </c>
      <c r="E1761" s="3">
        <v>1.5384</v>
      </c>
      <c r="F1761" s="3">
        <v>83.46</v>
      </c>
      <c r="G1761" s="3">
        <v>6.95</v>
      </c>
      <c r="H1761" s="3">
        <v>21.73</v>
      </c>
      <c r="I1761" s="3">
        <v>50.1</v>
      </c>
      <c r="J1761" s="3">
        <v>3.3589000000000002</v>
      </c>
      <c r="K1761" s="3">
        <v>38.67</v>
      </c>
      <c r="L1761" s="3">
        <v>8.2788000000000004</v>
      </c>
      <c r="M1761" s="3">
        <v>6.0309999999999997</v>
      </c>
    </row>
    <row r="1762" spans="2:13" ht="15.75" x14ac:dyDescent="0.25">
      <c r="B1762" s="5"/>
      <c r="C1762" s="5">
        <v>43979</v>
      </c>
      <c r="D1762" s="3">
        <v>124.4</v>
      </c>
      <c r="E1762" s="3">
        <v>1.5586</v>
      </c>
      <c r="F1762" s="3">
        <v>84.06</v>
      </c>
      <c r="G1762" s="3">
        <v>7.4</v>
      </c>
      <c r="H1762" s="3">
        <v>22.22</v>
      </c>
      <c r="I1762" s="3">
        <v>48.37</v>
      </c>
      <c r="J1762" s="3">
        <v>3.5051999999999999</v>
      </c>
      <c r="K1762" s="3">
        <v>39.22</v>
      </c>
      <c r="L1762" s="3">
        <v>8.2909000000000006</v>
      </c>
      <c r="M1762" s="3">
        <v>6.0449999999999999</v>
      </c>
    </row>
    <row r="1763" spans="2:13" ht="15.75" x14ac:dyDescent="0.25">
      <c r="B1763" s="5"/>
      <c r="C1763" s="5">
        <v>43980</v>
      </c>
      <c r="D1763" s="3">
        <v>129.1</v>
      </c>
      <c r="E1763" s="3">
        <v>1.5524</v>
      </c>
      <c r="F1763" s="3">
        <v>82.48</v>
      </c>
      <c r="G1763" s="3">
        <v>7.3</v>
      </c>
      <c r="H1763" s="3">
        <v>22.09</v>
      </c>
      <c r="I1763" s="3">
        <v>46.94</v>
      </c>
      <c r="J1763" s="3">
        <v>3.4268000000000001</v>
      </c>
      <c r="K1763" s="3">
        <v>37.729999999999997</v>
      </c>
      <c r="L1763" s="3">
        <v>8.3513000000000002</v>
      </c>
      <c r="M1763" s="3">
        <v>5.806</v>
      </c>
    </row>
    <row r="1764" spans="2:13" ht="15.75" x14ac:dyDescent="0.25">
      <c r="B1764" s="5"/>
      <c r="C1764" s="5">
        <v>43983</v>
      </c>
      <c r="D1764" s="3">
        <v>127.1</v>
      </c>
      <c r="E1764" s="3">
        <v>1.58</v>
      </c>
      <c r="F1764" s="3">
        <v>83.96</v>
      </c>
      <c r="G1764" s="3">
        <v>7.19</v>
      </c>
      <c r="H1764" s="3">
        <v>22.32</v>
      </c>
      <c r="I1764" s="3">
        <v>48.1</v>
      </c>
      <c r="J1764" s="3">
        <v>3.5552999999999999</v>
      </c>
      <c r="K1764" s="3">
        <v>39.07</v>
      </c>
      <c r="L1764" s="3">
        <v>8.3615999999999993</v>
      </c>
      <c r="M1764" s="3">
        <v>5.9619999999999997</v>
      </c>
    </row>
    <row r="1765" spans="2:13" ht="15.75" x14ac:dyDescent="0.25">
      <c r="B1765" s="5"/>
      <c r="C1765" s="5">
        <v>43984</v>
      </c>
      <c r="D1765" s="3">
        <v>119.9</v>
      </c>
      <c r="E1765" s="3">
        <v>1.625</v>
      </c>
      <c r="F1765" s="3">
        <v>84.1</v>
      </c>
      <c r="G1765" s="3">
        <v>7.3639999999999999</v>
      </c>
      <c r="H1765" s="3">
        <v>22.75</v>
      </c>
      <c r="I1765" s="3">
        <v>48.76</v>
      </c>
      <c r="J1765" s="3">
        <v>3.6038000000000001</v>
      </c>
      <c r="K1765" s="3">
        <v>40.04</v>
      </c>
      <c r="L1765" s="3">
        <v>8.5616000000000003</v>
      </c>
      <c r="M1765" s="3">
        <v>6.149</v>
      </c>
    </row>
    <row r="1766" spans="2:13" ht="15.75" x14ac:dyDescent="0.25">
      <c r="B1766" s="5"/>
      <c r="C1766" s="5">
        <v>43985</v>
      </c>
      <c r="D1766" s="3">
        <v>115.7</v>
      </c>
      <c r="E1766" s="3">
        <v>1.6732</v>
      </c>
      <c r="F1766" s="3">
        <v>86.06</v>
      </c>
      <c r="G1766" s="3">
        <v>7.35</v>
      </c>
      <c r="H1766" s="3">
        <v>24.64</v>
      </c>
      <c r="I1766" s="3">
        <v>50.26</v>
      </c>
      <c r="J1766" s="3">
        <v>3.7637999999999998</v>
      </c>
      <c r="K1766" s="3">
        <v>41.71</v>
      </c>
      <c r="L1766" s="3">
        <v>8.7193000000000005</v>
      </c>
      <c r="M1766" s="3">
        <v>6.46</v>
      </c>
    </row>
    <row r="1767" spans="2:13" ht="15.75" x14ac:dyDescent="0.25">
      <c r="B1767" s="5"/>
      <c r="C1767" s="5">
        <v>43986</v>
      </c>
      <c r="D1767" s="3">
        <v>119.5</v>
      </c>
      <c r="E1767" s="3">
        <v>1.6938</v>
      </c>
      <c r="F1767" s="3">
        <v>86</v>
      </c>
      <c r="G1767" s="3">
        <v>7.4</v>
      </c>
      <c r="H1767" s="3">
        <v>24.28</v>
      </c>
      <c r="I1767" s="3">
        <v>49.73</v>
      </c>
      <c r="J1767" s="3">
        <v>3.7515999999999998</v>
      </c>
      <c r="K1767" s="3">
        <v>42.05</v>
      </c>
      <c r="L1767" s="3">
        <v>8.5839999999999996</v>
      </c>
      <c r="M1767" s="3">
        <v>6.5629999999999997</v>
      </c>
    </row>
    <row r="1768" spans="2:13" ht="15.75" x14ac:dyDescent="0.25">
      <c r="B1768" s="5"/>
      <c r="C1768" s="5">
        <v>43987</v>
      </c>
      <c r="D1768" s="3">
        <v>112.9</v>
      </c>
      <c r="E1768" s="3">
        <v>1.7727999999999999</v>
      </c>
      <c r="F1768" s="3">
        <v>86.6</v>
      </c>
      <c r="G1768" s="3">
        <v>7.3959999999999999</v>
      </c>
      <c r="H1768" s="3">
        <v>25.05</v>
      </c>
      <c r="I1768" s="3">
        <v>53.58</v>
      </c>
      <c r="J1768" s="3">
        <v>3.9318</v>
      </c>
      <c r="K1768" s="3">
        <v>43.89</v>
      </c>
      <c r="L1768" s="3">
        <v>8.6461000000000006</v>
      </c>
      <c r="M1768" s="3">
        <v>7.13</v>
      </c>
    </row>
    <row r="1769" spans="2:13" ht="15.75" x14ac:dyDescent="0.25">
      <c r="B1769" s="5"/>
      <c r="C1769" s="5">
        <v>43990</v>
      </c>
      <c r="D1769" s="3">
        <v>110.9</v>
      </c>
      <c r="E1769" s="3">
        <v>1.8033999999999999</v>
      </c>
      <c r="F1769" s="3">
        <v>86.78</v>
      </c>
      <c r="G1769" s="3">
        <v>7.3979999999999997</v>
      </c>
      <c r="H1769" s="3">
        <v>23.98</v>
      </c>
      <c r="I1769" s="3">
        <v>53.8</v>
      </c>
      <c r="J1769" s="3">
        <v>4.0029000000000003</v>
      </c>
      <c r="K1769" s="3">
        <v>42.88</v>
      </c>
      <c r="L1769" s="3">
        <v>8.7323000000000004</v>
      </c>
      <c r="M1769" s="3">
        <v>7.2720000000000002</v>
      </c>
    </row>
    <row r="1770" spans="2:13" ht="15.75" x14ac:dyDescent="0.25">
      <c r="B1770" s="5"/>
      <c r="C1770" s="5">
        <v>43991</v>
      </c>
      <c r="D1770" s="3">
        <v>113.9</v>
      </c>
      <c r="E1770" s="3">
        <v>1.72</v>
      </c>
      <c r="F1770" s="3">
        <v>85.84</v>
      </c>
      <c r="G1770" s="3">
        <v>7.3920000000000003</v>
      </c>
      <c r="H1770" s="3">
        <v>24.05</v>
      </c>
      <c r="I1770" s="3">
        <v>52.54</v>
      </c>
      <c r="J1770" s="3">
        <v>3.927</v>
      </c>
      <c r="K1770" s="3">
        <v>41.9</v>
      </c>
      <c r="L1770" s="3">
        <v>8.7494999999999994</v>
      </c>
      <c r="M1770" s="3">
        <v>6.98</v>
      </c>
    </row>
    <row r="1771" spans="2:13" ht="15.75" x14ac:dyDescent="0.25">
      <c r="B1771" s="5"/>
      <c r="C1771" s="5">
        <v>43992</v>
      </c>
      <c r="D1771" s="3">
        <v>116.3</v>
      </c>
      <c r="E1771" s="3">
        <v>1.7025999999999999</v>
      </c>
      <c r="F1771" s="3">
        <v>85</v>
      </c>
      <c r="G1771" s="3">
        <v>7.4320000000000004</v>
      </c>
      <c r="H1771" s="3">
        <v>23.9</v>
      </c>
      <c r="I1771" s="3">
        <v>51.28</v>
      </c>
      <c r="J1771" s="3">
        <v>3.8784999999999998</v>
      </c>
      <c r="K1771" s="3">
        <v>40.33</v>
      </c>
      <c r="L1771" s="3">
        <v>8.6081000000000003</v>
      </c>
      <c r="M1771" s="3">
        <v>6.8639999999999999</v>
      </c>
    </row>
    <row r="1772" spans="2:13" ht="15.75" x14ac:dyDescent="0.25">
      <c r="B1772" s="5"/>
      <c r="C1772" s="5">
        <v>43993</v>
      </c>
      <c r="D1772" s="3">
        <v>114.1</v>
      </c>
      <c r="E1772" s="3">
        <v>1.6177999999999999</v>
      </c>
      <c r="F1772" s="3">
        <v>81.040000000000006</v>
      </c>
      <c r="G1772" s="3">
        <v>7.31</v>
      </c>
      <c r="H1772" s="3">
        <v>23.01</v>
      </c>
      <c r="I1772" s="3">
        <v>48.07</v>
      </c>
      <c r="J1772" s="3">
        <v>3.6295999999999999</v>
      </c>
      <c r="K1772" s="3">
        <v>38.04</v>
      </c>
      <c r="L1772" s="3">
        <v>8.3460999999999999</v>
      </c>
      <c r="M1772" s="3">
        <v>6.282</v>
      </c>
    </row>
    <row r="1773" spans="2:13" ht="15.75" x14ac:dyDescent="0.25">
      <c r="B1773" s="5"/>
      <c r="C1773" s="5">
        <v>43994</v>
      </c>
      <c r="D1773" s="3">
        <v>113.4</v>
      </c>
      <c r="E1773" s="3">
        <v>1.6220000000000001</v>
      </c>
      <c r="F1773" s="3">
        <v>81.459999999999994</v>
      </c>
      <c r="G1773" s="3">
        <v>7.46</v>
      </c>
      <c r="H1773" s="3">
        <v>22.93</v>
      </c>
      <c r="I1773" s="3">
        <v>48.4</v>
      </c>
      <c r="J1773" s="3">
        <v>3.67</v>
      </c>
      <c r="K1773" s="3">
        <v>38.520000000000003</v>
      </c>
      <c r="L1773" s="3">
        <v>8.4047000000000001</v>
      </c>
      <c r="M1773" s="3">
        <v>6.3719999999999999</v>
      </c>
    </row>
    <row r="1774" spans="2:13" ht="15.75" x14ac:dyDescent="0.25">
      <c r="B1774" s="5"/>
      <c r="C1774" s="5">
        <v>43997</v>
      </c>
      <c r="D1774" s="3">
        <v>114.8</v>
      </c>
      <c r="E1774" s="3">
        <v>1.6266</v>
      </c>
      <c r="F1774" s="3">
        <v>81.16</v>
      </c>
      <c r="G1774" s="3">
        <v>7.32</v>
      </c>
      <c r="H1774" s="3">
        <v>22.82</v>
      </c>
      <c r="I1774" s="3">
        <v>48.3</v>
      </c>
      <c r="J1774" s="3">
        <v>3.6093999999999999</v>
      </c>
      <c r="K1774" s="3">
        <v>38.340000000000003</v>
      </c>
      <c r="L1774" s="3">
        <v>8.3719000000000001</v>
      </c>
      <c r="M1774" s="3">
        <v>6.2770000000000001</v>
      </c>
    </row>
    <row r="1775" spans="2:13" ht="15.75" x14ac:dyDescent="0.25">
      <c r="B1775" s="5"/>
      <c r="C1775" s="5">
        <v>43998</v>
      </c>
      <c r="D1775" s="3">
        <v>116.2</v>
      </c>
      <c r="E1775" s="3">
        <v>1.6992</v>
      </c>
      <c r="F1775" s="3">
        <v>84.02</v>
      </c>
      <c r="G1775" s="3">
        <v>7.5720000000000001</v>
      </c>
      <c r="H1775" s="3">
        <v>23.83</v>
      </c>
      <c r="I1775" s="3">
        <v>50.22</v>
      </c>
      <c r="J1775" s="3">
        <v>3.8275999999999999</v>
      </c>
      <c r="K1775" s="3">
        <v>39.1</v>
      </c>
      <c r="L1775" s="3">
        <v>8.6288</v>
      </c>
      <c r="M1775" s="3">
        <v>6.5270000000000001</v>
      </c>
    </row>
    <row r="1776" spans="2:13" ht="15.75" x14ac:dyDescent="0.25">
      <c r="B1776" s="5"/>
      <c r="C1776" s="5">
        <v>43999</v>
      </c>
      <c r="D1776" s="3">
        <v>117.8</v>
      </c>
      <c r="E1776" s="3">
        <v>1.7038</v>
      </c>
      <c r="F1776" s="3">
        <v>84.4</v>
      </c>
      <c r="G1776" s="3">
        <v>7.59</v>
      </c>
      <c r="H1776" s="3">
        <v>24.01</v>
      </c>
      <c r="I1776" s="3">
        <v>50.92</v>
      </c>
      <c r="J1776" s="3">
        <v>3.8203999999999998</v>
      </c>
      <c r="K1776" s="3">
        <v>39.340000000000003</v>
      </c>
      <c r="L1776" s="3">
        <v>8.6331000000000007</v>
      </c>
      <c r="M1776" s="3">
        <v>6.55</v>
      </c>
    </row>
    <row r="1777" spans="2:13" ht="15.75" x14ac:dyDescent="0.25">
      <c r="B1777" s="5"/>
      <c r="C1777" s="5">
        <v>44000</v>
      </c>
      <c r="D1777" s="3">
        <v>116.8</v>
      </c>
      <c r="E1777" s="3">
        <v>1.6858</v>
      </c>
      <c r="F1777" s="3">
        <v>84.16</v>
      </c>
      <c r="G1777" s="3">
        <v>7.6479999999999997</v>
      </c>
      <c r="H1777" s="3">
        <v>24.33</v>
      </c>
      <c r="I1777" s="3">
        <v>50.5</v>
      </c>
      <c r="J1777" s="3">
        <v>3.6757</v>
      </c>
      <c r="K1777" s="3">
        <v>39.56</v>
      </c>
      <c r="L1777" s="3">
        <v>8.5874000000000006</v>
      </c>
      <c r="M1777" s="3">
        <v>6.4219999999999997</v>
      </c>
    </row>
    <row r="1778" spans="2:13" ht="15.75" x14ac:dyDescent="0.25">
      <c r="B1778" s="5"/>
      <c r="C1778" s="5">
        <v>44001</v>
      </c>
      <c r="D1778" s="3">
        <v>121.9</v>
      </c>
      <c r="E1778" s="3">
        <v>1.6848000000000001</v>
      </c>
      <c r="F1778" s="3">
        <v>86.6</v>
      </c>
      <c r="G1778" s="3">
        <v>7.7119999999999997</v>
      </c>
      <c r="H1778" s="3">
        <v>24.2</v>
      </c>
      <c r="I1778" s="3">
        <v>50.34</v>
      </c>
      <c r="J1778" s="3">
        <v>3.7202999999999999</v>
      </c>
      <c r="K1778" s="3">
        <v>39.51</v>
      </c>
      <c r="L1778" s="3">
        <v>8.7840000000000007</v>
      </c>
      <c r="M1778" s="3">
        <v>6.2069999999999999</v>
      </c>
    </row>
    <row r="1779" spans="2:13" ht="15.75" x14ac:dyDescent="0.25">
      <c r="B1779" s="5"/>
      <c r="C1779" s="5">
        <v>44004</v>
      </c>
      <c r="D1779" s="3">
        <v>118.1</v>
      </c>
      <c r="E1779" s="3">
        <v>1.6823999999999999</v>
      </c>
      <c r="F1779" s="3">
        <v>84.8</v>
      </c>
      <c r="G1779" s="3">
        <v>7.7039999999999997</v>
      </c>
      <c r="H1779" s="3">
        <v>23.69</v>
      </c>
      <c r="I1779" s="3">
        <v>48.91</v>
      </c>
      <c r="J1779" s="3">
        <v>3.5949</v>
      </c>
      <c r="K1779" s="3">
        <v>39.69</v>
      </c>
      <c r="L1779" s="3">
        <v>8.7323000000000004</v>
      </c>
      <c r="M1779" s="3">
        <v>6.26</v>
      </c>
    </row>
    <row r="1780" spans="2:13" ht="15.75" x14ac:dyDescent="0.25">
      <c r="B1780" s="5"/>
      <c r="C1780" s="5">
        <v>44005</v>
      </c>
      <c r="D1780" s="3">
        <v>119.9</v>
      </c>
      <c r="E1780" s="3">
        <v>1.7114</v>
      </c>
      <c r="F1780" s="3">
        <v>86</v>
      </c>
      <c r="G1780" s="3">
        <v>7.85</v>
      </c>
      <c r="H1780" s="3">
        <v>24.36</v>
      </c>
      <c r="I1780" s="3">
        <v>49.68</v>
      </c>
      <c r="J1780" s="3">
        <v>3.6158999999999999</v>
      </c>
      <c r="K1780" s="3">
        <v>39.96</v>
      </c>
      <c r="L1780" s="3">
        <v>8.8658999999999999</v>
      </c>
      <c r="M1780" s="3">
        <v>6.4359999999999999</v>
      </c>
    </row>
    <row r="1781" spans="2:13" ht="15.75" x14ac:dyDescent="0.25">
      <c r="B1781" s="5"/>
      <c r="C1781" s="5">
        <v>44006</v>
      </c>
      <c r="D1781" s="3">
        <v>118.6</v>
      </c>
      <c r="E1781" s="3">
        <v>1.6668000000000001</v>
      </c>
      <c r="F1781" s="3">
        <v>83.2</v>
      </c>
      <c r="G1781" s="3">
        <v>7.6479999999999997</v>
      </c>
      <c r="H1781" s="3">
        <v>23.73</v>
      </c>
      <c r="I1781" s="3">
        <v>46.56</v>
      </c>
      <c r="J1781" s="3">
        <v>3.5350999999999999</v>
      </c>
      <c r="K1781" s="3">
        <v>38.659999999999997</v>
      </c>
      <c r="L1781" s="3">
        <v>8.6184999999999992</v>
      </c>
      <c r="M1781" s="3">
        <v>6.1050000000000004</v>
      </c>
    </row>
    <row r="1782" spans="2:13" ht="15.75" x14ac:dyDescent="0.25">
      <c r="B1782" s="5"/>
      <c r="C1782" s="5">
        <v>44007</v>
      </c>
      <c r="D1782" s="3">
        <v>122.2</v>
      </c>
      <c r="E1782" s="3">
        <v>1.6848000000000001</v>
      </c>
      <c r="F1782" s="3">
        <v>83.12</v>
      </c>
      <c r="G1782" s="3">
        <v>7.4</v>
      </c>
      <c r="H1782" s="3">
        <v>23.71</v>
      </c>
      <c r="I1782" s="3">
        <v>46.72</v>
      </c>
      <c r="J1782" s="3">
        <v>3.6175999999999999</v>
      </c>
      <c r="K1782" s="3">
        <v>39.06</v>
      </c>
      <c r="L1782" s="3">
        <v>8.7149999999999999</v>
      </c>
      <c r="M1782" s="3">
        <v>6.2430000000000003</v>
      </c>
    </row>
    <row r="1783" spans="2:13" ht="15.75" x14ac:dyDescent="0.25">
      <c r="B1783" s="5"/>
      <c r="C1783" s="5">
        <v>44008</v>
      </c>
      <c r="D1783" s="3">
        <v>122</v>
      </c>
      <c r="E1783" s="3">
        <v>1.66</v>
      </c>
      <c r="F1783" s="3">
        <v>83.56</v>
      </c>
      <c r="G1783" s="3">
        <v>7.53</v>
      </c>
      <c r="H1783" s="3">
        <v>23.47</v>
      </c>
      <c r="I1783" s="3">
        <v>46.61</v>
      </c>
      <c r="J1783" s="3">
        <v>3.5451999999999999</v>
      </c>
      <c r="K1783" s="3">
        <v>40.03</v>
      </c>
      <c r="L1783" s="3">
        <v>8.6547000000000001</v>
      </c>
      <c r="M1783" s="3">
        <v>6.02</v>
      </c>
    </row>
    <row r="1784" spans="2:13" ht="15.75" x14ac:dyDescent="0.25">
      <c r="B1784" s="5"/>
      <c r="C1784" s="5">
        <v>44011</v>
      </c>
      <c r="D1784" s="3">
        <v>119</v>
      </c>
      <c r="E1784" s="3">
        <v>1.702</v>
      </c>
      <c r="F1784" s="3">
        <v>82.1</v>
      </c>
      <c r="G1784" s="3">
        <v>7.5259999999999998</v>
      </c>
      <c r="H1784" s="3">
        <v>23.51</v>
      </c>
      <c r="I1784" s="3">
        <v>47.03</v>
      </c>
      <c r="J1784" s="3">
        <v>3.6343999999999999</v>
      </c>
      <c r="K1784" s="3">
        <v>40.31</v>
      </c>
      <c r="L1784" s="3">
        <v>8.7753999999999994</v>
      </c>
      <c r="M1784" s="3">
        <v>6.2629999999999999</v>
      </c>
    </row>
    <row r="1785" spans="2:13" ht="15.75" x14ac:dyDescent="0.25">
      <c r="B1785" s="5"/>
      <c r="C1785" s="5">
        <v>44012</v>
      </c>
      <c r="D1785" s="3">
        <v>122.3</v>
      </c>
      <c r="E1785" s="3">
        <v>1.7036</v>
      </c>
      <c r="F1785" s="3">
        <v>82.06</v>
      </c>
      <c r="G1785" s="3">
        <v>7.5</v>
      </c>
      <c r="H1785" s="3">
        <v>24.22</v>
      </c>
      <c r="I1785" s="3">
        <v>46.38</v>
      </c>
      <c r="J1785" s="3">
        <v>3.5747</v>
      </c>
      <c r="K1785" s="3">
        <v>39.659999999999997</v>
      </c>
      <c r="L1785" s="3">
        <v>8.8960000000000008</v>
      </c>
      <c r="M1785" s="3">
        <v>6.1980000000000004</v>
      </c>
    </row>
    <row r="1786" spans="2:13" ht="15.75" x14ac:dyDescent="0.25">
      <c r="B1786" s="5"/>
      <c r="C1786" s="5">
        <v>44013</v>
      </c>
      <c r="D1786" s="3">
        <v>125.5</v>
      </c>
      <c r="E1786" s="3">
        <v>1.6906000000000001</v>
      </c>
      <c r="F1786" s="3">
        <v>81.56</v>
      </c>
      <c r="G1786" s="3">
        <v>7.6040000000000001</v>
      </c>
      <c r="H1786" s="3">
        <v>23.73</v>
      </c>
      <c r="I1786" s="3">
        <v>46.97</v>
      </c>
      <c r="J1786" s="3">
        <v>3.5577999999999999</v>
      </c>
      <c r="K1786" s="3">
        <v>39.520000000000003</v>
      </c>
      <c r="L1786" s="3">
        <v>8.9305000000000003</v>
      </c>
      <c r="M1786" s="3">
        <v>6.181</v>
      </c>
    </row>
    <row r="1787" spans="2:13" ht="15.75" x14ac:dyDescent="0.25">
      <c r="B1787" s="5"/>
      <c r="C1787" s="5">
        <v>44014</v>
      </c>
      <c r="D1787" s="3">
        <v>128.4</v>
      </c>
      <c r="E1787" s="3">
        <v>1.7527999999999999</v>
      </c>
      <c r="F1787" s="3">
        <v>82.5</v>
      </c>
      <c r="G1787" s="3">
        <v>7.8159999999999998</v>
      </c>
      <c r="H1787" s="3">
        <v>24.02</v>
      </c>
      <c r="I1787" s="3">
        <v>49.5</v>
      </c>
      <c r="J1787" s="3">
        <v>3.5939999999999999</v>
      </c>
      <c r="K1787" s="3">
        <v>40.549999999999997</v>
      </c>
      <c r="L1787" s="3">
        <v>9.2408999999999999</v>
      </c>
      <c r="M1787" s="3">
        <v>6.4489999999999998</v>
      </c>
    </row>
    <row r="1788" spans="2:13" ht="15.75" x14ac:dyDescent="0.25">
      <c r="B1788" s="5"/>
      <c r="C1788" s="5">
        <v>44015</v>
      </c>
      <c r="D1788" s="3">
        <v>127.9</v>
      </c>
      <c r="E1788" s="3">
        <v>1.7467999999999999</v>
      </c>
      <c r="F1788" s="3">
        <v>82.56</v>
      </c>
      <c r="G1788" s="3">
        <v>7.718</v>
      </c>
      <c r="H1788" s="3">
        <v>24.23</v>
      </c>
      <c r="I1788" s="3">
        <v>48.27</v>
      </c>
      <c r="J1788" s="3">
        <v>3.4937999999999998</v>
      </c>
      <c r="K1788" s="3">
        <v>40.61</v>
      </c>
      <c r="L1788" s="3">
        <v>9.2494999999999994</v>
      </c>
      <c r="M1788" s="3">
        <v>6.4269999999999996</v>
      </c>
    </row>
    <row r="1789" spans="2:13" ht="15.75" x14ac:dyDescent="0.25">
      <c r="B1789" s="5"/>
      <c r="C1789" s="5">
        <v>44018</v>
      </c>
      <c r="D1789" s="3">
        <v>130.5</v>
      </c>
      <c r="E1789" s="3">
        <v>1.7922</v>
      </c>
      <c r="F1789" s="3">
        <v>83.64</v>
      </c>
      <c r="G1789" s="3">
        <v>7.8970000000000002</v>
      </c>
      <c r="H1789" s="3">
        <v>24.67</v>
      </c>
      <c r="I1789" s="3">
        <v>48.78</v>
      </c>
      <c r="J1789" s="3">
        <v>3.5444</v>
      </c>
      <c r="K1789" s="3">
        <v>41.06</v>
      </c>
      <c r="L1789" s="3">
        <v>9.3270999999999997</v>
      </c>
      <c r="M1789" s="3">
        <v>6.7</v>
      </c>
    </row>
    <row r="1790" spans="2:13" ht="15.75" x14ac:dyDescent="0.25">
      <c r="B1790" s="5"/>
      <c r="C1790" s="5">
        <v>44019</v>
      </c>
      <c r="D1790" s="3">
        <v>132.9</v>
      </c>
      <c r="E1790" s="3">
        <v>1.7866</v>
      </c>
      <c r="F1790" s="3">
        <v>83.58</v>
      </c>
      <c r="G1790" s="3">
        <v>7.9420000000000002</v>
      </c>
      <c r="H1790" s="3">
        <v>24.55</v>
      </c>
      <c r="I1790" s="3">
        <v>48.55</v>
      </c>
      <c r="J1790" s="3">
        <v>3.4298999999999999</v>
      </c>
      <c r="K1790" s="3">
        <v>41.1</v>
      </c>
      <c r="L1790" s="3">
        <v>9.34</v>
      </c>
      <c r="M1790" s="3">
        <v>6.5620000000000003</v>
      </c>
    </row>
    <row r="1791" spans="2:13" ht="15.75" x14ac:dyDescent="0.25">
      <c r="B1791" s="5"/>
      <c r="C1791" s="5">
        <v>44020</v>
      </c>
      <c r="D1791" s="3">
        <v>134.1</v>
      </c>
      <c r="E1791" s="3">
        <v>1.7629999999999999</v>
      </c>
      <c r="F1791" s="3">
        <v>83.66</v>
      </c>
      <c r="G1791" s="3">
        <v>7.98</v>
      </c>
      <c r="H1791" s="3">
        <v>23.84</v>
      </c>
      <c r="I1791" s="3">
        <v>47.05</v>
      </c>
      <c r="J1791" s="3">
        <v>3.3668</v>
      </c>
      <c r="K1791" s="3">
        <v>40.42</v>
      </c>
      <c r="L1791" s="3">
        <v>9.4509000000000007</v>
      </c>
      <c r="M1791" s="3">
        <v>6.242</v>
      </c>
    </row>
    <row r="1792" spans="2:13" ht="15.75" x14ac:dyDescent="0.25">
      <c r="B1792" s="5"/>
      <c r="C1792" s="5">
        <v>44021</v>
      </c>
      <c r="D1792" s="3">
        <v>127.9</v>
      </c>
      <c r="E1792" s="3">
        <v>1.7312000000000001</v>
      </c>
      <c r="F1792" s="3">
        <v>83</v>
      </c>
      <c r="G1792" s="3">
        <v>8.1199999999999992</v>
      </c>
      <c r="H1792" s="3">
        <v>24.13</v>
      </c>
      <c r="I1792" s="3">
        <v>45.07</v>
      </c>
      <c r="J1792" s="3">
        <v>3.3247</v>
      </c>
      <c r="K1792" s="3">
        <v>40.090000000000003</v>
      </c>
      <c r="L1792" s="3">
        <v>9.3451000000000004</v>
      </c>
      <c r="M1792" s="3">
        <v>6.0670000000000002</v>
      </c>
    </row>
    <row r="1793" spans="2:13" ht="15.75" x14ac:dyDescent="0.25">
      <c r="B1793" s="5"/>
      <c r="C1793" s="5">
        <v>44022</v>
      </c>
      <c r="D1793" s="3">
        <v>126.5</v>
      </c>
      <c r="E1793" s="3">
        <v>1.7654000000000001</v>
      </c>
      <c r="F1793" s="3">
        <v>84.5</v>
      </c>
      <c r="G1793" s="3">
        <v>8.1430000000000007</v>
      </c>
      <c r="H1793" s="3">
        <v>25.35</v>
      </c>
      <c r="I1793" s="3">
        <v>45.74</v>
      </c>
      <c r="J1793" s="3">
        <v>3.3658999999999999</v>
      </c>
      <c r="K1793" s="3">
        <v>40.81</v>
      </c>
      <c r="L1793" s="3">
        <v>9.4596999999999998</v>
      </c>
      <c r="M1793" s="3">
        <v>6.3470000000000004</v>
      </c>
    </row>
    <row r="1794" spans="2:13" ht="15.75" x14ac:dyDescent="0.25">
      <c r="B1794" s="5"/>
      <c r="C1794" s="5">
        <v>44025</v>
      </c>
      <c r="D1794" s="3">
        <v>127.8</v>
      </c>
      <c r="E1794" s="3">
        <v>1.7814000000000001</v>
      </c>
      <c r="F1794" s="3">
        <v>85</v>
      </c>
      <c r="G1794" s="3">
        <v>8.0920000000000005</v>
      </c>
      <c r="H1794" s="3">
        <v>25.86</v>
      </c>
      <c r="I1794" s="3">
        <v>48.5</v>
      </c>
      <c r="J1794" s="3">
        <v>3.4365999999999999</v>
      </c>
      <c r="K1794" s="3">
        <v>41.83</v>
      </c>
      <c r="L1794" s="3">
        <v>9.5213999999999999</v>
      </c>
      <c r="M1794" s="3">
        <v>6.43</v>
      </c>
    </row>
    <row r="1795" spans="2:13" ht="15.75" x14ac:dyDescent="0.25">
      <c r="B1795" s="5"/>
      <c r="C1795" s="5">
        <v>44026</v>
      </c>
      <c r="D1795" s="3">
        <v>125.4</v>
      </c>
      <c r="E1795" s="3">
        <v>1.7809999999999999</v>
      </c>
      <c r="F1795" s="3">
        <v>84.54</v>
      </c>
      <c r="G1795" s="3">
        <v>8.0250000000000004</v>
      </c>
      <c r="H1795" s="3">
        <v>24.77</v>
      </c>
      <c r="I1795" s="3">
        <v>46.54</v>
      </c>
      <c r="J1795" s="3">
        <v>3.5082</v>
      </c>
      <c r="K1795" s="3">
        <v>41.51</v>
      </c>
      <c r="L1795" s="3">
        <v>9.5389999999999997</v>
      </c>
      <c r="M1795" s="3">
        <v>6.45</v>
      </c>
    </row>
    <row r="1796" spans="2:13" ht="15.75" x14ac:dyDescent="0.25">
      <c r="B1796" s="5"/>
      <c r="C1796" s="5">
        <v>44027</v>
      </c>
      <c r="D1796" s="3">
        <v>130.19999999999999</v>
      </c>
      <c r="E1796" s="3">
        <v>1.8144</v>
      </c>
      <c r="F1796" s="3">
        <v>86.62</v>
      </c>
      <c r="G1796" s="3">
        <v>8.2050000000000001</v>
      </c>
      <c r="H1796" s="3">
        <v>25.52</v>
      </c>
      <c r="I1796" s="3">
        <v>49.39</v>
      </c>
      <c r="J1796" s="3">
        <v>3.4643999999999999</v>
      </c>
      <c r="K1796" s="3">
        <v>42.32</v>
      </c>
      <c r="L1796" s="3">
        <v>9.6976999999999993</v>
      </c>
      <c r="M1796" s="3">
        <v>6.6440000000000001</v>
      </c>
    </row>
    <row r="1797" spans="2:13" ht="15.75" x14ac:dyDescent="0.25">
      <c r="B1797" s="5"/>
      <c r="C1797" s="5">
        <v>44028</v>
      </c>
      <c r="D1797" s="3">
        <v>131.6</v>
      </c>
      <c r="E1797" s="3">
        <v>1.8393999999999999</v>
      </c>
      <c r="F1797" s="3">
        <v>84.92</v>
      </c>
      <c r="G1797" s="3">
        <v>8.1940000000000008</v>
      </c>
      <c r="H1797" s="3">
        <v>25.55</v>
      </c>
      <c r="I1797" s="3">
        <v>47.46</v>
      </c>
      <c r="J1797" s="3">
        <v>3.4922</v>
      </c>
      <c r="K1797" s="3">
        <v>42.01</v>
      </c>
      <c r="L1797" s="3">
        <v>9.7330000000000005</v>
      </c>
      <c r="M1797" s="3">
        <v>6.673</v>
      </c>
    </row>
    <row r="1798" spans="2:13" ht="15.75" x14ac:dyDescent="0.25">
      <c r="B1798" s="5"/>
      <c r="C1798" s="5">
        <v>44029</v>
      </c>
      <c r="D1798" s="3">
        <v>132.5</v>
      </c>
      <c r="E1798" s="3">
        <v>1.8318000000000001</v>
      </c>
      <c r="F1798" s="3">
        <v>83.84</v>
      </c>
      <c r="G1798" s="3">
        <v>8.1059999999999999</v>
      </c>
      <c r="H1798" s="3">
        <v>26.16</v>
      </c>
      <c r="I1798" s="3">
        <v>47.56</v>
      </c>
      <c r="J1798" s="3">
        <v>3.4794999999999998</v>
      </c>
      <c r="K1798" s="3">
        <v>40.869999999999997</v>
      </c>
      <c r="L1798" s="3">
        <v>9.7727000000000004</v>
      </c>
      <c r="M1798" s="3">
        <v>6.5519999999999996</v>
      </c>
    </row>
    <row r="1799" spans="2:13" ht="15.75" x14ac:dyDescent="0.25">
      <c r="B1799" s="5"/>
      <c r="C1799" s="5">
        <v>44032</v>
      </c>
      <c r="D1799" s="3">
        <v>133.4</v>
      </c>
      <c r="E1799" s="3">
        <v>1.8544</v>
      </c>
      <c r="F1799" s="3">
        <v>84.32</v>
      </c>
      <c r="G1799" s="3">
        <v>8.173</v>
      </c>
      <c r="H1799" s="3">
        <v>26.78</v>
      </c>
      <c r="I1799" s="3">
        <v>47.77</v>
      </c>
      <c r="J1799" s="3">
        <v>3.4981</v>
      </c>
      <c r="K1799" s="3">
        <v>41.78</v>
      </c>
      <c r="L1799" s="3">
        <v>9.9093</v>
      </c>
      <c r="M1799" s="3">
        <v>6.5720000000000001</v>
      </c>
    </row>
    <row r="1800" spans="2:13" ht="15.75" x14ac:dyDescent="0.25">
      <c r="B1800" s="5"/>
      <c r="C1800" s="5">
        <v>44033</v>
      </c>
      <c r="D1800" s="3">
        <v>134.5</v>
      </c>
      <c r="E1800" s="3">
        <v>1.8848</v>
      </c>
      <c r="F1800" s="3">
        <v>84.96</v>
      </c>
      <c r="G1800" s="3">
        <v>8.2680000000000007</v>
      </c>
      <c r="H1800" s="3">
        <v>26.48</v>
      </c>
      <c r="I1800" s="3">
        <v>48.1</v>
      </c>
      <c r="J1800" s="3">
        <v>3.4567999999999999</v>
      </c>
      <c r="K1800" s="3">
        <v>45.5</v>
      </c>
      <c r="L1800" s="3">
        <v>9.9358000000000004</v>
      </c>
      <c r="M1800" s="3">
        <v>6.6509999999999998</v>
      </c>
    </row>
    <row r="1801" spans="2:13" ht="15.75" x14ac:dyDescent="0.25">
      <c r="B1801" s="5"/>
      <c r="C1801" s="5">
        <v>44034</v>
      </c>
      <c r="D1801" s="3">
        <v>136.1</v>
      </c>
      <c r="E1801" s="3">
        <v>1.8762000000000001</v>
      </c>
      <c r="F1801" s="3">
        <v>83.54</v>
      </c>
      <c r="G1801" s="3">
        <v>8.1519999999999992</v>
      </c>
      <c r="H1801" s="3">
        <v>26.68</v>
      </c>
      <c r="I1801" s="3">
        <v>46.49</v>
      </c>
      <c r="J1801" s="3">
        <v>3.4020999999999999</v>
      </c>
      <c r="K1801" s="3">
        <v>44.23</v>
      </c>
      <c r="L1801" s="3">
        <v>9.7947000000000006</v>
      </c>
      <c r="M1801" s="3">
        <v>6.4829999999999997</v>
      </c>
    </row>
    <row r="1802" spans="2:13" ht="15.75" x14ac:dyDescent="0.25">
      <c r="B1802" s="5"/>
      <c r="C1802" s="5">
        <v>44035</v>
      </c>
      <c r="D1802" s="3">
        <v>134.80000000000001</v>
      </c>
      <c r="E1802" s="3">
        <v>1.8492</v>
      </c>
      <c r="F1802" s="3">
        <v>83.94</v>
      </c>
      <c r="G1802" s="3">
        <v>8.3109999999999999</v>
      </c>
      <c r="H1802" s="3">
        <v>26.57</v>
      </c>
      <c r="I1802" s="3">
        <v>46.35</v>
      </c>
      <c r="J1802" s="3">
        <v>3.3473999999999999</v>
      </c>
      <c r="K1802" s="3">
        <v>44.11</v>
      </c>
      <c r="L1802" s="3">
        <v>9.7727000000000004</v>
      </c>
      <c r="M1802" s="3">
        <v>6.4569999999999999</v>
      </c>
    </row>
    <row r="1803" spans="2:13" ht="15.75" x14ac:dyDescent="0.25">
      <c r="B1803" s="5"/>
      <c r="C1803" s="5">
        <v>44036</v>
      </c>
      <c r="D1803" s="3">
        <v>129.30000000000001</v>
      </c>
      <c r="E1803" s="3">
        <v>1.8153999999999999</v>
      </c>
      <c r="F1803" s="3">
        <v>82.88</v>
      </c>
      <c r="G1803" s="3">
        <v>8.1649999999999991</v>
      </c>
      <c r="H1803" s="3">
        <v>25.89</v>
      </c>
      <c r="I1803" s="3">
        <v>46.23</v>
      </c>
      <c r="J1803" s="3">
        <v>3.254</v>
      </c>
      <c r="K1803" s="3">
        <v>43.14</v>
      </c>
      <c r="L1803" s="3">
        <v>9.7373999999999992</v>
      </c>
      <c r="M1803" s="3">
        <v>6.391</v>
      </c>
    </row>
    <row r="1804" spans="2:13" ht="15.75" x14ac:dyDescent="0.25">
      <c r="B1804" s="5"/>
      <c r="C1804" s="5">
        <v>44039</v>
      </c>
      <c r="D1804" s="3">
        <v>131.9</v>
      </c>
      <c r="E1804" s="3">
        <v>1.8013999999999999</v>
      </c>
      <c r="F1804" s="3">
        <v>82.16</v>
      </c>
      <c r="G1804" s="3">
        <v>8.1159999999999997</v>
      </c>
      <c r="H1804" s="3">
        <v>26.15</v>
      </c>
      <c r="I1804" s="3">
        <v>45</v>
      </c>
      <c r="J1804" s="3">
        <v>3.1444999999999999</v>
      </c>
      <c r="K1804" s="3">
        <v>43.03</v>
      </c>
      <c r="L1804" s="3">
        <v>9.6976999999999993</v>
      </c>
      <c r="M1804" s="3">
        <v>6.282</v>
      </c>
    </row>
    <row r="1805" spans="2:13" ht="15.75" x14ac:dyDescent="0.25">
      <c r="B1805" s="5"/>
      <c r="C1805" s="5">
        <v>44040</v>
      </c>
      <c r="D1805" s="3">
        <v>133</v>
      </c>
      <c r="E1805" s="3">
        <v>1.7862</v>
      </c>
      <c r="F1805" s="3">
        <v>84.1</v>
      </c>
      <c r="G1805" s="3">
        <v>8.5559999999999992</v>
      </c>
      <c r="H1805" s="3">
        <v>24.78</v>
      </c>
      <c r="I1805" s="3">
        <v>45.85</v>
      </c>
      <c r="J1805" s="3">
        <v>3.1848999999999998</v>
      </c>
      <c r="K1805" s="3">
        <v>42.7</v>
      </c>
      <c r="L1805" s="3">
        <v>9.7550000000000008</v>
      </c>
      <c r="M1805" s="3">
        <v>6.26</v>
      </c>
    </row>
    <row r="1806" spans="2:13" ht="15.75" x14ac:dyDescent="0.25">
      <c r="B1806" s="5"/>
      <c r="C1806" s="5">
        <v>44041</v>
      </c>
      <c r="D1806" s="3">
        <v>136.6</v>
      </c>
      <c r="E1806" s="3">
        <v>1.7894000000000001</v>
      </c>
      <c r="F1806" s="3">
        <v>85.5</v>
      </c>
      <c r="G1806" s="3">
        <v>8.7260000000000009</v>
      </c>
      <c r="H1806" s="3">
        <v>24.58</v>
      </c>
      <c r="I1806" s="3">
        <v>45.12</v>
      </c>
      <c r="J1806" s="3">
        <v>3.2185999999999999</v>
      </c>
      <c r="K1806" s="3">
        <v>42.06</v>
      </c>
      <c r="L1806" s="3">
        <v>9.7814999999999994</v>
      </c>
      <c r="M1806" s="3">
        <v>6.2</v>
      </c>
    </row>
    <row r="1807" spans="2:13" ht="15.75" x14ac:dyDescent="0.25">
      <c r="B1807" s="5"/>
      <c r="C1807" s="5">
        <v>44042</v>
      </c>
      <c r="D1807" s="3">
        <v>135</v>
      </c>
      <c r="E1807" s="3">
        <v>1.7350000000000001</v>
      </c>
      <c r="F1807" s="3">
        <v>83.68</v>
      </c>
      <c r="G1807" s="3">
        <v>8.5109999999999992</v>
      </c>
      <c r="H1807" s="3">
        <v>23.66</v>
      </c>
      <c r="I1807" s="3">
        <v>43.38</v>
      </c>
      <c r="J1807" s="3">
        <v>3.1217999999999999</v>
      </c>
      <c r="K1807" s="3">
        <v>41.16</v>
      </c>
      <c r="L1807" s="3">
        <v>9.6316000000000006</v>
      </c>
      <c r="M1807" s="3">
        <v>5.9470000000000001</v>
      </c>
    </row>
    <row r="1808" spans="2:13" ht="15.75" x14ac:dyDescent="0.25">
      <c r="B1808" s="5"/>
      <c r="C1808" s="5">
        <v>44043</v>
      </c>
      <c r="D1808" s="3">
        <v>137.5</v>
      </c>
      <c r="E1808" s="3">
        <v>1.7072000000000001</v>
      </c>
      <c r="F1808" s="3">
        <v>82.24</v>
      </c>
      <c r="G1808" s="3">
        <v>8.5129999999999999</v>
      </c>
      <c r="H1808" s="3">
        <v>23.81</v>
      </c>
      <c r="I1808" s="3">
        <v>42.36</v>
      </c>
      <c r="J1808" s="3">
        <v>2.9863</v>
      </c>
      <c r="K1808" s="3">
        <v>40.659999999999997</v>
      </c>
      <c r="L1808" s="3">
        <v>9.6272000000000002</v>
      </c>
      <c r="M1808" s="3">
        <v>5.8959999999999999</v>
      </c>
    </row>
    <row r="1809" spans="2:13" ht="15.75" x14ac:dyDescent="0.25">
      <c r="B1809" s="5"/>
      <c r="C1809" s="5">
        <v>44046</v>
      </c>
      <c r="D1809" s="3">
        <v>139.5</v>
      </c>
      <c r="E1809" s="3">
        <v>1.7081999999999999</v>
      </c>
      <c r="F1809" s="3">
        <v>80.56</v>
      </c>
      <c r="G1809" s="3">
        <v>8.5749999999999993</v>
      </c>
      <c r="H1809" s="3">
        <v>24.57</v>
      </c>
      <c r="I1809" s="3">
        <v>43.08</v>
      </c>
      <c r="J1809" s="3">
        <v>3.0301</v>
      </c>
      <c r="K1809" s="3">
        <v>41.78</v>
      </c>
      <c r="L1809" s="3">
        <v>9.7771000000000008</v>
      </c>
      <c r="M1809" s="3">
        <v>6.056</v>
      </c>
    </row>
    <row r="1810" spans="2:13" ht="15.75" x14ac:dyDescent="0.25">
      <c r="B1810" s="5"/>
      <c r="C1810" s="5">
        <v>44047</v>
      </c>
      <c r="D1810" s="3">
        <v>139.6</v>
      </c>
      <c r="E1810" s="3">
        <v>1.7936000000000001</v>
      </c>
      <c r="F1810" s="3">
        <v>79.44</v>
      </c>
      <c r="G1810" s="3">
        <v>8.5239999999999991</v>
      </c>
      <c r="H1810" s="3">
        <v>24.69</v>
      </c>
      <c r="I1810" s="3">
        <v>42.26</v>
      </c>
      <c r="J1810" s="3">
        <v>3.0998999999999999</v>
      </c>
      <c r="K1810" s="3">
        <v>41.35</v>
      </c>
      <c r="L1810" s="3">
        <v>9.6976999999999993</v>
      </c>
      <c r="M1810" s="3">
        <v>6.0860000000000003</v>
      </c>
    </row>
    <row r="1811" spans="2:13" ht="15.75" x14ac:dyDescent="0.25">
      <c r="B1811" s="5"/>
      <c r="C1811" s="5">
        <v>44048</v>
      </c>
      <c r="D1811" s="3">
        <v>139.4</v>
      </c>
      <c r="E1811" s="3">
        <v>1.8344</v>
      </c>
      <c r="F1811" s="3">
        <v>78.459999999999994</v>
      </c>
      <c r="G1811" s="3">
        <v>8.59</v>
      </c>
      <c r="H1811" s="3">
        <v>24.4</v>
      </c>
      <c r="I1811" s="3">
        <v>44.38</v>
      </c>
      <c r="J1811" s="3">
        <v>3.0057</v>
      </c>
      <c r="K1811" s="3">
        <v>42.66</v>
      </c>
      <c r="L1811" s="3">
        <v>9.5786999999999995</v>
      </c>
      <c r="M1811" s="3">
        <v>6.1580000000000004</v>
      </c>
    </row>
    <row r="1812" spans="2:13" ht="15.75" x14ac:dyDescent="0.25">
      <c r="B1812" s="5"/>
      <c r="C1812" s="5">
        <v>44049</v>
      </c>
      <c r="D1812" s="3">
        <v>140</v>
      </c>
      <c r="E1812" s="3">
        <v>1.8138000000000001</v>
      </c>
      <c r="F1812" s="3">
        <v>76.72</v>
      </c>
      <c r="G1812" s="3">
        <v>8.4250000000000007</v>
      </c>
      <c r="H1812" s="3">
        <v>24.34</v>
      </c>
      <c r="I1812" s="3">
        <v>45.1</v>
      </c>
      <c r="J1812" s="3">
        <v>2.8877999999999999</v>
      </c>
      <c r="K1812" s="3">
        <v>42.22</v>
      </c>
      <c r="L1812" s="3">
        <v>9.5655000000000001</v>
      </c>
      <c r="M1812" s="3">
        <v>6.5</v>
      </c>
    </row>
    <row r="1813" spans="2:13" ht="15.75" x14ac:dyDescent="0.25">
      <c r="B1813" s="5"/>
      <c r="C1813" s="5">
        <v>44050</v>
      </c>
      <c r="D1813" s="3">
        <v>140.9</v>
      </c>
      <c r="E1813" s="3">
        <v>1.8053999999999999</v>
      </c>
      <c r="F1813" s="3">
        <v>76.5</v>
      </c>
      <c r="G1813" s="3">
        <v>8.4990000000000006</v>
      </c>
      <c r="H1813" s="3">
        <v>24.49</v>
      </c>
      <c r="I1813" s="3">
        <v>44.98</v>
      </c>
      <c r="J1813" s="3">
        <v>2.9215</v>
      </c>
      <c r="K1813" s="3">
        <v>42.78</v>
      </c>
      <c r="L1813" s="3">
        <v>9.5831</v>
      </c>
      <c r="M1813" s="3">
        <v>6.6050000000000004</v>
      </c>
    </row>
    <row r="1814" spans="2:13" ht="15.75" x14ac:dyDescent="0.25">
      <c r="B1814" s="5"/>
      <c r="C1814" s="5">
        <v>44053</v>
      </c>
      <c r="D1814" s="3">
        <v>137.5</v>
      </c>
      <c r="E1814" s="3">
        <v>1.8140000000000001</v>
      </c>
      <c r="F1814" s="3">
        <v>77.319999999999993</v>
      </c>
      <c r="G1814" s="3">
        <v>8.51</v>
      </c>
      <c r="H1814" s="3">
        <v>24.17</v>
      </c>
      <c r="I1814" s="3">
        <v>45.53</v>
      </c>
      <c r="J1814" s="3">
        <v>2.9863</v>
      </c>
      <c r="K1814" s="3">
        <v>43.14</v>
      </c>
      <c r="L1814" s="3">
        <v>9.6096000000000004</v>
      </c>
      <c r="M1814" s="3">
        <v>6.7750000000000004</v>
      </c>
    </row>
    <row r="1815" spans="2:13" ht="15.75" x14ac:dyDescent="0.25">
      <c r="B1815" s="5"/>
      <c r="C1815" s="5">
        <v>44054</v>
      </c>
      <c r="D1815" s="3">
        <v>138.9</v>
      </c>
      <c r="E1815" s="3">
        <v>1.8612</v>
      </c>
      <c r="F1815" s="3">
        <v>78.459999999999994</v>
      </c>
      <c r="G1815" s="3">
        <v>8.5589999999999993</v>
      </c>
      <c r="H1815" s="3">
        <v>25.02</v>
      </c>
      <c r="I1815" s="3">
        <v>48.85</v>
      </c>
      <c r="J1815" s="3">
        <v>3.0646</v>
      </c>
      <c r="K1815" s="3">
        <v>45.07</v>
      </c>
      <c r="L1815" s="3">
        <v>9.6669</v>
      </c>
      <c r="M1815" s="3">
        <v>7.0860000000000003</v>
      </c>
    </row>
    <row r="1816" spans="2:13" ht="15.75" x14ac:dyDescent="0.25">
      <c r="B1816" s="5"/>
      <c r="C1816" s="5">
        <v>44055</v>
      </c>
      <c r="D1816" s="3">
        <v>140.9</v>
      </c>
      <c r="E1816" s="3">
        <v>1.8828</v>
      </c>
      <c r="F1816" s="3">
        <v>79.540000000000006</v>
      </c>
      <c r="G1816" s="3">
        <v>8.7349999999999994</v>
      </c>
      <c r="H1816" s="3">
        <v>25.48</v>
      </c>
      <c r="I1816" s="3">
        <v>47.91</v>
      </c>
      <c r="J1816" s="3">
        <v>3.0680000000000001</v>
      </c>
      <c r="K1816" s="3">
        <v>45.65</v>
      </c>
      <c r="L1816" s="3">
        <v>9.8167000000000009</v>
      </c>
      <c r="M1816" s="3">
        <v>7.1280000000000001</v>
      </c>
    </row>
    <row r="1817" spans="2:13" ht="15.75" x14ac:dyDescent="0.25">
      <c r="B1817" s="5"/>
      <c r="C1817" s="5">
        <v>44056</v>
      </c>
      <c r="D1817" s="3">
        <v>141.5</v>
      </c>
      <c r="E1817" s="3">
        <v>1.8655999999999999</v>
      </c>
      <c r="F1817" s="3">
        <v>79.34</v>
      </c>
      <c r="G1817" s="3">
        <v>8.6950000000000003</v>
      </c>
      <c r="H1817" s="3">
        <v>25.31</v>
      </c>
      <c r="I1817" s="3">
        <v>47.94</v>
      </c>
      <c r="J1817" s="3">
        <v>3.0771999999999999</v>
      </c>
      <c r="K1817" s="3">
        <v>45.03</v>
      </c>
      <c r="L1817" s="3">
        <v>9.7593999999999994</v>
      </c>
      <c r="M1817" s="3">
        <v>6.952</v>
      </c>
    </row>
    <row r="1818" spans="2:13" ht="15.75" x14ac:dyDescent="0.25">
      <c r="B1818" s="5"/>
      <c r="C1818" s="5">
        <v>44057</v>
      </c>
      <c r="D1818" s="3">
        <v>138</v>
      </c>
      <c r="E1818" s="3">
        <v>1.8515999999999999</v>
      </c>
      <c r="F1818" s="3">
        <v>77.900000000000006</v>
      </c>
      <c r="G1818" s="3">
        <v>8.5709999999999997</v>
      </c>
      <c r="H1818" s="3">
        <v>24.7</v>
      </c>
      <c r="I1818" s="3">
        <v>46.3</v>
      </c>
      <c r="J1818" s="3">
        <v>3.0562</v>
      </c>
      <c r="K1818" s="3">
        <v>44.44</v>
      </c>
      <c r="L1818" s="3">
        <v>9.6713000000000005</v>
      </c>
      <c r="M1818" s="3">
        <v>6.9429999999999996</v>
      </c>
    </row>
    <row r="1819" spans="2:13" ht="15.75" x14ac:dyDescent="0.25">
      <c r="B1819" s="5"/>
      <c r="C1819" s="5">
        <v>44060</v>
      </c>
      <c r="D1819" s="3">
        <v>141.5</v>
      </c>
      <c r="E1819" s="3">
        <v>1.8244</v>
      </c>
      <c r="F1819" s="3">
        <v>77.959999999999994</v>
      </c>
      <c r="G1819" s="3">
        <v>8.6020000000000003</v>
      </c>
      <c r="H1819" s="3">
        <v>25.1</v>
      </c>
      <c r="I1819" s="3">
        <v>45.23</v>
      </c>
      <c r="J1819" s="3">
        <v>3.0131999999999999</v>
      </c>
      <c r="K1819" s="3">
        <v>44.46</v>
      </c>
      <c r="L1819" s="3">
        <v>9.6316000000000006</v>
      </c>
      <c r="M1819" s="3">
        <v>6.8789999999999996</v>
      </c>
    </row>
    <row r="1820" spans="2:13" ht="15.75" x14ac:dyDescent="0.25">
      <c r="B1820" s="5"/>
      <c r="C1820" s="5">
        <v>44061</v>
      </c>
      <c r="D1820" s="3">
        <v>140.4</v>
      </c>
      <c r="E1820" s="3">
        <v>1.8148</v>
      </c>
      <c r="F1820" s="3">
        <v>78</v>
      </c>
      <c r="G1820" s="3">
        <v>8.5350000000000001</v>
      </c>
      <c r="H1820" s="3">
        <v>24.74</v>
      </c>
      <c r="I1820" s="3">
        <v>45</v>
      </c>
      <c r="J1820" s="3">
        <v>2.9670000000000001</v>
      </c>
      <c r="K1820" s="3">
        <v>44.37</v>
      </c>
      <c r="L1820" s="3">
        <v>9.5258000000000003</v>
      </c>
      <c r="M1820" s="3">
        <v>6.77</v>
      </c>
    </row>
    <row r="1821" spans="2:13" ht="15.75" x14ac:dyDescent="0.25">
      <c r="B1821" s="5"/>
      <c r="C1821" s="5">
        <v>44062</v>
      </c>
      <c r="D1821" s="3">
        <v>140.5</v>
      </c>
      <c r="E1821" s="3">
        <v>1.845</v>
      </c>
      <c r="F1821" s="3">
        <v>78.58</v>
      </c>
      <c r="G1821" s="3">
        <v>8.64</v>
      </c>
      <c r="H1821" s="3">
        <v>24.76</v>
      </c>
      <c r="I1821" s="3">
        <v>44.21</v>
      </c>
      <c r="J1821" s="3">
        <v>3.0385</v>
      </c>
      <c r="K1821" s="3">
        <v>44.58</v>
      </c>
      <c r="L1821" s="3">
        <v>9.5434000000000001</v>
      </c>
      <c r="M1821" s="3">
        <v>6.8220000000000001</v>
      </c>
    </row>
    <row r="1822" spans="2:13" ht="15.75" x14ac:dyDescent="0.25">
      <c r="B1822" s="5"/>
      <c r="C1822" s="5">
        <v>44063</v>
      </c>
      <c r="D1822" s="3">
        <v>139.1</v>
      </c>
      <c r="E1822" s="3">
        <v>1.8162</v>
      </c>
      <c r="F1822" s="3">
        <v>77.66</v>
      </c>
      <c r="G1822" s="3">
        <v>8.5749999999999993</v>
      </c>
      <c r="H1822" s="3">
        <v>24.32</v>
      </c>
      <c r="I1822" s="3">
        <v>44</v>
      </c>
      <c r="J1822" s="3">
        <v>2.956</v>
      </c>
      <c r="K1822" s="3">
        <v>44.09</v>
      </c>
      <c r="L1822" s="3">
        <v>9.5169999999999995</v>
      </c>
      <c r="M1822" s="3">
        <v>6.6980000000000004</v>
      </c>
    </row>
    <row r="1823" spans="2:13" ht="15.75" x14ac:dyDescent="0.25">
      <c r="B1823" s="5"/>
      <c r="C1823" s="5">
        <v>44064</v>
      </c>
      <c r="D1823" s="3">
        <v>138</v>
      </c>
      <c r="E1823" s="3">
        <v>1.8116000000000001</v>
      </c>
      <c r="F1823" s="3">
        <v>77.08</v>
      </c>
      <c r="G1823" s="3">
        <v>8.52</v>
      </c>
      <c r="H1823" s="3">
        <v>24.34</v>
      </c>
      <c r="I1823" s="3">
        <v>44.63</v>
      </c>
      <c r="J1823" s="3">
        <v>2.9308000000000001</v>
      </c>
      <c r="K1823" s="3">
        <v>43.66</v>
      </c>
      <c r="L1823" s="3">
        <v>9.5345999999999993</v>
      </c>
      <c r="M1823" s="3">
        <v>6.5830000000000002</v>
      </c>
    </row>
    <row r="1824" spans="2:13" ht="15.75" x14ac:dyDescent="0.25">
      <c r="B1824" s="5"/>
      <c r="C1824" s="5">
        <v>44067</v>
      </c>
      <c r="D1824" s="3">
        <v>138.5</v>
      </c>
      <c r="E1824" s="3">
        <v>1.8391999999999999</v>
      </c>
      <c r="F1824" s="3">
        <v>79.12</v>
      </c>
      <c r="G1824" s="3">
        <v>8.6880000000000006</v>
      </c>
      <c r="H1824" s="3">
        <v>25.09</v>
      </c>
      <c r="I1824" s="3">
        <v>45.25</v>
      </c>
      <c r="J1824" s="3">
        <v>3.0175000000000001</v>
      </c>
      <c r="K1824" s="3">
        <v>44.54</v>
      </c>
      <c r="L1824" s="3">
        <v>9.6227999999999998</v>
      </c>
      <c r="M1824" s="3">
        <v>6.8280000000000003</v>
      </c>
    </row>
    <row r="1825" spans="2:13" ht="15.75" x14ac:dyDescent="0.25">
      <c r="B1825" s="5"/>
      <c r="C1825" s="5">
        <v>44068</v>
      </c>
      <c r="D1825" s="3">
        <v>138.9</v>
      </c>
      <c r="E1825" s="3">
        <v>1.8340000000000001</v>
      </c>
      <c r="F1825" s="3">
        <v>78.38</v>
      </c>
      <c r="G1825" s="3">
        <v>8.6389999999999993</v>
      </c>
      <c r="H1825" s="3">
        <v>25.3</v>
      </c>
      <c r="I1825" s="3">
        <v>47.54</v>
      </c>
      <c r="J1825" s="3">
        <v>2.9584999999999999</v>
      </c>
      <c r="K1825" s="3">
        <v>44.79</v>
      </c>
      <c r="L1825" s="3">
        <v>9.6052</v>
      </c>
      <c r="M1825" s="3">
        <v>6.9640000000000004</v>
      </c>
    </row>
    <row r="1826" spans="2:13" ht="15.75" x14ac:dyDescent="0.25">
      <c r="B1826" s="5"/>
      <c r="C1826" s="5">
        <v>44069</v>
      </c>
      <c r="D1826" s="3">
        <v>141.6</v>
      </c>
      <c r="E1826" s="3">
        <v>1.8426</v>
      </c>
      <c r="F1826" s="3">
        <v>78.64</v>
      </c>
      <c r="G1826" s="3">
        <v>8.7330000000000005</v>
      </c>
      <c r="H1826" s="3">
        <v>26.01</v>
      </c>
      <c r="I1826" s="3">
        <v>48.12</v>
      </c>
      <c r="J1826" s="3">
        <v>2.919</v>
      </c>
      <c r="K1826" s="3">
        <v>45.5</v>
      </c>
      <c r="L1826" s="3">
        <v>9.5434000000000001</v>
      </c>
      <c r="M1826" s="3">
        <v>7.0330000000000004</v>
      </c>
    </row>
    <row r="1827" spans="2:13" ht="15.75" x14ac:dyDescent="0.25">
      <c r="B1827" s="5"/>
      <c r="C1827" s="5">
        <v>44070</v>
      </c>
      <c r="D1827" s="3">
        <v>123.7</v>
      </c>
      <c r="E1827" s="3">
        <v>1.8038000000000001</v>
      </c>
      <c r="F1827" s="3">
        <v>79.040000000000006</v>
      </c>
      <c r="G1827" s="3">
        <v>8.6050000000000004</v>
      </c>
      <c r="H1827" s="3">
        <v>25.6</v>
      </c>
      <c r="I1827" s="3">
        <v>48.57</v>
      </c>
      <c r="J1827" s="3">
        <v>2.8912</v>
      </c>
      <c r="K1827" s="3">
        <v>44.78</v>
      </c>
      <c r="L1827" s="3">
        <v>9.4861000000000004</v>
      </c>
      <c r="M1827" s="3">
        <v>6.9480000000000004</v>
      </c>
    </row>
    <row r="1828" spans="2:13" ht="15.75" x14ac:dyDescent="0.25">
      <c r="B1828" s="5"/>
      <c r="C1828" s="5">
        <v>44071</v>
      </c>
      <c r="D1828" s="3">
        <v>125</v>
      </c>
      <c r="E1828" s="3">
        <v>1.825</v>
      </c>
      <c r="F1828" s="3">
        <v>78.42</v>
      </c>
      <c r="G1828" s="3">
        <v>8.4710000000000001</v>
      </c>
      <c r="H1828" s="3">
        <v>25.27</v>
      </c>
      <c r="I1828" s="3">
        <v>49.03</v>
      </c>
      <c r="J1828" s="3">
        <v>2.8532999999999999</v>
      </c>
      <c r="K1828" s="3">
        <v>44.27</v>
      </c>
      <c r="L1828" s="3">
        <v>9.4331999999999994</v>
      </c>
      <c r="M1828" s="3">
        <v>7.0730000000000004</v>
      </c>
    </row>
    <row r="1829" spans="2:13" ht="15.75" x14ac:dyDescent="0.25">
      <c r="B1829" s="5"/>
      <c r="C1829" s="5">
        <v>44074</v>
      </c>
      <c r="D1829" s="3">
        <v>127</v>
      </c>
      <c r="E1829" s="3">
        <v>1.8051999999999999</v>
      </c>
      <c r="F1829" s="3">
        <v>77.56</v>
      </c>
      <c r="G1829" s="3">
        <v>8.5920000000000005</v>
      </c>
      <c r="H1829" s="3">
        <v>25.14</v>
      </c>
      <c r="I1829" s="3">
        <v>46.91</v>
      </c>
      <c r="J1829" s="3">
        <v>2.7867999999999999</v>
      </c>
      <c r="K1829" s="3">
        <v>43.67</v>
      </c>
      <c r="L1829" s="3">
        <v>9.3010000000000002</v>
      </c>
      <c r="M1829" s="3">
        <v>6.8040000000000003</v>
      </c>
    </row>
    <row r="1830" spans="2:13" ht="15.75" x14ac:dyDescent="0.25">
      <c r="B1830" s="5"/>
      <c r="C1830" s="5">
        <v>44075</v>
      </c>
      <c r="D1830" s="3">
        <v>125</v>
      </c>
      <c r="E1830" s="3">
        <v>1.8018000000000001</v>
      </c>
      <c r="F1830" s="3">
        <v>75.88</v>
      </c>
      <c r="G1830" s="3">
        <v>8.7840000000000007</v>
      </c>
      <c r="H1830" s="3">
        <v>25.51</v>
      </c>
      <c r="I1830" s="3">
        <v>47.72</v>
      </c>
      <c r="J1830" s="3">
        <v>2.7330000000000001</v>
      </c>
      <c r="K1830" s="3">
        <v>43.79</v>
      </c>
      <c r="L1830" s="3">
        <v>9.3010000000000002</v>
      </c>
      <c r="M1830" s="3">
        <v>6.8070000000000004</v>
      </c>
    </row>
    <row r="1831" spans="2:13" ht="15.75" x14ac:dyDescent="0.25">
      <c r="B1831" s="5"/>
      <c r="C1831" s="5">
        <v>44076</v>
      </c>
      <c r="D1831" s="3">
        <v>122.2</v>
      </c>
      <c r="E1831" s="3">
        <v>1.7936000000000001</v>
      </c>
      <c r="F1831" s="3">
        <v>77.28</v>
      </c>
      <c r="G1831" s="3">
        <v>9.0820000000000007</v>
      </c>
      <c r="H1831" s="3">
        <v>26</v>
      </c>
      <c r="I1831" s="3">
        <v>49.5</v>
      </c>
      <c r="J1831" s="3">
        <v>2.7464</v>
      </c>
      <c r="K1831" s="3">
        <v>44.22</v>
      </c>
      <c r="L1831" s="3">
        <v>9.4331999999999994</v>
      </c>
      <c r="M1831" s="3">
        <v>6.8380000000000001</v>
      </c>
    </row>
    <row r="1832" spans="2:13" ht="15.75" x14ac:dyDescent="0.25">
      <c r="B1832" s="5"/>
      <c r="C1832" s="5">
        <v>44077</v>
      </c>
      <c r="D1832" s="3">
        <v>116.2</v>
      </c>
      <c r="E1832" s="3">
        <v>1.7787999999999999</v>
      </c>
      <c r="F1832" s="3">
        <v>78.239999999999995</v>
      </c>
      <c r="G1832" s="3">
        <v>8.891</v>
      </c>
      <c r="H1832" s="3">
        <v>24.2</v>
      </c>
      <c r="I1832" s="3">
        <v>49.72</v>
      </c>
      <c r="J1832" s="3">
        <v>2.7995000000000001</v>
      </c>
      <c r="K1832" s="3">
        <v>44.41</v>
      </c>
      <c r="L1832" s="3">
        <v>9.42</v>
      </c>
      <c r="M1832" s="3">
        <v>6.8339999999999996</v>
      </c>
    </row>
    <row r="1833" spans="2:13" ht="15.75" x14ac:dyDescent="0.25">
      <c r="B1833" s="5"/>
      <c r="C1833" s="5">
        <v>44078</v>
      </c>
      <c r="D1833" s="3">
        <v>113.2</v>
      </c>
      <c r="E1833" s="3">
        <v>1.7786</v>
      </c>
      <c r="F1833" s="3">
        <v>76.760000000000005</v>
      </c>
      <c r="G1833" s="3">
        <v>8.7799999999999994</v>
      </c>
      <c r="H1833" s="3">
        <v>23.62</v>
      </c>
      <c r="I1833" s="3">
        <v>50.3</v>
      </c>
      <c r="J1833" s="3">
        <v>2.7742</v>
      </c>
      <c r="K1833" s="3">
        <v>43.98</v>
      </c>
      <c r="L1833" s="3">
        <v>9.2261000000000006</v>
      </c>
      <c r="M1833" s="3">
        <v>6.97</v>
      </c>
    </row>
    <row r="1834" spans="2:13" ht="15.75" x14ac:dyDescent="0.25">
      <c r="B1834" s="5"/>
      <c r="C1834" s="5">
        <v>44081</v>
      </c>
      <c r="D1834" s="3">
        <v>116.7</v>
      </c>
      <c r="E1834" s="3">
        <v>1.7938000000000001</v>
      </c>
      <c r="F1834" s="3">
        <v>76.44</v>
      </c>
      <c r="G1834" s="3">
        <v>9.0269999999999992</v>
      </c>
      <c r="H1834" s="3">
        <v>24.14</v>
      </c>
      <c r="I1834" s="3">
        <v>50.74</v>
      </c>
      <c r="J1834" s="3">
        <v>2.7909999999999999</v>
      </c>
      <c r="K1834" s="3">
        <v>44.83</v>
      </c>
      <c r="L1834" s="3">
        <v>9.4068000000000005</v>
      </c>
      <c r="M1834" s="3">
        <v>6.9989999999999997</v>
      </c>
    </row>
    <row r="1835" spans="2:13" ht="15.75" x14ac:dyDescent="0.25">
      <c r="B1835" s="5"/>
      <c r="C1835" s="5">
        <v>44082</v>
      </c>
      <c r="D1835" s="3">
        <v>116</v>
      </c>
      <c r="E1835" s="3">
        <v>1.762</v>
      </c>
      <c r="F1835" s="3">
        <v>76.319999999999993</v>
      </c>
      <c r="G1835" s="3">
        <v>8.9659999999999993</v>
      </c>
      <c r="H1835" s="3">
        <v>23.31</v>
      </c>
      <c r="I1835" s="3">
        <v>49.63</v>
      </c>
      <c r="J1835" s="3">
        <v>2.7574000000000001</v>
      </c>
      <c r="K1835" s="3">
        <v>44.41</v>
      </c>
      <c r="L1835" s="3">
        <v>9.2481000000000009</v>
      </c>
      <c r="M1835" s="3">
        <v>6.9560000000000004</v>
      </c>
    </row>
    <row r="1836" spans="2:13" ht="15.75" x14ac:dyDescent="0.25">
      <c r="B1836" s="5"/>
      <c r="C1836" s="5">
        <v>44083</v>
      </c>
      <c r="D1836" s="3">
        <v>119.9</v>
      </c>
      <c r="E1836" s="3">
        <v>1.7902</v>
      </c>
      <c r="F1836" s="3">
        <v>76.98</v>
      </c>
      <c r="G1836" s="3">
        <v>9.0660000000000007</v>
      </c>
      <c r="H1836" s="3">
        <v>24.95</v>
      </c>
      <c r="I1836" s="3">
        <v>49.52</v>
      </c>
      <c r="J1836" s="3">
        <v>2.8129</v>
      </c>
      <c r="K1836" s="3">
        <v>45.12</v>
      </c>
      <c r="L1836" s="3">
        <v>9.3671000000000006</v>
      </c>
      <c r="M1836" s="3">
        <v>7.0540000000000003</v>
      </c>
    </row>
    <row r="1837" spans="2:13" ht="15.75" x14ac:dyDescent="0.25">
      <c r="B1837" s="5"/>
      <c r="C1837" s="5">
        <v>44084</v>
      </c>
      <c r="D1837" s="3">
        <v>120.6</v>
      </c>
      <c r="E1837" s="3">
        <v>1.8011999999999999</v>
      </c>
      <c r="F1837" s="3">
        <v>77.5</v>
      </c>
      <c r="G1837" s="3">
        <v>9.0229999999999997</v>
      </c>
      <c r="H1837" s="3">
        <v>25.21</v>
      </c>
      <c r="I1837" s="3">
        <v>49.67</v>
      </c>
      <c r="J1837" s="3">
        <v>2.7523</v>
      </c>
      <c r="K1837" s="3">
        <v>45.09</v>
      </c>
      <c r="L1837" s="3">
        <v>9.3538999999999994</v>
      </c>
      <c r="M1837" s="3">
        <v>7.1109999999999998</v>
      </c>
    </row>
    <row r="1838" spans="2:13" ht="15.75" x14ac:dyDescent="0.25">
      <c r="B1838" s="5"/>
      <c r="C1838" s="5">
        <v>44085</v>
      </c>
      <c r="D1838" s="3">
        <v>122</v>
      </c>
      <c r="E1838" s="3">
        <v>1.7791999999999999</v>
      </c>
      <c r="F1838" s="3">
        <v>77.44</v>
      </c>
      <c r="G1838" s="3">
        <v>9.1340000000000003</v>
      </c>
      <c r="H1838" s="3">
        <v>25.4</v>
      </c>
      <c r="I1838" s="3">
        <v>48.58</v>
      </c>
      <c r="J1838" s="3">
        <v>2.7422</v>
      </c>
      <c r="K1838" s="3">
        <v>45.52</v>
      </c>
      <c r="L1838" s="3">
        <v>9.3451000000000004</v>
      </c>
      <c r="M1838" s="3">
        <v>7.0339999999999998</v>
      </c>
    </row>
    <row r="1839" spans="2:13" ht="15.75" x14ac:dyDescent="0.25">
      <c r="B1839" s="5"/>
      <c r="C1839" s="5">
        <v>44088</v>
      </c>
      <c r="D1839" s="3">
        <v>122.6</v>
      </c>
      <c r="E1839" s="3">
        <v>1.7789999999999999</v>
      </c>
      <c r="F1839" s="3">
        <v>77.78</v>
      </c>
      <c r="G1839" s="3">
        <v>9.1340000000000003</v>
      </c>
      <c r="H1839" s="3">
        <v>26.35</v>
      </c>
      <c r="I1839" s="3">
        <v>49.73</v>
      </c>
      <c r="J1839" s="3">
        <v>2.7606999999999999</v>
      </c>
      <c r="K1839" s="3">
        <v>46.16</v>
      </c>
      <c r="L1839" s="3">
        <v>9.3010000000000002</v>
      </c>
      <c r="M1839" s="3">
        <v>7.165</v>
      </c>
    </row>
    <row r="1840" spans="2:13" ht="15.75" x14ac:dyDescent="0.25">
      <c r="B1840" s="5"/>
      <c r="C1840" s="5">
        <v>44089</v>
      </c>
      <c r="D1840" s="3">
        <v>124.5</v>
      </c>
      <c r="E1840" s="3">
        <v>1.7687999999999999</v>
      </c>
      <c r="F1840" s="3">
        <v>77.98</v>
      </c>
      <c r="G1840" s="3">
        <v>9.2650000000000006</v>
      </c>
      <c r="H1840" s="3">
        <v>26.6</v>
      </c>
      <c r="I1840" s="3">
        <v>50.26</v>
      </c>
      <c r="J1840" s="3">
        <v>2.7633000000000001</v>
      </c>
      <c r="K1840" s="3">
        <v>46.35</v>
      </c>
      <c r="L1840" s="3">
        <v>9.4111999999999991</v>
      </c>
      <c r="M1840" s="3">
        <v>7.0810000000000004</v>
      </c>
    </row>
    <row r="1841" spans="2:13" ht="15.75" x14ac:dyDescent="0.25">
      <c r="B1841" s="5"/>
      <c r="C1841" s="5">
        <v>44090</v>
      </c>
      <c r="D1841" s="3">
        <v>124.5</v>
      </c>
      <c r="E1841" s="3">
        <v>1.7602</v>
      </c>
      <c r="F1841" s="3">
        <v>77.7</v>
      </c>
      <c r="G1841" s="3">
        <v>9.3339999999999996</v>
      </c>
      <c r="H1841" s="3">
        <v>26.81</v>
      </c>
      <c r="I1841" s="3">
        <v>50.52</v>
      </c>
      <c r="J1841" s="3">
        <v>2.7363</v>
      </c>
      <c r="K1841" s="3">
        <v>46.84</v>
      </c>
      <c r="L1841" s="3">
        <v>9.3714999999999993</v>
      </c>
      <c r="M1841" s="3">
        <v>7.024</v>
      </c>
    </row>
    <row r="1842" spans="2:13" ht="15.75" x14ac:dyDescent="0.25">
      <c r="B1842" s="5"/>
      <c r="C1842" s="5">
        <v>44091</v>
      </c>
      <c r="D1842" s="3">
        <v>123.6</v>
      </c>
      <c r="E1842" s="3">
        <v>1.7434000000000001</v>
      </c>
      <c r="F1842" s="3">
        <v>78.36</v>
      </c>
      <c r="G1842" s="3">
        <v>9.36</v>
      </c>
      <c r="H1842" s="3">
        <v>26.1</v>
      </c>
      <c r="I1842" s="3">
        <v>51.2</v>
      </c>
      <c r="J1842" s="3">
        <v>2.7237</v>
      </c>
      <c r="K1842" s="3">
        <v>46.91</v>
      </c>
      <c r="L1842" s="3">
        <v>9.2921999999999993</v>
      </c>
      <c r="M1842" s="3">
        <v>6.7910000000000004</v>
      </c>
    </row>
    <row r="1843" spans="2:13" ht="15.75" x14ac:dyDescent="0.25">
      <c r="B1843" s="5"/>
      <c r="C1843" s="5">
        <v>44092</v>
      </c>
      <c r="D1843" s="3">
        <v>128</v>
      </c>
      <c r="E1843" s="3">
        <v>1.7148000000000001</v>
      </c>
      <c r="F1843" s="3">
        <v>79.099999999999994</v>
      </c>
      <c r="G1843" s="3">
        <v>9.3819999999999997</v>
      </c>
      <c r="H1843" s="3">
        <v>25.94</v>
      </c>
      <c r="I1843" s="3">
        <v>51.12</v>
      </c>
      <c r="J1843" s="3">
        <v>2.6133999999999999</v>
      </c>
      <c r="K1843" s="3">
        <v>45.93</v>
      </c>
      <c r="L1843" s="3">
        <v>9.2127999999999997</v>
      </c>
      <c r="M1843" s="3">
        <v>6.601</v>
      </c>
    </row>
    <row r="1844" spans="2:13" ht="15.75" x14ac:dyDescent="0.25">
      <c r="B1844" s="5"/>
      <c r="C1844" s="5">
        <v>44095</v>
      </c>
      <c r="D1844" s="3">
        <v>130.19999999999999</v>
      </c>
      <c r="E1844" s="3">
        <v>1.6355999999999999</v>
      </c>
      <c r="F1844" s="3">
        <v>76.12</v>
      </c>
      <c r="G1844" s="3">
        <v>9.1669999999999998</v>
      </c>
      <c r="H1844" s="3">
        <v>25.23</v>
      </c>
      <c r="I1844" s="3">
        <v>47.18</v>
      </c>
      <c r="J1844" s="3">
        <v>2.5192000000000001</v>
      </c>
      <c r="K1844" s="3">
        <v>43.18</v>
      </c>
      <c r="L1844" s="3">
        <v>9.1776</v>
      </c>
      <c r="M1844" s="3">
        <v>5.9889999999999999</v>
      </c>
    </row>
    <row r="1845" spans="2:13" ht="15.75" x14ac:dyDescent="0.25">
      <c r="B1845" s="5"/>
      <c r="C1845" s="5">
        <v>44096</v>
      </c>
      <c r="D1845" s="3">
        <v>128.4</v>
      </c>
      <c r="E1845" s="3">
        <v>1.6417999999999999</v>
      </c>
      <c r="F1845" s="3">
        <v>75.680000000000007</v>
      </c>
      <c r="G1845" s="3">
        <v>9.2569999999999997</v>
      </c>
      <c r="H1845" s="3">
        <v>25.32</v>
      </c>
      <c r="I1845" s="3">
        <v>45.99</v>
      </c>
      <c r="J1845" s="3">
        <v>2.5468999999999999</v>
      </c>
      <c r="K1845" s="3">
        <v>42.64</v>
      </c>
      <c r="L1845" s="3">
        <v>9.0982000000000003</v>
      </c>
      <c r="M1845" s="3">
        <v>5.9429999999999996</v>
      </c>
    </row>
    <row r="1846" spans="2:13" ht="15.75" x14ac:dyDescent="0.25">
      <c r="B1846" s="5"/>
      <c r="C1846" s="5">
        <v>44097</v>
      </c>
      <c r="D1846" s="3">
        <v>129.19999999999999</v>
      </c>
      <c r="E1846" s="3">
        <v>1.6122000000000001</v>
      </c>
      <c r="F1846" s="3">
        <v>75.7</v>
      </c>
      <c r="G1846" s="3">
        <v>9.3360000000000003</v>
      </c>
      <c r="H1846" s="3">
        <v>25.52</v>
      </c>
      <c r="I1846" s="3">
        <v>45.35</v>
      </c>
      <c r="J1846" s="3">
        <v>2.4863</v>
      </c>
      <c r="K1846" s="3">
        <v>43.08</v>
      </c>
      <c r="L1846" s="3">
        <v>9.1069999999999993</v>
      </c>
      <c r="M1846" s="3">
        <v>5.8719999999999999</v>
      </c>
    </row>
    <row r="1847" spans="2:13" ht="15.75" x14ac:dyDescent="0.25">
      <c r="B1847" s="5"/>
      <c r="C1847" s="5">
        <v>44098</v>
      </c>
      <c r="D1847" s="3">
        <v>128</v>
      </c>
      <c r="E1847" s="3">
        <v>1.6080000000000001</v>
      </c>
      <c r="F1847" s="3">
        <v>75.16</v>
      </c>
      <c r="G1847" s="3">
        <v>9.3719999999999999</v>
      </c>
      <c r="H1847" s="3">
        <v>25.67</v>
      </c>
      <c r="I1847" s="3">
        <v>45.03</v>
      </c>
      <c r="J1847" s="3">
        <v>2.5049000000000001</v>
      </c>
      <c r="K1847" s="3">
        <v>42.65</v>
      </c>
      <c r="L1847" s="3">
        <v>9.1247000000000007</v>
      </c>
      <c r="M1847" s="3">
        <v>5.9420000000000002</v>
      </c>
    </row>
    <row r="1848" spans="2:13" ht="15.75" x14ac:dyDescent="0.25">
      <c r="B1848" s="5"/>
      <c r="C1848" s="5">
        <v>44099</v>
      </c>
      <c r="D1848" s="3">
        <v>131</v>
      </c>
      <c r="E1848" s="3">
        <v>1.579</v>
      </c>
      <c r="F1848" s="3">
        <v>74.72</v>
      </c>
      <c r="G1848" s="3">
        <v>9.1180000000000003</v>
      </c>
      <c r="H1848" s="3">
        <v>25.05</v>
      </c>
      <c r="I1848" s="3">
        <v>45.4</v>
      </c>
      <c r="J1848" s="3">
        <v>2.4914000000000001</v>
      </c>
      <c r="K1848" s="3">
        <v>42.83</v>
      </c>
      <c r="L1848" s="3">
        <v>9.1555</v>
      </c>
      <c r="M1848" s="3">
        <v>5.8970000000000002</v>
      </c>
    </row>
    <row r="1849" spans="2:13" ht="15.75" x14ac:dyDescent="0.25">
      <c r="B1849" s="5"/>
      <c r="C1849" s="5">
        <v>44102</v>
      </c>
      <c r="D1849" s="3">
        <v>132.1</v>
      </c>
      <c r="E1849" s="3">
        <v>1.6246</v>
      </c>
      <c r="F1849" s="3">
        <v>77.239999999999995</v>
      </c>
      <c r="G1849" s="3">
        <v>9.4109999999999996</v>
      </c>
      <c r="H1849" s="3">
        <v>25.75</v>
      </c>
      <c r="I1849" s="3">
        <v>47.87</v>
      </c>
      <c r="J1849" s="3">
        <v>2.5124</v>
      </c>
      <c r="K1849" s="3">
        <v>44.39</v>
      </c>
      <c r="L1849" s="3">
        <v>9.2393000000000001</v>
      </c>
      <c r="M1849" s="3">
        <v>6.1680000000000001</v>
      </c>
    </row>
    <row r="1850" spans="2:13" ht="15.75" x14ac:dyDescent="0.25">
      <c r="B1850" s="5"/>
      <c r="C1850" s="5">
        <v>44103</v>
      </c>
      <c r="D1850" s="3">
        <v>132.4</v>
      </c>
      <c r="E1850" s="3">
        <v>1.6068</v>
      </c>
      <c r="F1850" s="3">
        <v>76.52</v>
      </c>
      <c r="G1850" s="3">
        <v>9.3309999999999995</v>
      </c>
      <c r="H1850" s="3">
        <v>26.19</v>
      </c>
      <c r="I1850" s="3">
        <v>47.7</v>
      </c>
      <c r="J1850" s="3">
        <v>2.4182000000000001</v>
      </c>
      <c r="K1850" s="3">
        <v>44.13</v>
      </c>
      <c r="L1850" s="3">
        <v>9.2834000000000003</v>
      </c>
      <c r="M1850" s="3">
        <v>6.0439999999999996</v>
      </c>
    </row>
    <row r="1851" spans="2:13" ht="15.75" x14ac:dyDescent="0.25">
      <c r="B1851" s="5"/>
      <c r="C1851" s="5">
        <v>44104</v>
      </c>
      <c r="D1851" s="3">
        <v>133.80000000000001</v>
      </c>
      <c r="E1851" s="3">
        <v>1.603</v>
      </c>
      <c r="F1851" s="3">
        <v>75.88</v>
      </c>
      <c r="G1851" s="3">
        <v>9.3190000000000008</v>
      </c>
      <c r="H1851" s="3">
        <v>26.25</v>
      </c>
      <c r="I1851" s="3">
        <v>47.59</v>
      </c>
      <c r="J1851" s="3">
        <v>2.472</v>
      </c>
      <c r="K1851" s="3">
        <v>44.53</v>
      </c>
      <c r="L1851" s="3">
        <v>9.2657000000000007</v>
      </c>
      <c r="M1851" s="3">
        <v>6.0570000000000004</v>
      </c>
    </row>
    <row r="1852" spans="2:13" ht="15.75" x14ac:dyDescent="0.25">
      <c r="B1852" s="5"/>
      <c r="C1852" s="5">
        <v>44105</v>
      </c>
      <c r="D1852" s="3">
        <v>133.19999999999999</v>
      </c>
      <c r="E1852" s="3">
        <v>1.5864</v>
      </c>
      <c r="F1852" s="3">
        <v>75.599999999999994</v>
      </c>
      <c r="G1852" s="3">
        <v>9.3689999999999998</v>
      </c>
      <c r="H1852" s="3">
        <v>28.08</v>
      </c>
      <c r="I1852" s="3">
        <v>47.11</v>
      </c>
      <c r="J1852" s="3">
        <v>2.4274</v>
      </c>
      <c r="K1852" s="3">
        <v>44.52</v>
      </c>
      <c r="L1852" s="3">
        <v>9.4288000000000007</v>
      </c>
      <c r="M1852" s="3">
        <v>6.0419999999999998</v>
      </c>
    </row>
    <row r="1853" spans="2:13" ht="15.75" x14ac:dyDescent="0.25">
      <c r="B1853" s="5"/>
      <c r="C1853" s="5">
        <v>44106</v>
      </c>
      <c r="D1853" s="3">
        <v>134.19999999999999</v>
      </c>
      <c r="E1853" s="3">
        <v>1.5924</v>
      </c>
      <c r="F1853" s="3">
        <v>76.040000000000006</v>
      </c>
      <c r="G1853" s="3">
        <v>9.3670000000000009</v>
      </c>
      <c r="H1853" s="3">
        <v>27.76</v>
      </c>
      <c r="I1853" s="3">
        <v>46.21</v>
      </c>
      <c r="J1853" s="3">
        <v>2.4392</v>
      </c>
      <c r="K1853" s="3">
        <v>44.81</v>
      </c>
      <c r="L1853" s="3">
        <v>9.4465000000000003</v>
      </c>
      <c r="M1853" s="3">
        <v>6.1470000000000002</v>
      </c>
    </row>
    <row r="1854" spans="2:13" ht="15.75" x14ac:dyDescent="0.25">
      <c r="B1854" s="5"/>
      <c r="C1854" s="5">
        <v>44109</v>
      </c>
      <c r="D1854" s="3">
        <v>138</v>
      </c>
      <c r="E1854" s="3">
        <v>1.6332</v>
      </c>
      <c r="F1854" s="3">
        <v>76.48</v>
      </c>
      <c r="G1854" s="3">
        <v>9.3490000000000002</v>
      </c>
      <c r="H1854" s="3">
        <v>28.06</v>
      </c>
      <c r="I1854" s="3">
        <v>46.94</v>
      </c>
      <c r="J1854" s="3">
        <v>2.6421000000000001</v>
      </c>
      <c r="K1854" s="3">
        <v>45.44</v>
      </c>
      <c r="L1854" s="3">
        <v>9.4331999999999994</v>
      </c>
      <c r="M1854" s="3">
        <v>6.2990000000000004</v>
      </c>
    </row>
    <row r="1855" spans="2:13" ht="15.75" x14ac:dyDescent="0.25">
      <c r="B1855" s="5"/>
      <c r="C1855" s="5">
        <v>44110</v>
      </c>
      <c r="D1855" s="3">
        <v>136.9</v>
      </c>
      <c r="E1855" s="3">
        <v>1.6684000000000001</v>
      </c>
      <c r="F1855" s="3">
        <v>77.02</v>
      </c>
      <c r="G1855" s="3">
        <v>9.2720000000000002</v>
      </c>
      <c r="H1855" s="3">
        <v>28.03</v>
      </c>
      <c r="I1855" s="3">
        <v>48.18</v>
      </c>
      <c r="J1855" s="3">
        <v>2.7288000000000001</v>
      </c>
      <c r="K1855" s="3">
        <v>45.78</v>
      </c>
      <c r="L1855" s="3">
        <v>9.4024000000000001</v>
      </c>
      <c r="M1855" s="3">
        <v>6.6120000000000001</v>
      </c>
    </row>
    <row r="1856" spans="2:13" ht="15.75" x14ac:dyDescent="0.25">
      <c r="B1856" s="5"/>
      <c r="C1856" s="5">
        <v>44111</v>
      </c>
      <c r="D1856" s="3">
        <v>139.80000000000001</v>
      </c>
      <c r="E1856" s="3">
        <v>1.6488</v>
      </c>
      <c r="F1856" s="3">
        <v>79.72</v>
      </c>
      <c r="G1856" s="3">
        <v>9.3149999999999995</v>
      </c>
      <c r="H1856" s="3">
        <v>28.23</v>
      </c>
      <c r="I1856" s="3">
        <v>48.03</v>
      </c>
      <c r="J1856" s="3">
        <v>2.6480000000000001</v>
      </c>
      <c r="K1856" s="3">
        <v>46.13</v>
      </c>
      <c r="L1856" s="3">
        <v>9.5479000000000003</v>
      </c>
      <c r="M1856" s="3">
        <v>6.5830000000000002</v>
      </c>
    </row>
    <row r="1857" spans="2:13" ht="15.75" x14ac:dyDescent="0.25">
      <c r="B1857" s="5"/>
      <c r="C1857" s="5">
        <v>44112</v>
      </c>
      <c r="D1857" s="3">
        <v>137.30000000000001</v>
      </c>
      <c r="E1857" s="3">
        <v>1.6754</v>
      </c>
      <c r="F1857" s="3">
        <v>81.44</v>
      </c>
      <c r="G1857" s="3">
        <v>9.2899999999999991</v>
      </c>
      <c r="H1857" s="3">
        <v>28.51</v>
      </c>
      <c r="I1857" s="3">
        <v>50.24</v>
      </c>
      <c r="J1857" s="3">
        <v>2.722</v>
      </c>
      <c r="K1857" s="3">
        <v>46.34</v>
      </c>
      <c r="L1857" s="3">
        <v>9.5479000000000003</v>
      </c>
      <c r="M1857" s="3">
        <v>6.6879999999999997</v>
      </c>
    </row>
    <row r="1858" spans="2:13" ht="15.75" x14ac:dyDescent="0.25">
      <c r="B1858" s="5"/>
      <c r="C1858" s="5">
        <v>44113</v>
      </c>
      <c r="D1858" s="3">
        <v>140.6</v>
      </c>
      <c r="E1858" s="3">
        <v>1.679</v>
      </c>
      <c r="F1858" s="3">
        <v>80.92</v>
      </c>
      <c r="G1858" s="3">
        <v>9.3650000000000002</v>
      </c>
      <c r="H1858" s="3">
        <v>29.28</v>
      </c>
      <c r="I1858" s="3">
        <v>50.14</v>
      </c>
      <c r="J1858" s="3">
        <v>2.6833</v>
      </c>
      <c r="K1858" s="3">
        <v>45.93</v>
      </c>
      <c r="L1858" s="3">
        <v>9.5213999999999999</v>
      </c>
      <c r="M1858" s="3">
        <v>6.6890000000000001</v>
      </c>
    </row>
    <row r="1859" spans="2:13" ht="15.75" x14ac:dyDescent="0.25">
      <c r="B1859" s="5"/>
      <c r="C1859" s="5">
        <v>44116</v>
      </c>
      <c r="D1859" s="3">
        <v>143.4</v>
      </c>
      <c r="E1859" s="3">
        <v>1.6706000000000001</v>
      </c>
      <c r="F1859" s="3">
        <v>81.319999999999993</v>
      </c>
      <c r="G1859" s="3">
        <v>9.5399999999999991</v>
      </c>
      <c r="H1859" s="3">
        <v>29.68</v>
      </c>
      <c r="I1859" s="3">
        <v>49.21</v>
      </c>
      <c r="J1859" s="3">
        <v>2.6387</v>
      </c>
      <c r="K1859" s="3">
        <v>46.93</v>
      </c>
      <c r="L1859" s="3">
        <v>9.7593999999999994</v>
      </c>
      <c r="M1859" s="3">
        <v>6.6189999999999998</v>
      </c>
    </row>
    <row r="1860" spans="2:13" ht="15.75" x14ac:dyDescent="0.25">
      <c r="B1860" s="5"/>
      <c r="C1860" s="5">
        <v>44117</v>
      </c>
      <c r="D1860" s="3">
        <v>142.5</v>
      </c>
      <c r="E1860" s="3">
        <v>1.6332</v>
      </c>
      <c r="F1860" s="3">
        <v>80.78</v>
      </c>
      <c r="G1860" s="3">
        <v>9.5660000000000007</v>
      </c>
      <c r="H1860" s="3">
        <v>29.88</v>
      </c>
      <c r="I1860" s="3">
        <v>48.41</v>
      </c>
      <c r="J1860" s="3">
        <v>2.573</v>
      </c>
      <c r="K1860" s="3">
        <v>46.2</v>
      </c>
      <c r="L1860" s="3">
        <v>9.8255999999999997</v>
      </c>
      <c r="M1860" s="3">
        <v>6.2480000000000002</v>
      </c>
    </row>
    <row r="1861" spans="2:13" ht="15.75" x14ac:dyDescent="0.25">
      <c r="B1861" s="5"/>
      <c r="C1861" s="5">
        <v>44118</v>
      </c>
      <c r="D1861" s="3">
        <v>141.80000000000001</v>
      </c>
      <c r="E1861" s="3">
        <v>1.6173999999999999</v>
      </c>
      <c r="F1861" s="3">
        <v>79.739999999999995</v>
      </c>
      <c r="G1861" s="3">
        <v>9.5</v>
      </c>
      <c r="H1861" s="3">
        <v>29.52</v>
      </c>
      <c r="I1861" s="3">
        <v>47.34</v>
      </c>
      <c r="J1861" s="3">
        <v>2.5874000000000001</v>
      </c>
      <c r="K1861" s="3">
        <v>46.36</v>
      </c>
      <c r="L1861" s="3">
        <v>9.9358000000000004</v>
      </c>
      <c r="M1861" s="3">
        <v>6.2489999999999997</v>
      </c>
    </row>
    <row r="1862" spans="2:13" ht="15.75" x14ac:dyDescent="0.25">
      <c r="B1862" s="5"/>
      <c r="C1862" s="5">
        <v>44119</v>
      </c>
      <c r="D1862" s="3">
        <v>137.4</v>
      </c>
      <c r="E1862" s="3">
        <v>1.5376000000000001</v>
      </c>
      <c r="F1862" s="3">
        <v>78.14</v>
      </c>
      <c r="G1862" s="3">
        <v>9.3829999999999991</v>
      </c>
      <c r="H1862" s="3">
        <v>29.1</v>
      </c>
      <c r="I1862" s="3">
        <v>46.97</v>
      </c>
      <c r="J1862" s="3">
        <v>2.5688</v>
      </c>
      <c r="K1862" s="3">
        <v>44.38</v>
      </c>
      <c r="L1862" s="3">
        <v>9.7110000000000003</v>
      </c>
      <c r="M1862" s="3">
        <v>6.1719999999999997</v>
      </c>
    </row>
    <row r="1863" spans="2:13" ht="15.75" x14ac:dyDescent="0.25">
      <c r="B1863" s="5"/>
      <c r="C1863" s="5">
        <v>44120</v>
      </c>
      <c r="D1863" s="3">
        <v>138.80000000000001</v>
      </c>
      <c r="E1863" s="3">
        <v>1.5558000000000001</v>
      </c>
      <c r="F1863" s="3">
        <v>78.98</v>
      </c>
      <c r="G1863" s="3">
        <v>9.4489999999999998</v>
      </c>
      <c r="H1863" s="3">
        <v>29.24</v>
      </c>
      <c r="I1863" s="3">
        <v>47.25</v>
      </c>
      <c r="J1863" s="3">
        <v>2.5688</v>
      </c>
      <c r="K1863" s="3">
        <v>45.64</v>
      </c>
      <c r="L1863" s="3">
        <v>9.7506000000000004</v>
      </c>
      <c r="M1863" s="3">
        <v>6.3339999999999996</v>
      </c>
    </row>
    <row r="1864" spans="2:13" ht="15.75" x14ac:dyDescent="0.25">
      <c r="B1864" s="5"/>
      <c r="C1864" s="5">
        <v>44123</v>
      </c>
      <c r="D1864" s="3">
        <v>136.6</v>
      </c>
      <c r="E1864" s="3">
        <v>1.5598000000000001</v>
      </c>
      <c r="F1864" s="3">
        <v>78.64</v>
      </c>
      <c r="G1864" s="3">
        <v>9.3520000000000003</v>
      </c>
      <c r="H1864" s="3">
        <v>29.45</v>
      </c>
      <c r="I1864" s="3">
        <v>47.35</v>
      </c>
      <c r="J1864" s="3">
        <v>2.5310000000000001</v>
      </c>
      <c r="K1864" s="3">
        <v>46.28</v>
      </c>
      <c r="L1864" s="3">
        <v>9.6492000000000004</v>
      </c>
      <c r="M1864" s="3">
        <v>6.3719999999999999</v>
      </c>
    </row>
    <row r="1865" spans="2:13" ht="15.75" x14ac:dyDescent="0.25">
      <c r="B1865" s="5"/>
      <c r="C1865" s="5">
        <v>44124</v>
      </c>
      <c r="D1865" s="3">
        <v>135.4</v>
      </c>
      <c r="E1865" s="3">
        <v>1.58</v>
      </c>
      <c r="F1865" s="3">
        <v>79.3</v>
      </c>
      <c r="G1865" s="3">
        <v>9.3979999999999997</v>
      </c>
      <c r="H1865" s="3">
        <v>29.14</v>
      </c>
      <c r="I1865" s="3">
        <v>47.58</v>
      </c>
      <c r="J1865" s="3">
        <v>2.5453000000000001</v>
      </c>
      <c r="K1865" s="3">
        <v>46.62</v>
      </c>
      <c r="L1865" s="3">
        <v>9.6669</v>
      </c>
      <c r="M1865" s="3">
        <v>6.4480000000000004</v>
      </c>
    </row>
    <row r="1866" spans="2:13" ht="15.75" x14ac:dyDescent="0.25">
      <c r="B1866" s="5"/>
      <c r="C1866" s="5">
        <v>44125</v>
      </c>
      <c r="D1866" s="3">
        <v>131.9</v>
      </c>
      <c r="E1866" s="3">
        <v>1.5358000000000001</v>
      </c>
      <c r="F1866" s="3">
        <v>78.16</v>
      </c>
      <c r="G1866" s="3">
        <v>9.1120000000000001</v>
      </c>
      <c r="H1866" s="3">
        <v>28.94</v>
      </c>
      <c r="I1866" s="3">
        <v>46.14</v>
      </c>
      <c r="J1866" s="3">
        <v>2.5251000000000001</v>
      </c>
      <c r="K1866" s="3">
        <v>49.5</v>
      </c>
      <c r="L1866" s="3">
        <v>9.5038</v>
      </c>
      <c r="M1866" s="3">
        <v>6.4050000000000002</v>
      </c>
    </row>
    <row r="1867" spans="2:13" ht="15.75" x14ac:dyDescent="0.25">
      <c r="B1867" s="5"/>
      <c r="C1867" s="5">
        <v>44126</v>
      </c>
      <c r="D1867" s="3">
        <v>127.7</v>
      </c>
      <c r="E1867" s="3">
        <v>1.5367999999999999</v>
      </c>
      <c r="F1867" s="3">
        <v>79.48</v>
      </c>
      <c r="G1867" s="3">
        <v>9.2520000000000007</v>
      </c>
      <c r="H1867" s="3">
        <v>28.66</v>
      </c>
      <c r="I1867" s="3">
        <v>45.75</v>
      </c>
      <c r="J1867" s="3">
        <v>2.5284</v>
      </c>
      <c r="K1867" s="3">
        <v>49.18</v>
      </c>
      <c r="L1867" s="3">
        <v>9.4641000000000002</v>
      </c>
      <c r="M1867" s="3">
        <v>6.4470000000000001</v>
      </c>
    </row>
    <row r="1868" spans="2:13" ht="15.75" x14ac:dyDescent="0.25">
      <c r="B1868" s="5"/>
      <c r="C1868" s="5">
        <v>44127</v>
      </c>
      <c r="D1868" s="3">
        <v>126</v>
      </c>
      <c r="E1868" s="3">
        <v>1.5611999999999999</v>
      </c>
      <c r="F1868" s="3">
        <v>81.16</v>
      </c>
      <c r="G1868" s="3">
        <v>9.2639999999999993</v>
      </c>
      <c r="H1868" s="3">
        <v>28.61</v>
      </c>
      <c r="I1868" s="3">
        <v>46.66</v>
      </c>
      <c r="J1868" s="3">
        <v>2.5882000000000001</v>
      </c>
      <c r="K1868" s="3">
        <v>48.63</v>
      </c>
      <c r="L1868" s="3">
        <v>9.4376999999999995</v>
      </c>
      <c r="M1868" s="3">
        <v>6.5910000000000002</v>
      </c>
    </row>
    <row r="1869" spans="2:13" ht="15.75" x14ac:dyDescent="0.25">
      <c r="B1869" s="5"/>
      <c r="C1869" s="5">
        <v>44130</v>
      </c>
      <c r="D1869" s="3">
        <v>127</v>
      </c>
      <c r="E1869" s="3">
        <v>1.5269999999999999</v>
      </c>
      <c r="F1869" s="3">
        <v>80.900000000000006</v>
      </c>
      <c r="G1869" s="3">
        <v>9.0500000000000007</v>
      </c>
      <c r="H1869" s="3">
        <v>27.96</v>
      </c>
      <c r="I1869" s="3">
        <v>45.06</v>
      </c>
      <c r="J1869" s="3">
        <v>2.5823</v>
      </c>
      <c r="K1869" s="3">
        <v>47.05</v>
      </c>
      <c r="L1869" s="3">
        <v>9.4155999999999995</v>
      </c>
      <c r="M1869" s="3">
        <v>6.45</v>
      </c>
    </row>
    <row r="1870" spans="2:13" ht="15.75" x14ac:dyDescent="0.25">
      <c r="B1870" s="5"/>
      <c r="C1870" s="5">
        <v>44131</v>
      </c>
      <c r="D1870" s="3">
        <v>129.5</v>
      </c>
      <c r="E1870" s="3">
        <v>1.4905999999999999</v>
      </c>
      <c r="F1870" s="3">
        <v>80.040000000000006</v>
      </c>
      <c r="G1870" s="3">
        <v>9.2040000000000006</v>
      </c>
      <c r="H1870" s="3">
        <v>27.2</v>
      </c>
      <c r="I1870" s="3">
        <v>42.47</v>
      </c>
      <c r="J1870" s="3">
        <v>2.5209000000000001</v>
      </c>
      <c r="K1870" s="3">
        <v>45.15</v>
      </c>
      <c r="L1870" s="3">
        <v>9.3451000000000004</v>
      </c>
      <c r="M1870" s="3">
        <v>6.1580000000000004</v>
      </c>
    </row>
    <row r="1871" spans="2:13" ht="15.75" x14ac:dyDescent="0.25">
      <c r="B1871" s="5"/>
      <c r="C1871" s="5">
        <v>44132</v>
      </c>
      <c r="D1871" s="3">
        <v>129.9</v>
      </c>
      <c r="E1871" s="3">
        <v>1.4179999999999999</v>
      </c>
      <c r="F1871" s="3">
        <v>77.5</v>
      </c>
      <c r="G1871" s="3">
        <v>8.9700000000000006</v>
      </c>
      <c r="H1871" s="3">
        <v>25.94</v>
      </c>
      <c r="I1871" s="3">
        <v>40.35</v>
      </c>
      <c r="J1871" s="3">
        <v>2.4990000000000001</v>
      </c>
      <c r="K1871" s="3">
        <v>42.52</v>
      </c>
      <c r="L1871" s="3">
        <v>9.1114999999999995</v>
      </c>
      <c r="M1871" s="3">
        <v>5.8929999999999998</v>
      </c>
    </row>
    <row r="1872" spans="2:13" ht="15.75" x14ac:dyDescent="0.25">
      <c r="B1872" s="5"/>
      <c r="C1872" s="5">
        <v>44133</v>
      </c>
      <c r="D1872" s="3">
        <v>130.30000000000001</v>
      </c>
      <c r="E1872" s="3">
        <v>1.3992</v>
      </c>
      <c r="F1872" s="3">
        <v>76.56</v>
      </c>
      <c r="G1872" s="3">
        <v>8.8040000000000003</v>
      </c>
      <c r="H1872" s="3">
        <v>26.54</v>
      </c>
      <c r="I1872" s="3">
        <v>41.01</v>
      </c>
      <c r="J1872" s="3">
        <v>2.3685</v>
      </c>
      <c r="K1872" s="3">
        <v>42.25</v>
      </c>
      <c r="L1872" s="3">
        <v>9.0100999999999996</v>
      </c>
      <c r="M1872" s="3">
        <v>5.7549999999999999</v>
      </c>
    </row>
    <row r="1873" spans="2:13" ht="15.75" x14ac:dyDescent="0.25">
      <c r="B1873" s="5"/>
      <c r="C1873" s="5">
        <v>44134</v>
      </c>
      <c r="D1873" s="3">
        <v>127.8</v>
      </c>
      <c r="E1873" s="3">
        <v>1.4196</v>
      </c>
      <c r="F1873" s="3">
        <v>76.2</v>
      </c>
      <c r="G1873" s="3">
        <v>8.9640000000000004</v>
      </c>
      <c r="H1873" s="3">
        <v>26.17</v>
      </c>
      <c r="I1873" s="3">
        <v>40.99</v>
      </c>
      <c r="J1873" s="3">
        <v>2.3618000000000001</v>
      </c>
      <c r="K1873" s="3">
        <v>42.91</v>
      </c>
      <c r="L1873" s="3">
        <v>8.9262999999999995</v>
      </c>
      <c r="M1873" s="3">
        <v>5.859</v>
      </c>
    </row>
    <row r="1874" spans="2:13" ht="15.75" x14ac:dyDescent="0.25">
      <c r="B1874" s="5"/>
      <c r="C1874" s="5">
        <v>44137</v>
      </c>
      <c r="D1874" s="3">
        <v>127.8</v>
      </c>
      <c r="E1874" s="3">
        <v>1.4823999999999999</v>
      </c>
      <c r="F1874" s="3">
        <v>76.66</v>
      </c>
      <c r="G1874" s="3">
        <v>8.8119999999999994</v>
      </c>
      <c r="H1874" s="3">
        <v>26.68</v>
      </c>
      <c r="I1874" s="3">
        <v>41.01</v>
      </c>
      <c r="J1874" s="3">
        <v>2.4274</v>
      </c>
      <c r="K1874" s="3">
        <v>43.9</v>
      </c>
      <c r="L1874" s="3">
        <v>9.1423000000000005</v>
      </c>
      <c r="M1874" s="3">
        <v>6.1989999999999998</v>
      </c>
    </row>
    <row r="1875" spans="2:13" ht="15.75" x14ac:dyDescent="0.25">
      <c r="B1875" s="5"/>
      <c r="C1875" s="5">
        <v>44138</v>
      </c>
      <c r="D1875" s="3">
        <v>128.6</v>
      </c>
      <c r="E1875" s="3">
        <v>1.5406</v>
      </c>
      <c r="F1875" s="3">
        <v>77.760000000000005</v>
      </c>
      <c r="G1875" s="3">
        <v>8.9019999999999992</v>
      </c>
      <c r="H1875" s="3">
        <v>27.45</v>
      </c>
      <c r="I1875" s="3">
        <v>42.74</v>
      </c>
      <c r="J1875" s="3">
        <v>2.4316</v>
      </c>
      <c r="K1875" s="3">
        <v>45.38</v>
      </c>
      <c r="L1875" s="3">
        <v>9.3407</v>
      </c>
      <c r="M1875" s="3">
        <v>6.4770000000000003</v>
      </c>
    </row>
    <row r="1876" spans="2:13" ht="15.75" x14ac:dyDescent="0.25">
      <c r="B1876" s="5"/>
      <c r="C1876" s="5">
        <v>44139</v>
      </c>
      <c r="D1876" s="3">
        <v>131.80000000000001</v>
      </c>
      <c r="E1876" s="3">
        <v>1.5978000000000001</v>
      </c>
      <c r="F1876" s="3">
        <v>79.260000000000005</v>
      </c>
      <c r="G1876" s="3">
        <v>9.0779999999999994</v>
      </c>
      <c r="H1876" s="3">
        <v>27.94</v>
      </c>
      <c r="I1876" s="3">
        <v>44.27</v>
      </c>
      <c r="J1876" s="3">
        <v>2.4291</v>
      </c>
      <c r="K1876" s="3">
        <v>45.68</v>
      </c>
      <c r="L1876" s="3">
        <v>9.4155999999999995</v>
      </c>
      <c r="M1876" s="3">
        <v>6.4080000000000004</v>
      </c>
    </row>
    <row r="1877" spans="2:13" ht="15.75" x14ac:dyDescent="0.25">
      <c r="B1877" s="5"/>
      <c r="C1877" s="5">
        <v>44140</v>
      </c>
      <c r="D1877" s="3">
        <v>133.1</v>
      </c>
      <c r="E1877" s="3">
        <v>1.6372</v>
      </c>
      <c r="F1877" s="3">
        <v>82.32</v>
      </c>
      <c r="G1877" s="3">
        <v>9.2059999999999995</v>
      </c>
      <c r="H1877" s="3">
        <v>28.82</v>
      </c>
      <c r="I1877" s="3">
        <v>46.62</v>
      </c>
      <c r="J1877" s="3">
        <v>2.4358</v>
      </c>
      <c r="K1877" s="3">
        <v>45.96</v>
      </c>
      <c r="L1877" s="3">
        <v>9.6976999999999993</v>
      </c>
      <c r="M1877" s="3">
        <v>6.0979999999999999</v>
      </c>
    </row>
    <row r="1878" spans="2:13" ht="15.75" x14ac:dyDescent="0.25">
      <c r="B1878" s="5"/>
      <c r="C1878" s="5">
        <v>44141</v>
      </c>
      <c r="D1878" s="3">
        <v>133.69999999999999</v>
      </c>
      <c r="E1878" s="3">
        <v>1.6168</v>
      </c>
      <c r="F1878" s="3">
        <v>81.239999999999995</v>
      </c>
      <c r="G1878" s="3">
        <v>9.282</v>
      </c>
      <c r="H1878" s="3">
        <v>29</v>
      </c>
      <c r="I1878" s="3">
        <v>47.39</v>
      </c>
      <c r="J1878" s="3">
        <v>2.3517000000000001</v>
      </c>
      <c r="K1878" s="3">
        <v>46.02</v>
      </c>
      <c r="L1878" s="3">
        <v>9.6800999999999995</v>
      </c>
      <c r="M1878" s="3">
        <v>6.0629999999999997</v>
      </c>
    </row>
    <row r="1879" spans="2:13" ht="15.75" x14ac:dyDescent="0.25">
      <c r="B1879" s="5"/>
      <c r="C1879" s="5">
        <v>44144</v>
      </c>
      <c r="D1879" s="3">
        <v>118.1</v>
      </c>
      <c r="E1879" s="3">
        <v>1.7658</v>
      </c>
      <c r="F1879" s="3">
        <v>90.28</v>
      </c>
      <c r="G1879" s="3">
        <v>9.5739999999999998</v>
      </c>
      <c r="H1879" s="3">
        <v>30.48</v>
      </c>
      <c r="I1879" s="3">
        <v>54.5</v>
      </c>
      <c r="J1879" s="3">
        <v>2.6732</v>
      </c>
      <c r="K1879" s="3">
        <v>49.56</v>
      </c>
      <c r="L1879" s="3">
        <v>9.7550000000000008</v>
      </c>
      <c r="M1879" s="3">
        <v>6.9290000000000003</v>
      </c>
    </row>
    <row r="1880" spans="2:13" ht="15.75" x14ac:dyDescent="0.25">
      <c r="B1880" s="5"/>
      <c r="C1880" s="5">
        <v>44145</v>
      </c>
      <c r="D1880" s="3">
        <v>114</v>
      </c>
      <c r="E1880" s="3">
        <v>1.8442000000000001</v>
      </c>
      <c r="F1880" s="3">
        <v>93.14</v>
      </c>
      <c r="G1880" s="3">
        <v>9.59</v>
      </c>
      <c r="H1880" s="3">
        <v>28.65</v>
      </c>
      <c r="I1880" s="3">
        <v>58.02</v>
      </c>
      <c r="J1880" s="3">
        <v>2.85</v>
      </c>
      <c r="K1880" s="3">
        <v>51.28</v>
      </c>
      <c r="L1880" s="3">
        <v>9.7506000000000004</v>
      </c>
      <c r="M1880" s="3">
        <v>7.4610000000000003</v>
      </c>
    </row>
    <row r="1881" spans="2:13" ht="15.75" x14ac:dyDescent="0.25">
      <c r="B1881" s="5"/>
      <c r="C1881" s="5">
        <v>44146</v>
      </c>
      <c r="D1881" s="3">
        <v>120</v>
      </c>
      <c r="E1881" s="3">
        <v>1.8248</v>
      </c>
      <c r="F1881" s="3">
        <v>91.18</v>
      </c>
      <c r="G1881" s="3">
        <v>9.85</v>
      </c>
      <c r="H1881" s="3">
        <v>29.16</v>
      </c>
      <c r="I1881" s="3">
        <v>58.8</v>
      </c>
      <c r="J1881" s="3">
        <v>2.8129</v>
      </c>
      <c r="K1881" s="3">
        <v>49.86</v>
      </c>
      <c r="L1881" s="3">
        <v>10.0107</v>
      </c>
      <c r="M1881" s="3">
        <v>7.3010000000000002</v>
      </c>
    </row>
    <row r="1882" spans="2:13" ht="15.75" x14ac:dyDescent="0.25">
      <c r="B1882" s="5"/>
      <c r="C1882" s="5">
        <v>44147</v>
      </c>
      <c r="D1882" s="3">
        <v>122.1</v>
      </c>
      <c r="E1882" s="3">
        <v>1.802</v>
      </c>
      <c r="F1882" s="3">
        <v>90.54</v>
      </c>
      <c r="G1882" s="3">
        <v>9.6859999999999999</v>
      </c>
      <c r="H1882" s="3">
        <v>28.72</v>
      </c>
      <c r="I1882" s="3">
        <v>56.16</v>
      </c>
      <c r="J1882" s="3">
        <v>2.8121</v>
      </c>
      <c r="K1882" s="3">
        <v>49.96</v>
      </c>
      <c r="L1882" s="3">
        <v>10.09</v>
      </c>
      <c r="M1882" s="3">
        <v>7.391</v>
      </c>
    </row>
    <row r="1883" spans="2:13" ht="15.75" x14ac:dyDescent="0.25">
      <c r="B1883" s="5"/>
      <c r="C1883" s="5">
        <v>44148</v>
      </c>
      <c r="D1883" s="3">
        <v>123.4</v>
      </c>
      <c r="E1883" s="3">
        <v>1.8178000000000001</v>
      </c>
      <c r="F1883" s="3">
        <v>90.42</v>
      </c>
      <c r="G1883" s="3">
        <v>9.6280000000000001</v>
      </c>
      <c r="H1883" s="3">
        <v>28.96</v>
      </c>
      <c r="I1883" s="3">
        <v>56.98</v>
      </c>
      <c r="J1883" s="3">
        <v>2.8348</v>
      </c>
      <c r="K1883" s="3">
        <v>50.2</v>
      </c>
      <c r="L1883" s="3">
        <v>10.063599999999999</v>
      </c>
      <c r="M1883" s="3">
        <v>7.4180000000000001</v>
      </c>
    </row>
    <row r="1884" spans="2:13" ht="15.75" x14ac:dyDescent="0.25">
      <c r="B1884" s="5"/>
      <c r="C1884" s="5">
        <v>44151</v>
      </c>
      <c r="D1884" s="3">
        <v>123</v>
      </c>
      <c r="E1884" s="3">
        <v>1.84</v>
      </c>
      <c r="F1884" s="3">
        <v>92.76</v>
      </c>
      <c r="G1884" s="3">
        <v>9.7780000000000005</v>
      </c>
      <c r="H1884" s="3">
        <v>29.78</v>
      </c>
      <c r="I1884" s="3">
        <v>58</v>
      </c>
      <c r="J1884" s="3">
        <v>2.9441999999999999</v>
      </c>
      <c r="K1884" s="3">
        <v>52.08</v>
      </c>
      <c r="L1884" s="3">
        <v>10.0063</v>
      </c>
      <c r="M1884" s="3">
        <v>7.5910000000000002</v>
      </c>
    </row>
    <row r="1885" spans="2:13" ht="15.75" x14ac:dyDescent="0.25">
      <c r="B1885" s="5"/>
      <c r="C1885" s="5">
        <v>44152</v>
      </c>
      <c r="D1885" s="3">
        <v>123.4</v>
      </c>
      <c r="E1885" s="3">
        <v>1.8492</v>
      </c>
      <c r="F1885" s="3">
        <v>92.3</v>
      </c>
      <c r="G1885" s="3">
        <v>9.766</v>
      </c>
      <c r="H1885" s="3">
        <v>29.69</v>
      </c>
      <c r="I1885" s="3">
        <v>58.26</v>
      </c>
      <c r="J1885" s="3">
        <v>2.9611000000000001</v>
      </c>
      <c r="K1885" s="3">
        <v>50.92</v>
      </c>
      <c r="L1885" s="3">
        <v>9.9710000000000001</v>
      </c>
      <c r="M1885" s="3">
        <v>7.6790000000000003</v>
      </c>
    </row>
    <row r="1886" spans="2:13" ht="15.75" x14ac:dyDescent="0.25">
      <c r="B1886" s="5"/>
      <c r="C1886" s="5">
        <v>44153</v>
      </c>
      <c r="D1886" s="3">
        <v>119.6</v>
      </c>
      <c r="E1886" s="3">
        <v>1.8734</v>
      </c>
      <c r="F1886" s="3">
        <v>92</v>
      </c>
      <c r="G1886" s="3">
        <v>9.6859999999999999</v>
      </c>
      <c r="H1886" s="3">
        <v>30.12</v>
      </c>
      <c r="I1886" s="3">
        <v>60.64</v>
      </c>
      <c r="J1886" s="3">
        <v>3.0116000000000001</v>
      </c>
      <c r="K1886" s="3">
        <v>50.86</v>
      </c>
      <c r="L1886" s="3">
        <v>9.9886999999999997</v>
      </c>
      <c r="M1886" s="3">
        <v>7.8129999999999997</v>
      </c>
    </row>
    <row r="1887" spans="2:13" ht="15.75" x14ac:dyDescent="0.25">
      <c r="B1887" s="5"/>
      <c r="C1887" s="5">
        <v>44154</v>
      </c>
      <c r="D1887" s="3">
        <v>119.4</v>
      </c>
      <c r="E1887" s="3">
        <v>1.8542000000000001</v>
      </c>
      <c r="F1887" s="3">
        <v>90.2</v>
      </c>
      <c r="G1887" s="3">
        <v>9.5779999999999994</v>
      </c>
      <c r="H1887" s="3">
        <v>30.43</v>
      </c>
      <c r="I1887" s="3">
        <v>59.5</v>
      </c>
      <c r="J1887" s="3">
        <v>2.9156</v>
      </c>
      <c r="K1887" s="3">
        <v>49.56</v>
      </c>
      <c r="L1887" s="3">
        <v>10.0151</v>
      </c>
      <c r="M1887" s="3">
        <v>7.6959999999999997</v>
      </c>
    </row>
    <row r="1888" spans="2:13" ht="15.75" x14ac:dyDescent="0.25">
      <c r="B1888" s="5"/>
      <c r="C1888" s="5">
        <v>44155</v>
      </c>
      <c r="D1888" s="3">
        <v>117.8</v>
      </c>
      <c r="E1888" s="3">
        <v>1.8704000000000001</v>
      </c>
      <c r="F1888" s="3">
        <v>89.1</v>
      </c>
      <c r="G1888" s="3">
        <v>9.4559999999999995</v>
      </c>
      <c r="H1888" s="3">
        <v>31.11</v>
      </c>
      <c r="I1888" s="3">
        <v>58.84</v>
      </c>
      <c r="J1888" s="3">
        <v>2.8835999999999999</v>
      </c>
      <c r="K1888" s="3">
        <v>49.52</v>
      </c>
      <c r="L1888" s="3">
        <v>10.09</v>
      </c>
      <c r="M1888" s="3">
        <v>7.7110000000000003</v>
      </c>
    </row>
    <row r="1889" spans="2:13" ht="15.75" x14ac:dyDescent="0.25">
      <c r="B1889" s="5"/>
      <c r="C1889" s="5">
        <v>44158</v>
      </c>
      <c r="D1889" s="3">
        <v>116.9</v>
      </c>
      <c r="E1889" s="3">
        <v>1.8633999999999999</v>
      </c>
      <c r="F1889" s="3">
        <v>89.42</v>
      </c>
      <c r="G1889" s="3">
        <v>9.5519999999999996</v>
      </c>
      <c r="H1889" s="3">
        <v>31.32</v>
      </c>
      <c r="I1889" s="3">
        <v>58.98</v>
      </c>
      <c r="J1889" s="3">
        <v>2.7742</v>
      </c>
      <c r="K1889" s="3">
        <v>50.24</v>
      </c>
      <c r="L1889" s="3">
        <v>9.9931000000000001</v>
      </c>
      <c r="M1889" s="3">
        <v>7.9429999999999996</v>
      </c>
    </row>
    <row r="1890" spans="2:13" ht="15.75" x14ac:dyDescent="0.25">
      <c r="B1890" s="5"/>
      <c r="C1890" s="5">
        <v>44159</v>
      </c>
      <c r="D1890" s="3">
        <v>111.5</v>
      </c>
      <c r="E1890" s="3">
        <v>1.9159999999999999</v>
      </c>
      <c r="F1890" s="3">
        <v>89.88</v>
      </c>
      <c r="G1890" s="3">
        <v>9.39</v>
      </c>
      <c r="H1890" s="3">
        <v>31.43</v>
      </c>
      <c r="I1890" s="3">
        <v>60.58</v>
      </c>
      <c r="J1890" s="3">
        <v>3.0232999999999999</v>
      </c>
      <c r="K1890" s="3">
        <v>51.58</v>
      </c>
      <c r="L1890" s="3">
        <v>9.9402000000000008</v>
      </c>
      <c r="M1890" s="3">
        <v>8.6</v>
      </c>
    </row>
    <row r="1891" spans="2:13" ht="15.75" x14ac:dyDescent="0.25">
      <c r="B1891" s="5"/>
      <c r="C1891" s="5">
        <v>44160</v>
      </c>
      <c r="D1891" s="3">
        <v>114.2</v>
      </c>
      <c r="E1891" s="3">
        <v>1.9421999999999999</v>
      </c>
      <c r="F1891" s="3">
        <v>88.96</v>
      </c>
      <c r="G1891" s="3">
        <v>9.52</v>
      </c>
      <c r="H1891" s="3">
        <v>31.98</v>
      </c>
      <c r="I1891" s="3">
        <v>61.56</v>
      </c>
      <c r="J1891" s="3">
        <v>3.1217999999999999</v>
      </c>
      <c r="K1891" s="3">
        <v>50.84</v>
      </c>
      <c r="L1891" s="3">
        <v>9.9621999999999993</v>
      </c>
      <c r="M1891" s="3">
        <v>8.3699999999999992</v>
      </c>
    </row>
    <row r="1892" spans="2:13" ht="15.75" x14ac:dyDescent="0.25">
      <c r="B1892" s="5"/>
      <c r="C1892" s="5">
        <v>44161</v>
      </c>
      <c r="D1892" s="3">
        <v>117.1</v>
      </c>
      <c r="E1892" s="3">
        <v>1.9292</v>
      </c>
      <c r="F1892" s="3">
        <v>88.46</v>
      </c>
      <c r="G1892" s="3">
        <v>9.4979999999999993</v>
      </c>
      <c r="H1892" s="3">
        <v>32.54</v>
      </c>
      <c r="I1892" s="3">
        <v>60.44</v>
      </c>
      <c r="J1892" s="3">
        <v>3.11</v>
      </c>
      <c r="K1892" s="3">
        <v>50.26</v>
      </c>
      <c r="L1892" s="3">
        <v>9.9578000000000007</v>
      </c>
      <c r="M1892" s="3">
        <v>8.32</v>
      </c>
    </row>
    <row r="1893" spans="2:13" ht="15.75" x14ac:dyDescent="0.25">
      <c r="B1893" s="5"/>
      <c r="C1893" s="5">
        <v>44162</v>
      </c>
      <c r="D1893" s="3">
        <v>119.3</v>
      </c>
      <c r="E1893" s="3">
        <v>1.9446000000000001</v>
      </c>
      <c r="F1893" s="3">
        <v>89.24</v>
      </c>
      <c r="G1893" s="3">
        <v>9.5540000000000003</v>
      </c>
      <c r="H1893" s="3">
        <v>33.24</v>
      </c>
      <c r="I1893" s="3">
        <v>60.34</v>
      </c>
      <c r="J1893" s="3">
        <v>3.1444999999999999</v>
      </c>
      <c r="K1893" s="3">
        <v>51.42</v>
      </c>
      <c r="L1893" s="3">
        <v>10.1121</v>
      </c>
      <c r="M1893" s="3">
        <v>8.4160000000000004</v>
      </c>
    </row>
    <row r="1894" spans="2:13" ht="15.75" x14ac:dyDescent="0.25">
      <c r="B1894" s="5"/>
      <c r="C1894" s="5">
        <v>44165</v>
      </c>
      <c r="D1894" s="3">
        <v>120.8</v>
      </c>
      <c r="E1894" s="3">
        <v>1.9254</v>
      </c>
      <c r="F1894" s="3">
        <v>88.52</v>
      </c>
      <c r="G1894" s="3">
        <v>9.6940000000000008</v>
      </c>
      <c r="H1894" s="3">
        <v>32.83</v>
      </c>
      <c r="I1894" s="3">
        <v>57.46</v>
      </c>
      <c r="J1894" s="3">
        <v>3.0781000000000001</v>
      </c>
      <c r="K1894" s="3">
        <v>52</v>
      </c>
      <c r="L1894" s="3">
        <v>10.09</v>
      </c>
      <c r="M1894" s="3">
        <v>8.1750000000000007</v>
      </c>
    </row>
    <row r="1895" spans="2:13" ht="15.75" x14ac:dyDescent="0.25">
      <c r="B1895" s="5"/>
      <c r="C1895" s="5">
        <v>44166</v>
      </c>
      <c r="D1895" s="3">
        <v>119.1</v>
      </c>
      <c r="E1895" s="3">
        <v>1.9770000000000001</v>
      </c>
      <c r="F1895" s="3">
        <v>89.54</v>
      </c>
      <c r="G1895" s="3">
        <v>9.4499999999999993</v>
      </c>
      <c r="H1895" s="3">
        <v>34.31</v>
      </c>
      <c r="I1895" s="3">
        <v>58.72</v>
      </c>
      <c r="J1895" s="3">
        <v>3.0973999999999999</v>
      </c>
      <c r="K1895" s="3">
        <v>52.2</v>
      </c>
      <c r="L1895" s="3">
        <v>9.9842999999999993</v>
      </c>
      <c r="M1895" s="3">
        <v>8.3559999999999999</v>
      </c>
    </row>
    <row r="1896" spans="2:13" ht="15.75" x14ac:dyDescent="0.25">
      <c r="B1896" s="5"/>
      <c r="C1896" s="5">
        <v>44167</v>
      </c>
      <c r="D1896" s="3">
        <v>119</v>
      </c>
      <c r="E1896" s="3">
        <v>1.9710000000000001</v>
      </c>
      <c r="F1896" s="3">
        <v>90.12</v>
      </c>
      <c r="G1896" s="3">
        <v>9.4719999999999995</v>
      </c>
      <c r="H1896" s="3">
        <v>33.42</v>
      </c>
      <c r="I1896" s="3">
        <v>60.8</v>
      </c>
      <c r="J1896" s="3">
        <v>3.1454</v>
      </c>
      <c r="K1896" s="3">
        <v>52.22</v>
      </c>
      <c r="L1896" s="3">
        <v>9.9621999999999993</v>
      </c>
      <c r="M1896" s="3">
        <v>8.3840000000000003</v>
      </c>
    </row>
    <row r="1897" spans="2:13" ht="15.75" x14ac:dyDescent="0.25">
      <c r="B1897" s="5"/>
      <c r="C1897" s="5">
        <v>44168</v>
      </c>
      <c r="D1897" s="3">
        <v>118.3</v>
      </c>
      <c r="E1897" s="3">
        <v>1.9862</v>
      </c>
      <c r="F1897" s="3">
        <v>89.9</v>
      </c>
      <c r="G1897" s="3">
        <v>9.4540000000000006</v>
      </c>
      <c r="H1897" s="3">
        <v>33.67</v>
      </c>
      <c r="I1897" s="3">
        <v>62.32</v>
      </c>
      <c r="J1897" s="3">
        <v>3.0865</v>
      </c>
      <c r="K1897" s="3">
        <v>52.46</v>
      </c>
      <c r="L1897" s="3">
        <v>9.9268999999999998</v>
      </c>
      <c r="M1897" s="3">
        <v>8.2959999999999994</v>
      </c>
    </row>
    <row r="1898" spans="2:13" ht="15.75" x14ac:dyDescent="0.25">
      <c r="B1898" s="5"/>
      <c r="C1898" s="5">
        <v>44169</v>
      </c>
      <c r="D1898" s="3">
        <v>116.9</v>
      </c>
      <c r="E1898" s="3">
        <v>1.9905999999999999</v>
      </c>
      <c r="F1898" s="3">
        <v>91.16</v>
      </c>
      <c r="G1898" s="3">
        <v>9.484</v>
      </c>
      <c r="H1898" s="3">
        <v>34.1</v>
      </c>
      <c r="I1898" s="3">
        <v>64</v>
      </c>
      <c r="J1898" s="3">
        <v>3.1858</v>
      </c>
      <c r="K1898" s="3">
        <v>52.78</v>
      </c>
      <c r="L1898" s="3">
        <v>9.8741000000000003</v>
      </c>
      <c r="M1898" s="3">
        <v>8.391</v>
      </c>
    </row>
    <row r="1899" spans="2:13" ht="15.75" x14ac:dyDescent="0.25">
      <c r="B1899" s="5"/>
      <c r="C1899" s="5">
        <v>44172</v>
      </c>
      <c r="D1899" s="3">
        <v>116.7</v>
      </c>
      <c r="E1899" s="3">
        <v>1.9712000000000001</v>
      </c>
      <c r="F1899" s="3">
        <v>91.02</v>
      </c>
      <c r="G1899" s="3">
        <v>9.5</v>
      </c>
      <c r="H1899" s="3">
        <v>34.39</v>
      </c>
      <c r="I1899" s="3">
        <v>64.48</v>
      </c>
      <c r="J1899" s="3">
        <v>3.2363</v>
      </c>
      <c r="K1899" s="3">
        <v>52.34</v>
      </c>
      <c r="L1899" s="3">
        <v>9.8828999999999994</v>
      </c>
      <c r="M1899" s="3">
        <v>8.2309999999999999</v>
      </c>
    </row>
    <row r="1900" spans="2:13" ht="15.75" x14ac:dyDescent="0.25">
      <c r="B1900" s="5"/>
      <c r="C1900" s="5">
        <v>44173</v>
      </c>
      <c r="D1900" s="3">
        <v>119.2</v>
      </c>
      <c r="E1900" s="3">
        <v>1.9690000000000001</v>
      </c>
      <c r="F1900" s="3">
        <v>89.96</v>
      </c>
      <c r="G1900" s="3">
        <v>9.4459999999999997</v>
      </c>
      <c r="H1900" s="3">
        <v>33.979999999999997</v>
      </c>
      <c r="I1900" s="3">
        <v>62.74</v>
      </c>
      <c r="J1900" s="3">
        <v>3.1656</v>
      </c>
      <c r="K1900" s="3">
        <v>51.9</v>
      </c>
      <c r="L1900" s="3">
        <v>9.9004999999999992</v>
      </c>
      <c r="M1900" s="3">
        <v>8.2739999999999991</v>
      </c>
    </row>
    <row r="1901" spans="2:13" ht="15.75" x14ac:dyDescent="0.25">
      <c r="B1901" s="5"/>
      <c r="C1901" s="5">
        <v>44174</v>
      </c>
      <c r="D1901" s="3">
        <v>116.9</v>
      </c>
      <c r="E1901" s="3">
        <v>1.976</v>
      </c>
      <c r="F1901" s="3">
        <v>90.64</v>
      </c>
      <c r="G1901" s="3">
        <v>9.3239999999999998</v>
      </c>
      <c r="H1901" s="3">
        <v>29.94</v>
      </c>
      <c r="I1901" s="3">
        <v>60.92</v>
      </c>
      <c r="J1901" s="3">
        <v>3.2456</v>
      </c>
      <c r="K1901" s="3">
        <v>52.38</v>
      </c>
      <c r="L1901" s="3">
        <v>9.9093</v>
      </c>
      <c r="M1901" s="3">
        <v>8.327</v>
      </c>
    </row>
    <row r="1902" spans="2:13" ht="15.75" x14ac:dyDescent="0.25">
      <c r="B1902" s="5"/>
      <c r="C1902" s="5">
        <v>44175</v>
      </c>
      <c r="D1902" s="3">
        <v>117.9</v>
      </c>
      <c r="E1902" s="3">
        <v>1.9608000000000001</v>
      </c>
      <c r="F1902" s="3">
        <v>91.84</v>
      </c>
      <c r="G1902" s="3">
        <v>9.4600000000000009</v>
      </c>
      <c r="H1902" s="3">
        <v>29.44</v>
      </c>
      <c r="I1902" s="3">
        <v>61.2</v>
      </c>
      <c r="J1902" s="3">
        <v>3.2498</v>
      </c>
      <c r="K1902" s="3">
        <v>51.98</v>
      </c>
      <c r="L1902" s="3">
        <v>9.9621999999999993</v>
      </c>
      <c r="M1902" s="3">
        <v>8.0879999999999992</v>
      </c>
    </row>
    <row r="1903" spans="2:13" ht="15.75" x14ac:dyDescent="0.25">
      <c r="B1903" s="5"/>
      <c r="C1903" s="5">
        <v>44176</v>
      </c>
      <c r="D1903" s="3">
        <v>119.4</v>
      </c>
      <c r="E1903" s="3">
        <v>1.9358</v>
      </c>
      <c r="F1903" s="3">
        <v>90.94</v>
      </c>
      <c r="G1903" s="3">
        <v>9.3800000000000008</v>
      </c>
      <c r="H1903" s="3">
        <v>29.1</v>
      </c>
      <c r="I1903" s="3">
        <v>60.22</v>
      </c>
      <c r="J1903" s="3">
        <v>3.1522000000000001</v>
      </c>
      <c r="K1903" s="3">
        <v>53.74</v>
      </c>
      <c r="L1903" s="3">
        <v>9.9181000000000008</v>
      </c>
      <c r="M1903" s="3">
        <v>7.915</v>
      </c>
    </row>
    <row r="1904" spans="2:13" ht="15.75" x14ac:dyDescent="0.25">
      <c r="B1904" s="5"/>
      <c r="C1904" s="5">
        <v>44179</v>
      </c>
      <c r="D1904" s="3">
        <v>119.7</v>
      </c>
      <c r="E1904" s="3">
        <v>1.9392</v>
      </c>
      <c r="F1904" s="3">
        <v>91.98</v>
      </c>
      <c r="G1904" s="3">
        <v>9.3659999999999997</v>
      </c>
      <c r="H1904" s="3">
        <v>28.96</v>
      </c>
      <c r="I1904" s="3">
        <v>59.92</v>
      </c>
      <c r="J1904" s="3">
        <v>3.1326999999999998</v>
      </c>
      <c r="K1904" s="3">
        <v>53.2</v>
      </c>
      <c r="L1904" s="3">
        <v>9.9489999999999998</v>
      </c>
      <c r="M1904" s="3">
        <v>7.9059999999999997</v>
      </c>
    </row>
    <row r="1905" spans="2:13" ht="15.75" x14ac:dyDescent="0.25">
      <c r="B1905" s="5"/>
      <c r="C1905" s="5">
        <v>44180</v>
      </c>
      <c r="D1905" s="3">
        <v>113.1</v>
      </c>
      <c r="E1905" s="3">
        <v>1.9750000000000001</v>
      </c>
      <c r="F1905" s="3">
        <v>89.72</v>
      </c>
      <c r="G1905" s="3">
        <v>9.15</v>
      </c>
      <c r="H1905" s="3">
        <v>30.19</v>
      </c>
      <c r="I1905" s="3">
        <v>59.48</v>
      </c>
      <c r="J1905" s="3">
        <v>3.0811000000000002</v>
      </c>
      <c r="K1905" s="3">
        <v>53.92</v>
      </c>
      <c r="L1905" s="3">
        <v>9.8872999999999998</v>
      </c>
      <c r="M1905" s="3">
        <v>8.1</v>
      </c>
    </row>
    <row r="1906" spans="2:13" ht="15.75" x14ac:dyDescent="0.25">
      <c r="B1906" s="5"/>
      <c r="C1906" s="5">
        <v>44181</v>
      </c>
      <c r="D1906" s="3">
        <v>116.1</v>
      </c>
      <c r="E1906" s="3">
        <v>1.9430000000000001</v>
      </c>
      <c r="F1906" s="3">
        <v>89.66</v>
      </c>
      <c r="G1906" s="3">
        <v>9.1880000000000006</v>
      </c>
      <c r="H1906" s="3">
        <v>30</v>
      </c>
      <c r="I1906" s="3">
        <v>59</v>
      </c>
      <c r="J1906" s="3">
        <v>3.0447000000000002</v>
      </c>
      <c r="K1906" s="3">
        <v>54.16</v>
      </c>
      <c r="L1906" s="3">
        <v>9.9268999999999998</v>
      </c>
      <c r="M1906" s="3">
        <v>7.9550000000000001</v>
      </c>
    </row>
    <row r="1907" spans="2:13" ht="15.75" x14ac:dyDescent="0.25">
      <c r="B1907" s="5"/>
      <c r="C1907" s="5">
        <v>44182</v>
      </c>
      <c r="D1907" s="3">
        <v>114.3</v>
      </c>
      <c r="E1907" s="3">
        <v>1.9443999999999999</v>
      </c>
      <c r="F1907" s="3">
        <v>89.64</v>
      </c>
      <c r="G1907" s="3">
        <v>9.27</v>
      </c>
      <c r="H1907" s="3">
        <v>29.65</v>
      </c>
      <c r="I1907" s="3">
        <v>60.28</v>
      </c>
      <c r="J1907" s="3">
        <v>2.9843000000000002</v>
      </c>
      <c r="K1907" s="3">
        <v>54.72</v>
      </c>
      <c r="L1907" s="3">
        <v>10.045999999999999</v>
      </c>
      <c r="M1907" s="3">
        <v>7.9450000000000003</v>
      </c>
    </row>
    <row r="1908" spans="2:13" ht="15.75" x14ac:dyDescent="0.25">
      <c r="B1908" s="5"/>
      <c r="C1908" s="5">
        <v>44183</v>
      </c>
      <c r="D1908" s="3">
        <v>118.2</v>
      </c>
      <c r="E1908" s="3">
        <v>1.9352</v>
      </c>
      <c r="F1908" s="3">
        <v>89.36</v>
      </c>
      <c r="G1908" s="3">
        <v>9.2560000000000002</v>
      </c>
      <c r="H1908" s="3">
        <v>30.01</v>
      </c>
      <c r="I1908" s="3">
        <v>57.68</v>
      </c>
      <c r="J1908" s="3">
        <v>2.9523000000000001</v>
      </c>
      <c r="K1908" s="3">
        <v>54.96</v>
      </c>
      <c r="L1908" s="3">
        <v>10.059200000000001</v>
      </c>
      <c r="M1908" s="3">
        <v>7.8760000000000003</v>
      </c>
    </row>
    <row r="1909" spans="2:13" ht="15.75" x14ac:dyDescent="0.25">
      <c r="B1909" s="5"/>
      <c r="C1909" s="5">
        <v>44186</v>
      </c>
      <c r="D1909" s="3">
        <v>122</v>
      </c>
      <c r="E1909" s="3">
        <v>1.8675999999999999</v>
      </c>
      <c r="F1909" s="3">
        <v>87.68</v>
      </c>
      <c r="G1909" s="3">
        <v>9.1839999999999993</v>
      </c>
      <c r="H1909" s="3">
        <v>29.08</v>
      </c>
      <c r="I1909" s="3">
        <v>55.36</v>
      </c>
      <c r="J1909" s="3">
        <v>2.8056999999999999</v>
      </c>
      <c r="K1909" s="3">
        <v>53.52</v>
      </c>
      <c r="L1909" s="3">
        <v>9.9048999999999996</v>
      </c>
      <c r="M1909" s="3">
        <v>7.4080000000000004</v>
      </c>
    </row>
    <row r="1910" spans="2:13" ht="15.75" x14ac:dyDescent="0.25">
      <c r="B1910" s="5"/>
      <c r="C1910" s="5">
        <v>44187</v>
      </c>
      <c r="D1910" s="3">
        <v>118.2</v>
      </c>
      <c r="E1910" s="3">
        <v>1.8812</v>
      </c>
      <c r="F1910" s="3">
        <v>88.32</v>
      </c>
      <c r="G1910" s="3">
        <v>9.2040000000000006</v>
      </c>
      <c r="H1910" s="3">
        <v>30.18</v>
      </c>
      <c r="I1910" s="3">
        <v>58.22</v>
      </c>
      <c r="J1910" s="3">
        <v>2.8448000000000002</v>
      </c>
      <c r="K1910" s="3">
        <v>53.76</v>
      </c>
      <c r="L1910" s="3">
        <v>9.9797999999999991</v>
      </c>
      <c r="M1910" s="3">
        <v>7.5949999999999998</v>
      </c>
    </row>
    <row r="1911" spans="2:13" ht="15.75" x14ac:dyDescent="0.25">
      <c r="B1911" s="5"/>
      <c r="C1911" s="5">
        <v>44188</v>
      </c>
      <c r="D1911" s="3">
        <v>116.4</v>
      </c>
      <c r="E1911" s="3">
        <v>1.913</v>
      </c>
      <c r="F1911" s="3">
        <v>88.68</v>
      </c>
      <c r="G1911" s="3">
        <v>9.1959999999999997</v>
      </c>
      <c r="H1911" s="3">
        <v>30.33</v>
      </c>
      <c r="I1911" s="3">
        <v>58.98</v>
      </c>
      <c r="J1911" s="3">
        <v>2.9283000000000001</v>
      </c>
      <c r="K1911" s="3">
        <v>54.32</v>
      </c>
      <c r="L1911" s="3">
        <v>10.1165</v>
      </c>
      <c r="M1911" s="3">
        <v>7.8529999999999998</v>
      </c>
    </row>
    <row r="1912" spans="2:13" ht="15.75" x14ac:dyDescent="0.25">
      <c r="B1912" s="5"/>
      <c r="C1912" s="5">
        <v>44189</v>
      </c>
      <c r="D1912" s="3">
        <v>117.3</v>
      </c>
      <c r="E1912" s="3">
        <v>1.913</v>
      </c>
      <c r="F1912" s="3">
        <v>89.66</v>
      </c>
      <c r="G1912" s="3">
        <v>9.1959999999999997</v>
      </c>
      <c r="H1912" s="3">
        <v>30.33</v>
      </c>
      <c r="I1912" s="3">
        <v>60.68</v>
      </c>
      <c r="J1912" s="3">
        <v>2.9655999999999998</v>
      </c>
      <c r="K1912" s="3">
        <v>54.54</v>
      </c>
      <c r="L1912" s="3">
        <v>10.1121</v>
      </c>
      <c r="M1912" s="3">
        <v>7.9169999999999998</v>
      </c>
    </row>
    <row r="1913" spans="2:13" ht="15.75" x14ac:dyDescent="0.25">
      <c r="B1913" s="5"/>
      <c r="C1913" s="5">
        <v>44190</v>
      </c>
      <c r="D1913" s="3">
        <v>117.3</v>
      </c>
      <c r="E1913" s="3">
        <v>1.913</v>
      </c>
      <c r="F1913" s="3">
        <v>89.66</v>
      </c>
      <c r="G1913" s="3">
        <v>9.1959999999999997</v>
      </c>
      <c r="H1913" s="3">
        <v>30.33</v>
      </c>
      <c r="I1913" s="3">
        <v>60.68</v>
      </c>
      <c r="J1913" s="3">
        <v>2.9655999999999998</v>
      </c>
      <c r="K1913" s="3">
        <v>54.54</v>
      </c>
      <c r="L1913" s="3">
        <v>10.1121</v>
      </c>
      <c r="M1913" s="3">
        <v>7.9169999999999998</v>
      </c>
    </row>
    <row r="1914" spans="2:13" ht="15.75" x14ac:dyDescent="0.25">
      <c r="B1914" s="5"/>
      <c r="C1914" s="5">
        <v>44193</v>
      </c>
      <c r="D1914" s="3">
        <v>115.6</v>
      </c>
      <c r="E1914" s="3">
        <v>1.9224000000000001</v>
      </c>
      <c r="F1914" s="3">
        <v>89</v>
      </c>
      <c r="G1914" s="3">
        <v>9.2840000000000007</v>
      </c>
      <c r="H1914" s="3">
        <v>30.41</v>
      </c>
      <c r="I1914" s="3">
        <v>60.28</v>
      </c>
      <c r="J1914" s="3">
        <v>2.915</v>
      </c>
      <c r="K1914" s="3">
        <v>54.82</v>
      </c>
      <c r="L1914" s="3">
        <v>10.301600000000001</v>
      </c>
      <c r="M1914" s="3">
        <v>7.8620000000000001</v>
      </c>
    </row>
    <row r="1915" spans="2:13" ht="15.75" x14ac:dyDescent="0.25">
      <c r="B1915" s="5"/>
      <c r="C1915" s="5">
        <v>44194</v>
      </c>
      <c r="D1915" s="3">
        <v>115.7</v>
      </c>
      <c r="E1915" s="3">
        <v>1.9198</v>
      </c>
      <c r="F1915" s="3">
        <v>91.14</v>
      </c>
      <c r="G1915" s="3">
        <v>9.4619999999999997</v>
      </c>
      <c r="H1915" s="3">
        <v>30.14</v>
      </c>
      <c r="I1915" s="3">
        <v>60.92</v>
      </c>
      <c r="J1915" s="3">
        <v>2.9247999999999998</v>
      </c>
      <c r="K1915" s="3">
        <v>54.64</v>
      </c>
      <c r="L1915" s="3">
        <v>10.350099999999999</v>
      </c>
      <c r="M1915" s="3">
        <v>7.7729999999999997</v>
      </c>
    </row>
    <row r="1916" spans="2:13" ht="15.75" x14ac:dyDescent="0.25">
      <c r="B1916" s="5"/>
      <c r="C1916" s="5">
        <v>44195</v>
      </c>
      <c r="D1916" s="3">
        <v>116.7</v>
      </c>
      <c r="E1916" s="3">
        <v>1.9126000000000001</v>
      </c>
      <c r="F1916" s="3">
        <v>91.22</v>
      </c>
      <c r="G1916" s="3">
        <v>9.34</v>
      </c>
      <c r="H1916" s="3">
        <v>30.55</v>
      </c>
      <c r="I1916" s="3">
        <v>60.72</v>
      </c>
      <c r="J1916" s="3">
        <v>2.9060999999999999</v>
      </c>
      <c r="K1916" s="3">
        <v>54.14</v>
      </c>
      <c r="L1916" s="3">
        <v>10.350099999999999</v>
      </c>
      <c r="M1916" s="3">
        <v>7.7140000000000004</v>
      </c>
    </row>
    <row r="1917" spans="2:13" ht="15.75" x14ac:dyDescent="0.25">
      <c r="B1917" s="5"/>
      <c r="C1917" s="5">
        <v>44196</v>
      </c>
      <c r="D1917" s="3">
        <v>115.4</v>
      </c>
      <c r="E1917" s="3">
        <v>1.9126000000000001</v>
      </c>
      <c r="F1917" s="3">
        <v>91.22</v>
      </c>
      <c r="G1917" s="3">
        <v>9.34</v>
      </c>
      <c r="H1917" s="3">
        <v>30.55</v>
      </c>
      <c r="I1917" s="3">
        <v>59.56</v>
      </c>
      <c r="J1917" s="3">
        <v>2.883</v>
      </c>
      <c r="K1917" s="3">
        <v>53.24</v>
      </c>
      <c r="L1917" s="3">
        <v>10.3149</v>
      </c>
      <c r="M1917" s="3">
        <v>7.641</v>
      </c>
    </row>
    <row r="1918" spans="2:13" ht="15.75" x14ac:dyDescent="0.25">
      <c r="B1918" s="5"/>
      <c r="C1918" s="5">
        <v>44197</v>
      </c>
      <c r="D1918" s="3">
        <v>115.4</v>
      </c>
      <c r="E1918" s="3">
        <v>1.9126000000000001</v>
      </c>
      <c r="F1918" s="3">
        <v>91.22</v>
      </c>
      <c r="G1918" s="3">
        <v>9.34</v>
      </c>
      <c r="H1918" s="3">
        <v>30.55</v>
      </c>
      <c r="I1918" s="3">
        <v>59.56</v>
      </c>
      <c r="J1918" s="3">
        <v>2.883</v>
      </c>
      <c r="K1918" s="3">
        <v>53.24</v>
      </c>
      <c r="L1918" s="3">
        <v>10.3149</v>
      </c>
      <c r="M1918" s="3">
        <v>7.641</v>
      </c>
    </row>
    <row r="1919" spans="2:13" ht="15.75" x14ac:dyDescent="0.25">
      <c r="B1919" s="5"/>
      <c r="C1919" s="5">
        <v>44200</v>
      </c>
      <c r="D1919" s="3">
        <v>118.9</v>
      </c>
      <c r="E1919" s="3">
        <v>1.9052</v>
      </c>
      <c r="F1919" s="3">
        <v>91</v>
      </c>
      <c r="G1919" s="3">
        <v>9.2200000000000006</v>
      </c>
      <c r="H1919" s="3">
        <v>31.72</v>
      </c>
      <c r="I1919" s="3">
        <v>58.06</v>
      </c>
      <c r="J1919" s="3">
        <v>2.931</v>
      </c>
      <c r="K1919" s="3">
        <v>54.2</v>
      </c>
      <c r="L1919" s="3">
        <v>10.4956</v>
      </c>
      <c r="M1919" s="3">
        <v>7.6120000000000001</v>
      </c>
    </row>
    <row r="1920" spans="2:13" ht="15.75" x14ac:dyDescent="0.25">
      <c r="B1920" s="5"/>
      <c r="C1920" s="5">
        <v>44201</v>
      </c>
      <c r="D1920" s="3">
        <v>121.3</v>
      </c>
      <c r="E1920" s="3">
        <v>1.8844000000000001</v>
      </c>
      <c r="F1920" s="3">
        <v>90.28</v>
      </c>
      <c r="G1920" s="3">
        <v>8.9719999999999995</v>
      </c>
      <c r="H1920" s="3">
        <v>32.01</v>
      </c>
      <c r="I1920" s="3">
        <v>58.22</v>
      </c>
      <c r="J1920" s="3">
        <v>2.9523000000000001</v>
      </c>
      <c r="K1920" s="3">
        <v>53.82</v>
      </c>
      <c r="L1920" s="3">
        <v>10.3325</v>
      </c>
      <c r="M1920" s="3">
        <v>7.65</v>
      </c>
    </row>
    <row r="1921" spans="2:13" ht="15.75" x14ac:dyDescent="0.25">
      <c r="B1921" s="5"/>
      <c r="C1921" s="5">
        <v>44202</v>
      </c>
      <c r="D1921" s="3">
        <v>115.8</v>
      </c>
      <c r="E1921" s="3">
        <v>1.9481999999999999</v>
      </c>
      <c r="F1921" s="3">
        <v>90.52</v>
      </c>
      <c r="G1921" s="3">
        <v>8.8979999999999997</v>
      </c>
      <c r="H1921" s="3">
        <v>32.1</v>
      </c>
      <c r="I1921" s="3">
        <v>59.58</v>
      </c>
      <c r="J1921" s="3">
        <v>3.0979999999999999</v>
      </c>
      <c r="K1921" s="3">
        <v>54.74</v>
      </c>
      <c r="L1921" s="3">
        <v>10.7821</v>
      </c>
      <c r="M1921" s="3">
        <v>8.2029999999999994</v>
      </c>
    </row>
    <row r="1922" spans="2:13" ht="15.75" x14ac:dyDescent="0.25">
      <c r="B1922" s="5"/>
      <c r="C1922" s="5">
        <v>44203</v>
      </c>
      <c r="D1922" s="3">
        <v>116.6</v>
      </c>
      <c r="E1922" s="3">
        <v>1.968</v>
      </c>
      <c r="F1922" s="3">
        <v>91.7</v>
      </c>
      <c r="G1922" s="3">
        <v>8.8439999999999994</v>
      </c>
      <c r="H1922" s="3">
        <v>32.380000000000003</v>
      </c>
      <c r="I1922" s="3">
        <v>56.8</v>
      </c>
      <c r="J1922" s="3">
        <v>3.1842000000000001</v>
      </c>
      <c r="K1922" s="3">
        <v>55.2</v>
      </c>
      <c r="L1922" s="3">
        <v>10.8306</v>
      </c>
      <c r="M1922" s="3">
        <v>8.3710000000000004</v>
      </c>
    </row>
    <row r="1923" spans="2:13" ht="15.75" x14ac:dyDescent="0.25">
      <c r="B1923" s="5"/>
      <c r="C1923" s="5">
        <v>44204</v>
      </c>
      <c r="D1923" s="3">
        <v>116.8</v>
      </c>
      <c r="E1923" s="3">
        <v>1.9550000000000001</v>
      </c>
      <c r="F1923" s="3">
        <v>93</v>
      </c>
      <c r="G1923" s="3">
        <v>8.8559999999999999</v>
      </c>
      <c r="H1923" s="3">
        <v>33</v>
      </c>
      <c r="I1923" s="3">
        <v>57.1</v>
      </c>
      <c r="J1923" s="3">
        <v>3.1690999999999998</v>
      </c>
      <c r="K1923" s="3">
        <v>55.68</v>
      </c>
      <c r="L1923" s="3">
        <v>11.0246</v>
      </c>
      <c r="M1923" s="3">
        <v>8.2929999999999993</v>
      </c>
    </row>
    <row r="1924" spans="2:13" ht="15.75" x14ac:dyDescent="0.25">
      <c r="B1924" s="5"/>
      <c r="C1924" s="5">
        <v>44207</v>
      </c>
      <c r="D1924" s="3">
        <v>116.2</v>
      </c>
      <c r="E1924" s="3">
        <v>1.9428000000000001</v>
      </c>
      <c r="F1924" s="3">
        <v>91.7</v>
      </c>
      <c r="G1924" s="3">
        <v>8.7200000000000006</v>
      </c>
      <c r="H1924" s="3">
        <v>33.340000000000003</v>
      </c>
      <c r="I1924" s="3">
        <v>56.24</v>
      </c>
      <c r="J1924" s="3">
        <v>3.1575000000000002</v>
      </c>
      <c r="K1924" s="3">
        <v>54.86</v>
      </c>
      <c r="L1924" s="3">
        <v>10.940799999999999</v>
      </c>
      <c r="M1924" s="3">
        <v>8.0519999999999996</v>
      </c>
    </row>
    <row r="1925" spans="2:13" ht="15.75" x14ac:dyDescent="0.25">
      <c r="B1925" s="5"/>
      <c r="C1925" s="5">
        <v>44208</v>
      </c>
      <c r="D1925" s="3">
        <v>114.7</v>
      </c>
      <c r="E1925" s="3">
        <v>1.9381999999999999</v>
      </c>
      <c r="F1925" s="3">
        <v>89.5</v>
      </c>
      <c r="G1925" s="3">
        <v>8.6780000000000008</v>
      </c>
      <c r="H1925" s="3">
        <v>33.630000000000003</v>
      </c>
      <c r="I1925" s="3">
        <v>57.26</v>
      </c>
      <c r="J1925" s="3">
        <v>3.1974999999999998</v>
      </c>
      <c r="K1925" s="3">
        <v>55.24</v>
      </c>
      <c r="L1925" s="3">
        <v>10.726000000000001</v>
      </c>
      <c r="M1925" s="3">
        <v>8.0410000000000004</v>
      </c>
    </row>
    <row r="1926" spans="2:13" ht="15.75" x14ac:dyDescent="0.25">
      <c r="B1926" s="5"/>
      <c r="C1926" s="5">
        <v>44209</v>
      </c>
      <c r="D1926" s="3">
        <v>118.1</v>
      </c>
      <c r="E1926" s="3">
        <v>1.9292</v>
      </c>
      <c r="F1926" s="3">
        <v>89.24</v>
      </c>
      <c r="G1926" s="3">
        <v>8.7739999999999991</v>
      </c>
      <c r="H1926" s="3">
        <v>33.67</v>
      </c>
      <c r="I1926" s="3">
        <v>56.74</v>
      </c>
      <c r="J1926" s="3">
        <v>3.5066999999999999</v>
      </c>
      <c r="K1926" s="3">
        <v>55.42</v>
      </c>
      <c r="L1926" s="3">
        <v>10.828799999999999</v>
      </c>
      <c r="M1926" s="3">
        <v>7.8940000000000001</v>
      </c>
    </row>
    <row r="1927" spans="2:13" ht="15.75" x14ac:dyDescent="0.25">
      <c r="B1927" s="5"/>
      <c r="C1927" s="5">
        <v>44210</v>
      </c>
      <c r="D1927" s="3">
        <v>116.3</v>
      </c>
      <c r="E1927" s="3">
        <v>1.915</v>
      </c>
      <c r="F1927" s="3">
        <v>90.36</v>
      </c>
      <c r="G1927" s="3">
        <v>8.7219999999999995</v>
      </c>
      <c r="H1927" s="3">
        <v>33.340000000000003</v>
      </c>
      <c r="I1927" s="3">
        <v>57.3</v>
      </c>
      <c r="J1927" s="3">
        <v>3.4072</v>
      </c>
      <c r="K1927" s="3">
        <v>56.22</v>
      </c>
      <c r="L1927" s="3">
        <v>10.7349</v>
      </c>
      <c r="M1927" s="3">
        <v>7.8559999999999999</v>
      </c>
    </row>
    <row r="1928" spans="2:13" ht="15.75" x14ac:dyDescent="0.25">
      <c r="B1928" s="5"/>
      <c r="C1928" s="5">
        <v>44211</v>
      </c>
      <c r="D1928" s="3">
        <v>117.5</v>
      </c>
      <c r="E1928" s="3">
        <v>1.9019999999999999</v>
      </c>
      <c r="F1928" s="3">
        <v>89.56</v>
      </c>
      <c r="G1928" s="3">
        <v>8.7240000000000002</v>
      </c>
      <c r="H1928" s="3">
        <v>32.9</v>
      </c>
      <c r="I1928" s="3">
        <v>56.2</v>
      </c>
      <c r="J1928" s="3">
        <v>3.3317000000000001</v>
      </c>
      <c r="K1928" s="3">
        <v>55.16</v>
      </c>
      <c r="L1928" s="3">
        <v>10.654500000000001</v>
      </c>
      <c r="M1928" s="3">
        <v>7.8460000000000001</v>
      </c>
    </row>
    <row r="1929" spans="2:13" ht="15.75" x14ac:dyDescent="0.25">
      <c r="B1929" s="5"/>
      <c r="C1929" s="5">
        <v>44214</v>
      </c>
      <c r="D1929" s="3">
        <v>116.9</v>
      </c>
      <c r="E1929" s="3">
        <v>1.9172</v>
      </c>
      <c r="F1929" s="3">
        <v>89.54</v>
      </c>
      <c r="G1929" s="3">
        <v>8.85</v>
      </c>
      <c r="H1929" s="3">
        <v>33.1</v>
      </c>
      <c r="I1929" s="3">
        <v>56.32</v>
      </c>
      <c r="J1929" s="3">
        <v>3.3184</v>
      </c>
      <c r="K1929" s="3">
        <v>55.22</v>
      </c>
      <c r="L1929" s="3">
        <v>10.632099999999999</v>
      </c>
      <c r="M1929" s="3">
        <v>7.9690000000000003</v>
      </c>
    </row>
    <row r="1930" spans="2:13" ht="15.75" x14ac:dyDescent="0.25">
      <c r="B1930" s="5"/>
      <c r="C1930" s="5">
        <v>44215</v>
      </c>
      <c r="D1930" s="3">
        <v>119.9</v>
      </c>
      <c r="E1930" s="3">
        <v>1.9104000000000001</v>
      </c>
      <c r="F1930" s="3">
        <v>89.26</v>
      </c>
      <c r="G1930" s="3">
        <v>8.7940000000000005</v>
      </c>
      <c r="H1930" s="3">
        <v>32.75</v>
      </c>
      <c r="I1930" s="3">
        <v>56.02</v>
      </c>
      <c r="J1930" s="3">
        <v>3.3325999999999998</v>
      </c>
      <c r="K1930" s="3">
        <v>54.76</v>
      </c>
      <c r="L1930" s="3">
        <v>10.5695</v>
      </c>
      <c r="M1930" s="3">
        <v>7.7619999999999996</v>
      </c>
    </row>
    <row r="1931" spans="2:13" ht="15.75" x14ac:dyDescent="0.25">
      <c r="B1931" s="5"/>
      <c r="C1931" s="5">
        <v>44216</v>
      </c>
      <c r="D1931" s="3">
        <v>120.2</v>
      </c>
      <c r="E1931" s="3">
        <v>1.9263999999999999</v>
      </c>
      <c r="F1931" s="3">
        <v>89.44</v>
      </c>
      <c r="G1931" s="3">
        <v>8.7840000000000007</v>
      </c>
      <c r="H1931" s="3">
        <v>33.49</v>
      </c>
      <c r="I1931" s="3">
        <v>56.74</v>
      </c>
      <c r="J1931" s="3">
        <v>3.3512</v>
      </c>
      <c r="K1931" s="3">
        <v>54.52</v>
      </c>
      <c r="L1931" s="3">
        <v>10.489000000000001</v>
      </c>
      <c r="M1931" s="3">
        <v>7.8259999999999996</v>
      </c>
    </row>
    <row r="1932" spans="2:13" ht="15.75" x14ac:dyDescent="0.25">
      <c r="B1932" s="5"/>
      <c r="C1932" s="5">
        <v>44217</v>
      </c>
      <c r="D1932" s="3">
        <v>121.9</v>
      </c>
      <c r="E1932" s="3">
        <v>1.9172</v>
      </c>
      <c r="F1932" s="3">
        <v>88.86</v>
      </c>
      <c r="G1932" s="3">
        <v>8.89</v>
      </c>
      <c r="H1932" s="3">
        <v>33.4</v>
      </c>
      <c r="I1932" s="3">
        <v>55.26</v>
      </c>
      <c r="J1932" s="3">
        <v>3.2650000000000001</v>
      </c>
      <c r="K1932" s="3">
        <v>55.66</v>
      </c>
      <c r="L1932" s="3">
        <v>10.462199999999999</v>
      </c>
      <c r="M1932" s="3">
        <v>7.8259999999999996</v>
      </c>
    </row>
    <row r="1933" spans="2:13" ht="15.75" x14ac:dyDescent="0.25">
      <c r="B1933" s="5"/>
      <c r="C1933" s="5">
        <v>44218</v>
      </c>
      <c r="D1933" s="3">
        <v>123.6</v>
      </c>
      <c r="E1933" s="3">
        <v>1.8842000000000001</v>
      </c>
      <c r="F1933" s="3">
        <v>88.08</v>
      </c>
      <c r="G1933" s="3">
        <v>8.8140000000000001</v>
      </c>
      <c r="H1933" s="3">
        <v>32.6</v>
      </c>
      <c r="I1933" s="3">
        <v>54.84</v>
      </c>
      <c r="J1933" s="3">
        <v>3.2313000000000001</v>
      </c>
      <c r="K1933" s="3">
        <v>53.66</v>
      </c>
      <c r="L1933" s="3">
        <v>10.426399999999999</v>
      </c>
      <c r="M1933" s="3">
        <v>7.71</v>
      </c>
    </row>
    <row r="1934" spans="2:13" ht="15.75" x14ac:dyDescent="0.25">
      <c r="B1934" s="5"/>
      <c r="C1934" s="5">
        <v>44221</v>
      </c>
      <c r="D1934" s="3">
        <v>127.9</v>
      </c>
      <c r="E1934" s="3">
        <v>1.8231999999999999</v>
      </c>
      <c r="F1934" s="3">
        <v>87.1</v>
      </c>
      <c r="G1934" s="3">
        <v>8.8079999999999998</v>
      </c>
      <c r="H1934" s="3">
        <v>32.65</v>
      </c>
      <c r="I1934" s="3">
        <v>52.26</v>
      </c>
      <c r="J1934" s="3">
        <v>3.1869000000000001</v>
      </c>
      <c r="K1934" s="3">
        <v>52.5</v>
      </c>
      <c r="L1934" s="3">
        <v>10.4488</v>
      </c>
      <c r="M1934" s="3">
        <v>7.3620000000000001</v>
      </c>
    </row>
    <row r="1935" spans="2:13" ht="15.75" x14ac:dyDescent="0.25">
      <c r="B1935" s="5"/>
      <c r="C1935" s="5">
        <v>44222</v>
      </c>
      <c r="D1935" s="3">
        <v>129</v>
      </c>
      <c r="E1935" s="3">
        <v>1.8395999999999999</v>
      </c>
      <c r="F1935" s="3">
        <v>87.64</v>
      </c>
      <c r="G1935" s="3">
        <v>8.9420000000000002</v>
      </c>
      <c r="H1935" s="3">
        <v>32.700000000000003</v>
      </c>
      <c r="I1935" s="3">
        <v>53.44</v>
      </c>
      <c r="J1935" s="3">
        <v>3.2482000000000002</v>
      </c>
      <c r="K1935" s="3">
        <v>52.82</v>
      </c>
      <c r="L1935" s="3">
        <v>10.386200000000001</v>
      </c>
      <c r="M1935" s="3">
        <v>7.5590000000000002</v>
      </c>
    </row>
    <row r="1936" spans="2:13" ht="15.75" x14ac:dyDescent="0.25">
      <c r="B1936" s="5"/>
      <c r="C1936" s="5">
        <v>44223</v>
      </c>
      <c r="D1936" s="3">
        <v>130.4</v>
      </c>
      <c r="E1936" s="3">
        <v>1.8076000000000001</v>
      </c>
      <c r="F1936" s="3">
        <v>86.56</v>
      </c>
      <c r="G1936" s="3">
        <v>8.9</v>
      </c>
      <c r="H1936" s="3">
        <v>31.68</v>
      </c>
      <c r="I1936" s="3">
        <v>53.56</v>
      </c>
      <c r="J1936" s="3">
        <v>3.2953000000000001</v>
      </c>
      <c r="K1936" s="3">
        <v>52.32</v>
      </c>
      <c r="L1936" s="3">
        <v>10.158200000000001</v>
      </c>
      <c r="M1936" s="3">
        <v>7.3</v>
      </c>
    </row>
    <row r="1937" spans="2:13" ht="15.75" x14ac:dyDescent="0.25">
      <c r="B1937" s="5"/>
      <c r="C1937" s="5">
        <v>44224</v>
      </c>
      <c r="D1937" s="3">
        <v>127.6</v>
      </c>
      <c r="E1937" s="3">
        <v>1.8335999999999999</v>
      </c>
      <c r="F1937" s="3">
        <v>87.86</v>
      </c>
      <c r="G1937" s="3">
        <v>8.9600000000000009</v>
      </c>
      <c r="H1937" s="3">
        <v>33.01</v>
      </c>
      <c r="I1937" s="3">
        <v>54.36</v>
      </c>
      <c r="J1937" s="3">
        <v>3.21</v>
      </c>
      <c r="K1937" s="3">
        <v>51.58</v>
      </c>
      <c r="L1937" s="3">
        <v>10.2163</v>
      </c>
      <c r="M1937" s="3">
        <v>7.4550000000000001</v>
      </c>
    </row>
    <row r="1938" spans="2:13" ht="15.75" x14ac:dyDescent="0.25">
      <c r="B1938" s="5"/>
      <c r="C1938" s="5">
        <v>44225</v>
      </c>
      <c r="D1938" s="3">
        <v>127.5</v>
      </c>
      <c r="E1938" s="3">
        <v>1.8051999999999999</v>
      </c>
      <c r="F1938" s="3">
        <v>85.94</v>
      </c>
      <c r="G1938" s="3">
        <v>8.8759999999999994</v>
      </c>
      <c r="H1938" s="3">
        <v>33.270000000000003</v>
      </c>
      <c r="I1938" s="3">
        <v>52.54</v>
      </c>
      <c r="J1938" s="3">
        <v>3.1575000000000002</v>
      </c>
      <c r="K1938" s="3">
        <v>51.46</v>
      </c>
      <c r="L1938" s="3">
        <v>10.0017</v>
      </c>
      <c r="M1938" s="3">
        <v>7.375</v>
      </c>
    </row>
    <row r="1939" spans="2:13" ht="15.75" x14ac:dyDescent="0.25">
      <c r="B1939" s="5"/>
      <c r="C1939" s="5">
        <v>44228</v>
      </c>
      <c r="D1939" s="3">
        <v>128.4</v>
      </c>
      <c r="E1939" s="3">
        <v>1.8220000000000001</v>
      </c>
      <c r="F1939" s="3">
        <v>87.1</v>
      </c>
      <c r="G1939" s="3">
        <v>8.8819999999999997</v>
      </c>
      <c r="H1939" s="3">
        <v>33.94</v>
      </c>
      <c r="I1939" s="3">
        <v>53.14</v>
      </c>
      <c r="J1939" s="3">
        <v>3.1850999999999998</v>
      </c>
      <c r="K1939" s="3">
        <v>52.48</v>
      </c>
      <c r="L1939" s="3">
        <v>10.0822</v>
      </c>
      <c r="M1939" s="3">
        <v>7.43</v>
      </c>
    </row>
    <row r="1940" spans="2:13" ht="15.75" x14ac:dyDescent="0.25">
      <c r="B1940" s="5"/>
      <c r="C1940" s="5">
        <v>44229</v>
      </c>
      <c r="D1940" s="3">
        <v>130</v>
      </c>
      <c r="E1940" s="3">
        <v>1.871</v>
      </c>
      <c r="F1940" s="3">
        <v>89.6</v>
      </c>
      <c r="G1940" s="3">
        <v>9.14</v>
      </c>
      <c r="H1940" s="3">
        <v>33.93</v>
      </c>
      <c r="I1940" s="3">
        <v>54.86</v>
      </c>
      <c r="J1940" s="3">
        <v>3.2037</v>
      </c>
      <c r="K1940" s="3">
        <v>53.26</v>
      </c>
      <c r="L1940" s="3">
        <v>10.0732</v>
      </c>
      <c r="M1940" s="3">
        <v>7.6970000000000001</v>
      </c>
    </row>
    <row r="1941" spans="2:13" ht="15.75" x14ac:dyDescent="0.25">
      <c r="B1941" s="5"/>
      <c r="C1941" s="5">
        <v>44230</v>
      </c>
      <c r="D1941" s="3">
        <v>129.30000000000001</v>
      </c>
      <c r="E1941" s="3">
        <v>1.9512</v>
      </c>
      <c r="F1941" s="3">
        <v>89.38</v>
      </c>
      <c r="G1941" s="3">
        <v>9.1820000000000004</v>
      </c>
      <c r="H1941" s="3">
        <v>33.71</v>
      </c>
      <c r="I1941" s="3">
        <v>54.74</v>
      </c>
      <c r="J1941" s="3">
        <v>3.3077000000000001</v>
      </c>
      <c r="K1941" s="3">
        <v>53.3</v>
      </c>
      <c r="L1941" s="3">
        <v>10.1716</v>
      </c>
      <c r="M1941" s="3">
        <v>7.7</v>
      </c>
    </row>
    <row r="1942" spans="2:13" ht="15.75" x14ac:dyDescent="0.25">
      <c r="B1942" s="5"/>
      <c r="C1942" s="5">
        <v>44231</v>
      </c>
      <c r="D1942" s="3">
        <v>128.5</v>
      </c>
      <c r="E1942" s="3">
        <v>2.0085000000000002</v>
      </c>
      <c r="F1942" s="3">
        <v>90.58</v>
      </c>
      <c r="G1942" s="3">
        <v>9.2579999999999991</v>
      </c>
      <c r="H1942" s="3">
        <v>33.630000000000003</v>
      </c>
      <c r="I1942" s="3">
        <v>55.3</v>
      </c>
      <c r="J1942" s="3">
        <v>3.3458999999999999</v>
      </c>
      <c r="K1942" s="3">
        <v>54</v>
      </c>
      <c r="L1942" s="3">
        <v>10.1135</v>
      </c>
      <c r="M1942" s="3">
        <v>7.7169999999999996</v>
      </c>
    </row>
    <row r="1943" spans="2:13" ht="15.75" x14ac:dyDescent="0.25">
      <c r="B1943" s="5"/>
      <c r="C1943" s="5">
        <v>44232</v>
      </c>
      <c r="D1943" s="3">
        <v>130</v>
      </c>
      <c r="E1943" s="3">
        <v>2.0609999999999999</v>
      </c>
      <c r="F1943" s="3">
        <v>90.74</v>
      </c>
      <c r="G1943" s="3">
        <v>9.6679999999999993</v>
      </c>
      <c r="H1943" s="3">
        <v>33.72</v>
      </c>
      <c r="I1943" s="3">
        <v>56.18</v>
      </c>
      <c r="J1943" s="3">
        <v>3.3769999999999998</v>
      </c>
      <c r="K1943" s="3">
        <v>54</v>
      </c>
      <c r="L1943" s="3">
        <v>10.059799999999999</v>
      </c>
      <c r="M1943" s="3">
        <v>7.766</v>
      </c>
    </row>
    <row r="1944" spans="2:13" ht="15.75" x14ac:dyDescent="0.25">
      <c r="B1944" s="5"/>
      <c r="C1944" s="5">
        <v>44235</v>
      </c>
      <c r="D1944" s="3">
        <v>125</v>
      </c>
      <c r="E1944" s="3">
        <v>2.09</v>
      </c>
      <c r="F1944" s="3">
        <v>88.64</v>
      </c>
      <c r="G1944" s="3">
        <v>9.6479999999999997</v>
      </c>
      <c r="H1944" s="3">
        <v>34.299999999999997</v>
      </c>
      <c r="I1944" s="3">
        <v>55.74</v>
      </c>
      <c r="J1944" s="3">
        <v>3.3805000000000001</v>
      </c>
      <c r="K1944" s="3">
        <v>54.32</v>
      </c>
      <c r="L1944" s="3">
        <v>9.8810000000000002</v>
      </c>
      <c r="M1944" s="3">
        <v>7.8419999999999996</v>
      </c>
    </row>
    <row r="1945" spans="2:13" ht="15.75" x14ac:dyDescent="0.25">
      <c r="B1945" s="5"/>
      <c r="C1945" s="5">
        <v>44236</v>
      </c>
      <c r="D1945" s="3">
        <v>127.5</v>
      </c>
      <c r="E1945" s="3">
        <v>2.0870000000000002</v>
      </c>
      <c r="F1945" s="3">
        <v>89.04</v>
      </c>
      <c r="G1945" s="3">
        <v>9.7360000000000007</v>
      </c>
      <c r="H1945" s="3">
        <v>34.57</v>
      </c>
      <c r="I1945" s="3">
        <v>55.08</v>
      </c>
      <c r="J1945" s="3">
        <v>3.3041</v>
      </c>
      <c r="K1945" s="3">
        <v>55.64</v>
      </c>
      <c r="L1945" s="3">
        <v>9.7289999999999992</v>
      </c>
      <c r="M1945" s="3">
        <v>7.7759999999999998</v>
      </c>
    </row>
    <row r="1946" spans="2:13" ht="15.75" x14ac:dyDescent="0.25">
      <c r="B1946" s="5"/>
      <c r="C1946" s="5">
        <v>44237</v>
      </c>
      <c r="D1946" s="3">
        <v>125.8</v>
      </c>
      <c r="E1946" s="3">
        <v>2.08</v>
      </c>
      <c r="F1946" s="3">
        <v>84.5</v>
      </c>
      <c r="G1946" s="3">
        <v>9.6760000000000002</v>
      </c>
      <c r="H1946" s="3">
        <v>33.65</v>
      </c>
      <c r="I1946" s="3">
        <v>54.8</v>
      </c>
      <c r="J1946" s="3">
        <v>3.3431999999999999</v>
      </c>
      <c r="K1946" s="3">
        <v>53.8</v>
      </c>
      <c r="L1946" s="3">
        <v>9.6350999999999996</v>
      </c>
      <c r="M1946" s="3">
        <v>7.8289999999999997</v>
      </c>
    </row>
    <row r="1947" spans="2:13" ht="15.75" x14ac:dyDescent="0.25">
      <c r="B1947" s="5"/>
      <c r="C1947" s="5">
        <v>44238</v>
      </c>
      <c r="D1947" s="3">
        <v>125.9</v>
      </c>
      <c r="E1947" s="3">
        <v>2.0865</v>
      </c>
      <c r="F1947" s="3">
        <v>86.44</v>
      </c>
      <c r="G1947" s="3">
        <v>9.718</v>
      </c>
      <c r="H1947" s="3">
        <v>34.869999999999997</v>
      </c>
      <c r="I1947" s="3">
        <v>54.1</v>
      </c>
      <c r="J1947" s="3">
        <v>3.3271999999999999</v>
      </c>
      <c r="K1947" s="3">
        <v>54.38</v>
      </c>
      <c r="L1947" s="3">
        <v>9.6350999999999996</v>
      </c>
      <c r="M1947" s="3">
        <v>7.8239999999999998</v>
      </c>
    </row>
    <row r="1948" spans="2:13" ht="15.75" x14ac:dyDescent="0.25">
      <c r="B1948" s="5"/>
      <c r="C1948" s="5">
        <v>44239</v>
      </c>
      <c r="D1948" s="3">
        <v>125.6</v>
      </c>
      <c r="E1948" s="3">
        <v>2.0960000000000001</v>
      </c>
      <c r="F1948" s="3">
        <v>86.04</v>
      </c>
      <c r="G1948" s="3">
        <v>9.7799999999999994</v>
      </c>
      <c r="H1948" s="3">
        <v>35.36</v>
      </c>
      <c r="I1948" s="3">
        <v>54.16</v>
      </c>
      <c r="J1948" s="3">
        <v>3.3431999999999999</v>
      </c>
      <c r="K1948" s="3">
        <v>54.08</v>
      </c>
      <c r="L1948" s="3">
        <v>9.6618999999999993</v>
      </c>
      <c r="M1948" s="3">
        <v>8.3490000000000002</v>
      </c>
    </row>
    <row r="1949" spans="2:13" ht="15.75" x14ac:dyDescent="0.25">
      <c r="B1949" s="5"/>
      <c r="C1949" s="5">
        <v>44242</v>
      </c>
      <c r="D1949" s="3">
        <v>125.9</v>
      </c>
      <c r="E1949" s="3">
        <v>2.1175000000000002</v>
      </c>
      <c r="F1949" s="3">
        <v>86.56</v>
      </c>
      <c r="G1949" s="3">
        <v>9.85</v>
      </c>
      <c r="H1949" s="3">
        <v>35.56</v>
      </c>
      <c r="I1949" s="3">
        <v>55.88</v>
      </c>
      <c r="J1949" s="3">
        <v>3.4232</v>
      </c>
      <c r="K1949" s="3">
        <v>54.74</v>
      </c>
      <c r="L1949" s="3">
        <v>9.6172000000000004</v>
      </c>
      <c r="M1949" s="3">
        <v>8.8919999999999995</v>
      </c>
    </row>
    <row r="1950" spans="2:13" ht="15.75" x14ac:dyDescent="0.25">
      <c r="B1950" s="5"/>
      <c r="C1950" s="5">
        <v>44243</v>
      </c>
      <c r="D1950" s="3">
        <v>124.8</v>
      </c>
      <c r="E1950" s="3">
        <v>2.1124999999999998</v>
      </c>
      <c r="F1950" s="3">
        <v>85.9</v>
      </c>
      <c r="G1950" s="3">
        <v>9.9220000000000006</v>
      </c>
      <c r="H1950" s="3">
        <v>35.14</v>
      </c>
      <c r="I1950" s="3">
        <v>55.58</v>
      </c>
      <c r="J1950" s="3">
        <v>3.3672</v>
      </c>
      <c r="K1950" s="3">
        <v>54.44</v>
      </c>
      <c r="L1950" s="3">
        <v>9.4741</v>
      </c>
      <c r="M1950" s="3">
        <v>8.9060000000000006</v>
      </c>
    </row>
    <row r="1951" spans="2:13" ht="15.75" x14ac:dyDescent="0.25">
      <c r="B1951" s="5"/>
      <c r="C1951" s="5">
        <v>44244</v>
      </c>
      <c r="D1951" s="3">
        <v>121.4</v>
      </c>
      <c r="E1951" s="3">
        <v>2.0960000000000001</v>
      </c>
      <c r="F1951" s="3">
        <v>85.88</v>
      </c>
      <c r="G1951" s="3">
        <v>9.7639999999999993</v>
      </c>
      <c r="H1951" s="3">
        <v>34.4</v>
      </c>
      <c r="I1951" s="3">
        <v>53.82</v>
      </c>
      <c r="J1951" s="3">
        <v>3.3618999999999999</v>
      </c>
      <c r="K1951" s="3">
        <v>54.56</v>
      </c>
      <c r="L1951" s="3">
        <v>9.5679999999999996</v>
      </c>
      <c r="M1951" s="3">
        <v>8.9250000000000007</v>
      </c>
    </row>
    <row r="1952" spans="2:13" ht="15.75" x14ac:dyDescent="0.25">
      <c r="B1952" s="5"/>
      <c r="C1952" s="5">
        <v>44245</v>
      </c>
      <c r="D1952" s="3">
        <v>119.4</v>
      </c>
      <c r="E1952" s="3">
        <v>2.08</v>
      </c>
      <c r="F1952" s="3">
        <v>86.62</v>
      </c>
      <c r="G1952" s="3">
        <v>9.7759999999999998</v>
      </c>
      <c r="H1952" s="3">
        <v>33.950000000000003</v>
      </c>
      <c r="I1952" s="3">
        <v>53.08</v>
      </c>
      <c r="J1952" s="3">
        <v>3.3290000000000002</v>
      </c>
      <c r="K1952" s="3">
        <v>54.28</v>
      </c>
      <c r="L1952" s="3">
        <v>9.4651999999999994</v>
      </c>
      <c r="M1952" s="3">
        <v>8.6460000000000008</v>
      </c>
    </row>
    <row r="1953" spans="2:13" ht="15.75" x14ac:dyDescent="0.25">
      <c r="B1953" s="5"/>
      <c r="C1953" s="5">
        <v>44246</v>
      </c>
      <c r="D1953" s="3">
        <v>113.7</v>
      </c>
      <c r="E1953" s="3">
        <v>2.1084999999999998</v>
      </c>
      <c r="F1953" s="3">
        <v>86.36</v>
      </c>
      <c r="G1953" s="3">
        <v>9.6839999999999993</v>
      </c>
      <c r="H1953" s="3">
        <v>34.619999999999997</v>
      </c>
      <c r="I1953" s="3">
        <v>55.16</v>
      </c>
      <c r="J1953" s="3">
        <v>3.3174999999999999</v>
      </c>
      <c r="K1953" s="3">
        <v>54.9</v>
      </c>
      <c r="L1953" s="3">
        <v>9.3980999999999995</v>
      </c>
      <c r="M1953" s="3">
        <v>8.9499999999999993</v>
      </c>
    </row>
    <row r="1954" spans="2:13" ht="15.75" x14ac:dyDescent="0.25">
      <c r="B1954" s="5"/>
      <c r="C1954" s="5">
        <v>44249</v>
      </c>
      <c r="D1954" s="3">
        <v>110.4</v>
      </c>
      <c r="E1954" s="3">
        <v>2.1</v>
      </c>
      <c r="F1954" s="3">
        <v>85.66</v>
      </c>
      <c r="G1954" s="3">
        <v>9.532</v>
      </c>
      <c r="H1954" s="3">
        <v>33.83</v>
      </c>
      <c r="I1954" s="3">
        <v>55.92</v>
      </c>
      <c r="J1954" s="3">
        <v>3.2642000000000002</v>
      </c>
      <c r="K1954" s="3">
        <v>55.38</v>
      </c>
      <c r="L1954" s="3">
        <v>9.2013999999999996</v>
      </c>
      <c r="M1954" s="3">
        <v>8.9619999999999997</v>
      </c>
    </row>
    <row r="1955" spans="2:13" ht="15.75" x14ac:dyDescent="0.25">
      <c r="B1955" s="5"/>
      <c r="C1955" s="5">
        <v>44250</v>
      </c>
      <c r="D1955" s="3">
        <v>108.5</v>
      </c>
      <c r="E1955" s="3">
        <v>2.1120000000000001</v>
      </c>
      <c r="F1955" s="3">
        <v>85.5</v>
      </c>
      <c r="G1955" s="3">
        <v>9.6180000000000003</v>
      </c>
      <c r="H1955" s="3">
        <v>32.92</v>
      </c>
      <c r="I1955" s="3">
        <v>59.2</v>
      </c>
      <c r="J1955" s="3">
        <v>3.2162000000000002</v>
      </c>
      <c r="K1955" s="3">
        <v>55.16</v>
      </c>
      <c r="L1955" s="3">
        <v>9.1700999999999997</v>
      </c>
      <c r="M1955" s="3">
        <v>9.1039999999999992</v>
      </c>
    </row>
    <row r="1956" spans="2:13" ht="15.75" x14ac:dyDescent="0.25">
      <c r="B1956" s="5"/>
      <c r="C1956" s="5">
        <v>44251</v>
      </c>
      <c r="D1956" s="3">
        <v>109.4</v>
      </c>
      <c r="E1956" s="3">
        <v>2.1274999999999999</v>
      </c>
      <c r="F1956" s="3">
        <v>85.82</v>
      </c>
      <c r="G1956" s="3">
        <v>9.6460000000000008</v>
      </c>
      <c r="H1956" s="3">
        <v>32.74</v>
      </c>
      <c r="I1956" s="3">
        <v>60</v>
      </c>
      <c r="J1956" s="3">
        <v>3.234</v>
      </c>
      <c r="K1956" s="3">
        <v>56.62</v>
      </c>
      <c r="L1956" s="3">
        <v>9.2952999999999992</v>
      </c>
      <c r="M1956" s="3">
        <v>9.2159999999999993</v>
      </c>
    </row>
    <row r="1957" spans="2:13" ht="15.75" x14ac:dyDescent="0.25">
      <c r="B1957" s="5"/>
      <c r="C1957" s="5">
        <v>44252</v>
      </c>
      <c r="D1957" s="3">
        <v>106.2</v>
      </c>
      <c r="E1957" s="3">
        <v>2.1520000000000001</v>
      </c>
      <c r="F1957" s="3">
        <v>84.22</v>
      </c>
      <c r="G1957" s="3">
        <v>9.6720000000000006</v>
      </c>
      <c r="H1957" s="3">
        <v>32.43</v>
      </c>
      <c r="I1957" s="3">
        <v>58.92</v>
      </c>
      <c r="J1957" s="3">
        <v>3.2597</v>
      </c>
      <c r="K1957" s="3">
        <v>56.66</v>
      </c>
      <c r="L1957" s="3">
        <v>9.2013999999999996</v>
      </c>
      <c r="M1957" s="3">
        <v>9.2279999999999998</v>
      </c>
    </row>
    <row r="1958" spans="2:13" ht="15.75" x14ac:dyDescent="0.25">
      <c r="B1958" s="5"/>
      <c r="C1958" s="5">
        <v>44253</v>
      </c>
      <c r="D1958" s="3">
        <v>105.2</v>
      </c>
      <c r="E1958" s="3">
        <v>2.1339999999999999</v>
      </c>
      <c r="F1958" s="3">
        <v>81.7</v>
      </c>
      <c r="G1958" s="3">
        <v>9.3780000000000001</v>
      </c>
      <c r="H1958" s="3">
        <v>31.99</v>
      </c>
      <c r="I1958" s="3">
        <v>57.5</v>
      </c>
      <c r="J1958" s="3">
        <v>3.1326999999999998</v>
      </c>
      <c r="K1958" s="3">
        <v>55.34</v>
      </c>
      <c r="L1958" s="3">
        <v>9.3221000000000007</v>
      </c>
      <c r="M1958" s="3">
        <v>9.0389999999999997</v>
      </c>
    </row>
    <row r="1959" spans="2:13" ht="15.75" x14ac:dyDescent="0.25">
      <c r="B1959" s="5"/>
      <c r="C1959" s="5">
        <v>44256</v>
      </c>
      <c r="D1959" s="3">
        <v>107.6</v>
      </c>
      <c r="E1959" s="3">
        <v>2.16</v>
      </c>
      <c r="F1959" s="3">
        <v>82.92</v>
      </c>
      <c r="G1959" s="3">
        <v>9.5180000000000007</v>
      </c>
      <c r="H1959" s="3">
        <v>31.43</v>
      </c>
      <c r="I1959" s="3">
        <v>62.1</v>
      </c>
      <c r="J1959" s="3">
        <v>3.2633000000000001</v>
      </c>
      <c r="K1959" s="3">
        <v>56.16</v>
      </c>
      <c r="L1959" s="3">
        <v>9.3041999999999998</v>
      </c>
      <c r="M1959" s="3">
        <v>9.2189999999999994</v>
      </c>
    </row>
    <row r="1960" spans="2:13" ht="15.75" x14ac:dyDescent="0.25">
      <c r="B1960" s="5"/>
      <c r="C1960" s="5">
        <v>44257</v>
      </c>
      <c r="D1960" s="3">
        <v>109.2</v>
      </c>
      <c r="E1960" s="3">
        <v>2.1545000000000001</v>
      </c>
      <c r="F1960" s="3">
        <v>81.760000000000005</v>
      </c>
      <c r="G1960" s="3">
        <v>9.4879999999999995</v>
      </c>
      <c r="H1960" s="3">
        <v>30.75</v>
      </c>
      <c r="I1960" s="3">
        <v>61.9</v>
      </c>
      <c r="J1960" s="3">
        <v>3.2854999999999999</v>
      </c>
      <c r="K1960" s="3">
        <v>56.76</v>
      </c>
      <c r="L1960" s="3">
        <v>9.2683999999999997</v>
      </c>
      <c r="M1960" s="3">
        <v>9.4</v>
      </c>
    </row>
    <row r="1961" spans="2:13" ht="15.75" x14ac:dyDescent="0.25">
      <c r="B1961" s="5"/>
      <c r="C1961" s="5">
        <v>44258</v>
      </c>
      <c r="D1961" s="3">
        <v>106.9</v>
      </c>
      <c r="E1961" s="3">
        <v>2.2029999999999998</v>
      </c>
      <c r="F1961" s="3">
        <v>81.599999999999994</v>
      </c>
      <c r="G1961" s="3">
        <v>9.3699999999999992</v>
      </c>
      <c r="H1961" s="3">
        <v>30.36</v>
      </c>
      <c r="I1961" s="3">
        <v>60.5</v>
      </c>
      <c r="J1961" s="3">
        <v>3.2713000000000001</v>
      </c>
      <c r="K1961" s="3">
        <v>58.52</v>
      </c>
      <c r="L1961" s="3">
        <v>8.9510000000000005</v>
      </c>
      <c r="M1961" s="3">
        <v>9.8030000000000008</v>
      </c>
    </row>
    <row r="1962" spans="2:13" ht="15.75" x14ac:dyDescent="0.25">
      <c r="B1962" s="5"/>
      <c r="C1962" s="5">
        <v>44259</v>
      </c>
      <c r="D1962" s="3">
        <v>108.4</v>
      </c>
      <c r="E1962" s="3">
        <v>2.1920000000000002</v>
      </c>
      <c r="F1962" s="3">
        <v>85.92</v>
      </c>
      <c r="G1962" s="3">
        <v>9.5960000000000001</v>
      </c>
      <c r="H1962" s="3">
        <v>29.27</v>
      </c>
      <c r="I1962" s="3">
        <v>61.5</v>
      </c>
      <c r="J1962" s="3">
        <v>3.3752</v>
      </c>
      <c r="K1962" s="3">
        <v>58.64</v>
      </c>
      <c r="L1962" s="3">
        <v>9.2148000000000003</v>
      </c>
      <c r="M1962" s="3">
        <v>9.8049999999999997</v>
      </c>
    </row>
    <row r="1963" spans="2:13" ht="15.75" x14ac:dyDescent="0.25">
      <c r="B1963" s="5"/>
      <c r="C1963" s="5">
        <v>44260</v>
      </c>
      <c r="D1963" s="3">
        <v>108.9</v>
      </c>
      <c r="E1963" s="3">
        <v>2.1945000000000001</v>
      </c>
      <c r="F1963" s="3">
        <v>87.2</v>
      </c>
      <c r="G1963" s="3">
        <v>9.4939999999999998</v>
      </c>
      <c r="H1963" s="3">
        <v>28.47</v>
      </c>
      <c r="I1963" s="3">
        <v>59.4</v>
      </c>
      <c r="J1963" s="3">
        <v>3.4241000000000001</v>
      </c>
      <c r="K1963" s="3">
        <v>58.1</v>
      </c>
      <c r="L1963" s="3">
        <v>9.1074999999999999</v>
      </c>
      <c r="M1963" s="3">
        <v>9.9619999999999997</v>
      </c>
    </row>
    <row r="1964" spans="2:13" ht="15.75" x14ac:dyDescent="0.25">
      <c r="B1964" s="5"/>
      <c r="C1964" s="5">
        <v>44263</v>
      </c>
      <c r="D1964" s="3">
        <v>107.5</v>
      </c>
      <c r="E1964" s="3">
        <v>2.2679999999999998</v>
      </c>
      <c r="F1964" s="3">
        <v>88.9</v>
      </c>
      <c r="G1964" s="3">
        <v>9.6999999999999993</v>
      </c>
      <c r="H1964" s="3">
        <v>29.07</v>
      </c>
      <c r="I1964" s="3">
        <v>60.04</v>
      </c>
      <c r="J1964" s="3">
        <v>3.4489999999999998</v>
      </c>
      <c r="K1964" s="3">
        <v>59.44</v>
      </c>
      <c r="L1964" s="3">
        <v>9.2996999999999996</v>
      </c>
      <c r="M1964" s="3">
        <v>10.433999999999999</v>
      </c>
    </row>
    <row r="1965" spans="2:13" ht="15.75" x14ac:dyDescent="0.25">
      <c r="B1965" s="5"/>
      <c r="C1965" s="5">
        <v>44264</v>
      </c>
      <c r="D1965" s="3">
        <v>109.6</v>
      </c>
      <c r="E1965" s="3">
        <v>2.2694999999999999</v>
      </c>
      <c r="F1965" s="3">
        <v>89.96</v>
      </c>
      <c r="G1965" s="3">
        <v>9.8620000000000001</v>
      </c>
      <c r="H1965" s="3">
        <v>29.9</v>
      </c>
      <c r="I1965" s="3">
        <v>60</v>
      </c>
      <c r="J1965" s="3">
        <v>3.3841000000000001</v>
      </c>
      <c r="K1965" s="3">
        <v>59.62</v>
      </c>
      <c r="L1965" s="3">
        <v>9.5679999999999996</v>
      </c>
      <c r="M1965" s="3">
        <v>10.372</v>
      </c>
    </row>
    <row r="1966" spans="2:13" ht="15.75" x14ac:dyDescent="0.25">
      <c r="B1966" s="5"/>
      <c r="C1966" s="5">
        <v>44265</v>
      </c>
      <c r="D1966" s="3">
        <v>108.6</v>
      </c>
      <c r="E1966" s="3">
        <v>2.274</v>
      </c>
      <c r="F1966" s="3">
        <v>91.16</v>
      </c>
      <c r="G1966" s="3">
        <v>10.11</v>
      </c>
      <c r="H1966" s="3">
        <v>29.14</v>
      </c>
      <c r="I1966" s="3">
        <v>60.94</v>
      </c>
      <c r="J1966" s="3">
        <v>3.4986999999999999</v>
      </c>
      <c r="K1966" s="3">
        <v>60.02</v>
      </c>
      <c r="L1966" s="3">
        <v>9.5904000000000007</v>
      </c>
      <c r="M1966" s="3">
        <v>10.348000000000001</v>
      </c>
    </row>
    <row r="1967" spans="2:13" ht="15.75" x14ac:dyDescent="0.25">
      <c r="B1967" s="5"/>
      <c r="C1967" s="5">
        <v>44266</v>
      </c>
      <c r="D1967" s="3">
        <v>105.7</v>
      </c>
      <c r="E1967" s="3">
        <v>2.2665000000000002</v>
      </c>
      <c r="F1967" s="3">
        <v>90.1</v>
      </c>
      <c r="G1967" s="3">
        <v>9.8260000000000005</v>
      </c>
      <c r="H1967" s="3">
        <v>30.29</v>
      </c>
      <c r="I1967" s="3">
        <v>62.7</v>
      </c>
      <c r="J1967" s="3">
        <v>3.528</v>
      </c>
      <c r="K1967" s="3">
        <v>59.88</v>
      </c>
      <c r="L1967" s="3">
        <v>9.7245000000000008</v>
      </c>
      <c r="M1967" s="3">
        <v>9.9689999999999994</v>
      </c>
    </row>
    <row r="1968" spans="2:13" ht="15.75" x14ac:dyDescent="0.25">
      <c r="B1968" s="5"/>
      <c r="C1968" s="5">
        <v>44267</v>
      </c>
      <c r="D1968" s="3">
        <v>103.3</v>
      </c>
      <c r="E1968" s="3">
        <v>2.2805</v>
      </c>
      <c r="F1968" s="3">
        <v>90.68</v>
      </c>
      <c r="G1968" s="3">
        <v>9.8040000000000003</v>
      </c>
      <c r="H1968" s="3">
        <v>29.68</v>
      </c>
      <c r="I1968" s="3">
        <v>63.5</v>
      </c>
      <c r="J1968" s="3">
        <v>3.5537999999999998</v>
      </c>
      <c r="K1968" s="3">
        <v>60.56</v>
      </c>
      <c r="L1968" s="3">
        <v>9.6127000000000002</v>
      </c>
      <c r="M1968" s="3">
        <v>10.1</v>
      </c>
    </row>
    <row r="1969" spans="2:13" ht="15.75" x14ac:dyDescent="0.25">
      <c r="B1969" s="5"/>
      <c r="C1969" s="5">
        <v>44270</v>
      </c>
      <c r="D1969" s="3">
        <v>104.4</v>
      </c>
      <c r="E1969" s="3">
        <v>2.2650000000000001</v>
      </c>
      <c r="F1969" s="3">
        <v>91.4</v>
      </c>
      <c r="G1969" s="3">
        <v>9.7200000000000006</v>
      </c>
      <c r="H1969" s="3">
        <v>30.23</v>
      </c>
      <c r="I1969" s="3">
        <v>61.82</v>
      </c>
      <c r="J1969" s="3">
        <v>3.6160000000000001</v>
      </c>
      <c r="K1969" s="3">
        <v>60.48</v>
      </c>
      <c r="L1969" s="3">
        <v>9.6217000000000006</v>
      </c>
      <c r="M1969" s="3">
        <v>10.054</v>
      </c>
    </row>
    <row r="1970" spans="2:13" ht="15.75" x14ac:dyDescent="0.25">
      <c r="B1970" s="5"/>
      <c r="C1970" s="5">
        <v>44271</v>
      </c>
      <c r="D1970" s="3">
        <v>108.2</v>
      </c>
      <c r="E1970" s="3">
        <v>2.294</v>
      </c>
      <c r="F1970" s="3">
        <v>90.92</v>
      </c>
      <c r="G1970" s="3">
        <v>9.7780000000000005</v>
      </c>
      <c r="H1970" s="3">
        <v>30.8</v>
      </c>
      <c r="I1970" s="3">
        <v>62.08</v>
      </c>
      <c r="J1970" s="3">
        <v>3.64</v>
      </c>
      <c r="K1970" s="3">
        <v>60.68</v>
      </c>
      <c r="L1970" s="3">
        <v>9.7513000000000005</v>
      </c>
      <c r="M1970" s="3">
        <v>10.1</v>
      </c>
    </row>
    <row r="1971" spans="2:13" ht="15.75" x14ac:dyDescent="0.25">
      <c r="B1971" s="5"/>
      <c r="C1971" s="5">
        <v>44272</v>
      </c>
      <c r="D1971" s="3">
        <v>106.3</v>
      </c>
      <c r="E1971" s="3">
        <v>2.3149999999999999</v>
      </c>
      <c r="F1971" s="3">
        <v>90.92</v>
      </c>
      <c r="G1971" s="3">
        <v>9.76</v>
      </c>
      <c r="H1971" s="3">
        <v>30.57</v>
      </c>
      <c r="I1971" s="3">
        <v>61.42</v>
      </c>
      <c r="J1971" s="3">
        <v>3.6364000000000001</v>
      </c>
      <c r="K1971" s="3">
        <v>61.02</v>
      </c>
      <c r="L1971" s="3">
        <v>9.5501000000000005</v>
      </c>
      <c r="M1971" s="3">
        <v>10.231999999999999</v>
      </c>
    </row>
    <row r="1972" spans="2:13" ht="15.75" x14ac:dyDescent="0.25">
      <c r="B1972" s="5"/>
      <c r="C1972" s="5">
        <v>44273</v>
      </c>
      <c r="D1972" s="3">
        <v>107.4</v>
      </c>
      <c r="E1972" s="3">
        <v>2.3490000000000002</v>
      </c>
      <c r="F1972" s="3">
        <v>90.14</v>
      </c>
      <c r="G1972" s="3">
        <v>9.6959999999999997</v>
      </c>
      <c r="H1972" s="3">
        <v>30.41</v>
      </c>
      <c r="I1972" s="3">
        <v>62</v>
      </c>
      <c r="J1972" s="3">
        <v>3.6631</v>
      </c>
      <c r="K1972" s="3">
        <v>61.3</v>
      </c>
      <c r="L1972" s="3">
        <v>9.5411999999999999</v>
      </c>
      <c r="M1972" s="3">
        <v>10.612</v>
      </c>
    </row>
    <row r="1973" spans="2:13" ht="15.75" x14ac:dyDescent="0.25">
      <c r="B1973" s="5"/>
      <c r="C1973" s="5">
        <v>44274</v>
      </c>
      <c r="D1973" s="3">
        <v>112.3</v>
      </c>
      <c r="E1973" s="3">
        <v>2.3140000000000001</v>
      </c>
      <c r="F1973" s="3">
        <v>90.02</v>
      </c>
      <c r="G1973" s="3">
        <v>9.6120000000000001</v>
      </c>
      <c r="H1973" s="3">
        <v>30.82</v>
      </c>
      <c r="I1973" s="3">
        <v>59.56</v>
      </c>
      <c r="J1973" s="3">
        <v>3.5857999999999999</v>
      </c>
      <c r="K1973" s="3">
        <v>60.72</v>
      </c>
      <c r="L1973" s="3">
        <v>9.7423999999999999</v>
      </c>
      <c r="M1973" s="3">
        <v>10.332000000000001</v>
      </c>
    </row>
    <row r="1974" spans="2:13" ht="15.75" x14ac:dyDescent="0.25">
      <c r="B1974" s="5"/>
      <c r="C1974" s="5">
        <v>44277</v>
      </c>
      <c r="D1974" s="3">
        <v>111</v>
      </c>
      <c r="E1974" s="3">
        <v>2.2985000000000002</v>
      </c>
      <c r="F1974" s="3">
        <v>89.06</v>
      </c>
      <c r="G1974" s="3">
        <v>9.5879999999999992</v>
      </c>
      <c r="H1974" s="3">
        <v>32.020000000000003</v>
      </c>
      <c r="I1974" s="3">
        <v>58.54</v>
      </c>
      <c r="J1974" s="3">
        <v>3.5387</v>
      </c>
      <c r="K1974" s="3">
        <v>60.38</v>
      </c>
      <c r="L1974" s="3">
        <v>9.6485000000000003</v>
      </c>
      <c r="M1974" s="3">
        <v>10.028</v>
      </c>
    </row>
    <row r="1975" spans="2:13" ht="15.75" x14ac:dyDescent="0.25">
      <c r="B1975" s="5"/>
      <c r="C1975" s="5">
        <v>44278</v>
      </c>
      <c r="D1975" s="3">
        <v>111</v>
      </c>
      <c r="E1975" s="3">
        <v>2.2890000000000001</v>
      </c>
      <c r="F1975" s="3">
        <v>88.88</v>
      </c>
      <c r="G1975" s="3">
        <v>9.57</v>
      </c>
      <c r="H1975" s="3">
        <v>31.37</v>
      </c>
      <c r="I1975" s="3">
        <v>57.54</v>
      </c>
      <c r="J1975" s="3">
        <v>3.5876000000000001</v>
      </c>
      <c r="K1975" s="3">
        <v>59.56</v>
      </c>
      <c r="L1975" s="3">
        <v>9.8272999999999993</v>
      </c>
      <c r="M1975" s="3">
        <v>9.9789999999999992</v>
      </c>
    </row>
    <row r="1976" spans="2:13" ht="15.75" x14ac:dyDescent="0.25">
      <c r="B1976" s="5"/>
      <c r="C1976" s="5">
        <v>44279</v>
      </c>
      <c r="D1976" s="3">
        <v>108.4</v>
      </c>
      <c r="E1976" s="3">
        <v>2.2955000000000001</v>
      </c>
      <c r="F1976" s="3">
        <v>87.92</v>
      </c>
      <c r="G1976" s="3">
        <v>9.484</v>
      </c>
      <c r="H1976" s="3">
        <v>31.25</v>
      </c>
      <c r="I1976" s="3">
        <v>58.2</v>
      </c>
      <c r="J1976" s="3">
        <v>3.5565000000000002</v>
      </c>
      <c r="K1976" s="3">
        <v>60.72</v>
      </c>
      <c r="L1976" s="3">
        <v>9.7691999999999997</v>
      </c>
      <c r="M1976" s="3">
        <v>10.17</v>
      </c>
    </row>
    <row r="1977" spans="2:13" ht="15.75" x14ac:dyDescent="0.25">
      <c r="B1977" s="5"/>
      <c r="C1977" s="5">
        <v>44280</v>
      </c>
      <c r="D1977" s="3">
        <v>110</v>
      </c>
      <c r="E1977" s="3">
        <v>2.2945000000000002</v>
      </c>
      <c r="F1977" s="3">
        <v>86.86</v>
      </c>
      <c r="G1977" s="3">
        <v>9.5920000000000005</v>
      </c>
      <c r="H1977" s="3">
        <v>31.46</v>
      </c>
      <c r="I1977" s="3">
        <v>58.58</v>
      </c>
      <c r="J1977" s="3">
        <v>3.5430999999999999</v>
      </c>
      <c r="K1977" s="3">
        <v>58.96</v>
      </c>
      <c r="L1977" s="3">
        <v>9.8184000000000005</v>
      </c>
      <c r="M1977" s="3">
        <v>10.164</v>
      </c>
    </row>
    <row r="1978" spans="2:13" ht="15.75" x14ac:dyDescent="0.25">
      <c r="B1978" s="5"/>
      <c r="C1978" s="5">
        <v>44281</v>
      </c>
      <c r="D1978" s="3">
        <v>109.2</v>
      </c>
      <c r="E1978" s="3">
        <v>2.2974999999999999</v>
      </c>
      <c r="F1978" s="3">
        <v>87.48</v>
      </c>
      <c r="G1978" s="3">
        <v>9.6159999999999997</v>
      </c>
      <c r="H1978" s="3">
        <v>32.270000000000003</v>
      </c>
      <c r="I1978" s="3">
        <v>59.44</v>
      </c>
      <c r="J1978" s="3">
        <v>3.5777999999999999</v>
      </c>
      <c r="K1978" s="3">
        <v>59.82</v>
      </c>
      <c r="L1978" s="3">
        <v>9.8139000000000003</v>
      </c>
      <c r="M1978" s="3">
        <v>10.146000000000001</v>
      </c>
    </row>
    <row r="1979" spans="2:13" ht="15.75" x14ac:dyDescent="0.25">
      <c r="B1979" s="5"/>
      <c r="C1979" s="5">
        <v>44284</v>
      </c>
      <c r="D1979" s="3">
        <v>109.2</v>
      </c>
      <c r="E1979" s="3">
        <v>2.286</v>
      </c>
      <c r="F1979" s="3">
        <v>88.48</v>
      </c>
      <c r="G1979" s="3">
        <v>9.6760000000000002</v>
      </c>
      <c r="H1979" s="3">
        <v>31.9</v>
      </c>
      <c r="I1979" s="3">
        <v>58.94</v>
      </c>
      <c r="J1979" s="3">
        <v>3.4445000000000001</v>
      </c>
      <c r="K1979" s="3">
        <v>59.28</v>
      </c>
      <c r="L1979" s="3">
        <v>9.8675999999999995</v>
      </c>
      <c r="M1979" s="3">
        <v>10.084</v>
      </c>
    </row>
    <row r="1980" spans="2:13" ht="15.75" x14ac:dyDescent="0.25">
      <c r="B1980" s="5"/>
      <c r="C1980" s="5">
        <v>44285</v>
      </c>
      <c r="D1980" s="3">
        <v>106.6</v>
      </c>
      <c r="E1980" s="3">
        <v>2.3235000000000001</v>
      </c>
      <c r="F1980" s="3">
        <v>88.6</v>
      </c>
      <c r="G1980" s="3">
        <v>9.6820000000000004</v>
      </c>
      <c r="H1980" s="3">
        <v>31.93</v>
      </c>
      <c r="I1980" s="3">
        <v>60.58</v>
      </c>
      <c r="J1980" s="3">
        <v>3.4098999999999999</v>
      </c>
      <c r="K1980" s="3">
        <v>60.66</v>
      </c>
      <c r="L1980" s="3">
        <v>9.7423999999999999</v>
      </c>
      <c r="M1980" s="3">
        <v>10.476000000000001</v>
      </c>
    </row>
    <row r="1981" spans="2:13" ht="15.75" x14ac:dyDescent="0.25">
      <c r="B1981" s="5"/>
      <c r="C1981" s="5">
        <v>44286</v>
      </c>
      <c r="D1981" s="3">
        <v>108.5</v>
      </c>
      <c r="E1981" s="3">
        <v>2.3105000000000002</v>
      </c>
      <c r="F1981" s="3">
        <v>87.62</v>
      </c>
      <c r="G1981" s="3">
        <v>9.5519999999999996</v>
      </c>
      <c r="H1981" s="3">
        <v>32.520000000000003</v>
      </c>
      <c r="I1981" s="3">
        <v>60.38</v>
      </c>
      <c r="J1981" s="3">
        <v>3.3912</v>
      </c>
      <c r="K1981" s="3">
        <v>59.98</v>
      </c>
      <c r="L1981" s="3">
        <v>9.8229000000000006</v>
      </c>
      <c r="M1981" s="3">
        <v>10.432</v>
      </c>
    </row>
    <row r="1982" spans="2:13" ht="15.75" x14ac:dyDescent="0.25">
      <c r="B1982" s="5"/>
      <c r="C1982" s="5">
        <v>44287</v>
      </c>
      <c r="D1982" s="3">
        <v>108.95</v>
      </c>
      <c r="E1982" s="3">
        <v>2.3180000000000001</v>
      </c>
      <c r="F1982" s="3">
        <v>88.36</v>
      </c>
      <c r="G1982" s="3">
        <v>9.5579999999999998</v>
      </c>
      <c r="H1982" s="3">
        <v>33.085000000000001</v>
      </c>
      <c r="I1982" s="3">
        <v>60.5</v>
      </c>
      <c r="J1982" s="3">
        <v>3.3601000000000001</v>
      </c>
      <c r="K1982" s="3">
        <v>61</v>
      </c>
      <c r="L1982" s="3">
        <v>9.8675999999999995</v>
      </c>
      <c r="M1982" s="3">
        <v>10.426</v>
      </c>
    </row>
    <row r="1983" spans="2:13" ht="15.75" x14ac:dyDescent="0.25">
      <c r="B1983" s="5"/>
      <c r="C1983" s="5">
        <v>44288</v>
      </c>
      <c r="D1983" s="3">
        <v>108.95</v>
      </c>
      <c r="E1983" s="3">
        <v>2.3180000000000001</v>
      </c>
      <c r="F1983" s="3">
        <v>88.36</v>
      </c>
      <c r="G1983" s="3">
        <v>9.5579999999999998</v>
      </c>
      <c r="H1983" s="3">
        <v>33.085000000000001</v>
      </c>
      <c r="I1983" s="3">
        <v>60.5</v>
      </c>
      <c r="J1983" s="3">
        <v>3.3601000000000001</v>
      </c>
      <c r="K1983" s="3">
        <v>61</v>
      </c>
      <c r="L1983" s="3">
        <v>9.8675999999999995</v>
      </c>
      <c r="M1983" s="3">
        <v>10.426</v>
      </c>
    </row>
    <row r="1984" spans="2:13" ht="15.75" x14ac:dyDescent="0.25">
      <c r="B1984" s="5"/>
      <c r="C1984" s="5">
        <v>44291</v>
      </c>
      <c r="D1984" s="3">
        <v>108.95</v>
      </c>
      <c r="E1984" s="3">
        <v>2.3180000000000001</v>
      </c>
      <c r="F1984" s="3">
        <v>88.36</v>
      </c>
      <c r="G1984" s="3">
        <v>9.5579999999999998</v>
      </c>
      <c r="H1984" s="3">
        <v>33.085000000000001</v>
      </c>
      <c r="I1984" s="3">
        <v>60.5</v>
      </c>
      <c r="J1984" s="3">
        <v>3.3601000000000001</v>
      </c>
      <c r="K1984" s="3">
        <v>61</v>
      </c>
      <c r="L1984" s="3">
        <v>9.8675999999999995</v>
      </c>
      <c r="M1984" s="3">
        <v>10.426</v>
      </c>
    </row>
    <row r="1985" spans="2:13" ht="15.75" x14ac:dyDescent="0.25">
      <c r="B1985" s="5"/>
      <c r="C1985" s="5">
        <v>44292</v>
      </c>
      <c r="D1985" s="3">
        <v>109.7</v>
      </c>
      <c r="E1985" s="3">
        <v>2.3029999999999999</v>
      </c>
      <c r="F1985" s="3">
        <v>90.48</v>
      </c>
      <c r="G1985" s="3">
        <v>9.7319999999999993</v>
      </c>
      <c r="H1985" s="3">
        <v>33.15</v>
      </c>
      <c r="I1985" s="3">
        <v>60.82</v>
      </c>
      <c r="J1985" s="3">
        <v>3.3582999999999998</v>
      </c>
      <c r="K1985" s="3">
        <v>61.4</v>
      </c>
      <c r="L1985" s="3">
        <v>10.100099999999999</v>
      </c>
      <c r="M1985" s="3">
        <v>10.502000000000001</v>
      </c>
    </row>
    <row r="1986" spans="2:13" ht="15.75" x14ac:dyDescent="0.25">
      <c r="B1986" s="5"/>
      <c r="C1986" s="5">
        <v>44293</v>
      </c>
      <c r="D1986" s="3">
        <v>108.35</v>
      </c>
      <c r="E1986" s="3">
        <v>2.3005</v>
      </c>
      <c r="F1986" s="3">
        <v>90.4</v>
      </c>
      <c r="G1986" s="3">
        <v>9.66</v>
      </c>
      <c r="H1986" s="3">
        <v>33.200000000000003</v>
      </c>
      <c r="I1986" s="3">
        <v>59.94</v>
      </c>
      <c r="J1986" s="3">
        <v>3.3814000000000002</v>
      </c>
      <c r="K1986" s="3">
        <v>61.84</v>
      </c>
      <c r="L1986" s="3">
        <v>10.055300000000001</v>
      </c>
      <c r="M1986" s="3">
        <v>10.48</v>
      </c>
    </row>
    <row r="1987" spans="2:13" ht="15.75" x14ac:dyDescent="0.25">
      <c r="B1987" s="5"/>
      <c r="C1987" s="5">
        <v>44294</v>
      </c>
      <c r="D1987" s="3">
        <v>111.7</v>
      </c>
      <c r="E1987" s="3">
        <v>2.2629999999999999</v>
      </c>
      <c r="F1987" s="3">
        <v>91</v>
      </c>
      <c r="G1987" s="3">
        <v>9.8000000000000007</v>
      </c>
      <c r="H1987" s="3">
        <v>33.115000000000002</v>
      </c>
      <c r="I1987" s="3">
        <v>60.48</v>
      </c>
      <c r="J1987" s="3">
        <v>3.3921000000000001</v>
      </c>
      <c r="K1987" s="3">
        <v>62.48</v>
      </c>
      <c r="L1987" s="3">
        <v>10.3147</v>
      </c>
      <c r="M1987" s="3">
        <v>10.458</v>
      </c>
    </row>
    <row r="1988" spans="2:13" ht="15.75" x14ac:dyDescent="0.25">
      <c r="B1988" s="5"/>
      <c r="C1988" s="5">
        <v>44295</v>
      </c>
      <c r="D1988" s="3">
        <v>111.25</v>
      </c>
      <c r="E1988" s="3">
        <v>2.2534999999999998</v>
      </c>
      <c r="F1988" s="3">
        <v>91.76</v>
      </c>
      <c r="G1988" s="3">
        <v>9.75</v>
      </c>
      <c r="H1988" s="3">
        <v>33.28</v>
      </c>
      <c r="I1988" s="3">
        <v>58.78</v>
      </c>
      <c r="J1988" s="3">
        <v>3.3761000000000001</v>
      </c>
      <c r="K1988" s="3">
        <v>63.5</v>
      </c>
      <c r="L1988" s="3">
        <v>10.292299999999999</v>
      </c>
      <c r="M1988" s="3">
        <v>10.446</v>
      </c>
    </row>
    <row r="1989" spans="2:13" ht="15.75" x14ac:dyDescent="0.25">
      <c r="B1989" s="5"/>
      <c r="C1989" s="5">
        <v>44298</v>
      </c>
      <c r="D1989" s="3">
        <v>111.85</v>
      </c>
      <c r="E1989" s="3">
        <v>2.2605</v>
      </c>
      <c r="F1989" s="3">
        <v>91.1</v>
      </c>
      <c r="G1989" s="3">
        <v>9.6820000000000004</v>
      </c>
      <c r="H1989" s="3">
        <v>32.520000000000003</v>
      </c>
      <c r="I1989" s="3">
        <v>58.58</v>
      </c>
      <c r="J1989" s="3">
        <v>3.3849999999999998</v>
      </c>
      <c r="K1989" s="3">
        <v>62.14</v>
      </c>
      <c r="L1989" s="3">
        <v>10.220800000000001</v>
      </c>
      <c r="M1989" s="3">
        <v>10.374000000000001</v>
      </c>
    </row>
    <row r="1990" spans="2:13" ht="15.75" x14ac:dyDescent="0.25">
      <c r="B1990" s="5"/>
      <c r="C1990" s="5">
        <v>44299</v>
      </c>
      <c r="D1990" s="3">
        <v>114.35</v>
      </c>
      <c r="E1990" s="3">
        <v>2.274</v>
      </c>
      <c r="F1990" s="3">
        <v>90.66</v>
      </c>
      <c r="G1990" s="3">
        <v>9.98</v>
      </c>
      <c r="H1990" s="3">
        <v>32.844999999999999</v>
      </c>
      <c r="I1990" s="3">
        <v>58.1</v>
      </c>
      <c r="J1990" s="3">
        <v>3.3201000000000001</v>
      </c>
      <c r="K1990" s="3">
        <v>62.64</v>
      </c>
      <c r="L1990" s="3">
        <v>10.2387</v>
      </c>
      <c r="M1990" s="3">
        <v>10.262</v>
      </c>
    </row>
    <row r="1991" spans="2:13" ht="15.75" x14ac:dyDescent="0.25">
      <c r="B1991" s="5"/>
      <c r="C1991" s="5">
        <v>44300</v>
      </c>
      <c r="D1991" s="3">
        <v>112.75</v>
      </c>
      <c r="E1991" s="3">
        <v>2.2810000000000001</v>
      </c>
      <c r="F1991" s="3">
        <v>90.64</v>
      </c>
      <c r="G1991" s="3">
        <v>9.8079999999999998</v>
      </c>
      <c r="H1991" s="3">
        <v>32.799999999999997</v>
      </c>
      <c r="I1991" s="3">
        <v>59.44</v>
      </c>
      <c r="J1991" s="3">
        <v>3.3191999999999999</v>
      </c>
      <c r="K1991" s="3">
        <v>63.18</v>
      </c>
      <c r="L1991" s="3">
        <v>10.185</v>
      </c>
      <c r="M1991" s="3">
        <v>10.488</v>
      </c>
    </row>
    <row r="1992" spans="2:13" ht="15.75" x14ac:dyDescent="0.25">
      <c r="B1992" s="5"/>
      <c r="C1992" s="5">
        <v>44301</v>
      </c>
      <c r="D1992" s="3">
        <v>113.4</v>
      </c>
      <c r="E1992" s="3">
        <v>2.2749999999999999</v>
      </c>
      <c r="F1992" s="3">
        <v>92.38</v>
      </c>
      <c r="G1992" s="3">
        <v>9.9039999999999999</v>
      </c>
      <c r="H1992" s="3">
        <v>32.590000000000003</v>
      </c>
      <c r="I1992" s="3">
        <v>59.08</v>
      </c>
      <c r="J1992" s="3">
        <v>3.2824</v>
      </c>
      <c r="K1992" s="3">
        <v>62.94</v>
      </c>
      <c r="L1992" s="3">
        <v>10.301299999999999</v>
      </c>
      <c r="M1992" s="3">
        <v>10.346</v>
      </c>
    </row>
    <row r="1993" spans="2:13" ht="15.75" x14ac:dyDescent="0.25">
      <c r="B1993" s="5"/>
      <c r="C1993" s="5">
        <v>44302</v>
      </c>
      <c r="D1993" s="3">
        <v>110.9</v>
      </c>
      <c r="E1993" s="3">
        <v>2.2955000000000001</v>
      </c>
      <c r="F1993" s="3">
        <v>92.34</v>
      </c>
      <c r="G1993" s="3">
        <v>9.9860000000000007</v>
      </c>
      <c r="H1993" s="3">
        <v>32.67</v>
      </c>
      <c r="I1993" s="3">
        <v>58.4</v>
      </c>
      <c r="J1993" s="3">
        <v>3.3334999999999999</v>
      </c>
      <c r="K1993" s="3">
        <v>64.099999999999994</v>
      </c>
      <c r="L1993" s="3">
        <v>10.359400000000001</v>
      </c>
      <c r="M1993" s="3">
        <v>10.555999999999999</v>
      </c>
    </row>
    <row r="1994" spans="2:13" ht="15.75" x14ac:dyDescent="0.25">
      <c r="B1994" s="5"/>
      <c r="C1994" s="5">
        <v>44305</v>
      </c>
      <c r="D1994" s="3">
        <v>109.9</v>
      </c>
      <c r="E1994" s="3">
        <v>2.31</v>
      </c>
      <c r="F1994" s="3">
        <v>92.94</v>
      </c>
      <c r="G1994" s="3">
        <v>10.06</v>
      </c>
      <c r="H1994" s="3">
        <v>31.905000000000001</v>
      </c>
      <c r="I1994" s="3">
        <v>59.1</v>
      </c>
      <c r="J1994" s="3">
        <v>3.3431999999999999</v>
      </c>
      <c r="K1994" s="3">
        <v>63.16</v>
      </c>
      <c r="L1994" s="3">
        <v>10.3773</v>
      </c>
      <c r="M1994" s="3">
        <v>10.51</v>
      </c>
    </row>
    <row r="1995" spans="2:13" ht="15.75" x14ac:dyDescent="0.25">
      <c r="B1995" s="5"/>
      <c r="C1995" s="5">
        <v>44306</v>
      </c>
      <c r="D1995" s="3">
        <v>111.5</v>
      </c>
      <c r="E1995" s="3">
        <v>2.2450000000000001</v>
      </c>
      <c r="F1995" s="3">
        <v>92.08</v>
      </c>
      <c r="G1995" s="3">
        <v>9.8379999999999992</v>
      </c>
      <c r="H1995" s="3">
        <v>30.69</v>
      </c>
      <c r="I1995" s="3">
        <v>56.14</v>
      </c>
      <c r="J1995" s="3">
        <v>3.2738999999999998</v>
      </c>
      <c r="K1995" s="3">
        <v>62.62</v>
      </c>
      <c r="L1995" s="3">
        <v>10.2163</v>
      </c>
      <c r="M1995" s="3">
        <v>10.144</v>
      </c>
    </row>
    <row r="1996" spans="2:13" ht="15.75" x14ac:dyDescent="0.25">
      <c r="B1996" s="5"/>
      <c r="C1996" s="5">
        <v>44307</v>
      </c>
      <c r="D1996" s="3">
        <v>110.5</v>
      </c>
      <c r="E1996" s="3">
        <v>2.2200000000000002</v>
      </c>
      <c r="F1996" s="3">
        <v>96.54</v>
      </c>
      <c r="G1996" s="3">
        <v>10.025</v>
      </c>
      <c r="H1996" s="3">
        <v>31.045000000000002</v>
      </c>
      <c r="I1996" s="3">
        <v>57.6</v>
      </c>
      <c r="J1996" s="3">
        <v>3.2898999999999998</v>
      </c>
      <c r="K1996" s="3">
        <v>61.66</v>
      </c>
      <c r="L1996" s="3">
        <v>10.220800000000001</v>
      </c>
      <c r="M1996" s="3">
        <v>10.156000000000001</v>
      </c>
    </row>
    <row r="1997" spans="2:13" ht="15.75" x14ac:dyDescent="0.25">
      <c r="B1997" s="5"/>
      <c r="C1997" s="5">
        <v>44308</v>
      </c>
      <c r="D1997" s="3">
        <v>110.5</v>
      </c>
      <c r="E1997" s="3">
        <v>2.226</v>
      </c>
      <c r="F1997" s="3">
        <v>98</v>
      </c>
      <c r="G1997" s="3">
        <v>10.125</v>
      </c>
      <c r="H1997" s="3">
        <v>31.71</v>
      </c>
      <c r="I1997" s="3">
        <v>58.88</v>
      </c>
      <c r="J1997" s="3">
        <v>3.2814999999999999</v>
      </c>
      <c r="K1997" s="3">
        <v>62.3</v>
      </c>
      <c r="L1997" s="3">
        <v>10.4354</v>
      </c>
      <c r="M1997" s="3">
        <v>10.1</v>
      </c>
    </row>
    <row r="1998" spans="2:13" ht="15.75" x14ac:dyDescent="0.25">
      <c r="B1998" s="5"/>
      <c r="C1998" s="5">
        <v>44309</v>
      </c>
      <c r="D1998" s="3">
        <v>108.65</v>
      </c>
      <c r="E1998" s="3">
        <v>2.2210000000000001</v>
      </c>
      <c r="F1998" s="3">
        <v>96.8</v>
      </c>
      <c r="G1998" s="3">
        <v>10.06</v>
      </c>
      <c r="H1998" s="3">
        <v>32.200000000000003</v>
      </c>
      <c r="I1998" s="3">
        <v>58.54</v>
      </c>
      <c r="J1998" s="3">
        <v>3.2587999999999999</v>
      </c>
      <c r="K1998" s="3">
        <v>61.36</v>
      </c>
      <c r="L1998" s="3">
        <v>10.457700000000001</v>
      </c>
      <c r="M1998" s="3">
        <v>10.204000000000001</v>
      </c>
    </row>
    <row r="1999" spans="2:13" ht="15.75" x14ac:dyDescent="0.25">
      <c r="B1999" s="5"/>
      <c r="C1999" s="5">
        <v>44312</v>
      </c>
      <c r="D1999" s="3">
        <v>108.8</v>
      </c>
      <c r="E1999" s="3">
        <v>2.2725</v>
      </c>
      <c r="F1999" s="3">
        <v>95.76</v>
      </c>
      <c r="G1999" s="3">
        <v>9.9920000000000009</v>
      </c>
      <c r="H1999" s="3">
        <v>32.615000000000002</v>
      </c>
      <c r="I1999" s="3">
        <v>59.7</v>
      </c>
      <c r="J1999" s="3">
        <v>3.3508</v>
      </c>
      <c r="K1999" s="3">
        <v>61.24</v>
      </c>
      <c r="L1999" s="3">
        <v>10.337</v>
      </c>
      <c r="M1999" s="3">
        <v>10.512</v>
      </c>
    </row>
    <row r="2000" spans="2:13" ht="15.75" x14ac:dyDescent="0.25">
      <c r="B2000" s="5"/>
      <c r="C2000" s="5">
        <v>44313</v>
      </c>
      <c r="D2000" s="3">
        <v>101.3</v>
      </c>
      <c r="E2000" s="3">
        <v>2.2850000000000001</v>
      </c>
      <c r="F2000" s="3">
        <v>95.76</v>
      </c>
      <c r="G2000" s="3">
        <v>9.9160000000000004</v>
      </c>
      <c r="H2000" s="3">
        <v>32.75</v>
      </c>
      <c r="I2000" s="3">
        <v>58.98</v>
      </c>
      <c r="J2000" s="3">
        <v>3.3809999999999998</v>
      </c>
      <c r="K2000" s="3">
        <v>61.44</v>
      </c>
      <c r="L2000" s="3">
        <v>10.2476</v>
      </c>
      <c r="M2000" s="3">
        <v>10.577999999999999</v>
      </c>
    </row>
    <row r="2001" spans="2:13" ht="15.75" x14ac:dyDescent="0.25">
      <c r="B2001" s="5"/>
      <c r="C2001" s="5">
        <v>44314</v>
      </c>
      <c r="D2001" s="3">
        <v>99.52</v>
      </c>
      <c r="E2001" s="3">
        <v>2.2965</v>
      </c>
      <c r="F2001" s="3">
        <v>96.26</v>
      </c>
      <c r="G2001" s="3">
        <v>9.8940000000000001</v>
      </c>
      <c r="H2001" s="3">
        <v>32</v>
      </c>
      <c r="I2001" s="3">
        <v>58.36</v>
      </c>
      <c r="J2001" s="3">
        <v>3.4142999999999999</v>
      </c>
      <c r="K2001" s="3">
        <v>61.12</v>
      </c>
      <c r="L2001" s="3">
        <v>10.162699999999999</v>
      </c>
      <c r="M2001" s="3">
        <v>10.641999999999999</v>
      </c>
    </row>
    <row r="2002" spans="2:13" ht="15.75" x14ac:dyDescent="0.25">
      <c r="B2002" s="5"/>
      <c r="C2002" s="5">
        <v>44315</v>
      </c>
      <c r="D2002" s="3">
        <v>98.74</v>
      </c>
      <c r="E2002" s="3">
        <v>2.3174999999999999</v>
      </c>
      <c r="F2002" s="3">
        <v>97.38</v>
      </c>
      <c r="G2002" s="3">
        <v>9.8940000000000001</v>
      </c>
      <c r="H2002" s="3">
        <v>32.520000000000003</v>
      </c>
      <c r="I2002" s="3">
        <v>58.12</v>
      </c>
      <c r="J2002" s="3">
        <v>3.4161000000000001</v>
      </c>
      <c r="K2002" s="3">
        <v>60.46</v>
      </c>
      <c r="L2002" s="3">
        <v>10.158200000000001</v>
      </c>
      <c r="M2002" s="3">
        <v>10.752000000000001</v>
      </c>
    </row>
    <row r="2003" spans="2:13" ht="15.75" x14ac:dyDescent="0.25">
      <c r="B2003" s="5"/>
      <c r="C2003" s="5">
        <v>44316</v>
      </c>
      <c r="D2003" s="3">
        <v>98.92</v>
      </c>
      <c r="E2003" s="3">
        <v>2.3210000000000002</v>
      </c>
      <c r="F2003" s="3">
        <v>96.44</v>
      </c>
      <c r="G2003" s="3">
        <v>9.8119999999999994</v>
      </c>
      <c r="H2003" s="3">
        <v>31.145</v>
      </c>
      <c r="I2003" s="3">
        <v>56.7</v>
      </c>
      <c r="J2003" s="3">
        <v>3.4236</v>
      </c>
      <c r="K2003" s="3">
        <v>60.08</v>
      </c>
      <c r="L2003" s="3">
        <v>10.0464</v>
      </c>
      <c r="M2003" s="3">
        <v>10.63</v>
      </c>
    </row>
    <row r="2004" spans="2:13" ht="15.75" x14ac:dyDescent="0.25">
      <c r="B2004" s="5"/>
      <c r="C2004" s="5">
        <v>44319</v>
      </c>
      <c r="D2004" s="3">
        <v>99.36</v>
      </c>
      <c r="E2004" s="3">
        <v>2.3340000000000001</v>
      </c>
      <c r="F2004" s="3">
        <v>97.66</v>
      </c>
      <c r="G2004" s="3">
        <v>9.92</v>
      </c>
      <c r="H2004" s="3">
        <v>30.7</v>
      </c>
      <c r="I2004" s="3">
        <v>58.64</v>
      </c>
      <c r="J2004" s="3">
        <v>3.4249999999999998</v>
      </c>
      <c r="K2004" s="3">
        <v>60.82</v>
      </c>
      <c r="L2004" s="3">
        <v>10.185</v>
      </c>
      <c r="M2004" s="3">
        <v>10.683999999999999</v>
      </c>
    </row>
    <row r="2005" spans="2:13" ht="15.75" x14ac:dyDescent="0.25">
      <c r="B2005" s="5"/>
      <c r="C2005" s="5">
        <v>44320</v>
      </c>
      <c r="D2005" s="3">
        <v>96.86</v>
      </c>
      <c r="E2005" s="3">
        <v>2.3079999999999998</v>
      </c>
      <c r="F2005" s="3">
        <v>97.02</v>
      </c>
      <c r="G2005" s="3">
        <v>10.175000000000001</v>
      </c>
      <c r="H2005" s="3">
        <v>30.05</v>
      </c>
      <c r="I2005" s="3">
        <v>57.08</v>
      </c>
      <c r="J2005" s="3">
        <v>3.4698000000000002</v>
      </c>
      <c r="K2005" s="3">
        <v>59.6</v>
      </c>
      <c r="L2005" s="3">
        <v>9.9971999999999994</v>
      </c>
      <c r="M2005" s="3">
        <v>10.571999999999999</v>
      </c>
    </row>
    <row r="2006" spans="2:13" ht="15.75" x14ac:dyDescent="0.25">
      <c r="B2006" s="5"/>
      <c r="C2006" s="5">
        <v>44321</v>
      </c>
      <c r="D2006" s="3">
        <v>96.78</v>
      </c>
      <c r="E2006" s="3">
        <v>2.3410000000000002</v>
      </c>
      <c r="F2006" s="3">
        <v>97.58</v>
      </c>
      <c r="G2006" s="3">
        <v>10.3</v>
      </c>
      <c r="H2006" s="3">
        <v>30.79</v>
      </c>
      <c r="I2006" s="3">
        <v>57.44</v>
      </c>
      <c r="J2006" s="3">
        <v>3.4969000000000001</v>
      </c>
      <c r="K2006" s="3">
        <v>61</v>
      </c>
      <c r="L2006" s="3">
        <v>10.162699999999999</v>
      </c>
      <c r="M2006" s="3">
        <v>10.868</v>
      </c>
    </row>
    <row r="2007" spans="2:13" ht="15.75" x14ac:dyDescent="0.25">
      <c r="B2007" s="5"/>
      <c r="C2007" s="5">
        <v>44322</v>
      </c>
      <c r="D2007" s="3">
        <v>96.48</v>
      </c>
      <c r="E2007" s="3">
        <v>2.359</v>
      </c>
      <c r="F2007" s="3">
        <v>99.64</v>
      </c>
      <c r="G2007" s="3">
        <v>10.395</v>
      </c>
      <c r="H2007" s="3">
        <v>30.105</v>
      </c>
      <c r="I2007" s="3">
        <v>57.02</v>
      </c>
      <c r="J2007" s="3">
        <v>3.5306999999999999</v>
      </c>
      <c r="K2007" s="3">
        <v>61.8</v>
      </c>
      <c r="L2007" s="3">
        <v>10.1403</v>
      </c>
      <c r="M2007" s="3">
        <v>10.795999999999999</v>
      </c>
    </row>
    <row r="2008" spans="2:13" ht="15.75" x14ac:dyDescent="0.25">
      <c r="B2008" s="5"/>
      <c r="C2008" s="5">
        <v>44323</v>
      </c>
      <c r="D2008" s="3">
        <v>96.94</v>
      </c>
      <c r="E2008" s="3">
        <v>2.3620000000000001</v>
      </c>
      <c r="F2008" s="3">
        <v>99.44</v>
      </c>
      <c r="G2008" s="3">
        <v>10.28</v>
      </c>
      <c r="H2008" s="3">
        <v>30.945</v>
      </c>
      <c r="I2008" s="3">
        <v>59.02</v>
      </c>
      <c r="J2008" s="3">
        <v>3.4756</v>
      </c>
      <c r="K2008" s="3">
        <v>61.8</v>
      </c>
      <c r="L2008" s="3">
        <v>10.301299999999999</v>
      </c>
      <c r="M2008" s="3">
        <v>10.814</v>
      </c>
    </row>
    <row r="2009" spans="2:13" ht="15.75" x14ac:dyDescent="0.25">
      <c r="B2009" s="5"/>
      <c r="C2009" s="5">
        <v>44326</v>
      </c>
      <c r="D2009" s="3">
        <v>94.8</v>
      </c>
      <c r="E2009" s="3">
        <v>2.3895</v>
      </c>
      <c r="F2009" s="3">
        <v>99.5</v>
      </c>
      <c r="G2009" s="3">
        <v>10.24</v>
      </c>
      <c r="H2009" s="3">
        <v>30.14</v>
      </c>
      <c r="I2009" s="3">
        <v>59.26</v>
      </c>
      <c r="J2009" s="3">
        <v>3.6137999999999999</v>
      </c>
      <c r="K2009" s="3">
        <v>62.84</v>
      </c>
      <c r="L2009" s="3">
        <v>10.256500000000001</v>
      </c>
      <c r="M2009" s="3">
        <v>11.012</v>
      </c>
    </row>
    <row r="2010" spans="2:13" ht="15.75" x14ac:dyDescent="0.25">
      <c r="B2010" s="5"/>
      <c r="C2010" s="5">
        <v>44327</v>
      </c>
      <c r="D2010" s="3">
        <v>94.72</v>
      </c>
      <c r="E2010" s="3">
        <v>2.3805000000000001</v>
      </c>
      <c r="F2010" s="3">
        <v>97.68</v>
      </c>
      <c r="G2010" s="3">
        <v>10.065</v>
      </c>
      <c r="H2010" s="3">
        <v>29.125</v>
      </c>
      <c r="I2010" s="3">
        <v>58.9</v>
      </c>
      <c r="J2010" s="3">
        <v>3.5085000000000002</v>
      </c>
      <c r="K2010" s="3">
        <v>61.24</v>
      </c>
      <c r="L2010" s="3">
        <v>10.0062</v>
      </c>
      <c r="M2010" s="3">
        <v>10.756</v>
      </c>
    </row>
    <row r="2011" spans="2:13" ht="15.75" x14ac:dyDescent="0.25">
      <c r="B2011" s="5"/>
      <c r="C2011" s="5">
        <v>44328</v>
      </c>
      <c r="D2011" s="3">
        <v>93.84</v>
      </c>
      <c r="E2011" s="3">
        <v>2.3824999999999998</v>
      </c>
      <c r="F2011" s="3">
        <v>98.56</v>
      </c>
      <c r="G2011" s="3">
        <v>10.16</v>
      </c>
      <c r="H2011" s="3">
        <v>28.53</v>
      </c>
      <c r="I2011" s="3">
        <v>59</v>
      </c>
      <c r="J2011" s="3">
        <v>3.4969000000000001</v>
      </c>
      <c r="K2011" s="3">
        <v>61.12</v>
      </c>
      <c r="L2011" s="3">
        <v>9.9570000000000007</v>
      </c>
      <c r="M2011" s="3">
        <v>10.802</v>
      </c>
    </row>
    <row r="2012" spans="2:13" ht="15.75" x14ac:dyDescent="0.25">
      <c r="B2012" s="5"/>
      <c r="C2012" s="5">
        <v>44329</v>
      </c>
      <c r="D2012" s="3">
        <v>94.4</v>
      </c>
      <c r="E2012" s="3">
        <v>2.3725000000000001</v>
      </c>
      <c r="F2012" s="3">
        <v>98.5</v>
      </c>
      <c r="G2012" s="3">
        <v>10.115</v>
      </c>
      <c r="H2012" s="3">
        <v>28.914999999999999</v>
      </c>
      <c r="I2012" s="3">
        <v>58.76</v>
      </c>
      <c r="J2012" s="3">
        <v>3.4809000000000001</v>
      </c>
      <c r="K2012" s="3">
        <v>60.96</v>
      </c>
      <c r="L2012" s="3">
        <v>9.9928000000000008</v>
      </c>
      <c r="M2012" s="3">
        <v>10.606</v>
      </c>
    </row>
    <row r="2013" spans="2:13" ht="15.75" x14ac:dyDescent="0.25">
      <c r="B2013" s="5"/>
      <c r="C2013" s="5">
        <v>44330</v>
      </c>
      <c r="D2013" s="3">
        <v>94.44</v>
      </c>
      <c r="E2013" s="3">
        <v>2.3875000000000002</v>
      </c>
      <c r="F2013" s="3">
        <v>98.92</v>
      </c>
      <c r="G2013" s="3">
        <v>10.105</v>
      </c>
      <c r="H2013" s="3">
        <v>29.19</v>
      </c>
      <c r="I2013" s="3">
        <v>61.66</v>
      </c>
      <c r="J2013" s="3">
        <v>3.5636000000000001</v>
      </c>
      <c r="K2013" s="3">
        <v>61.98</v>
      </c>
      <c r="L2013" s="3">
        <v>10.091100000000001</v>
      </c>
      <c r="M2013" s="3">
        <v>10.86</v>
      </c>
    </row>
    <row r="2014" spans="2:13" ht="15.75" x14ac:dyDescent="0.25">
      <c r="B2014" s="5"/>
      <c r="C2014" s="5">
        <v>44333</v>
      </c>
      <c r="D2014" s="3">
        <v>95.02</v>
      </c>
      <c r="E2014" s="3">
        <v>2.41</v>
      </c>
      <c r="F2014" s="3">
        <v>98.72</v>
      </c>
      <c r="G2014" s="3">
        <v>10.119999999999999</v>
      </c>
      <c r="H2014" s="3">
        <v>29.035</v>
      </c>
      <c r="I2014" s="3">
        <v>60.14</v>
      </c>
      <c r="J2014" s="3">
        <v>3.6871</v>
      </c>
      <c r="K2014" s="3">
        <v>61.74</v>
      </c>
      <c r="L2014" s="3">
        <v>10.122400000000001</v>
      </c>
      <c r="M2014" s="3">
        <v>10.922000000000001</v>
      </c>
    </row>
    <row r="2015" spans="2:13" ht="15.75" x14ac:dyDescent="0.25">
      <c r="B2015" s="5"/>
      <c r="C2015" s="5">
        <v>44334</v>
      </c>
      <c r="D2015" s="3">
        <v>94.42</v>
      </c>
      <c r="E2015" s="3">
        <v>2.4024999999999999</v>
      </c>
      <c r="F2015" s="3">
        <v>98.86</v>
      </c>
      <c r="G2015" s="3">
        <v>10.09</v>
      </c>
      <c r="H2015" s="3">
        <v>29.195</v>
      </c>
      <c r="I2015" s="3">
        <v>59.78</v>
      </c>
      <c r="J2015" s="3">
        <v>3.6840000000000002</v>
      </c>
      <c r="K2015" s="3">
        <v>62.4</v>
      </c>
      <c r="L2015" s="3">
        <v>10.1135</v>
      </c>
      <c r="M2015" s="3">
        <v>11.054</v>
      </c>
    </row>
    <row r="2016" spans="2:13" ht="15.75" x14ac:dyDescent="0.25">
      <c r="B2016" s="5"/>
      <c r="C2016" s="5">
        <v>44335</v>
      </c>
      <c r="D2016" s="3">
        <v>94.28</v>
      </c>
      <c r="E2016" s="3">
        <v>2.3515000000000001</v>
      </c>
      <c r="F2016" s="3">
        <v>98.82</v>
      </c>
      <c r="G2016" s="3">
        <v>10.085000000000001</v>
      </c>
      <c r="H2016" s="3">
        <v>29.184999999999999</v>
      </c>
      <c r="I2016" s="3">
        <v>58.58</v>
      </c>
      <c r="J2016" s="3">
        <v>3.6977000000000002</v>
      </c>
      <c r="K2016" s="3">
        <v>60.88</v>
      </c>
      <c r="L2016" s="3">
        <v>10.0777</v>
      </c>
      <c r="M2016" s="3">
        <v>10.846</v>
      </c>
    </row>
    <row r="2017" spans="2:13" ht="15.75" x14ac:dyDescent="0.25">
      <c r="B2017" s="5"/>
      <c r="C2017" s="5">
        <v>44336</v>
      </c>
      <c r="D2017" s="3">
        <v>95.2</v>
      </c>
      <c r="E2017" s="3">
        <v>2.355</v>
      </c>
      <c r="F2017" s="3">
        <v>99.32</v>
      </c>
      <c r="G2017" s="3">
        <v>10.365</v>
      </c>
      <c r="H2017" s="3">
        <v>29.6</v>
      </c>
      <c r="I2017" s="3">
        <v>59.72</v>
      </c>
      <c r="J2017" s="3">
        <v>3.6772999999999998</v>
      </c>
      <c r="K2017" s="3">
        <v>61.44</v>
      </c>
      <c r="L2017" s="3">
        <v>10.256500000000001</v>
      </c>
      <c r="M2017" s="3">
        <v>10.922000000000001</v>
      </c>
    </row>
    <row r="2018" spans="2:13" ht="15.75" x14ac:dyDescent="0.25">
      <c r="B2018" s="5"/>
      <c r="C2018" s="5">
        <v>44337</v>
      </c>
      <c r="D2018" s="3">
        <v>94.56</v>
      </c>
      <c r="E2018" s="3">
        <v>2.3740000000000001</v>
      </c>
      <c r="F2018" s="3">
        <v>99.16</v>
      </c>
      <c r="G2018" s="3">
        <v>10.47</v>
      </c>
      <c r="H2018" s="3">
        <v>29.68</v>
      </c>
      <c r="I2018" s="3">
        <v>59.92</v>
      </c>
      <c r="J2018" s="3">
        <v>3.7141999999999999</v>
      </c>
      <c r="K2018" s="3">
        <v>62.02</v>
      </c>
      <c r="L2018" s="3">
        <v>10.328099999999999</v>
      </c>
      <c r="M2018" s="3">
        <v>11.074</v>
      </c>
    </row>
    <row r="2019" spans="2:13" ht="15.75" x14ac:dyDescent="0.25">
      <c r="B2019" s="5"/>
      <c r="C2019" s="5">
        <v>44340</v>
      </c>
      <c r="D2019" s="3">
        <v>93.74</v>
      </c>
      <c r="E2019" s="3">
        <v>2.363</v>
      </c>
      <c r="F2019" s="3">
        <v>98.8</v>
      </c>
      <c r="G2019" s="3">
        <v>10.54</v>
      </c>
      <c r="H2019" s="3">
        <v>29.934999999999999</v>
      </c>
      <c r="I2019" s="3">
        <v>60.94</v>
      </c>
      <c r="J2019" s="3">
        <v>3.7004000000000001</v>
      </c>
      <c r="K2019" s="3">
        <v>61.98</v>
      </c>
      <c r="L2019" s="3">
        <v>10.2521</v>
      </c>
      <c r="M2019" s="3">
        <v>11.114000000000001</v>
      </c>
    </row>
    <row r="2020" spans="2:13" ht="15.75" x14ac:dyDescent="0.25">
      <c r="B2020" s="5"/>
      <c r="C2020" s="5">
        <v>44341</v>
      </c>
      <c r="D2020" s="3">
        <v>94.46</v>
      </c>
      <c r="E2020" s="3">
        <v>2.3610000000000002</v>
      </c>
      <c r="F2020" s="3">
        <v>97.94</v>
      </c>
      <c r="G2020" s="3">
        <v>10.56</v>
      </c>
      <c r="H2020" s="3">
        <v>30.07</v>
      </c>
      <c r="I2020" s="3">
        <v>60.64</v>
      </c>
      <c r="J2020" s="3">
        <v>3.6661999999999999</v>
      </c>
      <c r="K2020" s="3">
        <v>62.48</v>
      </c>
      <c r="L2020" s="3">
        <v>10.27</v>
      </c>
      <c r="M2020" s="3">
        <v>11.102</v>
      </c>
    </row>
    <row r="2021" spans="2:13" ht="15.75" x14ac:dyDescent="0.25">
      <c r="B2021" s="5"/>
      <c r="C2021" s="5">
        <v>44342</v>
      </c>
      <c r="D2021" s="3">
        <v>95.6</v>
      </c>
      <c r="E2021" s="3">
        <v>2.3460000000000001</v>
      </c>
      <c r="F2021" s="3">
        <v>98.6</v>
      </c>
      <c r="G2021" s="3">
        <v>10.49</v>
      </c>
      <c r="H2021" s="3">
        <v>30.024999999999999</v>
      </c>
      <c r="I2021" s="3">
        <v>61.24</v>
      </c>
      <c r="J2021" s="3">
        <v>3.6755</v>
      </c>
      <c r="K2021" s="3">
        <v>62.48</v>
      </c>
      <c r="L2021" s="3">
        <v>10.2029</v>
      </c>
      <c r="M2021" s="3">
        <v>11.06</v>
      </c>
    </row>
    <row r="2022" spans="2:13" ht="15.75" x14ac:dyDescent="0.25">
      <c r="B2022" s="5"/>
      <c r="C2022" s="5">
        <v>44343</v>
      </c>
      <c r="D2022" s="3">
        <v>94.84</v>
      </c>
      <c r="E2022" s="3">
        <v>2.3940000000000001</v>
      </c>
      <c r="F2022" s="3">
        <v>97.68</v>
      </c>
      <c r="G2022" s="3">
        <v>10.45</v>
      </c>
      <c r="H2022" s="3">
        <v>30.25</v>
      </c>
      <c r="I2022" s="3">
        <v>61.52</v>
      </c>
      <c r="J2022" s="3">
        <v>3.5933000000000002</v>
      </c>
      <c r="K2022" s="3">
        <v>64.22</v>
      </c>
      <c r="L2022" s="3">
        <v>10.100099999999999</v>
      </c>
      <c r="M2022" s="3">
        <v>11.4</v>
      </c>
    </row>
    <row r="2023" spans="2:13" ht="15.75" x14ac:dyDescent="0.25">
      <c r="B2023" s="5"/>
      <c r="C2023" s="5">
        <v>44344</v>
      </c>
      <c r="D2023" s="3">
        <v>94.76</v>
      </c>
      <c r="E2023" s="3">
        <v>2.4089999999999998</v>
      </c>
      <c r="F2023" s="3">
        <v>98.14</v>
      </c>
      <c r="G2023" s="3">
        <v>10.535</v>
      </c>
      <c r="H2023" s="3">
        <v>30.63</v>
      </c>
      <c r="I2023" s="3">
        <v>62</v>
      </c>
      <c r="J2023" s="3">
        <v>3.5827</v>
      </c>
      <c r="K2023" s="3">
        <v>63.9</v>
      </c>
      <c r="L2023" s="3">
        <v>10.109</v>
      </c>
      <c r="M2023" s="3">
        <v>11.416</v>
      </c>
    </row>
    <row r="2024" spans="2:13" ht="15.75" x14ac:dyDescent="0.25">
      <c r="B2024" s="5"/>
      <c r="C2024" s="5">
        <v>44347</v>
      </c>
      <c r="D2024" s="3">
        <v>94.02</v>
      </c>
      <c r="E2024" s="3">
        <v>2.4165000000000001</v>
      </c>
      <c r="F2024" s="3">
        <v>97.62</v>
      </c>
      <c r="G2024" s="3">
        <v>10.585000000000001</v>
      </c>
      <c r="H2024" s="3">
        <v>30.65</v>
      </c>
      <c r="I2024" s="3">
        <v>61.74</v>
      </c>
      <c r="J2024" s="3">
        <v>3.5716000000000001</v>
      </c>
      <c r="K2024" s="3">
        <v>63.74</v>
      </c>
      <c r="L2024" s="3">
        <v>9.8317999999999994</v>
      </c>
      <c r="M2024" s="3">
        <v>11.34</v>
      </c>
    </row>
    <row r="2025" spans="2:13" ht="15.75" x14ac:dyDescent="0.25">
      <c r="B2025" s="5"/>
      <c r="C2025" s="5">
        <v>44348</v>
      </c>
      <c r="D2025" s="3">
        <v>91.1</v>
      </c>
      <c r="E2025" s="3">
        <v>2.4455</v>
      </c>
      <c r="F2025" s="3">
        <v>97.88</v>
      </c>
      <c r="G2025" s="3">
        <v>10.58</v>
      </c>
      <c r="H2025" s="3">
        <v>30.524999999999999</v>
      </c>
      <c r="I2025" s="3">
        <v>61.9</v>
      </c>
      <c r="J2025" s="3">
        <v>3.6059999999999999</v>
      </c>
      <c r="K2025" s="3">
        <v>64.7</v>
      </c>
      <c r="L2025" s="3">
        <v>9.7646999999999995</v>
      </c>
      <c r="M2025" s="3">
        <v>11.641999999999999</v>
      </c>
    </row>
    <row r="2026" spans="2:13" ht="15.75" x14ac:dyDescent="0.25">
      <c r="B2026" s="5"/>
      <c r="C2026" s="5">
        <v>44349</v>
      </c>
      <c r="D2026" s="3">
        <v>90.12</v>
      </c>
      <c r="E2026" s="3">
        <v>2.4725000000000001</v>
      </c>
      <c r="F2026" s="3">
        <v>98.26</v>
      </c>
      <c r="G2026" s="3">
        <v>10.62</v>
      </c>
      <c r="H2026" s="3">
        <v>30.52</v>
      </c>
      <c r="I2026" s="3">
        <v>63.3</v>
      </c>
      <c r="J2026" s="3">
        <v>3.5794000000000001</v>
      </c>
      <c r="K2026" s="3">
        <v>64.56</v>
      </c>
      <c r="L2026" s="3">
        <v>9.6350999999999996</v>
      </c>
      <c r="M2026" s="3">
        <v>11.614000000000001</v>
      </c>
    </row>
    <row r="2027" spans="2:13" ht="15.75" x14ac:dyDescent="0.25">
      <c r="B2027" s="5"/>
      <c r="C2027" s="5">
        <v>44350</v>
      </c>
      <c r="D2027" s="3">
        <v>89.94</v>
      </c>
      <c r="E2027" s="3">
        <v>2.476</v>
      </c>
      <c r="F2027" s="3">
        <v>97.14</v>
      </c>
      <c r="G2027" s="3">
        <v>10.62</v>
      </c>
      <c r="H2027" s="3">
        <v>30.114999999999998</v>
      </c>
      <c r="I2027" s="3">
        <v>62.38</v>
      </c>
      <c r="J2027" s="3">
        <v>3.6149</v>
      </c>
      <c r="K2027" s="3">
        <v>64.28</v>
      </c>
      <c r="L2027" s="3">
        <v>9.5411999999999999</v>
      </c>
      <c r="M2027" s="3">
        <v>11.65</v>
      </c>
    </row>
    <row r="2028" spans="2:13" ht="15.75" x14ac:dyDescent="0.25">
      <c r="B2028" s="5"/>
      <c r="C2028" s="5">
        <v>44351</v>
      </c>
      <c r="D2028" s="3">
        <v>91.5</v>
      </c>
      <c r="E2028" s="3">
        <v>2.4805000000000001</v>
      </c>
      <c r="F2028" s="3">
        <v>97.56</v>
      </c>
      <c r="G2028" s="3">
        <v>10.7</v>
      </c>
      <c r="H2028" s="3">
        <v>30.57</v>
      </c>
      <c r="I2028" s="3">
        <v>61.7</v>
      </c>
      <c r="J2028" s="3">
        <v>3.5636000000000001</v>
      </c>
      <c r="K2028" s="3">
        <v>64.28</v>
      </c>
      <c r="L2028" s="3">
        <v>9.4875000000000007</v>
      </c>
      <c r="M2028" s="3">
        <v>11.342000000000001</v>
      </c>
    </row>
    <row r="2029" spans="2:13" ht="15.75" x14ac:dyDescent="0.25">
      <c r="B2029" s="5"/>
      <c r="C2029" s="5">
        <v>44354</v>
      </c>
      <c r="D2029" s="3">
        <v>91.6</v>
      </c>
      <c r="E2029" s="3">
        <v>2.4855</v>
      </c>
      <c r="F2029" s="3">
        <v>98.3</v>
      </c>
      <c r="G2029" s="3">
        <v>10.89</v>
      </c>
      <c r="H2029" s="3">
        <v>30.15</v>
      </c>
      <c r="I2029" s="3">
        <v>61.9</v>
      </c>
      <c r="J2029" s="3">
        <v>3.6339999999999999</v>
      </c>
      <c r="K2029" s="3">
        <v>64.12</v>
      </c>
      <c r="L2029" s="3">
        <v>9.5144000000000002</v>
      </c>
      <c r="M2029" s="3">
        <v>11.337999999999999</v>
      </c>
    </row>
    <row r="2030" spans="2:13" ht="15.75" x14ac:dyDescent="0.25">
      <c r="B2030" s="5"/>
      <c r="C2030" s="5">
        <v>44355</v>
      </c>
      <c r="D2030" s="3">
        <v>89.94</v>
      </c>
      <c r="E2030" s="3">
        <v>2.46</v>
      </c>
      <c r="F2030" s="3">
        <v>98.76</v>
      </c>
      <c r="G2030" s="3">
        <v>10.95</v>
      </c>
      <c r="H2030" s="3">
        <v>30.184999999999999</v>
      </c>
      <c r="I2030" s="3">
        <v>62.56</v>
      </c>
      <c r="J2030" s="3">
        <v>3.6783000000000001</v>
      </c>
      <c r="K2030" s="3">
        <v>64.16</v>
      </c>
      <c r="L2030" s="3">
        <v>9.5634999999999994</v>
      </c>
      <c r="M2030" s="3">
        <v>11.2</v>
      </c>
    </row>
    <row r="2031" spans="2:13" ht="15.75" x14ac:dyDescent="0.25">
      <c r="B2031" s="5"/>
      <c r="C2031" s="5">
        <v>44356</v>
      </c>
      <c r="D2031" s="3">
        <v>91.42</v>
      </c>
      <c r="E2031" s="3">
        <v>2.4535</v>
      </c>
      <c r="F2031" s="3">
        <v>98.7</v>
      </c>
      <c r="G2031" s="3">
        <v>11.135</v>
      </c>
      <c r="H2031" s="3">
        <v>30.56</v>
      </c>
      <c r="I2031" s="3">
        <v>64.540000000000006</v>
      </c>
      <c r="J2031" s="3">
        <v>3.7006999999999999</v>
      </c>
      <c r="K2031" s="3">
        <v>64.08</v>
      </c>
      <c r="L2031" s="3">
        <v>9.5366999999999997</v>
      </c>
      <c r="M2031" s="3">
        <v>11.032</v>
      </c>
    </row>
    <row r="2032" spans="2:13" ht="15.75" x14ac:dyDescent="0.25">
      <c r="B2032" s="5"/>
      <c r="C2032" s="5">
        <v>44357</v>
      </c>
      <c r="D2032" s="3">
        <v>90.86</v>
      </c>
      <c r="E2032" s="3">
        <v>2.4390000000000001</v>
      </c>
      <c r="F2032" s="3">
        <v>98.02</v>
      </c>
      <c r="G2032" s="3">
        <v>11.14</v>
      </c>
      <c r="H2032" s="3">
        <v>31.09</v>
      </c>
      <c r="I2032" s="3">
        <v>63.66</v>
      </c>
      <c r="J2032" s="3">
        <v>3.8233999999999999</v>
      </c>
      <c r="K2032" s="3">
        <v>64.06</v>
      </c>
      <c r="L2032" s="3">
        <v>9.4248999999999992</v>
      </c>
      <c r="M2032" s="3">
        <v>11.052</v>
      </c>
    </row>
    <row r="2033" spans="2:13" ht="15.75" x14ac:dyDescent="0.25">
      <c r="B2033" s="5"/>
      <c r="C2033" s="5">
        <v>44358</v>
      </c>
      <c r="D2033" s="3">
        <v>92.42</v>
      </c>
      <c r="E2033" s="3">
        <v>2.4249999999999998</v>
      </c>
      <c r="F2033" s="3">
        <v>97.94</v>
      </c>
      <c r="G2033" s="3">
        <v>11.154999999999999</v>
      </c>
      <c r="H2033" s="3">
        <v>31.41</v>
      </c>
      <c r="I2033" s="3">
        <v>65.7</v>
      </c>
      <c r="J2033" s="3">
        <v>3.8056000000000001</v>
      </c>
      <c r="K2033" s="3">
        <v>64.7</v>
      </c>
      <c r="L2033" s="3">
        <v>9.5634999999999994</v>
      </c>
      <c r="M2033" s="3">
        <v>11.138</v>
      </c>
    </row>
    <row r="2034" spans="2:13" ht="15.75" x14ac:dyDescent="0.25">
      <c r="B2034" s="5"/>
      <c r="C2034" s="5">
        <v>44361</v>
      </c>
      <c r="D2034" s="3">
        <v>91.88</v>
      </c>
      <c r="E2034" s="3">
        <v>2.4500000000000002</v>
      </c>
      <c r="F2034" s="3">
        <v>98.22</v>
      </c>
      <c r="G2034" s="3">
        <v>11.145</v>
      </c>
      <c r="H2034" s="3">
        <v>31.59</v>
      </c>
      <c r="I2034" s="3">
        <v>65.5</v>
      </c>
      <c r="J2034" s="3">
        <v>3.8359999999999999</v>
      </c>
      <c r="K2034" s="3">
        <v>64.599999999999994</v>
      </c>
      <c r="L2034" s="3">
        <v>9.6753</v>
      </c>
      <c r="M2034" s="3">
        <v>11.21</v>
      </c>
    </row>
    <row r="2035" spans="2:13" ht="15.75" x14ac:dyDescent="0.25">
      <c r="B2035" s="5"/>
      <c r="C2035" s="5">
        <v>44362</v>
      </c>
      <c r="D2035" s="3">
        <v>90.9</v>
      </c>
      <c r="E2035" s="3">
        <v>2.4510000000000001</v>
      </c>
      <c r="F2035" s="3">
        <v>98.18</v>
      </c>
      <c r="G2035" s="3">
        <v>11.145</v>
      </c>
      <c r="H2035" s="3">
        <v>31.55</v>
      </c>
      <c r="I2035" s="3">
        <v>64.5</v>
      </c>
      <c r="J2035" s="3">
        <v>3.8117000000000001</v>
      </c>
      <c r="K2035" s="3">
        <v>64.44</v>
      </c>
      <c r="L2035" s="3">
        <v>9.6798000000000002</v>
      </c>
      <c r="M2035" s="3">
        <v>11.238</v>
      </c>
    </row>
    <row r="2036" spans="2:13" ht="15.75" x14ac:dyDescent="0.25">
      <c r="B2036" s="5"/>
      <c r="C2036" s="5">
        <v>44363</v>
      </c>
      <c r="D2036" s="3">
        <v>91.3</v>
      </c>
      <c r="E2036" s="3">
        <v>2.415</v>
      </c>
      <c r="F2036" s="3">
        <v>99.54</v>
      </c>
      <c r="G2036" s="3">
        <v>11.18</v>
      </c>
      <c r="H2036" s="3">
        <v>31.49</v>
      </c>
      <c r="I2036" s="3">
        <v>63.74</v>
      </c>
      <c r="J2036" s="3">
        <v>3.7869999999999999</v>
      </c>
      <c r="K2036" s="3">
        <v>64.72</v>
      </c>
      <c r="L2036" s="3">
        <v>9.7916000000000007</v>
      </c>
      <c r="M2036" s="3">
        <v>11.236000000000001</v>
      </c>
    </row>
    <row r="2037" spans="2:13" ht="15.75" x14ac:dyDescent="0.25">
      <c r="B2037" s="5"/>
      <c r="C2037" s="5">
        <v>44364</v>
      </c>
      <c r="D2037" s="3">
        <v>91.44</v>
      </c>
      <c r="E2037" s="3">
        <v>2.4165000000000001</v>
      </c>
      <c r="F2037" s="3">
        <v>99.84</v>
      </c>
      <c r="G2037" s="3">
        <v>11.18</v>
      </c>
      <c r="H2037" s="3">
        <v>31.864999999999998</v>
      </c>
      <c r="I2037" s="3">
        <v>63.92</v>
      </c>
      <c r="J2037" s="3">
        <v>3.7654999999999998</v>
      </c>
      <c r="K2037" s="3">
        <v>64.58</v>
      </c>
      <c r="L2037" s="3">
        <v>9.6753</v>
      </c>
      <c r="M2037" s="3">
        <v>11.202</v>
      </c>
    </row>
    <row r="2038" spans="2:13" ht="15.75" x14ac:dyDescent="0.25">
      <c r="B2038" s="5"/>
      <c r="C2038" s="5">
        <v>44365</v>
      </c>
      <c r="D2038" s="3">
        <v>92.04</v>
      </c>
      <c r="E2038" s="3">
        <v>2.3439999999999999</v>
      </c>
      <c r="F2038" s="3">
        <v>98.76</v>
      </c>
      <c r="G2038" s="3">
        <v>11.074999999999999</v>
      </c>
      <c r="H2038" s="3">
        <v>30.445</v>
      </c>
      <c r="I2038" s="3">
        <v>63.04</v>
      </c>
      <c r="J2038" s="3">
        <v>3.6998000000000002</v>
      </c>
      <c r="K2038" s="3">
        <v>63.1</v>
      </c>
      <c r="L2038" s="3">
        <v>9.5947999999999993</v>
      </c>
      <c r="M2038" s="3">
        <v>10.944000000000001</v>
      </c>
    </row>
    <row r="2039" spans="2:13" ht="15.75" x14ac:dyDescent="0.25">
      <c r="B2039" s="5"/>
      <c r="C2039" s="5">
        <v>44368</v>
      </c>
      <c r="D2039" s="3">
        <v>91.82</v>
      </c>
      <c r="E2039" s="3">
        <v>2.3664999999999998</v>
      </c>
      <c r="F2039" s="3">
        <v>99.78</v>
      </c>
      <c r="G2039" s="3">
        <v>11.065</v>
      </c>
      <c r="H2039" s="3">
        <v>30.18</v>
      </c>
      <c r="I2039" s="3">
        <v>62.98</v>
      </c>
      <c r="J2039" s="3">
        <v>3.7147000000000001</v>
      </c>
      <c r="K2039" s="3">
        <v>63.94</v>
      </c>
      <c r="L2039" s="3">
        <v>9.6976999999999993</v>
      </c>
      <c r="M2039" s="3">
        <v>11.102</v>
      </c>
    </row>
    <row r="2040" spans="2:13" ht="15.75" x14ac:dyDescent="0.25">
      <c r="B2040" s="5"/>
      <c r="C2040" s="5">
        <v>44369</v>
      </c>
      <c r="D2040" s="3">
        <v>91.86</v>
      </c>
      <c r="E2040" s="3">
        <v>2.3420000000000001</v>
      </c>
      <c r="F2040" s="3">
        <v>101.4</v>
      </c>
      <c r="G2040" s="3">
        <v>11.105</v>
      </c>
      <c r="H2040" s="3">
        <v>30.54</v>
      </c>
      <c r="I2040" s="3">
        <v>63.82</v>
      </c>
      <c r="J2040" s="3">
        <v>3.7193999999999998</v>
      </c>
      <c r="K2040" s="3">
        <v>64.36</v>
      </c>
      <c r="L2040" s="3">
        <v>9.6663999999999994</v>
      </c>
      <c r="M2040" s="3">
        <v>11.186</v>
      </c>
    </row>
    <row r="2041" spans="2:13" ht="15.75" x14ac:dyDescent="0.25">
      <c r="B2041" s="5"/>
      <c r="C2041" s="5">
        <v>44370</v>
      </c>
      <c r="D2041" s="3">
        <v>91.16</v>
      </c>
      <c r="E2041" s="3">
        <v>2.3159999999999998</v>
      </c>
      <c r="F2041" s="3">
        <v>101.45</v>
      </c>
      <c r="G2041" s="3">
        <v>11.154999999999999</v>
      </c>
      <c r="H2041" s="3">
        <v>30.18</v>
      </c>
      <c r="I2041" s="3">
        <v>63.4</v>
      </c>
      <c r="J2041" s="3">
        <v>3.6320999999999999</v>
      </c>
      <c r="K2041" s="3">
        <v>63.88</v>
      </c>
      <c r="L2041" s="3">
        <v>9.3221000000000007</v>
      </c>
      <c r="M2041" s="3">
        <v>11.13</v>
      </c>
    </row>
    <row r="2042" spans="2:13" ht="15.75" x14ac:dyDescent="0.25">
      <c r="B2042" s="5"/>
      <c r="C2042" s="5">
        <v>44371</v>
      </c>
      <c r="D2042" s="3">
        <v>91.5</v>
      </c>
      <c r="E2042" s="3">
        <v>2.3639999999999999</v>
      </c>
      <c r="F2042" s="3">
        <v>103.45</v>
      </c>
      <c r="G2042" s="3">
        <v>11.414999999999999</v>
      </c>
      <c r="H2042" s="3">
        <v>30.77</v>
      </c>
      <c r="I2042" s="3">
        <v>64.180000000000007</v>
      </c>
      <c r="J2042" s="3">
        <v>3.6661999999999999</v>
      </c>
      <c r="K2042" s="3">
        <v>64.739999999999995</v>
      </c>
      <c r="L2042" s="3">
        <v>9.3622999999999994</v>
      </c>
      <c r="M2042" s="3">
        <v>11.19</v>
      </c>
    </row>
    <row r="2043" spans="2:13" ht="15.75" x14ac:dyDescent="0.25">
      <c r="B2043" s="5"/>
      <c r="C2043" s="5">
        <v>44372</v>
      </c>
      <c r="D2043" s="3">
        <v>92.58</v>
      </c>
      <c r="E2043" s="3">
        <v>2.3855</v>
      </c>
      <c r="F2043" s="3">
        <v>103.1</v>
      </c>
      <c r="G2043" s="3">
        <v>11.404999999999999</v>
      </c>
      <c r="H2043" s="3">
        <v>30.8</v>
      </c>
      <c r="I2043" s="3">
        <v>63.94</v>
      </c>
      <c r="J2043" s="3">
        <v>3.6661999999999999</v>
      </c>
      <c r="K2043" s="3">
        <v>64.56</v>
      </c>
      <c r="L2043" s="3">
        <v>9.2594999999999992</v>
      </c>
      <c r="M2043" s="3">
        <v>11.252000000000001</v>
      </c>
    </row>
    <row r="2044" spans="2:13" ht="15.75" x14ac:dyDescent="0.25">
      <c r="B2044" s="5"/>
      <c r="C2044" s="5">
        <v>44375</v>
      </c>
      <c r="D2044" s="3">
        <v>94.78</v>
      </c>
      <c r="E2044" s="3">
        <v>2.3294999999999999</v>
      </c>
      <c r="F2044" s="3">
        <v>103.15</v>
      </c>
      <c r="G2044" s="3">
        <v>11.39</v>
      </c>
      <c r="H2044" s="3">
        <v>30.945</v>
      </c>
      <c r="I2044" s="3">
        <v>61.26</v>
      </c>
      <c r="J2044" s="3">
        <v>3.5882999999999998</v>
      </c>
      <c r="K2044" s="3">
        <v>64.599999999999994</v>
      </c>
      <c r="L2044" s="3">
        <v>9.2506000000000004</v>
      </c>
      <c r="M2044" s="3">
        <v>10.974</v>
      </c>
    </row>
    <row r="2045" spans="2:13" ht="15.75" x14ac:dyDescent="0.25">
      <c r="B2045" s="5"/>
      <c r="C2045" s="5">
        <v>44376</v>
      </c>
      <c r="D2045" s="3">
        <v>97.24</v>
      </c>
      <c r="E2045" s="3">
        <v>2.3565</v>
      </c>
      <c r="F2045" s="3">
        <v>102.75</v>
      </c>
      <c r="G2045" s="3">
        <v>11.375</v>
      </c>
      <c r="H2045" s="3">
        <v>31.175000000000001</v>
      </c>
      <c r="I2045" s="3">
        <v>58.98</v>
      </c>
      <c r="J2045" s="3">
        <v>3.6480000000000001</v>
      </c>
      <c r="K2045" s="3">
        <v>65.319999999999993</v>
      </c>
      <c r="L2045" s="3">
        <v>9.3489000000000004</v>
      </c>
      <c r="M2045" s="3">
        <v>11.22</v>
      </c>
    </row>
    <row r="2046" spans="2:13" ht="15.75" x14ac:dyDescent="0.25">
      <c r="B2046" s="5"/>
      <c r="C2046" s="5">
        <v>44377</v>
      </c>
      <c r="D2046" s="3">
        <v>98</v>
      </c>
      <c r="E2046" s="3">
        <v>2.3294999999999999</v>
      </c>
      <c r="F2046" s="3">
        <v>102.2</v>
      </c>
      <c r="G2046" s="3">
        <v>11.295</v>
      </c>
      <c r="H2046" s="3">
        <v>30.605</v>
      </c>
      <c r="I2046" s="3">
        <v>59.32</v>
      </c>
      <c r="J2046" s="3">
        <v>3.6764000000000001</v>
      </c>
      <c r="K2046" s="3">
        <v>64.5</v>
      </c>
      <c r="L2046" s="3">
        <v>9.1923999999999992</v>
      </c>
      <c r="M2046" s="3">
        <v>11.14</v>
      </c>
    </row>
    <row r="2047" spans="2:13" ht="15.75" x14ac:dyDescent="0.25">
      <c r="B2047" s="5"/>
      <c r="C2047" s="5">
        <v>44378</v>
      </c>
      <c r="D2047" s="3">
        <v>96.5</v>
      </c>
      <c r="E2047" s="3">
        <v>2.3555000000000001</v>
      </c>
      <c r="F2047" s="3">
        <v>102.7</v>
      </c>
      <c r="G2047" s="3">
        <v>11.39</v>
      </c>
      <c r="H2047" s="3">
        <v>30.75</v>
      </c>
      <c r="I2047" s="3">
        <v>59.42</v>
      </c>
      <c r="J2047" s="3">
        <v>3.6974</v>
      </c>
      <c r="K2047" s="3">
        <v>64.84</v>
      </c>
      <c r="L2047" s="3">
        <v>9.2639999999999993</v>
      </c>
      <c r="M2047" s="3">
        <v>11.326000000000001</v>
      </c>
    </row>
    <row r="2048" spans="2:13" ht="15.75" x14ac:dyDescent="0.25">
      <c r="B2048" s="5"/>
      <c r="C2048" s="5">
        <v>44379</v>
      </c>
      <c r="D2048" s="3">
        <v>96.52</v>
      </c>
      <c r="E2048" s="3">
        <v>2.3359999999999999</v>
      </c>
      <c r="F2048" s="3">
        <v>102.1</v>
      </c>
      <c r="G2048" s="3">
        <v>11.33</v>
      </c>
      <c r="H2048" s="3">
        <v>31.43</v>
      </c>
      <c r="I2048" s="3">
        <v>59.86</v>
      </c>
      <c r="J2048" s="3">
        <v>3.6880999999999999</v>
      </c>
      <c r="K2048" s="3">
        <v>65.44</v>
      </c>
      <c r="L2048" s="3">
        <v>9.3667999999999996</v>
      </c>
      <c r="M2048" s="3">
        <v>11.128</v>
      </c>
    </row>
    <row r="2049" spans="2:13" ht="15.75" x14ac:dyDescent="0.25">
      <c r="B2049" s="5"/>
      <c r="C2049" s="5">
        <v>44382</v>
      </c>
      <c r="D2049" s="3">
        <v>93.6</v>
      </c>
      <c r="E2049" s="3">
        <v>2.3690000000000002</v>
      </c>
      <c r="F2049" s="3">
        <v>101.7</v>
      </c>
      <c r="G2049" s="3">
        <v>11.234999999999999</v>
      </c>
      <c r="H2049" s="3">
        <v>31.745000000000001</v>
      </c>
      <c r="I2049" s="3">
        <v>59.52</v>
      </c>
      <c r="J2049" s="3">
        <v>3.6494</v>
      </c>
      <c r="K2049" s="3">
        <v>66.239999999999995</v>
      </c>
      <c r="L2049" s="3">
        <v>9.3265999999999991</v>
      </c>
      <c r="M2049" s="3">
        <v>11.286</v>
      </c>
    </row>
    <row r="2050" spans="2:13" ht="15.75" x14ac:dyDescent="0.25">
      <c r="B2050" s="5"/>
      <c r="C2050" s="5">
        <v>44383</v>
      </c>
      <c r="D2050" s="3">
        <v>94.76</v>
      </c>
      <c r="E2050" s="3">
        <v>2.3205</v>
      </c>
      <c r="F2050" s="3">
        <v>101</v>
      </c>
      <c r="G2050" s="3">
        <v>11.215</v>
      </c>
      <c r="H2050" s="3">
        <v>31.625</v>
      </c>
      <c r="I2050" s="3">
        <v>59.38</v>
      </c>
      <c r="J2050" s="3">
        <v>3.5556000000000001</v>
      </c>
      <c r="K2050" s="3">
        <v>64.64</v>
      </c>
      <c r="L2050" s="3">
        <v>9.4518000000000004</v>
      </c>
      <c r="M2050" s="3">
        <v>10.928000000000001</v>
      </c>
    </row>
    <row r="2051" spans="2:13" ht="15.75" x14ac:dyDescent="0.25">
      <c r="B2051" s="5"/>
      <c r="C2051" s="5">
        <v>44384</v>
      </c>
      <c r="D2051" s="3">
        <v>94.76</v>
      </c>
      <c r="E2051" s="3">
        <v>2.3035000000000001</v>
      </c>
      <c r="F2051" s="3">
        <v>101.6</v>
      </c>
      <c r="G2051" s="3">
        <v>11.324999999999999</v>
      </c>
      <c r="H2051" s="3">
        <v>31.87</v>
      </c>
      <c r="I2051" s="3">
        <v>58.38</v>
      </c>
      <c r="J2051" s="3">
        <v>3.5188000000000001</v>
      </c>
      <c r="K2051" s="3">
        <v>65.5</v>
      </c>
      <c r="L2051" s="3">
        <v>9.5501000000000005</v>
      </c>
      <c r="M2051" s="3">
        <v>10.874000000000001</v>
      </c>
    </row>
    <row r="2052" spans="2:13" ht="15.75" x14ac:dyDescent="0.25">
      <c r="B2052" s="5"/>
      <c r="C2052" s="5">
        <v>44385</v>
      </c>
      <c r="D2052" s="3">
        <v>96.16</v>
      </c>
      <c r="E2052" s="3">
        <v>2.2360000000000002</v>
      </c>
      <c r="F2052" s="3">
        <v>100.35</v>
      </c>
      <c r="G2052" s="3">
        <v>11.15</v>
      </c>
      <c r="H2052" s="3">
        <v>30.98</v>
      </c>
      <c r="I2052" s="3">
        <v>57</v>
      </c>
      <c r="J2052" s="3">
        <v>3.4735</v>
      </c>
      <c r="K2052" s="3">
        <v>64.040000000000006</v>
      </c>
      <c r="L2052" s="3">
        <v>9.3581000000000003</v>
      </c>
      <c r="M2052" s="3">
        <v>10.592000000000001</v>
      </c>
    </row>
    <row r="2053" spans="2:13" ht="15.75" x14ac:dyDescent="0.25">
      <c r="B2053" s="5"/>
      <c r="C2053" s="5">
        <v>44386</v>
      </c>
      <c r="D2053" s="3">
        <v>93.82</v>
      </c>
      <c r="E2053" s="3">
        <v>2.2839999999999998</v>
      </c>
      <c r="F2053" s="3">
        <v>99.14</v>
      </c>
      <c r="G2053" s="3">
        <v>11.18</v>
      </c>
      <c r="H2053" s="3">
        <v>32.14</v>
      </c>
      <c r="I2053" s="3">
        <v>57.58</v>
      </c>
      <c r="J2053" s="3">
        <v>3.5112999999999999</v>
      </c>
      <c r="K2053" s="3">
        <v>65.16</v>
      </c>
      <c r="L2053" s="3">
        <v>9.4222999999999999</v>
      </c>
      <c r="M2053" s="3">
        <v>10.875999999999999</v>
      </c>
    </row>
    <row r="2054" spans="2:13" ht="15.75" x14ac:dyDescent="0.25">
      <c r="B2054" s="5"/>
      <c r="C2054" s="5">
        <v>44389</v>
      </c>
      <c r="D2054" s="3">
        <v>94.14</v>
      </c>
      <c r="E2054" s="3">
        <v>2.3054999999999999</v>
      </c>
      <c r="F2054" s="3">
        <v>101.7</v>
      </c>
      <c r="G2054" s="3">
        <v>11.28</v>
      </c>
      <c r="H2054" s="3">
        <v>32.395000000000003</v>
      </c>
      <c r="I2054" s="3">
        <v>57.34</v>
      </c>
      <c r="J2054" s="3">
        <v>3.5402</v>
      </c>
      <c r="K2054" s="3">
        <v>64.959999999999994</v>
      </c>
      <c r="L2054" s="3">
        <v>9.5459999999999994</v>
      </c>
      <c r="M2054" s="3">
        <v>10.837999999999999</v>
      </c>
    </row>
    <row r="2055" spans="2:13" ht="15.75" x14ac:dyDescent="0.25">
      <c r="B2055" s="5"/>
      <c r="C2055" s="5">
        <v>44390</v>
      </c>
      <c r="D2055" s="3">
        <v>94.64</v>
      </c>
      <c r="E2055" s="3">
        <v>2.27</v>
      </c>
      <c r="F2055" s="3">
        <v>102.55</v>
      </c>
      <c r="G2055" s="3">
        <v>11.305</v>
      </c>
      <c r="H2055" s="3">
        <v>32.424999999999997</v>
      </c>
      <c r="I2055" s="3">
        <v>55.4</v>
      </c>
      <c r="J2055" s="3">
        <v>3.5202</v>
      </c>
      <c r="K2055" s="3">
        <v>65.2</v>
      </c>
      <c r="L2055" s="3">
        <v>9.5230999999999995</v>
      </c>
      <c r="M2055" s="3">
        <v>10.662000000000001</v>
      </c>
    </row>
    <row r="2056" spans="2:13" ht="15.75" x14ac:dyDescent="0.25">
      <c r="B2056" s="5"/>
      <c r="C2056" s="5">
        <v>44391</v>
      </c>
      <c r="D2056" s="3">
        <v>94.44</v>
      </c>
      <c r="E2056" s="3">
        <v>2.2845</v>
      </c>
      <c r="F2056" s="3">
        <v>101.15</v>
      </c>
      <c r="G2056" s="3">
        <v>11.324999999999999</v>
      </c>
      <c r="H2056" s="3">
        <v>33.229999999999997</v>
      </c>
      <c r="I2056" s="3">
        <v>55.46</v>
      </c>
      <c r="J2056" s="3">
        <v>3.5123000000000002</v>
      </c>
      <c r="K2056" s="3">
        <v>65.44</v>
      </c>
      <c r="L2056" s="3">
        <v>9.4405999999999999</v>
      </c>
      <c r="M2056" s="3">
        <v>10.734</v>
      </c>
    </row>
    <row r="2057" spans="2:13" ht="15.75" x14ac:dyDescent="0.25">
      <c r="B2057" s="5"/>
      <c r="C2057" s="5">
        <v>44392</v>
      </c>
      <c r="D2057" s="3">
        <v>93.18</v>
      </c>
      <c r="E2057" s="3">
        <v>2.2559999999999998</v>
      </c>
      <c r="F2057" s="3">
        <v>101.6</v>
      </c>
      <c r="G2057" s="3">
        <v>11.19</v>
      </c>
      <c r="H2057" s="3">
        <v>32.520000000000003</v>
      </c>
      <c r="I2057" s="3">
        <v>54.64</v>
      </c>
      <c r="J2057" s="3">
        <v>3.4428000000000001</v>
      </c>
      <c r="K2057" s="3">
        <v>64.72</v>
      </c>
      <c r="L2057" s="3">
        <v>9.3764000000000003</v>
      </c>
      <c r="M2057" s="3">
        <v>10.692</v>
      </c>
    </row>
    <row r="2058" spans="2:13" ht="15.75" x14ac:dyDescent="0.25">
      <c r="B2058" s="5"/>
      <c r="C2058" s="5">
        <v>44393</v>
      </c>
      <c r="D2058" s="3">
        <v>94</v>
      </c>
      <c r="E2058" s="3">
        <v>2.2320000000000002</v>
      </c>
      <c r="F2058" s="3">
        <v>101.95</v>
      </c>
      <c r="G2058" s="3">
        <v>11.18</v>
      </c>
      <c r="H2058" s="3">
        <v>32.17</v>
      </c>
      <c r="I2058" s="3">
        <v>55.06</v>
      </c>
      <c r="J2058" s="3">
        <v>3.4661</v>
      </c>
      <c r="K2058" s="3">
        <v>64.239999999999995</v>
      </c>
      <c r="L2058" s="3">
        <v>9.4359999999999999</v>
      </c>
      <c r="M2058" s="3">
        <v>10.456</v>
      </c>
    </row>
    <row r="2059" spans="2:13" ht="15.75" x14ac:dyDescent="0.25">
      <c r="B2059" s="5"/>
      <c r="C2059" s="5">
        <v>44396</v>
      </c>
      <c r="D2059" s="3">
        <v>95.68</v>
      </c>
      <c r="E2059" s="3">
        <v>2.1375000000000002</v>
      </c>
      <c r="F2059" s="3">
        <v>97.46</v>
      </c>
      <c r="G2059" s="3">
        <v>10.97</v>
      </c>
      <c r="H2059" s="3">
        <v>31.34</v>
      </c>
      <c r="I2059" s="3">
        <v>53.14</v>
      </c>
      <c r="J2059" s="3">
        <v>3.3887</v>
      </c>
      <c r="K2059" s="3">
        <v>62.02</v>
      </c>
      <c r="L2059" s="3">
        <v>9.2848000000000006</v>
      </c>
      <c r="M2059" s="3">
        <v>10.08</v>
      </c>
    </row>
    <row r="2060" spans="2:13" ht="15.75" x14ac:dyDescent="0.25">
      <c r="B2060" s="5"/>
      <c r="C2060" s="5">
        <v>44397</v>
      </c>
      <c r="D2060" s="3">
        <v>94.04</v>
      </c>
      <c r="E2060" s="3">
        <v>2.1789999999999998</v>
      </c>
      <c r="F2060" s="3">
        <v>97.88</v>
      </c>
      <c r="G2060" s="3">
        <v>11.035</v>
      </c>
      <c r="H2060" s="3">
        <v>31.094999999999999</v>
      </c>
      <c r="I2060" s="3">
        <v>53.8</v>
      </c>
      <c r="J2060" s="3">
        <v>3.3975</v>
      </c>
      <c r="K2060" s="3">
        <v>62.58</v>
      </c>
      <c r="L2060" s="3">
        <v>9.2939000000000007</v>
      </c>
      <c r="M2060" s="3">
        <v>10.26</v>
      </c>
    </row>
    <row r="2061" spans="2:13" ht="15.75" x14ac:dyDescent="0.25">
      <c r="B2061" s="5"/>
      <c r="C2061" s="5">
        <v>44398</v>
      </c>
      <c r="D2061" s="3">
        <v>93.52</v>
      </c>
      <c r="E2061" s="3">
        <v>2.2364999999999999</v>
      </c>
      <c r="F2061" s="3">
        <v>98.3</v>
      </c>
      <c r="G2061" s="3">
        <v>11.15</v>
      </c>
      <c r="H2061" s="3">
        <v>32.33</v>
      </c>
      <c r="I2061" s="3">
        <v>55.46</v>
      </c>
      <c r="J2061" s="3">
        <v>3.4567999999999999</v>
      </c>
      <c r="K2061" s="3">
        <v>64.180000000000007</v>
      </c>
      <c r="L2061" s="3">
        <v>9.3581000000000003</v>
      </c>
      <c r="M2061" s="3">
        <v>10.558</v>
      </c>
    </row>
    <row r="2062" spans="2:13" ht="15.75" x14ac:dyDescent="0.25">
      <c r="B2062" s="5"/>
      <c r="C2062" s="5">
        <v>44399</v>
      </c>
      <c r="D2062" s="3">
        <v>94.18</v>
      </c>
      <c r="E2062" s="3">
        <v>2.2505000000000002</v>
      </c>
      <c r="F2062" s="3">
        <v>99.34</v>
      </c>
      <c r="G2062" s="3">
        <v>11.32</v>
      </c>
      <c r="H2062" s="3">
        <v>32.32</v>
      </c>
      <c r="I2062" s="3">
        <v>56.18</v>
      </c>
      <c r="J2062" s="3">
        <v>3.4609999999999999</v>
      </c>
      <c r="K2062" s="3">
        <v>64.459999999999994</v>
      </c>
      <c r="L2062" s="3">
        <v>9.5001999999999995</v>
      </c>
      <c r="M2062" s="3">
        <v>10.452</v>
      </c>
    </row>
    <row r="2063" spans="2:13" ht="15.75" x14ac:dyDescent="0.25">
      <c r="B2063" s="5"/>
      <c r="C2063" s="5">
        <v>44400</v>
      </c>
      <c r="D2063" s="3">
        <v>94.86</v>
      </c>
      <c r="E2063" s="3">
        <v>2.2850000000000001</v>
      </c>
      <c r="F2063" s="3">
        <v>100</v>
      </c>
      <c r="G2063" s="3">
        <v>11.494999999999999</v>
      </c>
      <c r="H2063" s="3">
        <v>33.229999999999997</v>
      </c>
      <c r="I2063" s="3">
        <v>56.46</v>
      </c>
      <c r="J2063" s="3">
        <v>3.5081000000000002</v>
      </c>
      <c r="K2063" s="3">
        <v>65.819999999999993</v>
      </c>
      <c r="L2063" s="3">
        <v>9.5551999999999992</v>
      </c>
      <c r="M2063" s="3">
        <v>10.53</v>
      </c>
    </row>
    <row r="2064" spans="2:13" ht="15.75" x14ac:dyDescent="0.25">
      <c r="B2064" s="5"/>
      <c r="C2064" s="5">
        <v>44403</v>
      </c>
      <c r="D2064" s="3">
        <v>94.06</v>
      </c>
      <c r="E2064" s="3">
        <v>2.3374999999999999</v>
      </c>
      <c r="F2064" s="3">
        <v>99.7</v>
      </c>
      <c r="G2064" s="3">
        <v>11.38</v>
      </c>
      <c r="H2064" s="3">
        <v>33.335000000000001</v>
      </c>
      <c r="I2064" s="3">
        <v>57.4</v>
      </c>
      <c r="J2064" s="3">
        <v>3.5589</v>
      </c>
      <c r="K2064" s="3">
        <v>66.599999999999994</v>
      </c>
      <c r="L2064" s="3">
        <v>9.4909999999999997</v>
      </c>
      <c r="M2064" s="3">
        <v>10.89</v>
      </c>
    </row>
    <row r="2065" spans="2:13" ht="15.75" x14ac:dyDescent="0.25">
      <c r="B2065" s="5"/>
      <c r="C2065" s="5">
        <v>44404</v>
      </c>
      <c r="D2065" s="3">
        <v>94.44</v>
      </c>
      <c r="E2065" s="3">
        <v>2.3134999999999999</v>
      </c>
      <c r="F2065" s="3">
        <v>99.38</v>
      </c>
      <c r="G2065" s="3">
        <v>11.74</v>
      </c>
      <c r="H2065" s="3">
        <v>32.520000000000003</v>
      </c>
      <c r="I2065" s="3">
        <v>55.94</v>
      </c>
      <c r="J2065" s="3">
        <v>3.5626000000000002</v>
      </c>
      <c r="K2065" s="3">
        <v>62.58</v>
      </c>
      <c r="L2065" s="3">
        <v>9.3810000000000002</v>
      </c>
      <c r="M2065" s="3">
        <v>10.706</v>
      </c>
    </row>
    <row r="2066" spans="2:13" ht="15.75" x14ac:dyDescent="0.25">
      <c r="B2066" s="5"/>
      <c r="C2066" s="5">
        <v>44405</v>
      </c>
      <c r="D2066" s="3">
        <v>95.1</v>
      </c>
      <c r="E2066" s="3">
        <v>2.3199999999999998</v>
      </c>
      <c r="F2066" s="3">
        <v>100.4</v>
      </c>
      <c r="G2066" s="3">
        <v>11.81</v>
      </c>
      <c r="H2066" s="3">
        <v>33.195</v>
      </c>
      <c r="I2066" s="3">
        <v>57.14</v>
      </c>
      <c r="J2066" s="3">
        <v>3.5583999999999998</v>
      </c>
      <c r="K2066" s="3">
        <v>62.28</v>
      </c>
      <c r="L2066" s="3">
        <v>9.4405999999999999</v>
      </c>
      <c r="M2066" s="3">
        <v>10.772</v>
      </c>
    </row>
    <row r="2067" spans="2:13" ht="15.75" x14ac:dyDescent="0.25">
      <c r="B2067" s="5"/>
      <c r="C2067" s="5">
        <v>44406</v>
      </c>
      <c r="D2067" s="3">
        <v>96.34</v>
      </c>
      <c r="E2067" s="3">
        <v>2.347</v>
      </c>
      <c r="F2067" s="3">
        <v>100.25</v>
      </c>
      <c r="G2067" s="3">
        <v>11.835000000000001</v>
      </c>
      <c r="H2067" s="3">
        <v>35.04</v>
      </c>
      <c r="I2067" s="3">
        <v>57.66</v>
      </c>
      <c r="J2067" s="3">
        <v>3.5291000000000001</v>
      </c>
      <c r="K2067" s="3">
        <v>61.96</v>
      </c>
      <c r="L2067" s="3">
        <v>9.4817999999999998</v>
      </c>
      <c r="M2067" s="3">
        <v>10.968</v>
      </c>
    </row>
    <row r="2068" spans="2:13" ht="15.75" x14ac:dyDescent="0.25">
      <c r="B2068" s="5"/>
      <c r="C2068" s="5">
        <v>44407</v>
      </c>
      <c r="D2068" s="3">
        <v>100.55</v>
      </c>
      <c r="E2068" s="3">
        <v>2.3315000000000001</v>
      </c>
      <c r="F2068" s="3">
        <v>98.2</v>
      </c>
      <c r="G2068" s="3">
        <v>11.86</v>
      </c>
      <c r="H2068" s="3">
        <v>34.524999999999999</v>
      </c>
      <c r="I2068" s="3">
        <v>55.24</v>
      </c>
      <c r="J2068" s="3">
        <v>3.6065</v>
      </c>
      <c r="K2068" s="3">
        <v>61.16</v>
      </c>
      <c r="L2068" s="3">
        <v>9.3123000000000005</v>
      </c>
      <c r="M2068" s="3">
        <v>10.846</v>
      </c>
    </row>
    <row r="2069" spans="2:13" ht="15.75" x14ac:dyDescent="0.25">
      <c r="B2069" s="5"/>
      <c r="C2069" s="5">
        <v>44410</v>
      </c>
      <c r="D2069" s="3">
        <v>100.9</v>
      </c>
      <c r="E2069" s="3">
        <v>2.3144999999999998</v>
      </c>
      <c r="F2069" s="3">
        <v>98.8</v>
      </c>
      <c r="G2069" s="3">
        <v>11.94</v>
      </c>
      <c r="H2069" s="3">
        <v>35.064999999999998</v>
      </c>
      <c r="I2069" s="3">
        <v>56.84</v>
      </c>
      <c r="J2069" s="3">
        <v>3.6676000000000002</v>
      </c>
      <c r="K2069" s="3">
        <v>61.52</v>
      </c>
      <c r="L2069" s="3">
        <v>9.3214000000000006</v>
      </c>
      <c r="M2069" s="3">
        <v>10.834</v>
      </c>
    </row>
    <row r="2070" spans="2:13" ht="15.75" x14ac:dyDescent="0.25">
      <c r="B2070" s="5"/>
      <c r="C2070" s="5">
        <v>44411</v>
      </c>
      <c r="D2070" s="3">
        <v>99.48</v>
      </c>
      <c r="E2070" s="3">
        <v>2.3264999999999998</v>
      </c>
      <c r="F2070" s="3">
        <v>98</v>
      </c>
      <c r="G2070" s="3">
        <v>11.904999999999999</v>
      </c>
      <c r="H2070" s="3">
        <v>35.11</v>
      </c>
      <c r="I2070" s="3">
        <v>53.58</v>
      </c>
      <c r="J2070" s="3">
        <v>3.7721</v>
      </c>
      <c r="K2070" s="3">
        <v>61.4</v>
      </c>
      <c r="L2070" s="3">
        <v>9.4131</v>
      </c>
      <c r="M2070" s="3">
        <v>10.954000000000001</v>
      </c>
    </row>
    <row r="2071" spans="2:13" ht="15.75" x14ac:dyDescent="0.25">
      <c r="B2071" s="5"/>
      <c r="C2071" s="5">
        <v>44412</v>
      </c>
      <c r="D2071" s="3">
        <v>99.74</v>
      </c>
      <c r="E2071" s="3">
        <v>2.34</v>
      </c>
      <c r="F2071" s="3">
        <v>96.3</v>
      </c>
      <c r="G2071" s="3">
        <v>11.845000000000001</v>
      </c>
      <c r="H2071" s="3">
        <v>35.51</v>
      </c>
      <c r="I2071" s="3">
        <v>53.4</v>
      </c>
      <c r="J2071" s="3">
        <v>3.7850999999999999</v>
      </c>
      <c r="K2071" s="3">
        <v>61.36</v>
      </c>
      <c r="L2071" s="3">
        <v>9.3764000000000003</v>
      </c>
      <c r="M2071" s="3">
        <v>11.034000000000001</v>
      </c>
    </row>
    <row r="2072" spans="2:13" ht="15.75" x14ac:dyDescent="0.25">
      <c r="B2072" s="5"/>
      <c r="C2072" s="5">
        <v>44413</v>
      </c>
      <c r="D2072" s="3">
        <v>101</v>
      </c>
      <c r="E2072" s="3">
        <v>2.3450000000000002</v>
      </c>
      <c r="F2072" s="3">
        <v>95.12</v>
      </c>
      <c r="G2072" s="3">
        <v>11.95</v>
      </c>
      <c r="H2072" s="3">
        <v>35.78</v>
      </c>
      <c r="I2072" s="3">
        <v>54.58</v>
      </c>
      <c r="J2072" s="3">
        <v>3.7808999999999999</v>
      </c>
      <c r="K2072" s="3">
        <v>61.14</v>
      </c>
      <c r="L2072" s="3">
        <v>9.3306000000000004</v>
      </c>
      <c r="M2072" s="3">
        <v>11.166</v>
      </c>
    </row>
    <row r="2073" spans="2:13" ht="15.75" x14ac:dyDescent="0.25">
      <c r="B2073" s="5"/>
      <c r="C2073" s="5">
        <v>44414</v>
      </c>
      <c r="D2073" s="3">
        <v>100.95</v>
      </c>
      <c r="E2073" s="3">
        <v>2.3984999999999999</v>
      </c>
      <c r="F2073" s="3">
        <v>94</v>
      </c>
      <c r="G2073" s="3">
        <v>11.925000000000001</v>
      </c>
      <c r="H2073" s="3">
        <v>35.950000000000003</v>
      </c>
      <c r="I2073" s="3">
        <v>53.98</v>
      </c>
      <c r="J2073" s="3">
        <v>3.8130999999999999</v>
      </c>
      <c r="K2073" s="3">
        <v>62.1</v>
      </c>
      <c r="L2073" s="3">
        <v>9.3168000000000006</v>
      </c>
      <c r="M2073" s="3">
        <v>11.542</v>
      </c>
    </row>
    <row r="2074" spans="2:13" ht="15.75" x14ac:dyDescent="0.25">
      <c r="B2074" s="5"/>
      <c r="C2074" s="5">
        <v>44417</v>
      </c>
      <c r="D2074" s="3">
        <v>102.2</v>
      </c>
      <c r="E2074" s="3">
        <v>2.4045000000000001</v>
      </c>
      <c r="F2074" s="3">
        <v>94.42</v>
      </c>
      <c r="G2074" s="3">
        <v>11.91</v>
      </c>
      <c r="H2074" s="3">
        <v>36.505000000000003</v>
      </c>
      <c r="I2074" s="3">
        <v>53.22</v>
      </c>
      <c r="J2074" s="3">
        <v>3.8746999999999998</v>
      </c>
      <c r="K2074" s="3">
        <v>61.76</v>
      </c>
      <c r="L2074" s="3">
        <v>9.3306000000000004</v>
      </c>
      <c r="M2074" s="3">
        <v>11.538</v>
      </c>
    </row>
    <row r="2075" spans="2:13" ht="15.75" x14ac:dyDescent="0.25">
      <c r="B2075" s="5"/>
      <c r="C2075" s="5">
        <v>44418</v>
      </c>
      <c r="D2075" s="3">
        <v>102</v>
      </c>
      <c r="E2075" s="3">
        <v>2.4079999999999999</v>
      </c>
      <c r="F2075" s="3">
        <v>94.38</v>
      </c>
      <c r="G2075" s="3">
        <v>11.955</v>
      </c>
      <c r="H2075" s="3">
        <v>36.380000000000003</v>
      </c>
      <c r="I2075" s="3">
        <v>52.42</v>
      </c>
      <c r="J2075" s="3">
        <v>3.9097</v>
      </c>
      <c r="K2075" s="3">
        <v>61.8</v>
      </c>
      <c r="L2075" s="3">
        <v>9.3123000000000005</v>
      </c>
      <c r="M2075" s="3">
        <v>11.55</v>
      </c>
    </row>
    <row r="2076" spans="2:13" ht="15.75" x14ac:dyDescent="0.25">
      <c r="B2076" s="5"/>
      <c r="C2076" s="5">
        <v>44419</v>
      </c>
      <c r="D2076" s="3">
        <v>102.25</v>
      </c>
      <c r="E2076" s="3">
        <v>2.4489999999999998</v>
      </c>
      <c r="F2076" s="3">
        <v>93.56</v>
      </c>
      <c r="G2076" s="3">
        <v>11.94</v>
      </c>
      <c r="H2076" s="3">
        <v>36.229999999999997</v>
      </c>
      <c r="I2076" s="3">
        <v>52.52</v>
      </c>
      <c r="J2076" s="3">
        <v>3.9632999999999998</v>
      </c>
      <c r="K2076" s="3">
        <v>61.92</v>
      </c>
      <c r="L2076" s="3">
        <v>9.3489000000000004</v>
      </c>
      <c r="M2076" s="3">
        <v>11.646000000000001</v>
      </c>
    </row>
    <row r="2077" spans="2:13" ht="15.75" x14ac:dyDescent="0.25">
      <c r="B2077" s="5"/>
      <c r="C2077" s="5">
        <v>44420</v>
      </c>
      <c r="D2077" s="3">
        <v>101.7</v>
      </c>
      <c r="E2077" s="3">
        <v>2.4390000000000001</v>
      </c>
      <c r="F2077" s="3">
        <v>93</v>
      </c>
      <c r="G2077" s="3">
        <v>12.07</v>
      </c>
      <c r="H2077" s="3">
        <v>36.6</v>
      </c>
      <c r="I2077" s="3">
        <v>52.28</v>
      </c>
      <c r="J2077" s="3">
        <v>3.9935999999999998</v>
      </c>
      <c r="K2077" s="3">
        <v>62.26</v>
      </c>
      <c r="L2077" s="3">
        <v>9.2894000000000005</v>
      </c>
      <c r="M2077" s="3">
        <v>11.59</v>
      </c>
    </row>
    <row r="2078" spans="2:13" ht="15.75" x14ac:dyDescent="0.25">
      <c r="B2078" s="5"/>
      <c r="C2078" s="5">
        <v>44421</v>
      </c>
      <c r="D2078" s="3">
        <v>101.85</v>
      </c>
      <c r="E2078" s="3">
        <v>2.448</v>
      </c>
      <c r="F2078" s="3">
        <v>94.12</v>
      </c>
      <c r="G2078" s="3">
        <v>12.215</v>
      </c>
      <c r="H2078" s="3">
        <v>36.49</v>
      </c>
      <c r="I2078" s="3">
        <v>53.28</v>
      </c>
      <c r="J2078" s="3">
        <v>3.9964</v>
      </c>
      <c r="K2078" s="3">
        <v>62.32</v>
      </c>
      <c r="L2078" s="3">
        <v>9.3031000000000006</v>
      </c>
      <c r="M2078" s="3">
        <v>11.702</v>
      </c>
    </row>
    <row r="2079" spans="2:13" ht="15.75" x14ac:dyDescent="0.25">
      <c r="B2079" s="5"/>
      <c r="C2079" s="5">
        <v>44424</v>
      </c>
      <c r="D2079" s="3">
        <v>103</v>
      </c>
      <c r="E2079" s="3">
        <v>2.4215</v>
      </c>
      <c r="F2079" s="3">
        <v>94.52</v>
      </c>
      <c r="G2079" s="3">
        <v>12.095000000000001</v>
      </c>
      <c r="H2079" s="3">
        <v>36.520000000000003</v>
      </c>
      <c r="I2079" s="3">
        <v>52.14</v>
      </c>
      <c r="J2079" s="3">
        <v>3.9708000000000001</v>
      </c>
      <c r="K2079" s="3">
        <v>62.24</v>
      </c>
      <c r="L2079" s="3">
        <v>9.3581000000000003</v>
      </c>
      <c r="M2079" s="3">
        <v>11.65</v>
      </c>
    </row>
    <row r="2080" spans="2:13" ht="15.75" x14ac:dyDescent="0.25">
      <c r="B2080" s="5"/>
      <c r="C2080" s="5">
        <v>44425</v>
      </c>
      <c r="D2080" s="3">
        <v>104.4</v>
      </c>
      <c r="E2080" s="3">
        <v>2.3885000000000001</v>
      </c>
      <c r="F2080" s="3">
        <v>94.54</v>
      </c>
      <c r="G2080" s="3">
        <v>12.04</v>
      </c>
      <c r="H2080" s="3">
        <v>36.094999999999999</v>
      </c>
      <c r="I2080" s="3">
        <v>51.04</v>
      </c>
      <c r="J2080" s="3">
        <v>3.9666000000000001</v>
      </c>
      <c r="K2080" s="3">
        <v>62.06</v>
      </c>
      <c r="L2080" s="3">
        <v>9.4131</v>
      </c>
      <c r="M2080" s="3">
        <v>11.545999999999999</v>
      </c>
    </row>
    <row r="2081" spans="2:13" ht="15.75" x14ac:dyDescent="0.25">
      <c r="B2081" s="5"/>
      <c r="C2081" s="5">
        <v>44426</v>
      </c>
      <c r="D2081" s="3">
        <v>104.8</v>
      </c>
      <c r="E2081" s="3">
        <v>2.4075000000000002</v>
      </c>
      <c r="F2081" s="3">
        <v>95.06</v>
      </c>
      <c r="G2081" s="3">
        <v>12.03</v>
      </c>
      <c r="H2081" s="3">
        <v>36.479999999999997</v>
      </c>
      <c r="I2081" s="3">
        <v>50.86</v>
      </c>
      <c r="J2081" s="3">
        <v>4.0109000000000004</v>
      </c>
      <c r="K2081" s="3">
        <v>62.32</v>
      </c>
      <c r="L2081" s="3">
        <v>9.5780999999999992</v>
      </c>
      <c r="M2081" s="3">
        <v>11.534000000000001</v>
      </c>
    </row>
    <row r="2082" spans="2:13" ht="15.75" x14ac:dyDescent="0.25">
      <c r="B2082" s="5"/>
      <c r="C2082" s="5">
        <v>44427</v>
      </c>
      <c r="D2082" s="3">
        <v>105.2</v>
      </c>
      <c r="E2082" s="3">
        <v>2.3565</v>
      </c>
      <c r="F2082" s="3">
        <v>92.98</v>
      </c>
      <c r="G2082" s="3">
        <v>11.7</v>
      </c>
      <c r="H2082" s="3">
        <v>35.840000000000003</v>
      </c>
      <c r="I2082" s="3">
        <v>50.98</v>
      </c>
      <c r="J2082" s="3">
        <v>3.9609999999999999</v>
      </c>
      <c r="K2082" s="3">
        <v>60.98</v>
      </c>
      <c r="L2082" s="3">
        <v>9.766</v>
      </c>
      <c r="M2082" s="3">
        <v>11.298</v>
      </c>
    </row>
    <row r="2083" spans="2:13" ht="15.75" x14ac:dyDescent="0.25">
      <c r="B2083" s="5"/>
      <c r="C2083" s="5">
        <v>44428</v>
      </c>
      <c r="D2083" s="3">
        <v>105.9</v>
      </c>
      <c r="E2083" s="3">
        <v>2.3690000000000002</v>
      </c>
      <c r="F2083" s="3">
        <v>91.5</v>
      </c>
      <c r="G2083" s="3">
        <v>11.59</v>
      </c>
      <c r="H2083" s="3">
        <v>36.384999999999998</v>
      </c>
      <c r="I2083" s="3">
        <v>50.42</v>
      </c>
      <c r="J2083" s="3">
        <v>3.9712000000000001</v>
      </c>
      <c r="K2083" s="3">
        <v>60.92</v>
      </c>
      <c r="L2083" s="3">
        <v>9.8621999999999996</v>
      </c>
      <c r="M2083" s="3">
        <v>11.337999999999999</v>
      </c>
    </row>
    <row r="2084" spans="2:13" ht="15.75" x14ac:dyDescent="0.25">
      <c r="B2084" s="5"/>
      <c r="C2084" s="5">
        <v>44431</v>
      </c>
      <c r="D2084" s="3">
        <v>105.75</v>
      </c>
      <c r="E2084" s="3">
        <v>2.3860000000000001</v>
      </c>
      <c r="F2084" s="3">
        <v>93.58</v>
      </c>
      <c r="G2084" s="3">
        <v>11.824999999999999</v>
      </c>
      <c r="H2084" s="3">
        <v>36.484999999999999</v>
      </c>
      <c r="I2084" s="3">
        <v>51.2</v>
      </c>
      <c r="J2084" s="3">
        <v>3.9661</v>
      </c>
      <c r="K2084" s="3">
        <v>61.6</v>
      </c>
      <c r="L2084" s="3">
        <v>9.7797000000000001</v>
      </c>
      <c r="M2084" s="3">
        <v>11.438000000000001</v>
      </c>
    </row>
    <row r="2085" spans="2:13" ht="15.75" x14ac:dyDescent="0.25">
      <c r="B2085" s="5"/>
      <c r="C2085" s="5">
        <v>44432</v>
      </c>
      <c r="D2085" s="3">
        <v>106.05</v>
      </c>
      <c r="E2085" s="3">
        <v>2.38</v>
      </c>
      <c r="F2085" s="3">
        <v>93.28</v>
      </c>
      <c r="G2085" s="3">
        <v>11.765000000000001</v>
      </c>
      <c r="H2085" s="3">
        <v>36.634999999999998</v>
      </c>
      <c r="I2085" s="3">
        <v>52.16</v>
      </c>
      <c r="J2085" s="3">
        <v>3.9689000000000001</v>
      </c>
      <c r="K2085" s="3">
        <v>61.66</v>
      </c>
      <c r="L2085" s="3">
        <v>9.6972000000000005</v>
      </c>
      <c r="M2085" s="3">
        <v>11.504</v>
      </c>
    </row>
    <row r="2086" spans="2:13" ht="15.75" x14ac:dyDescent="0.25">
      <c r="B2086" s="5"/>
      <c r="C2086" s="5">
        <v>44433</v>
      </c>
      <c r="D2086" s="3">
        <v>106</v>
      </c>
      <c r="E2086" s="3">
        <v>2.39</v>
      </c>
      <c r="F2086" s="3">
        <v>92.56</v>
      </c>
      <c r="G2086" s="3">
        <v>11.72</v>
      </c>
      <c r="H2086" s="3">
        <v>36.79</v>
      </c>
      <c r="I2086" s="3">
        <v>51.6</v>
      </c>
      <c r="J2086" s="3">
        <v>4.016</v>
      </c>
      <c r="K2086" s="3">
        <v>62.12</v>
      </c>
      <c r="L2086" s="3">
        <v>9.6514000000000006</v>
      </c>
      <c r="M2086" s="3">
        <v>11.662000000000001</v>
      </c>
    </row>
    <row r="2087" spans="2:13" ht="15.75" x14ac:dyDescent="0.25">
      <c r="B2087" s="5"/>
      <c r="C2087" s="5">
        <v>44434</v>
      </c>
      <c r="D2087" s="3">
        <v>106</v>
      </c>
      <c r="E2087" s="3">
        <v>2.3639999999999999</v>
      </c>
      <c r="F2087" s="3">
        <v>92.26</v>
      </c>
      <c r="G2087" s="3">
        <v>11.705</v>
      </c>
      <c r="H2087" s="3">
        <v>36.515000000000001</v>
      </c>
      <c r="I2087" s="3">
        <v>51.32</v>
      </c>
      <c r="J2087" s="3">
        <v>3.9655999999999998</v>
      </c>
      <c r="K2087" s="3">
        <v>62.28</v>
      </c>
      <c r="L2087" s="3">
        <v>9.6010000000000009</v>
      </c>
      <c r="M2087" s="3">
        <v>11.662000000000001</v>
      </c>
    </row>
    <row r="2088" spans="2:13" ht="15.75" x14ac:dyDescent="0.25">
      <c r="B2088" s="5"/>
      <c r="C2088" s="5">
        <v>44435</v>
      </c>
      <c r="D2088" s="3">
        <v>105.8</v>
      </c>
      <c r="E2088" s="3">
        <v>2.3780000000000001</v>
      </c>
      <c r="F2088" s="3">
        <v>92.62</v>
      </c>
      <c r="G2088" s="3">
        <v>11.67</v>
      </c>
      <c r="H2088" s="3">
        <v>37.295000000000002</v>
      </c>
      <c r="I2088" s="3">
        <v>51.26</v>
      </c>
      <c r="J2088" s="3">
        <v>3.9889999999999999</v>
      </c>
      <c r="K2088" s="3">
        <v>62.5</v>
      </c>
      <c r="L2088" s="3">
        <v>9.5780999999999992</v>
      </c>
      <c r="M2088" s="3">
        <v>11.662000000000001</v>
      </c>
    </row>
    <row r="2089" spans="2:13" ht="15.75" x14ac:dyDescent="0.25">
      <c r="B2089" s="5"/>
      <c r="C2089" s="5">
        <v>44438</v>
      </c>
      <c r="D2089" s="3">
        <v>106.05</v>
      </c>
      <c r="E2089" s="3">
        <v>2.3690000000000002</v>
      </c>
      <c r="F2089" s="3">
        <v>92.68</v>
      </c>
      <c r="G2089" s="3">
        <v>11.71</v>
      </c>
      <c r="H2089" s="3">
        <v>37.880000000000003</v>
      </c>
      <c r="I2089" s="3">
        <v>50.9</v>
      </c>
      <c r="J2089" s="3">
        <v>3.9712000000000001</v>
      </c>
      <c r="K2089" s="3">
        <v>62.82</v>
      </c>
      <c r="L2089" s="3">
        <v>9.5780999999999992</v>
      </c>
      <c r="M2089" s="3">
        <v>11.632</v>
      </c>
    </row>
    <row r="2090" spans="2:13" ht="15.75" x14ac:dyDescent="0.25">
      <c r="B2090" s="5"/>
      <c r="C2090" s="5">
        <v>44439</v>
      </c>
      <c r="D2090" s="3">
        <v>103.85</v>
      </c>
      <c r="E2090" s="3">
        <v>2.3975</v>
      </c>
      <c r="F2090" s="3">
        <v>92.7</v>
      </c>
      <c r="G2090" s="3">
        <v>11.71</v>
      </c>
      <c r="H2090" s="3">
        <v>37.68</v>
      </c>
      <c r="I2090" s="3">
        <v>51.72</v>
      </c>
      <c r="J2090" s="3">
        <v>3.9007999999999998</v>
      </c>
      <c r="K2090" s="3">
        <v>62.3</v>
      </c>
      <c r="L2090" s="3">
        <v>9.6193000000000008</v>
      </c>
      <c r="M2090" s="3">
        <v>11.7</v>
      </c>
    </row>
    <row r="2091" spans="2:13" ht="15.75" x14ac:dyDescent="0.25">
      <c r="B2091" s="5"/>
      <c r="C2091" s="5">
        <v>44440</v>
      </c>
      <c r="D2091" s="3">
        <v>108</v>
      </c>
      <c r="E2091" s="3">
        <v>2.4215</v>
      </c>
      <c r="F2091" s="3">
        <v>93.88</v>
      </c>
      <c r="G2091" s="3">
        <v>11.935</v>
      </c>
      <c r="H2091" s="3">
        <v>37.94</v>
      </c>
      <c r="I2091" s="3">
        <v>53.12</v>
      </c>
      <c r="J2091" s="3">
        <v>3.9464999999999999</v>
      </c>
      <c r="K2091" s="3">
        <v>62.08</v>
      </c>
      <c r="L2091" s="3">
        <v>9.7018000000000004</v>
      </c>
      <c r="M2091" s="3">
        <v>11.85</v>
      </c>
    </row>
    <row r="2092" spans="2:13" ht="15.75" x14ac:dyDescent="0.25">
      <c r="B2092" s="5"/>
      <c r="C2092" s="5">
        <v>44441</v>
      </c>
      <c r="D2092" s="3">
        <v>110.5</v>
      </c>
      <c r="E2092" s="3">
        <v>2.4095</v>
      </c>
      <c r="F2092" s="3">
        <v>93.32</v>
      </c>
      <c r="G2092" s="3">
        <v>12.045</v>
      </c>
      <c r="H2092" s="3">
        <v>37.92</v>
      </c>
      <c r="I2092" s="3">
        <v>52.84</v>
      </c>
      <c r="J2092" s="3">
        <v>3.9119999999999999</v>
      </c>
      <c r="K2092" s="3">
        <v>62.42</v>
      </c>
      <c r="L2092" s="3">
        <v>9.7385000000000002</v>
      </c>
      <c r="M2092" s="3">
        <v>11.85</v>
      </c>
    </row>
    <row r="2093" spans="2:13" ht="15.75" x14ac:dyDescent="0.25">
      <c r="B2093" s="5"/>
      <c r="C2093" s="5">
        <v>44442</v>
      </c>
      <c r="D2093" s="3">
        <v>110.65</v>
      </c>
      <c r="E2093" s="3">
        <v>2.3875000000000002</v>
      </c>
      <c r="F2093" s="3">
        <v>91.8</v>
      </c>
      <c r="G2093" s="3">
        <v>11.91</v>
      </c>
      <c r="H2093" s="3">
        <v>37.895000000000003</v>
      </c>
      <c r="I2093" s="3">
        <v>51.4</v>
      </c>
      <c r="J2093" s="3">
        <v>3.8462000000000001</v>
      </c>
      <c r="K2093" s="3">
        <v>61.92</v>
      </c>
      <c r="L2093" s="3">
        <v>9.6743000000000006</v>
      </c>
      <c r="M2093" s="3">
        <v>11.792</v>
      </c>
    </row>
    <row r="2094" spans="2:13" ht="15.75" x14ac:dyDescent="0.25">
      <c r="B2094" s="5"/>
      <c r="C2094" s="5">
        <v>44445</v>
      </c>
      <c r="D2094" s="3">
        <v>111.2</v>
      </c>
      <c r="E2094" s="3">
        <v>2.403</v>
      </c>
      <c r="F2094" s="3">
        <v>92.04</v>
      </c>
      <c r="G2094" s="3">
        <v>11.914999999999999</v>
      </c>
      <c r="H2094" s="3">
        <v>38.22</v>
      </c>
      <c r="I2094" s="3">
        <v>51.94</v>
      </c>
      <c r="J2094" s="3">
        <v>3.8714</v>
      </c>
      <c r="K2094" s="3">
        <v>62.26</v>
      </c>
      <c r="L2094" s="3">
        <v>9.5459999999999994</v>
      </c>
      <c r="M2094" s="3">
        <v>11.786</v>
      </c>
    </row>
    <row r="2095" spans="2:13" ht="15.75" x14ac:dyDescent="0.25">
      <c r="B2095" s="5"/>
      <c r="C2095" s="5">
        <v>44446</v>
      </c>
      <c r="D2095" s="3">
        <v>110.45</v>
      </c>
      <c r="E2095" s="3">
        <v>2.3835000000000002</v>
      </c>
      <c r="F2095" s="3">
        <v>90.88</v>
      </c>
      <c r="G2095" s="3">
        <v>11.835000000000001</v>
      </c>
      <c r="H2095" s="3">
        <v>38.21</v>
      </c>
      <c r="I2095" s="3">
        <v>52.62</v>
      </c>
      <c r="J2095" s="3">
        <v>3.9260000000000002</v>
      </c>
      <c r="K2095" s="3">
        <v>61.9</v>
      </c>
      <c r="L2095" s="3">
        <v>9.5138999999999996</v>
      </c>
      <c r="M2095" s="3">
        <v>11.81</v>
      </c>
    </row>
    <row r="2096" spans="2:13" ht="15.75" x14ac:dyDescent="0.25">
      <c r="B2096" s="5"/>
      <c r="C2096" s="5">
        <v>44447</v>
      </c>
      <c r="D2096" s="3">
        <v>110</v>
      </c>
      <c r="E2096" s="3">
        <v>2.359</v>
      </c>
      <c r="F2096" s="3">
        <v>90.7</v>
      </c>
      <c r="G2096" s="3">
        <v>11.92</v>
      </c>
      <c r="H2096" s="3">
        <v>37.524999999999999</v>
      </c>
      <c r="I2096" s="3">
        <v>52.76</v>
      </c>
      <c r="J2096" s="3">
        <v>3.9413999999999998</v>
      </c>
      <c r="K2096" s="3">
        <v>60.84</v>
      </c>
      <c r="L2096" s="3">
        <v>9.4863999999999997</v>
      </c>
      <c r="M2096" s="3">
        <v>11.67</v>
      </c>
    </row>
    <row r="2097" spans="2:13" ht="15.75" x14ac:dyDescent="0.25">
      <c r="B2097" s="5"/>
      <c r="C2097" s="5">
        <v>44448</v>
      </c>
      <c r="D2097" s="3">
        <v>110.45</v>
      </c>
      <c r="E2097" s="3">
        <v>2.3715000000000002</v>
      </c>
      <c r="F2097" s="3">
        <v>89.56</v>
      </c>
      <c r="G2097" s="3">
        <v>11.855</v>
      </c>
      <c r="H2097" s="3">
        <v>37.655000000000001</v>
      </c>
      <c r="I2097" s="3">
        <v>53.24</v>
      </c>
      <c r="J2097" s="3">
        <v>3.8942999999999999</v>
      </c>
      <c r="K2097" s="3">
        <v>60.66</v>
      </c>
      <c r="L2097" s="3">
        <v>9.4177</v>
      </c>
      <c r="M2097" s="3">
        <v>11.696</v>
      </c>
    </row>
    <row r="2098" spans="2:13" ht="15.75" x14ac:dyDescent="0.25">
      <c r="B2098" s="5"/>
      <c r="C2098" s="5">
        <v>44449</v>
      </c>
      <c r="D2098" s="3">
        <v>110.95</v>
      </c>
      <c r="E2098" s="3">
        <v>2.3464999999999998</v>
      </c>
      <c r="F2098" s="3">
        <v>89.28</v>
      </c>
      <c r="G2098" s="3">
        <v>11.94</v>
      </c>
      <c r="H2098" s="3">
        <v>38.255000000000003</v>
      </c>
      <c r="I2098" s="3">
        <v>51.68</v>
      </c>
      <c r="J2098" s="3">
        <v>3.8439000000000001</v>
      </c>
      <c r="K2098" s="3">
        <v>59.96</v>
      </c>
      <c r="L2098" s="3">
        <v>9.2297999999999991</v>
      </c>
      <c r="M2098" s="3">
        <v>11.635999999999999</v>
      </c>
    </row>
    <row r="2099" spans="2:13" ht="15.75" x14ac:dyDescent="0.25">
      <c r="B2099" s="5"/>
      <c r="C2099" s="5">
        <v>44452</v>
      </c>
      <c r="D2099" s="3">
        <v>109.05</v>
      </c>
      <c r="E2099" s="3">
        <v>2.3940000000000001</v>
      </c>
      <c r="F2099" s="3">
        <v>90.12</v>
      </c>
      <c r="G2099" s="3">
        <v>11.855</v>
      </c>
      <c r="H2099" s="3">
        <v>38.119999999999997</v>
      </c>
      <c r="I2099" s="3">
        <v>52</v>
      </c>
      <c r="J2099" s="3">
        <v>3.8816999999999999</v>
      </c>
      <c r="K2099" s="3">
        <v>60.86</v>
      </c>
      <c r="L2099" s="3">
        <v>9.3993000000000002</v>
      </c>
      <c r="M2099" s="3">
        <v>11.804</v>
      </c>
    </row>
    <row r="2100" spans="2:13" ht="15.75" x14ac:dyDescent="0.25">
      <c r="B2100" s="5"/>
      <c r="C2100" s="5">
        <v>44453</v>
      </c>
      <c r="D2100" s="3">
        <v>112.7</v>
      </c>
      <c r="E2100" s="3">
        <v>2.3864999999999998</v>
      </c>
      <c r="F2100" s="3">
        <v>89.78</v>
      </c>
      <c r="G2100" s="3">
        <v>11.925000000000001</v>
      </c>
      <c r="H2100" s="3">
        <v>39.5</v>
      </c>
      <c r="I2100" s="3">
        <v>51.04</v>
      </c>
      <c r="J2100" s="3">
        <v>3.8708999999999998</v>
      </c>
      <c r="K2100" s="3">
        <v>59.96</v>
      </c>
      <c r="L2100" s="3">
        <v>9.2388999999999992</v>
      </c>
      <c r="M2100" s="3">
        <v>11.738</v>
      </c>
    </row>
    <row r="2101" spans="2:13" ht="15.75" x14ac:dyDescent="0.25">
      <c r="B2101" s="5"/>
      <c r="C2101" s="5">
        <v>44454</v>
      </c>
      <c r="D2101" s="3">
        <v>112.55</v>
      </c>
      <c r="E2101" s="3">
        <v>2.3769999999999998</v>
      </c>
      <c r="F2101" s="3">
        <v>89.1</v>
      </c>
      <c r="G2101" s="3">
        <v>11.75</v>
      </c>
      <c r="H2101" s="3">
        <v>39.6</v>
      </c>
      <c r="I2101" s="3">
        <v>49.69</v>
      </c>
      <c r="J2101" s="3">
        <v>3.8574000000000002</v>
      </c>
      <c r="K2101" s="3">
        <v>59.2</v>
      </c>
      <c r="L2101" s="3">
        <v>8.7036999999999995</v>
      </c>
      <c r="M2101" s="3">
        <v>11.654</v>
      </c>
    </row>
    <row r="2102" spans="2:13" ht="15.75" x14ac:dyDescent="0.25">
      <c r="B2102" s="5"/>
      <c r="C2102" s="5">
        <v>44455</v>
      </c>
      <c r="D2102" s="3">
        <v>114.5</v>
      </c>
      <c r="E2102" s="3">
        <v>2.4075000000000002</v>
      </c>
      <c r="F2102" s="3">
        <v>89.6</v>
      </c>
      <c r="G2102" s="3">
        <v>11.895</v>
      </c>
      <c r="H2102" s="3">
        <v>39.96</v>
      </c>
      <c r="I2102" s="3">
        <v>51.64</v>
      </c>
      <c r="J2102" s="3">
        <v>3.8626</v>
      </c>
      <c r="K2102" s="3">
        <v>60.16</v>
      </c>
      <c r="L2102" s="3">
        <v>8.5882000000000005</v>
      </c>
      <c r="M2102" s="3">
        <v>11.778</v>
      </c>
    </row>
    <row r="2103" spans="2:13" ht="15.75" x14ac:dyDescent="0.25">
      <c r="B2103" s="5"/>
      <c r="C2103" s="5">
        <v>44456</v>
      </c>
      <c r="D2103" s="3">
        <v>114.6</v>
      </c>
      <c r="E2103" s="3">
        <v>2.3740000000000001</v>
      </c>
      <c r="F2103" s="3">
        <v>90.42</v>
      </c>
      <c r="G2103" s="3">
        <v>12.055</v>
      </c>
      <c r="H2103" s="3">
        <v>38.865000000000002</v>
      </c>
      <c r="I2103" s="3">
        <v>52.78</v>
      </c>
      <c r="J2103" s="3">
        <v>3.8915000000000002</v>
      </c>
      <c r="K2103" s="3">
        <v>59.62</v>
      </c>
      <c r="L2103" s="3">
        <v>8.5734999999999992</v>
      </c>
      <c r="M2103" s="3">
        <v>11.698</v>
      </c>
    </row>
    <row r="2104" spans="2:13" ht="15.75" x14ac:dyDescent="0.25">
      <c r="B2104" s="5"/>
      <c r="C2104" s="5">
        <v>44459</v>
      </c>
      <c r="D2104" s="3">
        <v>111.95</v>
      </c>
      <c r="E2104" s="3">
        <v>2.302</v>
      </c>
      <c r="F2104" s="3">
        <v>90.24</v>
      </c>
      <c r="G2104" s="3">
        <v>11.904999999999999</v>
      </c>
      <c r="H2104" s="3">
        <v>38.229999999999997</v>
      </c>
      <c r="I2104" s="3">
        <v>54.9</v>
      </c>
      <c r="J2104" s="3">
        <v>3.8411</v>
      </c>
      <c r="K2104" s="3">
        <v>58.78</v>
      </c>
      <c r="L2104" s="3">
        <v>8.4892000000000003</v>
      </c>
      <c r="M2104" s="3">
        <v>11.24</v>
      </c>
    </row>
    <row r="2105" spans="2:13" ht="15.75" x14ac:dyDescent="0.25">
      <c r="B2105" s="5"/>
      <c r="C2105" s="5">
        <v>44460</v>
      </c>
      <c r="D2105" s="3">
        <v>111.7</v>
      </c>
      <c r="E2105" s="3">
        <v>2.3220000000000001</v>
      </c>
      <c r="F2105" s="3">
        <v>90.78</v>
      </c>
      <c r="G2105" s="3">
        <v>12.215</v>
      </c>
      <c r="H2105" s="3">
        <v>38.784999999999997</v>
      </c>
      <c r="I2105" s="3">
        <v>56.32</v>
      </c>
      <c r="J2105" s="3">
        <v>3.78</v>
      </c>
      <c r="K2105" s="3">
        <v>58.48</v>
      </c>
      <c r="L2105" s="3">
        <v>8.5551999999999992</v>
      </c>
      <c r="M2105" s="3">
        <v>11.282</v>
      </c>
    </row>
    <row r="2106" spans="2:13" ht="15.75" x14ac:dyDescent="0.25">
      <c r="B2106" s="5"/>
      <c r="C2106" s="5">
        <v>44461</v>
      </c>
      <c r="D2106" s="3">
        <v>110.1</v>
      </c>
      <c r="E2106" s="3">
        <v>2.3730000000000002</v>
      </c>
      <c r="F2106" s="3">
        <v>91.52</v>
      </c>
      <c r="G2106" s="3">
        <v>12.305</v>
      </c>
      <c r="H2106" s="3">
        <v>39.090000000000003</v>
      </c>
      <c r="I2106" s="3">
        <v>55.86</v>
      </c>
      <c r="J2106" s="3">
        <v>3.7991000000000001</v>
      </c>
      <c r="K2106" s="3">
        <v>59.86</v>
      </c>
      <c r="L2106" s="3">
        <v>8.4818999999999996</v>
      </c>
      <c r="M2106" s="3">
        <v>11.587999999999999</v>
      </c>
    </row>
    <row r="2107" spans="2:13" ht="15.75" x14ac:dyDescent="0.25">
      <c r="B2107" s="5"/>
      <c r="C2107" s="5">
        <v>44462</v>
      </c>
      <c r="D2107" s="3">
        <v>109</v>
      </c>
      <c r="E2107" s="3">
        <v>2.4275000000000002</v>
      </c>
      <c r="F2107" s="3">
        <v>91.2</v>
      </c>
      <c r="G2107" s="3">
        <v>12.285</v>
      </c>
      <c r="H2107" s="3">
        <v>39.619999999999997</v>
      </c>
      <c r="I2107" s="3">
        <v>55.72</v>
      </c>
      <c r="J2107" s="3">
        <v>3.7987000000000002</v>
      </c>
      <c r="K2107" s="3">
        <v>59.66</v>
      </c>
      <c r="L2107" s="3">
        <v>8.5239999999999991</v>
      </c>
      <c r="M2107" s="3">
        <v>11.87</v>
      </c>
    </row>
    <row r="2108" spans="2:13" ht="15.75" x14ac:dyDescent="0.25">
      <c r="B2108" s="5"/>
      <c r="C2108" s="5">
        <v>44463</v>
      </c>
      <c r="D2108" s="3">
        <v>107.35</v>
      </c>
      <c r="E2108" s="3">
        <v>2.4245000000000001</v>
      </c>
      <c r="F2108" s="3">
        <v>90.32</v>
      </c>
      <c r="G2108" s="3">
        <v>12.145</v>
      </c>
      <c r="H2108" s="3">
        <v>39.494999999999997</v>
      </c>
      <c r="I2108" s="3">
        <v>56.88</v>
      </c>
      <c r="J2108" s="3">
        <v>3.8233999999999999</v>
      </c>
      <c r="K2108" s="3">
        <v>57.86</v>
      </c>
      <c r="L2108" s="3">
        <v>8.4489000000000001</v>
      </c>
      <c r="M2108" s="3">
        <v>11.916</v>
      </c>
    </row>
    <row r="2109" spans="2:13" ht="15.75" x14ac:dyDescent="0.25">
      <c r="B2109" s="5"/>
      <c r="C2109" s="5">
        <v>44466</v>
      </c>
      <c r="D2109" s="3">
        <v>100.7</v>
      </c>
      <c r="E2109" s="3">
        <v>2.472</v>
      </c>
      <c r="F2109" s="3">
        <v>90.4</v>
      </c>
      <c r="G2109" s="3">
        <v>12.11</v>
      </c>
      <c r="H2109" s="3">
        <v>39.549999999999997</v>
      </c>
      <c r="I2109" s="3">
        <v>58.86</v>
      </c>
      <c r="J2109" s="3">
        <v>3.8946999999999998</v>
      </c>
      <c r="K2109" s="3">
        <v>58.72</v>
      </c>
      <c r="L2109" s="3">
        <v>8.4286999999999992</v>
      </c>
      <c r="M2109" s="3">
        <v>12.454000000000001</v>
      </c>
    </row>
    <row r="2110" spans="2:13" ht="15.75" x14ac:dyDescent="0.25">
      <c r="B2110" s="5"/>
      <c r="C2110" s="5">
        <v>44467</v>
      </c>
      <c r="D2110" s="3">
        <v>98.7</v>
      </c>
      <c r="E2110" s="3">
        <v>2.4295</v>
      </c>
      <c r="F2110" s="3">
        <v>89.52</v>
      </c>
      <c r="G2110" s="3">
        <v>12.055</v>
      </c>
      <c r="H2110" s="3">
        <v>37.564999999999998</v>
      </c>
      <c r="I2110" s="3">
        <v>56.92</v>
      </c>
      <c r="J2110" s="3">
        <v>3.8761000000000001</v>
      </c>
      <c r="K2110" s="3">
        <v>58.48</v>
      </c>
      <c r="L2110" s="3">
        <v>8.2307000000000006</v>
      </c>
      <c r="M2110" s="3">
        <v>12.324</v>
      </c>
    </row>
    <row r="2111" spans="2:13" ht="15.75" x14ac:dyDescent="0.25">
      <c r="B2111" s="5"/>
      <c r="C2111" s="5">
        <v>44468</v>
      </c>
      <c r="D2111" s="3">
        <v>99.6</v>
      </c>
      <c r="E2111" s="3">
        <v>2.4590000000000001</v>
      </c>
      <c r="F2111" s="3">
        <v>89.82</v>
      </c>
      <c r="G2111" s="3">
        <v>12.16</v>
      </c>
      <c r="H2111" s="3">
        <v>37.484999999999999</v>
      </c>
      <c r="I2111" s="3">
        <v>57.64</v>
      </c>
      <c r="J2111" s="3">
        <v>3.8083999999999998</v>
      </c>
      <c r="K2111" s="3">
        <v>58.12</v>
      </c>
      <c r="L2111" s="3">
        <v>8.1885999999999992</v>
      </c>
      <c r="M2111" s="3">
        <v>12.66</v>
      </c>
    </row>
    <row r="2112" spans="2:13" ht="15.75" x14ac:dyDescent="0.25">
      <c r="B2112" s="5"/>
      <c r="C2112" s="5">
        <v>44469</v>
      </c>
      <c r="D2112" s="3">
        <v>98.56</v>
      </c>
      <c r="E2112" s="3">
        <v>2.4535</v>
      </c>
      <c r="F2112" s="3">
        <v>90.2</v>
      </c>
      <c r="G2112" s="3">
        <v>12.18</v>
      </c>
      <c r="H2112" s="3">
        <v>37.765000000000001</v>
      </c>
      <c r="I2112" s="3">
        <v>56.88</v>
      </c>
      <c r="J2112" s="3">
        <v>3.7753000000000001</v>
      </c>
      <c r="K2112" s="3">
        <v>58.1</v>
      </c>
      <c r="L2112" s="3">
        <v>7.9593999999999996</v>
      </c>
      <c r="M2112" s="3">
        <v>12.568</v>
      </c>
    </row>
    <row r="2113" spans="2:13" ht="15.75" x14ac:dyDescent="0.25">
      <c r="B2113" s="5"/>
      <c r="C2113" s="5">
        <v>44470</v>
      </c>
      <c r="D2113" s="3">
        <v>96.62</v>
      </c>
      <c r="E2113" s="3">
        <v>2.4489999999999998</v>
      </c>
      <c r="F2113" s="3">
        <v>90.22</v>
      </c>
      <c r="G2113" s="3">
        <v>12.1</v>
      </c>
      <c r="H2113" s="3">
        <v>37.31</v>
      </c>
      <c r="I2113" s="3">
        <v>58.02</v>
      </c>
      <c r="J2113" s="3">
        <v>3.7292000000000001</v>
      </c>
      <c r="K2113" s="3">
        <v>57.86</v>
      </c>
      <c r="L2113" s="3">
        <v>7.9996999999999998</v>
      </c>
      <c r="M2113" s="3">
        <v>12.504</v>
      </c>
    </row>
    <row r="2114" spans="2:13" ht="15.75" x14ac:dyDescent="0.25">
      <c r="B2114" s="5"/>
      <c r="C2114" s="5">
        <v>44473</v>
      </c>
      <c r="D2114" s="3">
        <v>97.48</v>
      </c>
      <c r="E2114" s="3">
        <v>2.4215</v>
      </c>
      <c r="F2114" s="3">
        <v>91.28</v>
      </c>
      <c r="G2114" s="3">
        <v>12.095000000000001</v>
      </c>
      <c r="H2114" s="3">
        <v>36.04</v>
      </c>
      <c r="I2114" s="3">
        <v>58.34</v>
      </c>
      <c r="J2114" s="3">
        <v>3.7884000000000002</v>
      </c>
      <c r="K2114" s="3">
        <v>58.12</v>
      </c>
      <c r="L2114" s="3">
        <v>7.9173</v>
      </c>
      <c r="M2114" s="3">
        <v>12.098000000000001</v>
      </c>
    </row>
    <row r="2115" spans="2:13" ht="15.75" x14ac:dyDescent="0.25">
      <c r="B2115" s="5"/>
      <c r="C2115" s="5">
        <v>44474</v>
      </c>
      <c r="D2115" s="3">
        <v>98.3</v>
      </c>
      <c r="E2115" s="3">
        <v>2.5030000000000001</v>
      </c>
      <c r="F2115" s="3">
        <v>90.38</v>
      </c>
      <c r="G2115" s="3">
        <v>12.28</v>
      </c>
      <c r="H2115" s="3">
        <v>36.94</v>
      </c>
      <c r="I2115" s="3">
        <v>57.92</v>
      </c>
      <c r="J2115" s="3">
        <v>3.794</v>
      </c>
      <c r="K2115" s="3">
        <v>59.34</v>
      </c>
      <c r="L2115" s="3">
        <v>8.0547000000000004</v>
      </c>
      <c r="M2115" s="3">
        <v>12.464</v>
      </c>
    </row>
    <row r="2116" spans="2:13" ht="15.75" x14ac:dyDescent="0.25">
      <c r="B2116" s="5"/>
      <c r="C2116" s="5">
        <v>44475</v>
      </c>
      <c r="D2116" s="3">
        <v>97.34</v>
      </c>
      <c r="E2116" s="3">
        <v>2.4750000000000001</v>
      </c>
      <c r="F2116" s="3">
        <v>89.48</v>
      </c>
      <c r="G2116" s="3">
        <v>12.18</v>
      </c>
      <c r="H2116" s="3">
        <v>36.325000000000003</v>
      </c>
      <c r="I2116" s="3">
        <v>56.42</v>
      </c>
      <c r="J2116" s="3">
        <v>3.7263999999999999</v>
      </c>
      <c r="K2116" s="3">
        <v>59.24</v>
      </c>
      <c r="L2116" s="3">
        <v>8.0639000000000003</v>
      </c>
      <c r="M2116" s="3">
        <v>12.353999999999999</v>
      </c>
    </row>
    <row r="2117" spans="2:13" ht="15.75" x14ac:dyDescent="0.25">
      <c r="B2117" s="5"/>
      <c r="C2117" s="5">
        <v>44476</v>
      </c>
      <c r="D2117" s="3">
        <v>97.56</v>
      </c>
      <c r="E2117" s="3">
        <v>2.5099999999999998</v>
      </c>
      <c r="F2117" s="3">
        <v>91.48</v>
      </c>
      <c r="G2117" s="3">
        <v>12.375</v>
      </c>
      <c r="H2117" s="3">
        <v>36.89</v>
      </c>
      <c r="I2117" s="3">
        <v>56.74</v>
      </c>
      <c r="J2117" s="3">
        <v>3.7553000000000001</v>
      </c>
      <c r="K2117" s="3">
        <v>61.52</v>
      </c>
      <c r="L2117" s="3">
        <v>8.6285000000000007</v>
      </c>
      <c r="M2117" s="3">
        <v>12.596</v>
      </c>
    </row>
    <row r="2118" spans="2:13" ht="15.75" x14ac:dyDescent="0.25">
      <c r="B2118" s="5"/>
      <c r="C2118" s="5">
        <v>44477</v>
      </c>
      <c r="D2118" s="3">
        <v>98.1</v>
      </c>
      <c r="E2118" s="3">
        <v>2.5175000000000001</v>
      </c>
      <c r="F2118" s="3">
        <v>91</v>
      </c>
      <c r="G2118" s="3">
        <v>12.414999999999999</v>
      </c>
      <c r="H2118" s="3">
        <v>36.024999999999999</v>
      </c>
      <c r="I2118" s="3">
        <v>58.26</v>
      </c>
      <c r="J2118" s="3">
        <v>3.7553000000000001</v>
      </c>
      <c r="K2118" s="3">
        <v>61.76</v>
      </c>
      <c r="L2118" s="3">
        <v>8.6486999999999998</v>
      </c>
      <c r="M2118" s="3">
        <v>12.64</v>
      </c>
    </row>
    <row r="2119" spans="2:13" ht="15.75" x14ac:dyDescent="0.25">
      <c r="B2119" s="5"/>
      <c r="C2119" s="5">
        <v>44480</v>
      </c>
      <c r="D2119" s="3">
        <v>97.92</v>
      </c>
      <c r="E2119" s="3">
        <v>2.5034999999999998</v>
      </c>
      <c r="F2119" s="3">
        <v>90.08</v>
      </c>
      <c r="G2119" s="3">
        <v>12.395</v>
      </c>
      <c r="H2119" s="3">
        <v>35.954999999999998</v>
      </c>
      <c r="I2119" s="3">
        <v>59.3</v>
      </c>
      <c r="J2119" s="3">
        <v>3.7222</v>
      </c>
      <c r="K2119" s="3">
        <v>61.8</v>
      </c>
      <c r="L2119" s="3">
        <v>8.5020000000000007</v>
      </c>
      <c r="M2119" s="3">
        <v>12.772</v>
      </c>
    </row>
    <row r="2120" spans="2:13" ht="15.75" x14ac:dyDescent="0.25">
      <c r="B2120" s="5"/>
      <c r="C2120" s="5">
        <v>44481</v>
      </c>
      <c r="D2120" s="3">
        <v>97.06</v>
      </c>
      <c r="E2120" s="3">
        <v>2.5125000000000002</v>
      </c>
      <c r="F2120" s="3">
        <v>89.9</v>
      </c>
      <c r="G2120" s="3">
        <v>12.55</v>
      </c>
      <c r="H2120" s="3">
        <v>35.369999999999997</v>
      </c>
      <c r="I2120" s="3">
        <v>59</v>
      </c>
      <c r="J2120" s="3">
        <v>3.7570999999999999</v>
      </c>
      <c r="K2120" s="3">
        <v>61.44</v>
      </c>
      <c r="L2120" s="3">
        <v>8.5790000000000006</v>
      </c>
      <c r="M2120" s="3">
        <v>12.728</v>
      </c>
    </row>
    <row r="2121" spans="2:13" ht="15.75" x14ac:dyDescent="0.25">
      <c r="B2121" s="5"/>
      <c r="C2121" s="5">
        <v>44482</v>
      </c>
      <c r="D2121" s="3">
        <v>98.9</v>
      </c>
      <c r="E2121" s="3">
        <v>2.4950000000000001</v>
      </c>
      <c r="F2121" s="3">
        <v>91.66</v>
      </c>
      <c r="G2121" s="3">
        <v>12.51</v>
      </c>
      <c r="H2121" s="3">
        <v>35.865000000000002</v>
      </c>
      <c r="I2121" s="3">
        <v>60</v>
      </c>
      <c r="J2121" s="3">
        <v>3.7006999999999999</v>
      </c>
      <c r="K2121" s="3">
        <v>60.26</v>
      </c>
      <c r="L2121" s="3">
        <v>8.6907999999999994</v>
      </c>
      <c r="M2121" s="3">
        <v>12.577999999999999</v>
      </c>
    </row>
    <row r="2122" spans="2:13" ht="15.75" x14ac:dyDescent="0.25">
      <c r="B2122" s="5"/>
      <c r="C2122" s="5">
        <v>44483</v>
      </c>
      <c r="D2122" s="3">
        <v>98.58</v>
      </c>
      <c r="E2122" s="3">
        <v>2.5234999999999999</v>
      </c>
      <c r="F2122" s="3">
        <v>91.8</v>
      </c>
      <c r="G2122" s="3">
        <v>12.755000000000001</v>
      </c>
      <c r="H2122" s="3">
        <v>36.42</v>
      </c>
      <c r="I2122" s="3">
        <v>60</v>
      </c>
      <c r="J2122" s="3">
        <v>3.6768999999999998</v>
      </c>
      <c r="K2122" s="3">
        <v>61.58</v>
      </c>
      <c r="L2122" s="3">
        <v>8.7917000000000005</v>
      </c>
      <c r="M2122" s="3">
        <v>12.74</v>
      </c>
    </row>
    <row r="2123" spans="2:13" ht="15.75" x14ac:dyDescent="0.25">
      <c r="B2123" s="5"/>
      <c r="C2123" s="5">
        <v>44484</v>
      </c>
      <c r="D2123" s="3">
        <v>99.2</v>
      </c>
      <c r="E2123" s="3">
        <v>2.5750000000000002</v>
      </c>
      <c r="F2123" s="3">
        <v>91.76</v>
      </c>
      <c r="G2123" s="3">
        <v>12.93</v>
      </c>
      <c r="H2123" s="3">
        <v>36.534999999999997</v>
      </c>
      <c r="I2123" s="3">
        <v>60.46</v>
      </c>
      <c r="J2123" s="3">
        <v>3.5421</v>
      </c>
      <c r="K2123" s="3">
        <v>62.12</v>
      </c>
      <c r="L2123" s="3">
        <v>8.6597000000000008</v>
      </c>
      <c r="M2123" s="3">
        <v>12.964</v>
      </c>
    </row>
    <row r="2124" spans="2:13" ht="15.75" x14ac:dyDescent="0.25">
      <c r="B2124" s="5"/>
      <c r="C2124" s="5">
        <v>44487</v>
      </c>
      <c r="D2124" s="3">
        <v>100.35</v>
      </c>
      <c r="E2124" s="3">
        <v>2.4914999999999998</v>
      </c>
      <c r="F2124" s="3">
        <v>91.04</v>
      </c>
      <c r="G2124" s="3">
        <v>12.795</v>
      </c>
      <c r="H2124" s="3">
        <v>36.71</v>
      </c>
      <c r="I2124" s="3">
        <v>59.92</v>
      </c>
      <c r="J2124" s="3">
        <v>3.5127000000000002</v>
      </c>
      <c r="K2124" s="3">
        <v>60.96</v>
      </c>
      <c r="L2124" s="3">
        <v>8.6102000000000007</v>
      </c>
      <c r="M2124" s="3">
        <v>12.97</v>
      </c>
    </row>
    <row r="2125" spans="2:13" ht="15.75" x14ac:dyDescent="0.25">
      <c r="B2125" s="5"/>
      <c r="C2125" s="5">
        <v>44488</v>
      </c>
      <c r="D2125" s="3">
        <v>102.85</v>
      </c>
      <c r="E2125" s="3">
        <v>2.4510000000000001</v>
      </c>
      <c r="F2125" s="3">
        <v>90.74</v>
      </c>
      <c r="G2125" s="3">
        <v>12.795</v>
      </c>
      <c r="H2125" s="3">
        <v>37.045000000000002</v>
      </c>
      <c r="I2125" s="3">
        <v>59.82</v>
      </c>
      <c r="J2125" s="3">
        <v>3.4874999999999998</v>
      </c>
      <c r="K2125" s="3">
        <v>59.34</v>
      </c>
      <c r="L2125" s="3">
        <v>8.8412000000000006</v>
      </c>
      <c r="M2125" s="3">
        <v>12.994</v>
      </c>
    </row>
    <row r="2126" spans="2:13" ht="15.75" x14ac:dyDescent="0.25">
      <c r="B2126" s="5"/>
      <c r="C2126" s="5">
        <v>44489</v>
      </c>
      <c r="D2126" s="3">
        <v>103.3</v>
      </c>
      <c r="E2126" s="3">
        <v>2.4670000000000001</v>
      </c>
      <c r="F2126" s="3">
        <v>92.06</v>
      </c>
      <c r="G2126" s="3">
        <v>12.93</v>
      </c>
      <c r="H2126" s="3">
        <v>36.89</v>
      </c>
      <c r="I2126" s="3">
        <v>56.54</v>
      </c>
      <c r="J2126" s="3">
        <v>3.5790000000000002</v>
      </c>
      <c r="K2126" s="3">
        <v>60.02</v>
      </c>
      <c r="L2126" s="3">
        <v>9.0135000000000005</v>
      </c>
      <c r="M2126" s="3">
        <v>13.076000000000001</v>
      </c>
    </row>
    <row r="2127" spans="2:13" ht="15.75" x14ac:dyDescent="0.25">
      <c r="B2127" s="5"/>
      <c r="C2127" s="5">
        <v>44490</v>
      </c>
      <c r="D2127" s="3">
        <v>107.8</v>
      </c>
      <c r="E2127" s="3">
        <v>2.4449999999999998</v>
      </c>
      <c r="F2127" s="3">
        <v>91.86</v>
      </c>
      <c r="G2127" s="3">
        <v>12.9</v>
      </c>
      <c r="H2127" s="3">
        <v>37.454999999999998</v>
      </c>
      <c r="I2127" s="3">
        <v>56.38</v>
      </c>
      <c r="J2127" s="3">
        <v>3.536</v>
      </c>
      <c r="K2127" s="3">
        <v>63.3</v>
      </c>
      <c r="L2127" s="3">
        <v>8.9382999999999999</v>
      </c>
      <c r="M2127" s="3">
        <v>13.074</v>
      </c>
    </row>
    <row r="2128" spans="2:13" ht="15.75" x14ac:dyDescent="0.25">
      <c r="B2128" s="5"/>
      <c r="C2128" s="5">
        <v>44491</v>
      </c>
      <c r="D2128" s="3">
        <v>104.4</v>
      </c>
      <c r="E2128" s="3">
        <v>2.4514999999999998</v>
      </c>
      <c r="F2128" s="3">
        <v>92.6</v>
      </c>
      <c r="G2128" s="3">
        <v>12.904999999999999</v>
      </c>
      <c r="H2128" s="3">
        <v>37.92</v>
      </c>
      <c r="I2128" s="3">
        <v>55.4</v>
      </c>
      <c r="J2128" s="3">
        <v>3.5183</v>
      </c>
      <c r="K2128" s="3">
        <v>63.06</v>
      </c>
      <c r="L2128" s="3">
        <v>8.9053000000000004</v>
      </c>
      <c r="M2128" s="3">
        <v>13.055999999999999</v>
      </c>
    </row>
    <row r="2129" spans="2:13" ht="15.75" x14ac:dyDescent="0.25">
      <c r="B2129" s="5"/>
      <c r="C2129" s="5">
        <v>44494</v>
      </c>
      <c r="D2129" s="3">
        <v>107.8</v>
      </c>
      <c r="E2129" s="3">
        <v>2.4630000000000001</v>
      </c>
      <c r="F2129" s="3">
        <v>92.08</v>
      </c>
      <c r="G2129" s="3">
        <v>12.94</v>
      </c>
      <c r="H2129" s="3">
        <v>38.274999999999999</v>
      </c>
      <c r="I2129" s="3">
        <v>55.12</v>
      </c>
      <c r="J2129" s="3">
        <v>3.5659000000000001</v>
      </c>
      <c r="K2129" s="3">
        <v>61.94</v>
      </c>
      <c r="L2129" s="3">
        <v>8.8447999999999993</v>
      </c>
      <c r="M2129" s="3">
        <v>13.146000000000001</v>
      </c>
    </row>
    <row r="2130" spans="2:13" ht="15.75" x14ac:dyDescent="0.25">
      <c r="B2130" s="5"/>
      <c r="C2130" s="5">
        <v>44495</v>
      </c>
      <c r="D2130" s="3">
        <v>108.5</v>
      </c>
      <c r="E2130" s="3">
        <v>2.4815</v>
      </c>
      <c r="F2130" s="3">
        <v>94</v>
      </c>
      <c r="G2130" s="3">
        <v>12.395</v>
      </c>
      <c r="H2130" s="3">
        <v>38.835000000000001</v>
      </c>
      <c r="I2130" s="3">
        <v>56.96</v>
      </c>
      <c r="J2130" s="3">
        <v>3.5569999999999999</v>
      </c>
      <c r="K2130" s="3">
        <v>62.82</v>
      </c>
      <c r="L2130" s="3">
        <v>9.0610999999999997</v>
      </c>
      <c r="M2130" s="3">
        <v>13.194000000000001</v>
      </c>
    </row>
    <row r="2131" spans="2:13" ht="15.75" x14ac:dyDescent="0.25">
      <c r="B2131" s="5"/>
      <c r="C2131" s="5">
        <v>44496</v>
      </c>
      <c r="D2131" s="3">
        <v>107.85</v>
      </c>
      <c r="E2131" s="3">
        <v>2.4529999999999998</v>
      </c>
      <c r="F2131" s="3">
        <v>93.4</v>
      </c>
      <c r="G2131" s="3">
        <v>12.29</v>
      </c>
      <c r="H2131" s="3">
        <v>38.840000000000003</v>
      </c>
      <c r="I2131" s="3">
        <v>57.1</v>
      </c>
      <c r="J2131" s="3">
        <v>3.5575000000000001</v>
      </c>
      <c r="K2131" s="3">
        <v>62.42</v>
      </c>
      <c r="L2131" s="3">
        <v>9.2113999999999994</v>
      </c>
      <c r="M2131" s="3">
        <v>13.11</v>
      </c>
    </row>
    <row r="2132" spans="2:13" ht="15.75" x14ac:dyDescent="0.25">
      <c r="B2132" s="5"/>
      <c r="C2132" s="5">
        <v>44497</v>
      </c>
      <c r="D2132" s="3">
        <v>109.75</v>
      </c>
      <c r="E2132" s="3">
        <v>2.4380000000000002</v>
      </c>
      <c r="F2132" s="3">
        <v>96.28</v>
      </c>
      <c r="G2132" s="3">
        <v>12.37</v>
      </c>
      <c r="H2132" s="3">
        <v>41.33</v>
      </c>
      <c r="I2132" s="3">
        <v>57.2</v>
      </c>
      <c r="J2132" s="3">
        <v>3.4899</v>
      </c>
      <c r="K2132" s="3">
        <v>62.48</v>
      </c>
      <c r="L2132" s="3">
        <v>9.3948</v>
      </c>
      <c r="M2132" s="3">
        <v>13.082000000000001</v>
      </c>
    </row>
    <row r="2133" spans="2:13" ht="15.75" x14ac:dyDescent="0.25">
      <c r="B2133" s="5"/>
      <c r="C2133" s="5">
        <v>44498</v>
      </c>
      <c r="D2133" s="3">
        <v>110.05</v>
      </c>
      <c r="E2133" s="3">
        <v>2.4575</v>
      </c>
      <c r="F2133" s="3">
        <v>95.82</v>
      </c>
      <c r="G2133" s="3">
        <v>12.28</v>
      </c>
      <c r="H2133" s="3">
        <v>40.895000000000003</v>
      </c>
      <c r="I2133" s="3">
        <v>57.84</v>
      </c>
      <c r="J2133" s="3">
        <v>3.5118</v>
      </c>
      <c r="K2133" s="3">
        <v>62.2</v>
      </c>
      <c r="L2133" s="3">
        <v>9.3627000000000002</v>
      </c>
      <c r="M2133" s="3">
        <v>13.12</v>
      </c>
    </row>
    <row r="2134" spans="2:13" ht="15.75" x14ac:dyDescent="0.25">
      <c r="B2134" s="5"/>
      <c r="C2134" s="5">
        <v>44501</v>
      </c>
      <c r="D2134" s="3">
        <v>108.8</v>
      </c>
      <c r="E2134" s="3">
        <v>2.4950000000000001</v>
      </c>
      <c r="F2134" s="3">
        <v>96.42</v>
      </c>
      <c r="G2134" s="3">
        <v>12.435</v>
      </c>
      <c r="H2134" s="3">
        <v>41.134999999999998</v>
      </c>
      <c r="I2134" s="3">
        <v>58</v>
      </c>
      <c r="J2134" s="3">
        <v>3.5602999999999998</v>
      </c>
      <c r="K2134" s="3">
        <v>63.14</v>
      </c>
      <c r="L2134" s="3">
        <v>9.4359999999999999</v>
      </c>
      <c r="M2134" s="3">
        <v>13.391999999999999</v>
      </c>
    </row>
    <row r="2135" spans="2:13" ht="15.75" x14ac:dyDescent="0.25">
      <c r="B2135" s="5"/>
      <c r="C2135" s="5">
        <v>44502</v>
      </c>
      <c r="D2135" s="3">
        <v>111.1</v>
      </c>
      <c r="E2135" s="3">
        <v>2.512</v>
      </c>
      <c r="F2135" s="3">
        <v>96.66</v>
      </c>
      <c r="G2135" s="3">
        <v>12.535</v>
      </c>
      <c r="H2135" s="3">
        <v>41.73</v>
      </c>
      <c r="I2135" s="3">
        <v>58.26</v>
      </c>
      <c r="J2135" s="3">
        <v>3.5131999999999999</v>
      </c>
      <c r="K2135" s="3">
        <v>62.68</v>
      </c>
      <c r="L2135" s="3">
        <v>9.4359999999999999</v>
      </c>
      <c r="M2135" s="3">
        <v>13.342000000000001</v>
      </c>
    </row>
    <row r="2136" spans="2:13" ht="15.75" x14ac:dyDescent="0.25">
      <c r="B2136" s="5"/>
      <c r="C2136" s="5">
        <v>44503</v>
      </c>
      <c r="D2136" s="3">
        <v>111.2</v>
      </c>
      <c r="E2136" s="3">
        <v>2.5019999999999998</v>
      </c>
      <c r="F2136" s="3">
        <v>96.46</v>
      </c>
      <c r="G2136" s="3">
        <v>12.7</v>
      </c>
      <c r="H2136" s="3">
        <v>42.4</v>
      </c>
      <c r="I2136" s="3">
        <v>58.6</v>
      </c>
      <c r="J2136" s="3">
        <v>3.5001000000000002</v>
      </c>
      <c r="K2136" s="3">
        <v>63.68</v>
      </c>
      <c r="L2136" s="3">
        <v>9.2939000000000007</v>
      </c>
      <c r="M2136" s="3">
        <v>13.38</v>
      </c>
    </row>
    <row r="2137" spans="2:13" ht="15.75" x14ac:dyDescent="0.25">
      <c r="B2137" s="5"/>
      <c r="C2137" s="5">
        <v>44504</v>
      </c>
      <c r="D2137" s="3">
        <v>112</v>
      </c>
      <c r="E2137" s="3">
        <v>2.4565000000000001</v>
      </c>
      <c r="F2137" s="3">
        <v>96.4</v>
      </c>
      <c r="G2137" s="3">
        <v>12.68</v>
      </c>
      <c r="H2137" s="3">
        <v>43.4</v>
      </c>
      <c r="I2137" s="3">
        <v>59.16</v>
      </c>
      <c r="J2137" s="3">
        <v>3.4180000000000001</v>
      </c>
      <c r="K2137" s="3">
        <v>64.22</v>
      </c>
      <c r="L2137" s="3">
        <v>9.3535000000000004</v>
      </c>
      <c r="M2137" s="3">
        <v>13.32</v>
      </c>
    </row>
    <row r="2138" spans="2:13" ht="15.75" x14ac:dyDescent="0.25">
      <c r="B2138" s="5"/>
      <c r="C2138" s="5">
        <v>44505</v>
      </c>
      <c r="D2138" s="3">
        <v>104.6</v>
      </c>
      <c r="E2138" s="3">
        <v>2.4834999999999998</v>
      </c>
      <c r="F2138" s="3">
        <v>97.4</v>
      </c>
      <c r="G2138" s="3">
        <v>12.79</v>
      </c>
      <c r="H2138" s="3">
        <v>44.06</v>
      </c>
      <c r="I2138" s="3">
        <v>61.94</v>
      </c>
      <c r="J2138" s="3">
        <v>3.5131999999999999</v>
      </c>
      <c r="K2138" s="3">
        <v>63.78</v>
      </c>
      <c r="L2138" s="3">
        <v>9.4177</v>
      </c>
      <c r="M2138" s="3">
        <v>13.314</v>
      </c>
    </row>
    <row r="2139" spans="2:13" ht="15.75" x14ac:dyDescent="0.25">
      <c r="B2139" s="5"/>
      <c r="C2139" s="5">
        <v>44508</v>
      </c>
      <c r="D2139" s="3">
        <v>106.3</v>
      </c>
      <c r="E2139" s="3">
        <v>2.4925000000000002</v>
      </c>
      <c r="F2139" s="3">
        <v>96.06</v>
      </c>
      <c r="G2139" s="3">
        <v>12.67</v>
      </c>
      <c r="H2139" s="3">
        <v>44.67</v>
      </c>
      <c r="I2139" s="3">
        <v>62.38</v>
      </c>
      <c r="J2139" s="3">
        <v>3.5070999999999999</v>
      </c>
      <c r="K2139" s="3">
        <v>62.82</v>
      </c>
      <c r="L2139" s="3">
        <v>9.2894000000000005</v>
      </c>
      <c r="M2139" s="3">
        <v>13.192</v>
      </c>
    </row>
    <row r="2140" spans="2:13" ht="15.75" x14ac:dyDescent="0.25">
      <c r="B2140" s="5"/>
      <c r="C2140" s="5">
        <v>44509</v>
      </c>
      <c r="D2140" s="3">
        <v>106.9</v>
      </c>
      <c r="E2140" s="3">
        <v>2.4704999999999999</v>
      </c>
      <c r="F2140" s="3">
        <v>96.14</v>
      </c>
      <c r="G2140" s="3">
        <v>12.78</v>
      </c>
      <c r="H2140" s="3">
        <v>44.29</v>
      </c>
      <c r="I2140" s="3">
        <v>64.239999999999995</v>
      </c>
      <c r="J2140" s="3">
        <v>3.5611999999999999</v>
      </c>
      <c r="K2140" s="3">
        <v>62.46</v>
      </c>
      <c r="L2140" s="3">
        <v>9.2573000000000008</v>
      </c>
      <c r="M2140" s="3">
        <v>13.157999999999999</v>
      </c>
    </row>
    <row r="2141" spans="2:13" ht="15.75" x14ac:dyDescent="0.25">
      <c r="B2141" s="5"/>
      <c r="C2141" s="5">
        <v>44510</v>
      </c>
      <c r="D2141" s="3">
        <v>105.9</v>
      </c>
      <c r="E2141" s="3">
        <v>2.4769999999999999</v>
      </c>
      <c r="F2141" s="3">
        <v>96.56</v>
      </c>
      <c r="G2141" s="3">
        <v>12.815</v>
      </c>
      <c r="H2141" s="3">
        <v>43.42</v>
      </c>
      <c r="I2141" s="3">
        <v>63.84</v>
      </c>
      <c r="J2141" s="3">
        <v>3.6661999999999999</v>
      </c>
      <c r="K2141" s="3">
        <v>62.02</v>
      </c>
      <c r="L2141" s="3">
        <v>9.3123000000000005</v>
      </c>
      <c r="M2141" s="3">
        <v>13.262</v>
      </c>
    </row>
    <row r="2142" spans="2:13" ht="15.75" x14ac:dyDescent="0.25">
      <c r="B2142" s="5"/>
      <c r="C2142" s="5">
        <v>44511</v>
      </c>
      <c r="D2142" s="3">
        <v>107.45</v>
      </c>
      <c r="E2142" s="3">
        <v>2.472</v>
      </c>
      <c r="F2142" s="3">
        <v>97.36</v>
      </c>
      <c r="G2142" s="3">
        <v>12.785</v>
      </c>
      <c r="H2142" s="3">
        <v>44.24</v>
      </c>
      <c r="I2142" s="3">
        <v>62.44</v>
      </c>
      <c r="J2142" s="3">
        <v>3.6802000000000001</v>
      </c>
      <c r="K2142" s="3">
        <v>61.52</v>
      </c>
      <c r="L2142" s="3">
        <v>9.2802000000000007</v>
      </c>
      <c r="M2142" s="3">
        <v>13.292</v>
      </c>
    </row>
    <row r="2143" spans="2:13" ht="15.75" x14ac:dyDescent="0.25">
      <c r="B2143" s="5"/>
      <c r="C2143" s="5">
        <v>44512</v>
      </c>
      <c r="D2143" s="3">
        <v>108.65</v>
      </c>
      <c r="E2143" s="3">
        <v>2.4714999999999998</v>
      </c>
      <c r="F2143" s="3">
        <v>97.32</v>
      </c>
      <c r="G2143" s="3">
        <v>12.92</v>
      </c>
      <c r="H2143" s="3">
        <v>44.8</v>
      </c>
      <c r="I2143" s="3">
        <v>62.14</v>
      </c>
      <c r="J2143" s="3">
        <v>3.6941999999999999</v>
      </c>
      <c r="K2143" s="3">
        <v>63</v>
      </c>
      <c r="L2143" s="3">
        <v>9.2297999999999991</v>
      </c>
      <c r="M2143" s="3">
        <v>13.28</v>
      </c>
    </row>
    <row r="2144" spans="2:13" ht="15.75" x14ac:dyDescent="0.25">
      <c r="B2144" s="5"/>
      <c r="C2144" s="5">
        <v>44515</v>
      </c>
      <c r="D2144" s="3">
        <v>110.8</v>
      </c>
      <c r="E2144" s="3">
        <v>2.4900000000000002</v>
      </c>
      <c r="F2144" s="3">
        <v>98.36</v>
      </c>
      <c r="G2144" s="3">
        <v>13.02</v>
      </c>
      <c r="H2144" s="3">
        <v>44.89</v>
      </c>
      <c r="I2144" s="3">
        <v>63.52</v>
      </c>
      <c r="J2144" s="3">
        <v>3.6461000000000001</v>
      </c>
      <c r="K2144" s="3">
        <v>63.52</v>
      </c>
      <c r="L2144" s="3">
        <v>9.3443000000000005</v>
      </c>
      <c r="M2144" s="3">
        <v>13.326000000000001</v>
      </c>
    </row>
    <row r="2145" spans="2:13" ht="15.75" x14ac:dyDescent="0.25">
      <c r="B2145" s="5"/>
      <c r="C2145" s="5">
        <v>44516</v>
      </c>
      <c r="D2145" s="3">
        <v>114.35</v>
      </c>
      <c r="E2145" s="3">
        <v>2.4824999999999999</v>
      </c>
      <c r="F2145" s="3">
        <v>97.5</v>
      </c>
      <c r="G2145" s="3">
        <v>13.154999999999999</v>
      </c>
      <c r="H2145" s="3">
        <v>45.14</v>
      </c>
      <c r="I2145" s="3">
        <v>61.96</v>
      </c>
      <c r="J2145" s="3">
        <v>3.6381999999999999</v>
      </c>
      <c r="K2145" s="3">
        <v>62.68</v>
      </c>
      <c r="L2145" s="3">
        <v>9.3398000000000003</v>
      </c>
      <c r="M2145" s="3">
        <v>13.2</v>
      </c>
    </row>
    <row r="2146" spans="2:13" ht="15.75" x14ac:dyDescent="0.25">
      <c r="B2146" s="5"/>
      <c r="C2146" s="5">
        <v>44517</v>
      </c>
      <c r="D2146" s="3">
        <v>118.25</v>
      </c>
      <c r="E2146" s="3">
        <v>2.4820000000000002</v>
      </c>
      <c r="F2146" s="3">
        <v>95.52</v>
      </c>
      <c r="G2146" s="3">
        <v>13.35</v>
      </c>
      <c r="H2146" s="3">
        <v>45.755000000000003</v>
      </c>
      <c r="I2146" s="3">
        <v>61.72</v>
      </c>
      <c r="J2146" s="3">
        <v>3.6530999999999998</v>
      </c>
      <c r="K2146" s="3">
        <v>62.5</v>
      </c>
      <c r="L2146" s="3">
        <v>9.3443000000000005</v>
      </c>
      <c r="M2146" s="3">
        <v>13.156000000000001</v>
      </c>
    </row>
    <row r="2147" spans="2:13" ht="15.75" x14ac:dyDescent="0.25">
      <c r="B2147" s="5"/>
      <c r="C2147" s="5">
        <v>44518</v>
      </c>
      <c r="D2147" s="3">
        <v>119.3</v>
      </c>
      <c r="E2147" s="3">
        <v>2.4670000000000001</v>
      </c>
      <c r="F2147" s="3">
        <v>95.66</v>
      </c>
      <c r="G2147" s="3">
        <v>13.345000000000001</v>
      </c>
      <c r="H2147" s="3">
        <v>45.41</v>
      </c>
      <c r="I2147" s="3">
        <v>63.2</v>
      </c>
      <c r="J2147" s="3">
        <v>3.6806000000000001</v>
      </c>
      <c r="K2147" s="3">
        <v>62.2</v>
      </c>
      <c r="L2147" s="3">
        <v>9.3123000000000005</v>
      </c>
      <c r="M2147" s="3">
        <v>13.26</v>
      </c>
    </row>
    <row r="2148" spans="2:13" ht="15.75" x14ac:dyDescent="0.25">
      <c r="B2148" s="5"/>
      <c r="C2148" s="5">
        <v>44519</v>
      </c>
      <c r="D2148" s="3">
        <v>122.05</v>
      </c>
      <c r="E2148" s="3">
        <v>2.3839999999999999</v>
      </c>
      <c r="F2148" s="3">
        <v>92.86</v>
      </c>
      <c r="G2148" s="3">
        <v>13.324999999999999</v>
      </c>
      <c r="H2148" s="3">
        <v>45.79</v>
      </c>
      <c r="I2148" s="3">
        <v>60.2</v>
      </c>
      <c r="J2148" s="3">
        <v>3.7012</v>
      </c>
      <c r="K2148" s="3">
        <v>61.62</v>
      </c>
      <c r="L2148" s="3">
        <v>9.2481000000000009</v>
      </c>
      <c r="M2148" s="3">
        <v>12.83</v>
      </c>
    </row>
    <row r="2149" spans="2:13" ht="15.75" x14ac:dyDescent="0.25">
      <c r="B2149" s="5"/>
      <c r="C2149" s="5">
        <v>44522</v>
      </c>
      <c r="D2149" s="3">
        <v>121.35</v>
      </c>
      <c r="E2149" s="3">
        <v>2.327</v>
      </c>
      <c r="F2149" s="3">
        <v>92.46</v>
      </c>
      <c r="G2149" s="3">
        <v>13.465</v>
      </c>
      <c r="H2149" s="3">
        <v>45.71</v>
      </c>
      <c r="I2149" s="3">
        <v>59.32</v>
      </c>
      <c r="J2149" s="3">
        <v>3.9376000000000002</v>
      </c>
      <c r="K2149" s="3">
        <v>61.84</v>
      </c>
      <c r="L2149" s="3">
        <v>9.1884999999999994</v>
      </c>
      <c r="M2149" s="3">
        <v>13.106</v>
      </c>
    </row>
    <row r="2150" spans="2:13" ht="15.75" x14ac:dyDescent="0.25">
      <c r="B2150" s="5"/>
      <c r="C2150" s="5">
        <v>44523</v>
      </c>
      <c r="D2150" s="3">
        <v>118.6</v>
      </c>
      <c r="E2150" s="3">
        <v>2.302</v>
      </c>
      <c r="F2150" s="3">
        <v>92.26</v>
      </c>
      <c r="G2150" s="3">
        <v>12.955</v>
      </c>
      <c r="H2150" s="3">
        <v>43.875</v>
      </c>
      <c r="I2150" s="3">
        <v>59.8</v>
      </c>
      <c r="J2150" s="3">
        <v>3.7654999999999998</v>
      </c>
      <c r="K2150" s="3">
        <v>59.5</v>
      </c>
      <c r="L2150" s="3">
        <v>9.2022999999999993</v>
      </c>
      <c r="M2150" s="3">
        <v>13.036</v>
      </c>
    </row>
    <row r="2151" spans="2:13" ht="15.75" x14ac:dyDescent="0.25">
      <c r="B2151" s="5"/>
      <c r="C2151" s="5">
        <v>44524</v>
      </c>
      <c r="D2151" s="3">
        <v>120.3</v>
      </c>
      <c r="E2151" s="3">
        <v>2.3025000000000002</v>
      </c>
      <c r="F2151" s="3">
        <v>92.7</v>
      </c>
      <c r="G2151" s="3">
        <v>12.97</v>
      </c>
      <c r="H2151" s="3">
        <v>43.69</v>
      </c>
      <c r="I2151" s="3">
        <v>60.06</v>
      </c>
      <c r="J2151" s="3">
        <v>3.7725</v>
      </c>
      <c r="K2151" s="3">
        <v>59.82</v>
      </c>
      <c r="L2151" s="3">
        <v>9.2434999999999992</v>
      </c>
      <c r="M2151" s="3">
        <v>13.01</v>
      </c>
    </row>
    <row r="2152" spans="2:13" ht="15.75" x14ac:dyDescent="0.25">
      <c r="B2152" s="5"/>
      <c r="C2152" s="5">
        <v>44525</v>
      </c>
      <c r="D2152" s="3">
        <v>124.45</v>
      </c>
      <c r="E2152" s="3">
        <v>2.2879999999999998</v>
      </c>
      <c r="F2152" s="3">
        <v>95.24</v>
      </c>
      <c r="G2152" s="3">
        <v>13.295</v>
      </c>
      <c r="H2152" s="3">
        <v>43.515000000000001</v>
      </c>
      <c r="I2152" s="3">
        <v>61.34</v>
      </c>
      <c r="J2152" s="3">
        <v>3.7547999999999999</v>
      </c>
      <c r="K2152" s="3">
        <v>59.76</v>
      </c>
      <c r="L2152" s="3">
        <v>9.4085000000000001</v>
      </c>
      <c r="M2152" s="3">
        <v>13.045999999999999</v>
      </c>
    </row>
    <row r="2153" spans="2:13" ht="15.75" x14ac:dyDescent="0.25">
      <c r="B2153" s="5"/>
      <c r="C2153" s="5">
        <v>44526</v>
      </c>
      <c r="D2153" s="3">
        <v>130.44999999999999</v>
      </c>
      <c r="E2153" s="3">
        <v>2.1564999999999999</v>
      </c>
      <c r="F2153" s="3">
        <v>93</v>
      </c>
      <c r="G2153" s="3">
        <v>12.855</v>
      </c>
      <c r="H2153" s="3">
        <v>41.914999999999999</v>
      </c>
      <c r="I2153" s="3">
        <v>56.74</v>
      </c>
      <c r="J2153" s="3">
        <v>3.6465999999999998</v>
      </c>
      <c r="K2153" s="3">
        <v>56.78</v>
      </c>
      <c r="L2153" s="3">
        <v>9.1160999999999994</v>
      </c>
      <c r="M2153" s="3">
        <v>12.096</v>
      </c>
    </row>
    <row r="2154" spans="2:13" ht="15.75" x14ac:dyDescent="0.25">
      <c r="B2154" s="5"/>
      <c r="C2154" s="5">
        <v>44529</v>
      </c>
      <c r="D2154" s="3">
        <v>127.35</v>
      </c>
      <c r="E2154" s="3">
        <v>2.1429999999999998</v>
      </c>
      <c r="F2154" s="3">
        <v>93.44</v>
      </c>
      <c r="G2154" s="3">
        <v>13.085000000000001</v>
      </c>
      <c r="H2154" s="3">
        <v>43</v>
      </c>
      <c r="I2154" s="3">
        <v>58.08</v>
      </c>
      <c r="J2154" s="3">
        <v>3.6956000000000002</v>
      </c>
      <c r="K2154" s="3">
        <v>56.1</v>
      </c>
      <c r="L2154" s="3">
        <v>9.0885999999999996</v>
      </c>
      <c r="M2154" s="3">
        <v>12.157999999999999</v>
      </c>
    </row>
    <row r="2155" spans="2:13" ht="15.75" x14ac:dyDescent="0.25">
      <c r="B2155" s="5"/>
      <c r="C2155" s="5">
        <v>44530</v>
      </c>
      <c r="D2155" s="3">
        <v>125.2</v>
      </c>
      <c r="E2155" s="3">
        <v>2.1154999999999999</v>
      </c>
      <c r="F2155" s="3">
        <v>87.94</v>
      </c>
      <c r="G2155" s="3">
        <v>12.87</v>
      </c>
      <c r="H2155" s="3">
        <v>43.1</v>
      </c>
      <c r="I2155" s="3">
        <v>56.48</v>
      </c>
      <c r="J2155" s="3">
        <v>3.7282000000000002</v>
      </c>
      <c r="K2155" s="3">
        <v>55.72</v>
      </c>
      <c r="L2155" s="3">
        <v>9.0776000000000003</v>
      </c>
      <c r="M2155" s="3">
        <v>12.208</v>
      </c>
    </row>
    <row r="2156" spans="2:13" ht="15.75" x14ac:dyDescent="0.25">
      <c r="B2156" s="5"/>
      <c r="C2156" s="5">
        <v>44531</v>
      </c>
      <c r="D2156" s="3">
        <v>121.6</v>
      </c>
      <c r="E2156" s="3">
        <v>2.1684999999999999</v>
      </c>
      <c r="F2156" s="3">
        <v>87.46</v>
      </c>
      <c r="G2156" s="3">
        <v>12.845000000000001</v>
      </c>
      <c r="H2156" s="3">
        <v>44.945</v>
      </c>
      <c r="I2156" s="3">
        <v>58.42</v>
      </c>
      <c r="J2156" s="3">
        <v>3.72</v>
      </c>
      <c r="K2156" s="3">
        <v>57.14</v>
      </c>
      <c r="L2156" s="3">
        <v>9.2205999999999992</v>
      </c>
      <c r="M2156" s="3">
        <v>12.454000000000001</v>
      </c>
    </row>
    <row r="2157" spans="2:13" ht="15.75" x14ac:dyDescent="0.25">
      <c r="B2157" s="5"/>
      <c r="C2157" s="5">
        <v>44532</v>
      </c>
      <c r="D2157" s="3">
        <v>118.25</v>
      </c>
      <c r="E2157" s="3">
        <v>2.1475</v>
      </c>
      <c r="F2157" s="3">
        <v>88.24</v>
      </c>
      <c r="G2157" s="3">
        <v>12.71</v>
      </c>
      <c r="H2157" s="3">
        <v>41.97</v>
      </c>
      <c r="I2157" s="3">
        <v>57.26</v>
      </c>
      <c r="J2157" s="3">
        <v>3.5747</v>
      </c>
      <c r="K2157" s="3">
        <v>57.06</v>
      </c>
      <c r="L2157" s="3">
        <v>8.8264999999999993</v>
      </c>
      <c r="M2157" s="3">
        <v>12.39</v>
      </c>
    </row>
    <row r="2158" spans="2:13" ht="15.75" x14ac:dyDescent="0.25">
      <c r="B2158" s="5"/>
      <c r="C2158" s="5">
        <v>44533</v>
      </c>
      <c r="D2158" s="3">
        <v>117.4</v>
      </c>
      <c r="E2158" s="3">
        <v>2.1465000000000001</v>
      </c>
      <c r="F2158" s="3">
        <v>88.34</v>
      </c>
      <c r="G2158" s="3">
        <v>12.67</v>
      </c>
      <c r="H2158" s="3">
        <v>41.884999999999998</v>
      </c>
      <c r="I2158" s="3">
        <v>56.88</v>
      </c>
      <c r="J2158" s="3">
        <v>3.5548000000000002</v>
      </c>
      <c r="K2158" s="3">
        <v>57.02</v>
      </c>
      <c r="L2158" s="3">
        <v>8.8850999999999996</v>
      </c>
      <c r="M2158" s="3">
        <v>12.288</v>
      </c>
    </row>
    <row r="2159" spans="2:13" ht="15.75" x14ac:dyDescent="0.25">
      <c r="B2159" s="5"/>
      <c r="C2159" s="5">
        <v>44536</v>
      </c>
      <c r="D2159" s="3">
        <v>115.05</v>
      </c>
      <c r="E2159" s="3">
        <v>2.2130000000000001</v>
      </c>
      <c r="F2159" s="3">
        <v>91.42</v>
      </c>
      <c r="G2159" s="3">
        <v>13.015000000000001</v>
      </c>
      <c r="H2159" s="3">
        <v>42.03</v>
      </c>
      <c r="I2159" s="3">
        <v>58.2</v>
      </c>
      <c r="J2159" s="3">
        <v>3.6448999999999998</v>
      </c>
      <c r="K2159" s="3">
        <v>58.12</v>
      </c>
      <c r="L2159" s="3">
        <v>9.1308000000000007</v>
      </c>
      <c r="M2159" s="3">
        <v>12.48</v>
      </c>
    </row>
    <row r="2160" spans="2:13" ht="15.75" x14ac:dyDescent="0.25">
      <c r="B2160" s="5"/>
      <c r="C2160" s="5">
        <v>44537</v>
      </c>
      <c r="D2160" s="3">
        <v>118.3</v>
      </c>
      <c r="E2160" s="3">
        <v>2.258</v>
      </c>
      <c r="F2160" s="3">
        <v>92.92</v>
      </c>
      <c r="G2160" s="3">
        <v>13.255000000000001</v>
      </c>
      <c r="H2160" s="3">
        <v>44.465000000000003</v>
      </c>
      <c r="I2160" s="3">
        <v>59.28</v>
      </c>
      <c r="J2160" s="3">
        <v>3.6454</v>
      </c>
      <c r="K2160" s="3">
        <v>59.06</v>
      </c>
      <c r="L2160" s="3">
        <v>9.2205999999999992</v>
      </c>
      <c r="M2160" s="3">
        <v>12.635999999999999</v>
      </c>
    </row>
    <row r="2161" spans="2:13" ht="15.75" x14ac:dyDescent="0.25">
      <c r="B2161" s="5"/>
      <c r="C2161" s="5">
        <v>44538</v>
      </c>
      <c r="D2161" s="3">
        <v>118.3</v>
      </c>
      <c r="E2161" s="3">
        <v>2.2309999999999999</v>
      </c>
      <c r="F2161" s="3">
        <v>89.5</v>
      </c>
      <c r="G2161" s="3">
        <v>12.97</v>
      </c>
      <c r="H2161" s="3">
        <v>43.174999999999997</v>
      </c>
      <c r="I2161" s="3">
        <v>58.88</v>
      </c>
      <c r="J2161" s="3">
        <v>3.5931000000000002</v>
      </c>
      <c r="K2161" s="3">
        <v>58.04</v>
      </c>
      <c r="L2161" s="3">
        <v>9.1747999999999994</v>
      </c>
      <c r="M2161" s="3">
        <v>12.552</v>
      </c>
    </row>
    <row r="2162" spans="2:13" ht="15.75" x14ac:dyDescent="0.25">
      <c r="B2162" s="5"/>
      <c r="C2162" s="5">
        <v>44539</v>
      </c>
      <c r="D2162" s="3">
        <v>122</v>
      </c>
      <c r="E2162" s="3">
        <v>2.2250000000000001</v>
      </c>
      <c r="F2162" s="3">
        <v>90.22</v>
      </c>
      <c r="G2162" s="3">
        <v>12.984999999999999</v>
      </c>
      <c r="H2162" s="3">
        <v>42.884999999999998</v>
      </c>
      <c r="I2162" s="3">
        <v>57.62</v>
      </c>
      <c r="J2162" s="3">
        <v>3.58</v>
      </c>
      <c r="K2162" s="3">
        <v>58.16</v>
      </c>
      <c r="L2162" s="3">
        <v>9.0427999999999997</v>
      </c>
      <c r="M2162" s="3">
        <v>12.316000000000001</v>
      </c>
    </row>
    <row r="2163" spans="2:13" ht="15.75" x14ac:dyDescent="0.25">
      <c r="B2163" s="5"/>
      <c r="C2163" s="5">
        <v>44540</v>
      </c>
      <c r="D2163" s="3">
        <v>124.9</v>
      </c>
      <c r="E2163" s="3">
        <v>2.2155</v>
      </c>
      <c r="F2163" s="3">
        <v>90.62</v>
      </c>
      <c r="G2163" s="3">
        <v>12.96</v>
      </c>
      <c r="H2163" s="3">
        <v>42.435000000000002</v>
      </c>
      <c r="I2163" s="3">
        <v>57.56</v>
      </c>
      <c r="J2163" s="3">
        <v>3.6080999999999999</v>
      </c>
      <c r="K2163" s="3">
        <v>57.78</v>
      </c>
      <c r="L2163" s="3">
        <v>8.9254999999999995</v>
      </c>
      <c r="M2163" s="3">
        <v>12.231999999999999</v>
      </c>
    </row>
    <row r="2164" spans="2:13" ht="15.75" x14ac:dyDescent="0.25">
      <c r="B2164" s="5"/>
      <c r="C2164" s="5">
        <v>44543</v>
      </c>
      <c r="D2164" s="3">
        <v>125.1</v>
      </c>
      <c r="E2164" s="3">
        <v>2.2050000000000001</v>
      </c>
      <c r="F2164" s="3">
        <v>90.08</v>
      </c>
      <c r="G2164" s="3">
        <v>12.93</v>
      </c>
      <c r="H2164" s="3">
        <v>42.46</v>
      </c>
      <c r="I2164" s="3">
        <v>55.72</v>
      </c>
      <c r="J2164" s="3">
        <v>3.5766</v>
      </c>
      <c r="K2164" s="3">
        <v>56.86</v>
      </c>
      <c r="L2164" s="3">
        <v>8.9860000000000007</v>
      </c>
      <c r="M2164" s="3">
        <v>12.12</v>
      </c>
    </row>
    <row r="2165" spans="2:13" ht="15.75" x14ac:dyDescent="0.25">
      <c r="B2165" s="5"/>
      <c r="C2165" s="5">
        <v>44544</v>
      </c>
      <c r="D2165" s="3">
        <v>124.45</v>
      </c>
      <c r="E2165" s="3">
        <v>2.2244999999999999</v>
      </c>
      <c r="F2165" s="3">
        <v>92.6</v>
      </c>
      <c r="G2165" s="3">
        <v>12.744999999999999</v>
      </c>
      <c r="H2165" s="3">
        <v>41.7</v>
      </c>
      <c r="I2165" s="3">
        <v>55.42</v>
      </c>
      <c r="J2165" s="3">
        <v>3.7345000000000002</v>
      </c>
      <c r="K2165" s="3">
        <v>56.38</v>
      </c>
      <c r="L2165" s="3">
        <v>8.9365000000000006</v>
      </c>
      <c r="M2165" s="3">
        <v>12.125999999999999</v>
      </c>
    </row>
    <row r="2166" spans="2:13" ht="15.75" x14ac:dyDescent="0.25">
      <c r="B2166" s="5"/>
      <c r="C2166" s="5">
        <v>44545</v>
      </c>
      <c r="D2166" s="3">
        <v>127.55</v>
      </c>
      <c r="E2166" s="3">
        <v>2.2014999999999998</v>
      </c>
      <c r="F2166" s="3">
        <v>93.04</v>
      </c>
      <c r="G2166" s="3">
        <v>12.9</v>
      </c>
      <c r="H2166" s="3">
        <v>42.594999999999999</v>
      </c>
      <c r="I2166" s="3">
        <v>54.48</v>
      </c>
      <c r="J2166" s="3">
        <v>3.7155999999999998</v>
      </c>
      <c r="K2166" s="3">
        <v>56.64</v>
      </c>
      <c r="L2166" s="3">
        <v>8.9657999999999998</v>
      </c>
      <c r="M2166" s="3">
        <v>12.096</v>
      </c>
    </row>
    <row r="2167" spans="2:13" ht="15.75" x14ac:dyDescent="0.25">
      <c r="B2167" s="5"/>
      <c r="C2167" s="5">
        <v>44546</v>
      </c>
      <c r="D2167" s="3">
        <v>126.45</v>
      </c>
      <c r="E2167" s="3">
        <v>2.2425000000000002</v>
      </c>
      <c r="F2167" s="3">
        <v>96.48</v>
      </c>
      <c r="G2167" s="3">
        <v>12.86</v>
      </c>
      <c r="H2167" s="3">
        <v>41.93</v>
      </c>
      <c r="I2167" s="3">
        <v>54.5</v>
      </c>
      <c r="J2167" s="3">
        <v>3.7035</v>
      </c>
      <c r="K2167" s="3">
        <v>57.12</v>
      </c>
      <c r="L2167" s="3">
        <v>9.0538000000000007</v>
      </c>
      <c r="M2167" s="3">
        <v>12.222</v>
      </c>
    </row>
    <row r="2168" spans="2:13" ht="15.75" x14ac:dyDescent="0.25">
      <c r="B2168" s="5"/>
      <c r="C2168" s="5">
        <v>44547</v>
      </c>
      <c r="D2168" s="3">
        <v>122.1</v>
      </c>
      <c r="E2168" s="3">
        <v>2.2054999999999998</v>
      </c>
      <c r="F2168" s="3">
        <v>97.44</v>
      </c>
      <c r="G2168" s="3">
        <v>12.65</v>
      </c>
      <c r="H2168" s="3">
        <v>41.39</v>
      </c>
      <c r="I2168" s="3">
        <v>55.66</v>
      </c>
      <c r="J2168" s="3">
        <v>3.7349999999999999</v>
      </c>
      <c r="K2168" s="3">
        <v>57.02</v>
      </c>
      <c r="L2168" s="3">
        <v>8.9345999999999997</v>
      </c>
      <c r="M2168" s="3">
        <v>11.923999999999999</v>
      </c>
    </row>
    <row r="2169" spans="2:13" ht="15.75" x14ac:dyDescent="0.25">
      <c r="B2169" s="5"/>
      <c r="C2169" s="5">
        <v>44550</v>
      </c>
      <c r="D2169" s="3">
        <v>122.8</v>
      </c>
      <c r="E2169" s="3">
        <v>2.1819999999999999</v>
      </c>
      <c r="F2169" s="3">
        <v>96.78</v>
      </c>
      <c r="G2169" s="3">
        <v>12.645</v>
      </c>
      <c r="H2169" s="3">
        <v>41.37</v>
      </c>
      <c r="I2169" s="3">
        <v>54.88</v>
      </c>
      <c r="J2169" s="3">
        <v>3.7098</v>
      </c>
      <c r="K2169" s="3">
        <v>56.38</v>
      </c>
      <c r="L2169" s="3">
        <v>8.9254999999999995</v>
      </c>
      <c r="M2169" s="3">
        <v>11.731999999999999</v>
      </c>
    </row>
    <row r="2170" spans="2:13" ht="15.75" x14ac:dyDescent="0.25">
      <c r="B2170" s="5"/>
      <c r="C2170" s="5">
        <v>44551</v>
      </c>
      <c r="D2170" s="3">
        <v>122.65</v>
      </c>
      <c r="E2170" s="3">
        <v>2.2324999999999999</v>
      </c>
      <c r="F2170" s="3">
        <v>97.5</v>
      </c>
      <c r="G2170" s="3">
        <v>12.565</v>
      </c>
      <c r="H2170" s="3">
        <v>41.86</v>
      </c>
      <c r="I2170" s="3">
        <v>56.46</v>
      </c>
      <c r="J2170" s="3">
        <v>3.7538999999999998</v>
      </c>
      <c r="K2170" s="3">
        <v>57.62</v>
      </c>
      <c r="L2170" s="3">
        <v>9.0739999999999998</v>
      </c>
      <c r="M2170" s="3">
        <v>12.108000000000001</v>
      </c>
    </row>
    <row r="2171" spans="2:13" ht="15.75" x14ac:dyDescent="0.25">
      <c r="B2171" s="5"/>
      <c r="C2171" s="5">
        <v>44552</v>
      </c>
      <c r="D2171" s="3">
        <v>123.9</v>
      </c>
      <c r="E2171" s="3">
        <v>2.2305000000000001</v>
      </c>
      <c r="F2171" s="3">
        <v>97.22</v>
      </c>
      <c r="G2171" s="3">
        <v>12.81</v>
      </c>
      <c r="H2171" s="3">
        <v>42.5</v>
      </c>
      <c r="I2171" s="3">
        <v>58.06</v>
      </c>
      <c r="J2171" s="3">
        <v>3.7654999999999998</v>
      </c>
      <c r="K2171" s="3">
        <v>57.96</v>
      </c>
      <c r="L2171" s="3">
        <v>9.1143000000000001</v>
      </c>
      <c r="M2171" s="3">
        <v>12.1</v>
      </c>
    </row>
    <row r="2172" spans="2:13" ht="15.75" x14ac:dyDescent="0.25">
      <c r="B2172" s="5"/>
      <c r="C2172" s="5">
        <v>44553</v>
      </c>
      <c r="D2172" s="3">
        <v>123.35</v>
      </c>
      <c r="E2172" s="3">
        <v>2.2509999999999999</v>
      </c>
      <c r="F2172" s="3">
        <v>98.4</v>
      </c>
      <c r="G2172" s="3">
        <v>12.74</v>
      </c>
      <c r="H2172" s="3">
        <v>42.94</v>
      </c>
      <c r="I2172" s="3">
        <v>58.58</v>
      </c>
      <c r="J2172" s="3">
        <v>3.7795999999999998</v>
      </c>
      <c r="K2172" s="3">
        <v>59.06</v>
      </c>
      <c r="L2172" s="3">
        <v>9.2388999999999992</v>
      </c>
      <c r="M2172" s="3">
        <v>12.263999999999999</v>
      </c>
    </row>
    <row r="2173" spans="2:13" ht="15.75" x14ac:dyDescent="0.25">
      <c r="B2173" s="5"/>
      <c r="C2173" s="5">
        <v>44554</v>
      </c>
      <c r="D2173" s="3">
        <v>124.25</v>
      </c>
      <c r="E2173" s="3">
        <v>2.2509999999999999</v>
      </c>
      <c r="F2173" s="3">
        <v>98.1</v>
      </c>
      <c r="G2173" s="3">
        <v>12.74</v>
      </c>
      <c r="H2173" s="3">
        <v>42.94</v>
      </c>
      <c r="I2173" s="3">
        <v>58.58</v>
      </c>
      <c r="J2173" s="3">
        <v>3.7795999999999998</v>
      </c>
      <c r="K2173" s="3">
        <v>58.52</v>
      </c>
      <c r="L2173" s="3">
        <v>9.2388999999999992</v>
      </c>
      <c r="M2173" s="3">
        <v>12.21</v>
      </c>
    </row>
    <row r="2174" spans="2:13" ht="15.75" x14ac:dyDescent="0.25">
      <c r="B2174" s="5"/>
      <c r="C2174" s="5">
        <v>44557</v>
      </c>
      <c r="D2174" s="3">
        <v>124.4</v>
      </c>
      <c r="E2174" s="3">
        <v>2.2625000000000002</v>
      </c>
      <c r="F2174" s="3">
        <v>97.86</v>
      </c>
      <c r="G2174" s="3">
        <v>12.805</v>
      </c>
      <c r="H2174" s="3">
        <v>43.91</v>
      </c>
      <c r="I2174" s="3">
        <v>59.56</v>
      </c>
      <c r="J2174" s="3">
        <v>3.7795999999999998</v>
      </c>
      <c r="K2174" s="3">
        <v>59.04</v>
      </c>
      <c r="L2174" s="3">
        <v>9.1930999999999994</v>
      </c>
      <c r="M2174" s="3">
        <v>12.246</v>
      </c>
    </row>
    <row r="2175" spans="2:13" ht="15.75" x14ac:dyDescent="0.25">
      <c r="B2175" s="5"/>
      <c r="C2175" s="5">
        <v>44558</v>
      </c>
      <c r="D2175" s="3">
        <v>123.25</v>
      </c>
      <c r="E2175" s="3">
        <v>2.2835000000000001</v>
      </c>
      <c r="F2175" s="3">
        <v>98.92</v>
      </c>
      <c r="G2175" s="3">
        <v>12.79</v>
      </c>
      <c r="H2175" s="3">
        <v>44.005000000000003</v>
      </c>
      <c r="I2175" s="3">
        <v>59.32</v>
      </c>
      <c r="J2175" s="3">
        <v>3.8086000000000002</v>
      </c>
      <c r="K2175" s="3">
        <v>59.62</v>
      </c>
      <c r="L2175" s="3">
        <v>9.4314</v>
      </c>
      <c r="M2175" s="3">
        <v>12.256</v>
      </c>
    </row>
    <row r="2176" spans="2:13" ht="15.75" x14ac:dyDescent="0.25">
      <c r="B2176" s="5"/>
      <c r="C2176" s="5">
        <v>44559</v>
      </c>
      <c r="D2176" s="3">
        <v>125</v>
      </c>
      <c r="E2176" s="3">
        <v>2.2770000000000001</v>
      </c>
      <c r="F2176" s="3">
        <v>99.46</v>
      </c>
      <c r="G2176" s="3">
        <v>12.87</v>
      </c>
      <c r="H2176" s="3">
        <v>43.795000000000002</v>
      </c>
      <c r="I2176" s="3">
        <v>59.18</v>
      </c>
      <c r="J2176" s="3">
        <v>3.7927</v>
      </c>
      <c r="K2176" s="3">
        <v>60.06</v>
      </c>
      <c r="L2176" s="3">
        <v>9.4268000000000001</v>
      </c>
      <c r="M2176" s="3">
        <v>12.263999999999999</v>
      </c>
    </row>
    <row r="2177" spans="2:13" ht="15.75" x14ac:dyDescent="0.25">
      <c r="B2177" s="5"/>
      <c r="C2177" s="5">
        <v>44560</v>
      </c>
      <c r="D2177" s="3">
        <v>125.65</v>
      </c>
      <c r="E2177" s="3">
        <v>2.274</v>
      </c>
      <c r="F2177" s="3">
        <v>99.46</v>
      </c>
      <c r="G2177" s="3">
        <v>12.855</v>
      </c>
      <c r="H2177" s="3">
        <v>43.76</v>
      </c>
      <c r="I2177" s="3">
        <v>59.64</v>
      </c>
      <c r="J2177" s="3">
        <v>3.7315999999999998</v>
      </c>
      <c r="K2177" s="3">
        <v>60.28</v>
      </c>
      <c r="L2177" s="3">
        <v>9.5413999999999994</v>
      </c>
      <c r="M2177" s="3">
        <v>12.294</v>
      </c>
    </row>
    <row r="2178" spans="2:13" ht="15.75" x14ac:dyDescent="0.25">
      <c r="B2178" s="5"/>
      <c r="C2178" s="5">
        <v>44561</v>
      </c>
      <c r="D2178" s="3">
        <v>124.9</v>
      </c>
      <c r="E2178" s="3">
        <v>2.274</v>
      </c>
      <c r="F2178" s="3">
        <v>98.86</v>
      </c>
      <c r="G2178" s="3">
        <v>12.855</v>
      </c>
      <c r="H2178" s="3">
        <v>43.76</v>
      </c>
      <c r="I2178" s="3">
        <v>59.64</v>
      </c>
      <c r="J2178" s="3">
        <v>3.7315999999999998</v>
      </c>
      <c r="K2178" s="3">
        <v>60.04</v>
      </c>
      <c r="L2178" s="3">
        <v>9.5413999999999994</v>
      </c>
      <c r="M2178" s="3">
        <v>12.242000000000001</v>
      </c>
    </row>
    <row r="2179" spans="2:13" ht="15.75" x14ac:dyDescent="0.25">
      <c r="B2179" s="5"/>
      <c r="C2179" s="5">
        <v>44564</v>
      </c>
      <c r="D2179" s="3">
        <v>125.55</v>
      </c>
      <c r="E2179" s="3">
        <v>2.3450000000000002</v>
      </c>
      <c r="F2179" s="3">
        <v>101.5</v>
      </c>
      <c r="G2179" s="3">
        <v>12.765000000000001</v>
      </c>
      <c r="H2179" s="3">
        <v>44.005000000000003</v>
      </c>
      <c r="I2179" s="3">
        <v>61.04</v>
      </c>
      <c r="J2179" s="3">
        <v>3.7349999999999999</v>
      </c>
      <c r="K2179" s="3">
        <v>60</v>
      </c>
      <c r="L2179" s="3">
        <v>9.5734999999999992</v>
      </c>
      <c r="M2179" s="3">
        <v>12.46</v>
      </c>
    </row>
    <row r="2180" spans="2:13" ht="15.75" x14ac:dyDescent="0.25">
      <c r="B2180" s="5"/>
      <c r="C2180" s="5">
        <v>44565</v>
      </c>
      <c r="D2180" s="3">
        <v>116.95</v>
      </c>
      <c r="E2180" s="3">
        <v>2.3940000000000001</v>
      </c>
      <c r="F2180" s="3">
        <v>102.85</v>
      </c>
      <c r="G2180" s="3">
        <v>12.87</v>
      </c>
      <c r="H2180" s="3">
        <v>43.23</v>
      </c>
      <c r="I2180" s="3">
        <v>61.86</v>
      </c>
      <c r="J2180" s="3">
        <v>3.7302</v>
      </c>
      <c r="K2180" s="3">
        <v>60.88</v>
      </c>
      <c r="L2180" s="3">
        <v>9.5184999999999995</v>
      </c>
      <c r="M2180" s="3">
        <v>12.7</v>
      </c>
    </row>
    <row r="2181" spans="2:13" ht="15.75" x14ac:dyDescent="0.25">
      <c r="B2181" s="5"/>
      <c r="C2181" s="5">
        <v>44566</v>
      </c>
      <c r="D2181" s="3">
        <v>116.25</v>
      </c>
      <c r="E2181" s="3">
        <v>2.4180000000000001</v>
      </c>
      <c r="F2181" s="3">
        <v>102</v>
      </c>
      <c r="G2181" s="3">
        <v>12.775</v>
      </c>
      <c r="H2181" s="3">
        <v>43.62</v>
      </c>
      <c r="I2181" s="3">
        <v>63.58</v>
      </c>
      <c r="J2181" s="3">
        <v>3.7252999999999998</v>
      </c>
      <c r="K2181" s="3">
        <v>60.9</v>
      </c>
      <c r="L2181" s="3">
        <v>9.4542999999999999</v>
      </c>
      <c r="M2181" s="3">
        <v>12.836</v>
      </c>
    </row>
    <row r="2182" spans="2:13" ht="15.75" x14ac:dyDescent="0.25">
      <c r="B2182" s="5"/>
      <c r="C2182" s="5">
        <v>44567</v>
      </c>
      <c r="D2182" s="3">
        <v>114.3</v>
      </c>
      <c r="E2182" s="3">
        <v>2.4329999999999998</v>
      </c>
      <c r="F2182" s="3">
        <v>100.1</v>
      </c>
      <c r="G2182" s="3">
        <v>12.395</v>
      </c>
      <c r="H2182" s="3">
        <v>42.82</v>
      </c>
      <c r="I2182" s="3">
        <v>63.86</v>
      </c>
      <c r="J2182" s="3">
        <v>3.7835000000000001</v>
      </c>
      <c r="K2182" s="3">
        <v>60.82</v>
      </c>
      <c r="L2182" s="3">
        <v>9.3948</v>
      </c>
      <c r="M2182" s="3">
        <v>12.916</v>
      </c>
    </row>
    <row r="2183" spans="2:13" ht="15.75" x14ac:dyDescent="0.25">
      <c r="B2183" s="5"/>
      <c r="C2183" s="5">
        <v>44568</v>
      </c>
      <c r="D2183" s="3">
        <v>113.05</v>
      </c>
      <c r="E2183" s="3">
        <v>2.4514999999999998</v>
      </c>
      <c r="F2183" s="3">
        <v>99.78</v>
      </c>
      <c r="G2183" s="3">
        <v>12.04</v>
      </c>
      <c r="H2183" s="3">
        <v>44.384999999999998</v>
      </c>
      <c r="I2183" s="3">
        <v>62.48</v>
      </c>
      <c r="J2183" s="3">
        <v>3.7867999999999999</v>
      </c>
      <c r="K2183" s="3">
        <v>60.24</v>
      </c>
      <c r="L2183" s="3">
        <v>9.3993000000000002</v>
      </c>
      <c r="M2183" s="3">
        <v>13.074</v>
      </c>
    </row>
    <row r="2184" spans="2:13" ht="15.75" x14ac:dyDescent="0.25">
      <c r="B2184" s="5"/>
      <c r="C2184" s="5">
        <v>44571</v>
      </c>
      <c r="D2184" s="3">
        <v>106.85</v>
      </c>
      <c r="E2184" s="3">
        <v>2.4630000000000001</v>
      </c>
      <c r="F2184" s="3">
        <v>100.95</v>
      </c>
      <c r="G2184" s="3">
        <v>12.105</v>
      </c>
      <c r="H2184" s="3">
        <v>42.375</v>
      </c>
      <c r="I2184" s="3">
        <v>62.08</v>
      </c>
      <c r="J2184" s="3">
        <v>3.8982999999999999</v>
      </c>
      <c r="K2184" s="3">
        <v>60.36</v>
      </c>
      <c r="L2184" s="3">
        <v>9.3369999999999997</v>
      </c>
      <c r="M2184" s="3">
        <v>13.086</v>
      </c>
    </row>
    <row r="2185" spans="2:13" ht="15.75" x14ac:dyDescent="0.25">
      <c r="B2185" s="5"/>
      <c r="C2185" s="5">
        <v>44572</v>
      </c>
      <c r="D2185" s="3">
        <v>108.35</v>
      </c>
      <c r="E2185" s="3">
        <v>2.4820000000000002</v>
      </c>
      <c r="F2185" s="3">
        <v>101.6</v>
      </c>
      <c r="G2185" s="3">
        <v>12.02</v>
      </c>
      <c r="H2185" s="3">
        <v>42.865000000000002</v>
      </c>
      <c r="I2185" s="3">
        <v>62.82</v>
      </c>
      <c r="J2185" s="3">
        <v>3.8584999999999998</v>
      </c>
      <c r="K2185" s="3">
        <v>62.5</v>
      </c>
      <c r="L2185" s="3">
        <v>9.3416999999999994</v>
      </c>
      <c r="M2185" s="3">
        <v>13.092000000000001</v>
      </c>
    </row>
    <row r="2186" spans="2:13" ht="15.75" x14ac:dyDescent="0.25">
      <c r="B2186" s="5"/>
      <c r="C2186" s="5">
        <v>44573</v>
      </c>
      <c r="D2186" s="3">
        <v>109.7</v>
      </c>
      <c r="E2186" s="3">
        <v>2.5455000000000001</v>
      </c>
      <c r="F2186" s="3">
        <v>101.4</v>
      </c>
      <c r="G2186" s="3">
        <v>11.984999999999999</v>
      </c>
      <c r="H2186" s="3">
        <v>42.594999999999999</v>
      </c>
      <c r="I2186" s="3">
        <v>61.64</v>
      </c>
      <c r="J2186" s="3">
        <v>3.8517999999999999</v>
      </c>
      <c r="K2186" s="3">
        <v>63.26</v>
      </c>
      <c r="L2186" s="3">
        <v>9.3091000000000008</v>
      </c>
      <c r="M2186" s="3">
        <v>13.352</v>
      </c>
    </row>
    <row r="2187" spans="2:13" ht="15.75" x14ac:dyDescent="0.25">
      <c r="B2187" s="5"/>
      <c r="C2187" s="5">
        <v>44574</v>
      </c>
      <c r="D2187" s="3">
        <v>105</v>
      </c>
      <c r="E2187" s="3">
        <v>2.5605000000000002</v>
      </c>
      <c r="F2187" s="3">
        <v>101.9</v>
      </c>
      <c r="G2187" s="3">
        <v>11.78</v>
      </c>
      <c r="H2187" s="3">
        <v>43.9</v>
      </c>
      <c r="I2187" s="3">
        <v>62.9</v>
      </c>
      <c r="J2187" s="3">
        <v>3.8923999999999999</v>
      </c>
      <c r="K2187" s="3">
        <v>62.02</v>
      </c>
      <c r="L2187" s="3">
        <v>9.3277000000000001</v>
      </c>
      <c r="M2187" s="3">
        <v>13.486000000000001</v>
      </c>
    </row>
    <row r="2188" spans="2:13" ht="15.75" x14ac:dyDescent="0.25">
      <c r="B2188" s="5"/>
      <c r="C2188" s="5">
        <v>44575</v>
      </c>
      <c r="D2188" s="3">
        <v>103.55</v>
      </c>
      <c r="E2188" s="3">
        <v>2.5619999999999998</v>
      </c>
      <c r="F2188" s="3">
        <v>103.2</v>
      </c>
      <c r="G2188" s="3">
        <v>11.484999999999999</v>
      </c>
      <c r="H2188" s="3">
        <v>42.965000000000003</v>
      </c>
      <c r="I2188" s="3">
        <v>62.84</v>
      </c>
      <c r="J2188" s="3">
        <v>3.9060000000000001</v>
      </c>
      <c r="K2188" s="3">
        <v>62</v>
      </c>
      <c r="L2188" s="3">
        <v>9.2550000000000008</v>
      </c>
      <c r="M2188" s="3">
        <v>13.52</v>
      </c>
    </row>
    <row r="2189" spans="2:13" ht="15.75" x14ac:dyDescent="0.25">
      <c r="B2189" s="5"/>
      <c r="C2189" s="5">
        <v>44578</v>
      </c>
      <c r="D2189" s="3">
        <v>104.7</v>
      </c>
      <c r="E2189" s="3">
        <v>2.5775000000000001</v>
      </c>
      <c r="F2189" s="3">
        <v>104.1</v>
      </c>
      <c r="G2189" s="3">
        <v>11.55</v>
      </c>
      <c r="H2189" s="3">
        <v>43.625</v>
      </c>
      <c r="I2189" s="3">
        <v>63.82</v>
      </c>
      <c r="J2189" s="3">
        <v>3.8797999999999999</v>
      </c>
      <c r="K2189" s="3">
        <v>62.18</v>
      </c>
      <c r="L2189" s="3">
        <v>9.3603000000000005</v>
      </c>
      <c r="M2189" s="3">
        <v>13.48</v>
      </c>
    </row>
    <row r="2190" spans="2:13" ht="15.75" x14ac:dyDescent="0.25">
      <c r="B2190" s="5"/>
      <c r="C2190" s="5">
        <v>44579</v>
      </c>
      <c r="D2190" s="3">
        <v>100.3</v>
      </c>
      <c r="E2190" s="3">
        <v>2.5750000000000002</v>
      </c>
      <c r="F2190" s="3">
        <v>101.3</v>
      </c>
      <c r="G2190" s="3">
        <v>11.33</v>
      </c>
      <c r="H2190" s="3">
        <v>42.664999999999999</v>
      </c>
      <c r="I2190" s="3">
        <v>62.74</v>
      </c>
      <c r="J2190" s="3">
        <v>3.9380000000000002</v>
      </c>
      <c r="K2190" s="3">
        <v>60.78</v>
      </c>
      <c r="L2190" s="3">
        <v>9.2774000000000001</v>
      </c>
      <c r="M2190" s="3">
        <v>13.436</v>
      </c>
    </row>
    <row r="2191" spans="2:13" ht="15.75" x14ac:dyDescent="0.25">
      <c r="B2191" s="5"/>
      <c r="C2191" s="5">
        <v>44580</v>
      </c>
      <c r="D2191" s="3">
        <v>102.35</v>
      </c>
      <c r="E2191" s="3">
        <v>2.5339999999999998</v>
      </c>
      <c r="F2191" s="3">
        <v>99.82</v>
      </c>
      <c r="G2191" s="3">
        <v>11.375</v>
      </c>
      <c r="H2191" s="3">
        <v>41.335000000000001</v>
      </c>
      <c r="I2191" s="3">
        <v>62.46</v>
      </c>
      <c r="J2191" s="3">
        <v>3.9016000000000002</v>
      </c>
      <c r="K2191" s="3">
        <v>60.9</v>
      </c>
      <c r="L2191" s="3">
        <v>9.3146000000000004</v>
      </c>
      <c r="M2191" s="3">
        <v>13.305999999999999</v>
      </c>
    </row>
    <row r="2192" spans="2:13" ht="15.75" x14ac:dyDescent="0.25">
      <c r="B2192" s="5"/>
      <c r="C2192" s="5">
        <v>44581</v>
      </c>
      <c r="D2192" s="3">
        <v>102.65</v>
      </c>
      <c r="E2192" s="3">
        <v>2.5514999999999999</v>
      </c>
      <c r="F2192" s="3">
        <v>99.74</v>
      </c>
      <c r="G2192" s="3">
        <v>11.41</v>
      </c>
      <c r="H2192" s="3">
        <v>41.435000000000002</v>
      </c>
      <c r="I2192" s="3">
        <v>62.18</v>
      </c>
      <c r="J2192" s="3">
        <v>3.8875999999999999</v>
      </c>
      <c r="K2192" s="3">
        <v>60.52</v>
      </c>
      <c r="L2192" s="3">
        <v>9.5234000000000005</v>
      </c>
      <c r="M2192" s="3">
        <v>13.167999999999999</v>
      </c>
    </row>
    <row r="2193" spans="2:13" ht="15.75" x14ac:dyDescent="0.25">
      <c r="B2193" s="5"/>
      <c r="C2193" s="5">
        <v>44582</v>
      </c>
      <c r="D2193" s="3">
        <v>101.7</v>
      </c>
      <c r="E2193" s="3">
        <v>2.552</v>
      </c>
      <c r="F2193" s="3">
        <v>99.7</v>
      </c>
      <c r="G2193" s="3">
        <v>11.395</v>
      </c>
      <c r="H2193" s="3">
        <v>40.65</v>
      </c>
      <c r="I2193" s="3">
        <v>62.3</v>
      </c>
      <c r="J2193" s="3">
        <v>3.8784000000000001</v>
      </c>
      <c r="K2193" s="3">
        <v>59.36</v>
      </c>
      <c r="L2193" s="3">
        <v>9.4535</v>
      </c>
      <c r="M2193" s="3">
        <v>12.978</v>
      </c>
    </row>
    <row r="2194" spans="2:13" ht="15.75" x14ac:dyDescent="0.25">
      <c r="B2194" s="5"/>
      <c r="C2194" s="5">
        <v>44585</v>
      </c>
      <c r="D2194" s="3">
        <v>101</v>
      </c>
      <c r="E2194" s="3">
        <v>2.4664999999999999</v>
      </c>
      <c r="F2194" s="3">
        <v>97.66</v>
      </c>
      <c r="G2194" s="3">
        <v>11.135</v>
      </c>
      <c r="H2194" s="3">
        <v>38.695</v>
      </c>
      <c r="I2194" s="3">
        <v>59.8</v>
      </c>
      <c r="J2194" s="3">
        <v>3.8963000000000001</v>
      </c>
      <c r="K2194" s="3">
        <v>56.94</v>
      </c>
      <c r="L2194" s="3">
        <v>9.2904</v>
      </c>
      <c r="M2194" s="3">
        <v>12.456</v>
      </c>
    </row>
    <row r="2195" spans="2:13" ht="15.75" x14ac:dyDescent="0.25">
      <c r="B2195" s="5"/>
      <c r="C2195" s="5">
        <v>44586</v>
      </c>
      <c r="D2195" s="3">
        <v>101.45</v>
      </c>
      <c r="E2195" s="3">
        <v>2.4889999999999999</v>
      </c>
      <c r="F2195" s="3">
        <v>97.76</v>
      </c>
      <c r="G2195" s="3">
        <v>11.015000000000001</v>
      </c>
      <c r="H2195" s="3">
        <v>38.630000000000003</v>
      </c>
      <c r="I2195" s="3">
        <v>59.1</v>
      </c>
      <c r="J2195" s="3">
        <v>3.9666000000000001</v>
      </c>
      <c r="K2195" s="3">
        <v>56.74</v>
      </c>
      <c r="L2195" s="3">
        <v>9.2345000000000006</v>
      </c>
      <c r="M2195" s="3">
        <v>12.754</v>
      </c>
    </row>
    <row r="2196" spans="2:13" ht="15.75" x14ac:dyDescent="0.25">
      <c r="B2196" s="5"/>
      <c r="C2196" s="5">
        <v>44587</v>
      </c>
      <c r="D2196" s="3">
        <v>99.44</v>
      </c>
      <c r="E2196" s="3">
        <v>2.5644999999999998</v>
      </c>
      <c r="F2196" s="3">
        <v>97.92</v>
      </c>
      <c r="G2196" s="3">
        <v>10.96</v>
      </c>
      <c r="H2196" s="3">
        <v>39.840000000000003</v>
      </c>
      <c r="I2196" s="3">
        <v>60.92</v>
      </c>
      <c r="J2196" s="3">
        <v>3.9670000000000001</v>
      </c>
      <c r="K2196" s="3">
        <v>57.42</v>
      </c>
      <c r="L2196" s="3">
        <v>9.3184000000000005</v>
      </c>
      <c r="M2196" s="3">
        <v>13.151999999999999</v>
      </c>
    </row>
    <row r="2197" spans="2:13" ht="15.75" x14ac:dyDescent="0.25">
      <c r="B2197" s="5"/>
      <c r="C2197" s="5">
        <v>44588</v>
      </c>
      <c r="D2197" s="3">
        <v>100.85</v>
      </c>
      <c r="E2197" s="3">
        <v>2.6124999999999998</v>
      </c>
      <c r="F2197" s="3">
        <v>98.7</v>
      </c>
      <c r="G2197" s="3">
        <v>10.935</v>
      </c>
      <c r="H2197" s="3">
        <v>40.61</v>
      </c>
      <c r="I2197" s="3">
        <v>60.3</v>
      </c>
      <c r="J2197" s="3">
        <v>4.0174000000000003</v>
      </c>
      <c r="K2197" s="3">
        <v>57.56</v>
      </c>
      <c r="L2197" s="3">
        <v>9.5000999999999998</v>
      </c>
      <c r="M2197" s="3">
        <v>13.236000000000001</v>
      </c>
    </row>
    <row r="2198" spans="2:13" ht="15.75" x14ac:dyDescent="0.25">
      <c r="B2198" s="5"/>
      <c r="C2198" s="5">
        <v>44589</v>
      </c>
      <c r="D2198" s="3">
        <v>103.4</v>
      </c>
      <c r="E2198" s="3">
        <v>2.597</v>
      </c>
      <c r="F2198" s="3">
        <v>95.6</v>
      </c>
      <c r="G2198" s="3">
        <v>10.83</v>
      </c>
      <c r="H2198" s="3">
        <v>39.994999999999997</v>
      </c>
      <c r="I2198" s="3">
        <v>59.14</v>
      </c>
      <c r="J2198" s="3">
        <v>4.0328999999999997</v>
      </c>
      <c r="K2198" s="3">
        <v>56.62</v>
      </c>
      <c r="L2198" s="3">
        <v>9.4301999999999992</v>
      </c>
      <c r="M2198" s="3">
        <v>13.045999999999999</v>
      </c>
    </row>
    <row r="2199" spans="2:13" ht="15.75" x14ac:dyDescent="0.25">
      <c r="B2199" s="5"/>
      <c r="C2199" s="5">
        <v>44592</v>
      </c>
      <c r="D2199" s="3">
        <v>104.05</v>
      </c>
      <c r="E2199" s="3">
        <v>2.6194999999999999</v>
      </c>
      <c r="F2199" s="3">
        <v>95.02</v>
      </c>
      <c r="G2199" s="3">
        <v>11.09</v>
      </c>
      <c r="H2199" s="3">
        <v>41.25</v>
      </c>
      <c r="I2199" s="3">
        <v>60.54</v>
      </c>
      <c r="J2199" s="3">
        <v>3.9994999999999998</v>
      </c>
      <c r="K2199" s="3">
        <v>57.56</v>
      </c>
      <c r="L2199" s="3">
        <v>9.4674999999999994</v>
      </c>
      <c r="M2199" s="3">
        <v>13.061999999999999</v>
      </c>
    </row>
    <row r="2200" spans="2:13" ht="15.75" x14ac:dyDescent="0.25">
      <c r="B2200" s="5"/>
      <c r="C2200" s="5">
        <v>44593</v>
      </c>
      <c r="D2200" s="3">
        <v>103.6</v>
      </c>
      <c r="E2200" s="3">
        <v>2.67</v>
      </c>
      <c r="F2200" s="3">
        <v>95.6</v>
      </c>
      <c r="G2200" s="3">
        <v>11.31</v>
      </c>
      <c r="H2200" s="3">
        <v>41.465000000000003</v>
      </c>
      <c r="I2200" s="3">
        <v>62.54</v>
      </c>
      <c r="J2200" s="3">
        <v>3.9699</v>
      </c>
      <c r="K2200" s="3">
        <v>60.02</v>
      </c>
      <c r="L2200" s="3">
        <v>9.5140999999999991</v>
      </c>
      <c r="M2200" s="3">
        <v>13.324</v>
      </c>
    </row>
    <row r="2201" spans="2:13" ht="15.75" x14ac:dyDescent="0.25">
      <c r="B2201" s="5"/>
      <c r="C2201" s="5">
        <v>44594</v>
      </c>
      <c r="D2201" s="3">
        <v>104</v>
      </c>
      <c r="E2201" s="3">
        <v>2.6970000000000001</v>
      </c>
      <c r="F2201" s="3">
        <v>96.66</v>
      </c>
      <c r="G2201" s="3">
        <v>11.404999999999999</v>
      </c>
      <c r="H2201" s="3">
        <v>41.354999999999997</v>
      </c>
      <c r="I2201" s="3">
        <v>61.16</v>
      </c>
      <c r="J2201" s="3">
        <v>4.0115999999999996</v>
      </c>
      <c r="K2201" s="3">
        <v>60.48</v>
      </c>
      <c r="L2201" s="3">
        <v>9.4535</v>
      </c>
      <c r="M2201" s="3">
        <v>13.512</v>
      </c>
    </row>
    <row r="2202" spans="2:13" ht="15.75" x14ac:dyDescent="0.25">
      <c r="B2202" s="5"/>
      <c r="C2202" s="5">
        <v>44595</v>
      </c>
      <c r="D2202" s="3">
        <v>102.7</v>
      </c>
      <c r="E2202" s="3">
        <v>2.7280000000000002</v>
      </c>
      <c r="F2202" s="3">
        <v>93.5</v>
      </c>
      <c r="G2202" s="3">
        <v>11.185</v>
      </c>
      <c r="H2202" s="3">
        <v>39.67</v>
      </c>
      <c r="I2202" s="3">
        <v>61.42</v>
      </c>
      <c r="J2202" s="3">
        <v>4.0586000000000002</v>
      </c>
      <c r="K2202" s="3">
        <v>60.12</v>
      </c>
      <c r="L2202" s="3">
        <v>9.2271000000000001</v>
      </c>
      <c r="M2202" s="3">
        <v>13.22</v>
      </c>
    </row>
    <row r="2203" spans="2:13" ht="15.75" x14ac:dyDescent="0.25">
      <c r="B2203" s="5"/>
      <c r="C2203" s="5">
        <v>44596</v>
      </c>
      <c r="D2203" s="3">
        <v>104.05</v>
      </c>
      <c r="E2203" s="3">
        <v>2.6669999999999998</v>
      </c>
      <c r="F2203" s="3">
        <v>92.5</v>
      </c>
      <c r="G2203" s="3">
        <v>11.03</v>
      </c>
      <c r="H2203" s="3">
        <v>38.840000000000003</v>
      </c>
      <c r="I2203" s="3">
        <v>61.2</v>
      </c>
      <c r="J2203" s="3">
        <v>4.0339</v>
      </c>
      <c r="K2203" s="3">
        <v>60</v>
      </c>
      <c r="L2203" s="3">
        <v>9.0388000000000002</v>
      </c>
      <c r="M2203" s="3">
        <v>13.15</v>
      </c>
    </row>
    <row r="2204" spans="2:13" ht="15.75" x14ac:dyDescent="0.25">
      <c r="B2204" s="5"/>
      <c r="C2204" s="5">
        <v>44599</v>
      </c>
      <c r="D2204" s="3">
        <v>103.95</v>
      </c>
      <c r="E2204" s="3">
        <v>2.7149999999999999</v>
      </c>
      <c r="F2204" s="3">
        <v>93.6</v>
      </c>
      <c r="G2204" s="3">
        <v>10.84</v>
      </c>
      <c r="H2204" s="3">
        <v>38.935000000000002</v>
      </c>
      <c r="I2204" s="3">
        <v>60.38</v>
      </c>
      <c r="J2204" s="3">
        <v>4.0609999999999999</v>
      </c>
      <c r="K2204" s="3">
        <v>60.78</v>
      </c>
      <c r="L2204" s="3">
        <v>8.8506</v>
      </c>
      <c r="M2204" s="3">
        <v>13.396000000000001</v>
      </c>
    </row>
    <row r="2205" spans="2:13" ht="15.75" x14ac:dyDescent="0.25">
      <c r="B2205" s="5"/>
      <c r="C2205" s="5">
        <v>44600</v>
      </c>
      <c r="D2205" s="3">
        <v>102.65</v>
      </c>
      <c r="E2205" s="3">
        <v>2.7694999999999999</v>
      </c>
      <c r="F2205" s="3">
        <v>94.38</v>
      </c>
      <c r="G2205" s="3">
        <v>10.76</v>
      </c>
      <c r="H2205" s="3">
        <v>39.344999999999999</v>
      </c>
      <c r="I2205" s="3">
        <v>60.84</v>
      </c>
      <c r="J2205" s="3">
        <v>4.1637000000000004</v>
      </c>
      <c r="K2205" s="3">
        <v>61.44</v>
      </c>
      <c r="L2205" s="3">
        <v>8.7537000000000003</v>
      </c>
      <c r="M2205" s="3">
        <v>13.872</v>
      </c>
    </row>
    <row r="2206" spans="2:13" ht="15.75" x14ac:dyDescent="0.25">
      <c r="B2206" s="5"/>
      <c r="C2206" s="5">
        <v>44601</v>
      </c>
      <c r="D2206" s="3">
        <v>105.7</v>
      </c>
      <c r="E2206" s="3">
        <v>2.8534999999999999</v>
      </c>
      <c r="F2206" s="3">
        <v>94.32</v>
      </c>
      <c r="G2206" s="3">
        <v>10.845000000000001</v>
      </c>
      <c r="H2206" s="3">
        <v>40.86</v>
      </c>
      <c r="I2206" s="3">
        <v>63</v>
      </c>
      <c r="J2206" s="3">
        <v>4.2164999999999999</v>
      </c>
      <c r="K2206" s="3">
        <v>63.56</v>
      </c>
      <c r="L2206" s="3">
        <v>8.9064999999999994</v>
      </c>
      <c r="M2206" s="3">
        <v>13.907999999999999</v>
      </c>
    </row>
    <row r="2207" spans="2:13" ht="15.75" x14ac:dyDescent="0.25">
      <c r="B2207" s="5"/>
      <c r="C2207" s="5">
        <v>44602</v>
      </c>
      <c r="D2207" s="3">
        <v>104.4</v>
      </c>
      <c r="E2207" s="3">
        <v>2.92</v>
      </c>
      <c r="F2207" s="3">
        <v>94.12</v>
      </c>
      <c r="G2207" s="3">
        <v>10.8</v>
      </c>
      <c r="H2207" s="3">
        <v>40.685000000000002</v>
      </c>
      <c r="I2207" s="3">
        <v>63</v>
      </c>
      <c r="J2207" s="3">
        <v>4.2606000000000002</v>
      </c>
      <c r="K2207" s="3">
        <v>64.22</v>
      </c>
      <c r="L2207" s="3">
        <v>8.9009</v>
      </c>
      <c r="M2207" s="3">
        <v>13.59</v>
      </c>
    </row>
    <row r="2208" spans="2:13" ht="15.75" x14ac:dyDescent="0.25">
      <c r="B2208" s="5"/>
      <c r="C2208" s="5">
        <v>44603</v>
      </c>
      <c r="D2208" s="3">
        <v>102</v>
      </c>
      <c r="E2208" s="3">
        <v>2.8534999999999999</v>
      </c>
      <c r="F2208" s="3">
        <v>94.5</v>
      </c>
      <c r="G2208" s="3">
        <v>10.645</v>
      </c>
      <c r="H2208" s="3">
        <v>40</v>
      </c>
      <c r="I2208" s="3">
        <v>61.24</v>
      </c>
      <c r="J2208" s="3">
        <v>4.2808999999999999</v>
      </c>
      <c r="K2208" s="3">
        <v>62.78</v>
      </c>
      <c r="L2208" s="3">
        <v>8.8003</v>
      </c>
      <c r="M2208" s="3">
        <v>13.406000000000001</v>
      </c>
    </row>
    <row r="2209" spans="2:13" ht="15.75" x14ac:dyDescent="0.25">
      <c r="B2209" s="5"/>
      <c r="C2209" s="5">
        <v>44606</v>
      </c>
      <c r="D2209" s="3">
        <v>101.05</v>
      </c>
      <c r="E2209" s="3">
        <v>2.7675000000000001</v>
      </c>
      <c r="F2209" s="3">
        <v>93.16</v>
      </c>
      <c r="G2209" s="3">
        <v>10.39</v>
      </c>
      <c r="H2209" s="3">
        <v>39.1</v>
      </c>
      <c r="I2209" s="3">
        <v>60.34</v>
      </c>
      <c r="J2209" s="3">
        <v>4.2422000000000004</v>
      </c>
      <c r="K2209" s="3">
        <v>62.92</v>
      </c>
      <c r="L2209" s="3">
        <v>8.5206999999999997</v>
      </c>
      <c r="M2209" s="3">
        <v>12.885999999999999</v>
      </c>
    </row>
    <row r="2210" spans="2:13" ht="15.75" x14ac:dyDescent="0.25">
      <c r="B2210" s="5"/>
      <c r="C2210" s="5">
        <v>44607</v>
      </c>
      <c r="D2210" s="3">
        <v>103.55</v>
      </c>
      <c r="E2210" s="3">
        <v>2.8530000000000002</v>
      </c>
      <c r="F2210" s="3">
        <v>95.3</v>
      </c>
      <c r="G2210" s="3">
        <v>10.484999999999999</v>
      </c>
      <c r="H2210" s="3">
        <v>39.74</v>
      </c>
      <c r="I2210" s="3">
        <v>61.98</v>
      </c>
      <c r="J2210" s="3">
        <v>4.2751000000000001</v>
      </c>
      <c r="K2210" s="3">
        <v>65.88</v>
      </c>
      <c r="L2210" s="3">
        <v>8.7611000000000008</v>
      </c>
      <c r="M2210" s="3">
        <v>12.99</v>
      </c>
    </row>
    <row r="2211" spans="2:13" ht="15.75" x14ac:dyDescent="0.25">
      <c r="B2211" s="5"/>
      <c r="C2211" s="5">
        <v>44608</v>
      </c>
      <c r="D2211" s="3">
        <v>103.15</v>
      </c>
      <c r="E2211" s="3">
        <v>2.7909999999999999</v>
      </c>
      <c r="F2211" s="3">
        <v>97</v>
      </c>
      <c r="G2211" s="3">
        <v>10.47</v>
      </c>
      <c r="H2211" s="3">
        <v>39.884999999999998</v>
      </c>
      <c r="I2211" s="3">
        <v>62.7</v>
      </c>
      <c r="J2211" s="3">
        <v>4.2469999999999999</v>
      </c>
      <c r="K2211" s="3">
        <v>64.819999999999993</v>
      </c>
      <c r="L2211" s="3">
        <v>8.7722999999999995</v>
      </c>
      <c r="M2211" s="3">
        <v>12.942</v>
      </c>
    </row>
    <row r="2212" spans="2:13" ht="15.75" x14ac:dyDescent="0.25">
      <c r="B2212" s="5"/>
      <c r="C2212" s="5">
        <v>44609</v>
      </c>
      <c r="D2212" s="3">
        <v>102.15</v>
      </c>
      <c r="E2212" s="3">
        <v>2.7389999999999999</v>
      </c>
      <c r="F2212" s="3">
        <v>98.46</v>
      </c>
      <c r="G2212" s="3">
        <v>10.494999999999999</v>
      </c>
      <c r="H2212" s="3">
        <v>39.119999999999997</v>
      </c>
      <c r="I2212" s="3">
        <v>61.92</v>
      </c>
      <c r="J2212" s="3">
        <v>4.2252000000000001</v>
      </c>
      <c r="K2212" s="3">
        <v>64.94</v>
      </c>
      <c r="L2212" s="3">
        <v>8.7667000000000002</v>
      </c>
      <c r="M2212" s="3">
        <v>12.728</v>
      </c>
    </row>
    <row r="2213" spans="2:13" ht="15.75" x14ac:dyDescent="0.25">
      <c r="B2213" s="5"/>
      <c r="C2213" s="5">
        <v>44610</v>
      </c>
      <c r="D2213" s="3">
        <v>99.88</v>
      </c>
      <c r="E2213" s="3">
        <v>2.722</v>
      </c>
      <c r="F2213" s="3">
        <v>98.3</v>
      </c>
      <c r="G2213" s="3">
        <v>10.57</v>
      </c>
      <c r="H2213" s="3">
        <v>38.24</v>
      </c>
      <c r="I2213" s="3">
        <v>61.34</v>
      </c>
      <c r="J2213" s="3">
        <v>4.2324999999999999</v>
      </c>
      <c r="K2213" s="3">
        <v>65.680000000000007</v>
      </c>
      <c r="L2213" s="3">
        <v>8.6568000000000005</v>
      </c>
      <c r="M2213" s="3">
        <v>12.61</v>
      </c>
    </row>
    <row r="2214" spans="2:13" ht="15.75" x14ac:dyDescent="0.25">
      <c r="B2214" s="5"/>
      <c r="C2214" s="5">
        <v>44613</v>
      </c>
      <c r="D2214" s="3">
        <v>99</v>
      </c>
      <c r="E2214" s="3">
        <v>2.6739999999999999</v>
      </c>
      <c r="F2214" s="3">
        <v>94.9</v>
      </c>
      <c r="G2214" s="3">
        <v>10.255000000000001</v>
      </c>
      <c r="H2214" s="3">
        <v>37.564999999999998</v>
      </c>
      <c r="I2214" s="3">
        <v>60.64</v>
      </c>
      <c r="J2214" s="3">
        <v>4.1680999999999999</v>
      </c>
      <c r="K2214" s="3">
        <v>63.8</v>
      </c>
      <c r="L2214" s="3">
        <v>8.4984000000000002</v>
      </c>
      <c r="M2214" s="3">
        <v>12.348000000000001</v>
      </c>
    </row>
    <row r="2215" spans="2:13" ht="15.75" x14ac:dyDescent="0.25">
      <c r="B2215" s="5"/>
      <c r="C2215" s="5">
        <v>44614</v>
      </c>
      <c r="D2215" s="3">
        <v>98.02</v>
      </c>
      <c r="E2215" s="3">
        <v>2.66</v>
      </c>
      <c r="F2215" s="3">
        <v>93.34</v>
      </c>
      <c r="G2215" s="3">
        <v>10.3</v>
      </c>
      <c r="H2215" s="3">
        <v>37.695</v>
      </c>
      <c r="I2215" s="3">
        <v>60.76</v>
      </c>
      <c r="J2215" s="3">
        <v>4.1307999999999998</v>
      </c>
      <c r="K2215" s="3">
        <v>63.92</v>
      </c>
      <c r="L2215" s="3">
        <v>8.5952999999999999</v>
      </c>
      <c r="M2215" s="3">
        <v>12.368</v>
      </c>
    </row>
    <row r="2216" spans="2:13" ht="15.75" x14ac:dyDescent="0.25">
      <c r="B2216" s="5"/>
      <c r="C2216" s="5">
        <v>44615</v>
      </c>
      <c r="D2216" s="3">
        <v>98.4</v>
      </c>
      <c r="E2216" s="3">
        <v>2.6204999999999998</v>
      </c>
      <c r="F2216" s="3">
        <v>93.78</v>
      </c>
      <c r="G2216" s="3">
        <v>9.2940000000000005</v>
      </c>
      <c r="H2216" s="3">
        <v>37.475000000000001</v>
      </c>
      <c r="I2216" s="3">
        <v>59.9</v>
      </c>
      <c r="J2216" s="3">
        <v>4.109</v>
      </c>
      <c r="K2216" s="3">
        <v>63.82</v>
      </c>
      <c r="L2216" s="3">
        <v>8.7071000000000005</v>
      </c>
      <c r="M2216" s="3">
        <v>12.25</v>
      </c>
    </row>
    <row r="2217" spans="2:13" ht="15.75" x14ac:dyDescent="0.25">
      <c r="B2217" s="5"/>
      <c r="C2217" s="5">
        <v>44616</v>
      </c>
      <c r="D2217" s="3">
        <v>95.3</v>
      </c>
      <c r="E2217" s="3">
        <v>2.4119999999999999</v>
      </c>
      <c r="F2217" s="3">
        <v>89.34</v>
      </c>
      <c r="G2217" s="3">
        <v>9.4619999999999997</v>
      </c>
      <c r="H2217" s="3">
        <v>36.68</v>
      </c>
      <c r="I2217" s="3">
        <v>58.54</v>
      </c>
      <c r="J2217" s="3">
        <v>4.0362999999999998</v>
      </c>
      <c r="K2217" s="3">
        <v>60.66</v>
      </c>
      <c r="L2217" s="3">
        <v>8.7890999999999995</v>
      </c>
      <c r="M2217" s="3">
        <v>11.15</v>
      </c>
    </row>
    <row r="2218" spans="2:13" ht="15.75" x14ac:dyDescent="0.25">
      <c r="B2218" s="5"/>
      <c r="C2218" s="5">
        <v>44617</v>
      </c>
      <c r="D2218" s="3">
        <v>95.78</v>
      </c>
      <c r="E2218" s="3">
        <v>2.4775</v>
      </c>
      <c r="F2218" s="3">
        <v>92.54</v>
      </c>
      <c r="G2218" s="3">
        <v>9.8119999999999994</v>
      </c>
      <c r="H2218" s="3">
        <v>38.295000000000002</v>
      </c>
      <c r="I2218" s="3">
        <v>59.5</v>
      </c>
      <c r="J2218" s="3">
        <v>4.1172000000000004</v>
      </c>
      <c r="K2218" s="3">
        <v>61.84</v>
      </c>
      <c r="L2218" s="3">
        <v>9.2476000000000003</v>
      </c>
      <c r="M2218" s="3">
        <v>11.404</v>
      </c>
    </row>
    <row r="2219" spans="2:13" ht="15.75" x14ac:dyDescent="0.25">
      <c r="B2219" s="5"/>
      <c r="C2219" s="5">
        <v>44620</v>
      </c>
      <c r="D2219" s="3">
        <v>98.12</v>
      </c>
      <c r="E2219" s="3">
        <v>2.2934999999999999</v>
      </c>
      <c r="F2219" s="3">
        <v>90.38</v>
      </c>
      <c r="G2219" s="3">
        <v>9.7479999999999993</v>
      </c>
      <c r="H2219" s="3">
        <v>37.96</v>
      </c>
      <c r="I2219" s="3">
        <v>59.94</v>
      </c>
      <c r="J2219" s="3">
        <v>4.1424000000000003</v>
      </c>
      <c r="K2219" s="3">
        <v>60.7</v>
      </c>
      <c r="L2219" s="3">
        <v>9.4861000000000004</v>
      </c>
      <c r="M2219" s="3">
        <v>10.497999999999999</v>
      </c>
    </row>
    <row r="2220" spans="2:13" ht="15.75" x14ac:dyDescent="0.25">
      <c r="B2220" s="5"/>
      <c r="C2220" s="5">
        <v>44621</v>
      </c>
      <c r="D2220" s="3">
        <v>95.88</v>
      </c>
      <c r="E2220" s="3">
        <v>2.1164999999999998</v>
      </c>
      <c r="F2220" s="3">
        <v>88.32</v>
      </c>
      <c r="G2220" s="3">
        <v>9.3119999999999994</v>
      </c>
      <c r="H2220" s="3">
        <v>36.89</v>
      </c>
      <c r="I2220" s="3">
        <v>58.12</v>
      </c>
      <c r="J2220" s="3">
        <v>4.1147999999999998</v>
      </c>
      <c r="K2220" s="3">
        <v>57.1</v>
      </c>
      <c r="L2220" s="3">
        <v>8.9009</v>
      </c>
      <c r="M2220" s="3">
        <v>9.375</v>
      </c>
    </row>
    <row r="2221" spans="2:13" ht="15.75" x14ac:dyDescent="0.25">
      <c r="B2221" s="5"/>
      <c r="C2221" s="5">
        <v>44622</v>
      </c>
      <c r="D2221" s="3">
        <v>87.56</v>
      </c>
      <c r="E2221" s="3">
        <v>2.1459999999999999</v>
      </c>
      <c r="F2221" s="3">
        <v>87.56</v>
      </c>
      <c r="G2221" s="3">
        <v>9.3140000000000001</v>
      </c>
      <c r="H2221" s="3">
        <v>36.805</v>
      </c>
      <c r="I2221" s="3">
        <v>61.08</v>
      </c>
      <c r="J2221" s="3">
        <v>4.1787000000000001</v>
      </c>
      <c r="K2221" s="3">
        <v>57.82</v>
      </c>
      <c r="L2221" s="3">
        <v>8.9232999999999993</v>
      </c>
      <c r="M2221" s="3">
        <v>9.8000000000000007</v>
      </c>
    </row>
    <row r="2222" spans="2:13" ht="15.75" x14ac:dyDescent="0.25">
      <c r="B2222" s="5"/>
      <c r="C2222" s="5">
        <v>44623</v>
      </c>
      <c r="D2222" s="3">
        <v>86.9</v>
      </c>
      <c r="E2222" s="3">
        <v>2.0840000000000001</v>
      </c>
      <c r="F2222" s="3">
        <v>85.84</v>
      </c>
      <c r="G2222" s="3">
        <v>9.3320000000000007</v>
      </c>
      <c r="H2222" s="3">
        <v>36.534999999999997</v>
      </c>
      <c r="I2222" s="3">
        <v>57.86</v>
      </c>
      <c r="J2222" s="3">
        <v>4.0571000000000002</v>
      </c>
      <c r="K2222" s="3">
        <v>56.62</v>
      </c>
      <c r="L2222" s="3">
        <v>8.4480000000000004</v>
      </c>
      <c r="M2222" s="3">
        <v>9.8569999999999993</v>
      </c>
    </row>
    <row r="2223" spans="2:13" ht="15.75" x14ac:dyDescent="0.25">
      <c r="B2223" s="5"/>
      <c r="C2223" s="5">
        <v>44624</v>
      </c>
      <c r="D2223" s="3">
        <v>85.26</v>
      </c>
      <c r="E2223" s="3">
        <v>1.8962000000000001</v>
      </c>
      <c r="F2223" s="3">
        <v>83.4</v>
      </c>
      <c r="G2223" s="3">
        <v>9.1059999999999999</v>
      </c>
      <c r="H2223" s="3">
        <v>33.994999999999997</v>
      </c>
      <c r="I2223" s="3">
        <v>52.88</v>
      </c>
      <c r="J2223" s="3">
        <v>3.8367</v>
      </c>
      <c r="K2223" s="3">
        <v>53.24</v>
      </c>
      <c r="L2223" s="3">
        <v>8.3492999999999995</v>
      </c>
      <c r="M2223" s="3">
        <v>8.9</v>
      </c>
    </row>
    <row r="2224" spans="2:13" ht="15.75" x14ac:dyDescent="0.25">
      <c r="B2224" s="5"/>
      <c r="C2224" s="5">
        <v>44627</v>
      </c>
      <c r="D2224" s="3">
        <v>85.08</v>
      </c>
      <c r="E2224" s="3">
        <v>1.8431999999999999</v>
      </c>
      <c r="F2224" s="3">
        <v>79.7</v>
      </c>
      <c r="G2224" s="3">
        <v>9.1020000000000003</v>
      </c>
      <c r="H2224" s="3">
        <v>33.555</v>
      </c>
      <c r="I2224" s="3">
        <v>50.76</v>
      </c>
      <c r="J2224" s="3">
        <v>3.7654999999999998</v>
      </c>
      <c r="K2224" s="3">
        <v>51.52</v>
      </c>
      <c r="L2224" s="3">
        <v>8.5635999999999992</v>
      </c>
      <c r="M2224" s="3">
        <v>8.4819999999999993</v>
      </c>
    </row>
    <row r="2225" spans="2:13" ht="15.75" x14ac:dyDescent="0.25">
      <c r="B2225" s="5"/>
      <c r="C2225" s="5">
        <v>44628</v>
      </c>
      <c r="D2225" s="3">
        <v>81.8</v>
      </c>
      <c r="E2225" s="3">
        <v>1.8655999999999999</v>
      </c>
      <c r="F2225" s="3">
        <v>79.2</v>
      </c>
      <c r="G2225" s="3">
        <v>8.798</v>
      </c>
      <c r="H2225" s="3">
        <v>32.69</v>
      </c>
      <c r="I2225" s="3">
        <v>50.42</v>
      </c>
      <c r="J2225" s="3">
        <v>3.7349999999999999</v>
      </c>
      <c r="K2225" s="3">
        <v>52.4</v>
      </c>
      <c r="L2225" s="3">
        <v>8.7965</v>
      </c>
      <c r="M2225" s="3">
        <v>8.4710000000000001</v>
      </c>
    </row>
    <row r="2226" spans="2:13" ht="15.75" x14ac:dyDescent="0.25">
      <c r="B2226" s="5"/>
      <c r="C2226" s="5">
        <v>44629</v>
      </c>
      <c r="D2226" s="3">
        <v>91.22</v>
      </c>
      <c r="E2226" s="3">
        <v>2.0724999999999998</v>
      </c>
      <c r="F2226" s="3">
        <v>84.5</v>
      </c>
      <c r="G2226" s="3">
        <v>9.4160000000000004</v>
      </c>
      <c r="H2226" s="3">
        <v>36.085000000000001</v>
      </c>
      <c r="I2226" s="3">
        <v>53.82</v>
      </c>
      <c r="J2226" s="3">
        <v>3.8454999999999999</v>
      </c>
      <c r="K2226" s="3">
        <v>56.46</v>
      </c>
      <c r="L2226" s="3">
        <v>9.1319999999999997</v>
      </c>
      <c r="M2226" s="3">
        <v>9.4589999999999996</v>
      </c>
    </row>
    <row r="2227" spans="2:13" ht="15.75" x14ac:dyDescent="0.25">
      <c r="B2227" s="5"/>
      <c r="C2227" s="5">
        <v>44630</v>
      </c>
      <c r="D2227" s="3">
        <v>90.6</v>
      </c>
      <c r="E2227" s="3">
        <v>1.9148000000000001</v>
      </c>
      <c r="F2227" s="3">
        <v>83.32</v>
      </c>
      <c r="G2227" s="3">
        <v>9.2579999999999991</v>
      </c>
      <c r="H2227" s="3">
        <v>35.130000000000003</v>
      </c>
      <c r="I2227" s="3">
        <v>52.66</v>
      </c>
      <c r="J2227" s="3">
        <v>3.8769</v>
      </c>
      <c r="K2227" s="3">
        <v>54.52</v>
      </c>
      <c r="L2227" s="3">
        <v>9.0108999999999995</v>
      </c>
      <c r="M2227" s="3">
        <v>9.0069999999999997</v>
      </c>
    </row>
    <row r="2228" spans="2:13" ht="15.75" x14ac:dyDescent="0.25">
      <c r="B2228" s="5"/>
      <c r="C2228" s="5">
        <v>44631</v>
      </c>
      <c r="D2228" s="3">
        <v>90.42</v>
      </c>
      <c r="E2228" s="3">
        <v>1.9194</v>
      </c>
      <c r="F2228" s="3">
        <v>83.62</v>
      </c>
      <c r="G2228" s="3">
        <v>9.2200000000000006</v>
      </c>
      <c r="H2228" s="3">
        <v>34.99</v>
      </c>
      <c r="I2228" s="3">
        <v>52.88</v>
      </c>
      <c r="J2228" s="3">
        <v>3.8639000000000001</v>
      </c>
      <c r="K2228" s="3">
        <v>55.2</v>
      </c>
      <c r="L2228" s="3">
        <v>9.1544000000000008</v>
      </c>
      <c r="M2228" s="3">
        <v>8.7159999999999993</v>
      </c>
    </row>
    <row r="2229" spans="2:13" ht="15.75" x14ac:dyDescent="0.25">
      <c r="B2229" s="5"/>
      <c r="C2229" s="5">
        <v>44634</v>
      </c>
      <c r="D2229" s="3">
        <v>91.82</v>
      </c>
      <c r="E2229" s="3">
        <v>1.99</v>
      </c>
      <c r="F2229" s="3">
        <v>83.02</v>
      </c>
      <c r="G2229" s="3">
        <v>9.266</v>
      </c>
      <c r="H2229" s="3">
        <v>34.630000000000003</v>
      </c>
      <c r="I2229" s="3">
        <v>53.42</v>
      </c>
      <c r="J2229" s="3">
        <v>3.8885999999999998</v>
      </c>
      <c r="K2229" s="3">
        <v>56.6</v>
      </c>
      <c r="L2229" s="3">
        <v>9.1879000000000008</v>
      </c>
      <c r="M2229" s="3">
        <v>9.0969999999999995</v>
      </c>
    </row>
    <row r="2230" spans="2:13" ht="15.75" x14ac:dyDescent="0.25">
      <c r="B2230" s="5"/>
      <c r="C2230" s="5">
        <v>44635</v>
      </c>
      <c r="D2230" s="3">
        <v>92.3</v>
      </c>
      <c r="E2230" s="3">
        <v>2.008</v>
      </c>
      <c r="F2230" s="3">
        <v>83.14</v>
      </c>
      <c r="G2230" s="3">
        <v>9.3000000000000007</v>
      </c>
      <c r="H2230" s="3">
        <v>35.14</v>
      </c>
      <c r="I2230" s="3">
        <v>52.94</v>
      </c>
      <c r="J2230" s="3">
        <v>3.9146999999999998</v>
      </c>
      <c r="K2230" s="3">
        <v>56.5</v>
      </c>
      <c r="L2230" s="3">
        <v>9.1785999999999994</v>
      </c>
      <c r="M2230" s="3">
        <v>9.0670000000000002</v>
      </c>
    </row>
    <row r="2231" spans="2:13" ht="15.75" x14ac:dyDescent="0.25">
      <c r="B2231" s="5"/>
      <c r="C2231" s="5">
        <v>44636</v>
      </c>
      <c r="D2231" s="3">
        <v>95.78</v>
      </c>
      <c r="E2231" s="3">
        <v>2.1480000000000001</v>
      </c>
      <c r="F2231" s="3">
        <v>84.94</v>
      </c>
      <c r="G2231" s="3">
        <v>9.8699999999999992</v>
      </c>
      <c r="H2231" s="3">
        <v>37.774999999999999</v>
      </c>
      <c r="I2231" s="3">
        <v>54.8</v>
      </c>
      <c r="J2231" s="3">
        <v>3.9801000000000002</v>
      </c>
      <c r="K2231" s="3">
        <v>58.66</v>
      </c>
      <c r="L2231" s="3">
        <v>9.1077999999999992</v>
      </c>
      <c r="M2231" s="3">
        <v>9.6359999999999992</v>
      </c>
    </row>
    <row r="2232" spans="2:13" ht="15.75" x14ac:dyDescent="0.25">
      <c r="B2232" s="5"/>
      <c r="C2232" s="5">
        <v>44637</v>
      </c>
      <c r="D2232" s="3">
        <v>95.86</v>
      </c>
      <c r="E2232" s="3">
        <v>2.0720000000000001</v>
      </c>
      <c r="F2232" s="3">
        <v>85.74</v>
      </c>
      <c r="G2232" s="3">
        <v>9.8360000000000003</v>
      </c>
      <c r="H2232" s="3">
        <v>37.634999999999998</v>
      </c>
      <c r="I2232" s="3">
        <v>55.46</v>
      </c>
      <c r="J2232" s="3">
        <v>4.0590999999999999</v>
      </c>
      <c r="K2232" s="3">
        <v>58.74</v>
      </c>
      <c r="L2232" s="3">
        <v>9.1376000000000008</v>
      </c>
      <c r="M2232" s="3">
        <v>9.4610000000000003</v>
      </c>
    </row>
    <row r="2233" spans="2:13" ht="15.75" x14ac:dyDescent="0.25">
      <c r="B2233" s="5"/>
      <c r="C2233" s="5">
        <v>44638</v>
      </c>
      <c r="D2233" s="3">
        <v>100.75</v>
      </c>
      <c r="E2233" s="3">
        <v>2.0859999999999999</v>
      </c>
      <c r="F2233" s="3">
        <v>86.98</v>
      </c>
      <c r="G2233" s="3">
        <v>10.039999999999999</v>
      </c>
      <c r="H2233" s="3">
        <v>38.74</v>
      </c>
      <c r="I2233" s="3">
        <v>56</v>
      </c>
      <c r="J2233" s="3">
        <v>4.0407000000000002</v>
      </c>
      <c r="K2233" s="3">
        <v>58.7</v>
      </c>
      <c r="L2233" s="3">
        <v>9.0853999999999999</v>
      </c>
      <c r="M2233" s="3">
        <v>9.51</v>
      </c>
    </row>
    <row r="2234" spans="2:13" ht="15.75" x14ac:dyDescent="0.25">
      <c r="B2234" s="5"/>
      <c r="C2234" s="5">
        <v>44641</v>
      </c>
      <c r="D2234" s="3">
        <v>99.9</v>
      </c>
      <c r="E2234" s="3">
        <v>2.0665</v>
      </c>
      <c r="F2234" s="3">
        <v>85.26</v>
      </c>
      <c r="G2234" s="3">
        <v>9.9079999999999995</v>
      </c>
      <c r="H2234" s="3">
        <v>38.770000000000003</v>
      </c>
      <c r="I2234" s="3">
        <v>56.26</v>
      </c>
      <c r="J2234" s="3">
        <v>4.0552000000000001</v>
      </c>
      <c r="K2234" s="3">
        <v>58.88</v>
      </c>
      <c r="L2234" s="3">
        <v>9.0909999999999993</v>
      </c>
      <c r="M2234" s="3">
        <v>9.41</v>
      </c>
    </row>
    <row r="2235" spans="2:13" ht="15.75" x14ac:dyDescent="0.25">
      <c r="B2235" s="5"/>
      <c r="C2235" s="5">
        <v>44642</v>
      </c>
      <c r="D2235" s="3">
        <v>98.58</v>
      </c>
      <c r="E2235" s="3">
        <v>2.1</v>
      </c>
      <c r="F2235" s="3">
        <v>85.38</v>
      </c>
      <c r="G2235" s="3">
        <v>9.9700000000000006</v>
      </c>
      <c r="H2235" s="3">
        <v>39.18</v>
      </c>
      <c r="I2235" s="3">
        <v>57.9</v>
      </c>
      <c r="J2235" s="3">
        <v>4.1123000000000003</v>
      </c>
      <c r="K2235" s="3">
        <v>59.88</v>
      </c>
      <c r="L2235" s="3">
        <v>9.1524999999999999</v>
      </c>
      <c r="M2235" s="3">
        <v>9.6929999999999996</v>
      </c>
    </row>
    <row r="2236" spans="2:13" ht="15.75" x14ac:dyDescent="0.25">
      <c r="B2236" s="5"/>
      <c r="C2236" s="5">
        <v>44643</v>
      </c>
      <c r="D2236" s="3">
        <v>98.16</v>
      </c>
      <c r="E2236" s="3">
        <v>2.048</v>
      </c>
      <c r="F2236" s="3">
        <v>85.18</v>
      </c>
      <c r="G2236" s="3">
        <v>9.9239999999999995</v>
      </c>
      <c r="H2236" s="3">
        <v>39.1</v>
      </c>
      <c r="I2236" s="3">
        <v>56.32</v>
      </c>
      <c r="J2236" s="3">
        <v>4.0605000000000002</v>
      </c>
      <c r="K2236" s="3">
        <v>58.46</v>
      </c>
      <c r="L2236" s="3">
        <v>8.8375000000000004</v>
      </c>
      <c r="M2236" s="3">
        <v>9.6</v>
      </c>
    </row>
    <row r="2237" spans="2:13" ht="15.75" x14ac:dyDescent="0.25">
      <c r="B2237" s="5"/>
      <c r="C2237" s="5">
        <v>44644</v>
      </c>
      <c r="D2237" s="3">
        <v>96.78</v>
      </c>
      <c r="E2237" s="3">
        <v>2.0310000000000001</v>
      </c>
      <c r="F2237" s="3">
        <v>87.6</v>
      </c>
      <c r="G2237" s="3">
        <v>9.9120000000000008</v>
      </c>
      <c r="H2237" s="3">
        <v>39.905000000000001</v>
      </c>
      <c r="I2237" s="3">
        <v>56.78</v>
      </c>
      <c r="J2237" s="3">
        <v>4.0716999999999999</v>
      </c>
      <c r="K2237" s="3">
        <v>57.74</v>
      </c>
      <c r="L2237" s="3">
        <v>8.8934999999999995</v>
      </c>
      <c r="M2237" s="3">
        <v>9.4309999999999992</v>
      </c>
    </row>
    <row r="2238" spans="2:13" ht="15.75" x14ac:dyDescent="0.25">
      <c r="B2238" s="5"/>
      <c r="C2238" s="5">
        <v>44645</v>
      </c>
      <c r="D2238" s="3">
        <v>95.14</v>
      </c>
      <c r="E2238" s="3">
        <v>2.0329999999999999</v>
      </c>
      <c r="F2238" s="3">
        <v>87.46</v>
      </c>
      <c r="G2238" s="3">
        <v>10.255000000000001</v>
      </c>
      <c r="H2238" s="3">
        <v>40.195</v>
      </c>
      <c r="I2238" s="3">
        <v>56.6</v>
      </c>
      <c r="J2238" s="3">
        <v>4.1070000000000002</v>
      </c>
      <c r="K2238" s="3">
        <v>58.08</v>
      </c>
      <c r="L2238" s="3">
        <v>8.8859999999999992</v>
      </c>
      <c r="M2238" s="3">
        <v>9.3699999999999992</v>
      </c>
    </row>
    <row r="2239" spans="2:13" ht="15.75" x14ac:dyDescent="0.25">
      <c r="B2239" s="5"/>
      <c r="C2239" s="5">
        <v>44648</v>
      </c>
      <c r="D2239" s="3">
        <v>97.64</v>
      </c>
      <c r="E2239" s="3">
        <v>2.0445000000000002</v>
      </c>
      <c r="F2239" s="3">
        <v>87.4</v>
      </c>
      <c r="G2239" s="3">
        <v>10.38</v>
      </c>
      <c r="H2239" s="3">
        <v>40.325000000000003</v>
      </c>
      <c r="I2239" s="3">
        <v>56.58</v>
      </c>
      <c r="J2239" s="3">
        <v>4.1791999999999998</v>
      </c>
      <c r="K2239" s="3">
        <v>57.52</v>
      </c>
      <c r="L2239" s="3">
        <v>9.0873000000000008</v>
      </c>
      <c r="M2239" s="3">
        <v>9.3010000000000002</v>
      </c>
    </row>
    <row r="2240" spans="2:13" ht="15.75" x14ac:dyDescent="0.25">
      <c r="B2240" s="5"/>
      <c r="C2240" s="5">
        <v>44649</v>
      </c>
      <c r="D2240" s="3">
        <v>98.56</v>
      </c>
      <c r="E2240" s="3">
        <v>2.161</v>
      </c>
      <c r="F2240" s="3">
        <v>89.12</v>
      </c>
      <c r="G2240" s="3">
        <v>10.565</v>
      </c>
      <c r="H2240" s="3">
        <v>41.42</v>
      </c>
      <c r="I2240" s="3">
        <v>60.7</v>
      </c>
      <c r="J2240" s="3">
        <v>4.2199</v>
      </c>
      <c r="K2240" s="3">
        <v>59.88</v>
      </c>
      <c r="L2240" s="3">
        <v>9.3016000000000005</v>
      </c>
      <c r="M2240" s="3">
        <v>10.055999999999999</v>
      </c>
    </row>
    <row r="2241" spans="2:13" ht="15.75" x14ac:dyDescent="0.25">
      <c r="B2241" s="5"/>
      <c r="C2241" s="5">
        <v>44650</v>
      </c>
      <c r="D2241" s="3">
        <v>99.4</v>
      </c>
      <c r="E2241" s="3">
        <v>2.1339999999999999</v>
      </c>
      <c r="F2241" s="3">
        <v>87.46</v>
      </c>
      <c r="G2241" s="3">
        <v>10.585000000000001</v>
      </c>
      <c r="H2241" s="3">
        <v>40.725000000000001</v>
      </c>
      <c r="I2241" s="3">
        <v>59.38</v>
      </c>
      <c r="J2241" s="3">
        <v>4.2740999999999998</v>
      </c>
      <c r="K2241" s="3">
        <v>58.62</v>
      </c>
      <c r="L2241" s="3">
        <v>9.2606000000000002</v>
      </c>
      <c r="M2241" s="3">
        <v>9.7759999999999998</v>
      </c>
    </row>
    <row r="2242" spans="2:13" ht="15.75" x14ac:dyDescent="0.25">
      <c r="B2242" s="5"/>
      <c r="C2242" s="5">
        <v>44651</v>
      </c>
      <c r="D2242" s="3">
        <v>96.74</v>
      </c>
      <c r="E2242" s="3">
        <v>2.0834999999999999</v>
      </c>
      <c r="F2242" s="3">
        <v>86.58</v>
      </c>
      <c r="G2242" s="3">
        <v>10.555</v>
      </c>
      <c r="H2242" s="3">
        <v>39.61</v>
      </c>
      <c r="I2242" s="3">
        <v>59.18</v>
      </c>
      <c r="J2242" s="3">
        <v>4.2514000000000003</v>
      </c>
      <c r="K2242" s="3">
        <v>54.64</v>
      </c>
      <c r="L2242" s="3">
        <v>9.2438000000000002</v>
      </c>
      <c r="M2242" s="3">
        <v>9.5109999999999992</v>
      </c>
    </row>
    <row r="2243" spans="2:13" ht="15.75" x14ac:dyDescent="0.25">
      <c r="B2243" s="5"/>
      <c r="C2243" s="5">
        <v>44652</v>
      </c>
      <c r="D2243" s="3">
        <v>98.42</v>
      </c>
      <c r="E2243" s="3">
        <v>2.105</v>
      </c>
      <c r="F2243" s="3">
        <v>86.12</v>
      </c>
      <c r="G2243" s="3">
        <v>10.73</v>
      </c>
      <c r="H2243" s="3">
        <v>38.65</v>
      </c>
      <c r="I2243" s="3">
        <v>58.46</v>
      </c>
      <c r="J2243" s="3">
        <v>4.2789999999999999</v>
      </c>
      <c r="K2243" s="3">
        <v>53.44</v>
      </c>
      <c r="L2243" s="3">
        <v>9.2382000000000009</v>
      </c>
      <c r="M2243" s="3">
        <v>9.6110000000000007</v>
      </c>
    </row>
    <row r="2244" spans="2:13" ht="15.75" x14ac:dyDescent="0.25">
      <c r="B2244" s="5"/>
      <c r="C2244" s="5">
        <v>44655</v>
      </c>
      <c r="D2244" s="3">
        <v>99.1</v>
      </c>
      <c r="E2244" s="3">
        <v>2.0950000000000002</v>
      </c>
      <c r="F2244" s="3">
        <v>85.68</v>
      </c>
      <c r="G2244" s="3">
        <v>10.73</v>
      </c>
      <c r="H2244" s="3">
        <v>38.700000000000003</v>
      </c>
      <c r="I2244" s="3">
        <v>59.3</v>
      </c>
      <c r="J2244" s="3">
        <v>4.2973999999999997</v>
      </c>
      <c r="K2244" s="3">
        <v>53.32</v>
      </c>
      <c r="L2244" s="3">
        <v>9.3462999999999994</v>
      </c>
      <c r="M2244" s="3">
        <v>9.7170000000000005</v>
      </c>
    </row>
    <row r="2245" spans="2:13" ht="15.75" x14ac:dyDescent="0.25">
      <c r="B2245" s="5"/>
      <c r="C2245" s="5">
        <v>44656</v>
      </c>
      <c r="D2245" s="3">
        <v>100.55</v>
      </c>
      <c r="E2245" s="3">
        <v>2.0419999999999998</v>
      </c>
      <c r="F2245" s="3">
        <v>86.9</v>
      </c>
      <c r="G2245" s="3">
        <v>10.96</v>
      </c>
      <c r="H2245" s="3">
        <v>36.634999999999998</v>
      </c>
      <c r="I2245" s="3">
        <v>59.62</v>
      </c>
      <c r="J2245" s="3">
        <v>4.3564999999999996</v>
      </c>
      <c r="K2245" s="3">
        <v>51.64</v>
      </c>
      <c r="L2245" s="3">
        <v>9.7703000000000007</v>
      </c>
      <c r="M2245" s="3">
        <v>9.6080000000000005</v>
      </c>
    </row>
    <row r="2246" spans="2:13" ht="15.75" x14ac:dyDescent="0.25">
      <c r="B2246" s="5"/>
      <c r="C2246" s="5">
        <v>44657</v>
      </c>
      <c r="D2246" s="3">
        <v>99.7</v>
      </c>
      <c r="E2246" s="3">
        <v>1.9822</v>
      </c>
      <c r="F2246" s="3">
        <v>86.78</v>
      </c>
      <c r="G2246" s="3">
        <v>10.695</v>
      </c>
      <c r="H2246" s="3">
        <v>35.594999999999999</v>
      </c>
      <c r="I2246" s="3">
        <v>57.4</v>
      </c>
      <c r="J2246" s="3">
        <v>4.4001000000000001</v>
      </c>
      <c r="K2246" s="3">
        <v>51.98</v>
      </c>
      <c r="L2246" s="3">
        <v>10.012600000000001</v>
      </c>
      <c r="M2246" s="3">
        <v>9.2989999999999995</v>
      </c>
    </row>
    <row r="2247" spans="2:13" ht="15.75" x14ac:dyDescent="0.25">
      <c r="B2247" s="5"/>
      <c r="C2247" s="5">
        <v>44658</v>
      </c>
      <c r="D2247" s="3">
        <v>100.1</v>
      </c>
      <c r="E2247" s="3">
        <v>1.9516</v>
      </c>
      <c r="F2247" s="3">
        <v>86.92</v>
      </c>
      <c r="G2247" s="3">
        <v>10.82</v>
      </c>
      <c r="H2247" s="3">
        <v>35.244999999999997</v>
      </c>
      <c r="I2247" s="3">
        <v>56.44</v>
      </c>
      <c r="J2247" s="3">
        <v>4.4077999999999999</v>
      </c>
      <c r="K2247" s="3">
        <v>50.34</v>
      </c>
      <c r="L2247" s="3">
        <v>9.7796000000000003</v>
      </c>
      <c r="M2247" s="3">
        <v>9.2550000000000008</v>
      </c>
    </row>
    <row r="2248" spans="2:13" ht="15.75" x14ac:dyDescent="0.25">
      <c r="B2248" s="5"/>
      <c r="C2248" s="5">
        <v>44659</v>
      </c>
      <c r="D2248" s="3">
        <v>100.25</v>
      </c>
      <c r="E2248" s="3">
        <v>1.982</v>
      </c>
      <c r="F2248" s="3">
        <v>89.28</v>
      </c>
      <c r="G2248" s="3">
        <v>10.744999999999999</v>
      </c>
      <c r="H2248" s="3">
        <v>35.03</v>
      </c>
      <c r="I2248" s="3">
        <v>56.54</v>
      </c>
      <c r="J2248" s="3">
        <v>4.4824000000000002</v>
      </c>
      <c r="K2248" s="3">
        <v>51.5</v>
      </c>
      <c r="L2248" s="3">
        <v>10.0778</v>
      </c>
      <c r="M2248" s="3">
        <v>9.5210000000000008</v>
      </c>
    </row>
    <row r="2249" spans="2:13" ht="15.75" x14ac:dyDescent="0.25">
      <c r="B2249" s="5"/>
      <c r="C2249" s="5">
        <v>44662</v>
      </c>
      <c r="D2249" s="3">
        <v>98.74</v>
      </c>
      <c r="E2249" s="3">
        <v>1.9807999999999999</v>
      </c>
      <c r="F2249" s="3">
        <v>88.7</v>
      </c>
      <c r="G2249" s="3">
        <v>10.725</v>
      </c>
      <c r="H2249" s="3">
        <v>34.869999999999997</v>
      </c>
      <c r="I2249" s="3">
        <v>55.44</v>
      </c>
      <c r="J2249" s="3">
        <v>4.5317999999999996</v>
      </c>
      <c r="K2249" s="3">
        <v>50.88</v>
      </c>
      <c r="L2249" s="3">
        <v>9.8495000000000008</v>
      </c>
      <c r="M2249" s="3">
        <v>9.4570000000000007</v>
      </c>
    </row>
    <row r="2250" spans="2:13" ht="15.75" x14ac:dyDescent="0.25">
      <c r="B2250" s="5"/>
      <c r="C2250" s="5">
        <v>44663</v>
      </c>
      <c r="D2250" s="3">
        <v>93.2</v>
      </c>
      <c r="E2250" s="3">
        <v>1.9412</v>
      </c>
      <c r="F2250" s="3">
        <v>88.6</v>
      </c>
      <c r="G2250" s="3">
        <v>10.635</v>
      </c>
      <c r="H2250" s="3">
        <v>34.78</v>
      </c>
      <c r="I2250" s="3">
        <v>55.96</v>
      </c>
      <c r="J2250" s="3">
        <v>4.6712999999999996</v>
      </c>
      <c r="K2250" s="3">
        <v>50.82</v>
      </c>
      <c r="L2250" s="3">
        <v>9.7657000000000007</v>
      </c>
      <c r="M2250" s="3">
        <v>9.34</v>
      </c>
    </row>
    <row r="2251" spans="2:13" ht="15.75" x14ac:dyDescent="0.25">
      <c r="B2251" s="5"/>
      <c r="C2251" s="5">
        <v>44664</v>
      </c>
      <c r="D2251" s="3">
        <v>96.4</v>
      </c>
      <c r="E2251" s="3">
        <v>1.9441999999999999</v>
      </c>
      <c r="F2251" s="3">
        <v>87.68</v>
      </c>
      <c r="G2251" s="3">
        <v>10.3</v>
      </c>
      <c r="H2251" s="3">
        <v>34.700000000000003</v>
      </c>
      <c r="I2251" s="3">
        <v>56.52</v>
      </c>
      <c r="J2251" s="3">
        <v>4.7836999999999996</v>
      </c>
      <c r="K2251" s="3">
        <v>50.12</v>
      </c>
      <c r="L2251" s="3">
        <v>9.6818000000000008</v>
      </c>
      <c r="M2251" s="3">
        <v>9.3550000000000004</v>
      </c>
    </row>
    <row r="2252" spans="2:13" ht="15.75" x14ac:dyDescent="0.25">
      <c r="B2252" s="5"/>
      <c r="C2252" s="5">
        <v>44665</v>
      </c>
      <c r="D2252" s="3">
        <v>94.64</v>
      </c>
      <c r="E2252" s="3">
        <v>1.9710000000000001</v>
      </c>
      <c r="F2252" s="3">
        <v>90.02</v>
      </c>
      <c r="G2252" s="3">
        <v>10.555</v>
      </c>
      <c r="H2252" s="3">
        <v>34.19</v>
      </c>
      <c r="I2252" s="3">
        <v>56.88</v>
      </c>
      <c r="J2252" s="3">
        <v>4.8399000000000001</v>
      </c>
      <c r="K2252" s="3">
        <v>50.48</v>
      </c>
      <c r="L2252" s="3">
        <v>9.7889999999999997</v>
      </c>
      <c r="M2252" s="3">
        <v>9.4480000000000004</v>
      </c>
    </row>
    <row r="2253" spans="2:13" ht="15.75" x14ac:dyDescent="0.25">
      <c r="B2253" s="5"/>
      <c r="C2253" s="5">
        <v>44666</v>
      </c>
      <c r="D2253" s="3">
        <v>94.64</v>
      </c>
      <c r="E2253" s="3">
        <v>1.9710000000000001</v>
      </c>
      <c r="F2253" s="3">
        <v>90.02</v>
      </c>
      <c r="G2253" s="3">
        <v>10.555</v>
      </c>
      <c r="H2253" s="3">
        <v>34.19</v>
      </c>
      <c r="I2253" s="3">
        <v>56.88</v>
      </c>
      <c r="J2253" s="3">
        <v>4.8399000000000001</v>
      </c>
      <c r="K2253" s="3">
        <v>50.48</v>
      </c>
      <c r="L2253" s="3">
        <v>9.7889999999999997</v>
      </c>
      <c r="M2253" s="3">
        <v>9.4480000000000004</v>
      </c>
    </row>
    <row r="2254" spans="2:13" ht="15.75" x14ac:dyDescent="0.25">
      <c r="B2254" s="5"/>
      <c r="C2254" s="5">
        <v>44669</v>
      </c>
      <c r="D2254" s="3">
        <v>94.64</v>
      </c>
      <c r="E2254" s="3">
        <v>1.9710000000000001</v>
      </c>
      <c r="F2254" s="3">
        <v>90.02</v>
      </c>
      <c r="G2254" s="3">
        <v>10.555</v>
      </c>
      <c r="H2254" s="3">
        <v>34.19</v>
      </c>
      <c r="I2254" s="3">
        <v>56.88</v>
      </c>
      <c r="J2254" s="3">
        <v>4.8399000000000001</v>
      </c>
      <c r="K2254" s="3">
        <v>50.48</v>
      </c>
      <c r="L2254" s="3">
        <v>9.7889999999999997</v>
      </c>
      <c r="M2254" s="3">
        <v>9.4480000000000004</v>
      </c>
    </row>
    <row r="2255" spans="2:13" ht="15.75" x14ac:dyDescent="0.25">
      <c r="B2255" s="5"/>
      <c r="C2255" s="5">
        <v>44670</v>
      </c>
      <c r="D2255" s="3">
        <v>95.7</v>
      </c>
      <c r="E2255" s="3">
        <v>1.9730000000000001</v>
      </c>
      <c r="F2255" s="3">
        <v>89.34</v>
      </c>
      <c r="G2255" s="3">
        <v>10.455</v>
      </c>
      <c r="H2255" s="3">
        <v>34.6</v>
      </c>
      <c r="I2255" s="3">
        <v>56.84</v>
      </c>
      <c r="J2255" s="3">
        <v>4.7885</v>
      </c>
      <c r="K2255" s="3">
        <v>51.84</v>
      </c>
      <c r="L2255" s="3">
        <v>9.7516999999999996</v>
      </c>
      <c r="M2255" s="3">
        <v>9.5500000000000007</v>
      </c>
    </row>
    <row r="2256" spans="2:13" ht="15.75" x14ac:dyDescent="0.25">
      <c r="B2256" s="5"/>
      <c r="C2256" s="5">
        <v>44671</v>
      </c>
      <c r="D2256" s="3">
        <v>94.6</v>
      </c>
      <c r="E2256" s="3">
        <v>2.0205000000000002</v>
      </c>
      <c r="F2256" s="3">
        <v>93.94</v>
      </c>
      <c r="G2256" s="3">
        <v>10.78</v>
      </c>
      <c r="H2256" s="3">
        <v>35.72</v>
      </c>
      <c r="I2256" s="3">
        <v>58</v>
      </c>
      <c r="J2256" s="3">
        <v>4.7323000000000004</v>
      </c>
      <c r="K2256" s="3">
        <v>52.72</v>
      </c>
      <c r="L2256" s="3">
        <v>9.8961000000000006</v>
      </c>
      <c r="M2256" s="3">
        <v>9.73</v>
      </c>
    </row>
    <row r="2257" spans="2:13" ht="15.75" x14ac:dyDescent="0.25">
      <c r="B2257" s="5"/>
      <c r="C2257" s="5">
        <v>44672</v>
      </c>
      <c r="D2257" s="3">
        <v>93.68</v>
      </c>
      <c r="E2257" s="3">
        <v>2.0249999999999999</v>
      </c>
      <c r="F2257" s="3">
        <v>94.82</v>
      </c>
      <c r="G2257" s="3">
        <v>10.78</v>
      </c>
      <c r="H2257" s="3">
        <v>35.984999999999999</v>
      </c>
      <c r="I2257" s="3">
        <v>60.2</v>
      </c>
      <c r="J2257" s="3">
        <v>4.6878000000000002</v>
      </c>
      <c r="K2257" s="3">
        <v>54.02</v>
      </c>
      <c r="L2257" s="3">
        <v>9.8028999999999993</v>
      </c>
      <c r="M2257" s="3">
        <v>9.8550000000000004</v>
      </c>
    </row>
    <row r="2258" spans="2:13" ht="15.75" x14ac:dyDescent="0.25">
      <c r="B2258" s="5"/>
      <c r="C2258" s="5">
        <v>44673</v>
      </c>
      <c r="D2258" s="3">
        <v>90.52</v>
      </c>
      <c r="E2258" s="3">
        <v>1.9827999999999999</v>
      </c>
      <c r="F2258" s="3">
        <v>95.1</v>
      </c>
      <c r="G2258" s="3">
        <v>10.59</v>
      </c>
      <c r="H2258" s="3">
        <v>35.305</v>
      </c>
      <c r="I2258" s="3">
        <v>59.12</v>
      </c>
      <c r="J2258" s="3">
        <v>4.6936</v>
      </c>
      <c r="K2258" s="3">
        <v>52.76</v>
      </c>
      <c r="L2258" s="3">
        <v>9.7236999999999991</v>
      </c>
      <c r="M2258" s="3">
        <v>9.625</v>
      </c>
    </row>
    <row r="2259" spans="2:13" ht="15.75" x14ac:dyDescent="0.25">
      <c r="B2259" s="5"/>
      <c r="C2259" s="5">
        <v>44676</v>
      </c>
      <c r="D2259" s="3">
        <v>91.1</v>
      </c>
      <c r="E2259" s="3">
        <v>1.9486000000000001</v>
      </c>
      <c r="F2259" s="3">
        <v>94.48</v>
      </c>
      <c r="G2259" s="3">
        <v>10.63</v>
      </c>
      <c r="H2259" s="3">
        <v>35.284999999999997</v>
      </c>
      <c r="I2259" s="3">
        <v>59.66</v>
      </c>
      <c r="J2259" s="3">
        <v>4.6481000000000003</v>
      </c>
      <c r="K2259" s="3">
        <v>52.52</v>
      </c>
      <c r="L2259" s="3">
        <v>9.8635000000000002</v>
      </c>
      <c r="M2259" s="3">
        <v>9.3729999999999993</v>
      </c>
    </row>
    <row r="2260" spans="2:13" ht="15.75" x14ac:dyDescent="0.25">
      <c r="B2260" s="5"/>
      <c r="C2260" s="5">
        <v>44677</v>
      </c>
      <c r="D2260" s="3">
        <v>88.54</v>
      </c>
      <c r="E2260" s="3">
        <v>1.9179999999999999</v>
      </c>
      <c r="F2260" s="3">
        <v>94.92</v>
      </c>
      <c r="G2260" s="3">
        <v>10.68</v>
      </c>
      <c r="H2260" s="3">
        <v>34.854999999999997</v>
      </c>
      <c r="I2260" s="3">
        <v>59.12</v>
      </c>
      <c r="J2260" s="3">
        <v>4.5976999999999997</v>
      </c>
      <c r="K2260" s="3">
        <v>51.42</v>
      </c>
      <c r="L2260" s="3">
        <v>9.8262</v>
      </c>
      <c r="M2260" s="3">
        <v>9.3030000000000008</v>
      </c>
    </row>
    <row r="2261" spans="2:13" ht="15.75" x14ac:dyDescent="0.25">
      <c r="B2261" s="5"/>
      <c r="C2261" s="5">
        <v>44678</v>
      </c>
      <c r="D2261" s="3">
        <v>89.66</v>
      </c>
      <c r="E2261" s="3">
        <v>1.9208000000000001</v>
      </c>
      <c r="F2261" s="3">
        <v>93.52</v>
      </c>
      <c r="G2261" s="3">
        <v>10.67</v>
      </c>
      <c r="H2261" s="3">
        <v>35.024999999999999</v>
      </c>
      <c r="I2261" s="3">
        <v>58.82</v>
      </c>
      <c r="J2261" s="3">
        <v>4.5472999999999999</v>
      </c>
      <c r="K2261" s="3">
        <v>50.76</v>
      </c>
      <c r="L2261" s="3">
        <v>10.0219</v>
      </c>
      <c r="M2261" s="3">
        <v>8.9260000000000002</v>
      </c>
    </row>
    <row r="2262" spans="2:13" ht="15.75" x14ac:dyDescent="0.25">
      <c r="B2262" s="5"/>
      <c r="C2262" s="5">
        <v>44679</v>
      </c>
      <c r="D2262" s="3">
        <v>90.7</v>
      </c>
      <c r="E2262" s="3">
        <v>1.9259999999999999</v>
      </c>
      <c r="F2262" s="3">
        <v>93.18</v>
      </c>
      <c r="G2262" s="3">
        <v>10.675000000000001</v>
      </c>
      <c r="H2262" s="3">
        <v>35.6</v>
      </c>
      <c r="I2262" s="3">
        <v>59.58</v>
      </c>
      <c r="J2262" s="3">
        <v>4.556</v>
      </c>
      <c r="K2262" s="3">
        <v>50.8</v>
      </c>
      <c r="L2262" s="3">
        <v>10.338699999999999</v>
      </c>
      <c r="M2262" s="3">
        <v>9</v>
      </c>
    </row>
    <row r="2263" spans="2:13" ht="15.75" x14ac:dyDescent="0.25">
      <c r="B2263" s="5"/>
      <c r="C2263" s="5">
        <v>44680</v>
      </c>
      <c r="D2263" s="3">
        <v>90.78</v>
      </c>
      <c r="E2263" s="3">
        <v>1.9548000000000001</v>
      </c>
      <c r="F2263" s="3">
        <v>93.4</v>
      </c>
      <c r="G2263" s="3">
        <v>10.785</v>
      </c>
      <c r="H2263" s="3">
        <v>35.770000000000003</v>
      </c>
      <c r="I2263" s="3">
        <v>60.4</v>
      </c>
      <c r="J2263" s="3">
        <v>4.4882</v>
      </c>
      <c r="K2263" s="3">
        <v>50.86</v>
      </c>
      <c r="L2263" s="3">
        <v>10.259499999999999</v>
      </c>
      <c r="M2263" s="3">
        <v>9.1</v>
      </c>
    </row>
    <row r="2264" spans="2:13" ht="15.75" x14ac:dyDescent="0.25">
      <c r="B2264" s="5"/>
      <c r="C2264" s="5">
        <v>44683</v>
      </c>
      <c r="D2264" s="3">
        <v>90.32</v>
      </c>
      <c r="E2264" s="3">
        <v>1.9224000000000001</v>
      </c>
      <c r="F2264" s="3">
        <v>91.64</v>
      </c>
      <c r="G2264" s="3">
        <v>10.475</v>
      </c>
      <c r="H2264" s="3">
        <v>34.865000000000002</v>
      </c>
      <c r="I2264" s="3">
        <v>59.46</v>
      </c>
      <c r="J2264" s="3">
        <v>4.4532999999999996</v>
      </c>
      <c r="K2264" s="3">
        <v>49.09</v>
      </c>
      <c r="L2264" s="3">
        <v>10.175700000000001</v>
      </c>
      <c r="M2264" s="3">
        <v>9.0419999999999998</v>
      </c>
    </row>
    <row r="2265" spans="2:13" ht="15.75" x14ac:dyDescent="0.25">
      <c r="B2265" s="5"/>
      <c r="C2265" s="5">
        <v>44684</v>
      </c>
      <c r="D2265" s="3">
        <v>91.56</v>
      </c>
      <c r="E2265" s="3">
        <v>1.9601999999999999</v>
      </c>
      <c r="F2265" s="3">
        <v>92.58</v>
      </c>
      <c r="G2265" s="3">
        <v>10.71</v>
      </c>
      <c r="H2265" s="3">
        <v>35.695</v>
      </c>
      <c r="I2265" s="3">
        <v>60.5</v>
      </c>
      <c r="J2265" s="3">
        <v>4.5415000000000001</v>
      </c>
      <c r="K2265" s="3">
        <v>49.64</v>
      </c>
      <c r="L2265" s="3">
        <v>10.2828</v>
      </c>
      <c r="M2265" s="3">
        <v>9.2579999999999991</v>
      </c>
    </row>
    <row r="2266" spans="2:13" ht="15.75" x14ac:dyDescent="0.25">
      <c r="B2266" s="5"/>
      <c r="C2266" s="5">
        <v>44685</v>
      </c>
      <c r="D2266" s="3">
        <v>90.18</v>
      </c>
      <c r="E2266" s="3">
        <v>1.9252</v>
      </c>
      <c r="F2266" s="3">
        <v>91.9</v>
      </c>
      <c r="G2266" s="3">
        <v>10.305</v>
      </c>
      <c r="H2266" s="3">
        <v>35.015000000000001</v>
      </c>
      <c r="I2266" s="3">
        <v>59.04</v>
      </c>
      <c r="J2266" s="3">
        <v>4.5502000000000002</v>
      </c>
      <c r="K2266" s="3">
        <v>49.96</v>
      </c>
      <c r="L2266" s="3">
        <v>10.254899999999999</v>
      </c>
      <c r="M2266" s="3">
        <v>9.1010000000000009</v>
      </c>
    </row>
    <row r="2267" spans="2:13" ht="15.75" x14ac:dyDescent="0.25">
      <c r="B2267" s="5"/>
      <c r="C2267" s="5">
        <v>44686</v>
      </c>
      <c r="D2267" s="3">
        <v>91.52</v>
      </c>
      <c r="E2267" s="3">
        <v>1.9246000000000001</v>
      </c>
      <c r="F2267" s="3">
        <v>92.94</v>
      </c>
      <c r="G2267" s="3">
        <v>10.414999999999999</v>
      </c>
      <c r="H2267" s="3">
        <v>35.115000000000002</v>
      </c>
      <c r="I2267" s="3">
        <v>59.86</v>
      </c>
      <c r="J2267" s="3">
        <v>4.6208999999999998</v>
      </c>
      <c r="K2267" s="3">
        <v>48.85</v>
      </c>
      <c r="L2267" s="3">
        <v>10.0778</v>
      </c>
      <c r="M2267" s="3">
        <v>9.1349999999999998</v>
      </c>
    </row>
    <row r="2268" spans="2:13" ht="15.75" x14ac:dyDescent="0.25">
      <c r="B2268" s="5"/>
      <c r="C2268" s="5">
        <v>44687</v>
      </c>
      <c r="D2268" s="3">
        <v>90.26</v>
      </c>
      <c r="E2268" s="3">
        <v>1.88</v>
      </c>
      <c r="F2268" s="3">
        <v>90</v>
      </c>
      <c r="G2268" s="3">
        <v>9.7780000000000005</v>
      </c>
      <c r="H2268" s="3">
        <v>34.75</v>
      </c>
      <c r="I2268" s="3">
        <v>60</v>
      </c>
      <c r="J2268" s="3">
        <v>4.5696000000000003</v>
      </c>
      <c r="K2268" s="3">
        <v>48.6</v>
      </c>
      <c r="L2268" s="3">
        <v>9.9380000000000006</v>
      </c>
      <c r="M2268" s="3">
        <v>8.702</v>
      </c>
    </row>
    <row r="2269" spans="2:13" ht="15.75" x14ac:dyDescent="0.25">
      <c r="B2269" s="5"/>
      <c r="C2269" s="5">
        <v>44690</v>
      </c>
      <c r="D2269" s="3">
        <v>88.38</v>
      </c>
      <c r="E2269" s="3">
        <v>1.83</v>
      </c>
      <c r="F2269" s="3">
        <v>90.18</v>
      </c>
      <c r="G2269" s="3">
        <v>9.5619999999999994</v>
      </c>
      <c r="H2269" s="3">
        <v>33.395000000000003</v>
      </c>
      <c r="I2269" s="3">
        <v>58.28</v>
      </c>
      <c r="J2269" s="3">
        <v>4.4863</v>
      </c>
      <c r="K2269" s="3">
        <v>47.75</v>
      </c>
      <c r="L2269" s="3">
        <v>9.8867999999999991</v>
      </c>
      <c r="M2269" s="3">
        <v>8.702</v>
      </c>
    </row>
    <row r="2270" spans="2:13" ht="15.75" x14ac:dyDescent="0.25">
      <c r="B2270" s="5"/>
      <c r="C2270" s="5">
        <v>44691</v>
      </c>
      <c r="D2270" s="3">
        <v>89.1</v>
      </c>
      <c r="E2270" s="3">
        <v>1.8615999999999999</v>
      </c>
      <c r="F2270" s="3">
        <v>92.04</v>
      </c>
      <c r="G2270" s="3">
        <v>9.8179999999999996</v>
      </c>
      <c r="H2270" s="3">
        <v>33.435000000000002</v>
      </c>
      <c r="I2270" s="3">
        <v>57.08</v>
      </c>
      <c r="J2270" s="3">
        <v>4.4747000000000003</v>
      </c>
      <c r="K2270" s="3">
        <v>48.15</v>
      </c>
      <c r="L2270" s="3">
        <v>9.8354999999999997</v>
      </c>
      <c r="M2270" s="3">
        <v>8.7330000000000005</v>
      </c>
    </row>
    <row r="2271" spans="2:13" ht="15.75" x14ac:dyDescent="0.25">
      <c r="B2271" s="5"/>
      <c r="C2271" s="5">
        <v>44692</v>
      </c>
      <c r="D2271" s="3">
        <v>88.62</v>
      </c>
      <c r="E2271" s="3">
        <v>1.94</v>
      </c>
      <c r="F2271" s="3">
        <v>93.42</v>
      </c>
      <c r="G2271" s="3">
        <v>9.92</v>
      </c>
      <c r="H2271" s="3">
        <v>34.380000000000003</v>
      </c>
      <c r="I2271" s="3">
        <v>58.5</v>
      </c>
      <c r="J2271" s="3">
        <v>4.5114999999999998</v>
      </c>
      <c r="K2271" s="3">
        <v>49.2</v>
      </c>
      <c r="L2271" s="3">
        <v>10.133699999999999</v>
      </c>
      <c r="M2271" s="3">
        <v>8.8819999999999997</v>
      </c>
    </row>
    <row r="2272" spans="2:13" ht="15.75" x14ac:dyDescent="0.25">
      <c r="B2272" s="5"/>
      <c r="C2272" s="5">
        <v>44693</v>
      </c>
      <c r="D2272" s="3">
        <v>84</v>
      </c>
      <c r="E2272" s="3">
        <v>1.9621999999999999</v>
      </c>
      <c r="F2272" s="3">
        <v>93.08</v>
      </c>
      <c r="G2272" s="3">
        <v>9.9</v>
      </c>
      <c r="H2272" s="3">
        <v>35.75</v>
      </c>
      <c r="I2272" s="3">
        <v>57.66</v>
      </c>
      <c r="J2272" s="3">
        <v>4.6306000000000003</v>
      </c>
      <c r="K2272" s="3">
        <v>49.49</v>
      </c>
      <c r="L2272" s="3">
        <v>9.9054000000000002</v>
      </c>
      <c r="M2272" s="3">
        <v>8.907</v>
      </c>
    </row>
    <row r="2273" spans="2:13" ht="15.75" x14ac:dyDescent="0.25">
      <c r="B2273" s="5"/>
      <c r="C2273" s="5">
        <v>44694</v>
      </c>
      <c r="D2273" s="3">
        <v>88.52</v>
      </c>
      <c r="E2273" s="3">
        <v>1.9723999999999999</v>
      </c>
      <c r="F2273" s="3">
        <v>94.6</v>
      </c>
      <c r="G2273" s="3">
        <v>10.210000000000001</v>
      </c>
      <c r="H2273" s="3">
        <v>37.905000000000001</v>
      </c>
      <c r="I2273" s="3">
        <v>58.74</v>
      </c>
      <c r="J2273" s="3">
        <v>4.6276999999999999</v>
      </c>
      <c r="K2273" s="3">
        <v>50.58</v>
      </c>
      <c r="L2273" s="3">
        <v>9.952</v>
      </c>
      <c r="M2273" s="3">
        <v>9.3160000000000007</v>
      </c>
    </row>
    <row r="2274" spans="2:13" ht="15.75" x14ac:dyDescent="0.25">
      <c r="B2274" s="5"/>
      <c r="C2274" s="5">
        <v>44697</v>
      </c>
      <c r="D2274" s="3">
        <v>88.88</v>
      </c>
      <c r="E2274" s="3">
        <v>1.9543999999999999</v>
      </c>
      <c r="F2274" s="3">
        <v>95.14</v>
      </c>
      <c r="G2274" s="3">
        <v>10.244999999999999</v>
      </c>
      <c r="H2274" s="3">
        <v>37.159999999999997</v>
      </c>
      <c r="I2274" s="3">
        <v>59.02</v>
      </c>
      <c r="J2274" s="3">
        <v>4.5890000000000004</v>
      </c>
      <c r="K2274" s="3">
        <v>50.72</v>
      </c>
      <c r="L2274" s="3">
        <v>10.049899999999999</v>
      </c>
      <c r="M2274" s="3">
        <v>9.3059999999999992</v>
      </c>
    </row>
    <row r="2275" spans="2:13" ht="15.75" x14ac:dyDescent="0.25">
      <c r="B2275" s="5"/>
      <c r="C2275" s="5">
        <v>44698</v>
      </c>
      <c r="D2275" s="3">
        <v>89.44</v>
      </c>
      <c r="E2275" s="3">
        <v>1.99</v>
      </c>
      <c r="F2275" s="3">
        <v>94.1</v>
      </c>
      <c r="G2275" s="3">
        <v>10.15</v>
      </c>
      <c r="H2275" s="3">
        <v>38.15</v>
      </c>
      <c r="I2275" s="3">
        <v>59.44</v>
      </c>
      <c r="J2275" s="3">
        <v>4.6287000000000003</v>
      </c>
      <c r="K2275" s="3">
        <v>51.46</v>
      </c>
      <c r="L2275" s="3">
        <v>10.054500000000001</v>
      </c>
      <c r="M2275" s="3">
        <v>9.5280000000000005</v>
      </c>
    </row>
    <row r="2276" spans="2:13" ht="15.75" x14ac:dyDescent="0.25">
      <c r="B2276" s="5"/>
      <c r="C2276" s="5">
        <v>44699</v>
      </c>
      <c r="D2276" s="3">
        <v>87.86</v>
      </c>
      <c r="E2276" s="3">
        <v>1.9903999999999999</v>
      </c>
      <c r="F2276" s="3">
        <v>93.58</v>
      </c>
      <c r="G2276" s="3">
        <v>9.8279999999999994</v>
      </c>
      <c r="H2276" s="3">
        <v>37.32</v>
      </c>
      <c r="I2276" s="3">
        <v>59.4</v>
      </c>
      <c r="J2276" s="3">
        <v>4.5773000000000001</v>
      </c>
      <c r="K2276" s="3">
        <v>50.98</v>
      </c>
      <c r="L2276" s="3">
        <v>10.1431</v>
      </c>
      <c r="M2276" s="3">
        <v>9.4949999999999992</v>
      </c>
    </row>
    <row r="2277" spans="2:13" ht="15.75" x14ac:dyDescent="0.25">
      <c r="B2277" s="5"/>
      <c r="C2277" s="5">
        <v>44700</v>
      </c>
      <c r="D2277" s="3">
        <v>89.44</v>
      </c>
      <c r="E2277" s="3">
        <v>1.988</v>
      </c>
      <c r="F2277" s="3">
        <v>88.92</v>
      </c>
      <c r="G2277" s="3">
        <v>9.6219999999999999</v>
      </c>
      <c r="H2277" s="3">
        <v>37.33</v>
      </c>
      <c r="I2277" s="3">
        <v>58.54</v>
      </c>
      <c r="J2277" s="3">
        <v>4.4960000000000004</v>
      </c>
      <c r="K2277" s="3">
        <v>50.22</v>
      </c>
      <c r="L2277" s="3">
        <v>10.0312</v>
      </c>
      <c r="M2277" s="3">
        <v>9.4600000000000009</v>
      </c>
    </row>
    <row r="2278" spans="2:13" ht="15.75" x14ac:dyDescent="0.25">
      <c r="B2278" s="5"/>
      <c r="C2278" s="5">
        <v>44701</v>
      </c>
      <c r="D2278" s="3">
        <v>91.46</v>
      </c>
      <c r="E2278" s="3">
        <v>1.9830000000000001</v>
      </c>
      <c r="F2278" s="3">
        <v>89.42</v>
      </c>
      <c r="G2278" s="3">
        <v>9.5860000000000003</v>
      </c>
      <c r="H2278" s="3">
        <v>36.744999999999997</v>
      </c>
      <c r="I2278" s="3">
        <v>59.1</v>
      </c>
      <c r="J2278" s="3">
        <v>4.5453999999999999</v>
      </c>
      <c r="K2278" s="3">
        <v>50.78</v>
      </c>
      <c r="L2278" s="3">
        <v>10.343400000000001</v>
      </c>
      <c r="M2278" s="3">
        <v>9.41</v>
      </c>
    </row>
    <row r="2279" spans="2:13" ht="15.75" x14ac:dyDescent="0.25">
      <c r="B2279" s="5"/>
      <c r="C2279" s="5">
        <v>44704</v>
      </c>
      <c r="D2279" s="3">
        <v>90.8</v>
      </c>
      <c r="E2279" s="3">
        <v>1.9752000000000001</v>
      </c>
      <c r="F2279" s="3">
        <v>90.6</v>
      </c>
      <c r="G2279" s="3">
        <v>9.8480000000000008</v>
      </c>
      <c r="H2279" s="3">
        <v>36.85</v>
      </c>
      <c r="I2279" s="3">
        <v>59.02</v>
      </c>
      <c r="J2279" s="3">
        <v>4.6287000000000003</v>
      </c>
      <c r="K2279" s="3">
        <v>51.42</v>
      </c>
      <c r="L2279" s="3">
        <v>10.385300000000001</v>
      </c>
      <c r="M2279" s="3">
        <v>9.8149999999999995</v>
      </c>
    </row>
    <row r="2280" spans="2:13" ht="15.75" x14ac:dyDescent="0.25">
      <c r="B2280" s="5"/>
      <c r="C2280" s="5">
        <v>44705</v>
      </c>
      <c r="D2280" s="3">
        <v>91.58</v>
      </c>
      <c r="E2280" s="3">
        <v>1.9792000000000001</v>
      </c>
      <c r="F2280" s="3">
        <v>89.14</v>
      </c>
      <c r="G2280" s="3">
        <v>9.6300000000000008</v>
      </c>
      <c r="H2280" s="3">
        <v>35.575000000000003</v>
      </c>
      <c r="I2280" s="3">
        <v>57.08</v>
      </c>
      <c r="J2280" s="3">
        <v>4.7323000000000004</v>
      </c>
      <c r="K2280" s="3">
        <v>49.91</v>
      </c>
      <c r="L2280" s="3">
        <v>10.3714</v>
      </c>
      <c r="M2280" s="3">
        <v>9.7880000000000003</v>
      </c>
    </row>
    <row r="2281" spans="2:13" ht="15.75" x14ac:dyDescent="0.25">
      <c r="B2281" s="5"/>
      <c r="C2281" s="5">
        <v>44706</v>
      </c>
      <c r="D2281" s="3">
        <v>92.3</v>
      </c>
      <c r="E2281" s="3">
        <v>2.0329999999999999</v>
      </c>
      <c r="F2281" s="3">
        <v>91.18</v>
      </c>
      <c r="G2281" s="3">
        <v>9.6980000000000004</v>
      </c>
      <c r="H2281" s="3">
        <v>35.765000000000001</v>
      </c>
      <c r="I2281" s="3">
        <v>57.84</v>
      </c>
      <c r="J2281" s="3">
        <v>4.7663000000000002</v>
      </c>
      <c r="K2281" s="3">
        <v>50.46</v>
      </c>
      <c r="L2281" s="3">
        <v>10.636900000000001</v>
      </c>
      <c r="M2281" s="3">
        <v>9.9459999999999997</v>
      </c>
    </row>
    <row r="2282" spans="2:13" ht="15.75" x14ac:dyDescent="0.25">
      <c r="B2282" s="5"/>
      <c r="C2282" s="5">
        <v>44707</v>
      </c>
      <c r="D2282" s="3">
        <v>93.08</v>
      </c>
      <c r="E2282" s="3">
        <v>2.0514999999999999</v>
      </c>
      <c r="F2282" s="3">
        <v>91.76</v>
      </c>
      <c r="G2282" s="3">
        <v>9.6999999999999993</v>
      </c>
      <c r="H2282" s="3">
        <v>36.409999999999997</v>
      </c>
      <c r="I2282" s="3">
        <v>59.32</v>
      </c>
      <c r="J2282" s="3">
        <v>4.7972999999999999</v>
      </c>
      <c r="K2282" s="3">
        <v>51.44</v>
      </c>
      <c r="L2282" s="3">
        <v>10.5158</v>
      </c>
      <c r="M2282" s="3">
        <v>10.118</v>
      </c>
    </row>
    <row r="2283" spans="2:13" ht="15.75" x14ac:dyDescent="0.25">
      <c r="B2283" s="5"/>
      <c r="C2283" s="5">
        <v>44708</v>
      </c>
      <c r="D2283" s="3">
        <v>98.14</v>
      </c>
      <c r="E2283" s="3">
        <v>2.0470000000000002</v>
      </c>
      <c r="F2283" s="3">
        <v>92.68</v>
      </c>
      <c r="G2283" s="3">
        <v>9.89</v>
      </c>
      <c r="H2283" s="3">
        <v>37.265000000000001</v>
      </c>
      <c r="I2283" s="3">
        <v>60.34</v>
      </c>
      <c r="J2283" s="3">
        <v>4.7923999999999998</v>
      </c>
      <c r="K2283" s="3">
        <v>52.56</v>
      </c>
      <c r="L2283" s="3">
        <v>10.5344</v>
      </c>
      <c r="M2283" s="3">
        <v>10.19</v>
      </c>
    </row>
    <row r="2284" spans="2:13" ht="15.75" x14ac:dyDescent="0.25">
      <c r="B2284" s="5"/>
      <c r="C2284" s="5">
        <v>44711</v>
      </c>
      <c r="D2284" s="3">
        <v>98.48</v>
      </c>
      <c r="E2284" s="3">
        <v>2.0594999999999999</v>
      </c>
      <c r="F2284" s="3">
        <v>93.34</v>
      </c>
      <c r="G2284" s="3">
        <v>10.02</v>
      </c>
      <c r="H2284" s="3">
        <v>37.83</v>
      </c>
      <c r="I2284" s="3">
        <v>60.64</v>
      </c>
      <c r="J2284" s="3">
        <v>4.7981999999999996</v>
      </c>
      <c r="K2284" s="3">
        <v>52.62</v>
      </c>
      <c r="L2284" s="3">
        <v>10.3527</v>
      </c>
      <c r="M2284" s="3">
        <v>10.468</v>
      </c>
    </row>
    <row r="2285" spans="2:13" ht="15.75" x14ac:dyDescent="0.25">
      <c r="B2285" s="5"/>
      <c r="C2285" s="5">
        <v>44712</v>
      </c>
      <c r="D2285" s="3">
        <v>97.9</v>
      </c>
      <c r="E2285" s="3">
        <v>2.0305</v>
      </c>
      <c r="F2285" s="3">
        <v>93.82</v>
      </c>
      <c r="G2285" s="3">
        <v>9.9420000000000002</v>
      </c>
      <c r="H2285" s="3">
        <v>37.185000000000002</v>
      </c>
      <c r="I2285" s="3">
        <v>57.84</v>
      </c>
      <c r="J2285" s="3">
        <v>4.9019000000000004</v>
      </c>
      <c r="K2285" s="3">
        <v>52.56</v>
      </c>
      <c r="L2285" s="3">
        <v>10.2828</v>
      </c>
      <c r="M2285" s="3">
        <v>10.523999999999999</v>
      </c>
    </row>
    <row r="2286" spans="2:13" ht="15.75" x14ac:dyDescent="0.25">
      <c r="B2286" s="5"/>
      <c r="C2286" s="5">
        <v>44713</v>
      </c>
      <c r="D2286" s="3">
        <v>94.6</v>
      </c>
      <c r="E2286" s="3">
        <v>2</v>
      </c>
      <c r="F2286" s="3">
        <v>91.62</v>
      </c>
      <c r="G2286" s="3">
        <v>9.7460000000000004</v>
      </c>
      <c r="H2286" s="3">
        <v>37.045000000000002</v>
      </c>
      <c r="I2286" s="3">
        <v>57.18</v>
      </c>
      <c r="J2286" s="3">
        <v>4.7699999999999996</v>
      </c>
      <c r="K2286" s="3">
        <v>52.32</v>
      </c>
      <c r="L2286" s="3">
        <v>10.1058</v>
      </c>
      <c r="M2286" s="3">
        <v>10.404</v>
      </c>
    </row>
    <row r="2287" spans="2:13" ht="15.75" x14ac:dyDescent="0.25">
      <c r="B2287" s="5"/>
      <c r="C2287" s="5">
        <v>44714</v>
      </c>
      <c r="D2287" s="3">
        <v>96.5</v>
      </c>
      <c r="E2287" s="3">
        <v>2</v>
      </c>
      <c r="F2287" s="3">
        <v>91.78</v>
      </c>
      <c r="G2287" s="3">
        <v>9.9260000000000002</v>
      </c>
      <c r="H2287" s="3">
        <v>37.704999999999998</v>
      </c>
      <c r="I2287" s="3">
        <v>57.52</v>
      </c>
      <c r="J2287" s="3">
        <v>4.7110000000000003</v>
      </c>
      <c r="K2287" s="3">
        <v>52.32</v>
      </c>
      <c r="L2287" s="3">
        <v>10.054500000000001</v>
      </c>
      <c r="M2287" s="3">
        <v>10.432</v>
      </c>
    </row>
    <row r="2288" spans="2:13" ht="15.75" x14ac:dyDescent="0.25">
      <c r="B2288" s="5"/>
      <c r="C2288" s="5">
        <v>44715</v>
      </c>
      <c r="D2288" s="3">
        <v>94.7</v>
      </c>
      <c r="E2288" s="3">
        <v>1.9730000000000001</v>
      </c>
      <c r="F2288" s="3">
        <v>92.24</v>
      </c>
      <c r="G2288" s="3">
        <v>9.8960000000000008</v>
      </c>
      <c r="H2288" s="3">
        <v>36.875</v>
      </c>
      <c r="I2288" s="3">
        <v>56.56</v>
      </c>
      <c r="J2288" s="3">
        <v>4.6639999999999997</v>
      </c>
      <c r="K2288" s="3">
        <v>52.36</v>
      </c>
      <c r="L2288" s="3">
        <v>10.0732</v>
      </c>
      <c r="M2288" s="3">
        <v>10.353999999999999</v>
      </c>
    </row>
    <row r="2289" spans="2:13" ht="15.75" x14ac:dyDescent="0.25">
      <c r="B2289" s="5"/>
      <c r="C2289" s="5">
        <v>44718</v>
      </c>
      <c r="D2289" s="3">
        <v>95.26</v>
      </c>
      <c r="E2289" s="3">
        <v>2.0375000000000001</v>
      </c>
      <c r="F2289" s="3">
        <v>93.02</v>
      </c>
      <c r="G2289" s="3">
        <v>10.11</v>
      </c>
      <c r="H2289" s="3">
        <v>37.04</v>
      </c>
      <c r="I2289" s="3">
        <v>57.76</v>
      </c>
      <c r="J2289" s="3">
        <v>4.6820000000000004</v>
      </c>
      <c r="K2289" s="3">
        <v>53.14</v>
      </c>
      <c r="L2289" s="3">
        <v>10.157</v>
      </c>
      <c r="M2289" s="3">
        <v>10.41</v>
      </c>
    </row>
    <row r="2290" spans="2:13" ht="15.75" x14ac:dyDescent="0.25">
      <c r="B2290" s="5"/>
      <c r="C2290" s="5">
        <v>44719</v>
      </c>
      <c r="D2290" s="3">
        <v>95.06</v>
      </c>
      <c r="E2290" s="3">
        <v>2.0024999999999999</v>
      </c>
      <c r="F2290" s="3">
        <v>92.54</v>
      </c>
      <c r="G2290" s="3">
        <v>9.9120000000000008</v>
      </c>
      <c r="H2290" s="3">
        <v>36.795000000000002</v>
      </c>
      <c r="I2290" s="3">
        <v>57.64</v>
      </c>
      <c r="J2290" s="3">
        <v>4.6369999999999996</v>
      </c>
      <c r="K2290" s="3">
        <v>52.76</v>
      </c>
      <c r="L2290" s="3">
        <v>10.096500000000001</v>
      </c>
      <c r="M2290" s="3">
        <v>10.456</v>
      </c>
    </row>
    <row r="2291" spans="2:13" ht="15.75" x14ac:dyDescent="0.25">
      <c r="B2291" s="5"/>
      <c r="C2291" s="5">
        <v>44720</v>
      </c>
      <c r="D2291" s="3">
        <v>94.5</v>
      </c>
      <c r="E2291" s="3">
        <v>1.99</v>
      </c>
      <c r="F2291" s="3">
        <v>91.54</v>
      </c>
      <c r="G2291" s="3">
        <v>9.7780000000000005</v>
      </c>
      <c r="H2291" s="3">
        <v>36.984999999999999</v>
      </c>
      <c r="I2291" s="3">
        <v>57.26</v>
      </c>
      <c r="J2291" s="3">
        <v>4.6189999999999998</v>
      </c>
      <c r="K2291" s="3">
        <v>52.68</v>
      </c>
      <c r="L2291" s="3">
        <v>10.007899999999999</v>
      </c>
      <c r="M2291" s="3">
        <v>10.468</v>
      </c>
    </row>
    <row r="2292" spans="2:13" ht="15.75" x14ac:dyDescent="0.25">
      <c r="B2292" s="5"/>
      <c r="C2292" s="5">
        <v>44721</v>
      </c>
      <c r="D2292" s="3">
        <v>91.52</v>
      </c>
      <c r="E2292" s="3">
        <v>1.9668000000000001</v>
      </c>
      <c r="F2292" s="3">
        <v>91.54</v>
      </c>
      <c r="G2292" s="3">
        <v>9.7759999999999998</v>
      </c>
      <c r="H2292" s="3">
        <v>36.005000000000003</v>
      </c>
      <c r="I2292" s="3">
        <v>55.76</v>
      </c>
      <c r="J2292" s="3">
        <v>4.5579999999999998</v>
      </c>
      <c r="K2292" s="3">
        <v>52.28</v>
      </c>
      <c r="L2292" s="3">
        <v>9.8681999999999999</v>
      </c>
      <c r="M2292" s="3">
        <v>10.210000000000001</v>
      </c>
    </row>
    <row r="2293" spans="2:13" ht="15.75" x14ac:dyDescent="0.25">
      <c r="B2293" s="5"/>
      <c r="C2293" s="5">
        <v>44722</v>
      </c>
      <c r="D2293" s="3">
        <v>90.54</v>
      </c>
      <c r="E2293" s="3">
        <v>1.8216000000000001</v>
      </c>
      <c r="F2293" s="3">
        <v>91.34</v>
      </c>
      <c r="G2293" s="3">
        <v>9.25</v>
      </c>
      <c r="H2293" s="3">
        <v>34.475000000000001</v>
      </c>
      <c r="I2293" s="3">
        <v>53.72</v>
      </c>
      <c r="J2293" s="3">
        <v>4.4829999999999997</v>
      </c>
      <c r="K2293" s="3">
        <v>50.5</v>
      </c>
      <c r="L2293" s="3">
        <v>9.6072000000000006</v>
      </c>
      <c r="M2293" s="3">
        <v>9.7509999999999994</v>
      </c>
    </row>
    <row r="2294" spans="2:13" ht="15.75" x14ac:dyDescent="0.25">
      <c r="B2294" s="5"/>
      <c r="C2294" s="5">
        <v>44725</v>
      </c>
      <c r="D2294" s="3">
        <v>87.68</v>
      </c>
      <c r="E2294" s="3">
        <v>1.7589999999999999</v>
      </c>
      <c r="F2294" s="3">
        <v>90.84</v>
      </c>
      <c r="G2294" s="3">
        <v>9.4220000000000006</v>
      </c>
      <c r="H2294" s="3">
        <v>32.57</v>
      </c>
      <c r="I2294" s="3">
        <v>51.58</v>
      </c>
      <c r="J2294" s="3">
        <v>4.4450000000000003</v>
      </c>
      <c r="K2294" s="3">
        <v>48.5</v>
      </c>
      <c r="L2294" s="3">
        <v>9.4116</v>
      </c>
      <c r="M2294" s="3">
        <v>9.3379999999999992</v>
      </c>
    </row>
    <row r="2295" spans="2:13" ht="15.75" x14ac:dyDescent="0.25">
      <c r="B2295" s="5"/>
      <c r="C2295" s="5">
        <v>44726</v>
      </c>
      <c r="D2295" s="3">
        <v>85.58</v>
      </c>
      <c r="E2295" s="3">
        <v>1.77</v>
      </c>
      <c r="F2295" s="3">
        <v>89</v>
      </c>
      <c r="G2295" s="3">
        <v>9.0259999999999998</v>
      </c>
      <c r="H2295" s="3">
        <v>32.524999999999999</v>
      </c>
      <c r="I2295" s="3">
        <v>50.68</v>
      </c>
      <c r="J2295" s="3">
        <v>4.4089999999999998</v>
      </c>
      <c r="K2295" s="3">
        <v>47.2</v>
      </c>
      <c r="L2295" s="3">
        <v>9.1990999999999996</v>
      </c>
      <c r="M2295" s="3">
        <v>9.6240000000000006</v>
      </c>
    </row>
    <row r="2296" spans="2:13" ht="15.75" x14ac:dyDescent="0.25">
      <c r="B2296" s="5"/>
      <c r="C2296" s="5">
        <v>44727</v>
      </c>
      <c r="D2296" s="3">
        <v>84.06</v>
      </c>
      <c r="E2296" s="3">
        <v>1.8513999999999999</v>
      </c>
      <c r="F2296" s="3">
        <v>90.48</v>
      </c>
      <c r="G2296" s="3">
        <v>9.4260000000000002</v>
      </c>
      <c r="H2296" s="3">
        <v>33.704999999999998</v>
      </c>
      <c r="I2296" s="3">
        <v>51.74</v>
      </c>
      <c r="J2296" s="3">
        <v>4.4480000000000004</v>
      </c>
      <c r="K2296" s="3">
        <v>48.4</v>
      </c>
      <c r="L2296" s="3">
        <v>9.3034999999999997</v>
      </c>
      <c r="M2296" s="3">
        <v>9.8629999999999995</v>
      </c>
    </row>
    <row r="2297" spans="2:13" ht="15.75" x14ac:dyDescent="0.25">
      <c r="B2297" s="5"/>
      <c r="C2297" s="5">
        <v>44728</v>
      </c>
      <c r="D2297" s="3">
        <v>81.8</v>
      </c>
      <c r="E2297" s="3">
        <v>1.7929999999999999</v>
      </c>
      <c r="F2297" s="3">
        <v>87.52</v>
      </c>
      <c r="G2297" s="3">
        <v>9.3320000000000007</v>
      </c>
      <c r="H2297" s="3">
        <v>31.58</v>
      </c>
      <c r="I2297" s="3">
        <v>50.72</v>
      </c>
      <c r="J2297" s="3">
        <v>4.43</v>
      </c>
      <c r="K2297" s="3">
        <v>45.81</v>
      </c>
      <c r="L2297" s="3">
        <v>9.2047000000000008</v>
      </c>
      <c r="M2297" s="3">
        <v>9.5709999999999997</v>
      </c>
    </row>
    <row r="2298" spans="2:13" ht="15.75" x14ac:dyDescent="0.25">
      <c r="B2298" s="5"/>
      <c r="C2298" s="5">
        <v>44729</v>
      </c>
      <c r="D2298" s="3">
        <v>83.52</v>
      </c>
      <c r="E2298" s="3">
        <v>1.8036000000000001</v>
      </c>
      <c r="F2298" s="3">
        <v>88.68</v>
      </c>
      <c r="G2298" s="3">
        <v>9.75</v>
      </c>
      <c r="H2298" s="3">
        <v>31.71</v>
      </c>
      <c r="I2298" s="3">
        <v>52.5</v>
      </c>
      <c r="J2298" s="3">
        <v>4.3979999999999997</v>
      </c>
      <c r="K2298" s="3">
        <v>46.59</v>
      </c>
      <c r="L2298" s="3">
        <v>9.1879000000000008</v>
      </c>
      <c r="M2298" s="3">
        <v>9.6760000000000002</v>
      </c>
    </row>
    <row r="2299" spans="2:13" ht="15.75" x14ac:dyDescent="0.25">
      <c r="B2299" s="5"/>
      <c r="C2299" s="5">
        <v>44732</v>
      </c>
      <c r="D2299" s="3">
        <v>84.14</v>
      </c>
      <c r="E2299" s="3">
        <v>1.8726</v>
      </c>
      <c r="F2299" s="3">
        <v>86.94</v>
      </c>
      <c r="G2299" s="3">
        <v>9.7959999999999994</v>
      </c>
      <c r="H2299" s="3">
        <v>31.52</v>
      </c>
      <c r="I2299" s="3">
        <v>53.74</v>
      </c>
      <c r="J2299" s="3">
        <v>4.532</v>
      </c>
      <c r="K2299" s="3">
        <v>47.08</v>
      </c>
      <c r="L2299" s="3">
        <v>9.3277000000000001</v>
      </c>
      <c r="M2299" s="3">
        <v>9.8670000000000009</v>
      </c>
    </row>
    <row r="2300" spans="2:13" ht="15.75" x14ac:dyDescent="0.25">
      <c r="B2300" s="5"/>
      <c r="C2300" s="5">
        <v>44733</v>
      </c>
      <c r="D2300" s="3">
        <v>85.74</v>
      </c>
      <c r="E2300" s="3">
        <v>1.8859999999999999</v>
      </c>
      <c r="F2300" s="3">
        <v>85.32</v>
      </c>
      <c r="G2300" s="3">
        <v>9.6940000000000008</v>
      </c>
      <c r="H2300" s="3">
        <v>32.33</v>
      </c>
      <c r="I2300" s="3">
        <v>53.32</v>
      </c>
      <c r="J2300" s="3">
        <v>4.54</v>
      </c>
      <c r="K2300" s="3">
        <v>47.34</v>
      </c>
      <c r="L2300" s="3">
        <v>9.0741999999999994</v>
      </c>
      <c r="M2300" s="3">
        <v>10.034000000000001</v>
      </c>
    </row>
    <row r="2301" spans="2:13" ht="15.75" x14ac:dyDescent="0.25">
      <c r="B2301" s="5"/>
      <c r="C2301" s="5">
        <v>44734</v>
      </c>
      <c r="D2301" s="3">
        <v>86.86</v>
      </c>
      <c r="E2301" s="3">
        <v>1.8806</v>
      </c>
      <c r="F2301" s="3">
        <v>87.02</v>
      </c>
      <c r="G2301" s="3">
        <v>9.7840000000000007</v>
      </c>
      <c r="H2301" s="3">
        <v>31.68</v>
      </c>
      <c r="I2301" s="3">
        <v>52.86</v>
      </c>
      <c r="J2301" s="3">
        <v>4.6319999999999997</v>
      </c>
      <c r="K2301" s="3">
        <v>47.5</v>
      </c>
      <c r="L2301" s="3">
        <v>8.8115000000000006</v>
      </c>
      <c r="M2301" s="3">
        <v>10.052</v>
      </c>
    </row>
    <row r="2302" spans="2:13" ht="15.75" x14ac:dyDescent="0.25">
      <c r="B2302" s="5"/>
      <c r="C2302" s="5">
        <v>44735</v>
      </c>
      <c r="D2302" s="3">
        <v>89.06</v>
      </c>
      <c r="E2302" s="3">
        <v>1.84</v>
      </c>
      <c r="F2302" s="3">
        <v>88</v>
      </c>
      <c r="G2302" s="3">
        <v>9.68</v>
      </c>
      <c r="H2302" s="3">
        <v>31.125</v>
      </c>
      <c r="I2302" s="3">
        <v>52.36</v>
      </c>
      <c r="J2302" s="3">
        <v>4.7210000000000001</v>
      </c>
      <c r="K2302" s="3">
        <v>46.01</v>
      </c>
      <c r="L2302" s="3">
        <v>9.1487999999999996</v>
      </c>
      <c r="M2302" s="3">
        <v>9.6120000000000001</v>
      </c>
    </row>
    <row r="2303" spans="2:13" ht="15.75" x14ac:dyDescent="0.25">
      <c r="B2303" s="5"/>
      <c r="C2303" s="5">
        <v>44736</v>
      </c>
      <c r="D2303" s="3">
        <v>91.4</v>
      </c>
      <c r="E2303" s="3">
        <v>1.8822000000000001</v>
      </c>
      <c r="F2303" s="3">
        <v>89.04</v>
      </c>
      <c r="G2303" s="3">
        <v>10.025</v>
      </c>
      <c r="H2303" s="3">
        <v>31.81</v>
      </c>
      <c r="I2303" s="3">
        <v>53.26</v>
      </c>
      <c r="J2303" s="3">
        <v>4.734</v>
      </c>
      <c r="K2303" s="3">
        <v>47.37</v>
      </c>
      <c r="L2303" s="3">
        <v>9.3696000000000002</v>
      </c>
      <c r="M2303" s="3">
        <v>9.7789999999999999</v>
      </c>
    </row>
    <row r="2304" spans="2:13" ht="15.75" x14ac:dyDescent="0.25">
      <c r="B2304" s="5"/>
      <c r="C2304" s="5">
        <v>44739</v>
      </c>
      <c r="D2304" s="3">
        <v>91.46</v>
      </c>
      <c r="E2304" s="3">
        <v>1.8934</v>
      </c>
      <c r="F2304" s="3">
        <v>89.22</v>
      </c>
      <c r="G2304" s="3">
        <v>10.095000000000001</v>
      </c>
      <c r="H2304" s="3">
        <v>31.844999999999999</v>
      </c>
      <c r="I2304" s="3">
        <v>53.38</v>
      </c>
      <c r="J2304" s="3">
        <v>4.7329999999999997</v>
      </c>
      <c r="K2304" s="3">
        <v>46.33</v>
      </c>
      <c r="L2304" s="3">
        <v>9.2456999999999994</v>
      </c>
      <c r="M2304" s="3">
        <v>9.83</v>
      </c>
    </row>
    <row r="2305" spans="2:13" ht="15.75" x14ac:dyDescent="0.25">
      <c r="B2305" s="5"/>
      <c r="C2305" s="5">
        <v>44740</v>
      </c>
      <c r="D2305" s="3">
        <v>91.16</v>
      </c>
      <c r="E2305" s="3">
        <v>1.8986000000000001</v>
      </c>
      <c r="F2305" s="3">
        <v>89.7</v>
      </c>
      <c r="G2305" s="3">
        <v>10.154999999999999</v>
      </c>
      <c r="H2305" s="3">
        <v>31.44</v>
      </c>
      <c r="I2305" s="3">
        <v>54.14</v>
      </c>
      <c r="J2305" s="3">
        <v>4.8239999999999998</v>
      </c>
      <c r="K2305" s="3">
        <v>46.94</v>
      </c>
      <c r="L2305" s="3">
        <v>9.4814000000000007</v>
      </c>
      <c r="M2305" s="3">
        <v>9.8360000000000003</v>
      </c>
    </row>
    <row r="2306" spans="2:13" ht="15.75" x14ac:dyDescent="0.25">
      <c r="B2306" s="5"/>
      <c r="C2306" s="5">
        <v>44741</v>
      </c>
      <c r="D2306" s="3">
        <v>91.7</v>
      </c>
      <c r="E2306" s="3">
        <v>1.8759999999999999</v>
      </c>
      <c r="F2306" s="3">
        <v>89.38</v>
      </c>
      <c r="G2306" s="3">
        <v>10.050000000000001</v>
      </c>
      <c r="H2306" s="3">
        <v>30.79</v>
      </c>
      <c r="I2306" s="3">
        <v>52.94</v>
      </c>
      <c r="J2306" s="3">
        <v>4.851</v>
      </c>
      <c r="K2306" s="3">
        <v>46.15</v>
      </c>
      <c r="L2306" s="3">
        <v>9.3882999999999992</v>
      </c>
      <c r="M2306" s="3">
        <v>9.7100000000000009</v>
      </c>
    </row>
    <row r="2307" spans="2:13" ht="15.75" x14ac:dyDescent="0.25">
      <c r="B2307" s="5"/>
      <c r="C2307" s="5">
        <v>44742</v>
      </c>
      <c r="D2307" s="3">
        <v>93.2</v>
      </c>
      <c r="E2307" s="3">
        <v>1.78</v>
      </c>
      <c r="F2307" s="3">
        <v>87</v>
      </c>
      <c r="G2307" s="3">
        <v>10.035</v>
      </c>
      <c r="H2307" s="3">
        <v>29.984999999999999</v>
      </c>
      <c r="I2307" s="3">
        <v>53.16</v>
      </c>
      <c r="J2307" s="3">
        <v>4.8620000000000001</v>
      </c>
      <c r="K2307" s="3">
        <v>46.2</v>
      </c>
      <c r="L2307" s="3">
        <v>9.2215000000000007</v>
      </c>
      <c r="M2307" s="3">
        <v>9.4309999999999992</v>
      </c>
    </row>
    <row r="2308" spans="2:13" ht="15.75" x14ac:dyDescent="0.25">
      <c r="B2308" s="5"/>
      <c r="C2308" s="5">
        <v>44743</v>
      </c>
      <c r="D2308" s="3">
        <v>95.04</v>
      </c>
      <c r="E2308" s="3">
        <v>1.7676000000000001</v>
      </c>
      <c r="F2308" s="3">
        <v>88.5</v>
      </c>
      <c r="G2308" s="3">
        <v>9.9580000000000002</v>
      </c>
      <c r="H2308" s="3">
        <v>29.105</v>
      </c>
      <c r="I2308" s="3">
        <v>52.96</v>
      </c>
      <c r="J2308" s="3">
        <v>4.8730000000000002</v>
      </c>
      <c r="K2308" s="3">
        <v>46.57</v>
      </c>
      <c r="L2308" s="3">
        <v>9.6351999999999993</v>
      </c>
      <c r="M2308" s="3">
        <v>9.4359999999999999</v>
      </c>
    </row>
    <row r="2309" spans="2:13" ht="15.75" x14ac:dyDescent="0.25">
      <c r="B2309" s="5"/>
      <c r="C2309" s="5">
        <v>44746</v>
      </c>
      <c r="D2309" s="3">
        <v>98.1</v>
      </c>
      <c r="E2309" s="3">
        <v>1.7252000000000001</v>
      </c>
      <c r="F2309" s="3">
        <v>87.8</v>
      </c>
      <c r="G2309" s="3">
        <v>9.9</v>
      </c>
      <c r="H2309" s="3">
        <v>28.56</v>
      </c>
      <c r="I2309" s="3">
        <v>52.44</v>
      </c>
      <c r="J2309" s="3">
        <v>4.8970000000000002</v>
      </c>
      <c r="K2309" s="3">
        <v>46.2</v>
      </c>
      <c r="L2309" s="3">
        <v>9.57</v>
      </c>
      <c r="M2309" s="3">
        <v>9.4</v>
      </c>
    </row>
    <row r="2310" spans="2:13" ht="15.75" x14ac:dyDescent="0.25">
      <c r="B2310" s="5"/>
      <c r="C2310" s="5">
        <v>44747</v>
      </c>
      <c r="D2310" s="3">
        <v>98.54</v>
      </c>
      <c r="E2310" s="3">
        <v>1.6714</v>
      </c>
      <c r="F2310" s="3">
        <v>87.26</v>
      </c>
      <c r="G2310" s="3">
        <v>9.8919999999999995</v>
      </c>
      <c r="H2310" s="3">
        <v>28.01</v>
      </c>
      <c r="I2310" s="3">
        <v>51.36</v>
      </c>
      <c r="J2310" s="3">
        <v>4.9050000000000002</v>
      </c>
      <c r="K2310" s="3">
        <v>45.48</v>
      </c>
      <c r="L2310" s="3">
        <v>9.4349000000000007</v>
      </c>
      <c r="M2310" s="3">
        <v>9.1509999999999998</v>
      </c>
    </row>
    <row r="2311" spans="2:13" ht="15.75" x14ac:dyDescent="0.25">
      <c r="B2311" s="5"/>
      <c r="C2311" s="5">
        <v>44748</v>
      </c>
      <c r="D2311" s="3">
        <v>102.2</v>
      </c>
      <c r="E2311" s="3">
        <v>1.6781999999999999</v>
      </c>
      <c r="F2311" s="3">
        <v>90.94</v>
      </c>
      <c r="G2311" s="3">
        <v>10.195</v>
      </c>
      <c r="H2311" s="3">
        <v>29.364999999999998</v>
      </c>
      <c r="I2311" s="3">
        <v>52.1</v>
      </c>
      <c r="J2311" s="3">
        <v>4.6900000000000004</v>
      </c>
      <c r="K2311" s="3">
        <v>46.57</v>
      </c>
      <c r="L2311" s="3">
        <v>9.5653000000000006</v>
      </c>
      <c r="M2311" s="3">
        <v>9.0679999999999996</v>
      </c>
    </row>
    <row r="2312" spans="2:13" ht="15.75" x14ac:dyDescent="0.25">
      <c r="B2312" s="5"/>
      <c r="C2312" s="5">
        <v>44749</v>
      </c>
      <c r="D2312" s="3">
        <v>104.05</v>
      </c>
      <c r="E2312" s="3">
        <v>1.7452000000000001</v>
      </c>
      <c r="F2312" s="3">
        <v>90.86</v>
      </c>
      <c r="G2312" s="3">
        <v>10.24</v>
      </c>
      <c r="H2312" s="3">
        <v>30.19</v>
      </c>
      <c r="I2312" s="3">
        <v>53.46</v>
      </c>
      <c r="J2312" s="3">
        <v>4.7240000000000002</v>
      </c>
      <c r="K2312" s="3">
        <v>48.08</v>
      </c>
      <c r="L2312" s="3">
        <v>9.6399000000000008</v>
      </c>
      <c r="M2312" s="3">
        <v>9.2349999999999994</v>
      </c>
    </row>
    <row r="2313" spans="2:13" ht="15.75" x14ac:dyDescent="0.25">
      <c r="B2313" s="5"/>
      <c r="C2313" s="5">
        <v>44750</v>
      </c>
      <c r="D2313" s="3">
        <v>104.7</v>
      </c>
      <c r="E2313" s="3">
        <v>1.7625999999999999</v>
      </c>
      <c r="F2313" s="3">
        <v>93.02</v>
      </c>
      <c r="G2313" s="3">
        <v>10.305</v>
      </c>
      <c r="H2313" s="3">
        <v>30.824999999999999</v>
      </c>
      <c r="I2313" s="3">
        <v>53.52</v>
      </c>
      <c r="J2313" s="3">
        <v>4.72</v>
      </c>
      <c r="K2313" s="3">
        <v>48.62</v>
      </c>
      <c r="L2313" s="3">
        <v>9.4929000000000006</v>
      </c>
      <c r="M2313" s="3">
        <v>9.423</v>
      </c>
    </row>
    <row r="2314" spans="2:13" ht="15.75" x14ac:dyDescent="0.25">
      <c r="B2314" s="5"/>
      <c r="C2314" s="5">
        <v>44753</v>
      </c>
      <c r="D2314" s="3">
        <v>104.45</v>
      </c>
      <c r="E2314" s="3">
        <v>1.732</v>
      </c>
      <c r="F2314" s="3">
        <v>93.32</v>
      </c>
      <c r="G2314" s="3">
        <v>10.404999999999999</v>
      </c>
      <c r="H2314" s="3">
        <v>30.765000000000001</v>
      </c>
      <c r="I2314" s="3">
        <v>53.12</v>
      </c>
      <c r="J2314" s="3">
        <v>4.7869999999999999</v>
      </c>
      <c r="K2314" s="3">
        <v>47.45</v>
      </c>
      <c r="L2314" s="3">
        <v>9.7209000000000003</v>
      </c>
      <c r="M2314" s="3">
        <v>9.2530000000000001</v>
      </c>
    </row>
    <row r="2315" spans="2:13" ht="15.75" x14ac:dyDescent="0.25">
      <c r="B2315" s="5"/>
      <c r="C2315" s="5">
        <v>44754</v>
      </c>
      <c r="D2315" s="3">
        <v>103.55</v>
      </c>
      <c r="E2315" s="3">
        <v>1.7076</v>
      </c>
      <c r="F2315" s="3">
        <v>94.1</v>
      </c>
      <c r="G2315" s="3">
        <v>10.305</v>
      </c>
      <c r="H2315" s="3">
        <v>31.11</v>
      </c>
      <c r="I2315" s="3">
        <v>53.2</v>
      </c>
      <c r="J2315" s="3">
        <v>4.82</v>
      </c>
      <c r="K2315" s="3">
        <v>48.24</v>
      </c>
      <c r="L2315" s="3">
        <v>9.6968999999999994</v>
      </c>
      <c r="M2315" s="3">
        <v>9.2520000000000007</v>
      </c>
    </row>
    <row r="2316" spans="2:13" ht="15.75" x14ac:dyDescent="0.25">
      <c r="B2316" s="5"/>
      <c r="C2316" s="5">
        <v>44755</v>
      </c>
      <c r="D2316" s="3">
        <v>104.25</v>
      </c>
      <c r="E2316" s="3">
        <v>1.7008000000000001</v>
      </c>
      <c r="F2316" s="3">
        <v>93.14</v>
      </c>
      <c r="G2316" s="3">
        <v>10.545</v>
      </c>
      <c r="H2316" s="3">
        <v>31.145</v>
      </c>
      <c r="I2316" s="3">
        <v>53.86</v>
      </c>
      <c r="J2316" s="3">
        <v>4.8079999999999998</v>
      </c>
      <c r="K2316" s="3">
        <v>47.8</v>
      </c>
      <c r="L2316" s="3">
        <v>9.4718999999999998</v>
      </c>
      <c r="M2316" s="3">
        <v>9.0079999999999991</v>
      </c>
    </row>
    <row r="2317" spans="2:13" ht="15.75" x14ac:dyDescent="0.25">
      <c r="B2317" s="5"/>
      <c r="C2317" s="5">
        <v>44756</v>
      </c>
      <c r="D2317" s="3">
        <v>103.5</v>
      </c>
      <c r="E2317" s="3">
        <v>1.6066</v>
      </c>
      <c r="F2317" s="3">
        <v>93</v>
      </c>
      <c r="G2317" s="3">
        <v>10.29</v>
      </c>
      <c r="H2317" s="3">
        <v>31.245000000000001</v>
      </c>
      <c r="I2317" s="3">
        <v>53.06</v>
      </c>
      <c r="J2317" s="3">
        <v>4.7300000000000004</v>
      </c>
      <c r="K2317" s="3">
        <v>47.67</v>
      </c>
      <c r="L2317" s="3">
        <v>9.3051999999999992</v>
      </c>
      <c r="M2317" s="3">
        <v>8.6300000000000008</v>
      </c>
    </row>
    <row r="2318" spans="2:13" ht="15.75" x14ac:dyDescent="0.25">
      <c r="B2318" s="5"/>
      <c r="C2318" s="5">
        <v>44757</v>
      </c>
      <c r="D2318" s="3">
        <v>106.05</v>
      </c>
      <c r="E2318" s="3">
        <v>1.6319999999999999</v>
      </c>
      <c r="F2318" s="3">
        <v>93.38</v>
      </c>
      <c r="G2318" s="3">
        <v>10.18</v>
      </c>
      <c r="H2318" s="3">
        <v>32.28</v>
      </c>
      <c r="I2318" s="3">
        <v>54.68</v>
      </c>
      <c r="J2318" s="3">
        <v>4.6589999999999998</v>
      </c>
      <c r="K2318" s="3">
        <v>49.04</v>
      </c>
      <c r="L2318" s="3">
        <v>9.3933</v>
      </c>
      <c r="M2318" s="3">
        <v>8.6950000000000003</v>
      </c>
    </row>
    <row r="2319" spans="2:13" ht="15.75" x14ac:dyDescent="0.25">
      <c r="B2319" s="5"/>
      <c r="C2319" s="5">
        <v>44760</v>
      </c>
      <c r="D2319" s="3">
        <v>103.45</v>
      </c>
      <c r="E2319" s="3">
        <v>1.6739999999999999</v>
      </c>
      <c r="F2319" s="3">
        <v>93.02</v>
      </c>
      <c r="G2319" s="3">
        <v>10.175000000000001</v>
      </c>
      <c r="H2319" s="3">
        <v>32.645000000000003</v>
      </c>
      <c r="I2319" s="3">
        <v>55.06</v>
      </c>
      <c r="J2319" s="3">
        <v>4.6130000000000004</v>
      </c>
      <c r="K2319" s="3">
        <v>49.43</v>
      </c>
      <c r="L2319" s="3">
        <v>9.3742000000000001</v>
      </c>
      <c r="M2319" s="3">
        <v>8.8529999999999998</v>
      </c>
    </row>
    <row r="2320" spans="2:13" ht="15.75" x14ac:dyDescent="0.25">
      <c r="B2320" s="5"/>
      <c r="C2320" s="5">
        <v>44761</v>
      </c>
      <c r="D2320" s="3">
        <v>104.4</v>
      </c>
      <c r="E2320" s="3">
        <v>1.7726</v>
      </c>
      <c r="F2320" s="3">
        <v>94.18</v>
      </c>
      <c r="G2320" s="3">
        <v>10.205</v>
      </c>
      <c r="H2320" s="3">
        <v>33.055</v>
      </c>
      <c r="I2320" s="3">
        <v>56.2</v>
      </c>
      <c r="J2320" s="3">
        <v>4.6120000000000001</v>
      </c>
      <c r="K2320" s="3">
        <v>50.42</v>
      </c>
      <c r="L2320" s="3">
        <v>9.4239999999999995</v>
      </c>
      <c r="M2320" s="3">
        <v>9.19</v>
      </c>
    </row>
    <row r="2321" spans="2:13" ht="15.75" x14ac:dyDescent="0.25">
      <c r="B2321" s="5"/>
      <c r="C2321" s="5">
        <v>44762</v>
      </c>
      <c r="D2321" s="3">
        <v>104.75</v>
      </c>
      <c r="E2321" s="3">
        <v>1.7103999999999999</v>
      </c>
      <c r="F2321" s="3">
        <v>92.42</v>
      </c>
      <c r="G2321" s="3">
        <v>10.125</v>
      </c>
      <c r="H2321" s="3">
        <v>33.795000000000002</v>
      </c>
      <c r="I2321" s="3">
        <v>55.9</v>
      </c>
      <c r="J2321" s="3">
        <v>4.5679999999999996</v>
      </c>
      <c r="K2321" s="3">
        <v>50.24</v>
      </c>
      <c r="L2321" s="3">
        <v>9.3645999999999994</v>
      </c>
      <c r="M2321" s="3">
        <v>9.1750000000000007</v>
      </c>
    </row>
    <row r="2322" spans="2:13" ht="15.75" x14ac:dyDescent="0.25">
      <c r="B2322" s="5"/>
      <c r="C2322" s="5">
        <v>44763</v>
      </c>
      <c r="D2322" s="3">
        <v>105.25</v>
      </c>
      <c r="E2322" s="3">
        <v>1.663</v>
      </c>
      <c r="F2322" s="3">
        <v>93.72</v>
      </c>
      <c r="G2322" s="3">
        <v>10.375</v>
      </c>
      <c r="H2322" s="3">
        <v>34.064999999999998</v>
      </c>
      <c r="I2322" s="3">
        <v>55.56</v>
      </c>
      <c r="J2322" s="3">
        <v>4.4619999999999997</v>
      </c>
      <c r="K2322" s="3">
        <v>50.98</v>
      </c>
      <c r="L2322" s="3">
        <v>9.3818000000000001</v>
      </c>
      <c r="M2322" s="3">
        <v>9.1780000000000008</v>
      </c>
    </row>
    <row r="2323" spans="2:13" ht="15.75" x14ac:dyDescent="0.25">
      <c r="B2323" s="5"/>
      <c r="C2323" s="5">
        <v>44764</v>
      </c>
      <c r="D2323" s="3">
        <v>104.75</v>
      </c>
      <c r="E2323" s="3">
        <v>1.66</v>
      </c>
      <c r="F2323" s="3">
        <v>95.08</v>
      </c>
      <c r="G2323" s="3">
        <v>10.48</v>
      </c>
      <c r="H2323" s="3">
        <v>33.93</v>
      </c>
      <c r="I2323" s="3">
        <v>56</v>
      </c>
      <c r="J2323" s="3">
        <v>4.3849999999999998</v>
      </c>
      <c r="K2323" s="3">
        <v>50.36</v>
      </c>
      <c r="L2323" s="3">
        <v>9.5695999999999994</v>
      </c>
      <c r="M2323" s="3">
        <v>9.048</v>
      </c>
    </row>
    <row r="2324" spans="2:13" ht="15.75" x14ac:dyDescent="0.25">
      <c r="B2324" s="5"/>
      <c r="C2324" s="5">
        <v>44767</v>
      </c>
      <c r="D2324" s="3">
        <v>103.5</v>
      </c>
      <c r="E2324" s="3">
        <v>1.6879999999999999</v>
      </c>
      <c r="F2324" s="3">
        <v>95.22</v>
      </c>
      <c r="G2324" s="3">
        <v>10.664999999999999</v>
      </c>
      <c r="H2324" s="3">
        <v>34.155000000000001</v>
      </c>
      <c r="I2324" s="3">
        <v>56.14</v>
      </c>
      <c r="J2324" s="3">
        <v>4.4669999999999996</v>
      </c>
      <c r="K2324" s="3">
        <v>50.78</v>
      </c>
      <c r="L2324" s="3">
        <v>9.5562000000000005</v>
      </c>
      <c r="M2324" s="3">
        <v>9.2799999999999994</v>
      </c>
    </row>
    <row r="2325" spans="2:13" ht="15.75" x14ac:dyDescent="0.25">
      <c r="B2325" s="5"/>
      <c r="C2325" s="5">
        <v>44768</v>
      </c>
      <c r="D2325" s="3">
        <v>104.35</v>
      </c>
      <c r="E2325" s="3">
        <v>1.6568000000000001</v>
      </c>
      <c r="F2325" s="3">
        <v>95.6</v>
      </c>
      <c r="G2325" s="3">
        <v>10.43</v>
      </c>
      <c r="H2325" s="3">
        <v>33.85</v>
      </c>
      <c r="I2325" s="3">
        <v>55.8</v>
      </c>
      <c r="J2325" s="3">
        <v>4.4470000000000001</v>
      </c>
      <c r="K2325" s="3">
        <v>46.86</v>
      </c>
      <c r="L2325" s="3">
        <v>9.6489999999999991</v>
      </c>
      <c r="M2325" s="3">
        <v>9.2490000000000006</v>
      </c>
    </row>
    <row r="2326" spans="2:13" ht="15.75" x14ac:dyDescent="0.25">
      <c r="B2326" s="5"/>
      <c r="C2326" s="5">
        <v>44769</v>
      </c>
      <c r="D2326" s="3">
        <v>104.3</v>
      </c>
      <c r="E2326" s="3">
        <v>1.6772</v>
      </c>
      <c r="F2326" s="3">
        <v>96.58</v>
      </c>
      <c r="G2326" s="3">
        <v>10.41</v>
      </c>
      <c r="H2326" s="3">
        <v>35</v>
      </c>
      <c r="I2326" s="3">
        <v>56.9</v>
      </c>
      <c r="J2326" s="3">
        <v>4.407</v>
      </c>
      <c r="K2326" s="3">
        <v>47.35</v>
      </c>
      <c r="L2326" s="3">
        <v>9.8262</v>
      </c>
      <c r="M2326" s="3">
        <v>9.2080000000000002</v>
      </c>
    </row>
    <row r="2327" spans="2:13" ht="15.75" x14ac:dyDescent="0.25">
      <c r="B2327" s="5"/>
      <c r="C2327" s="5">
        <v>44770</v>
      </c>
      <c r="D2327" s="3">
        <v>105</v>
      </c>
      <c r="E2327" s="3">
        <v>1.7058</v>
      </c>
      <c r="F2327" s="3">
        <v>95.74</v>
      </c>
      <c r="G2327" s="3">
        <v>10.82</v>
      </c>
      <c r="H2327" s="3">
        <v>36.270000000000003</v>
      </c>
      <c r="I2327" s="3">
        <v>57.18</v>
      </c>
      <c r="J2327" s="3">
        <v>4.3419999999999996</v>
      </c>
      <c r="K2327" s="3">
        <v>47.58</v>
      </c>
      <c r="L2327" s="3">
        <v>9.9076000000000004</v>
      </c>
      <c r="M2327" s="3">
        <v>9.3149999999999995</v>
      </c>
    </row>
    <row r="2328" spans="2:13" ht="15.75" x14ac:dyDescent="0.25">
      <c r="B2328" s="5"/>
      <c r="C2328" s="5">
        <v>44771</v>
      </c>
      <c r="D2328" s="3">
        <v>105.6</v>
      </c>
      <c r="E2328" s="3">
        <v>1.7285999999999999</v>
      </c>
      <c r="F2328" s="3">
        <v>96.1</v>
      </c>
      <c r="G2328" s="3">
        <v>10.82</v>
      </c>
      <c r="H2328" s="3">
        <v>36.935000000000002</v>
      </c>
      <c r="I2328" s="3">
        <v>56.68</v>
      </c>
      <c r="J2328" s="3">
        <v>4.3570000000000002</v>
      </c>
      <c r="K2328" s="3">
        <v>49.25</v>
      </c>
      <c r="L2328" s="3">
        <v>9.9890000000000008</v>
      </c>
      <c r="M2328" s="3">
        <v>9.4909999999999997</v>
      </c>
    </row>
    <row r="2329" spans="2:13" ht="15.75" x14ac:dyDescent="0.25">
      <c r="B2329" s="5"/>
      <c r="C2329" s="5">
        <v>44774</v>
      </c>
      <c r="D2329" s="3">
        <v>105.95</v>
      </c>
      <c r="E2329" s="3">
        <v>1.7492000000000001</v>
      </c>
      <c r="F2329" s="3">
        <v>95.76</v>
      </c>
      <c r="G2329" s="3">
        <v>10.615</v>
      </c>
      <c r="H2329" s="3">
        <v>37.265000000000001</v>
      </c>
      <c r="I2329" s="3">
        <v>56.92</v>
      </c>
      <c r="J2329" s="3">
        <v>4.2430000000000003</v>
      </c>
      <c r="K2329" s="3">
        <v>49.27</v>
      </c>
      <c r="L2329" s="3">
        <v>9.9794999999999998</v>
      </c>
      <c r="M2329" s="3">
        <v>9.3640000000000008</v>
      </c>
    </row>
    <row r="2330" spans="2:13" ht="15.75" x14ac:dyDescent="0.25">
      <c r="B2330" s="5"/>
      <c r="C2330" s="5">
        <v>44775</v>
      </c>
      <c r="D2330" s="3">
        <v>105.95</v>
      </c>
      <c r="E2330" s="3">
        <v>1.7470000000000001</v>
      </c>
      <c r="F2330" s="3">
        <v>93.96</v>
      </c>
      <c r="G2330" s="3">
        <v>10.36</v>
      </c>
      <c r="H2330" s="3">
        <v>37.575000000000003</v>
      </c>
      <c r="I2330" s="3">
        <v>55.74</v>
      </c>
      <c r="J2330" s="3">
        <v>4.2880000000000003</v>
      </c>
      <c r="K2330" s="3">
        <v>48.41</v>
      </c>
      <c r="L2330" s="3">
        <v>10.0082</v>
      </c>
      <c r="M2330" s="3">
        <v>9.4329999999999998</v>
      </c>
    </row>
    <row r="2331" spans="2:13" ht="15.75" x14ac:dyDescent="0.25">
      <c r="B2331" s="5"/>
      <c r="C2331" s="5">
        <v>44776</v>
      </c>
      <c r="D2331" s="3">
        <v>105.8</v>
      </c>
      <c r="E2331" s="3">
        <v>1.7738</v>
      </c>
      <c r="F2331" s="3">
        <v>94.9</v>
      </c>
      <c r="G2331" s="3">
        <v>10.404999999999999</v>
      </c>
      <c r="H2331" s="3">
        <v>38.42</v>
      </c>
      <c r="I2331" s="3">
        <v>56.8</v>
      </c>
      <c r="J2331" s="3">
        <v>4.2370000000000001</v>
      </c>
      <c r="K2331" s="3">
        <v>49.25</v>
      </c>
      <c r="L2331" s="3">
        <v>9.9650999999999996</v>
      </c>
      <c r="M2331" s="3">
        <v>9.5589999999999993</v>
      </c>
    </row>
    <row r="2332" spans="2:13" ht="15.75" x14ac:dyDescent="0.25">
      <c r="B2332" s="5"/>
      <c r="C2332" s="5">
        <v>44777</v>
      </c>
      <c r="D2332" s="3">
        <v>108.05</v>
      </c>
      <c r="E2332" s="3">
        <v>1.7829999999999999</v>
      </c>
      <c r="F2332" s="3">
        <v>93.94</v>
      </c>
      <c r="G2332" s="3">
        <v>10.44</v>
      </c>
      <c r="H2332" s="3">
        <v>38.615000000000002</v>
      </c>
      <c r="I2332" s="3">
        <v>55.76</v>
      </c>
      <c r="J2332" s="3">
        <v>4.21</v>
      </c>
      <c r="K2332" s="3">
        <v>49</v>
      </c>
      <c r="L2332" s="3">
        <v>10.0465</v>
      </c>
      <c r="M2332" s="3">
        <v>9.3140000000000001</v>
      </c>
    </row>
    <row r="2333" spans="2:13" ht="15.75" x14ac:dyDescent="0.25">
      <c r="B2333" s="5"/>
      <c r="C2333" s="5">
        <v>44778</v>
      </c>
      <c r="D2333" s="3">
        <v>106.55</v>
      </c>
      <c r="E2333" s="3">
        <v>1.8140000000000001</v>
      </c>
      <c r="F2333" s="3">
        <v>93.4</v>
      </c>
      <c r="G2333" s="3">
        <v>10.050000000000001</v>
      </c>
      <c r="H2333" s="3">
        <v>37.645000000000003</v>
      </c>
      <c r="I2333" s="3">
        <v>54.94</v>
      </c>
      <c r="J2333" s="3">
        <v>4.282</v>
      </c>
      <c r="K2333" s="3">
        <v>48.77</v>
      </c>
      <c r="L2333" s="3">
        <v>10.036899999999999</v>
      </c>
      <c r="M2333" s="3">
        <v>9.4610000000000003</v>
      </c>
    </row>
    <row r="2334" spans="2:13" ht="15.75" x14ac:dyDescent="0.25">
      <c r="B2334" s="5"/>
      <c r="C2334" s="5">
        <v>44781</v>
      </c>
      <c r="D2334" s="3">
        <v>107.05</v>
      </c>
      <c r="E2334" s="3">
        <v>1.8171999999999999</v>
      </c>
      <c r="F2334" s="3">
        <v>94.6</v>
      </c>
      <c r="G2334" s="3">
        <v>10.215</v>
      </c>
      <c r="H2334" s="3">
        <v>37.395000000000003</v>
      </c>
      <c r="I2334" s="3">
        <v>55.26</v>
      </c>
      <c r="J2334" s="3">
        <v>4.2750000000000004</v>
      </c>
      <c r="K2334" s="3">
        <v>48.51</v>
      </c>
      <c r="L2334" s="3">
        <v>10.1806</v>
      </c>
      <c r="M2334" s="3">
        <v>9.423</v>
      </c>
    </row>
    <row r="2335" spans="2:13" ht="15.75" x14ac:dyDescent="0.25">
      <c r="B2335" s="5"/>
      <c r="C2335" s="5">
        <v>44782</v>
      </c>
      <c r="D2335" s="3">
        <v>106.25</v>
      </c>
      <c r="E2335" s="3">
        <v>1.8160000000000001</v>
      </c>
      <c r="F2335" s="3">
        <v>93.76</v>
      </c>
      <c r="G2335" s="3">
        <v>10.045</v>
      </c>
      <c r="H2335" s="3">
        <v>35.42</v>
      </c>
      <c r="I2335" s="3">
        <v>55.88</v>
      </c>
      <c r="J2335" s="3">
        <v>4.3029999999999999</v>
      </c>
      <c r="K2335" s="3">
        <v>48.28</v>
      </c>
      <c r="L2335" s="3">
        <v>10.2811</v>
      </c>
      <c r="M2335" s="3">
        <v>9.32</v>
      </c>
    </row>
    <row r="2336" spans="2:13" ht="15.75" x14ac:dyDescent="0.25">
      <c r="B2336" s="5"/>
      <c r="C2336" s="5">
        <v>44783</v>
      </c>
      <c r="D2336" s="3">
        <v>104.85</v>
      </c>
      <c r="E2336" s="3">
        <v>1.8326</v>
      </c>
      <c r="F2336" s="3">
        <v>93.78</v>
      </c>
      <c r="G2336" s="3">
        <v>10.11</v>
      </c>
      <c r="H2336" s="3">
        <v>36.619999999999997</v>
      </c>
      <c r="I2336" s="3">
        <v>57.44</v>
      </c>
      <c r="J2336" s="3">
        <v>4.2460000000000004</v>
      </c>
      <c r="K2336" s="3">
        <v>49.16</v>
      </c>
      <c r="L2336" s="3">
        <v>10.276400000000001</v>
      </c>
      <c r="M2336" s="3">
        <v>9.3699999999999992</v>
      </c>
    </row>
    <row r="2337" spans="2:13" ht="15.75" x14ac:dyDescent="0.25">
      <c r="B2337" s="5"/>
      <c r="C2337" s="5">
        <v>44784</v>
      </c>
      <c r="D2337" s="3">
        <v>105.85</v>
      </c>
      <c r="E2337" s="3">
        <v>1.84</v>
      </c>
      <c r="F2337" s="3">
        <v>93.8</v>
      </c>
      <c r="G2337" s="3">
        <v>10.029999999999999</v>
      </c>
      <c r="H2337" s="3">
        <v>37</v>
      </c>
      <c r="I2337" s="3">
        <v>56.28</v>
      </c>
      <c r="J2337" s="3">
        <v>4.2830000000000004</v>
      </c>
      <c r="K2337" s="3">
        <v>49.3</v>
      </c>
      <c r="L2337" s="3">
        <v>10.3003</v>
      </c>
      <c r="M2337" s="3">
        <v>9.4120000000000008</v>
      </c>
    </row>
    <row r="2338" spans="2:13" ht="15.75" x14ac:dyDescent="0.25">
      <c r="B2338" s="5"/>
      <c r="C2338" s="5">
        <v>44785</v>
      </c>
      <c r="D2338" s="3">
        <v>102.15</v>
      </c>
      <c r="E2338" s="3">
        <v>1.8537999999999999</v>
      </c>
      <c r="F2338" s="3">
        <v>94.5</v>
      </c>
      <c r="G2338" s="3">
        <v>10.015000000000001</v>
      </c>
      <c r="H2338" s="3">
        <v>37.125</v>
      </c>
      <c r="I2338" s="3">
        <v>56.58</v>
      </c>
      <c r="J2338" s="3">
        <v>4.2729999999999997</v>
      </c>
      <c r="K2338" s="3">
        <v>49.5</v>
      </c>
      <c r="L2338" s="3">
        <v>10.2811</v>
      </c>
      <c r="M2338" s="3">
        <v>9.49</v>
      </c>
    </row>
    <row r="2339" spans="2:13" ht="15.75" x14ac:dyDescent="0.25">
      <c r="B2339" s="5"/>
      <c r="C2339" s="5">
        <v>44788</v>
      </c>
      <c r="D2339" s="3">
        <v>103.7</v>
      </c>
      <c r="E2339" s="3">
        <v>1.8537999999999999</v>
      </c>
      <c r="F2339" s="3">
        <v>95.02</v>
      </c>
      <c r="G2339" s="3">
        <v>10.015000000000001</v>
      </c>
      <c r="H2339" s="3">
        <v>37.125</v>
      </c>
      <c r="I2339" s="3">
        <v>57.3</v>
      </c>
      <c r="J2339" s="3">
        <v>4.234</v>
      </c>
      <c r="K2339" s="3">
        <v>48.71</v>
      </c>
      <c r="L2339" s="3">
        <v>10.3865</v>
      </c>
      <c r="M2339" s="3">
        <v>9.5</v>
      </c>
    </row>
    <row r="2340" spans="2:13" ht="15.75" x14ac:dyDescent="0.25">
      <c r="B2340" s="5"/>
      <c r="C2340" s="5">
        <v>44789</v>
      </c>
      <c r="D2340" s="3">
        <v>101.8</v>
      </c>
      <c r="E2340" s="3">
        <v>1.8548</v>
      </c>
      <c r="F2340" s="3">
        <v>95.12</v>
      </c>
      <c r="G2340" s="3">
        <v>10.115</v>
      </c>
      <c r="H2340" s="3">
        <v>37.545000000000002</v>
      </c>
      <c r="I2340" s="3">
        <v>56.62</v>
      </c>
      <c r="J2340" s="3">
        <v>4.3490000000000002</v>
      </c>
      <c r="K2340" s="3">
        <v>49.57</v>
      </c>
      <c r="L2340" s="3">
        <v>10.4823</v>
      </c>
      <c r="M2340" s="3">
        <v>9.5</v>
      </c>
    </row>
    <row r="2341" spans="2:13" ht="15.75" x14ac:dyDescent="0.25">
      <c r="B2341" s="5"/>
      <c r="C2341" s="5">
        <v>44790</v>
      </c>
      <c r="D2341" s="3">
        <v>101.45</v>
      </c>
      <c r="E2341" s="3">
        <v>1.8286</v>
      </c>
      <c r="F2341" s="3">
        <v>95.88</v>
      </c>
      <c r="G2341" s="3">
        <v>10.275</v>
      </c>
      <c r="H2341" s="3">
        <v>35.94</v>
      </c>
      <c r="I2341" s="3">
        <v>56.56</v>
      </c>
      <c r="J2341" s="3">
        <v>4.2530000000000001</v>
      </c>
      <c r="K2341" s="3">
        <v>48.28</v>
      </c>
      <c r="L2341" s="3">
        <v>10.4871</v>
      </c>
      <c r="M2341" s="3">
        <v>9.2880000000000003</v>
      </c>
    </row>
    <row r="2342" spans="2:13" ht="15.75" x14ac:dyDescent="0.25">
      <c r="B2342" s="5"/>
      <c r="C2342" s="5">
        <v>44791</v>
      </c>
      <c r="D2342" s="3">
        <v>100.5</v>
      </c>
      <c r="E2342" s="3">
        <v>1.827</v>
      </c>
      <c r="F2342" s="3">
        <v>95.62</v>
      </c>
      <c r="G2342" s="3">
        <v>10.355</v>
      </c>
      <c r="H2342" s="3">
        <v>37.104999999999997</v>
      </c>
      <c r="I2342" s="3">
        <v>56.8</v>
      </c>
      <c r="J2342" s="3">
        <v>4.2690000000000001</v>
      </c>
      <c r="K2342" s="3">
        <v>48.4</v>
      </c>
      <c r="L2342" s="3">
        <v>10.448700000000001</v>
      </c>
      <c r="M2342" s="3">
        <v>9.2729999999999997</v>
      </c>
    </row>
    <row r="2343" spans="2:13" ht="15.75" x14ac:dyDescent="0.25">
      <c r="B2343" s="5"/>
      <c r="C2343" s="5">
        <v>44792</v>
      </c>
      <c r="D2343" s="3">
        <v>100.1</v>
      </c>
      <c r="E2343" s="3">
        <v>1.7732000000000001</v>
      </c>
      <c r="F2343" s="3">
        <v>96.08</v>
      </c>
      <c r="G2343" s="3">
        <v>10.39</v>
      </c>
      <c r="H2343" s="3">
        <v>36.619999999999997</v>
      </c>
      <c r="I2343" s="3">
        <v>55.98</v>
      </c>
      <c r="J2343" s="3">
        <v>4.25</v>
      </c>
      <c r="K2343" s="3">
        <v>47.79</v>
      </c>
      <c r="L2343" s="3">
        <v>10.477499999999999</v>
      </c>
      <c r="M2343" s="3">
        <v>9.11</v>
      </c>
    </row>
    <row r="2344" spans="2:13" ht="15.75" x14ac:dyDescent="0.25">
      <c r="B2344" s="5"/>
      <c r="C2344" s="5">
        <v>44795</v>
      </c>
      <c r="D2344" s="3">
        <v>100.75</v>
      </c>
      <c r="E2344" s="3">
        <v>1.7183999999999999</v>
      </c>
      <c r="F2344" s="3">
        <v>94.68</v>
      </c>
      <c r="G2344" s="3">
        <v>10.305</v>
      </c>
      <c r="H2344" s="3">
        <v>35.58</v>
      </c>
      <c r="I2344" s="3">
        <v>55.12</v>
      </c>
      <c r="J2344" s="3">
        <v>4.3079999999999998</v>
      </c>
      <c r="K2344" s="3">
        <v>46.46</v>
      </c>
      <c r="L2344" s="3">
        <v>10.5158</v>
      </c>
      <c r="M2344" s="3">
        <v>8.8610000000000007</v>
      </c>
    </row>
    <row r="2345" spans="2:13" ht="15.75" x14ac:dyDescent="0.25">
      <c r="B2345" s="5"/>
      <c r="C2345" s="5">
        <v>44796</v>
      </c>
      <c r="D2345" s="3">
        <v>99.2</v>
      </c>
      <c r="E2345" s="3">
        <v>1.7496</v>
      </c>
      <c r="F2345" s="3">
        <v>94.06</v>
      </c>
      <c r="G2345" s="3">
        <v>10.154999999999999</v>
      </c>
      <c r="H2345" s="3">
        <v>35.76</v>
      </c>
      <c r="I2345" s="3">
        <v>55.34</v>
      </c>
      <c r="J2345" s="3">
        <v>4.2539999999999996</v>
      </c>
      <c r="K2345" s="3">
        <v>46.49</v>
      </c>
      <c r="L2345" s="3">
        <v>10.4057</v>
      </c>
      <c r="M2345" s="3">
        <v>9.0109999999999992</v>
      </c>
    </row>
    <row r="2346" spans="2:13" ht="15.75" x14ac:dyDescent="0.25">
      <c r="B2346" s="5"/>
      <c r="C2346" s="5">
        <v>44797</v>
      </c>
      <c r="D2346" s="3">
        <v>101.5</v>
      </c>
      <c r="E2346" s="3">
        <v>1.7636000000000001</v>
      </c>
      <c r="F2346" s="3">
        <v>94.66</v>
      </c>
      <c r="G2346" s="3">
        <v>10.395</v>
      </c>
      <c r="H2346" s="3">
        <v>35.9</v>
      </c>
      <c r="I2346" s="3">
        <v>55.36</v>
      </c>
      <c r="J2346" s="3">
        <v>4.17</v>
      </c>
      <c r="K2346" s="3">
        <v>46.12</v>
      </c>
      <c r="L2346" s="3">
        <v>10.4535</v>
      </c>
      <c r="M2346" s="3">
        <v>9.0060000000000002</v>
      </c>
    </row>
    <row r="2347" spans="2:13" ht="15.75" x14ac:dyDescent="0.25">
      <c r="B2347" s="5"/>
      <c r="C2347" s="5">
        <v>44798</v>
      </c>
      <c r="D2347" s="3">
        <v>105.35</v>
      </c>
      <c r="E2347" s="3">
        <v>1.7383999999999999</v>
      </c>
      <c r="F2347" s="3">
        <v>91.52</v>
      </c>
      <c r="G2347" s="3">
        <v>10.43</v>
      </c>
      <c r="H2347" s="3">
        <v>36.49</v>
      </c>
      <c r="I2347" s="3">
        <v>55.78</v>
      </c>
      <c r="J2347" s="3">
        <v>4.1790000000000003</v>
      </c>
      <c r="K2347" s="3">
        <v>47</v>
      </c>
      <c r="L2347" s="3">
        <v>10.5397</v>
      </c>
      <c r="M2347" s="3">
        <v>8.9830000000000005</v>
      </c>
    </row>
    <row r="2348" spans="2:13" ht="15.75" x14ac:dyDescent="0.25">
      <c r="B2348" s="5"/>
      <c r="C2348" s="5">
        <v>44799</v>
      </c>
      <c r="D2348" s="3">
        <v>104.85</v>
      </c>
      <c r="E2348" s="3">
        <v>1.6850000000000001</v>
      </c>
      <c r="F2348" s="3">
        <v>91.56</v>
      </c>
      <c r="G2348" s="3">
        <v>10.220000000000001</v>
      </c>
      <c r="H2348" s="3">
        <v>35.575000000000003</v>
      </c>
      <c r="I2348" s="3">
        <v>54.8</v>
      </c>
      <c r="J2348" s="3">
        <v>4.1440000000000001</v>
      </c>
      <c r="K2348" s="3">
        <v>46.42</v>
      </c>
      <c r="L2348" s="3">
        <v>10.463100000000001</v>
      </c>
      <c r="M2348" s="3">
        <v>8.7260000000000009</v>
      </c>
    </row>
    <row r="2349" spans="2:13" ht="15.75" x14ac:dyDescent="0.25">
      <c r="B2349" s="5"/>
      <c r="C2349" s="5">
        <v>44802</v>
      </c>
      <c r="D2349" s="3">
        <v>101.35</v>
      </c>
      <c r="E2349" s="3">
        <v>1.7014</v>
      </c>
      <c r="F2349" s="3">
        <v>90.74</v>
      </c>
      <c r="G2349" s="3">
        <v>10.07</v>
      </c>
      <c r="H2349" s="3">
        <v>35.064999999999998</v>
      </c>
      <c r="I2349" s="3">
        <v>52.62</v>
      </c>
      <c r="J2349" s="3">
        <v>4.1420000000000003</v>
      </c>
      <c r="K2349" s="3">
        <v>45.9</v>
      </c>
      <c r="L2349" s="3">
        <v>10.3195</v>
      </c>
      <c r="M2349" s="3">
        <v>8.7089999999999996</v>
      </c>
    </row>
    <row r="2350" spans="2:13" ht="15.75" x14ac:dyDescent="0.25">
      <c r="B2350" s="5"/>
      <c r="C2350" s="5">
        <v>44803</v>
      </c>
      <c r="D2350" s="3">
        <v>96.68</v>
      </c>
      <c r="E2350" s="3">
        <v>1.7294</v>
      </c>
      <c r="F2350" s="3">
        <v>90</v>
      </c>
      <c r="G2350" s="3">
        <v>10.15</v>
      </c>
      <c r="H2350" s="3">
        <v>35.28</v>
      </c>
      <c r="I2350" s="3">
        <v>52.86</v>
      </c>
      <c r="J2350" s="3">
        <v>4.1360000000000001</v>
      </c>
      <c r="K2350" s="3">
        <v>46.3</v>
      </c>
      <c r="L2350" s="3">
        <v>10.195</v>
      </c>
      <c r="M2350" s="3">
        <v>8.8339999999999996</v>
      </c>
    </row>
    <row r="2351" spans="2:13" ht="15.75" x14ac:dyDescent="0.25">
      <c r="B2351" s="5"/>
      <c r="C2351" s="5">
        <v>44804</v>
      </c>
      <c r="D2351" s="3">
        <v>91.26</v>
      </c>
      <c r="E2351" s="3">
        <v>1.7230000000000001</v>
      </c>
      <c r="F2351" s="3">
        <v>89.74</v>
      </c>
      <c r="G2351" s="3">
        <v>9.8079999999999998</v>
      </c>
      <c r="H2351" s="3">
        <v>34.79</v>
      </c>
      <c r="I2351" s="3">
        <v>52.62</v>
      </c>
      <c r="J2351" s="3">
        <v>4.1159999999999997</v>
      </c>
      <c r="K2351" s="3">
        <v>46.49</v>
      </c>
      <c r="L2351" s="3">
        <v>9.9459</v>
      </c>
      <c r="M2351" s="3">
        <v>8.766</v>
      </c>
    </row>
    <row r="2352" spans="2:13" ht="15.75" x14ac:dyDescent="0.25">
      <c r="B2352" s="5"/>
      <c r="C2352" s="5">
        <v>44805</v>
      </c>
      <c r="D2352" s="3">
        <v>89.24</v>
      </c>
      <c r="E2352" s="3">
        <v>1.6938</v>
      </c>
      <c r="F2352" s="3">
        <v>88.6</v>
      </c>
      <c r="G2352" s="3">
        <v>9.6739999999999995</v>
      </c>
      <c r="H2352" s="3">
        <v>34.274999999999999</v>
      </c>
      <c r="I2352" s="3">
        <v>50.42</v>
      </c>
      <c r="J2352" s="3">
        <v>4.1459999999999999</v>
      </c>
      <c r="K2352" s="3">
        <v>45.41</v>
      </c>
      <c r="L2352" s="3">
        <v>10.0609</v>
      </c>
      <c r="M2352" s="3">
        <v>8.609</v>
      </c>
    </row>
    <row r="2353" spans="2:13" ht="15.75" x14ac:dyDescent="0.25">
      <c r="B2353" s="5"/>
      <c r="C2353" s="5">
        <v>44806</v>
      </c>
      <c r="D2353" s="3">
        <v>88.76</v>
      </c>
      <c r="E2353" s="3">
        <v>1.7382</v>
      </c>
      <c r="F2353" s="3">
        <v>89.36</v>
      </c>
      <c r="G2353" s="3">
        <v>9.8539999999999992</v>
      </c>
      <c r="H2353" s="3">
        <v>35.590000000000003</v>
      </c>
      <c r="I2353" s="3">
        <v>51.64</v>
      </c>
      <c r="J2353" s="3">
        <v>4.17</v>
      </c>
      <c r="K2353" s="3">
        <v>46.8</v>
      </c>
      <c r="L2353" s="3">
        <v>10.1135</v>
      </c>
      <c r="M2353" s="3">
        <v>8.8290000000000006</v>
      </c>
    </row>
    <row r="2354" spans="2:13" ht="15.75" x14ac:dyDescent="0.25">
      <c r="B2354" s="5"/>
      <c r="C2354" s="5">
        <v>44809</v>
      </c>
      <c r="D2354" s="3">
        <v>89.86</v>
      </c>
      <c r="E2354" s="3">
        <v>1.6970000000000001</v>
      </c>
      <c r="F2354" s="3">
        <v>89.76</v>
      </c>
      <c r="G2354" s="3">
        <v>9.4280000000000008</v>
      </c>
      <c r="H2354" s="3">
        <v>34.695</v>
      </c>
      <c r="I2354" s="3">
        <v>51.8</v>
      </c>
      <c r="J2354" s="3">
        <v>4.09</v>
      </c>
      <c r="K2354" s="3">
        <v>45.87</v>
      </c>
      <c r="L2354" s="3">
        <v>10.1614</v>
      </c>
      <c r="M2354" s="3">
        <v>8.5</v>
      </c>
    </row>
    <row r="2355" spans="2:13" ht="15.75" x14ac:dyDescent="0.25">
      <c r="B2355" s="5"/>
      <c r="C2355" s="5">
        <v>44810</v>
      </c>
      <c r="D2355" s="3">
        <v>90.78</v>
      </c>
      <c r="E2355" s="3">
        <v>1.7038</v>
      </c>
      <c r="F2355" s="3">
        <v>90.24</v>
      </c>
      <c r="G2355" s="3">
        <v>9.5519999999999996</v>
      </c>
      <c r="H2355" s="3">
        <v>34.924999999999997</v>
      </c>
      <c r="I2355" s="3">
        <v>51.64</v>
      </c>
      <c r="J2355" s="3">
        <v>4.0609999999999999</v>
      </c>
      <c r="K2355" s="3">
        <v>46.3</v>
      </c>
      <c r="L2355" s="3">
        <v>10.0274</v>
      </c>
      <c r="M2355" s="3">
        <v>8.64</v>
      </c>
    </row>
    <row r="2356" spans="2:13" ht="15.75" x14ac:dyDescent="0.25">
      <c r="B2356" s="5"/>
      <c r="C2356" s="5">
        <v>44811</v>
      </c>
      <c r="D2356" s="3">
        <v>90.72</v>
      </c>
      <c r="E2356" s="3">
        <v>1.7</v>
      </c>
      <c r="F2356" s="3">
        <v>90.12</v>
      </c>
      <c r="G2356" s="3">
        <v>9.3480000000000008</v>
      </c>
      <c r="H2356" s="3">
        <v>35.659999999999997</v>
      </c>
      <c r="I2356" s="3">
        <v>51.7</v>
      </c>
      <c r="J2356" s="3">
        <v>4.01</v>
      </c>
      <c r="K2356" s="3">
        <v>46.11</v>
      </c>
      <c r="L2356" s="3">
        <v>10.238</v>
      </c>
      <c r="M2356" s="3">
        <v>8.6189999999999998</v>
      </c>
    </row>
    <row r="2357" spans="2:13" ht="15.75" x14ac:dyDescent="0.25">
      <c r="B2357" s="5"/>
      <c r="C2357" s="5">
        <v>44812</v>
      </c>
      <c r="D2357" s="3">
        <v>91.62</v>
      </c>
      <c r="E2357" s="3">
        <v>1.7403999999999999</v>
      </c>
      <c r="F2357" s="3">
        <v>91.26</v>
      </c>
      <c r="G2357" s="3">
        <v>9.4220000000000006</v>
      </c>
      <c r="H2357" s="3">
        <v>36.14</v>
      </c>
      <c r="I2357" s="3">
        <v>51.88</v>
      </c>
      <c r="J2357" s="3">
        <v>3.9220000000000002</v>
      </c>
      <c r="K2357" s="3">
        <v>46.56</v>
      </c>
      <c r="L2357" s="3">
        <v>10.3003</v>
      </c>
      <c r="M2357" s="3">
        <v>8.8460000000000001</v>
      </c>
    </row>
    <row r="2358" spans="2:13" ht="15.75" x14ac:dyDescent="0.25">
      <c r="B2358" s="5"/>
      <c r="C2358" s="5">
        <v>44813</v>
      </c>
      <c r="D2358" s="3">
        <v>92.06</v>
      </c>
      <c r="E2358" s="3">
        <v>1.8331999999999999</v>
      </c>
      <c r="F2358" s="3">
        <v>91.48</v>
      </c>
      <c r="G2358" s="3">
        <v>9.5540000000000003</v>
      </c>
      <c r="H2358" s="3">
        <v>36.94</v>
      </c>
      <c r="I2358" s="3">
        <v>52.16</v>
      </c>
      <c r="J2358" s="3">
        <v>3.9289999999999998</v>
      </c>
      <c r="K2358" s="3">
        <v>47.95</v>
      </c>
      <c r="L2358" s="3">
        <v>10.257199999999999</v>
      </c>
      <c r="M2358" s="3">
        <v>9.0429999999999993</v>
      </c>
    </row>
    <row r="2359" spans="2:13" ht="15.75" x14ac:dyDescent="0.25">
      <c r="B2359" s="5"/>
      <c r="C2359" s="5">
        <v>44816</v>
      </c>
      <c r="D2359" s="3">
        <v>91.72</v>
      </c>
      <c r="E2359" s="3">
        <v>1.8959999999999999</v>
      </c>
      <c r="F2359" s="3">
        <v>93.94</v>
      </c>
      <c r="G2359" s="3">
        <v>9.6859999999999999</v>
      </c>
      <c r="H2359" s="3">
        <v>36.92</v>
      </c>
      <c r="I2359" s="3">
        <v>52.6</v>
      </c>
      <c r="J2359" s="3">
        <v>3.9630000000000001</v>
      </c>
      <c r="K2359" s="3">
        <v>49.23</v>
      </c>
      <c r="L2359" s="3">
        <v>10.353</v>
      </c>
      <c r="M2359" s="3">
        <v>9.57</v>
      </c>
    </row>
    <row r="2360" spans="2:13" ht="15.75" x14ac:dyDescent="0.25">
      <c r="B2360" s="5"/>
      <c r="C2360" s="5">
        <v>44817</v>
      </c>
      <c r="D2360" s="3">
        <v>89.2</v>
      </c>
      <c r="E2360" s="3">
        <v>1.8812</v>
      </c>
      <c r="F2360" s="3">
        <v>93.42</v>
      </c>
      <c r="G2360" s="3">
        <v>9.5180000000000007</v>
      </c>
      <c r="H2360" s="3">
        <v>35.69</v>
      </c>
      <c r="I2360" s="3">
        <v>51.44</v>
      </c>
      <c r="J2360" s="3">
        <v>3.95</v>
      </c>
      <c r="K2360" s="3">
        <v>48.7</v>
      </c>
      <c r="L2360" s="3">
        <v>10.357799999999999</v>
      </c>
      <c r="M2360" s="3">
        <v>9.57</v>
      </c>
    </row>
    <row r="2361" spans="2:13" ht="15.75" x14ac:dyDescent="0.25">
      <c r="B2361" s="5"/>
      <c r="C2361" s="5">
        <v>44818</v>
      </c>
      <c r="D2361" s="3">
        <v>88.98</v>
      </c>
      <c r="E2361" s="3">
        <v>1.9001999999999999</v>
      </c>
      <c r="F2361" s="3">
        <v>91.24</v>
      </c>
      <c r="G2361" s="3">
        <v>9.5399999999999991</v>
      </c>
      <c r="H2361" s="3">
        <v>35.854999999999997</v>
      </c>
      <c r="I2361" s="3">
        <v>52.06</v>
      </c>
      <c r="J2361" s="3">
        <v>3.9289999999999998</v>
      </c>
      <c r="K2361" s="3">
        <v>47.49</v>
      </c>
      <c r="L2361" s="3">
        <v>10.1614</v>
      </c>
      <c r="M2361" s="3">
        <v>9.61</v>
      </c>
    </row>
    <row r="2362" spans="2:13" ht="15.75" x14ac:dyDescent="0.25">
      <c r="B2362" s="5"/>
      <c r="C2362" s="5">
        <v>44819</v>
      </c>
      <c r="D2362" s="3">
        <v>88.04</v>
      </c>
      <c r="E2362" s="3">
        <v>1.92</v>
      </c>
      <c r="F2362" s="3">
        <v>91.44</v>
      </c>
      <c r="G2362" s="3">
        <v>9.18</v>
      </c>
      <c r="H2362" s="3">
        <v>35.765000000000001</v>
      </c>
      <c r="I2362" s="3">
        <v>52.04</v>
      </c>
      <c r="J2362" s="3">
        <v>3.9009999999999998</v>
      </c>
      <c r="K2362" s="3">
        <v>47.63</v>
      </c>
      <c r="L2362" s="3">
        <v>10.08</v>
      </c>
      <c r="M2362" s="3">
        <v>9.94</v>
      </c>
    </row>
    <row r="2363" spans="2:13" ht="15.75" x14ac:dyDescent="0.25">
      <c r="B2363" s="5"/>
      <c r="C2363" s="5">
        <v>44820</v>
      </c>
      <c r="D2363" s="3">
        <v>87.3</v>
      </c>
      <c r="E2363" s="3">
        <v>1.915</v>
      </c>
      <c r="F2363" s="3">
        <v>89.92</v>
      </c>
      <c r="G2363" s="3">
        <v>9.2219999999999995</v>
      </c>
      <c r="H2363" s="3">
        <v>35.31</v>
      </c>
      <c r="I2363" s="3">
        <v>50.64</v>
      </c>
      <c r="J2363" s="3">
        <v>3.8610000000000002</v>
      </c>
      <c r="K2363" s="3">
        <v>47.08</v>
      </c>
      <c r="L2363" s="3">
        <v>10.1183</v>
      </c>
      <c r="M2363" s="3">
        <v>9.8219999999999992</v>
      </c>
    </row>
    <row r="2364" spans="2:13" ht="15.75" x14ac:dyDescent="0.25">
      <c r="B2364" s="5"/>
      <c r="C2364" s="5">
        <v>44823</v>
      </c>
      <c r="D2364" s="3">
        <v>86.1</v>
      </c>
      <c r="E2364" s="3">
        <v>1.9154</v>
      </c>
      <c r="F2364" s="3">
        <v>90.58</v>
      </c>
      <c r="G2364" s="3">
        <v>9.25</v>
      </c>
      <c r="H2364" s="3">
        <v>35.79</v>
      </c>
      <c r="I2364" s="3">
        <v>51.32</v>
      </c>
      <c r="J2364" s="3">
        <v>3.883</v>
      </c>
      <c r="K2364" s="3">
        <v>47.35</v>
      </c>
      <c r="L2364" s="3">
        <v>10.070399999999999</v>
      </c>
      <c r="M2364" s="3">
        <v>9.7650000000000006</v>
      </c>
    </row>
    <row r="2365" spans="2:13" ht="15.75" x14ac:dyDescent="0.25">
      <c r="B2365" s="5"/>
      <c r="C2365" s="5">
        <v>44824</v>
      </c>
      <c r="D2365" s="3">
        <v>84.76</v>
      </c>
      <c r="E2365" s="3">
        <v>1.8492</v>
      </c>
      <c r="F2365" s="3">
        <v>89.24</v>
      </c>
      <c r="G2365" s="3">
        <v>9.1539999999999999</v>
      </c>
      <c r="H2365" s="3">
        <v>35.704999999999998</v>
      </c>
      <c r="I2365" s="3">
        <v>50.38</v>
      </c>
      <c r="J2365" s="3">
        <v>3.802</v>
      </c>
      <c r="K2365" s="3">
        <v>46.57</v>
      </c>
      <c r="L2365" s="3">
        <v>9.9268000000000001</v>
      </c>
      <c r="M2365" s="3">
        <v>9.7810000000000006</v>
      </c>
    </row>
    <row r="2366" spans="2:13" ht="15.75" x14ac:dyDescent="0.25">
      <c r="B2366" s="5"/>
      <c r="C2366" s="5">
        <v>44825</v>
      </c>
      <c r="D2366" s="3">
        <v>86.48</v>
      </c>
      <c r="E2366" s="3">
        <v>1.8366</v>
      </c>
      <c r="F2366" s="3">
        <v>89.82</v>
      </c>
      <c r="G2366" s="3">
        <v>9.2919999999999998</v>
      </c>
      <c r="H2366" s="3">
        <v>36.865000000000002</v>
      </c>
      <c r="I2366" s="3">
        <v>50.64</v>
      </c>
      <c r="J2366" s="3">
        <v>3.6850000000000001</v>
      </c>
      <c r="K2366" s="3">
        <v>47</v>
      </c>
      <c r="L2366" s="3">
        <v>10.056100000000001</v>
      </c>
      <c r="M2366" s="3">
        <v>9.8030000000000008</v>
      </c>
    </row>
    <row r="2367" spans="2:13" ht="15.75" x14ac:dyDescent="0.25">
      <c r="B2367" s="5"/>
      <c r="C2367" s="5">
        <v>44826</v>
      </c>
      <c r="D2367" s="3">
        <v>82.4</v>
      </c>
      <c r="E2367" s="3">
        <v>1.8520000000000001</v>
      </c>
      <c r="F2367" s="3">
        <v>90.66</v>
      </c>
      <c r="G2367" s="3">
        <v>8.99</v>
      </c>
      <c r="H2367" s="3">
        <v>34.655000000000001</v>
      </c>
      <c r="I2367" s="3">
        <v>47.98</v>
      </c>
      <c r="J2367" s="3">
        <v>3.681</v>
      </c>
      <c r="K2367" s="3">
        <v>46.85</v>
      </c>
      <c r="L2367" s="3">
        <v>9.9220000000000006</v>
      </c>
      <c r="M2367" s="3">
        <v>9.7379999999999995</v>
      </c>
    </row>
    <row r="2368" spans="2:13" ht="15.75" x14ac:dyDescent="0.25">
      <c r="B2368" s="5"/>
      <c r="C2368" s="5">
        <v>44827</v>
      </c>
      <c r="D2368" s="3">
        <v>82.42</v>
      </c>
      <c r="E2368" s="3">
        <v>1.764</v>
      </c>
      <c r="F2368" s="3">
        <v>88.72</v>
      </c>
      <c r="G2368" s="3">
        <v>8.8940000000000001</v>
      </c>
      <c r="H2368" s="3">
        <v>33.76</v>
      </c>
      <c r="I2368" s="3">
        <v>46.37</v>
      </c>
      <c r="J2368" s="3">
        <v>3.661</v>
      </c>
      <c r="K2368" s="3">
        <v>45.74</v>
      </c>
      <c r="L2368" s="3">
        <v>9.7591999999999999</v>
      </c>
      <c r="M2368" s="3">
        <v>9.2759999999999998</v>
      </c>
    </row>
    <row r="2369" spans="2:13" ht="15.75" x14ac:dyDescent="0.25">
      <c r="B2369" s="5"/>
      <c r="C2369" s="5">
        <v>44830</v>
      </c>
      <c r="D2369" s="3">
        <v>82.66</v>
      </c>
      <c r="E2369" s="3">
        <v>1.7684</v>
      </c>
      <c r="F2369" s="3">
        <v>89.32</v>
      </c>
      <c r="G2369" s="3">
        <v>9.1080000000000005</v>
      </c>
      <c r="H2369" s="3">
        <v>34.104999999999997</v>
      </c>
      <c r="I2369" s="3">
        <v>46.51</v>
      </c>
      <c r="J2369" s="3">
        <v>3.5649999999999999</v>
      </c>
      <c r="K2369" s="3">
        <v>46.36</v>
      </c>
      <c r="L2369" s="3">
        <v>9.5771999999999995</v>
      </c>
      <c r="M2369" s="3">
        <v>9.1809999999999992</v>
      </c>
    </row>
    <row r="2370" spans="2:13" ht="15.75" x14ac:dyDescent="0.25">
      <c r="B2370" s="5"/>
      <c r="C2370" s="5">
        <v>44831</v>
      </c>
      <c r="D2370" s="3">
        <v>81.88</v>
      </c>
      <c r="E2370" s="3">
        <v>1.7272000000000001</v>
      </c>
      <c r="F2370" s="3">
        <v>90.14</v>
      </c>
      <c r="G2370" s="3">
        <v>9.0559999999999992</v>
      </c>
      <c r="H2370" s="3">
        <v>34.515000000000001</v>
      </c>
      <c r="I2370" s="3">
        <v>46.29</v>
      </c>
      <c r="J2370" s="3">
        <v>3.516</v>
      </c>
      <c r="K2370" s="3">
        <v>45.59</v>
      </c>
      <c r="L2370" s="3">
        <v>9.3742000000000001</v>
      </c>
      <c r="M2370" s="3">
        <v>8.9260000000000002</v>
      </c>
    </row>
    <row r="2371" spans="2:13" ht="15.75" x14ac:dyDescent="0.25">
      <c r="B2371" s="5"/>
      <c r="C2371" s="5">
        <v>44832</v>
      </c>
      <c r="D2371" s="3">
        <v>80.22</v>
      </c>
      <c r="E2371" s="3">
        <v>1.6986000000000001</v>
      </c>
      <c r="F2371" s="3">
        <v>89.84</v>
      </c>
      <c r="G2371" s="3">
        <v>9.0960000000000001</v>
      </c>
      <c r="H2371" s="3">
        <v>33.630000000000003</v>
      </c>
      <c r="I2371" s="3">
        <v>45.98</v>
      </c>
      <c r="J2371" s="3">
        <v>3.46</v>
      </c>
      <c r="K2371" s="3">
        <v>46.51</v>
      </c>
      <c r="L2371" s="3">
        <v>9.3914000000000009</v>
      </c>
      <c r="M2371" s="3">
        <v>8.6579999999999995</v>
      </c>
    </row>
    <row r="2372" spans="2:13" ht="15.75" x14ac:dyDescent="0.25">
      <c r="B2372" s="5"/>
      <c r="C2372" s="5">
        <v>44833</v>
      </c>
      <c r="D2372" s="3">
        <v>79.66</v>
      </c>
      <c r="E2372" s="3">
        <v>1.655</v>
      </c>
      <c r="F2372" s="3">
        <v>89.36</v>
      </c>
      <c r="G2372" s="3">
        <v>8.9320000000000004</v>
      </c>
      <c r="H2372" s="3">
        <v>31.815000000000001</v>
      </c>
      <c r="I2372" s="3">
        <v>45.79</v>
      </c>
      <c r="J2372" s="3">
        <v>3.3450000000000002</v>
      </c>
      <c r="K2372" s="3">
        <v>42.92</v>
      </c>
      <c r="L2372" s="3">
        <v>9.2189999999999994</v>
      </c>
      <c r="M2372" s="3">
        <v>8.6150000000000002</v>
      </c>
    </row>
    <row r="2373" spans="2:13" ht="15.75" x14ac:dyDescent="0.25">
      <c r="B2373" s="5"/>
      <c r="C2373" s="5">
        <v>44834</v>
      </c>
      <c r="D2373" s="3">
        <v>81.400000000000006</v>
      </c>
      <c r="E2373" s="3">
        <v>1.7028000000000001</v>
      </c>
      <c r="F2373" s="3">
        <v>89.86</v>
      </c>
      <c r="G2373" s="3">
        <v>9.1120000000000001</v>
      </c>
      <c r="H2373" s="3">
        <v>32.25</v>
      </c>
      <c r="I2373" s="3">
        <v>47.91</v>
      </c>
      <c r="J2373" s="3">
        <v>3.3759999999999999</v>
      </c>
      <c r="K2373" s="3">
        <v>44.58</v>
      </c>
      <c r="L2373" s="3">
        <v>9.1768999999999998</v>
      </c>
      <c r="M2373" s="3">
        <v>8.8580000000000005</v>
      </c>
    </row>
    <row r="2374" spans="2:13" ht="15.75" x14ac:dyDescent="0.25">
      <c r="B2374" s="5"/>
      <c r="C2374" s="5">
        <v>44837</v>
      </c>
      <c r="D2374" s="3">
        <v>82.54</v>
      </c>
      <c r="E2374" s="3">
        <v>1.734</v>
      </c>
      <c r="F2374" s="3">
        <v>89.46</v>
      </c>
      <c r="G2374" s="3">
        <v>8.9440000000000008</v>
      </c>
      <c r="H2374" s="3">
        <v>32.700000000000003</v>
      </c>
      <c r="I2374" s="3">
        <v>47.45</v>
      </c>
      <c r="J2374" s="3">
        <v>3.4729999999999999</v>
      </c>
      <c r="K2374" s="3">
        <v>44.92</v>
      </c>
      <c r="L2374" s="3">
        <v>9.3091000000000008</v>
      </c>
      <c r="M2374" s="3">
        <v>8.9120000000000008</v>
      </c>
    </row>
    <row r="2375" spans="2:13" ht="15.75" x14ac:dyDescent="0.25">
      <c r="B2375" s="5"/>
      <c r="C2375" s="5">
        <v>44838</v>
      </c>
      <c r="D2375" s="3">
        <v>85.22</v>
      </c>
      <c r="E2375" s="3">
        <v>1.788</v>
      </c>
      <c r="F2375" s="3">
        <v>91.94</v>
      </c>
      <c r="G2375" s="3">
        <v>9.2260000000000009</v>
      </c>
      <c r="H2375" s="3">
        <v>34.47</v>
      </c>
      <c r="I2375" s="3">
        <v>49.61</v>
      </c>
      <c r="J2375" s="3">
        <v>3.5</v>
      </c>
      <c r="K2375" s="3">
        <v>46.7</v>
      </c>
      <c r="L2375" s="3">
        <v>9.4451000000000001</v>
      </c>
      <c r="M2375" s="3">
        <v>9.4969999999999999</v>
      </c>
    </row>
    <row r="2376" spans="2:13" ht="15.75" x14ac:dyDescent="0.25">
      <c r="B2376" s="5"/>
      <c r="C2376" s="5">
        <v>44839</v>
      </c>
      <c r="D2376" s="3">
        <v>83.76</v>
      </c>
      <c r="E2376" s="3">
        <v>1.7412000000000001</v>
      </c>
      <c r="F2376" s="3">
        <v>91.36</v>
      </c>
      <c r="G2376" s="3">
        <v>9.0960000000000001</v>
      </c>
      <c r="H2376" s="3">
        <v>34.975000000000001</v>
      </c>
      <c r="I2376" s="3">
        <v>49.31</v>
      </c>
      <c r="J2376" s="3">
        <v>3.3889999999999998</v>
      </c>
      <c r="K2376" s="3">
        <v>45.9</v>
      </c>
      <c r="L2376" s="3">
        <v>9.3704000000000001</v>
      </c>
      <c r="M2376" s="3">
        <v>9.2200000000000006</v>
      </c>
    </row>
    <row r="2377" spans="2:13" ht="15.75" x14ac:dyDescent="0.25">
      <c r="B2377" s="5"/>
      <c r="C2377" s="5">
        <v>44840</v>
      </c>
      <c r="D2377" s="3">
        <v>83.92</v>
      </c>
      <c r="E2377" s="3">
        <v>1.7121999999999999</v>
      </c>
      <c r="F2377" s="3">
        <v>89.5</v>
      </c>
      <c r="G2377" s="3">
        <v>8.9979999999999993</v>
      </c>
      <c r="H2377" s="3">
        <v>35.53</v>
      </c>
      <c r="I2377" s="3">
        <v>49.78</v>
      </c>
      <c r="J2377" s="3">
        <v>3.3639999999999999</v>
      </c>
      <c r="K2377" s="3">
        <v>44.9</v>
      </c>
      <c r="L2377" s="3">
        <v>9.2727000000000004</v>
      </c>
      <c r="M2377" s="3">
        <v>9.1010000000000009</v>
      </c>
    </row>
    <row r="2378" spans="2:13" ht="15.75" x14ac:dyDescent="0.25">
      <c r="B2378" s="5"/>
      <c r="C2378" s="5">
        <v>44841</v>
      </c>
      <c r="D2378" s="3">
        <v>82.22</v>
      </c>
      <c r="E2378" s="3">
        <v>1.7056</v>
      </c>
      <c r="F2378" s="3">
        <v>89.44</v>
      </c>
      <c r="G2378" s="3">
        <v>9.1020000000000003</v>
      </c>
      <c r="H2378" s="3">
        <v>33.659999999999997</v>
      </c>
      <c r="I2378" s="3">
        <v>49.8</v>
      </c>
      <c r="J2378" s="3">
        <v>3.363</v>
      </c>
      <c r="K2378" s="3">
        <v>43.05</v>
      </c>
      <c r="L2378" s="3">
        <v>9.1635000000000009</v>
      </c>
      <c r="M2378" s="3">
        <v>8.9949999999999992</v>
      </c>
    </row>
    <row r="2379" spans="2:13" ht="15.75" x14ac:dyDescent="0.25">
      <c r="B2379" s="5"/>
      <c r="C2379" s="5">
        <v>44844</v>
      </c>
      <c r="D2379" s="3">
        <v>81.34</v>
      </c>
      <c r="E2379" s="3">
        <v>1.7076</v>
      </c>
      <c r="F2379" s="3">
        <v>88.1</v>
      </c>
      <c r="G2379" s="3">
        <v>9.0079999999999991</v>
      </c>
      <c r="H2379" s="3">
        <v>33.015000000000001</v>
      </c>
      <c r="I2379" s="3">
        <v>49.84</v>
      </c>
      <c r="J2379" s="3">
        <v>3.3570000000000002</v>
      </c>
      <c r="K2379" s="3">
        <v>43.97</v>
      </c>
      <c r="L2379" s="3">
        <v>9.0792000000000002</v>
      </c>
      <c r="M2379" s="3">
        <v>8.9049999999999994</v>
      </c>
    </row>
    <row r="2380" spans="2:13" ht="15.75" x14ac:dyDescent="0.25">
      <c r="B2380" s="5"/>
      <c r="C2380" s="5">
        <v>44845</v>
      </c>
      <c r="D2380" s="3">
        <v>81.040000000000006</v>
      </c>
      <c r="E2380" s="3">
        <v>1.6954</v>
      </c>
      <c r="F2380" s="3">
        <v>90.1</v>
      </c>
      <c r="G2380" s="3">
        <v>9.16</v>
      </c>
      <c r="H2380" s="3">
        <v>32.005000000000003</v>
      </c>
      <c r="I2380" s="3">
        <v>49.87</v>
      </c>
      <c r="J2380" s="3">
        <v>3.3370000000000002</v>
      </c>
      <c r="K2380" s="3">
        <v>44.12</v>
      </c>
      <c r="L2380" s="3">
        <v>8.9527999999999999</v>
      </c>
      <c r="M2380" s="3">
        <v>8.8279999999999994</v>
      </c>
    </row>
    <row r="2381" spans="2:13" ht="15.75" x14ac:dyDescent="0.25">
      <c r="B2381" s="5"/>
      <c r="C2381" s="5">
        <v>44846</v>
      </c>
      <c r="D2381" s="3">
        <v>80.08</v>
      </c>
      <c r="E2381" s="3">
        <v>1.6754</v>
      </c>
      <c r="F2381" s="3">
        <v>91.04</v>
      </c>
      <c r="G2381" s="3">
        <v>9.1959999999999997</v>
      </c>
      <c r="H2381" s="3">
        <v>31.754999999999999</v>
      </c>
      <c r="I2381" s="3">
        <v>48.14</v>
      </c>
      <c r="J2381" s="3">
        <v>3.2949999999999999</v>
      </c>
      <c r="K2381" s="3">
        <v>44.39</v>
      </c>
      <c r="L2381" s="3">
        <v>8.8186999999999998</v>
      </c>
      <c r="M2381" s="3">
        <v>8.8030000000000008</v>
      </c>
    </row>
    <row r="2382" spans="2:13" ht="15.75" x14ac:dyDescent="0.25">
      <c r="B2382" s="5"/>
      <c r="C2382" s="5">
        <v>44847</v>
      </c>
      <c r="D2382" s="3">
        <v>79.78</v>
      </c>
      <c r="E2382" s="3">
        <v>1.7063999999999999</v>
      </c>
      <c r="F2382" s="3">
        <v>90.32</v>
      </c>
      <c r="G2382" s="3">
        <v>8.9960000000000004</v>
      </c>
      <c r="H2382" s="3">
        <v>32.505000000000003</v>
      </c>
      <c r="I2382" s="3">
        <v>48.85</v>
      </c>
      <c r="J2382" s="3">
        <v>3.2869999999999999</v>
      </c>
      <c r="K2382" s="3">
        <v>45.56</v>
      </c>
      <c r="L2382" s="3">
        <v>8.8321000000000005</v>
      </c>
      <c r="M2382" s="3">
        <v>9.0820000000000007</v>
      </c>
    </row>
    <row r="2383" spans="2:13" ht="15.75" x14ac:dyDescent="0.25">
      <c r="B2383" s="5"/>
      <c r="C2383" s="5">
        <v>44848</v>
      </c>
      <c r="D2383" s="3">
        <v>82.02</v>
      </c>
      <c r="E2383" s="3">
        <v>1.7123999999999999</v>
      </c>
      <c r="F2383" s="3">
        <v>90.88</v>
      </c>
      <c r="G2383" s="3">
        <v>9.1999999999999993</v>
      </c>
      <c r="H2383" s="3">
        <v>31.995000000000001</v>
      </c>
      <c r="I2383" s="3">
        <v>48.86</v>
      </c>
      <c r="J2383" s="3">
        <v>3.3119999999999998</v>
      </c>
      <c r="K2383" s="3">
        <v>45.96</v>
      </c>
      <c r="L2383" s="3">
        <v>8.9777000000000005</v>
      </c>
      <c r="M2383" s="3">
        <v>9.2330000000000005</v>
      </c>
    </row>
    <row r="2384" spans="2:13" ht="15.75" x14ac:dyDescent="0.25">
      <c r="B2384" s="5"/>
      <c r="C2384" s="5">
        <v>44851</v>
      </c>
      <c r="D2384" s="3">
        <v>83.5</v>
      </c>
      <c r="E2384" s="3">
        <v>1.7430000000000001</v>
      </c>
      <c r="F2384" s="3">
        <v>90.86</v>
      </c>
      <c r="G2384" s="3">
        <v>9.1760000000000002</v>
      </c>
      <c r="H2384" s="3">
        <v>32.58</v>
      </c>
      <c r="I2384" s="3">
        <v>50.3</v>
      </c>
      <c r="J2384" s="3">
        <v>3.3410000000000002</v>
      </c>
      <c r="K2384" s="3">
        <v>47.12</v>
      </c>
      <c r="L2384" s="3">
        <v>9.2535000000000007</v>
      </c>
      <c r="M2384" s="3">
        <v>9.3960000000000008</v>
      </c>
    </row>
    <row r="2385" spans="2:13" ht="15.75" x14ac:dyDescent="0.25">
      <c r="B2385" s="5"/>
      <c r="C2385" s="5">
        <v>44852</v>
      </c>
      <c r="D2385" s="3">
        <v>86.84</v>
      </c>
      <c r="E2385" s="3">
        <v>1.8028</v>
      </c>
      <c r="F2385" s="3">
        <v>90.72</v>
      </c>
      <c r="G2385" s="3">
        <v>9.0519999999999996</v>
      </c>
      <c r="H2385" s="3">
        <v>32.81</v>
      </c>
      <c r="I2385" s="3">
        <v>50.32</v>
      </c>
      <c r="J2385" s="3">
        <v>3.3780000000000001</v>
      </c>
      <c r="K2385" s="3">
        <v>47.42</v>
      </c>
      <c r="L2385" s="3">
        <v>9.2286000000000001</v>
      </c>
      <c r="M2385" s="3">
        <v>9.4770000000000003</v>
      </c>
    </row>
    <row r="2386" spans="2:13" ht="15.75" x14ac:dyDescent="0.25">
      <c r="B2386" s="5"/>
      <c r="C2386" s="5">
        <v>44853</v>
      </c>
      <c r="D2386" s="3">
        <v>85.38</v>
      </c>
      <c r="E2386" s="3">
        <v>1.7916000000000001</v>
      </c>
      <c r="F2386" s="3">
        <v>87.64</v>
      </c>
      <c r="G2386" s="3">
        <v>8.8059999999999992</v>
      </c>
      <c r="H2386" s="3">
        <v>32.805</v>
      </c>
      <c r="I2386" s="3">
        <v>49.81</v>
      </c>
      <c r="J2386" s="3">
        <v>3.3959999999999999</v>
      </c>
      <c r="K2386" s="3">
        <v>46.39</v>
      </c>
      <c r="L2386" s="3">
        <v>9.1501000000000001</v>
      </c>
      <c r="M2386" s="3">
        <v>9.5389999999999997</v>
      </c>
    </row>
    <row r="2387" spans="2:13" ht="15.75" x14ac:dyDescent="0.25">
      <c r="B2387" s="5"/>
      <c r="C2387" s="5">
        <v>44854</v>
      </c>
      <c r="D2387" s="3">
        <v>87.3</v>
      </c>
      <c r="E2387" s="3">
        <v>1.829</v>
      </c>
      <c r="F2387" s="3">
        <v>86.26</v>
      </c>
      <c r="G2387" s="3">
        <v>8.9320000000000004</v>
      </c>
      <c r="H2387" s="3">
        <v>33.555</v>
      </c>
      <c r="I2387" s="3">
        <v>50.52</v>
      </c>
      <c r="J2387" s="3">
        <v>3.3290000000000002</v>
      </c>
      <c r="K2387" s="3">
        <v>47.32</v>
      </c>
      <c r="L2387" s="3">
        <v>9.1424000000000003</v>
      </c>
      <c r="M2387" s="3">
        <v>9.5809999999999995</v>
      </c>
    </row>
    <row r="2388" spans="2:13" ht="15.75" x14ac:dyDescent="0.25">
      <c r="B2388" s="5"/>
      <c r="C2388" s="5">
        <v>44855</v>
      </c>
      <c r="D2388" s="3">
        <v>88.12</v>
      </c>
      <c r="E2388" s="3">
        <v>1.8275999999999999</v>
      </c>
      <c r="F2388" s="3">
        <v>85.6</v>
      </c>
      <c r="G2388" s="3">
        <v>8.6539999999999999</v>
      </c>
      <c r="H2388" s="3">
        <v>33.35</v>
      </c>
      <c r="I2388" s="3">
        <v>49.85</v>
      </c>
      <c r="J2388" s="3">
        <v>3.2490000000000001</v>
      </c>
      <c r="K2388" s="3">
        <v>47.06</v>
      </c>
      <c r="L2388" s="3">
        <v>9.1251999999999995</v>
      </c>
      <c r="M2388" s="3">
        <v>9.68</v>
      </c>
    </row>
    <row r="2389" spans="2:13" ht="15.75" x14ac:dyDescent="0.25">
      <c r="B2389" s="5"/>
      <c r="C2389" s="5">
        <v>44858</v>
      </c>
      <c r="D2389" s="3">
        <v>90.18</v>
      </c>
      <c r="E2389" s="3">
        <v>1.8557999999999999</v>
      </c>
      <c r="F2389" s="3">
        <v>87.12</v>
      </c>
      <c r="G2389" s="3">
        <v>8.93</v>
      </c>
      <c r="H2389" s="3">
        <v>34.07</v>
      </c>
      <c r="I2389" s="3">
        <v>50.36</v>
      </c>
      <c r="J2389" s="3">
        <v>3.2770000000000001</v>
      </c>
      <c r="K2389" s="3">
        <v>47.84</v>
      </c>
      <c r="L2389" s="3">
        <v>9.2727000000000004</v>
      </c>
      <c r="M2389" s="3">
        <v>9.8450000000000006</v>
      </c>
    </row>
    <row r="2390" spans="2:13" ht="15.75" x14ac:dyDescent="0.25">
      <c r="B2390" s="5"/>
      <c r="C2390" s="5">
        <v>44859</v>
      </c>
      <c r="D2390" s="3">
        <v>92.3</v>
      </c>
      <c r="E2390" s="3">
        <v>1.8646</v>
      </c>
      <c r="F2390" s="3">
        <v>88.18</v>
      </c>
      <c r="G2390" s="3">
        <v>9.1219999999999999</v>
      </c>
      <c r="H2390" s="3">
        <v>35.200000000000003</v>
      </c>
      <c r="I2390" s="3">
        <v>51.58</v>
      </c>
      <c r="J2390" s="3">
        <v>3.2509999999999999</v>
      </c>
      <c r="K2390" s="3">
        <v>48.62</v>
      </c>
      <c r="L2390" s="3">
        <v>9.4451000000000001</v>
      </c>
      <c r="M2390" s="3">
        <v>9.8889999999999993</v>
      </c>
    </row>
    <row r="2391" spans="2:13" ht="15.75" x14ac:dyDescent="0.25">
      <c r="B2391" s="5"/>
      <c r="C2391" s="5">
        <v>44860</v>
      </c>
      <c r="D2391" s="3">
        <v>91.52</v>
      </c>
      <c r="E2391" s="3">
        <v>1.8657999999999999</v>
      </c>
      <c r="F2391" s="3">
        <v>83.42</v>
      </c>
      <c r="G2391" s="3">
        <v>9.0060000000000002</v>
      </c>
      <c r="H2391" s="3">
        <v>34.93</v>
      </c>
      <c r="I2391" s="3">
        <v>52.4</v>
      </c>
      <c r="J2391" s="3">
        <v>3.3140000000000001</v>
      </c>
      <c r="K2391" s="3">
        <v>49.64</v>
      </c>
      <c r="L2391" s="3">
        <v>9.7065000000000001</v>
      </c>
      <c r="M2391" s="3">
        <v>9.8960000000000008</v>
      </c>
    </row>
    <row r="2392" spans="2:13" ht="15.75" x14ac:dyDescent="0.25">
      <c r="B2392" s="5"/>
      <c r="C2392" s="5">
        <v>44861</v>
      </c>
      <c r="D2392" s="3">
        <v>90.76</v>
      </c>
      <c r="E2392" s="3">
        <v>1.9057999999999999</v>
      </c>
      <c r="F2392" s="3">
        <v>83.28</v>
      </c>
      <c r="G2392" s="3">
        <v>9.0120000000000005</v>
      </c>
      <c r="H2392" s="3">
        <v>32.5</v>
      </c>
      <c r="I2392" s="3">
        <v>51.9</v>
      </c>
      <c r="J2392" s="3">
        <v>3.3050000000000002</v>
      </c>
      <c r="K2392" s="3">
        <v>49.69</v>
      </c>
      <c r="L2392" s="3">
        <v>9.7544000000000004</v>
      </c>
      <c r="M2392" s="3">
        <v>9.9280000000000008</v>
      </c>
    </row>
    <row r="2393" spans="2:13" ht="15.75" x14ac:dyDescent="0.25">
      <c r="B2393" s="5"/>
      <c r="C2393" s="5">
        <v>44862</v>
      </c>
      <c r="D2393" s="3">
        <v>90.3</v>
      </c>
      <c r="E2393" s="3">
        <v>1.9052</v>
      </c>
      <c r="F2393" s="3">
        <v>84.14</v>
      </c>
      <c r="G2393" s="3">
        <v>8.9160000000000004</v>
      </c>
      <c r="H2393" s="3">
        <v>31.795000000000002</v>
      </c>
      <c r="I2393" s="3">
        <v>51.68</v>
      </c>
      <c r="J2393" s="3">
        <v>3.4129999999999998</v>
      </c>
      <c r="K2393" s="3">
        <v>49.92</v>
      </c>
      <c r="L2393" s="3">
        <v>9.8071000000000002</v>
      </c>
      <c r="M2393" s="3">
        <v>9.9309999999999992</v>
      </c>
    </row>
    <row r="2394" spans="2:13" ht="15.75" x14ac:dyDescent="0.25">
      <c r="B2394" s="5"/>
      <c r="C2394" s="5">
        <v>44865</v>
      </c>
      <c r="D2394" s="3">
        <v>89.54</v>
      </c>
      <c r="E2394" s="3">
        <v>1.929</v>
      </c>
      <c r="F2394" s="3">
        <v>84.6</v>
      </c>
      <c r="G2394" s="3">
        <v>9.0939999999999994</v>
      </c>
      <c r="H2394" s="3">
        <v>31.6</v>
      </c>
      <c r="I2394" s="3">
        <v>52.74</v>
      </c>
      <c r="J2394" s="3">
        <v>3.4849999999999999</v>
      </c>
      <c r="K2394" s="3">
        <v>50.44</v>
      </c>
      <c r="L2394" s="3">
        <v>9.8406000000000002</v>
      </c>
      <c r="M2394" s="3">
        <v>9.9540000000000006</v>
      </c>
    </row>
    <row r="2395" spans="2:13" ht="15.75" x14ac:dyDescent="0.25">
      <c r="B2395" s="5"/>
      <c r="C2395" s="5">
        <v>44866</v>
      </c>
      <c r="D2395" s="3">
        <v>89.3</v>
      </c>
      <c r="E2395" s="3">
        <v>1.9452</v>
      </c>
      <c r="F2395" s="3">
        <v>83.2</v>
      </c>
      <c r="G2395" s="3">
        <v>9.2119999999999997</v>
      </c>
      <c r="H2395" s="3">
        <v>31.81</v>
      </c>
      <c r="I2395" s="3">
        <v>52.4</v>
      </c>
      <c r="J2395" s="3">
        <v>3.5049999999999999</v>
      </c>
      <c r="K2395" s="3">
        <v>50.48</v>
      </c>
      <c r="L2395" s="3">
        <v>9.8358000000000008</v>
      </c>
      <c r="M2395" s="3">
        <v>10.071999999999999</v>
      </c>
    </row>
    <row r="2396" spans="2:13" ht="15.75" x14ac:dyDescent="0.25">
      <c r="B2396" s="5"/>
      <c r="C2396" s="5">
        <v>44867</v>
      </c>
      <c r="D2396" s="3">
        <v>90.52</v>
      </c>
      <c r="E2396" s="3">
        <v>1.9448000000000001</v>
      </c>
      <c r="F2396" s="3">
        <v>82.52</v>
      </c>
      <c r="G2396" s="3">
        <v>9.3260000000000005</v>
      </c>
      <c r="H2396" s="3">
        <v>31.405000000000001</v>
      </c>
      <c r="I2396" s="3">
        <v>51.34</v>
      </c>
      <c r="J2396" s="3">
        <v>3.5390000000000001</v>
      </c>
      <c r="K2396" s="3">
        <v>50.3</v>
      </c>
      <c r="L2396" s="3">
        <v>9.7974999999999994</v>
      </c>
      <c r="M2396" s="3">
        <v>9.8940000000000001</v>
      </c>
    </row>
    <row r="2397" spans="2:13" ht="15.75" x14ac:dyDescent="0.25">
      <c r="B2397" s="5"/>
      <c r="C2397" s="5">
        <v>44868</v>
      </c>
      <c r="D2397" s="3">
        <v>87.48</v>
      </c>
      <c r="E2397" s="3">
        <v>1.9696</v>
      </c>
      <c r="F2397" s="3">
        <v>82.92</v>
      </c>
      <c r="G2397" s="3">
        <v>9.1780000000000008</v>
      </c>
      <c r="H2397" s="3">
        <v>30.905000000000001</v>
      </c>
      <c r="I2397" s="3">
        <v>50.94</v>
      </c>
      <c r="J2397" s="3">
        <v>3.508</v>
      </c>
      <c r="K2397" s="3">
        <v>49.82</v>
      </c>
      <c r="L2397" s="3">
        <v>9.6968999999999994</v>
      </c>
      <c r="M2397" s="3">
        <v>10.73</v>
      </c>
    </row>
    <row r="2398" spans="2:13" ht="15.75" x14ac:dyDescent="0.25">
      <c r="B2398" s="5"/>
      <c r="C2398" s="5">
        <v>44869</v>
      </c>
      <c r="D2398" s="3">
        <v>89.44</v>
      </c>
      <c r="E2398" s="3">
        <v>2.0649999999999999</v>
      </c>
      <c r="F2398" s="3">
        <v>83.76</v>
      </c>
      <c r="G2398" s="3">
        <v>9.3119999999999994</v>
      </c>
      <c r="H2398" s="3">
        <v>31.94</v>
      </c>
      <c r="I2398" s="3">
        <v>51.5</v>
      </c>
      <c r="J2398" s="3">
        <v>3.6269999999999998</v>
      </c>
      <c r="K2398" s="3">
        <v>51.02</v>
      </c>
      <c r="L2398" s="3">
        <v>9.5820000000000007</v>
      </c>
      <c r="M2398" s="3">
        <v>10.94</v>
      </c>
    </row>
    <row r="2399" spans="2:13" ht="15.75" x14ac:dyDescent="0.25">
      <c r="B2399" s="5"/>
      <c r="C2399" s="5">
        <v>44872</v>
      </c>
      <c r="D2399" s="3">
        <v>91.82</v>
      </c>
      <c r="E2399" s="3">
        <v>2.129</v>
      </c>
      <c r="F2399" s="3">
        <v>83.78</v>
      </c>
      <c r="G2399" s="3">
        <v>9.3339999999999996</v>
      </c>
      <c r="H2399" s="3">
        <v>32.1</v>
      </c>
      <c r="I2399" s="3">
        <v>51.8</v>
      </c>
      <c r="J2399" s="3">
        <v>3.5760000000000001</v>
      </c>
      <c r="K2399" s="3">
        <v>52.16</v>
      </c>
      <c r="L2399" s="3">
        <v>9.5771999999999995</v>
      </c>
      <c r="M2399" s="3">
        <v>11.09</v>
      </c>
    </row>
    <row r="2400" spans="2:13" ht="15.75" x14ac:dyDescent="0.25">
      <c r="B2400" s="5"/>
      <c r="C2400" s="5">
        <v>44873</v>
      </c>
      <c r="D2400" s="3">
        <v>94.24</v>
      </c>
      <c r="E2400" s="3">
        <v>2.1480000000000001</v>
      </c>
      <c r="F2400" s="3">
        <v>83.26</v>
      </c>
      <c r="G2400" s="3">
        <v>9.19</v>
      </c>
      <c r="H2400" s="3">
        <v>33.5</v>
      </c>
      <c r="I2400" s="3">
        <v>51.36</v>
      </c>
      <c r="J2400" s="3">
        <v>3.6179999999999999</v>
      </c>
      <c r="K2400" s="3">
        <v>53.12</v>
      </c>
      <c r="L2400" s="3">
        <v>9.6298999999999992</v>
      </c>
      <c r="M2400" s="3">
        <v>11.06</v>
      </c>
    </row>
    <row r="2401" spans="2:13" ht="15.75" x14ac:dyDescent="0.25">
      <c r="B2401" s="5"/>
      <c r="C2401" s="5">
        <v>44874</v>
      </c>
      <c r="D2401" s="3">
        <v>95.52</v>
      </c>
      <c r="E2401" s="3">
        <v>2.1539999999999999</v>
      </c>
      <c r="F2401" s="3">
        <v>84.66</v>
      </c>
      <c r="G2401" s="3">
        <v>9.2759999999999998</v>
      </c>
      <c r="H2401" s="3">
        <v>33.18</v>
      </c>
      <c r="I2401" s="3">
        <v>50.98</v>
      </c>
      <c r="J2401" s="3">
        <v>3.6110000000000002</v>
      </c>
      <c r="K2401" s="3">
        <v>52.8</v>
      </c>
      <c r="L2401" s="3">
        <v>9.8309999999999995</v>
      </c>
      <c r="M2401" s="3">
        <v>10.986000000000001</v>
      </c>
    </row>
    <row r="2402" spans="2:13" ht="15.75" x14ac:dyDescent="0.25">
      <c r="B2402" s="5"/>
      <c r="C2402" s="5">
        <v>44875</v>
      </c>
      <c r="D2402" s="3">
        <v>100.45</v>
      </c>
      <c r="E2402" s="3">
        <v>2.177</v>
      </c>
      <c r="F2402" s="3">
        <v>86.06</v>
      </c>
      <c r="G2402" s="3">
        <v>9.6419999999999995</v>
      </c>
      <c r="H2402" s="3">
        <v>35.79</v>
      </c>
      <c r="I2402" s="3">
        <v>52.26</v>
      </c>
      <c r="J2402" s="3">
        <v>3.6240000000000001</v>
      </c>
      <c r="K2402" s="3">
        <v>54.12</v>
      </c>
      <c r="L2402" s="3">
        <v>10.070399999999999</v>
      </c>
      <c r="M2402" s="3">
        <v>11.023999999999999</v>
      </c>
    </row>
    <row r="2403" spans="2:13" ht="15.75" x14ac:dyDescent="0.25">
      <c r="B2403" s="5"/>
      <c r="C2403" s="5">
        <v>44876</v>
      </c>
      <c r="D2403" s="3">
        <v>101.9</v>
      </c>
      <c r="E2403" s="3">
        <v>2.1604999999999999</v>
      </c>
      <c r="F2403" s="3">
        <v>85.9</v>
      </c>
      <c r="G2403" s="3">
        <v>9.7959999999999994</v>
      </c>
      <c r="H2403" s="3">
        <v>35.869999999999997</v>
      </c>
      <c r="I2403" s="3">
        <v>53.28</v>
      </c>
      <c r="J2403" s="3">
        <v>3.5830000000000002</v>
      </c>
      <c r="K2403" s="3">
        <v>55.22</v>
      </c>
      <c r="L2403" s="3">
        <v>9.9123999999999999</v>
      </c>
      <c r="M2403" s="3">
        <v>11.092000000000001</v>
      </c>
    </row>
    <row r="2404" spans="2:13" ht="15.75" x14ac:dyDescent="0.25">
      <c r="B2404" s="5"/>
      <c r="C2404" s="5">
        <v>44879</v>
      </c>
      <c r="D2404" s="3">
        <v>102.8</v>
      </c>
      <c r="E2404" s="3">
        <v>2.1865000000000001</v>
      </c>
      <c r="F2404" s="3">
        <v>86.26</v>
      </c>
      <c r="G2404" s="3">
        <v>9.77</v>
      </c>
      <c r="H2404" s="3">
        <v>36.994999999999997</v>
      </c>
      <c r="I2404" s="3">
        <v>53.04</v>
      </c>
      <c r="J2404" s="3">
        <v>3.6110000000000002</v>
      </c>
      <c r="K2404" s="3">
        <v>54.6</v>
      </c>
      <c r="L2404" s="3">
        <v>10.051299999999999</v>
      </c>
      <c r="M2404" s="3">
        <v>11.21</v>
      </c>
    </row>
    <row r="2405" spans="2:13" ht="15.75" x14ac:dyDescent="0.25">
      <c r="B2405" s="5"/>
      <c r="C2405" s="5">
        <v>44880</v>
      </c>
      <c r="D2405" s="3">
        <v>101.05</v>
      </c>
      <c r="E2405" s="3">
        <v>2.19</v>
      </c>
      <c r="F2405" s="3">
        <v>86.56</v>
      </c>
      <c r="G2405" s="3">
        <v>9.7200000000000006</v>
      </c>
      <c r="H2405" s="3">
        <v>37.659999999999997</v>
      </c>
      <c r="I2405" s="3">
        <v>52.76</v>
      </c>
      <c r="J2405" s="3">
        <v>3.5449999999999999</v>
      </c>
      <c r="K2405" s="3">
        <v>55.06</v>
      </c>
      <c r="L2405" s="3">
        <v>10.0321</v>
      </c>
      <c r="M2405" s="3">
        <v>11.29</v>
      </c>
    </row>
    <row r="2406" spans="2:13" ht="15.75" x14ac:dyDescent="0.25">
      <c r="B2406" s="5"/>
      <c r="C2406" s="5">
        <v>44881</v>
      </c>
      <c r="D2406" s="3">
        <v>98.08</v>
      </c>
      <c r="E2406" s="3">
        <v>2.1905000000000001</v>
      </c>
      <c r="F2406" s="3">
        <v>87.32</v>
      </c>
      <c r="G2406" s="3">
        <v>9.7940000000000005</v>
      </c>
      <c r="H2406" s="3">
        <v>36.674999999999997</v>
      </c>
      <c r="I2406" s="3">
        <v>51.16</v>
      </c>
      <c r="J2406" s="3">
        <v>3.4870000000000001</v>
      </c>
      <c r="K2406" s="3">
        <v>54.3</v>
      </c>
      <c r="L2406" s="3">
        <v>10.041700000000001</v>
      </c>
      <c r="M2406" s="3">
        <v>11.224</v>
      </c>
    </row>
    <row r="2407" spans="2:13" ht="15.75" x14ac:dyDescent="0.25">
      <c r="B2407" s="5"/>
      <c r="C2407" s="5">
        <v>44882</v>
      </c>
      <c r="D2407" s="3">
        <v>97.48</v>
      </c>
      <c r="E2407" s="3">
        <v>2.1779999999999999</v>
      </c>
      <c r="F2407" s="3">
        <v>87.16</v>
      </c>
      <c r="G2407" s="3">
        <v>9.968</v>
      </c>
      <c r="H2407" s="3">
        <v>36.695</v>
      </c>
      <c r="I2407" s="3">
        <v>50.56</v>
      </c>
      <c r="J2407" s="3">
        <v>3.4969999999999999</v>
      </c>
      <c r="K2407" s="3">
        <v>53.76</v>
      </c>
      <c r="L2407" s="3">
        <v>10.0465</v>
      </c>
      <c r="M2407" s="3">
        <v>11.29</v>
      </c>
    </row>
    <row r="2408" spans="2:13" ht="15.75" x14ac:dyDescent="0.25">
      <c r="B2408" s="5"/>
      <c r="C2408" s="5">
        <v>44883</v>
      </c>
      <c r="D2408" s="3">
        <v>97.44</v>
      </c>
      <c r="E2408" s="3">
        <v>2.2164999999999999</v>
      </c>
      <c r="F2408" s="3">
        <v>87.9</v>
      </c>
      <c r="G2408" s="3">
        <v>10.029999999999999</v>
      </c>
      <c r="H2408" s="3">
        <v>36.979999999999997</v>
      </c>
      <c r="I2408" s="3">
        <v>49.69</v>
      </c>
      <c r="J2408" s="3">
        <v>3.5409999999999999</v>
      </c>
      <c r="K2408" s="3">
        <v>55.06</v>
      </c>
      <c r="L2408" s="3">
        <v>10.142300000000001</v>
      </c>
      <c r="M2408" s="3">
        <v>11.438000000000001</v>
      </c>
    </row>
    <row r="2409" spans="2:13" ht="15.75" x14ac:dyDescent="0.25">
      <c r="B2409" s="5"/>
      <c r="C2409" s="5">
        <v>44886</v>
      </c>
      <c r="D2409" s="3">
        <v>96.68</v>
      </c>
      <c r="E2409" s="3">
        <v>2.141</v>
      </c>
      <c r="F2409" s="3">
        <v>89.58</v>
      </c>
      <c r="G2409" s="3">
        <v>9.9960000000000004</v>
      </c>
      <c r="H2409" s="3">
        <v>36.935000000000002</v>
      </c>
      <c r="I2409" s="3">
        <v>50.32</v>
      </c>
      <c r="J2409" s="3">
        <v>3.5920000000000001</v>
      </c>
      <c r="K2409" s="3">
        <v>55.72</v>
      </c>
      <c r="L2409" s="3">
        <v>10.1806</v>
      </c>
      <c r="M2409" s="3">
        <v>11.362</v>
      </c>
    </row>
    <row r="2410" spans="2:13" ht="15.75" x14ac:dyDescent="0.25">
      <c r="B2410" s="5"/>
      <c r="C2410" s="5">
        <v>44887</v>
      </c>
      <c r="D2410" s="3">
        <v>95.38</v>
      </c>
      <c r="E2410" s="3">
        <v>2.1604999999999999</v>
      </c>
      <c r="F2410" s="3">
        <v>89.08</v>
      </c>
      <c r="G2410" s="3">
        <v>10.125</v>
      </c>
      <c r="H2410" s="3">
        <v>36.975000000000001</v>
      </c>
      <c r="I2410" s="3">
        <v>51.42</v>
      </c>
      <c r="J2410" s="3">
        <v>3.605</v>
      </c>
      <c r="K2410" s="3">
        <v>56.36</v>
      </c>
      <c r="L2410" s="3">
        <v>10.309900000000001</v>
      </c>
      <c r="M2410" s="3">
        <v>11.534000000000001</v>
      </c>
    </row>
    <row r="2411" spans="2:13" ht="15.75" x14ac:dyDescent="0.25">
      <c r="B2411" s="5"/>
      <c r="C2411" s="5">
        <v>44888</v>
      </c>
      <c r="D2411" s="3">
        <v>96.96</v>
      </c>
      <c r="E2411" s="3">
        <v>2.1444999999999999</v>
      </c>
      <c r="F2411" s="3">
        <v>88.88</v>
      </c>
      <c r="G2411" s="3">
        <v>10.210000000000001</v>
      </c>
      <c r="H2411" s="3">
        <v>37.384999999999998</v>
      </c>
      <c r="I2411" s="3">
        <v>50.92</v>
      </c>
      <c r="J2411" s="3">
        <v>3.5880000000000001</v>
      </c>
      <c r="K2411" s="3">
        <v>55.96</v>
      </c>
      <c r="L2411" s="3">
        <v>10.305099999999999</v>
      </c>
      <c r="M2411" s="3">
        <v>11.472</v>
      </c>
    </row>
    <row r="2412" spans="2:13" ht="15.75" x14ac:dyDescent="0.25">
      <c r="B2412" s="5"/>
      <c r="C2412" s="5">
        <v>44889</v>
      </c>
      <c r="D2412" s="3">
        <v>99.16</v>
      </c>
      <c r="E2412" s="3">
        <v>2.16</v>
      </c>
      <c r="F2412" s="3">
        <v>89.02</v>
      </c>
      <c r="G2412" s="3">
        <v>10.37</v>
      </c>
      <c r="H2412" s="3">
        <v>37.424999999999997</v>
      </c>
      <c r="I2412" s="3">
        <v>51.22</v>
      </c>
      <c r="J2412" s="3">
        <v>3.645</v>
      </c>
      <c r="K2412" s="3">
        <v>56.22</v>
      </c>
      <c r="L2412" s="3">
        <v>10.3338</v>
      </c>
      <c r="M2412" s="3">
        <v>11.548</v>
      </c>
    </row>
    <row r="2413" spans="2:13" ht="15.75" x14ac:dyDescent="0.25">
      <c r="B2413" s="5"/>
      <c r="C2413" s="5">
        <v>44890</v>
      </c>
      <c r="D2413" s="3">
        <v>98.24</v>
      </c>
      <c r="E2413" s="3">
        <v>2.1585000000000001</v>
      </c>
      <c r="F2413" s="3">
        <v>89.2</v>
      </c>
      <c r="G2413" s="3">
        <v>10.220000000000001</v>
      </c>
      <c r="H2413" s="3">
        <v>37.174999999999997</v>
      </c>
      <c r="I2413" s="3">
        <v>51.78</v>
      </c>
      <c r="J2413" s="3">
        <v>3.653</v>
      </c>
      <c r="K2413" s="3">
        <v>57.06</v>
      </c>
      <c r="L2413" s="3">
        <v>10.3626</v>
      </c>
      <c r="M2413" s="3">
        <v>11.632</v>
      </c>
    </row>
    <row r="2414" spans="2:13" ht="15.75" x14ac:dyDescent="0.25">
      <c r="B2414" s="5"/>
      <c r="C2414" s="5">
        <v>44893</v>
      </c>
      <c r="D2414" s="3">
        <v>97.9</v>
      </c>
      <c r="E2414" s="3">
        <v>2.1160000000000001</v>
      </c>
      <c r="F2414" s="3">
        <v>88.38</v>
      </c>
      <c r="G2414" s="3">
        <v>10.199999999999999</v>
      </c>
      <c r="H2414" s="3">
        <v>36.369999999999997</v>
      </c>
      <c r="I2414" s="3">
        <v>51.02</v>
      </c>
      <c r="J2414" s="3">
        <v>3.61</v>
      </c>
      <c r="K2414" s="3">
        <v>56.06</v>
      </c>
      <c r="L2414" s="3">
        <v>10.3003</v>
      </c>
      <c r="M2414" s="3">
        <v>11.518000000000001</v>
      </c>
    </row>
    <row r="2415" spans="2:13" ht="15.75" x14ac:dyDescent="0.25">
      <c r="B2415" s="5"/>
      <c r="C2415" s="5">
        <v>44894</v>
      </c>
      <c r="D2415" s="3">
        <v>96.06</v>
      </c>
      <c r="E2415" s="3">
        <v>2.1345000000000001</v>
      </c>
      <c r="F2415" s="3">
        <v>88.7</v>
      </c>
      <c r="G2415" s="3">
        <v>10.035</v>
      </c>
      <c r="H2415" s="3">
        <v>35.744999999999997</v>
      </c>
      <c r="I2415" s="3">
        <v>50.86</v>
      </c>
      <c r="J2415" s="3">
        <v>3.59</v>
      </c>
      <c r="K2415" s="3">
        <v>55.74</v>
      </c>
      <c r="L2415" s="3">
        <v>10.204499999999999</v>
      </c>
      <c r="M2415" s="3">
        <v>11.662000000000001</v>
      </c>
    </row>
    <row r="2416" spans="2:13" ht="15.75" x14ac:dyDescent="0.25">
      <c r="B2416" s="5"/>
      <c r="C2416" s="5">
        <v>44895</v>
      </c>
      <c r="D2416" s="3">
        <v>96.06</v>
      </c>
      <c r="E2416" s="3">
        <v>2.1219999999999999</v>
      </c>
      <c r="F2416" s="3">
        <v>88.28</v>
      </c>
      <c r="G2416" s="3">
        <v>10.025</v>
      </c>
      <c r="H2416" s="3">
        <v>36.045000000000002</v>
      </c>
      <c r="I2416" s="3">
        <v>51.26</v>
      </c>
      <c r="J2416" s="3">
        <v>3.585</v>
      </c>
      <c r="K2416" s="3">
        <v>55</v>
      </c>
      <c r="L2416" s="3">
        <v>10.324199999999999</v>
      </c>
      <c r="M2416" s="3">
        <v>11.59</v>
      </c>
    </row>
    <row r="2417" spans="2:13" ht="15.75" x14ac:dyDescent="0.25">
      <c r="B2417" s="5"/>
      <c r="C2417" s="5">
        <v>44896</v>
      </c>
      <c r="D2417" s="3">
        <v>97.48</v>
      </c>
      <c r="E2417" s="3">
        <v>2.0844999999999998</v>
      </c>
      <c r="F2417" s="3">
        <v>91.18</v>
      </c>
      <c r="G2417" s="3">
        <v>10.074999999999999</v>
      </c>
      <c r="H2417" s="3">
        <v>36.880000000000003</v>
      </c>
      <c r="I2417" s="3">
        <v>52.06</v>
      </c>
      <c r="J2417" s="3">
        <v>3.6379999999999999</v>
      </c>
      <c r="K2417" s="3">
        <v>55.62</v>
      </c>
      <c r="L2417" s="3">
        <v>10.4535</v>
      </c>
      <c r="M2417" s="3">
        <v>11.444000000000001</v>
      </c>
    </row>
    <row r="2418" spans="2:13" ht="15.75" x14ac:dyDescent="0.25">
      <c r="B2418" s="5"/>
      <c r="C2418" s="5">
        <v>44897</v>
      </c>
      <c r="D2418" s="3">
        <v>99.12</v>
      </c>
      <c r="E2418" s="3">
        <v>2.0964999999999998</v>
      </c>
      <c r="F2418" s="3">
        <v>91.5</v>
      </c>
      <c r="G2418" s="3">
        <v>10.275</v>
      </c>
      <c r="H2418" s="3">
        <v>36.700000000000003</v>
      </c>
      <c r="I2418" s="3">
        <v>51.76</v>
      </c>
      <c r="J2418" s="3">
        <v>3.58</v>
      </c>
      <c r="K2418" s="3">
        <v>56.62</v>
      </c>
      <c r="L2418" s="3">
        <v>10.391299999999999</v>
      </c>
      <c r="M2418" s="3">
        <v>11.416</v>
      </c>
    </row>
    <row r="2419" spans="2:13" ht="15.75" x14ac:dyDescent="0.25">
      <c r="B2419" s="5"/>
      <c r="C2419" s="5">
        <v>44900</v>
      </c>
      <c r="D2419" s="3">
        <v>97.86</v>
      </c>
      <c r="E2419" s="3">
        <v>2.0785</v>
      </c>
      <c r="F2419" s="3">
        <v>89.38</v>
      </c>
      <c r="G2419" s="3">
        <v>10.199999999999999</v>
      </c>
      <c r="H2419" s="3">
        <v>36.65</v>
      </c>
      <c r="I2419" s="3">
        <v>51.44</v>
      </c>
      <c r="J2419" s="3">
        <v>3.5350000000000001</v>
      </c>
      <c r="K2419" s="3">
        <v>56.66</v>
      </c>
      <c r="L2419" s="3">
        <v>10.4344</v>
      </c>
      <c r="M2419" s="3">
        <v>11.356</v>
      </c>
    </row>
    <row r="2420" spans="2:13" ht="15.75" x14ac:dyDescent="0.25">
      <c r="B2420" s="5"/>
      <c r="C2420" s="5">
        <v>44901</v>
      </c>
      <c r="D2420" s="3">
        <v>96.5</v>
      </c>
      <c r="E2420" s="3">
        <v>2.0665</v>
      </c>
      <c r="F2420" s="3">
        <v>90.28</v>
      </c>
      <c r="G2420" s="3">
        <v>10.039999999999999</v>
      </c>
      <c r="H2420" s="3">
        <v>36.22</v>
      </c>
      <c r="I2420" s="3">
        <v>50.48</v>
      </c>
      <c r="J2420" s="3">
        <v>3.577</v>
      </c>
      <c r="K2420" s="3">
        <v>56.68</v>
      </c>
      <c r="L2420" s="3">
        <v>10.444000000000001</v>
      </c>
      <c r="M2420" s="3">
        <v>11.358000000000001</v>
      </c>
    </row>
    <row r="2421" spans="2:13" ht="15.75" x14ac:dyDescent="0.25">
      <c r="B2421" s="5"/>
      <c r="C2421" s="5">
        <v>44902</v>
      </c>
      <c r="D2421" s="3">
        <v>96.12</v>
      </c>
      <c r="E2421" s="3">
        <v>2.0615000000000001</v>
      </c>
      <c r="F2421" s="3">
        <v>89.7</v>
      </c>
      <c r="G2421" s="3">
        <v>10.029999999999999</v>
      </c>
      <c r="H2421" s="3">
        <v>35.700000000000003</v>
      </c>
      <c r="I2421" s="3">
        <v>50.34</v>
      </c>
      <c r="J2421" s="3">
        <v>3.508</v>
      </c>
      <c r="K2421" s="3">
        <v>56.16</v>
      </c>
      <c r="L2421" s="3">
        <v>10.458299999999999</v>
      </c>
      <c r="M2421" s="3">
        <v>11.268000000000001</v>
      </c>
    </row>
    <row r="2422" spans="2:13" ht="15.75" x14ac:dyDescent="0.25">
      <c r="B2422" s="5"/>
      <c r="C2422" s="5">
        <v>44903</v>
      </c>
      <c r="D2422" s="3">
        <v>95.76</v>
      </c>
      <c r="E2422" s="3">
        <v>2.0575000000000001</v>
      </c>
      <c r="F2422" s="3">
        <v>89.94</v>
      </c>
      <c r="G2422" s="3">
        <v>9.9220000000000006</v>
      </c>
      <c r="H2422" s="3">
        <v>36.42</v>
      </c>
      <c r="I2422" s="3">
        <v>49.65</v>
      </c>
      <c r="J2422" s="3">
        <v>3.423</v>
      </c>
      <c r="K2422" s="3">
        <v>55.18</v>
      </c>
      <c r="L2422" s="3">
        <v>10.448700000000001</v>
      </c>
      <c r="M2422" s="3">
        <v>11.212</v>
      </c>
    </row>
    <row r="2423" spans="2:13" ht="15.75" x14ac:dyDescent="0.25">
      <c r="B2423" s="5"/>
      <c r="C2423" s="5">
        <v>44904</v>
      </c>
      <c r="D2423" s="3">
        <v>96.96</v>
      </c>
      <c r="E2423" s="3">
        <v>2.0670000000000002</v>
      </c>
      <c r="F2423" s="3">
        <v>89.74</v>
      </c>
      <c r="G2423" s="3">
        <v>9.9559999999999995</v>
      </c>
      <c r="H2423" s="3">
        <v>36.89</v>
      </c>
      <c r="I2423" s="3">
        <v>51.9</v>
      </c>
      <c r="J2423" s="3">
        <v>3.4740000000000002</v>
      </c>
      <c r="K2423" s="3">
        <v>56.2</v>
      </c>
      <c r="L2423" s="3">
        <v>10.530200000000001</v>
      </c>
      <c r="M2423" s="3">
        <v>11.353999999999999</v>
      </c>
    </row>
    <row r="2424" spans="2:13" ht="15.75" x14ac:dyDescent="0.25">
      <c r="B2424" s="5"/>
      <c r="C2424" s="5">
        <v>44907</v>
      </c>
      <c r="D2424" s="3">
        <v>98.5</v>
      </c>
      <c r="E2424" s="3">
        <v>2.0684999999999998</v>
      </c>
      <c r="F2424" s="3">
        <v>89.92</v>
      </c>
      <c r="G2424" s="3">
        <v>9.99</v>
      </c>
      <c r="H2424" s="3">
        <v>36.479999999999997</v>
      </c>
      <c r="I2424" s="3">
        <v>51.16</v>
      </c>
      <c r="J2424" s="3">
        <v>3.4620000000000002</v>
      </c>
      <c r="K2424" s="3">
        <v>55.84</v>
      </c>
      <c r="L2424" s="3">
        <v>10.530200000000001</v>
      </c>
      <c r="M2424" s="3">
        <v>11.294</v>
      </c>
    </row>
    <row r="2425" spans="2:13" ht="15.75" x14ac:dyDescent="0.25">
      <c r="B2425" s="5"/>
      <c r="C2425" s="5">
        <v>44908</v>
      </c>
      <c r="D2425" s="3">
        <v>99.92</v>
      </c>
      <c r="E2425" s="3">
        <v>2.101</v>
      </c>
      <c r="F2425" s="3">
        <v>89.84</v>
      </c>
      <c r="G2425" s="3">
        <v>10.164999999999999</v>
      </c>
      <c r="H2425" s="3">
        <v>37.75</v>
      </c>
      <c r="I2425" s="3">
        <v>53.44</v>
      </c>
      <c r="J2425" s="3">
        <v>3.2919999999999998</v>
      </c>
      <c r="K2425" s="3">
        <v>56.84</v>
      </c>
      <c r="L2425" s="3">
        <v>10.530200000000001</v>
      </c>
      <c r="M2425" s="3">
        <v>11.476000000000001</v>
      </c>
    </row>
    <row r="2426" spans="2:13" ht="15.75" x14ac:dyDescent="0.25">
      <c r="B2426" s="5"/>
      <c r="C2426" s="5">
        <v>44909</v>
      </c>
      <c r="D2426" s="3">
        <v>101.05</v>
      </c>
      <c r="E2426" s="3">
        <v>2.0874999999999999</v>
      </c>
      <c r="F2426" s="3">
        <v>89.4</v>
      </c>
      <c r="G2426" s="3">
        <v>10.19</v>
      </c>
      <c r="H2426" s="3">
        <v>37.234999999999999</v>
      </c>
      <c r="I2426" s="3">
        <v>53.1</v>
      </c>
      <c r="J2426" s="3">
        <v>3.327</v>
      </c>
      <c r="K2426" s="3">
        <v>56.8</v>
      </c>
      <c r="L2426" s="3">
        <v>10.5876</v>
      </c>
      <c r="M2426" s="3">
        <v>11.378</v>
      </c>
    </row>
    <row r="2427" spans="2:13" ht="15.75" x14ac:dyDescent="0.25">
      <c r="B2427" s="5"/>
      <c r="C2427" s="5">
        <v>44910</v>
      </c>
      <c r="D2427" s="3">
        <v>98.44</v>
      </c>
      <c r="E2427" s="3">
        <v>1.9944</v>
      </c>
      <c r="F2427" s="3">
        <v>87.84</v>
      </c>
      <c r="G2427" s="3">
        <v>9.89</v>
      </c>
      <c r="H2427" s="3">
        <v>35.39</v>
      </c>
      <c r="I2427" s="3">
        <v>51.94</v>
      </c>
      <c r="J2427" s="3">
        <v>3.3090000000000002</v>
      </c>
      <c r="K2427" s="3">
        <v>55.92</v>
      </c>
      <c r="L2427" s="3">
        <v>10.4392</v>
      </c>
      <c r="M2427" s="3">
        <v>11.09</v>
      </c>
    </row>
    <row r="2428" spans="2:13" ht="15.75" x14ac:dyDescent="0.25">
      <c r="B2428" s="5"/>
      <c r="C2428" s="5">
        <v>44911</v>
      </c>
      <c r="D2428" s="3">
        <v>95.16</v>
      </c>
      <c r="E2428" s="3">
        <v>2.0579999999999998</v>
      </c>
      <c r="F2428" s="3">
        <v>88.24</v>
      </c>
      <c r="G2428" s="3">
        <v>9.8140000000000001</v>
      </c>
      <c r="H2428" s="3">
        <v>34.93</v>
      </c>
      <c r="I2428" s="3">
        <v>50.5</v>
      </c>
      <c r="J2428" s="3">
        <v>3.246</v>
      </c>
      <c r="K2428" s="3">
        <v>55.92</v>
      </c>
      <c r="L2428" s="3">
        <v>10.262</v>
      </c>
      <c r="M2428" s="3">
        <v>11.268000000000001</v>
      </c>
    </row>
    <row r="2429" spans="2:13" ht="15.75" x14ac:dyDescent="0.25">
      <c r="B2429" s="5"/>
      <c r="C2429" s="5">
        <v>44914</v>
      </c>
      <c r="D2429" s="3">
        <v>95.62</v>
      </c>
      <c r="E2429" s="3">
        <v>2.0345</v>
      </c>
      <c r="F2429" s="3">
        <v>88.28</v>
      </c>
      <c r="G2429" s="3">
        <v>9.8520000000000003</v>
      </c>
      <c r="H2429" s="3">
        <v>34.634999999999998</v>
      </c>
      <c r="I2429" s="3">
        <v>50.6</v>
      </c>
      <c r="J2429" s="3">
        <v>3.29</v>
      </c>
      <c r="K2429" s="3">
        <v>56.24</v>
      </c>
      <c r="L2429" s="3">
        <v>10.324199999999999</v>
      </c>
      <c r="M2429" s="3">
        <v>11.262</v>
      </c>
    </row>
    <row r="2430" spans="2:13" ht="15.75" x14ac:dyDescent="0.25">
      <c r="B2430" s="5"/>
      <c r="C2430" s="5">
        <v>44915</v>
      </c>
      <c r="D2430" s="3">
        <v>94.98</v>
      </c>
      <c r="E2430" s="3">
        <v>2.0754999999999999</v>
      </c>
      <c r="F2430" s="3">
        <v>88.28</v>
      </c>
      <c r="G2430" s="3">
        <v>9.5380000000000003</v>
      </c>
      <c r="H2430" s="3">
        <v>34.53</v>
      </c>
      <c r="I2430" s="3">
        <v>50</v>
      </c>
      <c r="J2430" s="3">
        <v>3.2850000000000001</v>
      </c>
      <c r="K2430" s="3">
        <v>56.28</v>
      </c>
      <c r="L2430" s="3">
        <v>10.353</v>
      </c>
      <c r="M2430" s="3">
        <v>11.46</v>
      </c>
    </row>
    <row r="2431" spans="2:13" ht="15.75" x14ac:dyDescent="0.25">
      <c r="B2431" s="5"/>
      <c r="C2431" s="5">
        <v>44916</v>
      </c>
      <c r="D2431" s="3">
        <v>96.78</v>
      </c>
      <c r="E2431" s="3">
        <v>2.1004999999999998</v>
      </c>
      <c r="F2431" s="3">
        <v>89.34</v>
      </c>
      <c r="G2431" s="3">
        <v>9.7379999999999995</v>
      </c>
      <c r="H2431" s="3">
        <v>35.134999999999998</v>
      </c>
      <c r="I2431" s="3">
        <v>50.44</v>
      </c>
      <c r="J2431" s="3">
        <v>3.3420000000000001</v>
      </c>
      <c r="K2431" s="3">
        <v>57.68</v>
      </c>
      <c r="L2431" s="3">
        <v>10.4679</v>
      </c>
      <c r="M2431" s="3">
        <v>11.602</v>
      </c>
    </row>
    <row r="2432" spans="2:13" ht="15.75" x14ac:dyDescent="0.25">
      <c r="B2432" s="5"/>
      <c r="C2432" s="5">
        <v>44917</v>
      </c>
      <c r="D2432" s="3">
        <v>96.72</v>
      </c>
      <c r="E2432" s="3">
        <v>2.0840000000000001</v>
      </c>
      <c r="F2432" s="3">
        <v>89.24</v>
      </c>
      <c r="G2432" s="3">
        <v>9.6280000000000001</v>
      </c>
      <c r="H2432" s="3">
        <v>33.875</v>
      </c>
      <c r="I2432" s="3">
        <v>49.76</v>
      </c>
      <c r="J2432" s="3">
        <v>3.3580000000000001</v>
      </c>
      <c r="K2432" s="3">
        <v>57.26</v>
      </c>
      <c r="L2432" s="3">
        <v>10.4679</v>
      </c>
      <c r="M2432" s="3">
        <v>11.577999999999999</v>
      </c>
    </row>
    <row r="2433" spans="2:13" ht="15.75" x14ac:dyDescent="0.25">
      <c r="B2433" s="5"/>
      <c r="C2433" s="5">
        <v>44918</v>
      </c>
      <c r="D2433" s="3">
        <v>96.72</v>
      </c>
      <c r="E2433" s="3">
        <v>2.0924999999999998</v>
      </c>
      <c r="F2433" s="3">
        <v>89.16</v>
      </c>
      <c r="G2433" s="3">
        <v>9.5860000000000003</v>
      </c>
      <c r="H2433" s="3">
        <v>33.61</v>
      </c>
      <c r="I2433" s="3">
        <v>49.22</v>
      </c>
      <c r="J2433" s="3">
        <v>3.383</v>
      </c>
      <c r="K2433" s="3">
        <v>57.64</v>
      </c>
      <c r="L2433" s="3">
        <v>10.42</v>
      </c>
      <c r="M2433" s="3">
        <v>11.528</v>
      </c>
    </row>
    <row r="2434" spans="2:13" ht="15.75" x14ac:dyDescent="0.25">
      <c r="B2434" s="5"/>
      <c r="C2434" s="5">
        <v>44921</v>
      </c>
      <c r="D2434" s="3">
        <v>96.72</v>
      </c>
      <c r="E2434" s="3">
        <v>2.0924999999999998</v>
      </c>
      <c r="F2434" s="3">
        <v>89.16</v>
      </c>
      <c r="G2434" s="3">
        <v>9.5860000000000003</v>
      </c>
      <c r="H2434" s="3">
        <v>33.61</v>
      </c>
      <c r="I2434" s="3">
        <v>49.22</v>
      </c>
      <c r="J2434" s="3">
        <v>3.383</v>
      </c>
      <c r="K2434" s="3">
        <v>57.64</v>
      </c>
      <c r="L2434" s="3">
        <v>10.42</v>
      </c>
      <c r="M2434" s="3">
        <v>11.528</v>
      </c>
    </row>
    <row r="2435" spans="2:13" ht="15.75" x14ac:dyDescent="0.25">
      <c r="B2435" s="5"/>
      <c r="C2435" s="5">
        <v>44922</v>
      </c>
      <c r="D2435" s="3">
        <v>95.76</v>
      </c>
      <c r="E2435" s="3">
        <v>2.0819999999999999</v>
      </c>
      <c r="F2435" s="3">
        <v>89.26</v>
      </c>
      <c r="G2435" s="3">
        <v>9.6120000000000001</v>
      </c>
      <c r="H2435" s="3">
        <v>33.229999999999997</v>
      </c>
      <c r="I2435" s="3">
        <v>48.75</v>
      </c>
      <c r="J2435" s="3">
        <v>3.375</v>
      </c>
      <c r="K2435" s="3">
        <v>57.9</v>
      </c>
      <c r="L2435" s="3">
        <v>10.4392</v>
      </c>
      <c r="M2435" s="3">
        <v>11.58</v>
      </c>
    </row>
    <row r="2436" spans="2:13" ht="15.75" x14ac:dyDescent="0.25">
      <c r="B2436" s="5"/>
      <c r="C2436" s="5">
        <v>44923</v>
      </c>
      <c r="D2436" s="3">
        <v>96.64</v>
      </c>
      <c r="E2436" s="3">
        <v>2.0804999999999998</v>
      </c>
      <c r="F2436" s="3">
        <v>88.88</v>
      </c>
      <c r="G2436" s="3">
        <v>9.6479999999999997</v>
      </c>
      <c r="H2436" s="3">
        <v>32.82</v>
      </c>
      <c r="I2436" s="3">
        <v>49.26</v>
      </c>
      <c r="J2436" s="3">
        <v>3.3879999999999999</v>
      </c>
      <c r="K2436" s="3">
        <v>57.6</v>
      </c>
      <c r="L2436" s="3">
        <v>10.463100000000001</v>
      </c>
      <c r="M2436" s="3">
        <v>11.497999999999999</v>
      </c>
    </row>
    <row r="2437" spans="2:13" ht="15.75" x14ac:dyDescent="0.25">
      <c r="B2437" s="5"/>
      <c r="C2437" s="5">
        <v>44924</v>
      </c>
      <c r="D2437" s="3">
        <v>99.78</v>
      </c>
      <c r="E2437" s="3">
        <v>2.1070000000000002</v>
      </c>
      <c r="F2437" s="3">
        <v>88.98</v>
      </c>
      <c r="G2437" s="3">
        <v>9.6839999999999993</v>
      </c>
      <c r="H2437" s="3">
        <v>33.520000000000003</v>
      </c>
      <c r="I2437" s="3">
        <v>49.3</v>
      </c>
      <c r="J2437" s="3">
        <v>3.4460000000000002</v>
      </c>
      <c r="K2437" s="3">
        <v>57.7</v>
      </c>
      <c r="L2437" s="3">
        <v>10.549300000000001</v>
      </c>
      <c r="M2437" s="3">
        <v>11.5</v>
      </c>
    </row>
    <row r="2438" spans="2:13" ht="15.75" x14ac:dyDescent="0.25">
      <c r="B2438" s="5"/>
      <c r="C2438" s="5">
        <v>44925</v>
      </c>
      <c r="D2438" s="3">
        <v>97.92</v>
      </c>
      <c r="E2438" s="3">
        <v>2.0779999999999998</v>
      </c>
      <c r="F2438" s="3">
        <v>87.88</v>
      </c>
      <c r="G2438" s="3">
        <v>9.484</v>
      </c>
      <c r="H2438" s="3">
        <v>33.005000000000003</v>
      </c>
      <c r="I2438" s="3">
        <v>48.55</v>
      </c>
      <c r="J2438" s="3">
        <v>3.3849999999999998</v>
      </c>
      <c r="K2438" s="3">
        <v>56.96</v>
      </c>
      <c r="L2438" s="3">
        <v>10.4679</v>
      </c>
      <c r="M2438" s="3">
        <v>11.388</v>
      </c>
    </row>
    <row r="2439" spans="2:13" ht="15.75" x14ac:dyDescent="0.25">
      <c r="B2439" s="5"/>
      <c r="C2439" s="5">
        <v>44928</v>
      </c>
      <c r="D2439" s="3">
        <v>98.34</v>
      </c>
      <c r="E2439" s="3">
        <v>2.1230000000000002</v>
      </c>
      <c r="F2439" s="3">
        <v>88</v>
      </c>
      <c r="G2439" s="3">
        <v>9.5579999999999998</v>
      </c>
      <c r="H2439" s="3">
        <v>33.44</v>
      </c>
      <c r="I2439" s="3">
        <v>49.31</v>
      </c>
      <c r="J2439" s="3">
        <v>3.444</v>
      </c>
      <c r="K2439" s="3">
        <v>57.92</v>
      </c>
      <c r="L2439" s="3">
        <v>10.544499999999999</v>
      </c>
      <c r="M2439" s="3">
        <v>11.676</v>
      </c>
    </row>
    <row r="2440" spans="2:13" ht="15.75" x14ac:dyDescent="0.25">
      <c r="B2440" s="5"/>
      <c r="C2440" s="5">
        <v>44929</v>
      </c>
      <c r="D2440" s="3">
        <v>98</v>
      </c>
      <c r="E2440" s="3">
        <v>2.1724999999999999</v>
      </c>
      <c r="F2440" s="3">
        <v>89.34</v>
      </c>
      <c r="G2440" s="3">
        <v>9.66</v>
      </c>
      <c r="H2440" s="3">
        <v>33.549999999999997</v>
      </c>
      <c r="I2440" s="3">
        <v>49.2</v>
      </c>
      <c r="J2440" s="3">
        <v>3.4540000000000002</v>
      </c>
      <c r="K2440" s="3">
        <v>58.52</v>
      </c>
      <c r="L2440" s="3">
        <v>10.510999999999999</v>
      </c>
      <c r="M2440" s="3">
        <v>11.952</v>
      </c>
    </row>
    <row r="2441" spans="2:13" ht="15.75" x14ac:dyDescent="0.25">
      <c r="B2441" s="5"/>
      <c r="C2441" s="5">
        <v>44930</v>
      </c>
      <c r="D2441" s="3">
        <v>98.52</v>
      </c>
      <c r="E2441" s="3">
        <v>2.2284999999999999</v>
      </c>
      <c r="F2441" s="3">
        <v>92</v>
      </c>
      <c r="G2441" s="3">
        <v>9.82</v>
      </c>
      <c r="H2441" s="3">
        <v>34.409999999999997</v>
      </c>
      <c r="I2441" s="3">
        <v>49.8</v>
      </c>
      <c r="J2441" s="3">
        <v>3.5369999999999999</v>
      </c>
      <c r="K2441" s="3">
        <v>59.02</v>
      </c>
      <c r="L2441" s="3">
        <v>10.6403</v>
      </c>
      <c r="M2441" s="3">
        <v>12.222</v>
      </c>
    </row>
    <row r="2442" spans="2:13" ht="15.75" x14ac:dyDescent="0.25">
      <c r="B2442" s="5"/>
      <c r="C2442" s="5">
        <v>44931</v>
      </c>
      <c r="D2442" s="3">
        <v>96.38</v>
      </c>
      <c r="E2442" s="3">
        <v>2.2149999999999999</v>
      </c>
      <c r="F2442" s="3">
        <v>92.2</v>
      </c>
      <c r="G2442" s="3">
        <v>9.6280000000000001</v>
      </c>
      <c r="H2442" s="3">
        <v>34.58</v>
      </c>
      <c r="I2442" s="3">
        <v>52.52</v>
      </c>
      <c r="J2442" s="3">
        <v>3.5430000000000001</v>
      </c>
      <c r="K2442" s="3">
        <v>59.12</v>
      </c>
      <c r="L2442" s="3">
        <v>10.5876</v>
      </c>
      <c r="M2442" s="3">
        <v>12.188000000000001</v>
      </c>
    </row>
    <row r="2443" spans="2:13" ht="15.75" x14ac:dyDescent="0.25">
      <c r="B2443" s="5"/>
      <c r="C2443" s="5">
        <v>44932</v>
      </c>
      <c r="D2443" s="3">
        <v>96.7</v>
      </c>
      <c r="E2443" s="3">
        <v>2.2334999999999998</v>
      </c>
      <c r="F2443" s="3">
        <v>92.66</v>
      </c>
      <c r="G2443" s="3">
        <v>9.7840000000000007</v>
      </c>
      <c r="H2443" s="3">
        <v>35.445</v>
      </c>
      <c r="I2443" s="3">
        <v>54.12</v>
      </c>
      <c r="J2443" s="3">
        <v>3.552</v>
      </c>
      <c r="K2443" s="3">
        <v>60.06</v>
      </c>
      <c r="L2443" s="3">
        <v>10.618</v>
      </c>
      <c r="M2443" s="3">
        <v>12.32</v>
      </c>
    </row>
    <row r="2444" spans="2:13" ht="15.75" x14ac:dyDescent="0.25">
      <c r="B2444" s="5"/>
      <c r="C2444" s="5">
        <v>44935</v>
      </c>
      <c r="D2444" s="3">
        <v>97.48</v>
      </c>
      <c r="E2444" s="3">
        <v>2.2284999999999999</v>
      </c>
      <c r="F2444" s="3">
        <v>91.98</v>
      </c>
      <c r="G2444" s="3">
        <v>9.99</v>
      </c>
      <c r="H2444" s="3">
        <v>37.295000000000002</v>
      </c>
      <c r="I2444" s="3">
        <v>54.14</v>
      </c>
      <c r="J2444" s="3">
        <v>3.55</v>
      </c>
      <c r="K2444" s="3">
        <v>60.42</v>
      </c>
      <c r="L2444" s="3">
        <v>10.5547</v>
      </c>
      <c r="M2444" s="3">
        <v>12.268000000000001</v>
      </c>
    </row>
    <row r="2445" spans="2:13" ht="15.75" x14ac:dyDescent="0.25">
      <c r="B2445" s="5"/>
      <c r="C2445" s="5">
        <v>44936</v>
      </c>
      <c r="D2445" s="3">
        <v>99.16</v>
      </c>
      <c r="E2445" s="3">
        <v>2.25</v>
      </c>
      <c r="F2445" s="3">
        <v>90.22</v>
      </c>
      <c r="G2445" s="3">
        <v>9.8620000000000001</v>
      </c>
      <c r="H2445" s="3">
        <v>37.119999999999997</v>
      </c>
      <c r="I2445" s="3">
        <v>54.56</v>
      </c>
      <c r="J2445" s="3">
        <v>3.5680000000000001</v>
      </c>
      <c r="K2445" s="3">
        <v>56.3</v>
      </c>
      <c r="L2445" s="3">
        <v>10.510899999999999</v>
      </c>
      <c r="M2445" s="3">
        <v>12.188000000000001</v>
      </c>
    </row>
    <row r="2446" spans="2:13" ht="15.75" x14ac:dyDescent="0.25">
      <c r="B2446" s="5"/>
      <c r="C2446" s="5">
        <v>44937</v>
      </c>
      <c r="D2446" s="3">
        <v>98.84</v>
      </c>
      <c r="E2446" s="3">
        <v>2.2595000000000001</v>
      </c>
      <c r="F2446" s="3">
        <v>91.2</v>
      </c>
      <c r="G2446" s="3">
        <v>10.07</v>
      </c>
      <c r="H2446" s="3">
        <v>37.354999999999997</v>
      </c>
      <c r="I2446" s="3">
        <v>54.5</v>
      </c>
      <c r="J2446" s="3">
        <v>3.5859999999999999</v>
      </c>
      <c r="K2446" s="3">
        <v>56.42</v>
      </c>
      <c r="L2446" s="3">
        <v>10.6083</v>
      </c>
      <c r="M2446" s="3">
        <v>12.364000000000001</v>
      </c>
    </row>
    <row r="2447" spans="2:13" ht="15.75" x14ac:dyDescent="0.25">
      <c r="B2447" s="5"/>
      <c r="C2447" s="5">
        <v>44938</v>
      </c>
      <c r="D2447" s="3">
        <v>99.62</v>
      </c>
      <c r="E2447" s="3">
        <v>2.2839999999999998</v>
      </c>
      <c r="F2447" s="3">
        <v>91.72</v>
      </c>
      <c r="G2447" s="3">
        <v>9.8800000000000008</v>
      </c>
      <c r="H2447" s="3">
        <v>37.450000000000003</v>
      </c>
      <c r="I2447" s="3">
        <v>56.06</v>
      </c>
      <c r="J2447" s="3">
        <v>3.6339999999999999</v>
      </c>
      <c r="K2447" s="3">
        <v>57.66</v>
      </c>
      <c r="L2447" s="3">
        <v>10.6813</v>
      </c>
      <c r="M2447" s="3">
        <v>12.5</v>
      </c>
    </row>
    <row r="2448" spans="2:13" ht="15.75" x14ac:dyDescent="0.25">
      <c r="B2448" s="5"/>
      <c r="C2448" s="5">
        <v>44939</v>
      </c>
      <c r="D2448" s="3">
        <v>101.85</v>
      </c>
      <c r="E2448" s="3">
        <v>2.2879999999999998</v>
      </c>
      <c r="F2448" s="3">
        <v>91.96</v>
      </c>
      <c r="G2448" s="3">
        <v>9.8879999999999999</v>
      </c>
      <c r="H2448" s="3">
        <v>37.85</v>
      </c>
      <c r="I2448" s="3">
        <v>57.16</v>
      </c>
      <c r="J2448" s="3">
        <v>3.629</v>
      </c>
      <c r="K2448" s="3">
        <v>58.12</v>
      </c>
      <c r="L2448" s="3">
        <v>10.613200000000001</v>
      </c>
      <c r="M2448" s="3">
        <v>12.635999999999999</v>
      </c>
    </row>
    <row r="2449" spans="2:13" ht="15.75" x14ac:dyDescent="0.25">
      <c r="B2449" s="5"/>
      <c r="C2449" s="5">
        <v>44942</v>
      </c>
      <c r="D2449" s="3">
        <v>100.95</v>
      </c>
      <c r="E2449" s="3">
        <v>2.2850000000000001</v>
      </c>
      <c r="F2449" s="3">
        <v>91.4</v>
      </c>
      <c r="G2449" s="3">
        <v>9.8960000000000008</v>
      </c>
      <c r="H2449" s="3">
        <v>37.965000000000003</v>
      </c>
      <c r="I2449" s="3">
        <v>56.74</v>
      </c>
      <c r="J2449" s="3">
        <v>3.633</v>
      </c>
      <c r="K2449" s="3">
        <v>58.86</v>
      </c>
      <c r="L2449" s="3">
        <v>10.613200000000001</v>
      </c>
      <c r="M2449" s="3">
        <v>12.492000000000001</v>
      </c>
    </row>
    <row r="2450" spans="2:13" ht="15.75" x14ac:dyDescent="0.25">
      <c r="B2450" s="5"/>
      <c r="C2450" s="5">
        <v>44943</v>
      </c>
      <c r="D2450" s="3">
        <v>98.5</v>
      </c>
      <c r="E2450" s="3">
        <v>2.2610000000000001</v>
      </c>
      <c r="F2450" s="3">
        <v>91.7</v>
      </c>
      <c r="G2450" s="3">
        <v>10.074999999999999</v>
      </c>
      <c r="H2450" s="3">
        <v>38.75</v>
      </c>
      <c r="I2450" s="3">
        <v>56.58</v>
      </c>
      <c r="J2450" s="3">
        <v>3.625</v>
      </c>
      <c r="K2450" s="3">
        <v>58.98</v>
      </c>
      <c r="L2450" s="3">
        <v>10.613200000000001</v>
      </c>
      <c r="M2450" s="3">
        <v>12.458</v>
      </c>
    </row>
    <row r="2451" spans="2:13" ht="15.75" x14ac:dyDescent="0.25">
      <c r="B2451" s="5"/>
      <c r="C2451" s="5">
        <v>44944</v>
      </c>
      <c r="D2451" s="3">
        <v>98.9</v>
      </c>
      <c r="E2451" s="3">
        <v>2.25</v>
      </c>
      <c r="F2451" s="3">
        <v>89.6</v>
      </c>
      <c r="G2451" s="3">
        <v>9.8800000000000008</v>
      </c>
      <c r="H2451" s="3">
        <v>39.51</v>
      </c>
      <c r="I2451" s="3">
        <v>57.24</v>
      </c>
      <c r="J2451" s="3">
        <v>3.5680000000000001</v>
      </c>
      <c r="K2451" s="3">
        <v>59.94</v>
      </c>
      <c r="L2451" s="3">
        <v>10.5158</v>
      </c>
      <c r="M2451" s="3">
        <v>12.262</v>
      </c>
    </row>
    <row r="2452" spans="2:13" ht="15.75" x14ac:dyDescent="0.25">
      <c r="B2452" s="5"/>
      <c r="C2452" s="5">
        <v>44945</v>
      </c>
      <c r="D2452" s="3">
        <v>97.2</v>
      </c>
      <c r="E2452" s="3">
        <v>2.2229999999999999</v>
      </c>
      <c r="F2452" s="3">
        <v>90.84</v>
      </c>
      <c r="G2452" s="3">
        <v>9.8480000000000008</v>
      </c>
      <c r="H2452" s="3">
        <v>38.024999999999999</v>
      </c>
      <c r="I2452" s="3">
        <v>55.78</v>
      </c>
      <c r="J2452" s="3">
        <v>3.5219999999999998</v>
      </c>
      <c r="K2452" s="3">
        <v>59.1</v>
      </c>
      <c r="L2452" s="3">
        <v>10.5207</v>
      </c>
      <c r="M2452" s="3">
        <v>12.166</v>
      </c>
    </row>
    <row r="2453" spans="2:13" ht="15.75" x14ac:dyDescent="0.25">
      <c r="B2453" s="5"/>
      <c r="C2453" s="5">
        <v>44946</v>
      </c>
      <c r="D2453" s="3">
        <v>96.46</v>
      </c>
      <c r="E2453" s="3">
        <v>2.1804999999999999</v>
      </c>
      <c r="F2453" s="3">
        <v>90.76</v>
      </c>
      <c r="G2453" s="3">
        <v>9.9</v>
      </c>
      <c r="H2453" s="3">
        <v>38.064999999999998</v>
      </c>
      <c r="I2453" s="3">
        <v>56.46</v>
      </c>
      <c r="J2453" s="3">
        <v>3.5710000000000002</v>
      </c>
      <c r="K2453" s="3">
        <v>59.66</v>
      </c>
      <c r="L2453" s="3">
        <v>10.5207</v>
      </c>
      <c r="M2453" s="3">
        <v>12.308</v>
      </c>
    </row>
    <row r="2454" spans="2:13" ht="15.75" x14ac:dyDescent="0.25">
      <c r="B2454" s="5"/>
      <c r="C2454" s="5">
        <v>44949</v>
      </c>
      <c r="D2454" s="3">
        <v>97.72</v>
      </c>
      <c r="E2454" s="3">
        <v>2.2395</v>
      </c>
      <c r="F2454" s="3">
        <v>90.9</v>
      </c>
      <c r="G2454" s="3">
        <v>9.9760000000000009</v>
      </c>
      <c r="H2454" s="3">
        <v>39.06</v>
      </c>
      <c r="I2454" s="3">
        <v>56.64</v>
      </c>
      <c r="J2454" s="3">
        <v>3.5859999999999999</v>
      </c>
      <c r="K2454" s="3">
        <v>59.74</v>
      </c>
      <c r="L2454" s="3">
        <v>10.5304</v>
      </c>
      <c r="M2454" s="3">
        <v>12.608000000000001</v>
      </c>
    </row>
    <row r="2455" spans="2:13" ht="15.75" x14ac:dyDescent="0.25">
      <c r="B2455" s="5"/>
      <c r="C2455" s="5">
        <v>44950</v>
      </c>
      <c r="D2455" s="3">
        <v>96.62</v>
      </c>
      <c r="E2455" s="3">
        <v>2.2854999999999999</v>
      </c>
      <c r="F2455" s="3">
        <v>91.04</v>
      </c>
      <c r="G2455" s="3">
        <v>9.9440000000000008</v>
      </c>
      <c r="H2455" s="3">
        <v>39.104999999999997</v>
      </c>
      <c r="I2455" s="3">
        <v>57.14</v>
      </c>
      <c r="J2455" s="3">
        <v>3.5419999999999998</v>
      </c>
      <c r="K2455" s="3">
        <v>59.22</v>
      </c>
      <c r="L2455" s="3">
        <v>10.5596</v>
      </c>
      <c r="M2455" s="3">
        <v>12.8</v>
      </c>
    </row>
    <row r="2456" spans="2:13" ht="15.75" x14ac:dyDescent="0.25">
      <c r="B2456" s="5"/>
      <c r="C2456" s="5">
        <v>44951</v>
      </c>
      <c r="D2456" s="3">
        <v>94.64</v>
      </c>
      <c r="E2456" s="3">
        <v>2.2949999999999999</v>
      </c>
      <c r="F2456" s="3">
        <v>91.32</v>
      </c>
      <c r="G2456" s="3">
        <v>9.9499999999999993</v>
      </c>
      <c r="H2456" s="3">
        <v>39.435000000000002</v>
      </c>
      <c r="I2456" s="3">
        <v>58.52</v>
      </c>
      <c r="J2456" s="3">
        <v>3.4820000000000002</v>
      </c>
      <c r="K2456" s="3">
        <v>58.54</v>
      </c>
      <c r="L2456" s="3">
        <v>10.5839</v>
      </c>
      <c r="M2456" s="3">
        <v>12.824</v>
      </c>
    </row>
    <row r="2457" spans="2:13" ht="15.75" x14ac:dyDescent="0.25">
      <c r="B2457" s="5"/>
      <c r="C2457" s="5">
        <v>44952</v>
      </c>
      <c r="D2457" s="3">
        <v>96.28</v>
      </c>
      <c r="E2457" s="3">
        <v>2.3424999999999998</v>
      </c>
      <c r="F2457" s="3">
        <v>91.26</v>
      </c>
      <c r="G2457" s="3">
        <v>9.67</v>
      </c>
      <c r="H2457" s="3">
        <v>42.67</v>
      </c>
      <c r="I2457" s="3">
        <v>58.02</v>
      </c>
      <c r="J2457" s="3">
        <v>3.4510000000000001</v>
      </c>
      <c r="K2457" s="3">
        <v>58.84</v>
      </c>
      <c r="L2457" s="3">
        <v>10.5547</v>
      </c>
      <c r="M2457" s="3">
        <v>13.054</v>
      </c>
    </row>
    <row r="2458" spans="2:13" ht="15.75" x14ac:dyDescent="0.25">
      <c r="B2458" s="5"/>
      <c r="C2458" s="5">
        <v>44953</v>
      </c>
      <c r="D2458" s="3">
        <v>95.18</v>
      </c>
      <c r="E2458" s="3">
        <v>2.351</v>
      </c>
      <c r="F2458" s="3">
        <v>90.8</v>
      </c>
      <c r="G2458" s="3">
        <v>9.6539999999999999</v>
      </c>
      <c r="H2458" s="3">
        <v>43.66</v>
      </c>
      <c r="I2458" s="3">
        <v>58.5</v>
      </c>
      <c r="J2458" s="3">
        <v>3.4809999999999999</v>
      </c>
      <c r="K2458" s="3">
        <v>58.82</v>
      </c>
      <c r="L2458" s="3">
        <v>10.5158</v>
      </c>
      <c r="M2458" s="3">
        <v>13.106</v>
      </c>
    </row>
    <row r="2459" spans="2:13" ht="15.75" x14ac:dyDescent="0.25">
      <c r="B2459" s="5"/>
      <c r="C2459" s="5">
        <v>44956</v>
      </c>
      <c r="D2459" s="3">
        <v>94.52</v>
      </c>
      <c r="E2459" s="3">
        <v>2.3439999999999999</v>
      </c>
      <c r="F2459" s="3">
        <v>91.52</v>
      </c>
      <c r="G2459" s="3">
        <v>9.6639999999999997</v>
      </c>
      <c r="H2459" s="3">
        <v>43.594999999999999</v>
      </c>
      <c r="I2459" s="3">
        <v>57.78</v>
      </c>
      <c r="J2459" s="3">
        <v>3.504</v>
      </c>
      <c r="K2459" s="3">
        <v>58.96</v>
      </c>
      <c r="L2459" s="3">
        <v>10.501200000000001</v>
      </c>
      <c r="M2459" s="3">
        <v>13.06</v>
      </c>
    </row>
    <row r="2460" spans="2:13" ht="15.75" x14ac:dyDescent="0.25">
      <c r="B2460" s="5"/>
      <c r="C2460" s="5">
        <v>44957</v>
      </c>
      <c r="D2460" s="3">
        <v>93.36</v>
      </c>
      <c r="E2460" s="3">
        <v>2.41</v>
      </c>
      <c r="F2460" s="3">
        <v>91.54</v>
      </c>
      <c r="G2460" s="3">
        <v>9.8279999999999994</v>
      </c>
      <c r="H2460" s="3">
        <v>43.11</v>
      </c>
      <c r="I2460" s="3">
        <v>57.7</v>
      </c>
      <c r="J2460" s="3">
        <v>3.4870000000000001</v>
      </c>
      <c r="K2460" s="3">
        <v>58.68</v>
      </c>
      <c r="L2460" s="3">
        <v>10.462199999999999</v>
      </c>
      <c r="M2460" s="3">
        <v>13.252000000000001</v>
      </c>
    </row>
    <row r="2461" spans="2:13" ht="15.75" x14ac:dyDescent="0.25">
      <c r="B2461" s="5"/>
      <c r="C2461" s="5">
        <v>44958</v>
      </c>
      <c r="D2461" s="3">
        <v>93.5</v>
      </c>
      <c r="E2461" s="3">
        <v>2.4529999999999998</v>
      </c>
      <c r="F2461" s="3">
        <v>92.48</v>
      </c>
      <c r="G2461" s="3">
        <v>9.89</v>
      </c>
      <c r="H2461" s="3">
        <v>44.204999999999998</v>
      </c>
      <c r="I2461" s="3">
        <v>57.72</v>
      </c>
      <c r="J2461" s="3">
        <v>3.4950000000000001</v>
      </c>
      <c r="K2461" s="3">
        <v>59.3</v>
      </c>
      <c r="L2461" s="3">
        <v>10.4671</v>
      </c>
      <c r="M2461" s="3">
        <v>13.394</v>
      </c>
    </row>
    <row r="2462" spans="2:13" ht="15.75" x14ac:dyDescent="0.25">
      <c r="B2462" s="5"/>
      <c r="C2462" s="5">
        <v>44959</v>
      </c>
      <c r="D2462" s="3">
        <v>95.98</v>
      </c>
      <c r="E2462" s="3">
        <v>2.4550000000000001</v>
      </c>
      <c r="F2462" s="3">
        <v>92.08</v>
      </c>
      <c r="G2462" s="3">
        <v>9.9480000000000004</v>
      </c>
      <c r="H2462" s="3">
        <v>45.524999999999999</v>
      </c>
      <c r="I2462" s="3">
        <v>60.6</v>
      </c>
      <c r="J2462" s="3">
        <v>3.5419999999999998</v>
      </c>
      <c r="K2462" s="3">
        <v>60.68</v>
      </c>
      <c r="L2462" s="3">
        <v>10.4574</v>
      </c>
      <c r="M2462" s="3">
        <v>12.704000000000001</v>
      </c>
    </row>
    <row r="2463" spans="2:13" ht="15.75" x14ac:dyDescent="0.25">
      <c r="B2463" s="5"/>
      <c r="C2463" s="5">
        <v>44960</v>
      </c>
      <c r="D2463" s="3">
        <v>97.7</v>
      </c>
      <c r="E2463" s="3">
        <v>2.383</v>
      </c>
      <c r="F2463" s="3">
        <v>92.98</v>
      </c>
      <c r="G2463" s="3">
        <v>10.19</v>
      </c>
      <c r="H2463" s="3">
        <v>46.12</v>
      </c>
      <c r="I2463" s="3">
        <v>61.74</v>
      </c>
      <c r="J2463" s="3">
        <v>3.464</v>
      </c>
      <c r="K2463" s="3">
        <v>62.02</v>
      </c>
      <c r="L2463" s="3">
        <v>10.452500000000001</v>
      </c>
      <c r="M2463" s="3">
        <v>12.6</v>
      </c>
    </row>
    <row r="2464" spans="2:13" ht="15.75" x14ac:dyDescent="0.25">
      <c r="B2464" s="5"/>
      <c r="C2464" s="5">
        <v>44963</v>
      </c>
      <c r="D2464" s="3">
        <v>97.32</v>
      </c>
      <c r="E2464" s="3">
        <v>2.4470000000000001</v>
      </c>
      <c r="F2464" s="3">
        <v>91.8</v>
      </c>
      <c r="G2464" s="3">
        <v>10.27</v>
      </c>
      <c r="H2464" s="3">
        <v>45.11</v>
      </c>
      <c r="I2464" s="3">
        <v>61.22</v>
      </c>
      <c r="J2464" s="3">
        <v>3.4409999999999998</v>
      </c>
      <c r="K2464" s="3">
        <v>60.22</v>
      </c>
      <c r="L2464" s="3">
        <v>10.4087</v>
      </c>
      <c r="M2464" s="3">
        <v>12.39</v>
      </c>
    </row>
    <row r="2465" spans="2:13" ht="15.75" x14ac:dyDescent="0.25">
      <c r="B2465" s="5"/>
      <c r="C2465" s="5">
        <v>44964</v>
      </c>
      <c r="D2465" s="3">
        <v>97.76</v>
      </c>
      <c r="E2465" s="3">
        <v>2.4685000000000001</v>
      </c>
      <c r="F2465" s="3">
        <v>91.2</v>
      </c>
      <c r="G2465" s="3">
        <v>10.14</v>
      </c>
      <c r="H2465" s="3">
        <v>45.27</v>
      </c>
      <c r="I2465" s="3">
        <v>59.54</v>
      </c>
      <c r="J2465" s="3">
        <v>3.4940000000000002</v>
      </c>
      <c r="K2465" s="3">
        <v>59.72</v>
      </c>
      <c r="L2465" s="3">
        <v>10.3941</v>
      </c>
      <c r="M2465" s="3">
        <v>12.412000000000001</v>
      </c>
    </row>
    <row r="2466" spans="2:13" ht="15.75" x14ac:dyDescent="0.25">
      <c r="B2466" s="5"/>
      <c r="C2466" s="5">
        <v>44965</v>
      </c>
      <c r="D2466" s="3">
        <v>97.68</v>
      </c>
      <c r="E2466" s="3">
        <v>2.4689999999999999</v>
      </c>
      <c r="F2466" s="3">
        <v>91.68</v>
      </c>
      <c r="G2466" s="3">
        <v>10.154999999999999</v>
      </c>
      <c r="H2466" s="3">
        <v>45.215000000000003</v>
      </c>
      <c r="I2466" s="3">
        <v>59.94</v>
      </c>
      <c r="J2466" s="3">
        <v>3.556</v>
      </c>
      <c r="K2466" s="3">
        <v>59.72</v>
      </c>
      <c r="L2466" s="3">
        <v>10.3697</v>
      </c>
      <c r="M2466" s="3">
        <v>12.778</v>
      </c>
    </row>
    <row r="2467" spans="2:13" ht="15.75" x14ac:dyDescent="0.25">
      <c r="B2467" s="5"/>
      <c r="C2467" s="5">
        <v>44966</v>
      </c>
      <c r="D2467" s="3">
        <v>97.04</v>
      </c>
      <c r="E2467" s="3">
        <v>2.504</v>
      </c>
      <c r="F2467" s="3">
        <v>91.92</v>
      </c>
      <c r="G2467" s="3">
        <v>10.215</v>
      </c>
      <c r="H2467" s="3">
        <v>46.16</v>
      </c>
      <c r="I2467" s="3">
        <v>60.08</v>
      </c>
      <c r="J2467" s="3">
        <v>3.5230000000000001</v>
      </c>
      <c r="K2467" s="3">
        <v>60.46</v>
      </c>
      <c r="L2467" s="3">
        <v>10.3697</v>
      </c>
      <c r="M2467" s="3">
        <v>13.162000000000001</v>
      </c>
    </row>
    <row r="2468" spans="2:13" ht="15.75" x14ac:dyDescent="0.25">
      <c r="B2468" s="5"/>
      <c r="C2468" s="5">
        <v>44967</v>
      </c>
      <c r="D2468" s="3">
        <v>95.42</v>
      </c>
      <c r="E2468" s="3">
        <v>2.4769999999999999</v>
      </c>
      <c r="F2468" s="3">
        <v>91.12</v>
      </c>
      <c r="G2468" s="3">
        <v>10.065</v>
      </c>
      <c r="H2468" s="3">
        <v>44.924999999999997</v>
      </c>
      <c r="I2468" s="3">
        <v>58.1</v>
      </c>
      <c r="J2468" s="3">
        <v>3.5569999999999999</v>
      </c>
      <c r="K2468" s="3">
        <v>59.6</v>
      </c>
      <c r="L2468" s="3">
        <v>10.335699999999999</v>
      </c>
      <c r="M2468" s="3">
        <v>13.045999999999999</v>
      </c>
    </row>
    <row r="2469" spans="2:13" ht="15.75" x14ac:dyDescent="0.25">
      <c r="B2469" s="5"/>
      <c r="C2469" s="5">
        <v>44970</v>
      </c>
      <c r="D2469" s="3">
        <v>96.28</v>
      </c>
      <c r="E2469" s="3">
        <v>2.4990000000000001</v>
      </c>
      <c r="F2469" s="3">
        <v>91.38</v>
      </c>
      <c r="G2469" s="3">
        <v>10.29</v>
      </c>
      <c r="H2469" s="3">
        <v>45.35</v>
      </c>
      <c r="I2469" s="3">
        <v>58.74</v>
      </c>
      <c r="J2469" s="3">
        <v>3.536</v>
      </c>
      <c r="K2469" s="3">
        <v>59.7</v>
      </c>
      <c r="L2469" s="3">
        <v>10.4184</v>
      </c>
      <c r="M2469" s="3">
        <v>13.112</v>
      </c>
    </row>
    <row r="2470" spans="2:13" ht="15.75" x14ac:dyDescent="0.25">
      <c r="B2470" s="5"/>
      <c r="C2470" s="5">
        <v>44971</v>
      </c>
      <c r="D2470" s="3">
        <v>96.58</v>
      </c>
      <c r="E2470" s="3">
        <v>2.5024999999999999</v>
      </c>
      <c r="F2470" s="3">
        <v>91.22</v>
      </c>
      <c r="G2470" s="3">
        <v>10.275</v>
      </c>
      <c r="H2470" s="3">
        <v>45.61</v>
      </c>
      <c r="I2470" s="3">
        <v>59</v>
      </c>
      <c r="J2470" s="3">
        <v>3.6619999999999999</v>
      </c>
      <c r="K2470" s="3">
        <v>59.16</v>
      </c>
      <c r="L2470" s="3">
        <v>10.4671</v>
      </c>
      <c r="M2470" s="3">
        <v>13.055999999999999</v>
      </c>
    </row>
    <row r="2471" spans="2:13" ht="15.75" x14ac:dyDescent="0.25">
      <c r="B2471" s="5"/>
      <c r="C2471" s="5">
        <v>44972</v>
      </c>
      <c r="D2471" s="3">
        <v>96.68</v>
      </c>
      <c r="E2471" s="3">
        <v>2.4950000000000001</v>
      </c>
      <c r="F2471" s="3">
        <v>93.78</v>
      </c>
      <c r="G2471" s="3">
        <v>10.385</v>
      </c>
      <c r="H2471" s="3">
        <v>46.18</v>
      </c>
      <c r="I2471" s="3">
        <v>59.06</v>
      </c>
      <c r="J2471" s="3">
        <v>3.7010000000000001</v>
      </c>
      <c r="K2471" s="3">
        <v>60.72</v>
      </c>
      <c r="L2471" s="3">
        <v>10.5791</v>
      </c>
      <c r="M2471" s="3">
        <v>12.996</v>
      </c>
    </row>
    <row r="2472" spans="2:13" ht="15.75" x14ac:dyDescent="0.25">
      <c r="B2472" s="5"/>
      <c r="C2472" s="5">
        <v>44973</v>
      </c>
      <c r="D2472" s="3">
        <v>98</v>
      </c>
      <c r="E2472" s="3">
        <v>2.5510000000000002</v>
      </c>
      <c r="F2472" s="3">
        <v>94.28</v>
      </c>
      <c r="G2472" s="3">
        <v>10.515000000000001</v>
      </c>
      <c r="H2472" s="3">
        <v>46.5</v>
      </c>
      <c r="I2472" s="3">
        <v>57.76</v>
      </c>
      <c r="J2472" s="3">
        <v>3.7709999999999999</v>
      </c>
      <c r="K2472" s="3">
        <v>58.82</v>
      </c>
      <c r="L2472" s="3">
        <v>10.545</v>
      </c>
      <c r="M2472" s="3">
        <v>13.268000000000001</v>
      </c>
    </row>
    <row r="2473" spans="2:13" ht="15.75" x14ac:dyDescent="0.25">
      <c r="B2473" s="5"/>
      <c r="C2473" s="5">
        <v>44974</v>
      </c>
      <c r="D2473" s="3">
        <v>95.78</v>
      </c>
      <c r="E2473" s="3">
        <v>2.5644999999999998</v>
      </c>
      <c r="F2473" s="3">
        <v>95.66</v>
      </c>
      <c r="G2473" s="3">
        <v>10.49</v>
      </c>
      <c r="H2473" s="3">
        <v>45.914999999999999</v>
      </c>
      <c r="I2473" s="3">
        <v>57.02</v>
      </c>
      <c r="J2473" s="3">
        <v>3.8159999999999998</v>
      </c>
      <c r="K2473" s="3">
        <v>59.24</v>
      </c>
      <c r="L2473" s="3">
        <v>10.613200000000001</v>
      </c>
      <c r="M2473" s="3">
        <v>13.212</v>
      </c>
    </row>
    <row r="2474" spans="2:13" ht="15.75" x14ac:dyDescent="0.25">
      <c r="B2474" s="5"/>
      <c r="C2474" s="5">
        <v>44977</v>
      </c>
      <c r="D2474" s="3">
        <v>97.06</v>
      </c>
      <c r="E2474" s="3">
        <v>2.5539999999999998</v>
      </c>
      <c r="F2474" s="3">
        <v>96.58</v>
      </c>
      <c r="G2474" s="3">
        <v>10.55</v>
      </c>
      <c r="H2474" s="3">
        <v>45.4</v>
      </c>
      <c r="I2474" s="3">
        <v>55.84</v>
      </c>
      <c r="J2474" s="3">
        <v>3.7890000000000001</v>
      </c>
      <c r="K2474" s="3">
        <v>59.1</v>
      </c>
      <c r="L2474" s="3">
        <v>10.6229</v>
      </c>
      <c r="M2474" s="3">
        <v>13.17</v>
      </c>
    </row>
    <row r="2475" spans="2:13" ht="15.75" x14ac:dyDescent="0.25">
      <c r="B2475" s="5"/>
      <c r="C2475" s="5">
        <v>44978</v>
      </c>
      <c r="D2475" s="3">
        <v>96.76</v>
      </c>
      <c r="E2475" s="3">
        <v>2.5529999999999999</v>
      </c>
      <c r="F2475" s="3">
        <v>96.92</v>
      </c>
      <c r="G2475" s="3">
        <v>10.445</v>
      </c>
      <c r="H2475" s="3">
        <v>45.024999999999999</v>
      </c>
      <c r="I2475" s="3">
        <v>55</v>
      </c>
      <c r="J2475" s="3">
        <v>3.766</v>
      </c>
      <c r="K2475" s="3">
        <v>57.68</v>
      </c>
      <c r="L2475" s="3">
        <v>10.6716</v>
      </c>
      <c r="M2475" s="3">
        <v>13.148</v>
      </c>
    </row>
    <row r="2476" spans="2:13" ht="15.75" x14ac:dyDescent="0.25">
      <c r="B2476" s="5"/>
      <c r="C2476" s="5">
        <v>44979</v>
      </c>
      <c r="D2476" s="3">
        <v>95.74</v>
      </c>
      <c r="E2476" s="3">
        <v>2.4765000000000001</v>
      </c>
      <c r="F2476" s="3">
        <v>98.38</v>
      </c>
      <c r="G2476" s="3">
        <v>10.585000000000001</v>
      </c>
      <c r="H2476" s="3">
        <v>44.6</v>
      </c>
      <c r="I2476" s="3">
        <v>55.18</v>
      </c>
      <c r="J2476" s="3">
        <v>3.8090000000000002</v>
      </c>
      <c r="K2476" s="3">
        <v>57.52</v>
      </c>
      <c r="L2476" s="3">
        <v>10.6716</v>
      </c>
      <c r="M2476" s="3">
        <v>12.814</v>
      </c>
    </row>
    <row r="2477" spans="2:13" ht="15.75" x14ac:dyDescent="0.25">
      <c r="B2477" s="5"/>
      <c r="C2477" s="5">
        <v>44980</v>
      </c>
      <c r="D2477" s="3">
        <v>95.6</v>
      </c>
      <c r="E2477" s="3">
        <v>2.5139999999999998</v>
      </c>
      <c r="F2477" s="3">
        <v>97.28</v>
      </c>
      <c r="G2477" s="3">
        <v>10.73</v>
      </c>
      <c r="H2477" s="3">
        <v>45.234999999999999</v>
      </c>
      <c r="I2477" s="3">
        <v>55.74</v>
      </c>
      <c r="J2477" s="3">
        <v>3.867</v>
      </c>
      <c r="K2477" s="3">
        <v>57.64</v>
      </c>
      <c r="L2477" s="3">
        <v>10.618</v>
      </c>
      <c r="M2477" s="3">
        <v>13.034000000000001</v>
      </c>
    </row>
    <row r="2478" spans="2:13" ht="15.75" x14ac:dyDescent="0.25">
      <c r="B2478" s="5"/>
      <c r="C2478" s="5">
        <v>44981</v>
      </c>
      <c r="D2478" s="3">
        <v>93.54</v>
      </c>
      <c r="E2478" s="3">
        <v>2.4950000000000001</v>
      </c>
      <c r="F2478" s="3">
        <v>97.1</v>
      </c>
      <c r="G2478" s="3">
        <v>10.5</v>
      </c>
      <c r="H2478" s="3">
        <v>44.615000000000002</v>
      </c>
      <c r="I2478" s="3">
        <v>56.9</v>
      </c>
      <c r="J2478" s="3">
        <v>3.9039999999999999</v>
      </c>
      <c r="K2478" s="3">
        <v>57.3</v>
      </c>
      <c r="L2478" s="3">
        <v>10.603400000000001</v>
      </c>
      <c r="M2478" s="3">
        <v>12.926</v>
      </c>
    </row>
    <row r="2479" spans="2:13" ht="15.75" x14ac:dyDescent="0.25">
      <c r="B2479" s="5"/>
      <c r="C2479" s="5">
        <v>44984</v>
      </c>
      <c r="D2479" s="3">
        <v>93.5</v>
      </c>
      <c r="E2479" s="3">
        <v>2.5329999999999999</v>
      </c>
      <c r="F2479" s="3">
        <v>96.62</v>
      </c>
      <c r="G2479" s="3">
        <v>10.62</v>
      </c>
      <c r="H2479" s="3">
        <v>45.56</v>
      </c>
      <c r="I2479" s="3">
        <v>57.64</v>
      </c>
      <c r="J2479" s="3">
        <v>3.9129999999999998</v>
      </c>
      <c r="K2479" s="3">
        <v>58.06</v>
      </c>
      <c r="L2479" s="3">
        <v>10.6229</v>
      </c>
      <c r="M2479" s="3">
        <v>13.112</v>
      </c>
    </row>
    <row r="2480" spans="2:13" ht="15.75" x14ac:dyDescent="0.25">
      <c r="B2480" s="5"/>
      <c r="C2480" s="5">
        <v>44985</v>
      </c>
      <c r="D2480" s="3">
        <v>92.74</v>
      </c>
      <c r="E2480" s="3">
        <v>2.5615000000000001</v>
      </c>
      <c r="F2480" s="3">
        <v>96.5</v>
      </c>
      <c r="G2480" s="3">
        <v>10.595000000000001</v>
      </c>
      <c r="H2480" s="3">
        <v>45.4</v>
      </c>
      <c r="I2480" s="3">
        <v>59.4</v>
      </c>
      <c r="J2480" s="3">
        <v>3.8490000000000002</v>
      </c>
      <c r="K2480" s="3">
        <v>58.1</v>
      </c>
      <c r="L2480" s="3">
        <v>10.5791</v>
      </c>
      <c r="M2480" s="3">
        <v>13.266</v>
      </c>
    </row>
    <row r="2481" spans="2:13" ht="15.75" x14ac:dyDescent="0.25">
      <c r="B2481" s="5"/>
      <c r="C2481" s="5">
        <v>44986</v>
      </c>
      <c r="D2481" s="3">
        <v>91</v>
      </c>
      <c r="E2481" s="3">
        <v>2.5369999999999999</v>
      </c>
      <c r="F2481" s="3">
        <v>96.4</v>
      </c>
      <c r="G2481" s="3">
        <v>10.455</v>
      </c>
      <c r="H2481" s="3">
        <v>45.695</v>
      </c>
      <c r="I2481" s="3">
        <v>60.56</v>
      </c>
      <c r="J2481" s="3">
        <v>3.8929999999999998</v>
      </c>
      <c r="K2481" s="3">
        <v>58.66</v>
      </c>
      <c r="L2481" s="3">
        <v>10.3308</v>
      </c>
      <c r="M2481" s="3">
        <v>13.215999999999999</v>
      </c>
    </row>
    <row r="2482" spans="2:13" ht="15.75" x14ac:dyDescent="0.25">
      <c r="B2482" s="5"/>
      <c r="C2482" s="5">
        <v>44987</v>
      </c>
      <c r="D2482" s="3">
        <v>91.6</v>
      </c>
      <c r="E2482" s="3">
        <v>2.5419999999999998</v>
      </c>
      <c r="F2482" s="3">
        <v>98.64</v>
      </c>
      <c r="G2482" s="3">
        <v>10.84</v>
      </c>
      <c r="H2482" s="3">
        <v>44.215000000000003</v>
      </c>
      <c r="I2482" s="3">
        <v>60.44</v>
      </c>
      <c r="J2482" s="3">
        <v>3.8929999999999998</v>
      </c>
      <c r="K2482" s="3">
        <v>59.64</v>
      </c>
      <c r="L2482" s="3">
        <v>10.389200000000001</v>
      </c>
      <c r="M2482" s="3">
        <v>13.14</v>
      </c>
    </row>
    <row r="2483" spans="2:13" ht="15.75" x14ac:dyDescent="0.25">
      <c r="B2483" s="5"/>
      <c r="C2483" s="5">
        <v>44988</v>
      </c>
      <c r="D2483" s="3">
        <v>93</v>
      </c>
      <c r="E2483" s="3">
        <v>2.5745</v>
      </c>
      <c r="F2483" s="3">
        <v>98.56</v>
      </c>
      <c r="G2483" s="3">
        <v>10.79</v>
      </c>
      <c r="H2483" s="3">
        <v>45.314999999999998</v>
      </c>
      <c r="I2483" s="3">
        <v>61.38</v>
      </c>
      <c r="J2483" s="3">
        <v>3.9</v>
      </c>
      <c r="K2483" s="3">
        <v>61.22</v>
      </c>
      <c r="L2483" s="3">
        <v>10.4282</v>
      </c>
      <c r="M2483" s="3">
        <v>13.414</v>
      </c>
    </row>
    <row r="2484" spans="2:13" ht="15.75" x14ac:dyDescent="0.25">
      <c r="B2484" s="5"/>
      <c r="C2484" s="5">
        <v>44991</v>
      </c>
      <c r="D2484" s="3">
        <v>93.22</v>
      </c>
      <c r="E2484" s="3">
        <v>2.5924999999999998</v>
      </c>
      <c r="F2484" s="3">
        <v>98.12</v>
      </c>
      <c r="G2484" s="3">
        <v>10.72</v>
      </c>
      <c r="H2484" s="3">
        <v>45.805</v>
      </c>
      <c r="I2484" s="3">
        <v>61.58</v>
      </c>
      <c r="J2484" s="3">
        <v>3.9649999999999999</v>
      </c>
      <c r="K2484" s="3">
        <v>61.62</v>
      </c>
      <c r="L2484" s="3">
        <v>10.389200000000001</v>
      </c>
      <c r="M2484" s="3">
        <v>13.49</v>
      </c>
    </row>
    <row r="2485" spans="2:13" ht="15.75" x14ac:dyDescent="0.25">
      <c r="B2485" s="5"/>
      <c r="C2485" s="5">
        <v>44992</v>
      </c>
      <c r="D2485" s="3">
        <v>92.2</v>
      </c>
      <c r="E2485" s="3">
        <v>2.5649999999999999</v>
      </c>
      <c r="F2485" s="3">
        <v>97.42</v>
      </c>
      <c r="G2485" s="3">
        <v>10.69</v>
      </c>
      <c r="H2485" s="3">
        <v>44.99</v>
      </c>
      <c r="I2485" s="3">
        <v>61.12</v>
      </c>
      <c r="J2485" s="3">
        <v>3.9329999999999998</v>
      </c>
      <c r="K2485" s="3">
        <v>61.36</v>
      </c>
      <c r="L2485" s="3">
        <v>10.3795</v>
      </c>
      <c r="M2485" s="3">
        <v>13.222</v>
      </c>
    </row>
    <row r="2486" spans="2:13" ht="15.75" x14ac:dyDescent="0.25">
      <c r="B2486" s="5"/>
      <c r="C2486" s="5">
        <v>44993</v>
      </c>
      <c r="D2486" s="3">
        <v>94.42</v>
      </c>
      <c r="E2486" s="3">
        <v>2.5724999999999998</v>
      </c>
      <c r="F2486" s="3">
        <v>98.3</v>
      </c>
      <c r="G2486" s="3">
        <v>10.64</v>
      </c>
      <c r="H2486" s="3">
        <v>46.5</v>
      </c>
      <c r="I2486" s="3">
        <v>62</v>
      </c>
      <c r="J2486" s="3">
        <v>3.9340000000000002</v>
      </c>
      <c r="K2486" s="3">
        <v>59.48</v>
      </c>
      <c r="L2486" s="3">
        <v>10.4282</v>
      </c>
      <c r="M2486" s="3">
        <v>13.224</v>
      </c>
    </row>
    <row r="2487" spans="2:13" ht="15.75" x14ac:dyDescent="0.25">
      <c r="B2487" s="5"/>
      <c r="C2487" s="5">
        <v>44994</v>
      </c>
      <c r="D2487" s="3">
        <v>96.94</v>
      </c>
      <c r="E2487" s="3">
        <v>2.5314999999999999</v>
      </c>
      <c r="F2487" s="3">
        <v>98.94</v>
      </c>
      <c r="G2487" s="3">
        <v>10.64</v>
      </c>
      <c r="H2487" s="3">
        <v>47.024999999999999</v>
      </c>
      <c r="I2487" s="3">
        <v>61.74</v>
      </c>
      <c r="J2487" s="3">
        <v>3.9289999999999998</v>
      </c>
      <c r="K2487" s="3">
        <v>60.32</v>
      </c>
      <c r="L2487" s="3">
        <v>10.423299999999999</v>
      </c>
      <c r="M2487" s="3">
        <v>13.036</v>
      </c>
    </row>
    <row r="2488" spans="2:13" ht="15.75" x14ac:dyDescent="0.25">
      <c r="B2488" s="5"/>
      <c r="C2488" s="5">
        <v>44995</v>
      </c>
      <c r="D2488" s="3">
        <v>94.18</v>
      </c>
      <c r="E2488" s="3">
        <v>2.4820000000000002</v>
      </c>
      <c r="F2488" s="3">
        <v>98.68</v>
      </c>
      <c r="G2488" s="3">
        <v>10.49</v>
      </c>
      <c r="H2488" s="3">
        <v>46.25</v>
      </c>
      <c r="I2488" s="3">
        <v>60.64</v>
      </c>
      <c r="J2488" s="3">
        <v>3.9169999999999998</v>
      </c>
      <c r="K2488" s="3">
        <v>61.72</v>
      </c>
      <c r="L2488" s="3">
        <v>10.4282</v>
      </c>
      <c r="M2488" s="3">
        <v>12.438000000000001</v>
      </c>
    </row>
    <row r="2489" spans="2:13" ht="15.75" x14ac:dyDescent="0.25">
      <c r="B2489" s="5"/>
      <c r="C2489" s="5">
        <v>44998</v>
      </c>
      <c r="D2489" s="3">
        <v>93.98</v>
      </c>
      <c r="E2489" s="3">
        <v>2.3304999999999998</v>
      </c>
      <c r="F2489" s="3">
        <v>96.06</v>
      </c>
      <c r="G2489" s="3">
        <v>10.445</v>
      </c>
      <c r="H2489" s="3">
        <v>44.39</v>
      </c>
      <c r="I2489" s="3">
        <v>58.58</v>
      </c>
      <c r="J2489" s="3">
        <v>3.81</v>
      </c>
      <c r="K2489" s="3">
        <v>59.1</v>
      </c>
      <c r="L2489" s="3">
        <v>10.398899999999999</v>
      </c>
      <c r="M2489" s="3">
        <v>11.718</v>
      </c>
    </row>
    <row r="2490" spans="2:13" ht="15.75" x14ac:dyDescent="0.25">
      <c r="B2490" s="5"/>
      <c r="C2490" s="5">
        <v>44999</v>
      </c>
      <c r="D2490" s="3">
        <v>95.36</v>
      </c>
      <c r="E2490" s="3">
        <v>2.4085000000000001</v>
      </c>
      <c r="F2490" s="3">
        <v>96.68</v>
      </c>
      <c r="G2490" s="3">
        <v>10.67</v>
      </c>
      <c r="H2490" s="3">
        <v>45.875</v>
      </c>
      <c r="I2490" s="3">
        <v>60.46</v>
      </c>
      <c r="J2490" s="3">
        <v>3.8109999999999999</v>
      </c>
      <c r="K2490" s="3">
        <v>58.02</v>
      </c>
      <c r="L2490" s="3">
        <v>10.574199999999999</v>
      </c>
      <c r="M2490" s="3">
        <v>11.92</v>
      </c>
    </row>
    <row r="2491" spans="2:13" ht="15.75" x14ac:dyDescent="0.25">
      <c r="B2491" s="5"/>
      <c r="C2491" s="5">
        <v>45000</v>
      </c>
      <c r="D2491" s="3">
        <v>94.8</v>
      </c>
      <c r="E2491" s="3">
        <v>2.2435</v>
      </c>
      <c r="F2491" s="3">
        <v>95.62</v>
      </c>
      <c r="G2491" s="3">
        <v>10.725</v>
      </c>
      <c r="H2491" s="3">
        <v>44.104999999999997</v>
      </c>
      <c r="I2491" s="3">
        <v>58.16</v>
      </c>
      <c r="J2491" s="3">
        <v>3.7530000000000001</v>
      </c>
      <c r="K2491" s="3">
        <v>55.94</v>
      </c>
      <c r="L2491" s="3">
        <v>10.588800000000001</v>
      </c>
      <c r="M2491" s="3">
        <v>10.778</v>
      </c>
    </row>
    <row r="2492" spans="2:13" ht="15.75" x14ac:dyDescent="0.25">
      <c r="B2492" s="5"/>
      <c r="C2492" s="5">
        <v>45001</v>
      </c>
      <c r="D2492" s="3">
        <v>96.6</v>
      </c>
      <c r="E2492" s="3">
        <v>2.2480000000000002</v>
      </c>
      <c r="F2492" s="3">
        <v>97.62</v>
      </c>
      <c r="G2492" s="3">
        <v>10.93</v>
      </c>
      <c r="H2492" s="3">
        <v>45.274999999999999</v>
      </c>
      <c r="I2492" s="3">
        <v>59.4</v>
      </c>
      <c r="J2492" s="3">
        <v>3.722</v>
      </c>
      <c r="K2492" s="3">
        <v>56.94</v>
      </c>
      <c r="L2492" s="3">
        <v>10.7592</v>
      </c>
      <c r="M2492" s="3">
        <v>11</v>
      </c>
    </row>
    <row r="2493" spans="2:13" ht="15.75" x14ac:dyDescent="0.25">
      <c r="B2493" s="5"/>
      <c r="C2493" s="5">
        <v>45002</v>
      </c>
      <c r="D2493" s="3">
        <v>97.54</v>
      </c>
      <c r="E2493" s="3">
        <v>2.1930000000000001</v>
      </c>
      <c r="F2493" s="3">
        <v>95.14</v>
      </c>
      <c r="G2493" s="3">
        <v>10.77</v>
      </c>
      <c r="H2493" s="3">
        <v>45.445</v>
      </c>
      <c r="I2493" s="3">
        <v>58.32</v>
      </c>
      <c r="J2493" s="3">
        <v>3.702</v>
      </c>
      <c r="K2493" s="3">
        <v>55.78</v>
      </c>
      <c r="L2493" s="3">
        <v>10.6326</v>
      </c>
      <c r="M2493" s="3">
        <v>10.602</v>
      </c>
    </row>
    <row r="2494" spans="2:13" ht="15.75" x14ac:dyDescent="0.25">
      <c r="B2494" s="5"/>
      <c r="C2494" s="5">
        <v>45005</v>
      </c>
      <c r="D2494" s="3">
        <v>97.28</v>
      </c>
      <c r="E2494" s="3">
        <v>2.2749999999999999</v>
      </c>
      <c r="F2494" s="3">
        <v>95.08</v>
      </c>
      <c r="G2494" s="3">
        <v>10.885</v>
      </c>
      <c r="H2494" s="3">
        <v>45.384999999999998</v>
      </c>
      <c r="I2494" s="3">
        <v>58.26</v>
      </c>
      <c r="J2494" s="3">
        <v>3.754</v>
      </c>
      <c r="K2494" s="3">
        <v>56.8</v>
      </c>
      <c r="L2494" s="3">
        <v>10.7738</v>
      </c>
      <c r="M2494" s="3">
        <v>10.532</v>
      </c>
    </row>
    <row r="2495" spans="2:13" ht="15.75" x14ac:dyDescent="0.25">
      <c r="B2495" s="5"/>
      <c r="C2495" s="5">
        <v>45006</v>
      </c>
      <c r="D2495" s="3">
        <v>97.46</v>
      </c>
      <c r="E2495" s="3">
        <v>2.355</v>
      </c>
      <c r="F2495" s="3">
        <v>96.58</v>
      </c>
      <c r="G2495" s="3">
        <v>10.88</v>
      </c>
      <c r="H2495" s="3">
        <v>45.914999999999999</v>
      </c>
      <c r="I2495" s="3">
        <v>59.26</v>
      </c>
      <c r="J2495" s="3">
        <v>3.84</v>
      </c>
      <c r="K2495" s="3">
        <v>57.56</v>
      </c>
      <c r="L2495" s="3">
        <v>10.817600000000001</v>
      </c>
      <c r="M2495" s="3">
        <v>11.16</v>
      </c>
    </row>
    <row r="2496" spans="2:13" ht="15.75" x14ac:dyDescent="0.25">
      <c r="B2496" s="5"/>
      <c r="C2496" s="5">
        <v>45007</v>
      </c>
      <c r="D2496" s="3">
        <v>98.64</v>
      </c>
      <c r="E2496" s="3">
        <v>2.343</v>
      </c>
      <c r="F2496" s="3">
        <v>97.88</v>
      </c>
      <c r="G2496" s="3">
        <v>11.015000000000001</v>
      </c>
      <c r="H2496" s="3">
        <v>46.395000000000003</v>
      </c>
      <c r="I2496" s="3">
        <v>58.74</v>
      </c>
      <c r="J2496" s="3">
        <v>3.8319999999999999</v>
      </c>
      <c r="K2496" s="3">
        <v>57.5</v>
      </c>
      <c r="L2496" s="3">
        <v>10.764099999999999</v>
      </c>
      <c r="M2496" s="3">
        <v>11.09</v>
      </c>
    </row>
    <row r="2497" spans="2:13" ht="15.75" x14ac:dyDescent="0.25">
      <c r="B2497" s="5"/>
      <c r="C2497" s="5">
        <v>45008</v>
      </c>
      <c r="D2497" s="3">
        <v>100.2</v>
      </c>
      <c r="E2497" s="3">
        <v>2.319</v>
      </c>
      <c r="F2497" s="3">
        <v>97.64</v>
      </c>
      <c r="G2497" s="3">
        <v>11.13</v>
      </c>
      <c r="H2497" s="3">
        <v>47.195</v>
      </c>
      <c r="I2497" s="3">
        <v>58.72</v>
      </c>
      <c r="J2497" s="3">
        <v>3.81</v>
      </c>
      <c r="K2497" s="3">
        <v>57.74</v>
      </c>
      <c r="L2497" s="3">
        <v>10.7982</v>
      </c>
      <c r="M2497" s="3">
        <v>10.778</v>
      </c>
    </row>
    <row r="2498" spans="2:13" ht="15.75" x14ac:dyDescent="0.25">
      <c r="B2498" s="5"/>
      <c r="C2498" s="5">
        <v>45009</v>
      </c>
      <c r="D2498" s="3">
        <v>100.6</v>
      </c>
      <c r="E2498" s="3">
        <v>2.2629999999999999</v>
      </c>
      <c r="F2498" s="3">
        <v>97.74</v>
      </c>
      <c r="G2498" s="3">
        <v>11.12</v>
      </c>
      <c r="H2498" s="3">
        <v>45.41</v>
      </c>
      <c r="I2498" s="3">
        <v>58</v>
      </c>
      <c r="J2498" s="3">
        <v>3.7679999999999998</v>
      </c>
      <c r="K2498" s="3">
        <v>56.34</v>
      </c>
      <c r="L2498" s="3">
        <v>10.778700000000001</v>
      </c>
      <c r="M2498" s="3">
        <v>10.375999999999999</v>
      </c>
    </row>
    <row r="2499" spans="2:13" ht="15.75" x14ac:dyDescent="0.25">
      <c r="B2499" s="5"/>
      <c r="C2499" s="5">
        <v>45012</v>
      </c>
      <c r="D2499" s="3">
        <v>100.6</v>
      </c>
      <c r="E2499" s="3">
        <v>2.2715000000000001</v>
      </c>
      <c r="F2499" s="3">
        <v>97.6</v>
      </c>
      <c r="G2499" s="3">
        <v>11.09</v>
      </c>
      <c r="H2499" s="3">
        <v>45.835000000000001</v>
      </c>
      <c r="I2499" s="3">
        <v>58.5</v>
      </c>
      <c r="J2499" s="3">
        <v>3.8220000000000001</v>
      </c>
      <c r="K2499" s="3">
        <v>56.14</v>
      </c>
      <c r="L2499" s="3">
        <v>10.890700000000001</v>
      </c>
      <c r="M2499" s="3">
        <v>10.542</v>
      </c>
    </row>
    <row r="2500" spans="2:13" ht="15.75" x14ac:dyDescent="0.25">
      <c r="B2500" s="5"/>
      <c r="C2500" s="5">
        <v>45013</v>
      </c>
      <c r="D2500" s="3">
        <v>99.2</v>
      </c>
      <c r="E2500" s="3">
        <v>2.2934999999999999</v>
      </c>
      <c r="F2500" s="3">
        <v>96.7</v>
      </c>
      <c r="G2500" s="3">
        <v>11.035</v>
      </c>
      <c r="H2500" s="3">
        <v>44.53</v>
      </c>
      <c r="I2500" s="3">
        <v>58.58</v>
      </c>
      <c r="J2500" s="3">
        <v>3.8109999999999999</v>
      </c>
      <c r="K2500" s="3">
        <v>56.28</v>
      </c>
      <c r="L2500" s="3">
        <v>10.953900000000001</v>
      </c>
      <c r="M2500" s="3">
        <v>10.72</v>
      </c>
    </row>
    <row r="2501" spans="2:13" ht="15.75" x14ac:dyDescent="0.25">
      <c r="B2501" s="5"/>
      <c r="C2501" s="5">
        <v>45014</v>
      </c>
      <c r="D2501" s="3">
        <v>98.54</v>
      </c>
      <c r="E2501" s="3">
        <v>2.3279999999999998</v>
      </c>
      <c r="F2501" s="3">
        <v>98.44</v>
      </c>
      <c r="G2501" s="3">
        <v>11.14</v>
      </c>
      <c r="H2501" s="3">
        <v>47.344999999999999</v>
      </c>
      <c r="I2501" s="3">
        <v>58.92</v>
      </c>
      <c r="J2501" s="3">
        <v>3.8769999999999998</v>
      </c>
      <c r="K2501" s="3">
        <v>57.46</v>
      </c>
      <c r="L2501" s="3">
        <v>11.0221</v>
      </c>
      <c r="M2501" s="3">
        <v>10.866</v>
      </c>
    </row>
    <row r="2502" spans="2:13" ht="15.75" x14ac:dyDescent="0.25">
      <c r="B2502" s="5"/>
      <c r="C2502" s="5">
        <v>45015</v>
      </c>
      <c r="D2502" s="3">
        <v>95.1</v>
      </c>
      <c r="E2502" s="3">
        <v>2.3650000000000002</v>
      </c>
      <c r="F2502" s="3">
        <v>97.58</v>
      </c>
      <c r="G2502" s="3">
        <v>11.095000000000001</v>
      </c>
      <c r="H2502" s="3">
        <v>48.59</v>
      </c>
      <c r="I2502" s="3">
        <v>60.66</v>
      </c>
      <c r="J2502" s="3">
        <v>3.9580000000000002</v>
      </c>
      <c r="K2502" s="3">
        <v>54.34</v>
      </c>
      <c r="L2502" s="3">
        <v>11.104900000000001</v>
      </c>
      <c r="M2502" s="3">
        <v>10.984</v>
      </c>
    </row>
    <row r="2503" spans="2:13" ht="15.75" x14ac:dyDescent="0.25">
      <c r="B2503" s="5"/>
      <c r="C2503" s="5">
        <v>45016</v>
      </c>
      <c r="D2503" s="3">
        <v>97</v>
      </c>
      <c r="E2503" s="3">
        <v>2.3675000000000002</v>
      </c>
      <c r="F2503" s="3">
        <v>99.06</v>
      </c>
      <c r="G2503" s="3">
        <v>11.25</v>
      </c>
      <c r="H2503" s="3">
        <v>48.95</v>
      </c>
      <c r="I2503" s="3">
        <v>61.66</v>
      </c>
      <c r="J2503" s="3">
        <v>3.9729999999999999</v>
      </c>
      <c r="K2503" s="3">
        <v>54.6</v>
      </c>
      <c r="L2503" s="3">
        <v>11.1828</v>
      </c>
      <c r="M2503" s="3">
        <v>10.93</v>
      </c>
    </row>
    <row r="2504" spans="2:13" ht="15.75" x14ac:dyDescent="0.25">
      <c r="B2504" s="5"/>
      <c r="C2504" s="5">
        <v>45019</v>
      </c>
      <c r="D2504" s="3">
        <v>96.98</v>
      </c>
      <c r="E2504" s="3">
        <v>2.3650000000000002</v>
      </c>
      <c r="F2504" s="3">
        <v>98.62</v>
      </c>
      <c r="G2504" s="3">
        <v>11.295</v>
      </c>
      <c r="H2504" s="3">
        <v>48.344999999999999</v>
      </c>
      <c r="I2504" s="3">
        <v>61.44</v>
      </c>
      <c r="J2504" s="3">
        <v>3.9969999999999999</v>
      </c>
      <c r="K2504" s="3">
        <v>53.74</v>
      </c>
      <c r="L2504" s="3">
        <v>11.061</v>
      </c>
      <c r="M2504" s="3">
        <v>11.141999999999999</v>
      </c>
    </row>
    <row r="2505" spans="2:13" ht="15.75" x14ac:dyDescent="0.25">
      <c r="B2505" s="5"/>
      <c r="C2505" s="5">
        <v>45020</v>
      </c>
      <c r="D2505" s="3">
        <v>96.24</v>
      </c>
      <c r="E2505" s="3">
        <v>2.3279999999999998</v>
      </c>
      <c r="F2505" s="3">
        <v>99.86</v>
      </c>
      <c r="G2505" s="3">
        <v>11.27</v>
      </c>
      <c r="H2505" s="3">
        <v>47.564999999999998</v>
      </c>
      <c r="I2505" s="3">
        <v>61.4</v>
      </c>
      <c r="J2505" s="3">
        <v>3.9470000000000001</v>
      </c>
      <c r="K2505" s="3">
        <v>51.5</v>
      </c>
      <c r="L2505" s="3">
        <v>11.1243</v>
      </c>
      <c r="M2505" s="3">
        <v>11.176</v>
      </c>
    </row>
    <row r="2506" spans="2:13" ht="15.75" x14ac:dyDescent="0.25">
      <c r="B2506" s="5"/>
      <c r="C2506" s="5">
        <v>45021</v>
      </c>
      <c r="D2506" s="3">
        <v>97.2</v>
      </c>
      <c r="E2506" s="3">
        <v>2.3090000000000002</v>
      </c>
      <c r="F2506" s="3">
        <v>101.6</v>
      </c>
      <c r="G2506" s="3">
        <v>11.395</v>
      </c>
      <c r="H2506" s="3">
        <v>45.674999999999997</v>
      </c>
      <c r="I2506" s="3">
        <v>61.3</v>
      </c>
      <c r="J2506" s="3">
        <v>4.0350000000000001</v>
      </c>
      <c r="K2506" s="3">
        <v>50.12</v>
      </c>
      <c r="L2506" s="3">
        <v>11.397</v>
      </c>
      <c r="M2506" s="3">
        <v>11.125999999999999</v>
      </c>
    </row>
    <row r="2507" spans="2:13" ht="15.75" x14ac:dyDescent="0.25">
      <c r="B2507" s="5"/>
      <c r="C2507" s="5">
        <v>45022</v>
      </c>
      <c r="D2507" s="3">
        <v>98.06</v>
      </c>
      <c r="E2507" s="3">
        <v>2.3580000000000001</v>
      </c>
      <c r="F2507" s="3">
        <v>101.55</v>
      </c>
      <c r="G2507" s="3">
        <v>11.515000000000001</v>
      </c>
      <c r="H2507" s="3">
        <v>45.95</v>
      </c>
      <c r="I2507" s="3">
        <v>61.34</v>
      </c>
      <c r="J2507" s="3">
        <v>4.0629999999999997</v>
      </c>
      <c r="K2507" s="3">
        <v>50.58</v>
      </c>
      <c r="L2507" s="3">
        <v>11.4505</v>
      </c>
      <c r="M2507" s="3">
        <v>11.422000000000001</v>
      </c>
    </row>
    <row r="2508" spans="2:13" ht="15.75" x14ac:dyDescent="0.25">
      <c r="B2508" s="5"/>
      <c r="C2508" s="5">
        <v>45023</v>
      </c>
      <c r="D2508" s="3">
        <v>98.06</v>
      </c>
      <c r="E2508" s="3">
        <v>2.3580000000000001</v>
      </c>
      <c r="F2508" s="3">
        <v>101.55</v>
      </c>
      <c r="G2508" s="3">
        <v>11.515000000000001</v>
      </c>
      <c r="H2508" s="3">
        <v>45.95</v>
      </c>
      <c r="I2508" s="3">
        <v>61.34</v>
      </c>
      <c r="J2508" s="3">
        <v>4.0629999999999997</v>
      </c>
      <c r="K2508" s="3">
        <v>50.58</v>
      </c>
      <c r="L2508" s="3">
        <v>11.4505</v>
      </c>
      <c r="M2508" s="3">
        <v>11.422000000000001</v>
      </c>
    </row>
    <row r="2509" spans="2:13" ht="15.75" x14ac:dyDescent="0.25">
      <c r="B2509" s="5"/>
      <c r="C2509" s="5">
        <v>45026</v>
      </c>
      <c r="D2509" s="3">
        <v>98.06</v>
      </c>
      <c r="E2509" s="3">
        <v>2.3580000000000001</v>
      </c>
      <c r="F2509" s="3">
        <v>101.55</v>
      </c>
      <c r="G2509" s="3">
        <v>11.515000000000001</v>
      </c>
      <c r="H2509" s="3">
        <v>45.95</v>
      </c>
      <c r="I2509" s="3">
        <v>61.34</v>
      </c>
      <c r="J2509" s="3">
        <v>4.0629999999999997</v>
      </c>
      <c r="K2509" s="3">
        <v>50.58</v>
      </c>
      <c r="L2509" s="3">
        <v>11.4505</v>
      </c>
      <c r="M2509" s="3">
        <v>11.422000000000001</v>
      </c>
    </row>
    <row r="2510" spans="2:13" ht="15.75" x14ac:dyDescent="0.25">
      <c r="B2510" s="5"/>
      <c r="C2510" s="5">
        <v>45027</v>
      </c>
      <c r="D2510" s="3">
        <v>97.86</v>
      </c>
      <c r="E2510" s="3">
        <v>2.3769999999999998</v>
      </c>
      <c r="F2510" s="3">
        <v>101.8</v>
      </c>
      <c r="G2510" s="3">
        <v>11.494999999999999</v>
      </c>
      <c r="H2510" s="3">
        <v>46.454999999999998</v>
      </c>
      <c r="I2510" s="3">
        <v>60.6</v>
      </c>
      <c r="J2510" s="3">
        <v>4.07</v>
      </c>
      <c r="K2510" s="3">
        <v>51.38</v>
      </c>
      <c r="L2510" s="3">
        <v>11.3775</v>
      </c>
      <c r="M2510" s="3">
        <v>11.513999999999999</v>
      </c>
    </row>
    <row r="2511" spans="2:13" ht="15.75" x14ac:dyDescent="0.25">
      <c r="B2511" s="5"/>
      <c r="C2511" s="5">
        <v>45028</v>
      </c>
      <c r="D2511" s="3">
        <v>98.76</v>
      </c>
      <c r="E2511" s="3">
        <v>2.3955000000000002</v>
      </c>
      <c r="F2511" s="3">
        <v>100.75</v>
      </c>
      <c r="G2511" s="3">
        <v>11.48</v>
      </c>
      <c r="H2511" s="3">
        <v>45.645000000000003</v>
      </c>
      <c r="I2511" s="3">
        <v>60.24</v>
      </c>
      <c r="J2511" s="3">
        <v>4.0599999999999996</v>
      </c>
      <c r="K2511" s="3">
        <v>51.7</v>
      </c>
      <c r="L2511" s="3">
        <v>11.455399999999999</v>
      </c>
      <c r="M2511" s="3">
        <v>11.528</v>
      </c>
    </row>
    <row r="2512" spans="2:13" ht="15.75" x14ac:dyDescent="0.25">
      <c r="B2512" s="5"/>
      <c r="C2512" s="5">
        <v>45029</v>
      </c>
      <c r="D2512" s="3">
        <v>98.56</v>
      </c>
      <c r="E2512" s="3">
        <v>2.3879999999999999</v>
      </c>
      <c r="F2512" s="3">
        <v>101.2</v>
      </c>
      <c r="G2512" s="3">
        <v>11.475</v>
      </c>
      <c r="H2512" s="3">
        <v>46.35</v>
      </c>
      <c r="I2512" s="3">
        <v>61</v>
      </c>
      <c r="J2512" s="3">
        <v>4.0590000000000002</v>
      </c>
      <c r="K2512" s="3">
        <v>52.34</v>
      </c>
      <c r="L2512" s="3">
        <v>11.358000000000001</v>
      </c>
      <c r="M2512" s="3">
        <v>11.584</v>
      </c>
    </row>
    <row r="2513" spans="2:13" ht="15.75" x14ac:dyDescent="0.25">
      <c r="B2513" s="5"/>
      <c r="C2513" s="5">
        <v>45030</v>
      </c>
      <c r="D2513" s="3">
        <v>97.02</v>
      </c>
      <c r="E2513" s="3">
        <v>2.4685000000000001</v>
      </c>
      <c r="F2513" s="3">
        <v>101.2</v>
      </c>
      <c r="G2513" s="3">
        <v>11.525</v>
      </c>
      <c r="H2513" s="3">
        <v>46.13</v>
      </c>
      <c r="I2513" s="3">
        <v>61.16</v>
      </c>
      <c r="J2513" s="3">
        <v>4.05</v>
      </c>
      <c r="K2513" s="3">
        <v>53.1</v>
      </c>
      <c r="L2513" s="3">
        <v>11.1633</v>
      </c>
      <c r="M2513" s="3">
        <v>12.02</v>
      </c>
    </row>
    <row r="2514" spans="2:13" ht="15.75" x14ac:dyDescent="0.25">
      <c r="B2514" s="5"/>
      <c r="C2514" s="5">
        <v>45033</v>
      </c>
      <c r="D2514" s="3">
        <v>97.4</v>
      </c>
      <c r="E2514" s="3">
        <v>2.4415</v>
      </c>
      <c r="F2514" s="3">
        <v>99.74</v>
      </c>
      <c r="G2514" s="3">
        <v>11.555</v>
      </c>
      <c r="H2514" s="3">
        <v>45.744999999999997</v>
      </c>
      <c r="I2514" s="3">
        <v>61.98</v>
      </c>
      <c r="J2514" s="3">
        <v>4.0709999999999997</v>
      </c>
      <c r="K2514" s="3">
        <v>53.66</v>
      </c>
      <c r="L2514" s="3">
        <v>11.202199999999999</v>
      </c>
      <c r="M2514" s="3">
        <v>11.79</v>
      </c>
    </row>
    <row r="2515" spans="2:13" ht="15.75" x14ac:dyDescent="0.25">
      <c r="B2515" s="5"/>
      <c r="C2515" s="5">
        <v>45034</v>
      </c>
      <c r="D2515" s="3">
        <v>95</v>
      </c>
      <c r="E2515" s="3">
        <v>2.4780000000000002</v>
      </c>
      <c r="F2515" s="3">
        <v>99.9</v>
      </c>
      <c r="G2515" s="3">
        <v>11.59</v>
      </c>
      <c r="H2515" s="3">
        <v>46.04</v>
      </c>
      <c r="I2515" s="3">
        <v>62.4</v>
      </c>
      <c r="J2515" s="3">
        <v>4.0960000000000001</v>
      </c>
      <c r="K2515" s="3">
        <v>53.18</v>
      </c>
      <c r="L2515" s="3">
        <v>11.216799999999999</v>
      </c>
      <c r="M2515" s="3">
        <v>12.038</v>
      </c>
    </row>
    <row r="2516" spans="2:13" ht="15.75" x14ac:dyDescent="0.25">
      <c r="B2516" s="5"/>
      <c r="C2516" s="5">
        <v>45035</v>
      </c>
      <c r="D2516" s="3">
        <v>96.28</v>
      </c>
      <c r="E2516" s="3">
        <v>2.4984999999999999</v>
      </c>
      <c r="F2516" s="3">
        <v>103.85</v>
      </c>
      <c r="G2516" s="3">
        <v>11.62</v>
      </c>
      <c r="H2516" s="3">
        <v>45.07</v>
      </c>
      <c r="I2516" s="3">
        <v>62.6</v>
      </c>
      <c r="J2516" s="3">
        <v>4.1109999999999998</v>
      </c>
      <c r="K2516" s="3">
        <v>51.88</v>
      </c>
      <c r="L2516" s="3">
        <v>11.392099999999999</v>
      </c>
      <c r="M2516" s="3">
        <v>12.102</v>
      </c>
    </row>
    <row r="2517" spans="2:13" ht="15.75" x14ac:dyDescent="0.25">
      <c r="B2517" s="5"/>
      <c r="C2517" s="5">
        <v>45036</v>
      </c>
      <c r="D2517" s="3">
        <v>96.92</v>
      </c>
      <c r="E2517" s="3">
        <v>2.4895</v>
      </c>
      <c r="F2517" s="3">
        <v>102.75</v>
      </c>
      <c r="G2517" s="3">
        <v>11.645</v>
      </c>
      <c r="H2517" s="3">
        <v>43.384999999999998</v>
      </c>
      <c r="I2517" s="3">
        <v>62.5</v>
      </c>
      <c r="J2517" s="3">
        <v>4.0739999999999998</v>
      </c>
      <c r="K2517" s="3">
        <v>50.74</v>
      </c>
      <c r="L2517" s="3">
        <v>11.5138</v>
      </c>
      <c r="M2517" s="3">
        <v>11.894</v>
      </c>
    </row>
    <row r="2518" spans="2:13" ht="15.75" x14ac:dyDescent="0.25">
      <c r="B2518" s="5"/>
      <c r="C2518" s="5">
        <v>45037</v>
      </c>
      <c r="D2518" s="3">
        <v>97.2</v>
      </c>
      <c r="E2518" s="3">
        <v>2.4845000000000002</v>
      </c>
      <c r="F2518" s="3">
        <v>102.85</v>
      </c>
      <c r="G2518" s="3">
        <v>11.805</v>
      </c>
      <c r="H2518" s="3">
        <v>43.204999999999998</v>
      </c>
      <c r="I2518" s="3">
        <v>62.72</v>
      </c>
      <c r="J2518" s="3">
        <v>4.0540000000000003</v>
      </c>
      <c r="K2518" s="3">
        <v>50.82</v>
      </c>
      <c r="L2518" s="3">
        <v>11.5236</v>
      </c>
      <c r="M2518" s="3">
        <v>11.722</v>
      </c>
    </row>
    <row r="2519" spans="2:13" ht="15.75" x14ac:dyDescent="0.25">
      <c r="B2519" s="5"/>
      <c r="C2519" s="5">
        <v>45040</v>
      </c>
      <c r="D2519" s="3">
        <v>97.58</v>
      </c>
      <c r="E2519" s="3">
        <v>2.5070000000000001</v>
      </c>
      <c r="F2519" s="3">
        <v>103.25</v>
      </c>
      <c r="G2519" s="3">
        <v>11.79</v>
      </c>
      <c r="H2519" s="3">
        <v>42.42</v>
      </c>
      <c r="I2519" s="3">
        <v>63</v>
      </c>
      <c r="J2519" s="3">
        <v>4.01</v>
      </c>
      <c r="K2519" s="3">
        <v>51.56</v>
      </c>
      <c r="L2519" s="3">
        <v>11.508900000000001</v>
      </c>
      <c r="M2519" s="3">
        <v>11.824</v>
      </c>
    </row>
    <row r="2520" spans="2:13" ht="15.75" x14ac:dyDescent="0.25">
      <c r="B2520" s="5"/>
      <c r="C2520" s="5">
        <v>45041</v>
      </c>
      <c r="D2520" s="3">
        <v>95.82</v>
      </c>
      <c r="E2520" s="3">
        <v>2.4609999999999999</v>
      </c>
      <c r="F2520" s="3">
        <v>104.65</v>
      </c>
      <c r="G2520" s="3">
        <v>11.885</v>
      </c>
      <c r="H2520" s="3">
        <v>41.88</v>
      </c>
      <c r="I2520" s="3">
        <v>62.9</v>
      </c>
      <c r="J2520" s="3">
        <v>3.9710000000000001</v>
      </c>
      <c r="K2520" s="3">
        <v>48.39</v>
      </c>
      <c r="L2520" s="3">
        <v>11.518700000000001</v>
      </c>
      <c r="M2520" s="3">
        <v>11.5</v>
      </c>
    </row>
    <row r="2521" spans="2:13" ht="15.75" x14ac:dyDescent="0.25">
      <c r="B2521" s="5"/>
      <c r="C2521" s="5">
        <v>45042</v>
      </c>
      <c r="D2521" s="3">
        <v>94.32</v>
      </c>
      <c r="E2521" s="3">
        <v>2.4340000000000002</v>
      </c>
      <c r="F2521" s="3">
        <v>104.25</v>
      </c>
      <c r="G2521" s="3">
        <v>11.815</v>
      </c>
      <c r="H2521" s="3">
        <v>42.3</v>
      </c>
      <c r="I2521" s="3">
        <v>63.12</v>
      </c>
      <c r="J2521" s="3">
        <v>4.0670000000000002</v>
      </c>
      <c r="K2521" s="3">
        <v>48.54</v>
      </c>
      <c r="L2521" s="3">
        <v>11.5284</v>
      </c>
      <c r="M2521" s="3">
        <v>11.22</v>
      </c>
    </row>
    <row r="2522" spans="2:13" ht="15.75" x14ac:dyDescent="0.25">
      <c r="B2522" s="5"/>
      <c r="C2522" s="5">
        <v>45043</v>
      </c>
      <c r="D2522" s="3">
        <v>94.64</v>
      </c>
      <c r="E2522" s="3">
        <v>2.4580000000000002</v>
      </c>
      <c r="F2522" s="3">
        <v>104.1</v>
      </c>
      <c r="G2522" s="3">
        <v>11.85</v>
      </c>
      <c r="H2522" s="3">
        <v>38.61</v>
      </c>
      <c r="I2522" s="3">
        <v>63.2</v>
      </c>
      <c r="J2522" s="3">
        <v>4.1189999999999998</v>
      </c>
      <c r="K2522" s="3">
        <v>48.08</v>
      </c>
      <c r="L2522" s="3">
        <v>11.518700000000001</v>
      </c>
      <c r="M2522" s="3">
        <v>11.394</v>
      </c>
    </row>
    <row r="2523" spans="2:13" ht="15.75" x14ac:dyDescent="0.25">
      <c r="B2523" s="5"/>
      <c r="C2523" s="5">
        <v>45044</v>
      </c>
      <c r="D2523" s="3">
        <v>94.9</v>
      </c>
      <c r="E2523" s="3">
        <v>2.3845000000000001</v>
      </c>
      <c r="F2523" s="3">
        <v>104.05</v>
      </c>
      <c r="G2523" s="3">
        <v>11.68</v>
      </c>
      <c r="H2523" s="3">
        <v>38.555</v>
      </c>
      <c r="I2523" s="3">
        <v>63.74</v>
      </c>
      <c r="J2523" s="3">
        <v>4.125</v>
      </c>
      <c r="K2523" s="3">
        <v>49.22</v>
      </c>
      <c r="L2523" s="3">
        <v>11.47</v>
      </c>
      <c r="M2523" s="3">
        <v>11.2</v>
      </c>
    </row>
    <row r="2524" spans="2:13" ht="15.75" x14ac:dyDescent="0.25">
      <c r="B2524" s="5"/>
      <c r="C2524" s="5">
        <v>45047</v>
      </c>
      <c r="D2524" s="3">
        <v>94.9</v>
      </c>
      <c r="E2524" s="3">
        <v>2.3845000000000001</v>
      </c>
      <c r="F2524" s="3">
        <v>104.05</v>
      </c>
      <c r="G2524" s="3">
        <v>11.68</v>
      </c>
      <c r="H2524" s="3">
        <v>38.555</v>
      </c>
      <c r="I2524" s="3">
        <v>63.74</v>
      </c>
      <c r="J2524" s="3">
        <v>4.125</v>
      </c>
      <c r="K2524" s="3">
        <v>49.22</v>
      </c>
      <c r="L2524" s="3">
        <v>11.47</v>
      </c>
      <c r="M2524" s="3">
        <v>11.2</v>
      </c>
    </row>
    <row r="2525" spans="2:13" ht="15.75" x14ac:dyDescent="0.25">
      <c r="B2525" s="5"/>
      <c r="C2525" s="5">
        <v>45048</v>
      </c>
      <c r="D2525" s="3">
        <v>95.48</v>
      </c>
      <c r="E2525" s="3">
        <v>2.3285</v>
      </c>
      <c r="F2525" s="3">
        <v>103.6</v>
      </c>
      <c r="G2525" s="3">
        <v>11.99</v>
      </c>
      <c r="H2525" s="3">
        <v>39.14</v>
      </c>
      <c r="I2525" s="3">
        <v>63.1</v>
      </c>
      <c r="J2525" s="3">
        <v>4.0469999999999997</v>
      </c>
      <c r="K2525" s="3">
        <v>48.47</v>
      </c>
      <c r="L2525" s="3">
        <v>11.4457</v>
      </c>
      <c r="M2525" s="3">
        <v>11.02</v>
      </c>
    </row>
    <row r="2526" spans="2:13" ht="15.75" x14ac:dyDescent="0.25">
      <c r="B2526" s="5"/>
      <c r="C2526" s="5">
        <v>45049</v>
      </c>
      <c r="D2526" s="3">
        <v>97.16</v>
      </c>
      <c r="E2526" s="3">
        <v>2.3690000000000002</v>
      </c>
      <c r="F2526" s="3">
        <v>104.6</v>
      </c>
      <c r="G2526" s="3">
        <v>12.164999999999999</v>
      </c>
      <c r="H2526" s="3">
        <v>38.465000000000003</v>
      </c>
      <c r="I2526" s="3">
        <v>62.9</v>
      </c>
      <c r="J2526" s="3">
        <v>4.0730000000000004</v>
      </c>
      <c r="K2526" s="3">
        <v>47.94</v>
      </c>
      <c r="L2526" s="3">
        <v>11.4213</v>
      </c>
      <c r="M2526" s="3">
        <v>10.968</v>
      </c>
    </row>
    <row r="2527" spans="2:13" ht="15.75" x14ac:dyDescent="0.25">
      <c r="B2527" s="5"/>
      <c r="C2527" s="5">
        <v>45050</v>
      </c>
      <c r="D2527" s="3">
        <v>97.36</v>
      </c>
      <c r="E2527" s="3">
        <v>2.3454999999999999</v>
      </c>
      <c r="F2527" s="3">
        <v>105.4</v>
      </c>
      <c r="G2527" s="3">
        <v>12.125</v>
      </c>
      <c r="H2527" s="3">
        <v>37.575000000000003</v>
      </c>
      <c r="I2527" s="3">
        <v>62.48</v>
      </c>
      <c r="J2527" s="3">
        <v>4.0069999999999997</v>
      </c>
      <c r="K2527" s="3">
        <v>47.09</v>
      </c>
      <c r="L2527" s="3">
        <v>11.533300000000001</v>
      </c>
      <c r="M2527" s="3">
        <v>10.81</v>
      </c>
    </row>
    <row r="2528" spans="2:13" ht="15.75" x14ac:dyDescent="0.25">
      <c r="B2528" s="5"/>
      <c r="C2528" s="5">
        <v>45051</v>
      </c>
      <c r="D2528" s="3">
        <v>98.08</v>
      </c>
      <c r="E2528" s="3">
        <v>2.4319999999999999</v>
      </c>
      <c r="F2528" s="3">
        <v>104.4</v>
      </c>
      <c r="G2528" s="3">
        <v>12.29</v>
      </c>
      <c r="H2528" s="3">
        <v>38.56</v>
      </c>
      <c r="I2528" s="3">
        <v>62.8</v>
      </c>
      <c r="J2528" s="3">
        <v>4.0250000000000004</v>
      </c>
      <c r="K2528" s="3">
        <v>47.91</v>
      </c>
      <c r="L2528" s="3">
        <v>11.4895</v>
      </c>
      <c r="M2528" s="3">
        <v>11.206</v>
      </c>
    </row>
    <row r="2529" spans="2:13" ht="15.75" x14ac:dyDescent="0.25">
      <c r="B2529" s="5"/>
      <c r="C2529" s="5">
        <v>45054</v>
      </c>
      <c r="D2529" s="3">
        <v>98.12</v>
      </c>
      <c r="E2529" s="3">
        <v>2.4630000000000001</v>
      </c>
      <c r="F2529" s="3">
        <v>105.05</v>
      </c>
      <c r="G2529" s="3">
        <v>12.33</v>
      </c>
      <c r="H2529" s="3">
        <v>38.71</v>
      </c>
      <c r="I2529" s="3">
        <v>62.78</v>
      </c>
      <c r="J2529" s="3">
        <v>4.0129999999999999</v>
      </c>
      <c r="K2529" s="3">
        <v>47.58</v>
      </c>
      <c r="L2529" s="3">
        <v>11.4895</v>
      </c>
      <c r="M2529" s="3">
        <v>11.336</v>
      </c>
    </row>
    <row r="2530" spans="2:13" ht="15.75" x14ac:dyDescent="0.25">
      <c r="B2530" s="5"/>
      <c r="C2530" s="5">
        <v>45055</v>
      </c>
      <c r="D2530" s="3">
        <v>94.88</v>
      </c>
      <c r="E2530" s="3">
        <v>2.4565000000000001</v>
      </c>
      <c r="F2530" s="3">
        <v>103.3</v>
      </c>
      <c r="G2530" s="3">
        <v>12.1</v>
      </c>
      <c r="H2530" s="3">
        <v>38.619999999999997</v>
      </c>
      <c r="I2530" s="3">
        <v>63.66</v>
      </c>
      <c r="J2530" s="3">
        <v>4.0069999999999997</v>
      </c>
      <c r="K2530" s="3">
        <v>47.5</v>
      </c>
      <c r="L2530" s="3">
        <v>11.479699999999999</v>
      </c>
      <c r="M2530" s="3">
        <v>11.182</v>
      </c>
    </row>
    <row r="2531" spans="2:13" ht="15.75" x14ac:dyDescent="0.25">
      <c r="B2531" s="5"/>
      <c r="C2531" s="5">
        <v>45056</v>
      </c>
      <c r="D2531" s="3">
        <v>95.6</v>
      </c>
      <c r="E2531" s="3">
        <v>2.4155000000000002</v>
      </c>
      <c r="F2531" s="3">
        <v>102.55</v>
      </c>
      <c r="G2531" s="3">
        <v>12.1</v>
      </c>
      <c r="H2531" s="3">
        <v>39.164999999999999</v>
      </c>
      <c r="I2531" s="3">
        <v>64.64</v>
      </c>
      <c r="J2531" s="3">
        <v>4.03</v>
      </c>
      <c r="K2531" s="3">
        <v>47.66</v>
      </c>
      <c r="L2531" s="3">
        <v>11.4651</v>
      </c>
      <c r="M2531" s="3">
        <v>11.061999999999999</v>
      </c>
    </row>
    <row r="2532" spans="2:13" ht="15.75" x14ac:dyDescent="0.25">
      <c r="B2532" s="5"/>
      <c r="C2532" s="5">
        <v>45057</v>
      </c>
      <c r="D2532" s="3">
        <v>95.88</v>
      </c>
      <c r="E2532" s="3">
        <v>2.4015</v>
      </c>
      <c r="F2532" s="3">
        <v>103.75</v>
      </c>
      <c r="G2532" s="3">
        <v>12.234999999999999</v>
      </c>
      <c r="H2532" s="3">
        <v>38.265000000000001</v>
      </c>
      <c r="I2532" s="3">
        <v>65.5</v>
      </c>
      <c r="J2532" s="3">
        <v>3.847</v>
      </c>
      <c r="K2532" s="3">
        <v>47.39</v>
      </c>
      <c r="L2532" s="3">
        <v>11.4603</v>
      </c>
      <c r="M2532" s="3">
        <v>11.497999999999999</v>
      </c>
    </row>
    <row r="2533" spans="2:13" ht="15.75" x14ac:dyDescent="0.25">
      <c r="B2533" s="5"/>
      <c r="C2533" s="5">
        <v>45058</v>
      </c>
      <c r="D2533" s="3">
        <v>97.12</v>
      </c>
      <c r="E2533" s="3">
        <v>2.4279999999999999</v>
      </c>
      <c r="F2533" s="3">
        <v>103.65</v>
      </c>
      <c r="G2533" s="3">
        <v>12.28</v>
      </c>
      <c r="H2533" s="3">
        <v>38.945</v>
      </c>
      <c r="I2533" s="3">
        <v>65.819999999999993</v>
      </c>
      <c r="J2533" s="3">
        <v>3.8780000000000001</v>
      </c>
      <c r="K2533" s="3">
        <v>47.4</v>
      </c>
      <c r="L2533" s="3">
        <v>11.5528</v>
      </c>
      <c r="M2533" s="3">
        <v>11.692</v>
      </c>
    </row>
    <row r="2534" spans="2:13" ht="15.75" x14ac:dyDescent="0.25">
      <c r="B2534" s="5"/>
      <c r="C2534" s="5">
        <v>45061</v>
      </c>
      <c r="D2534" s="3">
        <v>98.16</v>
      </c>
      <c r="E2534" s="3">
        <v>2.4205000000000001</v>
      </c>
      <c r="F2534" s="3">
        <v>104.9</v>
      </c>
      <c r="G2534" s="3">
        <v>12.29</v>
      </c>
      <c r="H2534" s="3">
        <v>38.765000000000001</v>
      </c>
      <c r="I2534" s="3">
        <v>66.36</v>
      </c>
      <c r="J2534" s="3">
        <v>3.9260000000000002</v>
      </c>
      <c r="K2534" s="3">
        <v>47.4</v>
      </c>
      <c r="L2534" s="3">
        <v>11.5284</v>
      </c>
      <c r="M2534" s="3">
        <v>11.682</v>
      </c>
    </row>
    <row r="2535" spans="2:13" ht="15.75" x14ac:dyDescent="0.25">
      <c r="B2535" s="5"/>
      <c r="C2535" s="5">
        <v>45062</v>
      </c>
      <c r="D2535" s="3">
        <v>97.78</v>
      </c>
      <c r="E2535" s="3">
        <v>2.41</v>
      </c>
      <c r="F2535" s="3">
        <v>104.3</v>
      </c>
      <c r="G2535" s="3">
        <v>12.39</v>
      </c>
      <c r="H2535" s="3">
        <v>39.484999999999999</v>
      </c>
      <c r="I2535" s="3">
        <v>66.88</v>
      </c>
      <c r="J2535" s="3">
        <v>3.9620000000000002</v>
      </c>
      <c r="K2535" s="3">
        <v>46.89</v>
      </c>
      <c r="L2535" s="3">
        <v>11.533300000000001</v>
      </c>
      <c r="M2535" s="3">
        <v>11.794</v>
      </c>
    </row>
    <row r="2536" spans="2:13" ht="15.75" x14ac:dyDescent="0.25">
      <c r="B2536" s="5"/>
      <c r="C2536" s="5">
        <v>45063</v>
      </c>
      <c r="D2536" s="3">
        <v>97.78</v>
      </c>
      <c r="E2536" s="3">
        <v>2.403</v>
      </c>
      <c r="F2536" s="3">
        <v>101.65</v>
      </c>
      <c r="G2536" s="3">
        <v>12.14</v>
      </c>
      <c r="H2536" s="3">
        <v>39.744999999999997</v>
      </c>
      <c r="I2536" s="3">
        <v>66.739999999999995</v>
      </c>
      <c r="J2536" s="3">
        <v>3.9359999999999999</v>
      </c>
      <c r="K2536" s="3">
        <v>46.99</v>
      </c>
      <c r="L2536" s="3">
        <v>11.353199999999999</v>
      </c>
      <c r="M2536" s="3">
        <v>11.932</v>
      </c>
    </row>
    <row r="2537" spans="2:13" ht="15.75" x14ac:dyDescent="0.25">
      <c r="B2537" s="5"/>
      <c r="C2537" s="5">
        <v>45064</v>
      </c>
      <c r="D2537" s="3">
        <v>99.42</v>
      </c>
      <c r="E2537" s="3">
        <v>2.3895</v>
      </c>
      <c r="F2537" s="3">
        <v>101.55</v>
      </c>
      <c r="G2537" s="3">
        <v>12.17</v>
      </c>
      <c r="H2537" s="3">
        <v>41.15</v>
      </c>
      <c r="I2537" s="3">
        <v>67.739999999999995</v>
      </c>
      <c r="J2537" s="3">
        <v>3.9340000000000002</v>
      </c>
      <c r="K2537" s="3">
        <v>47.7</v>
      </c>
      <c r="L2537" s="3">
        <v>11.202199999999999</v>
      </c>
      <c r="M2537" s="3">
        <v>12.071999999999999</v>
      </c>
    </row>
    <row r="2538" spans="2:13" ht="15.75" x14ac:dyDescent="0.25">
      <c r="B2538" s="5"/>
      <c r="C2538" s="5">
        <v>45065</v>
      </c>
      <c r="D2538" s="3">
        <v>101.25</v>
      </c>
      <c r="E2538" s="3">
        <v>2.4165000000000001</v>
      </c>
      <c r="F2538" s="3">
        <v>101.2</v>
      </c>
      <c r="G2538" s="3">
        <v>12.26</v>
      </c>
      <c r="H2538" s="3">
        <v>41.54</v>
      </c>
      <c r="I2538" s="3">
        <v>67.7</v>
      </c>
      <c r="J2538" s="3">
        <v>3.9249999999999998</v>
      </c>
      <c r="K2538" s="3">
        <v>48.06</v>
      </c>
      <c r="L2538" s="3">
        <v>11.3239</v>
      </c>
      <c r="M2538" s="3">
        <v>12.02</v>
      </c>
    </row>
    <row r="2539" spans="2:13" ht="15.75" x14ac:dyDescent="0.25">
      <c r="B2539" s="5"/>
      <c r="C2539" s="5">
        <v>45068</v>
      </c>
      <c r="D2539" s="3">
        <v>100.7</v>
      </c>
      <c r="E2539" s="3">
        <v>2.3410000000000002</v>
      </c>
      <c r="F2539" s="3">
        <v>101.9</v>
      </c>
      <c r="G2539" s="3">
        <v>12.435</v>
      </c>
      <c r="H2539" s="3">
        <v>41.805</v>
      </c>
      <c r="I2539" s="3">
        <v>67.86</v>
      </c>
      <c r="J2539" s="3">
        <v>3.95</v>
      </c>
      <c r="K2539" s="3">
        <v>47.97</v>
      </c>
      <c r="L2539" s="3">
        <v>11.3142</v>
      </c>
      <c r="M2539" s="3">
        <v>12.05</v>
      </c>
    </row>
    <row r="2540" spans="2:13" ht="15.75" x14ac:dyDescent="0.25">
      <c r="B2540" s="5"/>
      <c r="C2540" s="5">
        <v>45069</v>
      </c>
      <c r="D2540" s="3">
        <v>98.86</v>
      </c>
      <c r="E2540" s="3">
        <v>2.3420000000000001</v>
      </c>
      <c r="F2540" s="3">
        <v>101.55</v>
      </c>
      <c r="G2540" s="3">
        <v>12.335000000000001</v>
      </c>
      <c r="H2540" s="3">
        <v>41.52</v>
      </c>
      <c r="I2540" s="3">
        <v>66.42</v>
      </c>
      <c r="J2540" s="3">
        <v>3.9940000000000002</v>
      </c>
      <c r="K2540" s="3">
        <v>48.12</v>
      </c>
      <c r="L2540" s="3">
        <v>11.3386</v>
      </c>
      <c r="M2540" s="3">
        <v>12.214</v>
      </c>
    </row>
    <row r="2541" spans="2:13" ht="15.75" x14ac:dyDescent="0.25">
      <c r="B2541" s="5"/>
      <c r="C2541" s="5">
        <v>45070</v>
      </c>
      <c r="D2541" s="3">
        <v>96.04</v>
      </c>
      <c r="E2541" s="3">
        <v>2.2519999999999998</v>
      </c>
      <c r="F2541" s="3">
        <v>100.5</v>
      </c>
      <c r="G2541" s="3">
        <v>12.26</v>
      </c>
      <c r="H2541" s="3">
        <v>39.270000000000003</v>
      </c>
      <c r="I2541" s="3">
        <v>66.239999999999995</v>
      </c>
      <c r="J2541" s="3">
        <v>3.996</v>
      </c>
      <c r="K2541" s="3">
        <v>47.52</v>
      </c>
      <c r="L2541" s="3">
        <v>11.294700000000001</v>
      </c>
      <c r="M2541" s="3">
        <v>11.997999999999999</v>
      </c>
    </row>
    <row r="2542" spans="2:13" ht="15.75" x14ac:dyDescent="0.25">
      <c r="B2542" s="5"/>
      <c r="C2542" s="5">
        <v>45071</v>
      </c>
      <c r="D2542" s="3">
        <v>96.52</v>
      </c>
      <c r="E2542" s="3">
        <v>2.2509999999999999</v>
      </c>
      <c r="F2542" s="3">
        <v>99.48</v>
      </c>
      <c r="G2542" s="3">
        <v>12.22</v>
      </c>
      <c r="H2542" s="3">
        <v>39.159999999999997</v>
      </c>
      <c r="I2542" s="3">
        <v>66.8</v>
      </c>
      <c r="J2542" s="3">
        <v>3.9289999999999998</v>
      </c>
      <c r="K2542" s="3">
        <v>47.02</v>
      </c>
      <c r="L2542" s="3">
        <v>11.0854</v>
      </c>
      <c r="M2542" s="3">
        <v>11.95</v>
      </c>
    </row>
    <row r="2543" spans="2:13" ht="15.75" x14ac:dyDescent="0.25">
      <c r="B2543" s="5"/>
      <c r="C2543" s="5">
        <v>45072</v>
      </c>
      <c r="D2543" s="3">
        <v>95.56</v>
      </c>
      <c r="E2543" s="3">
        <v>2.2450000000000001</v>
      </c>
      <c r="F2543" s="3">
        <v>99.56</v>
      </c>
      <c r="G2543" s="3">
        <v>12.25</v>
      </c>
      <c r="H2543" s="3">
        <v>40.685000000000002</v>
      </c>
      <c r="I2543" s="3">
        <v>67.3</v>
      </c>
      <c r="J2543" s="3">
        <v>3.9289999999999998</v>
      </c>
      <c r="K2543" s="3">
        <v>46.95</v>
      </c>
      <c r="L2543" s="3">
        <v>11.1876</v>
      </c>
      <c r="M2543" s="3">
        <v>12.135999999999999</v>
      </c>
    </row>
    <row r="2544" spans="2:13" ht="15.75" x14ac:dyDescent="0.25">
      <c r="B2544" s="5"/>
      <c r="C2544" s="5">
        <v>45075</v>
      </c>
      <c r="D2544" s="3">
        <v>95.88</v>
      </c>
      <c r="E2544" s="3">
        <v>2.2254999999999998</v>
      </c>
      <c r="F2544" s="3">
        <v>99.6</v>
      </c>
      <c r="G2544" s="3">
        <v>12.28</v>
      </c>
      <c r="H2544" s="3">
        <v>40.155000000000001</v>
      </c>
      <c r="I2544" s="3">
        <v>67.38</v>
      </c>
      <c r="J2544" s="3">
        <v>3.9729999999999999</v>
      </c>
      <c r="K2544" s="3">
        <v>47.11</v>
      </c>
      <c r="L2544" s="3">
        <v>11.1584</v>
      </c>
      <c r="M2544" s="3">
        <v>11.964</v>
      </c>
    </row>
    <row r="2545" spans="2:13" ht="15.75" x14ac:dyDescent="0.25">
      <c r="B2545" s="5"/>
      <c r="C2545" s="5">
        <v>45076</v>
      </c>
      <c r="D2545" s="3">
        <v>95.28</v>
      </c>
      <c r="E2545" s="3">
        <v>2.21</v>
      </c>
      <c r="F2545" s="3">
        <v>96.6</v>
      </c>
      <c r="G2545" s="3">
        <v>12.16</v>
      </c>
      <c r="H2545" s="3">
        <v>40.674999999999997</v>
      </c>
      <c r="I2545" s="3">
        <v>67.72</v>
      </c>
      <c r="J2545" s="3">
        <v>3.915</v>
      </c>
      <c r="K2545" s="3">
        <v>46.87</v>
      </c>
      <c r="L2545" s="3">
        <v>11.192500000000001</v>
      </c>
      <c r="M2545" s="3">
        <v>11.731999999999999</v>
      </c>
    </row>
    <row r="2546" spans="2:13" ht="15.75" x14ac:dyDescent="0.25">
      <c r="B2546" s="5"/>
      <c r="C2546" s="5">
        <v>45077</v>
      </c>
      <c r="D2546" s="3">
        <v>93.64</v>
      </c>
      <c r="E2546" s="3">
        <v>2.1555</v>
      </c>
      <c r="F2546" s="3">
        <v>94.48</v>
      </c>
      <c r="G2546" s="3">
        <v>12.21</v>
      </c>
      <c r="H2546" s="3">
        <v>40.57</v>
      </c>
      <c r="I2546" s="3">
        <v>66.900000000000006</v>
      </c>
      <c r="J2546" s="3">
        <v>3.97</v>
      </c>
      <c r="K2546" s="3">
        <v>45.86</v>
      </c>
      <c r="L2546" s="3">
        <v>11.1</v>
      </c>
      <c r="M2546" s="3">
        <v>11.507999999999999</v>
      </c>
    </row>
    <row r="2547" spans="2:13" ht="15.75" x14ac:dyDescent="0.25">
      <c r="B2547" s="5"/>
      <c r="C2547" s="5">
        <v>45078</v>
      </c>
      <c r="D2547" s="3">
        <v>94.96</v>
      </c>
      <c r="E2547" s="3">
        <v>2.23</v>
      </c>
      <c r="F2547" s="3">
        <v>94.5</v>
      </c>
      <c r="G2547" s="3">
        <v>12.46</v>
      </c>
      <c r="H2547" s="3">
        <v>41.75</v>
      </c>
      <c r="I2547" s="3">
        <v>68.260000000000005</v>
      </c>
      <c r="J2547" s="3">
        <v>3.9209999999999998</v>
      </c>
      <c r="K2547" s="3">
        <v>46.72</v>
      </c>
      <c r="L2547" s="3">
        <v>11.207100000000001</v>
      </c>
      <c r="M2547" s="3">
        <v>11.676</v>
      </c>
    </row>
    <row r="2548" spans="2:13" ht="15.75" x14ac:dyDescent="0.25">
      <c r="B2548" s="5"/>
      <c r="C2548" s="5">
        <v>45079</v>
      </c>
      <c r="D2548" s="3">
        <v>94.72</v>
      </c>
      <c r="E2548" s="3">
        <v>2.2715000000000001</v>
      </c>
      <c r="F2548" s="3">
        <v>94.32</v>
      </c>
      <c r="G2548" s="3">
        <v>12.445</v>
      </c>
      <c r="H2548" s="3">
        <v>42</v>
      </c>
      <c r="I2548" s="3">
        <v>68.44</v>
      </c>
      <c r="J2548" s="3">
        <v>3.891</v>
      </c>
      <c r="K2548" s="3">
        <v>48.36</v>
      </c>
      <c r="L2548" s="3">
        <v>11.2753</v>
      </c>
      <c r="M2548" s="3">
        <v>11.97</v>
      </c>
    </row>
    <row r="2549" spans="2:13" ht="15.75" x14ac:dyDescent="0.25">
      <c r="B2549" s="5"/>
      <c r="C2549" s="5">
        <v>45082</v>
      </c>
      <c r="D2549" s="3">
        <v>93.9</v>
      </c>
      <c r="E2549" s="3">
        <v>2.2589999999999999</v>
      </c>
      <c r="F2549" s="3">
        <v>94.88</v>
      </c>
      <c r="G2549" s="3">
        <v>12.44</v>
      </c>
      <c r="H2549" s="3">
        <v>41.57</v>
      </c>
      <c r="I2549" s="3">
        <v>68.16</v>
      </c>
      <c r="J2549" s="3">
        <v>3.923</v>
      </c>
      <c r="K2549" s="3">
        <v>48.52</v>
      </c>
      <c r="L2549" s="3">
        <v>11.265499999999999</v>
      </c>
      <c r="M2549" s="3">
        <v>11.848000000000001</v>
      </c>
    </row>
    <row r="2550" spans="2:13" ht="15.75" x14ac:dyDescent="0.25">
      <c r="B2550" s="5"/>
      <c r="C2550" s="5">
        <v>45083</v>
      </c>
      <c r="D2550" s="3">
        <v>95.9</v>
      </c>
      <c r="E2550" s="3">
        <v>2.2854999999999999</v>
      </c>
      <c r="F2550" s="3">
        <v>95.36</v>
      </c>
      <c r="G2550" s="3">
        <v>12.7</v>
      </c>
      <c r="H2550" s="3">
        <v>41.755000000000003</v>
      </c>
      <c r="I2550" s="3">
        <v>68.599999999999994</v>
      </c>
      <c r="J2550" s="3">
        <v>3.843</v>
      </c>
      <c r="K2550" s="3">
        <v>48.22</v>
      </c>
      <c r="L2550" s="3">
        <v>11.3775</v>
      </c>
      <c r="M2550" s="3">
        <v>12.058</v>
      </c>
    </row>
    <row r="2551" spans="2:13" ht="15.75" x14ac:dyDescent="0.25">
      <c r="B2551" s="5"/>
      <c r="C2551" s="5">
        <v>45084</v>
      </c>
      <c r="D2551" s="3">
        <v>94.06</v>
      </c>
      <c r="E2551" s="3">
        <v>2.3029999999999999</v>
      </c>
      <c r="F2551" s="3">
        <v>95.28</v>
      </c>
      <c r="G2551" s="3">
        <v>12.645</v>
      </c>
      <c r="H2551" s="3">
        <v>43.1</v>
      </c>
      <c r="I2551" s="3">
        <v>67.7</v>
      </c>
      <c r="J2551" s="3">
        <v>3.8879999999999999</v>
      </c>
      <c r="K2551" s="3">
        <v>47.97</v>
      </c>
      <c r="L2551" s="3">
        <v>11.226599999999999</v>
      </c>
      <c r="M2551" s="3">
        <v>12.074</v>
      </c>
    </row>
    <row r="2552" spans="2:13" ht="15.75" x14ac:dyDescent="0.25">
      <c r="B2552" s="5"/>
      <c r="C2552" s="5">
        <v>45085</v>
      </c>
      <c r="D2552" s="3">
        <v>92.08</v>
      </c>
      <c r="E2552" s="3">
        <v>2.3239999999999998</v>
      </c>
      <c r="F2552" s="3">
        <v>94.1</v>
      </c>
      <c r="G2552" s="3">
        <v>12.805</v>
      </c>
      <c r="H2552" s="3">
        <v>43.564999999999998</v>
      </c>
      <c r="I2552" s="3">
        <v>67.02</v>
      </c>
      <c r="J2552" s="3">
        <v>3.8759999999999999</v>
      </c>
      <c r="K2552" s="3">
        <v>48.81</v>
      </c>
      <c r="L2552" s="3">
        <v>11.143800000000001</v>
      </c>
      <c r="M2552" s="3">
        <v>12.19</v>
      </c>
    </row>
    <row r="2553" spans="2:13" ht="15.75" x14ac:dyDescent="0.25">
      <c r="B2553" s="5"/>
      <c r="C2553" s="5">
        <v>45086</v>
      </c>
      <c r="D2553" s="3">
        <v>91.16</v>
      </c>
      <c r="E2553" s="3">
        <v>2.3094999999999999</v>
      </c>
      <c r="F2553" s="3">
        <v>93.1</v>
      </c>
      <c r="G2553" s="3">
        <v>12.645</v>
      </c>
      <c r="H2553" s="3">
        <v>44.08</v>
      </c>
      <c r="I2553" s="3">
        <v>66.819999999999993</v>
      </c>
      <c r="J2553" s="3">
        <v>3.8860000000000001</v>
      </c>
      <c r="K2553" s="3">
        <v>48.99</v>
      </c>
      <c r="L2553" s="3">
        <v>11.192500000000001</v>
      </c>
      <c r="M2553" s="3">
        <v>12.084</v>
      </c>
    </row>
    <row r="2554" spans="2:13" ht="15.75" x14ac:dyDescent="0.25">
      <c r="B2554" s="5"/>
      <c r="C2554" s="5">
        <v>45089</v>
      </c>
      <c r="D2554" s="3">
        <v>90.96</v>
      </c>
      <c r="E2554" s="3">
        <v>2.306</v>
      </c>
      <c r="F2554" s="3">
        <v>92.94</v>
      </c>
      <c r="G2554" s="3">
        <v>12.8</v>
      </c>
      <c r="H2554" s="3">
        <v>45.43</v>
      </c>
      <c r="I2554" s="3">
        <v>67.959999999999994</v>
      </c>
      <c r="J2554" s="3">
        <v>3.8450000000000002</v>
      </c>
      <c r="K2554" s="3">
        <v>48.87</v>
      </c>
      <c r="L2554" s="3">
        <v>11.241199999999999</v>
      </c>
      <c r="M2554" s="3">
        <v>12.054</v>
      </c>
    </row>
    <row r="2555" spans="2:13" ht="15.75" x14ac:dyDescent="0.25">
      <c r="B2555" s="5"/>
      <c r="C2555" s="5">
        <v>45090</v>
      </c>
      <c r="D2555" s="3">
        <v>91.3</v>
      </c>
      <c r="E2555" s="3">
        <v>2.3119999999999998</v>
      </c>
      <c r="F2555" s="3">
        <v>93.98</v>
      </c>
      <c r="G2555" s="3">
        <v>12.9</v>
      </c>
      <c r="H2555" s="3">
        <v>45.64</v>
      </c>
      <c r="I2555" s="3">
        <v>69.02</v>
      </c>
      <c r="J2555" s="3">
        <v>3.6459999999999999</v>
      </c>
      <c r="K2555" s="3">
        <v>49.31</v>
      </c>
      <c r="L2555" s="3">
        <v>11.168200000000001</v>
      </c>
      <c r="M2555" s="3">
        <v>12.173999999999999</v>
      </c>
    </row>
    <row r="2556" spans="2:13" ht="15.75" x14ac:dyDescent="0.25">
      <c r="B2556" s="5"/>
      <c r="C2556" s="5">
        <v>45091</v>
      </c>
      <c r="D2556" s="3">
        <v>91.82</v>
      </c>
      <c r="E2556" s="3">
        <v>2.35</v>
      </c>
      <c r="F2556" s="3">
        <v>93.94</v>
      </c>
      <c r="G2556" s="3">
        <v>12.85</v>
      </c>
      <c r="H2556" s="3">
        <v>46.17</v>
      </c>
      <c r="I2556" s="3">
        <v>69.64</v>
      </c>
      <c r="J2556" s="3">
        <v>3.633</v>
      </c>
      <c r="K2556" s="3">
        <v>48.29</v>
      </c>
      <c r="L2556" s="3">
        <v>11.265499999999999</v>
      </c>
      <c r="M2556" s="3">
        <v>12.311999999999999</v>
      </c>
    </row>
    <row r="2557" spans="2:13" ht="15.75" x14ac:dyDescent="0.25">
      <c r="B2557" s="5"/>
      <c r="C2557" s="5">
        <v>45092</v>
      </c>
      <c r="D2557" s="3">
        <v>92</v>
      </c>
      <c r="E2557" s="3">
        <v>2.3580000000000001</v>
      </c>
      <c r="F2557" s="3">
        <v>94.66</v>
      </c>
      <c r="G2557" s="3">
        <v>12.86</v>
      </c>
      <c r="H2557" s="3">
        <v>45.484999999999999</v>
      </c>
      <c r="I2557" s="3">
        <v>69.7</v>
      </c>
      <c r="J2557" s="3">
        <v>3.6549999999999998</v>
      </c>
      <c r="K2557" s="3">
        <v>48.72</v>
      </c>
      <c r="L2557" s="3">
        <v>11.285</v>
      </c>
      <c r="M2557" s="3">
        <v>12.222</v>
      </c>
    </row>
    <row r="2558" spans="2:13" ht="15.75" x14ac:dyDescent="0.25">
      <c r="B2558" s="5"/>
      <c r="C2558" s="5">
        <v>45093</v>
      </c>
      <c r="D2558" s="3">
        <v>92.34</v>
      </c>
      <c r="E2558" s="3">
        <v>2.3730000000000002</v>
      </c>
      <c r="F2558" s="3">
        <v>95.5</v>
      </c>
      <c r="G2558" s="3">
        <v>12.85</v>
      </c>
      <c r="H2558" s="3">
        <v>45.62</v>
      </c>
      <c r="I2558" s="3">
        <v>69.92</v>
      </c>
      <c r="J2558" s="3">
        <v>3.6219999999999999</v>
      </c>
      <c r="K2558" s="3">
        <v>48.62</v>
      </c>
      <c r="L2558" s="3">
        <v>11.508900000000001</v>
      </c>
      <c r="M2558" s="3">
        <v>12.288</v>
      </c>
    </row>
    <row r="2559" spans="2:13" ht="15.75" x14ac:dyDescent="0.25">
      <c r="B2559" s="5"/>
      <c r="C2559" s="5">
        <v>45096</v>
      </c>
      <c r="D2559" s="3">
        <v>90.34</v>
      </c>
      <c r="E2559" s="3">
        <v>2.3944999999999999</v>
      </c>
      <c r="F2559" s="3">
        <v>94.12</v>
      </c>
      <c r="G2559" s="3">
        <v>12.7</v>
      </c>
      <c r="H2559" s="3">
        <v>44.98</v>
      </c>
      <c r="I2559" s="3">
        <v>69.28</v>
      </c>
      <c r="J2559" s="3">
        <v>3.6579999999999999</v>
      </c>
      <c r="K2559" s="3">
        <v>48.01</v>
      </c>
      <c r="L2559" s="3">
        <v>11.397</v>
      </c>
      <c r="M2559" s="3">
        <v>12.3</v>
      </c>
    </row>
    <row r="2560" spans="2:13" ht="15.75" x14ac:dyDescent="0.25">
      <c r="B2560" s="5"/>
      <c r="C2560" s="5">
        <v>45097</v>
      </c>
      <c r="D2560" s="3">
        <v>89.1</v>
      </c>
      <c r="E2560" s="3">
        <v>2.3864999999999998</v>
      </c>
      <c r="F2560" s="3">
        <v>94.14</v>
      </c>
      <c r="G2560" s="3">
        <v>12.494999999999999</v>
      </c>
      <c r="H2560" s="3">
        <v>44.56</v>
      </c>
      <c r="I2560" s="3">
        <v>69.260000000000005</v>
      </c>
      <c r="J2560" s="3">
        <v>3.6480000000000001</v>
      </c>
      <c r="K2560" s="3">
        <v>47.45</v>
      </c>
      <c r="L2560" s="3">
        <v>11.630699999999999</v>
      </c>
      <c r="M2560" s="3">
        <v>12.244</v>
      </c>
    </row>
    <row r="2561" spans="2:13" ht="15.75" x14ac:dyDescent="0.25">
      <c r="B2561" s="5"/>
      <c r="C2561" s="5">
        <v>45098</v>
      </c>
      <c r="D2561" s="3">
        <v>90.12</v>
      </c>
      <c r="E2561" s="3">
        <v>2.4060000000000001</v>
      </c>
      <c r="F2561" s="3">
        <v>94.02</v>
      </c>
      <c r="G2561" s="3">
        <v>12.335000000000001</v>
      </c>
      <c r="H2561" s="3">
        <v>43.555</v>
      </c>
      <c r="I2561" s="3">
        <v>68.88</v>
      </c>
      <c r="J2561" s="3">
        <v>3.6379999999999999</v>
      </c>
      <c r="K2561" s="3">
        <v>47.42</v>
      </c>
      <c r="L2561" s="3">
        <v>11.5138</v>
      </c>
      <c r="M2561" s="3">
        <v>12.298</v>
      </c>
    </row>
    <row r="2562" spans="2:13" ht="15.75" x14ac:dyDescent="0.25">
      <c r="B2562" s="5"/>
      <c r="C2562" s="5">
        <v>45099</v>
      </c>
      <c r="D2562" s="3">
        <v>89.98</v>
      </c>
      <c r="E2562" s="3">
        <v>2.379</v>
      </c>
      <c r="F2562" s="3">
        <v>95.1</v>
      </c>
      <c r="G2562" s="3">
        <v>12.285</v>
      </c>
      <c r="H2562" s="3">
        <v>43.71</v>
      </c>
      <c r="I2562" s="3">
        <v>68.7</v>
      </c>
      <c r="J2562" s="3">
        <v>3.613</v>
      </c>
      <c r="K2562" s="3">
        <v>47.16</v>
      </c>
      <c r="L2562" s="3">
        <v>11.4457</v>
      </c>
      <c r="M2562" s="3">
        <v>12.012</v>
      </c>
    </row>
    <row r="2563" spans="2:13" ht="15.75" x14ac:dyDescent="0.25">
      <c r="B2563" s="5"/>
      <c r="C2563" s="5">
        <v>45100</v>
      </c>
      <c r="D2563" s="3">
        <v>90.84</v>
      </c>
      <c r="E2563" s="3">
        <v>2.335</v>
      </c>
      <c r="F2563" s="3">
        <v>95.46</v>
      </c>
      <c r="G2563" s="3">
        <v>12.295</v>
      </c>
      <c r="H2563" s="3">
        <v>42.645000000000003</v>
      </c>
      <c r="I2563" s="3">
        <v>68.34</v>
      </c>
      <c r="J2563" s="3">
        <v>3.6419999999999999</v>
      </c>
      <c r="K2563" s="3">
        <v>47.27</v>
      </c>
      <c r="L2563" s="3">
        <v>11.367800000000001</v>
      </c>
      <c r="M2563" s="3">
        <v>11.702</v>
      </c>
    </row>
    <row r="2564" spans="2:13" ht="15.75" x14ac:dyDescent="0.25">
      <c r="B2564" s="5"/>
      <c r="C2564" s="5">
        <v>45103</v>
      </c>
      <c r="D2564" s="3">
        <v>90.3</v>
      </c>
      <c r="E2564" s="3">
        <v>2.3319999999999999</v>
      </c>
      <c r="F2564" s="3">
        <v>94</v>
      </c>
      <c r="G2564" s="3">
        <v>12.175000000000001</v>
      </c>
      <c r="H2564" s="3">
        <v>43.515000000000001</v>
      </c>
      <c r="I2564" s="3">
        <v>68.14</v>
      </c>
      <c r="J2564" s="3">
        <v>3.6150000000000002</v>
      </c>
      <c r="K2564" s="3">
        <v>46.72</v>
      </c>
      <c r="L2564" s="3">
        <v>11.353199999999999</v>
      </c>
      <c r="M2564" s="3">
        <v>11.843999999999999</v>
      </c>
    </row>
    <row r="2565" spans="2:13" ht="15.75" x14ac:dyDescent="0.25">
      <c r="B2565" s="5"/>
      <c r="C2565" s="5">
        <v>45104</v>
      </c>
      <c r="D2565" s="3">
        <v>91.76</v>
      </c>
      <c r="E2565" s="3">
        <v>2.3614999999999999</v>
      </c>
      <c r="F2565" s="3">
        <v>92.72</v>
      </c>
      <c r="G2565" s="3">
        <v>12.195</v>
      </c>
      <c r="H2565" s="3">
        <v>43.09</v>
      </c>
      <c r="I2565" s="3">
        <v>68.739999999999995</v>
      </c>
      <c r="J2565" s="3">
        <v>3.65</v>
      </c>
      <c r="K2565" s="3">
        <v>46.97</v>
      </c>
      <c r="L2565" s="3">
        <v>11.479699999999999</v>
      </c>
      <c r="M2565" s="3">
        <v>11.976000000000001</v>
      </c>
    </row>
    <row r="2566" spans="2:13" ht="15.75" x14ac:dyDescent="0.25">
      <c r="B2566" s="5"/>
      <c r="C2566" s="5">
        <v>45105</v>
      </c>
      <c r="D2566" s="3">
        <v>93.88</v>
      </c>
      <c r="E2566" s="3">
        <v>2.3635000000000002</v>
      </c>
      <c r="F2566" s="3">
        <v>93</v>
      </c>
      <c r="G2566" s="3">
        <v>12.48</v>
      </c>
      <c r="H2566" s="3">
        <v>44.335000000000001</v>
      </c>
      <c r="I2566" s="3">
        <v>69.2</v>
      </c>
      <c r="J2566" s="3">
        <v>3.66</v>
      </c>
      <c r="K2566" s="3">
        <v>48.26</v>
      </c>
      <c r="L2566" s="3">
        <v>11.557600000000001</v>
      </c>
      <c r="M2566" s="3">
        <v>12.016</v>
      </c>
    </row>
    <row r="2567" spans="2:13" ht="15.75" x14ac:dyDescent="0.25">
      <c r="B2567" s="5"/>
      <c r="C2567" s="5">
        <v>45106</v>
      </c>
      <c r="D2567" s="3">
        <v>95.2</v>
      </c>
      <c r="E2567" s="3">
        <v>2.3860000000000001</v>
      </c>
      <c r="F2567" s="3">
        <v>93.3</v>
      </c>
      <c r="G2567" s="3">
        <v>12.505000000000001</v>
      </c>
      <c r="H2567" s="3">
        <v>44.604999999999997</v>
      </c>
      <c r="I2567" s="3">
        <v>69.28</v>
      </c>
      <c r="J2567" s="3">
        <v>3.6880000000000002</v>
      </c>
      <c r="K2567" s="3">
        <v>48.27</v>
      </c>
      <c r="L2567" s="3">
        <v>11.542999999999999</v>
      </c>
      <c r="M2567" s="3">
        <v>12.183999999999999</v>
      </c>
    </row>
    <row r="2568" spans="2:13" ht="15.75" x14ac:dyDescent="0.25">
      <c r="B2568" s="5"/>
      <c r="C2568" s="5">
        <v>45107</v>
      </c>
      <c r="D2568" s="3">
        <v>96.12</v>
      </c>
      <c r="E2568" s="3">
        <v>2.4</v>
      </c>
      <c r="F2568" s="3">
        <v>94.18</v>
      </c>
      <c r="G2568" s="3">
        <v>12.69</v>
      </c>
      <c r="H2568" s="3">
        <v>45.56</v>
      </c>
      <c r="I2568" s="3">
        <v>69.7</v>
      </c>
      <c r="J2568" s="3">
        <v>3.7160000000000002</v>
      </c>
      <c r="K2568" s="3">
        <v>48.31</v>
      </c>
      <c r="L2568" s="3">
        <v>11.6355</v>
      </c>
      <c r="M2568" s="3">
        <v>12.337999999999999</v>
      </c>
    </row>
    <row r="2569" spans="2:13" ht="15.75" x14ac:dyDescent="0.25">
      <c r="B2569" s="5"/>
      <c r="C2569" s="5">
        <v>45110</v>
      </c>
      <c r="D2569" s="3">
        <v>93.58</v>
      </c>
      <c r="E2569" s="3">
        <v>2.4369999999999998</v>
      </c>
      <c r="F2569" s="3">
        <v>96.04</v>
      </c>
      <c r="G2569" s="3">
        <v>12.535</v>
      </c>
      <c r="H2569" s="3">
        <v>45.774999999999999</v>
      </c>
      <c r="I2569" s="3">
        <v>67.959999999999994</v>
      </c>
      <c r="J2569" s="3">
        <v>3.7770000000000001</v>
      </c>
      <c r="K2569" s="3">
        <v>48.7</v>
      </c>
      <c r="L2569" s="3">
        <v>11.8254</v>
      </c>
      <c r="M2569" s="3">
        <v>12.536</v>
      </c>
    </row>
    <row r="2570" spans="2:13" ht="15.75" x14ac:dyDescent="0.25">
      <c r="B2570" s="5"/>
      <c r="C2570" s="5">
        <v>45111</v>
      </c>
      <c r="D2570" s="3">
        <v>94</v>
      </c>
      <c r="E2570" s="3">
        <v>2.4205000000000001</v>
      </c>
      <c r="F2570" s="3">
        <v>96.1</v>
      </c>
      <c r="G2570" s="3">
        <v>12.56</v>
      </c>
      <c r="H2570" s="3">
        <v>45.545000000000002</v>
      </c>
      <c r="I2570" s="3">
        <v>67.86</v>
      </c>
      <c r="J2570" s="3">
        <v>3.7530000000000001</v>
      </c>
      <c r="K2570" s="3">
        <v>48.57</v>
      </c>
      <c r="L2570" s="3">
        <v>11.844900000000001</v>
      </c>
      <c r="M2570" s="3">
        <v>12.552</v>
      </c>
    </row>
    <row r="2571" spans="2:13" ht="15.75" x14ac:dyDescent="0.25">
      <c r="B2571" s="5"/>
      <c r="C2571" s="5">
        <v>45112</v>
      </c>
      <c r="D2571" s="3">
        <v>93.5</v>
      </c>
      <c r="E2571" s="3">
        <v>2.4089999999999998</v>
      </c>
      <c r="F2571" s="3">
        <v>95.34</v>
      </c>
      <c r="G2571" s="3">
        <v>12.45</v>
      </c>
      <c r="H2571" s="3">
        <v>45.375</v>
      </c>
      <c r="I2571" s="3">
        <v>67.180000000000007</v>
      </c>
      <c r="J2571" s="3">
        <v>3.7349999999999999</v>
      </c>
      <c r="K2571" s="3">
        <v>48.12</v>
      </c>
      <c r="L2571" s="3">
        <v>11.518700000000001</v>
      </c>
      <c r="M2571" s="3">
        <v>12.49</v>
      </c>
    </row>
    <row r="2572" spans="2:13" ht="15.75" x14ac:dyDescent="0.25">
      <c r="B2572" s="5"/>
      <c r="C2572" s="5">
        <v>45113</v>
      </c>
      <c r="D2572" s="3">
        <v>91.6</v>
      </c>
      <c r="E2572" s="3">
        <v>2.3405</v>
      </c>
      <c r="F2572" s="3">
        <v>94.34</v>
      </c>
      <c r="G2572" s="3">
        <v>12.42</v>
      </c>
      <c r="H2572" s="3">
        <v>43.024999999999999</v>
      </c>
      <c r="I2572" s="3">
        <v>65.3</v>
      </c>
      <c r="J2572" s="3">
        <v>3.673</v>
      </c>
      <c r="K2572" s="3">
        <v>47.54</v>
      </c>
      <c r="L2572" s="3">
        <v>11.3775</v>
      </c>
      <c r="M2572" s="3">
        <v>12.222</v>
      </c>
    </row>
    <row r="2573" spans="2:13" ht="15.75" x14ac:dyDescent="0.25">
      <c r="B2573" s="5"/>
      <c r="C2573" s="5">
        <v>45114</v>
      </c>
      <c r="D2573" s="3">
        <v>90.9</v>
      </c>
      <c r="E2573" s="3">
        <v>2.3490000000000002</v>
      </c>
      <c r="F2573" s="3">
        <v>94.66</v>
      </c>
      <c r="G2573" s="3">
        <v>12.435</v>
      </c>
      <c r="H2573" s="3">
        <v>43.805</v>
      </c>
      <c r="I2573" s="3">
        <v>65.760000000000005</v>
      </c>
      <c r="J2573" s="3">
        <v>3.6309999999999998</v>
      </c>
      <c r="K2573" s="3">
        <v>48.81</v>
      </c>
      <c r="L2573" s="3">
        <v>11.185</v>
      </c>
      <c r="M2573" s="3">
        <v>12.378</v>
      </c>
    </row>
    <row r="2574" spans="2:13" ht="15.75" x14ac:dyDescent="0.25">
      <c r="B2574" s="5"/>
      <c r="C2574" s="5">
        <v>45117</v>
      </c>
      <c r="D2574" s="3">
        <v>90.52</v>
      </c>
      <c r="E2574" s="3">
        <v>2.3570000000000002</v>
      </c>
      <c r="F2574" s="3">
        <v>94</v>
      </c>
      <c r="G2574" s="3">
        <v>12.67</v>
      </c>
      <c r="H2574" s="3">
        <v>44.094999999999999</v>
      </c>
      <c r="I2574" s="3">
        <v>66.12</v>
      </c>
      <c r="J2574" s="3">
        <v>3.621</v>
      </c>
      <c r="K2574" s="3">
        <v>49.16</v>
      </c>
      <c r="L2574" s="3">
        <v>11.13</v>
      </c>
      <c r="M2574" s="3">
        <v>12.295999999999999</v>
      </c>
    </row>
    <row r="2575" spans="2:13" ht="15.75" x14ac:dyDescent="0.25">
      <c r="B2575" s="5"/>
      <c r="C2575" s="5">
        <v>45118</v>
      </c>
      <c r="D2575" s="3">
        <v>92.22</v>
      </c>
      <c r="E2575" s="3">
        <v>2.3805000000000001</v>
      </c>
      <c r="F2575" s="3">
        <v>93.74</v>
      </c>
      <c r="G2575" s="3">
        <v>12.654999999999999</v>
      </c>
      <c r="H2575" s="3">
        <v>44.375</v>
      </c>
      <c r="I2575" s="3">
        <v>66.099999999999994</v>
      </c>
      <c r="J2575" s="3">
        <v>3.6179999999999999</v>
      </c>
      <c r="K2575" s="3">
        <v>49.95</v>
      </c>
      <c r="L2575" s="3">
        <v>11.13</v>
      </c>
      <c r="M2575" s="3">
        <v>12.65</v>
      </c>
    </row>
    <row r="2576" spans="2:13" ht="15.75" x14ac:dyDescent="0.25">
      <c r="B2576" s="5"/>
      <c r="C2576" s="5">
        <v>45119</v>
      </c>
      <c r="D2576" s="3">
        <v>93.22</v>
      </c>
      <c r="E2576" s="3">
        <v>2.4079999999999999</v>
      </c>
      <c r="F2576" s="3">
        <v>94.88</v>
      </c>
      <c r="G2576" s="3">
        <v>12.72</v>
      </c>
      <c r="H2576" s="3">
        <v>46.5</v>
      </c>
      <c r="I2576" s="3">
        <v>66.400000000000006</v>
      </c>
      <c r="J2576" s="3">
        <v>3.66</v>
      </c>
      <c r="K2576" s="3">
        <v>51.32</v>
      </c>
      <c r="L2576" s="3">
        <v>11.244999999999999</v>
      </c>
      <c r="M2576" s="3">
        <v>12.85</v>
      </c>
    </row>
    <row r="2577" spans="2:13" ht="15.75" x14ac:dyDescent="0.25">
      <c r="B2577" s="5"/>
      <c r="C2577" s="5">
        <v>45120</v>
      </c>
      <c r="D2577" s="3">
        <v>93.92</v>
      </c>
      <c r="E2577" s="3">
        <v>2.444</v>
      </c>
      <c r="F2577" s="3">
        <v>95.72</v>
      </c>
      <c r="G2577" s="3">
        <v>12.85</v>
      </c>
      <c r="H2577" s="3">
        <v>47.145000000000003</v>
      </c>
      <c r="I2577" s="3">
        <v>66.52</v>
      </c>
      <c r="J2577" s="3">
        <v>3.6560000000000001</v>
      </c>
      <c r="K2577" s="3">
        <v>51.36</v>
      </c>
      <c r="L2577" s="3">
        <v>11.35</v>
      </c>
      <c r="M2577" s="3">
        <v>12.954000000000001</v>
      </c>
    </row>
    <row r="2578" spans="2:13" ht="15.75" x14ac:dyDescent="0.25">
      <c r="B2578" s="5"/>
      <c r="C2578" s="5">
        <v>45121</v>
      </c>
      <c r="D2578" s="3">
        <v>93.94</v>
      </c>
      <c r="E2578" s="3">
        <v>2.4304999999999999</v>
      </c>
      <c r="F2578" s="3">
        <v>97.22</v>
      </c>
      <c r="G2578" s="3">
        <v>12.93</v>
      </c>
      <c r="H2578" s="3">
        <v>47.325000000000003</v>
      </c>
      <c r="I2578" s="3">
        <v>65.94</v>
      </c>
      <c r="J2578" s="3">
        <v>3.6539999999999999</v>
      </c>
      <c r="K2578" s="3">
        <v>51.1</v>
      </c>
      <c r="L2578" s="3">
        <v>11.315</v>
      </c>
      <c r="M2578" s="3">
        <v>12.866</v>
      </c>
    </row>
    <row r="2579" spans="2:13" ht="15.75" x14ac:dyDescent="0.25">
      <c r="B2579" s="5"/>
      <c r="C2579" s="5">
        <v>45124</v>
      </c>
      <c r="D2579" s="3">
        <v>93.32</v>
      </c>
      <c r="E2579" s="3">
        <v>2.4350000000000001</v>
      </c>
      <c r="F2579" s="3">
        <v>96.58</v>
      </c>
      <c r="G2579" s="3">
        <v>12.715</v>
      </c>
      <c r="H2579" s="3">
        <v>46.805</v>
      </c>
      <c r="I2579" s="3">
        <v>66.5</v>
      </c>
      <c r="J2579" s="3">
        <v>3.6640000000000001</v>
      </c>
      <c r="K2579" s="3">
        <v>51.64</v>
      </c>
      <c r="L2579" s="3">
        <v>11.22</v>
      </c>
      <c r="M2579" s="3">
        <v>12.89</v>
      </c>
    </row>
    <row r="2580" spans="2:13" ht="15.75" x14ac:dyDescent="0.25">
      <c r="B2580" s="5"/>
      <c r="C2580" s="5">
        <v>45125</v>
      </c>
      <c r="D2580" s="3">
        <v>93.28</v>
      </c>
      <c r="E2580" s="3">
        <v>2.4660000000000002</v>
      </c>
      <c r="F2580" s="3">
        <v>97.36</v>
      </c>
      <c r="G2580" s="3">
        <v>12.654999999999999</v>
      </c>
      <c r="H2580" s="3">
        <v>46.78</v>
      </c>
      <c r="I2580" s="3">
        <v>66.400000000000006</v>
      </c>
      <c r="J2580" s="3">
        <v>3.621</v>
      </c>
      <c r="K2580" s="3">
        <v>52.2</v>
      </c>
      <c r="L2580" s="3">
        <v>11.18</v>
      </c>
      <c r="M2580" s="3">
        <v>13.02</v>
      </c>
    </row>
    <row r="2581" spans="2:13" ht="15.75" x14ac:dyDescent="0.25">
      <c r="B2581" s="5"/>
      <c r="C2581" s="5">
        <v>45126</v>
      </c>
      <c r="D2581" s="3">
        <v>94.12</v>
      </c>
      <c r="E2581" s="3">
        <v>2.492</v>
      </c>
      <c r="F2581" s="3">
        <v>97.74</v>
      </c>
      <c r="G2581" s="3">
        <v>12.475</v>
      </c>
      <c r="H2581" s="3">
        <v>46.93</v>
      </c>
      <c r="I2581" s="3">
        <v>66.98</v>
      </c>
      <c r="J2581" s="3">
        <v>3.641</v>
      </c>
      <c r="K2581" s="3">
        <v>52.34</v>
      </c>
      <c r="L2581" s="3">
        <v>11.17</v>
      </c>
      <c r="M2581" s="3">
        <v>13.08</v>
      </c>
    </row>
    <row r="2582" spans="2:13" ht="15.75" x14ac:dyDescent="0.25">
      <c r="B2582" s="5"/>
      <c r="C2582" s="5">
        <v>45127</v>
      </c>
      <c r="D2582" s="3">
        <v>93.9</v>
      </c>
      <c r="E2582" s="3">
        <v>2.5219999999999998</v>
      </c>
      <c r="F2582" s="3">
        <v>97.46</v>
      </c>
      <c r="G2582" s="3">
        <v>12.48</v>
      </c>
      <c r="H2582" s="3">
        <v>46.23</v>
      </c>
      <c r="I2582" s="3">
        <v>66.78</v>
      </c>
      <c r="J2582" s="3">
        <v>3.6890000000000001</v>
      </c>
      <c r="K2582" s="3">
        <v>51.06</v>
      </c>
      <c r="L2582" s="3">
        <v>11.36</v>
      </c>
      <c r="M2582" s="3">
        <v>13.176</v>
      </c>
    </row>
    <row r="2583" spans="2:13" ht="15.75" x14ac:dyDescent="0.25">
      <c r="B2583" s="5"/>
      <c r="C2583" s="5">
        <v>45128</v>
      </c>
      <c r="D2583" s="3">
        <v>95.62</v>
      </c>
      <c r="E2583" s="3">
        <v>2.5310000000000001</v>
      </c>
      <c r="F2583" s="3">
        <v>98.88</v>
      </c>
      <c r="G2583" s="3">
        <v>12.535</v>
      </c>
      <c r="H2583" s="3">
        <v>45.73</v>
      </c>
      <c r="I2583" s="3">
        <v>67.5</v>
      </c>
      <c r="J2583" s="3">
        <v>3.726</v>
      </c>
      <c r="K2583" s="3">
        <v>50.86</v>
      </c>
      <c r="L2583" s="3">
        <v>11.525</v>
      </c>
      <c r="M2583" s="3">
        <v>13.273999999999999</v>
      </c>
    </row>
    <row r="2584" spans="2:13" ht="15.75" x14ac:dyDescent="0.25">
      <c r="B2584" s="5"/>
      <c r="C2584" s="5">
        <v>45131</v>
      </c>
      <c r="D2584" s="3">
        <v>95.4</v>
      </c>
      <c r="E2584" s="3">
        <v>2.536</v>
      </c>
      <c r="F2584" s="3">
        <v>98.2</v>
      </c>
      <c r="G2584" s="3">
        <v>12.535</v>
      </c>
      <c r="H2584" s="3">
        <v>45.634999999999998</v>
      </c>
      <c r="I2584" s="3">
        <v>67.28</v>
      </c>
      <c r="J2584" s="3">
        <v>3.7770000000000001</v>
      </c>
      <c r="K2584" s="3">
        <v>51.44</v>
      </c>
      <c r="L2584" s="3">
        <v>11.47</v>
      </c>
      <c r="M2584" s="3">
        <v>13.311999999999999</v>
      </c>
    </row>
    <row r="2585" spans="2:13" ht="15.75" x14ac:dyDescent="0.25">
      <c r="B2585" s="5"/>
      <c r="C2585" s="5">
        <v>45132</v>
      </c>
      <c r="D2585" s="3">
        <v>95.4</v>
      </c>
      <c r="E2585" s="3">
        <v>2.5390000000000001</v>
      </c>
      <c r="F2585" s="3">
        <v>98.1</v>
      </c>
      <c r="G2585" s="3">
        <v>12.75</v>
      </c>
      <c r="H2585" s="3">
        <v>46.765000000000001</v>
      </c>
      <c r="I2585" s="3">
        <v>66.959999999999994</v>
      </c>
      <c r="J2585" s="3">
        <v>3.7490000000000001</v>
      </c>
      <c r="K2585" s="3">
        <v>52.76</v>
      </c>
      <c r="L2585" s="3">
        <v>11.42</v>
      </c>
      <c r="M2585" s="3">
        <v>13.28</v>
      </c>
    </row>
    <row r="2586" spans="2:13" ht="15.75" x14ac:dyDescent="0.25">
      <c r="B2586" s="5"/>
      <c r="C2586" s="5">
        <v>45133</v>
      </c>
      <c r="D2586" s="3">
        <v>96.34</v>
      </c>
      <c r="E2586" s="3">
        <v>2.5390000000000001</v>
      </c>
      <c r="F2586" s="3">
        <v>98.12</v>
      </c>
      <c r="G2586" s="3">
        <v>12.36</v>
      </c>
      <c r="H2586" s="3">
        <v>46.314999999999998</v>
      </c>
      <c r="I2586" s="3">
        <v>67.36</v>
      </c>
      <c r="J2586" s="3">
        <v>3.8140000000000001</v>
      </c>
      <c r="K2586" s="3">
        <v>51.44</v>
      </c>
      <c r="L2586" s="3">
        <v>11.43</v>
      </c>
      <c r="M2586" s="3">
        <v>13.1</v>
      </c>
    </row>
    <row r="2587" spans="2:13" ht="15.75" x14ac:dyDescent="0.25">
      <c r="B2587" s="5"/>
      <c r="C2587" s="5">
        <v>45134</v>
      </c>
      <c r="D2587" s="3">
        <v>98.52</v>
      </c>
      <c r="E2587" s="3">
        <v>2.573</v>
      </c>
      <c r="F2587" s="3">
        <v>98</v>
      </c>
      <c r="G2587" s="3">
        <v>12.38</v>
      </c>
      <c r="H2587" s="3">
        <v>50.48</v>
      </c>
      <c r="I2587" s="3">
        <v>68.84</v>
      </c>
      <c r="J2587" s="3">
        <v>3.95</v>
      </c>
      <c r="K2587" s="3">
        <v>52.64</v>
      </c>
      <c r="L2587" s="3">
        <v>11.515000000000001</v>
      </c>
      <c r="M2587" s="3">
        <v>13.214</v>
      </c>
    </row>
    <row r="2588" spans="2:13" ht="15.75" x14ac:dyDescent="0.25">
      <c r="B2588" s="5"/>
      <c r="C2588" s="5">
        <v>45135</v>
      </c>
      <c r="D2588" s="3">
        <v>98.28</v>
      </c>
      <c r="E2588" s="3">
        <v>2.6095000000000002</v>
      </c>
      <c r="F2588" s="3">
        <v>96.86</v>
      </c>
      <c r="G2588" s="3">
        <v>12.38</v>
      </c>
      <c r="H2588" s="3">
        <v>48.41</v>
      </c>
      <c r="I2588" s="3">
        <v>65.8</v>
      </c>
      <c r="J2588" s="3">
        <v>3.9289999999999998</v>
      </c>
      <c r="K2588" s="3">
        <v>52.42</v>
      </c>
      <c r="L2588" s="3">
        <v>11.44</v>
      </c>
      <c r="M2588" s="3">
        <v>13.247999999999999</v>
      </c>
    </row>
    <row r="2589" spans="2:13" ht="15.75" x14ac:dyDescent="0.25">
      <c r="B2589" s="5"/>
      <c r="C2589" s="5">
        <v>45138</v>
      </c>
      <c r="D2589" s="3">
        <v>97.56</v>
      </c>
      <c r="E2589" s="3">
        <v>2.629</v>
      </c>
      <c r="F2589" s="3">
        <v>89.14</v>
      </c>
      <c r="G2589" s="3">
        <v>12.23</v>
      </c>
      <c r="H2589" s="3">
        <v>48.64</v>
      </c>
      <c r="I2589" s="3">
        <v>65.22</v>
      </c>
      <c r="J2589" s="3">
        <v>3.8769999999999998</v>
      </c>
      <c r="K2589" s="3">
        <v>53.28</v>
      </c>
      <c r="L2589" s="3">
        <v>11.355</v>
      </c>
      <c r="M2589" s="3">
        <v>13.28</v>
      </c>
    </row>
    <row r="2590" spans="2:13" ht="15.75" x14ac:dyDescent="0.25">
      <c r="B2590" s="5"/>
      <c r="C2590" s="5">
        <v>45139</v>
      </c>
      <c r="D2590" s="3">
        <v>95.52</v>
      </c>
      <c r="E2590" s="3">
        <v>2.609</v>
      </c>
      <c r="F2590" s="3">
        <v>89.08</v>
      </c>
      <c r="G2590" s="3">
        <v>12.32</v>
      </c>
      <c r="H2590" s="3">
        <v>48.54</v>
      </c>
      <c r="I2590" s="3">
        <v>64.760000000000005</v>
      </c>
      <c r="J2590" s="3">
        <v>3.827</v>
      </c>
      <c r="K2590" s="3">
        <v>52.9</v>
      </c>
      <c r="L2590" s="3">
        <v>11.164999999999999</v>
      </c>
      <c r="M2590" s="3">
        <v>13.25</v>
      </c>
    </row>
    <row r="2591" spans="2:13" ht="15.75" x14ac:dyDescent="0.25">
      <c r="B2591" s="5"/>
      <c r="C2591" s="5">
        <v>45140</v>
      </c>
      <c r="D2591" s="3">
        <v>94.74</v>
      </c>
      <c r="E2591" s="3">
        <v>2.5630000000000002</v>
      </c>
      <c r="F2591" s="3">
        <v>89.3</v>
      </c>
      <c r="G2591" s="3">
        <v>12.2</v>
      </c>
      <c r="H2591" s="3">
        <v>47.9</v>
      </c>
      <c r="I2591" s="3">
        <v>64.22</v>
      </c>
      <c r="J2591" s="3">
        <v>3.5579999999999998</v>
      </c>
      <c r="K2591" s="3">
        <v>52.66</v>
      </c>
      <c r="L2591" s="3">
        <v>10.914999999999999</v>
      </c>
      <c r="M2591" s="3">
        <v>13.06</v>
      </c>
    </row>
    <row r="2592" spans="2:13" ht="15.75" x14ac:dyDescent="0.25">
      <c r="B2592" s="5"/>
      <c r="C2592" s="5">
        <v>45141</v>
      </c>
      <c r="D2592" s="3">
        <v>95.38</v>
      </c>
      <c r="E2592" s="3">
        <v>2.5455000000000001</v>
      </c>
      <c r="F2592" s="3">
        <v>89.6</v>
      </c>
      <c r="G2592" s="3">
        <v>12.14</v>
      </c>
      <c r="H2592" s="3">
        <v>46.58</v>
      </c>
      <c r="I2592" s="3">
        <v>63.06</v>
      </c>
      <c r="J2592" s="3">
        <v>3.516</v>
      </c>
      <c r="K2592" s="3">
        <v>52.98</v>
      </c>
      <c r="L2592" s="3">
        <v>10.75</v>
      </c>
      <c r="M2592" s="3">
        <v>13.26</v>
      </c>
    </row>
    <row r="2593" spans="2:13" ht="15.75" x14ac:dyDescent="0.25">
      <c r="B2593" s="5"/>
      <c r="C2593" s="5">
        <v>45142</v>
      </c>
      <c r="D2593" s="3">
        <v>94.56</v>
      </c>
      <c r="E2593" s="3">
        <v>2.5434999999999999</v>
      </c>
      <c r="F2593" s="3">
        <v>89.72</v>
      </c>
      <c r="G2593" s="3">
        <v>12.135</v>
      </c>
      <c r="H2593" s="3">
        <v>45.42</v>
      </c>
      <c r="I2593" s="3">
        <v>62.96</v>
      </c>
      <c r="J2593" s="3">
        <v>3.5350000000000001</v>
      </c>
      <c r="K2593" s="3">
        <v>53.2</v>
      </c>
      <c r="L2593" s="3">
        <v>10.79</v>
      </c>
      <c r="M2593" s="3">
        <v>13.45</v>
      </c>
    </row>
    <row r="2594" spans="2:13" ht="15.75" x14ac:dyDescent="0.25">
      <c r="B2594" s="5"/>
      <c r="C2594" s="5">
        <v>45145</v>
      </c>
      <c r="D2594" s="3">
        <v>94.16</v>
      </c>
      <c r="E2594" s="3">
        <v>2.56</v>
      </c>
      <c r="F2594" s="3">
        <v>89.5</v>
      </c>
      <c r="G2594" s="3">
        <v>12.015000000000001</v>
      </c>
      <c r="H2594" s="3">
        <v>44.965000000000003</v>
      </c>
      <c r="I2594" s="3">
        <v>63.26</v>
      </c>
      <c r="J2594" s="3">
        <v>3.5139999999999998</v>
      </c>
      <c r="K2594" s="3">
        <v>53.38</v>
      </c>
      <c r="L2594" s="3">
        <v>10.765000000000001</v>
      </c>
      <c r="M2594" s="3">
        <v>13.198</v>
      </c>
    </row>
    <row r="2595" spans="2:13" ht="15.75" x14ac:dyDescent="0.25">
      <c r="B2595" s="5"/>
      <c r="C2595" s="5">
        <v>45146</v>
      </c>
      <c r="D2595" s="3">
        <v>93.98</v>
      </c>
      <c r="E2595" s="3">
        <v>2.3380000000000001</v>
      </c>
      <c r="F2595" s="3">
        <v>89.5</v>
      </c>
      <c r="G2595" s="3">
        <v>12.025</v>
      </c>
      <c r="H2595" s="3">
        <v>44.4</v>
      </c>
      <c r="I2595" s="3">
        <v>63.34</v>
      </c>
      <c r="J2595" s="3">
        <v>3.516</v>
      </c>
      <c r="K2595" s="3">
        <v>53.18</v>
      </c>
      <c r="L2595" s="3">
        <v>10.835000000000001</v>
      </c>
      <c r="M2595" s="3">
        <v>12.922000000000001</v>
      </c>
    </row>
    <row r="2596" spans="2:13" ht="15.75" x14ac:dyDescent="0.25">
      <c r="B2596" s="5"/>
      <c r="C2596" s="5">
        <v>45147</v>
      </c>
      <c r="D2596" s="3">
        <v>93.98</v>
      </c>
      <c r="E2596" s="3">
        <v>2.3925000000000001</v>
      </c>
      <c r="F2596" s="3">
        <v>89.78</v>
      </c>
      <c r="G2596" s="3">
        <v>12.02</v>
      </c>
      <c r="H2596" s="3">
        <v>44.155000000000001</v>
      </c>
      <c r="I2596" s="3">
        <v>63.52</v>
      </c>
      <c r="J2596" s="3">
        <v>3.5670000000000002</v>
      </c>
      <c r="K2596" s="3">
        <v>53.66</v>
      </c>
      <c r="L2596" s="3">
        <v>10.8</v>
      </c>
      <c r="M2596" s="3">
        <v>12.965999999999999</v>
      </c>
    </row>
    <row r="2597" spans="2:13" ht="15.75" x14ac:dyDescent="0.25">
      <c r="B2597" s="5"/>
      <c r="C2597" s="5">
        <v>45148</v>
      </c>
      <c r="D2597" s="3">
        <v>95.1</v>
      </c>
      <c r="E2597" s="3">
        <v>2.4380000000000002</v>
      </c>
      <c r="F2597" s="3">
        <v>90.6</v>
      </c>
      <c r="G2597" s="3">
        <v>12.135</v>
      </c>
      <c r="H2597" s="3">
        <v>44.484999999999999</v>
      </c>
      <c r="I2597" s="3">
        <v>64</v>
      </c>
      <c r="J2597" s="3">
        <v>3.6339999999999999</v>
      </c>
      <c r="K2597" s="3">
        <v>53.8</v>
      </c>
      <c r="L2597" s="3">
        <v>10.945</v>
      </c>
      <c r="M2597" s="3">
        <v>13.268000000000001</v>
      </c>
    </row>
    <row r="2598" spans="2:13" ht="15.75" x14ac:dyDescent="0.25">
      <c r="B2598" s="5"/>
      <c r="C2598" s="5">
        <v>45149</v>
      </c>
      <c r="D2598" s="3">
        <v>93.94</v>
      </c>
      <c r="E2598" s="3">
        <v>2.4394999999999998</v>
      </c>
      <c r="F2598" s="3">
        <v>90.04</v>
      </c>
      <c r="G2598" s="3">
        <v>12.04</v>
      </c>
      <c r="H2598" s="3">
        <v>43.13</v>
      </c>
      <c r="I2598" s="3">
        <v>63.64</v>
      </c>
      <c r="J2598" s="3">
        <v>3.6339999999999999</v>
      </c>
      <c r="K2598" s="3">
        <v>53.3</v>
      </c>
      <c r="L2598" s="3">
        <v>10.935</v>
      </c>
      <c r="M2598" s="3">
        <v>13.098000000000001</v>
      </c>
    </row>
    <row r="2599" spans="2:13" ht="15.75" x14ac:dyDescent="0.25">
      <c r="B2599" s="5"/>
      <c r="C2599" s="5">
        <v>45152</v>
      </c>
      <c r="D2599" s="3">
        <v>93.94</v>
      </c>
      <c r="E2599" s="3">
        <v>2.4449999999999998</v>
      </c>
      <c r="F2599" s="3">
        <v>90.96</v>
      </c>
      <c r="G2599" s="3">
        <v>12.115</v>
      </c>
      <c r="H2599" s="3">
        <v>43.55</v>
      </c>
      <c r="I2599" s="3">
        <v>64</v>
      </c>
      <c r="J2599" s="3">
        <v>3.65</v>
      </c>
      <c r="K2599" s="3">
        <v>53.74</v>
      </c>
      <c r="L2599" s="3">
        <v>10.88</v>
      </c>
      <c r="M2599" s="3">
        <v>13.09</v>
      </c>
    </row>
    <row r="2600" spans="2:13" ht="15.75" x14ac:dyDescent="0.25">
      <c r="B2600" s="5"/>
      <c r="C2600" s="5">
        <v>45153</v>
      </c>
      <c r="D2600" s="3">
        <v>93.88</v>
      </c>
      <c r="E2600" s="3">
        <v>2.4449999999999998</v>
      </c>
      <c r="F2600" s="3">
        <v>90.34</v>
      </c>
      <c r="G2600" s="3">
        <v>12.115</v>
      </c>
      <c r="H2600" s="3">
        <v>43.55</v>
      </c>
      <c r="I2600" s="3">
        <v>63.86</v>
      </c>
      <c r="J2600" s="3">
        <v>3.6219999999999999</v>
      </c>
      <c r="K2600" s="3">
        <v>53.38</v>
      </c>
      <c r="L2600" s="3">
        <v>10.645</v>
      </c>
      <c r="M2600" s="3">
        <v>13.006</v>
      </c>
    </row>
    <row r="2601" spans="2:13" ht="15.75" x14ac:dyDescent="0.25">
      <c r="B2601" s="5"/>
      <c r="C2601" s="5">
        <v>45154</v>
      </c>
      <c r="D2601" s="3">
        <v>92.96</v>
      </c>
      <c r="E2601" s="3">
        <v>2.4289999999999998</v>
      </c>
      <c r="F2601" s="3">
        <v>90.34</v>
      </c>
      <c r="G2601" s="3">
        <v>11.9</v>
      </c>
      <c r="H2601" s="3">
        <v>43.094999999999999</v>
      </c>
      <c r="I2601" s="3">
        <v>63.72</v>
      </c>
      <c r="J2601" s="3">
        <v>3.6</v>
      </c>
      <c r="K2601" s="3">
        <v>53.52</v>
      </c>
      <c r="L2601" s="3">
        <v>10.71</v>
      </c>
      <c r="M2601" s="3">
        <v>12.97</v>
      </c>
    </row>
    <row r="2602" spans="2:13" ht="15.75" x14ac:dyDescent="0.25">
      <c r="B2602" s="5"/>
      <c r="C2602" s="5">
        <v>45155</v>
      </c>
      <c r="D2602" s="3">
        <v>91.66</v>
      </c>
      <c r="E2602" s="3">
        <v>2.4195000000000002</v>
      </c>
      <c r="F2602" s="3">
        <v>89.3</v>
      </c>
      <c r="G2602" s="3">
        <v>11.66</v>
      </c>
      <c r="H2602" s="3">
        <v>42.3</v>
      </c>
      <c r="I2602" s="3">
        <v>62.06</v>
      </c>
      <c r="J2602" s="3">
        <v>3.6030000000000002</v>
      </c>
      <c r="K2602" s="3">
        <v>52.66</v>
      </c>
      <c r="L2602" s="3">
        <v>10.565</v>
      </c>
      <c r="M2602" s="3">
        <v>13</v>
      </c>
    </row>
    <row r="2603" spans="2:13" ht="15.75" x14ac:dyDescent="0.25">
      <c r="B2603" s="5"/>
      <c r="C2603" s="5">
        <v>45156</v>
      </c>
      <c r="D2603" s="3">
        <v>92.5</v>
      </c>
      <c r="E2603" s="3">
        <v>2.411</v>
      </c>
      <c r="F2603" s="3">
        <v>89.12</v>
      </c>
      <c r="G2603" s="3">
        <v>11.61</v>
      </c>
      <c r="H2603" s="3">
        <v>42.13</v>
      </c>
      <c r="I2603" s="3">
        <v>61.52</v>
      </c>
      <c r="J2603" s="3">
        <v>3.6259999999999999</v>
      </c>
      <c r="K2603" s="3">
        <v>52.76</v>
      </c>
      <c r="L2603" s="3">
        <v>10.625</v>
      </c>
      <c r="M2603" s="3">
        <v>12.922000000000001</v>
      </c>
    </row>
    <row r="2604" spans="2:13" ht="15.75" x14ac:dyDescent="0.25">
      <c r="B2604" s="5"/>
      <c r="C2604" s="5">
        <v>45159</v>
      </c>
      <c r="D2604" s="3">
        <v>93.02</v>
      </c>
      <c r="E2604" s="3">
        <v>2.4390000000000001</v>
      </c>
      <c r="F2604" s="3">
        <v>88.84</v>
      </c>
      <c r="G2604" s="3">
        <v>11.685</v>
      </c>
      <c r="H2604" s="3">
        <v>42.564999999999998</v>
      </c>
      <c r="I2604" s="3">
        <v>61.46</v>
      </c>
      <c r="J2604" s="3">
        <v>3.6080000000000001</v>
      </c>
      <c r="K2604" s="3">
        <v>53.08</v>
      </c>
      <c r="L2604" s="3">
        <v>10.6</v>
      </c>
      <c r="M2604" s="3">
        <v>12.988</v>
      </c>
    </row>
    <row r="2605" spans="2:13" ht="15.75" x14ac:dyDescent="0.25">
      <c r="B2605" s="5"/>
      <c r="C2605" s="5">
        <v>45160</v>
      </c>
      <c r="D2605" s="3">
        <v>95.24</v>
      </c>
      <c r="E2605" s="3">
        <v>2.4594999999999998</v>
      </c>
      <c r="F2605" s="3">
        <v>89.3</v>
      </c>
      <c r="G2605" s="3">
        <v>11.6</v>
      </c>
      <c r="H2605" s="3">
        <v>43.615000000000002</v>
      </c>
      <c r="I2605" s="3">
        <v>61.5</v>
      </c>
      <c r="J2605" s="3">
        <v>3.6080000000000001</v>
      </c>
      <c r="K2605" s="3">
        <v>54.56</v>
      </c>
      <c r="L2605" s="3">
        <v>10.68</v>
      </c>
      <c r="M2605" s="3">
        <v>13.055999999999999</v>
      </c>
    </row>
    <row r="2606" spans="2:13" ht="15.75" x14ac:dyDescent="0.25">
      <c r="B2606" s="5"/>
      <c r="C2606" s="5">
        <v>45161</v>
      </c>
      <c r="D2606" s="3">
        <v>96.78</v>
      </c>
      <c r="E2606" s="3">
        <v>2.4550000000000001</v>
      </c>
      <c r="F2606" s="3">
        <v>88.94</v>
      </c>
      <c r="G2606" s="3">
        <v>11.78</v>
      </c>
      <c r="H2606" s="3">
        <v>43.6</v>
      </c>
      <c r="I2606" s="3">
        <v>61.94</v>
      </c>
      <c r="J2606" s="3">
        <v>3.665</v>
      </c>
      <c r="K2606" s="3">
        <v>54.44</v>
      </c>
      <c r="L2606" s="3">
        <v>10.85</v>
      </c>
      <c r="M2606" s="3">
        <v>13.08</v>
      </c>
    </row>
    <row r="2607" spans="2:13" ht="15.75" x14ac:dyDescent="0.25">
      <c r="B2607" s="5"/>
      <c r="C2607" s="5">
        <v>45162</v>
      </c>
      <c r="D2607" s="3">
        <v>95.52</v>
      </c>
      <c r="E2607" s="3">
        <v>2.448</v>
      </c>
      <c r="F2607" s="3">
        <v>88.84</v>
      </c>
      <c r="G2607" s="3">
        <v>11.8</v>
      </c>
      <c r="H2607" s="3">
        <v>42.484999999999999</v>
      </c>
      <c r="I2607" s="3">
        <v>61.18</v>
      </c>
      <c r="J2607" s="3">
        <v>3.69</v>
      </c>
      <c r="K2607" s="3">
        <v>53.48</v>
      </c>
      <c r="L2607" s="3">
        <v>10.855</v>
      </c>
      <c r="M2607" s="3">
        <v>13.15</v>
      </c>
    </row>
    <row r="2608" spans="2:13" ht="15.75" x14ac:dyDescent="0.25">
      <c r="B2608" s="5"/>
      <c r="C2608" s="5">
        <v>45163</v>
      </c>
      <c r="D2608" s="3">
        <v>95.66</v>
      </c>
      <c r="E2608" s="3">
        <v>2.4495</v>
      </c>
      <c r="F2608" s="3">
        <v>89.52</v>
      </c>
      <c r="G2608" s="3">
        <v>11.9</v>
      </c>
      <c r="H2608" s="3">
        <v>42.43</v>
      </c>
      <c r="I2608" s="3">
        <v>61.12</v>
      </c>
      <c r="J2608" s="3">
        <v>3.6869999999999998</v>
      </c>
      <c r="K2608" s="3">
        <v>53.58</v>
      </c>
      <c r="L2608" s="3">
        <v>10.965</v>
      </c>
      <c r="M2608" s="3">
        <v>13.151999999999999</v>
      </c>
    </row>
    <row r="2609" spans="2:13" ht="15.75" x14ac:dyDescent="0.25">
      <c r="B2609" s="5"/>
      <c r="C2609" s="5">
        <v>45166</v>
      </c>
      <c r="D2609" s="3">
        <v>96.16</v>
      </c>
      <c r="E2609" s="3">
        <v>2.4769999999999999</v>
      </c>
      <c r="F2609" s="3">
        <v>89.9</v>
      </c>
      <c r="G2609" s="3">
        <v>11.96</v>
      </c>
      <c r="H2609" s="3">
        <v>43.18</v>
      </c>
      <c r="I2609" s="3">
        <v>62.18</v>
      </c>
      <c r="J2609" s="3">
        <v>3.7389999999999999</v>
      </c>
      <c r="K2609" s="3">
        <v>54.3</v>
      </c>
      <c r="L2609" s="3">
        <v>11.065</v>
      </c>
      <c r="M2609" s="3">
        <v>13.358000000000001</v>
      </c>
    </row>
    <row r="2610" spans="2:13" ht="15.75" x14ac:dyDescent="0.25">
      <c r="B2610" s="5"/>
      <c r="C2610" s="5">
        <v>45167</v>
      </c>
      <c r="D2610" s="3">
        <v>97.22</v>
      </c>
      <c r="E2610" s="3">
        <v>2.4925000000000002</v>
      </c>
      <c r="F2610" s="3">
        <v>90.56</v>
      </c>
      <c r="G2610" s="3">
        <v>12.13</v>
      </c>
      <c r="H2610" s="3">
        <v>44.104999999999997</v>
      </c>
      <c r="I2610" s="3">
        <v>63.2</v>
      </c>
      <c r="J2610" s="3">
        <v>3.7949999999999999</v>
      </c>
      <c r="K2610" s="3">
        <v>54.12</v>
      </c>
      <c r="L2610" s="3">
        <v>11.244999999999999</v>
      </c>
      <c r="M2610" s="3">
        <v>13.407999999999999</v>
      </c>
    </row>
    <row r="2611" spans="2:13" ht="15.75" x14ac:dyDescent="0.25">
      <c r="B2611" s="5"/>
      <c r="C2611" s="5">
        <v>45168</v>
      </c>
      <c r="D2611" s="3">
        <v>97.36</v>
      </c>
      <c r="E2611" s="3">
        <v>2.5019999999999998</v>
      </c>
      <c r="F2611" s="3">
        <v>90.66</v>
      </c>
      <c r="G2611" s="3">
        <v>12.225</v>
      </c>
      <c r="H2611" s="3">
        <v>43.655000000000001</v>
      </c>
      <c r="I2611" s="3">
        <v>63.12</v>
      </c>
      <c r="J2611" s="3">
        <v>3.8159999999999998</v>
      </c>
      <c r="K2611" s="3">
        <v>54.26</v>
      </c>
      <c r="L2611" s="3">
        <v>10.984999999999999</v>
      </c>
      <c r="M2611" s="3">
        <v>13.388</v>
      </c>
    </row>
    <row r="2612" spans="2:13" ht="15.75" x14ac:dyDescent="0.25">
      <c r="B2612" s="5"/>
      <c r="C2612" s="5">
        <v>45169</v>
      </c>
      <c r="D2612" s="3">
        <v>95.6</v>
      </c>
      <c r="E2612" s="3">
        <v>2.472</v>
      </c>
      <c r="F2612" s="3">
        <v>89.82</v>
      </c>
      <c r="G2612" s="3">
        <v>12.07</v>
      </c>
      <c r="H2612" s="3">
        <v>43.664999999999999</v>
      </c>
      <c r="I2612" s="3">
        <v>63.3</v>
      </c>
      <c r="J2612" s="3">
        <v>3.8239999999999998</v>
      </c>
      <c r="K2612" s="3">
        <v>54.18</v>
      </c>
      <c r="L2612" s="3">
        <v>10.96</v>
      </c>
      <c r="M2612" s="3">
        <v>13.1</v>
      </c>
    </row>
    <row r="2613" spans="2:13" ht="15.75" x14ac:dyDescent="0.25">
      <c r="B2613" s="5"/>
      <c r="C2613" s="3"/>
    </row>
  </sheetData>
  <pageMargins left="0.70000000000000007" right="0.70000000000000007" top="0.75" bottom="0.75" header="0.30000000000000004" footer="0.3000000000000000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613"/>
  <sheetViews>
    <sheetView workbookViewId="0">
      <selection activeCell="C4" sqref="C4"/>
    </sheetView>
  </sheetViews>
  <sheetFormatPr baseColWidth="10" defaultRowHeight="15" x14ac:dyDescent="0.25"/>
  <sheetData>
    <row r="1" spans="1:3" x14ac:dyDescent="0.25">
      <c r="A1" s="14" t="s">
        <v>0</v>
      </c>
    </row>
    <row r="2" spans="1:3" ht="15.75" x14ac:dyDescent="0.25">
      <c r="A2" s="12" t="s">
        <v>33</v>
      </c>
      <c r="B2" s="11"/>
      <c r="C2" t="s">
        <v>34</v>
      </c>
    </row>
    <row r="3" spans="1:3" x14ac:dyDescent="0.25">
      <c r="B3" s="12" t="s">
        <v>13</v>
      </c>
      <c r="C3" s="12" t="s">
        <v>14</v>
      </c>
    </row>
    <row r="4" spans="1:3" x14ac:dyDescent="0.25">
      <c r="B4" s="13">
        <v>41516</v>
      </c>
      <c r="C4" s="12">
        <v>1.3222499999999999</v>
      </c>
    </row>
    <row r="5" spans="1:3" x14ac:dyDescent="0.25">
      <c r="B5" s="13">
        <v>41519</v>
      </c>
      <c r="C5" s="12">
        <v>1.3191999999999999</v>
      </c>
    </row>
    <row r="6" spans="1:3" x14ac:dyDescent="0.25">
      <c r="B6" s="13">
        <v>41520</v>
      </c>
      <c r="C6" s="12">
        <v>1.3169999999999999</v>
      </c>
    </row>
    <row r="7" spans="1:3" x14ac:dyDescent="0.25">
      <c r="B7" s="13">
        <v>41521</v>
      </c>
      <c r="C7" s="12">
        <v>1.3208500000000001</v>
      </c>
    </row>
    <row r="8" spans="1:3" x14ac:dyDescent="0.25">
      <c r="B8" s="13">
        <v>41522</v>
      </c>
      <c r="C8" s="12">
        <v>1.3120000000000001</v>
      </c>
    </row>
    <row r="9" spans="1:3" x14ac:dyDescent="0.25">
      <c r="B9" s="13">
        <v>41523</v>
      </c>
      <c r="C9" s="12">
        <v>1.3180000000000001</v>
      </c>
    </row>
    <row r="10" spans="1:3" x14ac:dyDescent="0.25">
      <c r="B10" s="13">
        <v>41526</v>
      </c>
      <c r="C10" s="12">
        <v>1.3254999999999999</v>
      </c>
    </row>
    <row r="11" spans="1:3" x14ac:dyDescent="0.25">
      <c r="B11" s="13">
        <v>41527</v>
      </c>
      <c r="C11" s="12">
        <v>1.3268500000000001</v>
      </c>
    </row>
    <row r="12" spans="1:3" x14ac:dyDescent="0.25">
      <c r="B12" s="13">
        <v>41528</v>
      </c>
      <c r="C12" s="12">
        <v>1.3311500000000001</v>
      </c>
    </row>
    <row r="13" spans="1:3" x14ac:dyDescent="0.25">
      <c r="B13" s="13">
        <v>41529</v>
      </c>
      <c r="C13" s="12">
        <v>1.3299000000000001</v>
      </c>
    </row>
    <row r="14" spans="1:3" x14ac:dyDescent="0.25">
      <c r="B14" s="13">
        <v>41530</v>
      </c>
      <c r="C14" s="12">
        <v>1.3293999999999999</v>
      </c>
    </row>
    <row r="15" spans="1:3" x14ac:dyDescent="0.25">
      <c r="B15" s="13">
        <v>41533</v>
      </c>
      <c r="C15" s="12">
        <v>1.3333999999999999</v>
      </c>
    </row>
    <row r="16" spans="1:3" x14ac:dyDescent="0.25">
      <c r="B16" s="13">
        <v>41534</v>
      </c>
      <c r="C16" s="12">
        <v>1.3359000000000001</v>
      </c>
    </row>
    <row r="17" spans="2:3" x14ac:dyDescent="0.25">
      <c r="B17" s="13">
        <v>41535</v>
      </c>
      <c r="C17" s="12">
        <v>1.3522000000000001</v>
      </c>
    </row>
    <row r="18" spans="2:3" x14ac:dyDescent="0.25">
      <c r="B18" s="13">
        <v>41536</v>
      </c>
      <c r="C18" s="12">
        <v>1.353</v>
      </c>
    </row>
    <row r="19" spans="2:3" x14ac:dyDescent="0.25">
      <c r="B19" s="13">
        <v>41537</v>
      </c>
      <c r="C19" s="12">
        <v>1.3524</v>
      </c>
    </row>
    <row r="20" spans="2:3" x14ac:dyDescent="0.25">
      <c r="B20" s="13">
        <v>41540</v>
      </c>
      <c r="C20" s="12">
        <v>1.3492999999999999</v>
      </c>
    </row>
    <row r="21" spans="2:3" x14ac:dyDescent="0.25">
      <c r="B21" s="13">
        <v>41541</v>
      </c>
      <c r="C21" s="12">
        <v>1.34735</v>
      </c>
    </row>
    <row r="22" spans="2:3" x14ac:dyDescent="0.25">
      <c r="B22" s="13">
        <v>41542</v>
      </c>
      <c r="C22" s="12">
        <v>1.3526</v>
      </c>
    </row>
    <row r="23" spans="2:3" x14ac:dyDescent="0.25">
      <c r="B23" s="13">
        <v>41543</v>
      </c>
      <c r="C23" s="12">
        <v>1.3489</v>
      </c>
    </row>
    <row r="24" spans="2:3" x14ac:dyDescent="0.25">
      <c r="B24" s="13">
        <v>41544</v>
      </c>
      <c r="C24" s="12">
        <v>1.3522000000000001</v>
      </c>
    </row>
    <row r="25" spans="2:3" x14ac:dyDescent="0.25">
      <c r="B25" s="13">
        <v>41547</v>
      </c>
      <c r="C25" s="12">
        <v>1.3526</v>
      </c>
    </row>
    <row r="26" spans="2:3" x14ac:dyDescent="0.25">
      <c r="B26" s="13">
        <v>41548</v>
      </c>
      <c r="C26" s="12">
        <v>1.3526</v>
      </c>
    </row>
    <row r="27" spans="2:3" x14ac:dyDescent="0.25">
      <c r="B27" s="13">
        <v>41549</v>
      </c>
      <c r="C27" s="12">
        <v>1.35785</v>
      </c>
    </row>
    <row r="28" spans="2:3" x14ac:dyDescent="0.25">
      <c r="B28" s="13">
        <v>41550</v>
      </c>
      <c r="C28" s="12">
        <v>1.3617999999999999</v>
      </c>
    </row>
    <row r="29" spans="2:3" x14ac:dyDescent="0.25">
      <c r="B29" s="13">
        <v>41551</v>
      </c>
      <c r="C29" s="12">
        <v>1.3557999999999999</v>
      </c>
    </row>
    <row r="30" spans="2:3" x14ac:dyDescent="0.25">
      <c r="B30" s="13">
        <v>41554</v>
      </c>
      <c r="C30" s="12">
        <v>1.3582000000000001</v>
      </c>
    </row>
    <row r="31" spans="2:3" x14ac:dyDescent="0.25">
      <c r="B31" s="13">
        <v>41555</v>
      </c>
      <c r="C31" s="12">
        <v>1.3573</v>
      </c>
    </row>
    <row r="32" spans="2:3" x14ac:dyDescent="0.25">
      <c r="B32" s="13">
        <v>41556</v>
      </c>
      <c r="C32" s="12">
        <v>1.3524</v>
      </c>
    </row>
    <row r="33" spans="2:3" x14ac:dyDescent="0.25">
      <c r="B33" s="13">
        <v>41557</v>
      </c>
      <c r="C33" s="12">
        <v>1.3520000000000001</v>
      </c>
    </row>
    <row r="34" spans="2:3" x14ac:dyDescent="0.25">
      <c r="B34" s="13">
        <v>41558</v>
      </c>
      <c r="C34" s="12">
        <v>1.3542000000000001</v>
      </c>
    </row>
    <row r="35" spans="2:3" x14ac:dyDescent="0.25">
      <c r="B35" s="13">
        <v>41561</v>
      </c>
      <c r="C35" s="12">
        <v>1.35615</v>
      </c>
    </row>
    <row r="36" spans="2:3" x14ac:dyDescent="0.25">
      <c r="B36" s="13">
        <v>41562</v>
      </c>
      <c r="C36" s="12">
        <v>1.3523499999999999</v>
      </c>
    </row>
    <row r="37" spans="2:3" x14ac:dyDescent="0.25">
      <c r="B37" s="13">
        <v>41563</v>
      </c>
      <c r="C37" s="12">
        <v>1.35345</v>
      </c>
    </row>
    <row r="38" spans="2:3" x14ac:dyDescent="0.25">
      <c r="B38" s="13">
        <v>41564</v>
      </c>
      <c r="C38" s="12">
        <v>1.36755</v>
      </c>
    </row>
    <row r="39" spans="2:3" x14ac:dyDescent="0.25">
      <c r="B39" s="13">
        <v>41565</v>
      </c>
      <c r="C39" s="12">
        <v>1.3684499999999999</v>
      </c>
    </row>
    <row r="40" spans="2:3" x14ac:dyDescent="0.25">
      <c r="B40" s="13">
        <v>41568</v>
      </c>
      <c r="C40" s="12">
        <v>1.36825</v>
      </c>
    </row>
    <row r="41" spans="2:3" x14ac:dyDescent="0.25">
      <c r="B41" s="13">
        <v>41569</v>
      </c>
      <c r="C41" s="12">
        <v>1.37815</v>
      </c>
    </row>
    <row r="42" spans="2:3" x14ac:dyDescent="0.25">
      <c r="B42" s="13">
        <v>41570</v>
      </c>
      <c r="C42" s="12">
        <v>1.37765</v>
      </c>
    </row>
    <row r="43" spans="2:3" x14ac:dyDescent="0.25">
      <c r="B43" s="13">
        <v>41571</v>
      </c>
      <c r="C43" s="12">
        <v>1.38</v>
      </c>
    </row>
    <row r="44" spans="2:3" x14ac:dyDescent="0.25">
      <c r="B44" s="13">
        <v>41572</v>
      </c>
      <c r="C44" s="12">
        <v>1.3805000000000001</v>
      </c>
    </row>
    <row r="45" spans="2:3" x14ac:dyDescent="0.25">
      <c r="B45" s="13">
        <v>41575</v>
      </c>
      <c r="C45" s="12">
        <v>1.37845</v>
      </c>
    </row>
    <row r="46" spans="2:3" x14ac:dyDescent="0.25">
      <c r="B46" s="13">
        <v>41576</v>
      </c>
      <c r="C46" s="12">
        <v>1.3745499999999999</v>
      </c>
    </row>
    <row r="47" spans="2:3" x14ac:dyDescent="0.25">
      <c r="B47" s="13">
        <v>41577</v>
      </c>
      <c r="C47" s="12">
        <v>1.3735999999999999</v>
      </c>
    </row>
    <row r="48" spans="2:3" x14ac:dyDescent="0.25">
      <c r="B48" s="13">
        <v>41578</v>
      </c>
      <c r="C48" s="12">
        <v>1.3584499999999999</v>
      </c>
    </row>
    <row r="49" spans="2:3" x14ac:dyDescent="0.25">
      <c r="B49" s="13">
        <v>41579</v>
      </c>
      <c r="C49" s="12">
        <v>1.3487499999999999</v>
      </c>
    </row>
    <row r="50" spans="2:3" x14ac:dyDescent="0.25">
      <c r="B50" s="13">
        <v>41582</v>
      </c>
      <c r="C50" s="12">
        <v>1.35155</v>
      </c>
    </row>
    <row r="51" spans="2:3" x14ac:dyDescent="0.25">
      <c r="B51" s="13">
        <v>41583</v>
      </c>
      <c r="C51" s="12">
        <v>1.34745</v>
      </c>
    </row>
    <row r="52" spans="2:3" x14ac:dyDescent="0.25">
      <c r="B52" s="13">
        <v>41584</v>
      </c>
      <c r="C52" s="12">
        <v>1.3512500000000001</v>
      </c>
    </row>
    <row r="53" spans="2:3" x14ac:dyDescent="0.25">
      <c r="B53" s="13">
        <v>41585</v>
      </c>
      <c r="C53" s="12">
        <v>1.34195</v>
      </c>
    </row>
    <row r="54" spans="2:3" x14ac:dyDescent="0.25">
      <c r="B54" s="13">
        <v>41586</v>
      </c>
      <c r="C54" s="12">
        <v>1.3371500000000001</v>
      </c>
    </row>
    <row r="55" spans="2:3" x14ac:dyDescent="0.25">
      <c r="B55" s="13">
        <v>41589</v>
      </c>
      <c r="C55" s="12">
        <v>1.3406499999999999</v>
      </c>
    </row>
    <row r="56" spans="2:3" x14ac:dyDescent="0.25">
      <c r="B56" s="13">
        <v>41590</v>
      </c>
      <c r="C56" s="12">
        <v>1.3435999999999999</v>
      </c>
    </row>
    <row r="57" spans="2:3" x14ac:dyDescent="0.25">
      <c r="B57" s="13">
        <v>41591</v>
      </c>
      <c r="C57" s="12">
        <v>1.3486499999999999</v>
      </c>
    </row>
    <row r="58" spans="2:3" x14ac:dyDescent="0.25">
      <c r="B58" s="13">
        <v>41592</v>
      </c>
      <c r="C58" s="12">
        <v>1.34595</v>
      </c>
    </row>
    <row r="59" spans="2:3" x14ac:dyDescent="0.25">
      <c r="B59" s="13">
        <v>41593</v>
      </c>
      <c r="C59" s="12">
        <v>1.34955</v>
      </c>
    </row>
    <row r="60" spans="2:3" x14ac:dyDescent="0.25">
      <c r="B60" s="13">
        <v>41596</v>
      </c>
      <c r="C60" s="12">
        <v>1.3505</v>
      </c>
    </row>
    <row r="61" spans="2:3" x14ac:dyDescent="0.25">
      <c r="B61" s="13">
        <v>41597</v>
      </c>
      <c r="C61" s="12">
        <v>1.35395</v>
      </c>
    </row>
    <row r="62" spans="2:3" x14ac:dyDescent="0.25">
      <c r="B62" s="13">
        <v>41598</v>
      </c>
      <c r="C62" s="12">
        <v>1.34395</v>
      </c>
    </row>
    <row r="63" spans="2:3" x14ac:dyDescent="0.25">
      <c r="B63" s="13">
        <v>41599</v>
      </c>
      <c r="C63" s="12">
        <v>1.3482000000000001</v>
      </c>
    </row>
    <row r="64" spans="2:3" x14ac:dyDescent="0.25">
      <c r="B64" s="13">
        <v>41600</v>
      </c>
      <c r="C64" s="12">
        <v>1.35585</v>
      </c>
    </row>
    <row r="65" spans="2:3" x14ac:dyDescent="0.25">
      <c r="B65" s="13">
        <v>41603</v>
      </c>
      <c r="C65" s="12">
        <v>1.35165</v>
      </c>
    </row>
    <row r="66" spans="2:3" x14ac:dyDescent="0.25">
      <c r="B66" s="13">
        <v>41604</v>
      </c>
      <c r="C66" s="12">
        <v>1.3572</v>
      </c>
    </row>
    <row r="67" spans="2:3" x14ac:dyDescent="0.25">
      <c r="B67" s="13">
        <v>41605</v>
      </c>
      <c r="C67" s="12">
        <v>1.3579000000000001</v>
      </c>
    </row>
    <row r="68" spans="2:3" x14ac:dyDescent="0.25">
      <c r="B68" s="13">
        <v>41606</v>
      </c>
      <c r="C68" s="12">
        <v>1.3605499999999999</v>
      </c>
    </row>
    <row r="69" spans="2:3" x14ac:dyDescent="0.25">
      <c r="B69" s="13">
        <v>41607</v>
      </c>
      <c r="C69" s="12">
        <v>1.3590500000000001</v>
      </c>
    </row>
    <row r="70" spans="2:3" x14ac:dyDescent="0.25">
      <c r="B70" s="13">
        <v>41610</v>
      </c>
      <c r="C70" s="12">
        <v>1.35415</v>
      </c>
    </row>
    <row r="71" spans="2:3" x14ac:dyDescent="0.25">
      <c r="B71" s="13">
        <v>41611</v>
      </c>
      <c r="C71" s="12">
        <v>1.3589500000000001</v>
      </c>
    </row>
    <row r="72" spans="2:3" x14ac:dyDescent="0.25">
      <c r="B72" s="13">
        <v>41612</v>
      </c>
      <c r="C72" s="12">
        <v>1.3593999999999999</v>
      </c>
    </row>
    <row r="73" spans="2:3" x14ac:dyDescent="0.25">
      <c r="B73" s="13">
        <v>41613</v>
      </c>
      <c r="C73" s="12">
        <v>1.3667499999999999</v>
      </c>
    </row>
    <row r="74" spans="2:3" x14ac:dyDescent="0.25">
      <c r="B74" s="13">
        <v>41614</v>
      </c>
      <c r="C74" s="12">
        <v>1.3705499999999999</v>
      </c>
    </row>
    <row r="75" spans="2:3" x14ac:dyDescent="0.25">
      <c r="B75" s="13">
        <v>41617</v>
      </c>
      <c r="C75" s="12">
        <v>1.37385</v>
      </c>
    </row>
    <row r="76" spans="2:3" x14ac:dyDescent="0.25">
      <c r="B76" s="13">
        <v>41618</v>
      </c>
      <c r="C76" s="12">
        <v>1.3761000000000001</v>
      </c>
    </row>
    <row r="77" spans="2:3" x14ac:dyDescent="0.25">
      <c r="B77" s="13">
        <v>41619</v>
      </c>
      <c r="C77" s="12">
        <v>1.3785499999999999</v>
      </c>
    </row>
    <row r="78" spans="2:3" x14ac:dyDescent="0.25">
      <c r="B78" s="13">
        <v>41620</v>
      </c>
      <c r="C78" s="12">
        <v>1.3754999999999999</v>
      </c>
    </row>
    <row r="79" spans="2:3" x14ac:dyDescent="0.25">
      <c r="B79" s="13">
        <v>41621</v>
      </c>
      <c r="C79" s="12">
        <v>1.3743000000000001</v>
      </c>
    </row>
    <row r="80" spans="2:3" x14ac:dyDescent="0.25">
      <c r="B80" s="13">
        <v>41624</v>
      </c>
      <c r="C80" s="12">
        <v>1.3761000000000001</v>
      </c>
    </row>
    <row r="81" spans="2:3" x14ac:dyDescent="0.25">
      <c r="B81" s="13">
        <v>41625</v>
      </c>
      <c r="C81" s="12">
        <v>1.3768</v>
      </c>
    </row>
    <row r="82" spans="2:3" x14ac:dyDescent="0.25">
      <c r="B82" s="13">
        <v>41626</v>
      </c>
      <c r="C82" s="12">
        <v>1.3685</v>
      </c>
    </row>
    <row r="83" spans="2:3" x14ac:dyDescent="0.25">
      <c r="B83" s="13">
        <v>41627</v>
      </c>
      <c r="C83" s="12">
        <v>1.3663000000000001</v>
      </c>
    </row>
    <row r="84" spans="2:3" x14ac:dyDescent="0.25">
      <c r="B84" s="13">
        <v>41628</v>
      </c>
      <c r="C84" s="12">
        <v>1.3671500000000001</v>
      </c>
    </row>
    <row r="85" spans="2:3" x14ac:dyDescent="0.25">
      <c r="B85" s="13">
        <v>41631</v>
      </c>
      <c r="C85" s="12">
        <v>1.3695999999999999</v>
      </c>
    </row>
    <row r="86" spans="2:3" x14ac:dyDescent="0.25">
      <c r="B86" s="13">
        <v>41632</v>
      </c>
      <c r="C86" s="12">
        <v>1.3684000000000001</v>
      </c>
    </row>
    <row r="87" spans="2:3" x14ac:dyDescent="0.25">
      <c r="B87" s="13">
        <v>41633</v>
      </c>
      <c r="C87" s="12">
        <v>1.3680000000000001</v>
      </c>
    </row>
    <row r="88" spans="2:3" x14ac:dyDescent="0.25">
      <c r="B88" s="13">
        <v>41634</v>
      </c>
      <c r="C88" s="12">
        <v>1.3691500000000001</v>
      </c>
    </row>
    <row r="89" spans="2:3" x14ac:dyDescent="0.25">
      <c r="B89" s="13">
        <v>41635</v>
      </c>
      <c r="C89" s="12">
        <v>1.3742000000000001</v>
      </c>
    </row>
    <row r="90" spans="2:3" x14ac:dyDescent="0.25">
      <c r="B90" s="13">
        <v>41638</v>
      </c>
      <c r="C90" s="12">
        <v>1.38045</v>
      </c>
    </row>
    <row r="91" spans="2:3" x14ac:dyDescent="0.25">
      <c r="B91" s="13">
        <v>41639</v>
      </c>
      <c r="C91" s="12">
        <v>1.3746</v>
      </c>
    </row>
    <row r="92" spans="2:3" x14ac:dyDescent="0.25">
      <c r="B92" s="13">
        <v>41640</v>
      </c>
      <c r="C92" s="12">
        <v>1.3754</v>
      </c>
    </row>
    <row r="93" spans="2:3" x14ac:dyDescent="0.25">
      <c r="B93" s="13">
        <v>41641</v>
      </c>
      <c r="C93" s="12">
        <v>1.3672</v>
      </c>
    </row>
    <row r="94" spans="2:3" x14ac:dyDescent="0.25">
      <c r="B94" s="13">
        <v>41642</v>
      </c>
      <c r="C94" s="12">
        <v>1.3588499999999999</v>
      </c>
    </row>
    <row r="95" spans="2:3" x14ac:dyDescent="0.25">
      <c r="B95" s="13">
        <v>41645</v>
      </c>
      <c r="C95" s="12">
        <v>1.3628</v>
      </c>
    </row>
    <row r="96" spans="2:3" x14ac:dyDescent="0.25">
      <c r="B96" s="13">
        <v>41646</v>
      </c>
      <c r="C96" s="12">
        <v>1.3615999999999999</v>
      </c>
    </row>
    <row r="97" spans="2:3" x14ac:dyDescent="0.25">
      <c r="B97" s="13">
        <v>41647</v>
      </c>
      <c r="C97" s="12">
        <v>1.35755</v>
      </c>
    </row>
    <row r="98" spans="2:3" x14ac:dyDescent="0.25">
      <c r="B98" s="13">
        <v>41648</v>
      </c>
      <c r="C98" s="12">
        <v>1.3608499999999999</v>
      </c>
    </row>
    <row r="99" spans="2:3" x14ac:dyDescent="0.25">
      <c r="B99" s="13">
        <v>41649</v>
      </c>
      <c r="C99" s="12">
        <v>1.3669500000000001</v>
      </c>
    </row>
    <row r="100" spans="2:3" x14ac:dyDescent="0.25">
      <c r="B100" s="13">
        <v>41652</v>
      </c>
      <c r="C100" s="12">
        <v>1.3672</v>
      </c>
    </row>
    <row r="101" spans="2:3" x14ac:dyDescent="0.25">
      <c r="B101" s="13">
        <v>41653</v>
      </c>
      <c r="C101" s="12">
        <v>1.36795</v>
      </c>
    </row>
    <row r="102" spans="2:3" x14ac:dyDescent="0.25">
      <c r="B102" s="13">
        <v>41654</v>
      </c>
      <c r="C102" s="12">
        <v>1.3605</v>
      </c>
    </row>
    <row r="103" spans="2:3" x14ac:dyDescent="0.25">
      <c r="B103" s="13">
        <v>41655</v>
      </c>
      <c r="C103" s="12">
        <v>1.3620000000000001</v>
      </c>
    </row>
    <row r="104" spans="2:3" x14ac:dyDescent="0.25">
      <c r="B104" s="13">
        <v>41656</v>
      </c>
      <c r="C104" s="12">
        <v>1.3541000000000001</v>
      </c>
    </row>
    <row r="105" spans="2:3" x14ac:dyDescent="0.25">
      <c r="B105" s="13">
        <v>41659</v>
      </c>
      <c r="C105" s="12">
        <v>1.3552</v>
      </c>
    </row>
    <row r="106" spans="2:3" x14ac:dyDescent="0.25">
      <c r="B106" s="13">
        <v>41660</v>
      </c>
      <c r="C106" s="12">
        <v>1.35615</v>
      </c>
    </row>
    <row r="107" spans="2:3" x14ac:dyDescent="0.25">
      <c r="B107" s="13">
        <v>41661</v>
      </c>
      <c r="C107" s="12">
        <v>1.3547499999999999</v>
      </c>
    </row>
    <row r="108" spans="2:3" x14ac:dyDescent="0.25">
      <c r="B108" s="13">
        <v>41662</v>
      </c>
      <c r="C108" s="12">
        <v>1.3694999999999999</v>
      </c>
    </row>
    <row r="109" spans="2:3" x14ac:dyDescent="0.25">
      <c r="B109" s="13">
        <v>41663</v>
      </c>
      <c r="C109" s="12">
        <v>1.36775</v>
      </c>
    </row>
    <row r="110" spans="2:3" x14ac:dyDescent="0.25">
      <c r="B110" s="13">
        <v>41666</v>
      </c>
      <c r="C110" s="12">
        <v>1.3672</v>
      </c>
    </row>
    <row r="111" spans="2:3" x14ac:dyDescent="0.25">
      <c r="B111" s="13">
        <v>41667</v>
      </c>
      <c r="C111" s="12">
        <v>1.3669</v>
      </c>
    </row>
    <row r="112" spans="2:3" x14ac:dyDescent="0.25">
      <c r="B112" s="13">
        <v>41668</v>
      </c>
      <c r="C112" s="12">
        <v>1.3663000000000001</v>
      </c>
    </row>
    <row r="113" spans="2:3" x14ac:dyDescent="0.25">
      <c r="B113" s="13">
        <v>41669</v>
      </c>
      <c r="C113" s="12">
        <v>1.3555999999999999</v>
      </c>
    </row>
    <row r="114" spans="2:3" x14ac:dyDescent="0.25">
      <c r="B114" s="13">
        <v>41670</v>
      </c>
      <c r="C114" s="12">
        <v>1.3487</v>
      </c>
    </row>
    <row r="115" spans="2:3" x14ac:dyDescent="0.25">
      <c r="B115" s="13">
        <v>41673</v>
      </c>
      <c r="C115" s="12">
        <v>1.3525</v>
      </c>
    </row>
    <row r="116" spans="2:3" x14ac:dyDescent="0.25">
      <c r="B116" s="13">
        <v>41674</v>
      </c>
      <c r="C116" s="12">
        <v>1.35195</v>
      </c>
    </row>
    <row r="117" spans="2:3" x14ac:dyDescent="0.25">
      <c r="B117" s="13">
        <v>41675</v>
      </c>
      <c r="C117" s="12">
        <v>1.3532999999999999</v>
      </c>
    </row>
    <row r="118" spans="2:3" x14ac:dyDescent="0.25">
      <c r="B118" s="13">
        <v>41676</v>
      </c>
      <c r="C118" s="12">
        <v>1.359</v>
      </c>
    </row>
    <row r="119" spans="2:3" x14ac:dyDescent="0.25">
      <c r="B119" s="13">
        <v>41677</v>
      </c>
      <c r="C119" s="12">
        <v>1.3634999999999999</v>
      </c>
    </row>
    <row r="120" spans="2:3" x14ac:dyDescent="0.25">
      <c r="B120" s="13">
        <v>41680</v>
      </c>
      <c r="C120" s="12">
        <v>1.3646499999999999</v>
      </c>
    </row>
    <row r="121" spans="2:3" x14ac:dyDescent="0.25">
      <c r="B121" s="13">
        <v>41681</v>
      </c>
      <c r="C121" s="12">
        <v>1.36385</v>
      </c>
    </row>
    <row r="122" spans="2:3" x14ac:dyDescent="0.25">
      <c r="B122" s="13">
        <v>41682</v>
      </c>
      <c r="C122" s="12">
        <v>1.35945</v>
      </c>
    </row>
    <row r="123" spans="2:3" x14ac:dyDescent="0.25">
      <c r="B123" s="13">
        <v>41683</v>
      </c>
      <c r="C123" s="12">
        <v>1.3681000000000001</v>
      </c>
    </row>
    <row r="124" spans="2:3" x14ac:dyDescent="0.25">
      <c r="B124" s="13">
        <v>41684</v>
      </c>
      <c r="C124" s="12">
        <v>1.3692500000000001</v>
      </c>
    </row>
    <row r="125" spans="2:3" x14ac:dyDescent="0.25">
      <c r="B125" s="13">
        <v>41687</v>
      </c>
      <c r="C125" s="12">
        <v>1.3708</v>
      </c>
    </row>
    <row r="126" spans="2:3" x14ac:dyDescent="0.25">
      <c r="B126" s="13">
        <v>41688</v>
      </c>
      <c r="C126" s="12">
        <v>1.3757999999999999</v>
      </c>
    </row>
    <row r="127" spans="2:3" x14ac:dyDescent="0.25">
      <c r="B127" s="13">
        <v>41689</v>
      </c>
      <c r="C127" s="12">
        <v>1.3733</v>
      </c>
    </row>
    <row r="128" spans="2:3" x14ac:dyDescent="0.25">
      <c r="B128" s="13">
        <v>41690</v>
      </c>
      <c r="C128" s="12">
        <v>1.37185</v>
      </c>
    </row>
    <row r="129" spans="2:3" x14ac:dyDescent="0.25">
      <c r="B129" s="13">
        <v>41691</v>
      </c>
      <c r="C129" s="12">
        <v>1.37395</v>
      </c>
    </row>
    <row r="130" spans="2:3" x14ac:dyDescent="0.25">
      <c r="B130" s="13">
        <v>41694</v>
      </c>
      <c r="C130" s="12">
        <v>1.3734999999999999</v>
      </c>
    </row>
    <row r="131" spans="2:3" x14ac:dyDescent="0.25">
      <c r="B131" s="13">
        <v>41695</v>
      </c>
      <c r="C131" s="12">
        <v>1.3745499999999999</v>
      </c>
    </row>
    <row r="132" spans="2:3" x14ac:dyDescent="0.25">
      <c r="B132" s="13">
        <v>41696</v>
      </c>
      <c r="C132" s="12">
        <v>1.3688</v>
      </c>
    </row>
    <row r="133" spans="2:3" x14ac:dyDescent="0.25">
      <c r="B133" s="13">
        <v>41697</v>
      </c>
      <c r="C133" s="12">
        <v>1.3709</v>
      </c>
    </row>
    <row r="134" spans="2:3" x14ac:dyDescent="0.25">
      <c r="B134" s="13">
        <v>41698</v>
      </c>
      <c r="C134" s="12">
        <v>1.38025</v>
      </c>
    </row>
    <row r="135" spans="2:3" x14ac:dyDescent="0.25">
      <c r="B135" s="13">
        <v>41701</v>
      </c>
      <c r="C135" s="12">
        <v>1.3734999999999999</v>
      </c>
    </row>
    <row r="136" spans="2:3" x14ac:dyDescent="0.25">
      <c r="B136" s="13">
        <v>41702</v>
      </c>
      <c r="C136" s="12">
        <v>1.37435</v>
      </c>
    </row>
    <row r="137" spans="2:3" x14ac:dyDescent="0.25">
      <c r="B137" s="13">
        <v>41703</v>
      </c>
      <c r="C137" s="12">
        <v>1.3732500000000001</v>
      </c>
    </row>
    <row r="138" spans="2:3" x14ac:dyDescent="0.25">
      <c r="B138" s="13">
        <v>41704</v>
      </c>
      <c r="C138" s="12">
        <v>1.38605</v>
      </c>
    </row>
    <row r="139" spans="2:3" x14ac:dyDescent="0.25">
      <c r="B139" s="13">
        <v>41705</v>
      </c>
      <c r="C139" s="12">
        <v>1.3877999999999999</v>
      </c>
    </row>
    <row r="140" spans="2:3" x14ac:dyDescent="0.25">
      <c r="B140" s="13">
        <v>41708</v>
      </c>
      <c r="C140" s="12">
        <v>1.3876999999999999</v>
      </c>
    </row>
    <row r="141" spans="2:3" x14ac:dyDescent="0.25">
      <c r="B141" s="13">
        <v>41709</v>
      </c>
      <c r="C141" s="12">
        <v>1.38595</v>
      </c>
    </row>
    <row r="142" spans="2:3" x14ac:dyDescent="0.25">
      <c r="B142" s="13">
        <v>41710</v>
      </c>
      <c r="C142" s="12">
        <v>1.39035</v>
      </c>
    </row>
    <row r="143" spans="2:3" x14ac:dyDescent="0.25">
      <c r="B143" s="13">
        <v>41711</v>
      </c>
      <c r="C143" s="12">
        <v>1.3869</v>
      </c>
    </row>
    <row r="144" spans="2:3" x14ac:dyDescent="0.25">
      <c r="B144" s="13">
        <v>41712</v>
      </c>
      <c r="C144" s="12">
        <v>1.3914500000000001</v>
      </c>
    </row>
    <row r="145" spans="2:3" x14ac:dyDescent="0.25">
      <c r="B145" s="13">
        <v>41715</v>
      </c>
      <c r="C145" s="12">
        <v>1.3922000000000001</v>
      </c>
    </row>
    <row r="146" spans="2:3" x14ac:dyDescent="0.25">
      <c r="B146" s="13">
        <v>41716</v>
      </c>
      <c r="C146" s="12">
        <v>1.3934</v>
      </c>
    </row>
    <row r="147" spans="2:3" x14ac:dyDescent="0.25">
      <c r="B147" s="13">
        <v>41717</v>
      </c>
      <c r="C147" s="12">
        <v>1.3833</v>
      </c>
    </row>
    <row r="148" spans="2:3" x14ac:dyDescent="0.25">
      <c r="B148" s="13">
        <v>41718</v>
      </c>
      <c r="C148" s="12">
        <v>1.3778999999999999</v>
      </c>
    </row>
    <row r="149" spans="2:3" x14ac:dyDescent="0.25">
      <c r="B149" s="13">
        <v>41719</v>
      </c>
      <c r="C149" s="12">
        <v>1.3793500000000001</v>
      </c>
    </row>
    <row r="150" spans="2:3" x14ac:dyDescent="0.25">
      <c r="B150" s="13">
        <v>41722</v>
      </c>
      <c r="C150" s="12">
        <v>1.3838999999999999</v>
      </c>
    </row>
    <row r="151" spans="2:3" x14ac:dyDescent="0.25">
      <c r="B151" s="13">
        <v>41723</v>
      </c>
      <c r="C151" s="12">
        <v>1.3827</v>
      </c>
    </row>
    <row r="152" spans="2:3" x14ac:dyDescent="0.25">
      <c r="B152" s="13">
        <v>41724</v>
      </c>
      <c r="C152" s="12">
        <v>1.3783000000000001</v>
      </c>
    </row>
    <row r="153" spans="2:3" x14ac:dyDescent="0.25">
      <c r="B153" s="13">
        <v>41725</v>
      </c>
      <c r="C153" s="12">
        <v>1.37405</v>
      </c>
    </row>
    <row r="154" spans="2:3" x14ac:dyDescent="0.25">
      <c r="B154" s="13">
        <v>41726</v>
      </c>
      <c r="C154" s="12">
        <v>1.3753</v>
      </c>
    </row>
    <row r="155" spans="2:3" x14ac:dyDescent="0.25">
      <c r="B155" s="13">
        <v>41729</v>
      </c>
      <c r="C155" s="12">
        <v>1.3771</v>
      </c>
    </row>
    <row r="156" spans="2:3" x14ac:dyDescent="0.25">
      <c r="B156" s="13">
        <v>41730</v>
      </c>
      <c r="C156" s="12">
        <v>1.3793500000000001</v>
      </c>
    </row>
    <row r="157" spans="2:3" x14ac:dyDescent="0.25">
      <c r="B157" s="13">
        <v>41731</v>
      </c>
      <c r="C157" s="12">
        <v>1.3767499999999999</v>
      </c>
    </row>
    <row r="158" spans="2:3" x14ac:dyDescent="0.25">
      <c r="B158" s="13">
        <v>41732</v>
      </c>
      <c r="C158" s="12">
        <v>1.3720000000000001</v>
      </c>
    </row>
    <row r="159" spans="2:3" x14ac:dyDescent="0.25">
      <c r="B159" s="13">
        <v>41733</v>
      </c>
      <c r="C159" s="12">
        <v>1.3703000000000001</v>
      </c>
    </row>
    <row r="160" spans="2:3" x14ac:dyDescent="0.25">
      <c r="B160" s="13">
        <v>41736</v>
      </c>
      <c r="C160" s="12">
        <v>1.3741000000000001</v>
      </c>
    </row>
    <row r="161" spans="2:3" x14ac:dyDescent="0.25">
      <c r="B161" s="13">
        <v>41737</v>
      </c>
      <c r="C161" s="12">
        <v>1.3795999999999999</v>
      </c>
    </row>
    <row r="162" spans="2:3" x14ac:dyDescent="0.25">
      <c r="B162" s="13">
        <v>41738</v>
      </c>
      <c r="C162" s="12">
        <v>1.3855500000000001</v>
      </c>
    </row>
    <row r="163" spans="2:3" x14ac:dyDescent="0.25">
      <c r="B163" s="13">
        <v>41739</v>
      </c>
      <c r="C163" s="12">
        <v>1.3888</v>
      </c>
    </row>
    <row r="164" spans="2:3" x14ac:dyDescent="0.25">
      <c r="B164" s="13">
        <v>41740</v>
      </c>
      <c r="C164" s="12">
        <v>1.3885000000000001</v>
      </c>
    </row>
    <row r="165" spans="2:3" x14ac:dyDescent="0.25">
      <c r="B165" s="13">
        <v>41743</v>
      </c>
      <c r="C165" s="12">
        <v>1.38205</v>
      </c>
    </row>
    <row r="166" spans="2:3" x14ac:dyDescent="0.25">
      <c r="B166" s="13">
        <v>41744</v>
      </c>
      <c r="C166" s="12">
        <v>1.3814</v>
      </c>
    </row>
    <row r="167" spans="2:3" x14ac:dyDescent="0.25">
      <c r="B167" s="13">
        <v>41745</v>
      </c>
      <c r="C167" s="12">
        <v>1.3815999999999999</v>
      </c>
    </row>
    <row r="168" spans="2:3" x14ac:dyDescent="0.25">
      <c r="B168" s="13">
        <v>41746</v>
      </c>
      <c r="C168" s="12">
        <v>1.3815</v>
      </c>
    </row>
    <row r="169" spans="2:3" x14ac:dyDescent="0.25">
      <c r="B169" s="13">
        <v>41747</v>
      </c>
      <c r="C169" s="12">
        <v>1.3815</v>
      </c>
    </row>
    <row r="170" spans="2:3" x14ac:dyDescent="0.25">
      <c r="B170" s="13">
        <v>41750</v>
      </c>
      <c r="C170" s="12">
        <v>1.3792500000000001</v>
      </c>
    </row>
    <row r="171" spans="2:3" x14ac:dyDescent="0.25">
      <c r="B171" s="13">
        <v>41751</v>
      </c>
      <c r="C171" s="12">
        <v>1.3805000000000001</v>
      </c>
    </row>
    <row r="172" spans="2:3" x14ac:dyDescent="0.25">
      <c r="B172" s="13">
        <v>41752</v>
      </c>
      <c r="C172" s="12">
        <v>1.3816999999999999</v>
      </c>
    </row>
    <row r="173" spans="2:3" x14ac:dyDescent="0.25">
      <c r="B173" s="13">
        <v>41753</v>
      </c>
      <c r="C173" s="12">
        <v>1.3832500000000001</v>
      </c>
    </row>
    <row r="174" spans="2:3" x14ac:dyDescent="0.25">
      <c r="B174" s="13">
        <v>41754</v>
      </c>
      <c r="C174" s="12">
        <v>1.3833</v>
      </c>
    </row>
    <row r="175" spans="2:3" x14ac:dyDescent="0.25">
      <c r="B175" s="13">
        <v>41757</v>
      </c>
      <c r="C175" s="12">
        <v>1.385</v>
      </c>
    </row>
    <row r="176" spans="2:3" x14ac:dyDescent="0.25">
      <c r="B176" s="13">
        <v>41758</v>
      </c>
      <c r="C176" s="12">
        <v>1.3812</v>
      </c>
    </row>
    <row r="177" spans="2:3" x14ac:dyDescent="0.25">
      <c r="B177" s="13">
        <v>41759</v>
      </c>
      <c r="C177" s="12">
        <v>1.3867499999999999</v>
      </c>
    </row>
    <row r="178" spans="2:3" x14ac:dyDescent="0.25">
      <c r="B178" s="13">
        <v>41760</v>
      </c>
      <c r="C178" s="12">
        <v>1.3869499999999999</v>
      </c>
    </row>
    <row r="179" spans="2:3" x14ac:dyDescent="0.25">
      <c r="B179" s="13">
        <v>41761</v>
      </c>
      <c r="C179" s="12">
        <v>1.3870499999999999</v>
      </c>
    </row>
    <row r="180" spans="2:3" x14ac:dyDescent="0.25">
      <c r="B180" s="13">
        <v>41764</v>
      </c>
      <c r="C180" s="12">
        <v>1.3875999999999999</v>
      </c>
    </row>
    <row r="181" spans="2:3" x14ac:dyDescent="0.25">
      <c r="B181" s="13">
        <v>41765</v>
      </c>
      <c r="C181" s="12">
        <v>1.3928</v>
      </c>
    </row>
    <row r="182" spans="2:3" x14ac:dyDescent="0.25">
      <c r="B182" s="13">
        <v>41766</v>
      </c>
      <c r="C182" s="12">
        <v>1.3912</v>
      </c>
    </row>
    <row r="183" spans="2:3" x14ac:dyDescent="0.25">
      <c r="B183" s="13">
        <v>41767</v>
      </c>
      <c r="C183" s="12">
        <v>1.3841000000000001</v>
      </c>
    </row>
    <row r="184" spans="2:3" x14ac:dyDescent="0.25">
      <c r="B184" s="13">
        <v>41768</v>
      </c>
      <c r="C184" s="12">
        <v>1.37595</v>
      </c>
    </row>
    <row r="185" spans="2:3" x14ac:dyDescent="0.25">
      <c r="B185" s="13">
        <v>41771</v>
      </c>
      <c r="C185" s="12">
        <v>1.3756999999999999</v>
      </c>
    </row>
    <row r="186" spans="2:3" x14ac:dyDescent="0.25">
      <c r="B186" s="13">
        <v>41772</v>
      </c>
      <c r="C186" s="12">
        <v>1.3704499999999999</v>
      </c>
    </row>
    <row r="187" spans="2:3" x14ac:dyDescent="0.25">
      <c r="B187" s="13">
        <v>41773</v>
      </c>
      <c r="C187" s="12">
        <v>1.3714999999999999</v>
      </c>
    </row>
    <row r="188" spans="2:3" x14ac:dyDescent="0.25">
      <c r="B188" s="13">
        <v>41774</v>
      </c>
      <c r="C188" s="12">
        <v>1.3711</v>
      </c>
    </row>
    <row r="189" spans="2:3" x14ac:dyDescent="0.25">
      <c r="B189" s="13">
        <v>41775</v>
      </c>
      <c r="C189" s="12">
        <v>1.3694500000000001</v>
      </c>
    </row>
    <row r="190" spans="2:3" x14ac:dyDescent="0.25">
      <c r="B190" s="13">
        <v>41778</v>
      </c>
      <c r="C190" s="12">
        <v>1.3709</v>
      </c>
    </row>
    <row r="191" spans="2:3" x14ac:dyDescent="0.25">
      <c r="B191" s="13">
        <v>41779</v>
      </c>
      <c r="C191" s="12">
        <v>1.3703000000000001</v>
      </c>
    </row>
    <row r="192" spans="2:3" x14ac:dyDescent="0.25">
      <c r="B192" s="13">
        <v>41780</v>
      </c>
      <c r="C192" s="12">
        <v>1.3687</v>
      </c>
    </row>
    <row r="193" spans="2:3" x14ac:dyDescent="0.25">
      <c r="B193" s="13">
        <v>41781</v>
      </c>
      <c r="C193" s="12">
        <v>1.3655999999999999</v>
      </c>
    </row>
    <row r="194" spans="2:3" x14ac:dyDescent="0.25">
      <c r="B194" s="13">
        <v>41782</v>
      </c>
      <c r="C194" s="12">
        <v>1.3633999999999999</v>
      </c>
    </row>
    <row r="195" spans="2:3" x14ac:dyDescent="0.25">
      <c r="B195" s="13">
        <v>41785</v>
      </c>
      <c r="C195" s="12">
        <v>1.3646</v>
      </c>
    </row>
    <row r="196" spans="2:3" x14ac:dyDescent="0.25">
      <c r="B196" s="13">
        <v>41786</v>
      </c>
      <c r="C196" s="12">
        <v>1.3634500000000001</v>
      </c>
    </row>
    <row r="197" spans="2:3" x14ac:dyDescent="0.25">
      <c r="B197" s="13">
        <v>41787</v>
      </c>
      <c r="C197" s="12">
        <v>1.3591</v>
      </c>
    </row>
    <row r="198" spans="2:3" x14ac:dyDescent="0.25">
      <c r="B198" s="13">
        <v>41788</v>
      </c>
      <c r="C198" s="12">
        <v>1.3602000000000001</v>
      </c>
    </row>
    <row r="199" spans="2:3" x14ac:dyDescent="0.25">
      <c r="B199" s="13">
        <v>41789</v>
      </c>
      <c r="C199" s="12">
        <v>1.3631</v>
      </c>
    </row>
    <row r="200" spans="2:3" x14ac:dyDescent="0.25">
      <c r="B200" s="13">
        <v>41792</v>
      </c>
      <c r="C200" s="12">
        <v>1.35965</v>
      </c>
    </row>
    <row r="201" spans="2:3" x14ac:dyDescent="0.25">
      <c r="B201" s="13">
        <v>41793</v>
      </c>
      <c r="C201" s="12">
        <v>1.3627499999999999</v>
      </c>
    </row>
    <row r="202" spans="2:3" x14ac:dyDescent="0.25">
      <c r="B202" s="13">
        <v>41794</v>
      </c>
      <c r="C202" s="12">
        <v>1.3599000000000001</v>
      </c>
    </row>
    <row r="203" spans="2:3" x14ac:dyDescent="0.25">
      <c r="B203" s="13">
        <v>41795</v>
      </c>
      <c r="C203" s="12">
        <v>1.3660000000000001</v>
      </c>
    </row>
    <row r="204" spans="2:3" x14ac:dyDescent="0.25">
      <c r="B204" s="13">
        <v>41796</v>
      </c>
      <c r="C204" s="12">
        <v>1.36425</v>
      </c>
    </row>
    <row r="205" spans="2:3" x14ac:dyDescent="0.25">
      <c r="B205" s="13">
        <v>41799</v>
      </c>
      <c r="C205" s="12">
        <v>1.3593999999999999</v>
      </c>
    </row>
    <row r="206" spans="2:3" x14ac:dyDescent="0.25">
      <c r="B206" s="13">
        <v>41800</v>
      </c>
      <c r="C206" s="12">
        <v>1.3548500000000001</v>
      </c>
    </row>
    <row r="207" spans="2:3" x14ac:dyDescent="0.25">
      <c r="B207" s="13">
        <v>41801</v>
      </c>
      <c r="C207" s="12">
        <v>1.3532999999999999</v>
      </c>
    </row>
    <row r="208" spans="2:3" x14ac:dyDescent="0.25">
      <c r="B208" s="13">
        <v>41802</v>
      </c>
      <c r="C208" s="12">
        <v>1.3552999999999999</v>
      </c>
    </row>
    <row r="209" spans="2:3" x14ac:dyDescent="0.25">
      <c r="B209" s="13">
        <v>41803</v>
      </c>
      <c r="C209" s="12">
        <v>1.35425</v>
      </c>
    </row>
    <row r="210" spans="2:3" x14ac:dyDescent="0.25">
      <c r="B210" s="13">
        <v>41806</v>
      </c>
      <c r="C210" s="12">
        <v>1.35745</v>
      </c>
    </row>
    <row r="211" spans="2:3" x14ac:dyDescent="0.25">
      <c r="B211" s="13">
        <v>41807</v>
      </c>
      <c r="C211" s="12">
        <v>1.3546</v>
      </c>
    </row>
    <row r="212" spans="2:3" x14ac:dyDescent="0.25">
      <c r="B212" s="13">
        <v>41808</v>
      </c>
      <c r="C212" s="12">
        <v>1.35955</v>
      </c>
    </row>
    <row r="213" spans="2:3" x14ac:dyDescent="0.25">
      <c r="B213" s="13">
        <v>41809</v>
      </c>
      <c r="C213" s="12">
        <v>1.3608499999999999</v>
      </c>
    </row>
    <row r="214" spans="2:3" x14ac:dyDescent="0.25">
      <c r="B214" s="13">
        <v>41810</v>
      </c>
      <c r="C214" s="12">
        <v>1.35995</v>
      </c>
    </row>
    <row r="215" spans="2:3" x14ac:dyDescent="0.25">
      <c r="B215" s="13">
        <v>41813</v>
      </c>
      <c r="C215" s="12">
        <v>1.3605499999999999</v>
      </c>
    </row>
    <row r="216" spans="2:3" x14ac:dyDescent="0.25">
      <c r="B216" s="13">
        <v>41814</v>
      </c>
      <c r="C216" s="12">
        <v>1.3605499999999999</v>
      </c>
    </row>
    <row r="217" spans="2:3" x14ac:dyDescent="0.25">
      <c r="B217" s="13">
        <v>41815</v>
      </c>
      <c r="C217" s="12">
        <v>1.363</v>
      </c>
    </row>
    <row r="218" spans="2:3" x14ac:dyDescent="0.25">
      <c r="B218" s="13">
        <v>41816</v>
      </c>
      <c r="C218" s="12">
        <v>1.3611500000000001</v>
      </c>
    </row>
    <row r="219" spans="2:3" x14ac:dyDescent="0.25">
      <c r="B219" s="13">
        <v>41817</v>
      </c>
      <c r="C219" s="12">
        <v>1.3649</v>
      </c>
    </row>
    <row r="220" spans="2:3" x14ac:dyDescent="0.25">
      <c r="B220" s="13">
        <v>41820</v>
      </c>
      <c r="C220" s="12">
        <v>1.3692</v>
      </c>
    </row>
    <row r="221" spans="2:3" x14ac:dyDescent="0.25">
      <c r="B221" s="13">
        <v>41821</v>
      </c>
      <c r="C221" s="12">
        <v>1.36795</v>
      </c>
    </row>
    <row r="222" spans="2:3" x14ac:dyDescent="0.25">
      <c r="B222" s="13">
        <v>41822</v>
      </c>
      <c r="C222" s="12">
        <v>1.36605</v>
      </c>
    </row>
    <row r="223" spans="2:3" x14ac:dyDescent="0.25">
      <c r="B223" s="13">
        <v>41823</v>
      </c>
      <c r="C223" s="12">
        <v>1.3611</v>
      </c>
    </row>
    <row r="224" spans="2:3" x14ac:dyDescent="0.25">
      <c r="B224" s="13">
        <v>41824</v>
      </c>
      <c r="C224" s="12">
        <v>1.35955</v>
      </c>
    </row>
    <row r="225" spans="2:3" x14ac:dyDescent="0.25">
      <c r="B225" s="13">
        <v>41827</v>
      </c>
      <c r="C225" s="12">
        <v>1.3605499999999999</v>
      </c>
    </row>
    <row r="226" spans="2:3" x14ac:dyDescent="0.25">
      <c r="B226" s="13">
        <v>41828</v>
      </c>
      <c r="C226" s="12">
        <v>1.3612500000000001</v>
      </c>
    </row>
    <row r="227" spans="2:3" x14ac:dyDescent="0.25">
      <c r="B227" s="13">
        <v>41829</v>
      </c>
      <c r="C227" s="12">
        <v>1.3645</v>
      </c>
    </row>
    <row r="228" spans="2:3" x14ac:dyDescent="0.25">
      <c r="B228" s="13">
        <v>41830</v>
      </c>
      <c r="C228" s="12">
        <v>1.361</v>
      </c>
    </row>
    <row r="229" spans="2:3" x14ac:dyDescent="0.25">
      <c r="B229" s="13">
        <v>41831</v>
      </c>
      <c r="C229" s="12">
        <v>1.3609</v>
      </c>
    </row>
    <row r="230" spans="2:3" x14ac:dyDescent="0.25">
      <c r="B230" s="13">
        <v>41834</v>
      </c>
      <c r="C230" s="12">
        <v>1.3620000000000001</v>
      </c>
    </row>
    <row r="231" spans="2:3" x14ac:dyDescent="0.25">
      <c r="B231" s="13">
        <v>41835</v>
      </c>
      <c r="C231" s="12">
        <v>1.3572</v>
      </c>
    </row>
    <row r="232" spans="2:3" x14ac:dyDescent="0.25">
      <c r="B232" s="13">
        <v>41836</v>
      </c>
      <c r="C232" s="12">
        <v>1.3525499999999999</v>
      </c>
    </row>
    <row r="233" spans="2:3" x14ac:dyDescent="0.25">
      <c r="B233" s="13">
        <v>41837</v>
      </c>
      <c r="C233" s="12">
        <v>1.3527</v>
      </c>
    </row>
    <row r="234" spans="2:3" x14ac:dyDescent="0.25">
      <c r="B234" s="13">
        <v>41838</v>
      </c>
      <c r="C234" s="12">
        <v>1.3524499999999999</v>
      </c>
    </row>
    <row r="235" spans="2:3" x14ac:dyDescent="0.25">
      <c r="B235" s="13">
        <v>41841</v>
      </c>
      <c r="C235" s="12">
        <v>1.3523499999999999</v>
      </c>
    </row>
    <row r="236" spans="2:3" x14ac:dyDescent="0.25">
      <c r="B236" s="13">
        <v>41842</v>
      </c>
      <c r="C236" s="12">
        <v>1.3465499999999999</v>
      </c>
    </row>
    <row r="237" spans="2:3" x14ac:dyDescent="0.25">
      <c r="B237" s="13">
        <v>41843</v>
      </c>
      <c r="C237" s="12">
        <v>1.3465</v>
      </c>
    </row>
    <row r="238" spans="2:3" x14ac:dyDescent="0.25">
      <c r="B238" s="13">
        <v>41844</v>
      </c>
      <c r="C238" s="12">
        <v>1.3464</v>
      </c>
    </row>
    <row r="239" spans="2:3" x14ac:dyDescent="0.25">
      <c r="B239" s="13">
        <v>41845</v>
      </c>
      <c r="C239" s="12">
        <v>1.3431500000000001</v>
      </c>
    </row>
    <row r="240" spans="2:3" x14ac:dyDescent="0.25">
      <c r="B240" s="13">
        <v>41848</v>
      </c>
      <c r="C240" s="12">
        <v>1.34405</v>
      </c>
    </row>
    <row r="241" spans="2:3" x14ac:dyDescent="0.25">
      <c r="B241" s="13">
        <v>41849</v>
      </c>
      <c r="C241" s="12">
        <v>1.341</v>
      </c>
    </row>
    <row r="242" spans="2:3" x14ac:dyDescent="0.25">
      <c r="B242" s="13">
        <v>41850</v>
      </c>
      <c r="C242" s="12">
        <v>1.3396999999999999</v>
      </c>
    </row>
    <row r="243" spans="2:3" x14ac:dyDescent="0.25">
      <c r="B243" s="13">
        <v>41851</v>
      </c>
      <c r="C243" s="12">
        <v>1.3389</v>
      </c>
    </row>
    <row r="244" spans="2:3" x14ac:dyDescent="0.25">
      <c r="B244" s="13">
        <v>41852</v>
      </c>
      <c r="C244" s="12">
        <v>1.3430500000000001</v>
      </c>
    </row>
    <row r="245" spans="2:3" x14ac:dyDescent="0.25">
      <c r="B245" s="13">
        <v>41855</v>
      </c>
      <c r="C245" s="12">
        <v>1.3422000000000001</v>
      </c>
    </row>
    <row r="246" spans="2:3" x14ac:dyDescent="0.25">
      <c r="B246" s="13">
        <v>41856</v>
      </c>
      <c r="C246" s="12">
        <v>1.3375999999999999</v>
      </c>
    </row>
    <row r="247" spans="2:3" x14ac:dyDescent="0.25">
      <c r="B247" s="13">
        <v>41857</v>
      </c>
      <c r="C247" s="12">
        <v>1.3382499999999999</v>
      </c>
    </row>
    <row r="248" spans="2:3" x14ac:dyDescent="0.25">
      <c r="B248" s="13">
        <v>41858</v>
      </c>
      <c r="C248" s="12">
        <v>1.3363499999999999</v>
      </c>
    </row>
    <row r="249" spans="2:3" x14ac:dyDescent="0.25">
      <c r="B249" s="13">
        <v>41859</v>
      </c>
      <c r="C249" s="12">
        <v>1.3411</v>
      </c>
    </row>
    <row r="250" spans="2:3" x14ac:dyDescent="0.25">
      <c r="B250" s="13">
        <v>41862</v>
      </c>
      <c r="C250" s="12">
        <v>1.3385499999999999</v>
      </c>
    </row>
    <row r="251" spans="2:3" x14ac:dyDescent="0.25">
      <c r="B251" s="13">
        <v>41863</v>
      </c>
      <c r="C251" s="12">
        <v>1.3369500000000001</v>
      </c>
    </row>
    <row r="252" spans="2:3" x14ac:dyDescent="0.25">
      <c r="B252" s="13">
        <v>41864</v>
      </c>
      <c r="C252" s="12">
        <v>1.3364499999999999</v>
      </c>
    </row>
    <row r="253" spans="2:3" x14ac:dyDescent="0.25">
      <c r="B253" s="13">
        <v>41865</v>
      </c>
      <c r="C253" s="12">
        <v>1.3364499999999999</v>
      </c>
    </row>
    <row r="254" spans="2:3" x14ac:dyDescent="0.25">
      <c r="B254" s="13">
        <v>41866</v>
      </c>
      <c r="C254" s="12">
        <v>1.3399000000000001</v>
      </c>
    </row>
    <row r="255" spans="2:3" x14ac:dyDescent="0.25">
      <c r="B255" s="13">
        <v>41869</v>
      </c>
      <c r="C255" s="12">
        <v>1.3363</v>
      </c>
    </row>
    <row r="256" spans="2:3" x14ac:dyDescent="0.25">
      <c r="B256" s="13">
        <v>41870</v>
      </c>
      <c r="C256" s="12">
        <v>1.3320000000000001</v>
      </c>
    </row>
    <row r="257" spans="2:3" x14ac:dyDescent="0.25">
      <c r="B257" s="13">
        <v>41871</v>
      </c>
      <c r="C257" s="12">
        <v>1.32605</v>
      </c>
    </row>
    <row r="258" spans="2:3" x14ac:dyDescent="0.25">
      <c r="B258" s="13">
        <v>41872</v>
      </c>
      <c r="C258" s="12">
        <v>1.3282</v>
      </c>
    </row>
    <row r="259" spans="2:3" x14ac:dyDescent="0.25">
      <c r="B259" s="13">
        <v>41873</v>
      </c>
      <c r="C259" s="12">
        <v>1.3243499999999999</v>
      </c>
    </row>
    <row r="260" spans="2:3" x14ac:dyDescent="0.25">
      <c r="B260" s="13">
        <v>41876</v>
      </c>
      <c r="C260" s="12">
        <v>1.31925</v>
      </c>
    </row>
    <row r="261" spans="2:3" x14ac:dyDescent="0.25">
      <c r="B261" s="13">
        <v>41877</v>
      </c>
      <c r="C261" s="12">
        <v>1.3169</v>
      </c>
    </row>
    <row r="262" spans="2:3" x14ac:dyDescent="0.25">
      <c r="B262" s="13">
        <v>41878</v>
      </c>
      <c r="C262" s="12">
        <v>1.3192999999999999</v>
      </c>
    </row>
    <row r="263" spans="2:3" x14ac:dyDescent="0.25">
      <c r="B263" s="13">
        <v>41879</v>
      </c>
      <c r="C263" s="12">
        <v>1.3183</v>
      </c>
    </row>
    <row r="264" spans="2:3" x14ac:dyDescent="0.25">
      <c r="B264" s="13">
        <v>41880</v>
      </c>
      <c r="C264" s="12">
        <v>1.31325</v>
      </c>
    </row>
    <row r="265" spans="2:3" x14ac:dyDescent="0.25">
      <c r="B265" s="13">
        <v>41883</v>
      </c>
      <c r="C265" s="12">
        <v>1.3128</v>
      </c>
    </row>
    <row r="266" spans="2:3" x14ac:dyDescent="0.25">
      <c r="B266" s="13">
        <v>41884</v>
      </c>
      <c r="C266" s="12">
        <v>1.3132999999999999</v>
      </c>
    </row>
    <row r="267" spans="2:3" x14ac:dyDescent="0.25">
      <c r="B267" s="13">
        <v>41885</v>
      </c>
      <c r="C267" s="12">
        <v>1.3150999999999999</v>
      </c>
    </row>
    <row r="268" spans="2:3" x14ac:dyDescent="0.25">
      <c r="B268" s="13">
        <v>41886</v>
      </c>
      <c r="C268" s="12">
        <v>1.2945</v>
      </c>
    </row>
    <row r="269" spans="2:3" x14ac:dyDescent="0.25">
      <c r="B269" s="13">
        <v>41887</v>
      </c>
      <c r="C269" s="12">
        <v>1.29505</v>
      </c>
    </row>
    <row r="270" spans="2:3" x14ac:dyDescent="0.25">
      <c r="B270" s="13">
        <v>41890</v>
      </c>
      <c r="C270" s="12">
        <v>1.2897000000000001</v>
      </c>
    </row>
    <row r="271" spans="2:3" x14ac:dyDescent="0.25">
      <c r="B271" s="13">
        <v>41891</v>
      </c>
      <c r="C271" s="12">
        <v>1.29375</v>
      </c>
    </row>
    <row r="272" spans="2:3" x14ac:dyDescent="0.25">
      <c r="B272" s="13">
        <v>41892</v>
      </c>
      <c r="C272" s="12">
        <v>1.2917000000000001</v>
      </c>
    </row>
    <row r="273" spans="2:3" x14ac:dyDescent="0.25">
      <c r="B273" s="13">
        <v>41893</v>
      </c>
      <c r="C273" s="12">
        <v>1.2926</v>
      </c>
    </row>
    <row r="274" spans="2:3" x14ac:dyDescent="0.25">
      <c r="B274" s="13">
        <v>41894</v>
      </c>
      <c r="C274" s="12">
        <v>1.2965</v>
      </c>
    </row>
    <row r="275" spans="2:3" x14ac:dyDescent="0.25">
      <c r="B275" s="13">
        <v>41897</v>
      </c>
      <c r="C275" s="12">
        <v>1.2941499999999999</v>
      </c>
    </row>
    <row r="276" spans="2:3" x14ac:dyDescent="0.25">
      <c r="B276" s="13">
        <v>41898</v>
      </c>
      <c r="C276" s="12">
        <v>1.296</v>
      </c>
    </row>
    <row r="277" spans="2:3" x14ac:dyDescent="0.25">
      <c r="B277" s="13">
        <v>41899</v>
      </c>
      <c r="C277" s="12">
        <v>1.2865500000000001</v>
      </c>
    </row>
    <row r="278" spans="2:3" x14ac:dyDescent="0.25">
      <c r="B278" s="13">
        <v>41900</v>
      </c>
      <c r="C278" s="12">
        <v>1.2923</v>
      </c>
    </row>
    <row r="279" spans="2:3" x14ac:dyDescent="0.25">
      <c r="B279" s="13">
        <v>41901</v>
      </c>
      <c r="C279" s="12">
        <v>1.2828999999999999</v>
      </c>
    </row>
    <row r="280" spans="2:3" x14ac:dyDescent="0.25">
      <c r="B280" s="13">
        <v>41904</v>
      </c>
      <c r="C280" s="12">
        <v>1.2849999999999999</v>
      </c>
    </row>
    <row r="281" spans="2:3" x14ac:dyDescent="0.25">
      <c r="B281" s="13">
        <v>41905</v>
      </c>
      <c r="C281" s="12">
        <v>1.2847</v>
      </c>
    </row>
    <row r="282" spans="2:3" x14ac:dyDescent="0.25">
      <c r="B282" s="13">
        <v>41906</v>
      </c>
      <c r="C282" s="12">
        <v>1.278</v>
      </c>
    </row>
    <row r="283" spans="2:3" x14ac:dyDescent="0.25">
      <c r="B283" s="13">
        <v>41907</v>
      </c>
      <c r="C283" s="12">
        <v>1.27505</v>
      </c>
    </row>
    <row r="284" spans="2:3" x14ac:dyDescent="0.25">
      <c r="B284" s="13">
        <v>41908</v>
      </c>
      <c r="C284" s="12">
        <v>1.2684500000000001</v>
      </c>
    </row>
    <row r="285" spans="2:3" x14ac:dyDescent="0.25">
      <c r="B285" s="13">
        <v>41911</v>
      </c>
      <c r="C285" s="12">
        <v>1.2685</v>
      </c>
    </row>
    <row r="286" spans="2:3" x14ac:dyDescent="0.25">
      <c r="B286" s="13">
        <v>41912</v>
      </c>
      <c r="C286" s="12">
        <v>1.2632000000000001</v>
      </c>
    </row>
    <row r="287" spans="2:3" x14ac:dyDescent="0.25">
      <c r="B287" s="13">
        <v>41913</v>
      </c>
      <c r="C287" s="12">
        <v>1.2624</v>
      </c>
    </row>
    <row r="288" spans="2:3" x14ac:dyDescent="0.25">
      <c r="B288" s="13">
        <v>41914</v>
      </c>
      <c r="C288" s="12">
        <v>1.26685</v>
      </c>
    </row>
    <row r="289" spans="2:3" x14ac:dyDescent="0.25">
      <c r="B289" s="13">
        <v>41915</v>
      </c>
      <c r="C289" s="12">
        <v>1.2517</v>
      </c>
    </row>
    <row r="290" spans="2:3" x14ac:dyDescent="0.25">
      <c r="B290" s="13">
        <v>41918</v>
      </c>
      <c r="C290" s="12">
        <v>1.26545</v>
      </c>
    </row>
    <row r="291" spans="2:3" x14ac:dyDescent="0.25">
      <c r="B291" s="13">
        <v>41919</v>
      </c>
      <c r="C291" s="12">
        <v>1.26695</v>
      </c>
    </row>
    <row r="292" spans="2:3" x14ac:dyDescent="0.25">
      <c r="B292" s="13">
        <v>41920</v>
      </c>
      <c r="C292" s="12">
        <v>1.2734000000000001</v>
      </c>
    </row>
    <row r="293" spans="2:3" x14ac:dyDescent="0.25">
      <c r="B293" s="13">
        <v>41921</v>
      </c>
      <c r="C293" s="12">
        <v>1.26905</v>
      </c>
    </row>
    <row r="294" spans="2:3" x14ac:dyDescent="0.25">
      <c r="B294" s="13">
        <v>41922</v>
      </c>
      <c r="C294" s="12">
        <v>1.2627999999999999</v>
      </c>
    </row>
    <row r="295" spans="2:3" x14ac:dyDescent="0.25">
      <c r="B295" s="13">
        <v>41925</v>
      </c>
      <c r="C295" s="12">
        <v>1.2753000000000001</v>
      </c>
    </row>
    <row r="296" spans="2:3" x14ac:dyDescent="0.25">
      <c r="B296" s="13">
        <v>41926</v>
      </c>
      <c r="C296" s="12">
        <v>1.2659</v>
      </c>
    </row>
    <row r="297" spans="2:3" x14ac:dyDescent="0.25">
      <c r="B297" s="13">
        <v>41927</v>
      </c>
      <c r="C297" s="12">
        <v>1.2837000000000001</v>
      </c>
    </row>
    <row r="298" spans="2:3" x14ac:dyDescent="0.25">
      <c r="B298" s="13">
        <v>41928</v>
      </c>
      <c r="C298" s="12">
        <v>1.28095</v>
      </c>
    </row>
    <row r="299" spans="2:3" x14ac:dyDescent="0.25">
      <c r="B299" s="13">
        <v>41929</v>
      </c>
      <c r="C299" s="12">
        <v>1.2762500000000001</v>
      </c>
    </row>
    <row r="300" spans="2:3" x14ac:dyDescent="0.25">
      <c r="B300" s="13">
        <v>41932</v>
      </c>
      <c r="C300" s="12">
        <v>1.2799</v>
      </c>
    </row>
    <row r="301" spans="2:3" x14ac:dyDescent="0.25">
      <c r="B301" s="13">
        <v>41933</v>
      </c>
      <c r="C301" s="12">
        <v>1.27155</v>
      </c>
    </row>
    <row r="302" spans="2:3" x14ac:dyDescent="0.25">
      <c r="B302" s="13">
        <v>41934</v>
      </c>
      <c r="C302" s="12">
        <v>1.2648999999999999</v>
      </c>
    </row>
    <row r="303" spans="2:3" x14ac:dyDescent="0.25">
      <c r="B303" s="13">
        <v>41935</v>
      </c>
      <c r="C303" s="12">
        <v>1.2646500000000001</v>
      </c>
    </row>
    <row r="304" spans="2:3" x14ac:dyDescent="0.25">
      <c r="B304" s="13">
        <v>41936</v>
      </c>
      <c r="C304" s="12">
        <v>1.26705</v>
      </c>
    </row>
    <row r="305" spans="2:3" x14ac:dyDescent="0.25">
      <c r="B305" s="13">
        <v>41939</v>
      </c>
      <c r="C305" s="12">
        <v>1.2698499999999999</v>
      </c>
    </row>
    <row r="306" spans="2:3" x14ac:dyDescent="0.25">
      <c r="B306" s="13">
        <v>41940</v>
      </c>
      <c r="C306" s="12">
        <v>1.27345</v>
      </c>
    </row>
    <row r="307" spans="2:3" x14ac:dyDescent="0.25">
      <c r="B307" s="13">
        <v>41941</v>
      </c>
      <c r="C307" s="12">
        <v>1.26325</v>
      </c>
    </row>
    <row r="308" spans="2:3" x14ac:dyDescent="0.25">
      <c r="B308" s="13">
        <v>41942</v>
      </c>
      <c r="C308" s="12">
        <v>1.2613000000000001</v>
      </c>
    </row>
    <row r="309" spans="2:3" x14ac:dyDescent="0.25">
      <c r="B309" s="13">
        <v>41943</v>
      </c>
      <c r="C309" s="12">
        <v>1.2524500000000001</v>
      </c>
    </row>
    <row r="310" spans="2:3" x14ac:dyDescent="0.25">
      <c r="B310" s="13">
        <v>41946</v>
      </c>
      <c r="C310" s="12">
        <v>1.2482500000000001</v>
      </c>
    </row>
    <row r="311" spans="2:3" x14ac:dyDescent="0.25">
      <c r="B311" s="13">
        <v>41947</v>
      </c>
      <c r="C311" s="12">
        <v>1.2545500000000001</v>
      </c>
    </row>
    <row r="312" spans="2:3" x14ac:dyDescent="0.25">
      <c r="B312" s="13">
        <v>41948</v>
      </c>
      <c r="C312" s="12">
        <v>1.2485999999999999</v>
      </c>
    </row>
    <row r="313" spans="2:3" x14ac:dyDescent="0.25">
      <c r="B313" s="13">
        <v>41949</v>
      </c>
      <c r="C313" s="12">
        <v>1.2375</v>
      </c>
    </row>
    <row r="314" spans="2:3" x14ac:dyDescent="0.25">
      <c r="B314" s="13">
        <v>41950</v>
      </c>
      <c r="C314" s="12">
        <v>1.2454499999999999</v>
      </c>
    </row>
    <row r="315" spans="2:3" x14ac:dyDescent="0.25">
      <c r="B315" s="13">
        <v>41953</v>
      </c>
      <c r="C315" s="12">
        <v>1.2421</v>
      </c>
    </row>
    <row r="316" spans="2:3" x14ac:dyDescent="0.25">
      <c r="B316" s="13">
        <v>41954</v>
      </c>
      <c r="C316" s="12">
        <v>1.2475000000000001</v>
      </c>
    </row>
    <row r="317" spans="2:3" x14ac:dyDescent="0.25">
      <c r="B317" s="13">
        <v>41955</v>
      </c>
      <c r="C317" s="12">
        <v>1.2439</v>
      </c>
    </row>
    <row r="318" spans="2:3" x14ac:dyDescent="0.25">
      <c r="B318" s="13">
        <v>41956</v>
      </c>
      <c r="C318" s="12">
        <v>1.2476499999999999</v>
      </c>
    </row>
    <row r="319" spans="2:3" x14ac:dyDescent="0.25">
      <c r="B319" s="13">
        <v>41957</v>
      </c>
      <c r="C319" s="12">
        <v>1.2523500000000001</v>
      </c>
    </row>
    <row r="320" spans="2:3" x14ac:dyDescent="0.25">
      <c r="B320" s="13">
        <v>41960</v>
      </c>
      <c r="C320" s="12">
        <v>1.2450000000000001</v>
      </c>
    </row>
    <row r="321" spans="2:3" x14ac:dyDescent="0.25">
      <c r="B321" s="13">
        <v>41961</v>
      </c>
      <c r="C321" s="12">
        <v>1.2537</v>
      </c>
    </row>
    <row r="322" spans="2:3" x14ac:dyDescent="0.25">
      <c r="B322" s="13">
        <v>41962</v>
      </c>
      <c r="C322" s="12">
        <v>1.2554000000000001</v>
      </c>
    </row>
    <row r="323" spans="2:3" x14ac:dyDescent="0.25">
      <c r="B323" s="13">
        <v>41963</v>
      </c>
      <c r="C323" s="12">
        <v>1.2539499999999999</v>
      </c>
    </row>
    <row r="324" spans="2:3" x14ac:dyDescent="0.25">
      <c r="B324" s="13">
        <v>41964</v>
      </c>
      <c r="C324" s="12">
        <v>1.23905</v>
      </c>
    </row>
    <row r="325" spans="2:3" x14ac:dyDescent="0.25">
      <c r="B325" s="13">
        <v>41967</v>
      </c>
      <c r="C325" s="12">
        <v>1.2442500000000001</v>
      </c>
    </row>
    <row r="326" spans="2:3" x14ac:dyDescent="0.25">
      <c r="B326" s="13">
        <v>41968</v>
      </c>
      <c r="C326" s="12">
        <v>1.2474499999999999</v>
      </c>
    </row>
    <row r="327" spans="2:3" x14ac:dyDescent="0.25">
      <c r="B327" s="13">
        <v>41969</v>
      </c>
      <c r="C327" s="12">
        <v>1.2505999999999999</v>
      </c>
    </row>
    <row r="328" spans="2:3" x14ac:dyDescent="0.25">
      <c r="B328" s="13">
        <v>41970</v>
      </c>
      <c r="C328" s="12">
        <v>1.2466999999999999</v>
      </c>
    </row>
    <row r="329" spans="2:3" x14ac:dyDescent="0.25">
      <c r="B329" s="13">
        <v>41971</v>
      </c>
      <c r="C329" s="12">
        <v>1.2452000000000001</v>
      </c>
    </row>
    <row r="330" spans="2:3" x14ac:dyDescent="0.25">
      <c r="B330" s="13">
        <v>41974</v>
      </c>
      <c r="C330" s="12">
        <v>1.2470000000000001</v>
      </c>
    </row>
    <row r="331" spans="2:3" x14ac:dyDescent="0.25">
      <c r="B331" s="13">
        <v>41975</v>
      </c>
      <c r="C331" s="12">
        <v>1.2383</v>
      </c>
    </row>
    <row r="332" spans="2:3" x14ac:dyDescent="0.25">
      <c r="B332" s="13">
        <v>41976</v>
      </c>
      <c r="C332" s="12">
        <v>1.2311000000000001</v>
      </c>
    </row>
    <row r="333" spans="2:3" x14ac:dyDescent="0.25">
      <c r="B333" s="13">
        <v>41977</v>
      </c>
      <c r="C333" s="12">
        <v>1.2379</v>
      </c>
    </row>
    <row r="334" spans="2:3" x14ac:dyDescent="0.25">
      <c r="B334" s="13">
        <v>41978</v>
      </c>
      <c r="C334" s="12">
        <v>1.22855</v>
      </c>
    </row>
    <row r="335" spans="2:3" x14ac:dyDescent="0.25">
      <c r="B335" s="13">
        <v>41981</v>
      </c>
      <c r="C335" s="12">
        <v>1.2317</v>
      </c>
    </row>
    <row r="336" spans="2:3" x14ac:dyDescent="0.25">
      <c r="B336" s="13">
        <v>41982</v>
      </c>
      <c r="C336" s="12">
        <v>1.2375</v>
      </c>
    </row>
    <row r="337" spans="2:3" x14ac:dyDescent="0.25">
      <c r="B337" s="13">
        <v>41983</v>
      </c>
      <c r="C337" s="12">
        <v>1.2447999999999999</v>
      </c>
    </row>
    <row r="338" spans="2:3" x14ac:dyDescent="0.25">
      <c r="B338" s="13">
        <v>41984</v>
      </c>
      <c r="C338" s="12">
        <v>1.2411000000000001</v>
      </c>
    </row>
    <row r="339" spans="2:3" x14ac:dyDescent="0.25">
      <c r="B339" s="13">
        <v>41985</v>
      </c>
      <c r="C339" s="12">
        <v>1.2462</v>
      </c>
    </row>
    <row r="340" spans="2:3" x14ac:dyDescent="0.25">
      <c r="B340" s="13">
        <v>41988</v>
      </c>
      <c r="C340" s="12">
        <v>1.2437499999999999</v>
      </c>
    </row>
    <row r="341" spans="2:3" x14ac:dyDescent="0.25">
      <c r="B341" s="13">
        <v>41989</v>
      </c>
      <c r="C341" s="12">
        <v>1.25115</v>
      </c>
    </row>
    <row r="342" spans="2:3" x14ac:dyDescent="0.25">
      <c r="B342" s="13">
        <v>41990</v>
      </c>
      <c r="C342" s="12">
        <v>1.2343</v>
      </c>
    </row>
    <row r="343" spans="2:3" x14ac:dyDescent="0.25">
      <c r="B343" s="13">
        <v>41991</v>
      </c>
      <c r="C343" s="12">
        <v>1.2285999999999999</v>
      </c>
    </row>
    <row r="344" spans="2:3" x14ac:dyDescent="0.25">
      <c r="B344" s="13">
        <v>41992</v>
      </c>
      <c r="C344" s="12">
        <v>1.22285</v>
      </c>
    </row>
    <row r="345" spans="2:3" x14ac:dyDescent="0.25">
      <c r="B345" s="13">
        <v>41995</v>
      </c>
      <c r="C345" s="12">
        <v>1.22305</v>
      </c>
    </row>
    <row r="346" spans="2:3" x14ac:dyDescent="0.25">
      <c r="B346" s="13">
        <v>41996</v>
      </c>
      <c r="C346" s="12">
        <v>1.2172499999999999</v>
      </c>
    </row>
    <row r="347" spans="2:3" x14ac:dyDescent="0.25">
      <c r="B347" s="13">
        <v>41997</v>
      </c>
      <c r="C347" s="12">
        <v>1.2194499999999999</v>
      </c>
    </row>
    <row r="348" spans="2:3" x14ac:dyDescent="0.25">
      <c r="B348" s="13">
        <v>41998</v>
      </c>
      <c r="C348" s="12">
        <v>1.2222500000000001</v>
      </c>
    </row>
    <row r="349" spans="2:3" x14ac:dyDescent="0.25">
      <c r="B349" s="13">
        <v>41999</v>
      </c>
      <c r="C349" s="12">
        <v>1.2176499999999999</v>
      </c>
    </row>
    <row r="350" spans="2:3" x14ac:dyDescent="0.25">
      <c r="B350" s="13">
        <v>42002</v>
      </c>
      <c r="C350" s="12">
        <v>1.2152000000000001</v>
      </c>
    </row>
    <row r="351" spans="2:3" x14ac:dyDescent="0.25">
      <c r="B351" s="13">
        <v>42003</v>
      </c>
      <c r="C351" s="12">
        <v>1.2157500000000001</v>
      </c>
    </row>
    <row r="352" spans="2:3" x14ac:dyDescent="0.25">
      <c r="B352" s="13">
        <v>42004</v>
      </c>
      <c r="C352" s="12">
        <v>1.2098500000000001</v>
      </c>
    </row>
    <row r="353" spans="2:3" x14ac:dyDescent="0.25">
      <c r="B353" s="13">
        <v>42005</v>
      </c>
      <c r="C353" s="12">
        <v>1.2103999999999999</v>
      </c>
    </row>
    <row r="354" spans="2:3" x14ac:dyDescent="0.25">
      <c r="B354" s="13">
        <v>42006</v>
      </c>
      <c r="C354" s="12">
        <v>1.20025</v>
      </c>
    </row>
    <row r="355" spans="2:3" x14ac:dyDescent="0.25">
      <c r="B355" s="13">
        <v>42009</v>
      </c>
      <c r="C355" s="12">
        <v>1.1933499999999999</v>
      </c>
    </row>
    <row r="356" spans="2:3" x14ac:dyDescent="0.25">
      <c r="B356" s="13">
        <v>42010</v>
      </c>
      <c r="C356" s="12">
        <v>1.1889000000000001</v>
      </c>
    </row>
    <row r="357" spans="2:3" x14ac:dyDescent="0.25">
      <c r="B357" s="13">
        <v>42011</v>
      </c>
      <c r="C357" s="12">
        <v>1.1839500000000001</v>
      </c>
    </row>
    <row r="358" spans="2:3" x14ac:dyDescent="0.25">
      <c r="B358" s="13">
        <v>42012</v>
      </c>
      <c r="C358" s="12">
        <v>1.1792499999999999</v>
      </c>
    </row>
    <row r="359" spans="2:3" x14ac:dyDescent="0.25">
      <c r="B359" s="13">
        <v>42013</v>
      </c>
      <c r="C359" s="12">
        <v>1.18415</v>
      </c>
    </row>
    <row r="360" spans="2:3" x14ac:dyDescent="0.25">
      <c r="B360" s="13">
        <v>42016</v>
      </c>
      <c r="C360" s="12">
        <v>1.1834</v>
      </c>
    </row>
    <row r="361" spans="2:3" x14ac:dyDescent="0.25">
      <c r="B361" s="13">
        <v>42017</v>
      </c>
      <c r="C361" s="12">
        <v>1.1772499999999999</v>
      </c>
    </row>
    <row r="362" spans="2:3" x14ac:dyDescent="0.25">
      <c r="B362" s="13">
        <v>42018</v>
      </c>
      <c r="C362" s="12">
        <v>1.1789499999999999</v>
      </c>
    </row>
    <row r="363" spans="2:3" x14ac:dyDescent="0.25">
      <c r="B363" s="13">
        <v>42019</v>
      </c>
      <c r="C363" s="12">
        <v>1.1630499999999999</v>
      </c>
    </row>
    <row r="364" spans="2:3" x14ac:dyDescent="0.25">
      <c r="B364" s="13">
        <v>42020</v>
      </c>
      <c r="C364" s="12">
        <v>1.1569499999999999</v>
      </c>
    </row>
    <row r="365" spans="2:3" x14ac:dyDescent="0.25">
      <c r="B365" s="13">
        <v>42023</v>
      </c>
      <c r="C365" s="12">
        <v>1.16055</v>
      </c>
    </row>
    <row r="366" spans="2:3" x14ac:dyDescent="0.25">
      <c r="B366" s="13">
        <v>42024</v>
      </c>
      <c r="C366" s="12">
        <v>1.1550499999999999</v>
      </c>
    </row>
    <row r="367" spans="2:3" x14ac:dyDescent="0.25">
      <c r="B367" s="13">
        <v>42025</v>
      </c>
      <c r="C367" s="12">
        <v>1.1610499999999999</v>
      </c>
    </row>
    <row r="368" spans="2:3" x14ac:dyDescent="0.25">
      <c r="B368" s="13">
        <v>42026</v>
      </c>
      <c r="C368" s="12">
        <v>1.1366499999999999</v>
      </c>
    </row>
    <row r="369" spans="2:3" x14ac:dyDescent="0.25">
      <c r="B369" s="13">
        <v>42027</v>
      </c>
      <c r="C369" s="12">
        <v>1.1208</v>
      </c>
    </row>
    <row r="370" spans="2:3" x14ac:dyDescent="0.25">
      <c r="B370" s="13">
        <v>42030</v>
      </c>
      <c r="C370" s="12">
        <v>1.12385</v>
      </c>
    </row>
    <row r="371" spans="2:3" x14ac:dyDescent="0.25">
      <c r="B371" s="13">
        <v>42031</v>
      </c>
      <c r="C371" s="12">
        <v>1.13815</v>
      </c>
    </row>
    <row r="372" spans="2:3" x14ac:dyDescent="0.25">
      <c r="B372" s="13">
        <v>42032</v>
      </c>
      <c r="C372" s="12">
        <v>1.1288</v>
      </c>
    </row>
    <row r="373" spans="2:3" x14ac:dyDescent="0.25">
      <c r="B373" s="13">
        <v>42033</v>
      </c>
      <c r="C373" s="12">
        <v>1.1319999999999999</v>
      </c>
    </row>
    <row r="374" spans="2:3" x14ac:dyDescent="0.25">
      <c r="B374" s="13">
        <v>42034</v>
      </c>
      <c r="C374" s="12">
        <v>1.1288499999999999</v>
      </c>
    </row>
    <row r="375" spans="2:3" x14ac:dyDescent="0.25">
      <c r="B375" s="13">
        <v>42037</v>
      </c>
      <c r="C375" s="12">
        <v>1.1342000000000001</v>
      </c>
    </row>
    <row r="376" spans="2:3" x14ac:dyDescent="0.25">
      <c r="B376" s="13">
        <v>42038</v>
      </c>
      <c r="C376" s="12">
        <v>1.1480999999999999</v>
      </c>
    </row>
    <row r="377" spans="2:3" x14ac:dyDescent="0.25">
      <c r="B377" s="13">
        <v>42039</v>
      </c>
      <c r="C377" s="12">
        <v>1.1346499999999999</v>
      </c>
    </row>
    <row r="378" spans="2:3" x14ac:dyDescent="0.25">
      <c r="B378" s="13">
        <v>42040</v>
      </c>
      <c r="C378" s="12">
        <v>1.1476999999999999</v>
      </c>
    </row>
    <row r="379" spans="2:3" x14ac:dyDescent="0.25">
      <c r="B379" s="13">
        <v>42041</v>
      </c>
      <c r="C379" s="12">
        <v>1.1315500000000001</v>
      </c>
    </row>
    <row r="380" spans="2:3" x14ac:dyDescent="0.25">
      <c r="B380" s="13">
        <v>42044</v>
      </c>
      <c r="C380" s="12">
        <v>1.13245</v>
      </c>
    </row>
    <row r="381" spans="2:3" x14ac:dyDescent="0.25">
      <c r="B381" s="13">
        <v>42045</v>
      </c>
      <c r="C381" s="12">
        <v>1.13205</v>
      </c>
    </row>
    <row r="382" spans="2:3" x14ac:dyDescent="0.25">
      <c r="B382" s="13">
        <v>42046</v>
      </c>
      <c r="C382" s="12">
        <v>1.1333500000000001</v>
      </c>
    </row>
    <row r="383" spans="2:3" x14ac:dyDescent="0.25">
      <c r="B383" s="13">
        <v>42047</v>
      </c>
      <c r="C383" s="12">
        <v>1.1403000000000001</v>
      </c>
    </row>
    <row r="384" spans="2:3" x14ac:dyDescent="0.25">
      <c r="B384" s="13">
        <v>42048</v>
      </c>
      <c r="C384" s="12">
        <v>1.13855</v>
      </c>
    </row>
    <row r="385" spans="2:3" x14ac:dyDescent="0.25">
      <c r="B385" s="13">
        <v>42051</v>
      </c>
      <c r="C385" s="12">
        <v>1.1352500000000001</v>
      </c>
    </row>
    <row r="386" spans="2:3" x14ac:dyDescent="0.25">
      <c r="B386" s="13">
        <v>42052</v>
      </c>
      <c r="C386" s="12">
        <v>1.1412</v>
      </c>
    </row>
    <row r="387" spans="2:3" x14ac:dyDescent="0.25">
      <c r="B387" s="13">
        <v>42053</v>
      </c>
      <c r="C387" s="12">
        <v>1.13975</v>
      </c>
    </row>
    <row r="388" spans="2:3" x14ac:dyDescent="0.25">
      <c r="B388" s="13">
        <v>42054</v>
      </c>
      <c r="C388" s="12">
        <v>1.1366499999999999</v>
      </c>
    </row>
    <row r="389" spans="2:3" x14ac:dyDescent="0.25">
      <c r="B389" s="13">
        <v>42055</v>
      </c>
      <c r="C389" s="12">
        <v>1.13805</v>
      </c>
    </row>
    <row r="390" spans="2:3" x14ac:dyDescent="0.25">
      <c r="B390" s="13">
        <v>42058</v>
      </c>
      <c r="C390" s="12">
        <v>1.1332500000000001</v>
      </c>
    </row>
    <row r="391" spans="2:3" x14ac:dyDescent="0.25">
      <c r="B391" s="13">
        <v>42059</v>
      </c>
      <c r="C391" s="12">
        <v>1.1341000000000001</v>
      </c>
    </row>
    <row r="392" spans="2:3" x14ac:dyDescent="0.25">
      <c r="B392" s="13">
        <v>42060</v>
      </c>
      <c r="C392" s="12">
        <v>1.13615</v>
      </c>
    </row>
    <row r="393" spans="2:3" x14ac:dyDescent="0.25">
      <c r="B393" s="13">
        <v>42061</v>
      </c>
      <c r="C393" s="12">
        <v>1.1197999999999999</v>
      </c>
    </row>
    <row r="394" spans="2:3" x14ac:dyDescent="0.25">
      <c r="B394" s="13">
        <v>42062</v>
      </c>
      <c r="C394" s="12">
        <v>1.11955</v>
      </c>
    </row>
    <row r="395" spans="2:3" x14ac:dyDescent="0.25">
      <c r="B395" s="13">
        <v>42065</v>
      </c>
      <c r="C395" s="12">
        <v>1.1184499999999999</v>
      </c>
    </row>
    <row r="396" spans="2:3" x14ac:dyDescent="0.25">
      <c r="B396" s="13">
        <v>42066</v>
      </c>
      <c r="C396" s="12">
        <v>1.1175999999999999</v>
      </c>
    </row>
    <row r="397" spans="2:3" x14ac:dyDescent="0.25">
      <c r="B397" s="13">
        <v>42067</v>
      </c>
      <c r="C397" s="12">
        <v>1.1079000000000001</v>
      </c>
    </row>
    <row r="398" spans="2:3" x14ac:dyDescent="0.25">
      <c r="B398" s="13">
        <v>42068</v>
      </c>
      <c r="C398" s="12">
        <v>1.1030500000000001</v>
      </c>
    </row>
    <row r="399" spans="2:3" x14ac:dyDescent="0.25">
      <c r="B399" s="13">
        <v>42069</v>
      </c>
      <c r="C399" s="12">
        <v>1.0844499999999999</v>
      </c>
    </row>
    <row r="400" spans="2:3" x14ac:dyDescent="0.25">
      <c r="B400" s="13">
        <v>42072</v>
      </c>
      <c r="C400" s="12">
        <v>1.0851999999999999</v>
      </c>
    </row>
    <row r="401" spans="2:3" x14ac:dyDescent="0.25">
      <c r="B401" s="13">
        <v>42073</v>
      </c>
      <c r="C401" s="12">
        <v>1.0698000000000001</v>
      </c>
    </row>
    <row r="402" spans="2:3" x14ac:dyDescent="0.25">
      <c r="B402" s="13">
        <v>42074</v>
      </c>
      <c r="C402" s="12">
        <v>1.0547</v>
      </c>
    </row>
    <row r="403" spans="2:3" x14ac:dyDescent="0.25">
      <c r="B403" s="13">
        <v>42075</v>
      </c>
      <c r="C403" s="12">
        <v>1.06355</v>
      </c>
    </row>
    <row r="404" spans="2:3" x14ac:dyDescent="0.25">
      <c r="B404" s="13">
        <v>42076</v>
      </c>
      <c r="C404" s="12">
        <v>1.0495000000000001</v>
      </c>
    </row>
    <row r="405" spans="2:3" x14ac:dyDescent="0.25">
      <c r="B405" s="13">
        <v>42079</v>
      </c>
      <c r="C405" s="12">
        <v>1.0568500000000001</v>
      </c>
    </row>
    <row r="406" spans="2:3" x14ac:dyDescent="0.25">
      <c r="B406" s="13">
        <v>42080</v>
      </c>
      <c r="C406" s="12">
        <v>1.05975</v>
      </c>
    </row>
    <row r="407" spans="2:3" x14ac:dyDescent="0.25">
      <c r="B407" s="13">
        <v>42081</v>
      </c>
      <c r="C407" s="12">
        <v>1.0866499999999999</v>
      </c>
    </row>
    <row r="408" spans="2:3" x14ac:dyDescent="0.25">
      <c r="B408" s="13">
        <v>42082</v>
      </c>
      <c r="C408" s="12">
        <v>1.0660000000000001</v>
      </c>
    </row>
    <row r="409" spans="2:3" x14ac:dyDescent="0.25">
      <c r="B409" s="13">
        <v>42083</v>
      </c>
      <c r="C409" s="12">
        <v>1.0822000000000001</v>
      </c>
    </row>
    <row r="410" spans="2:3" x14ac:dyDescent="0.25">
      <c r="B410" s="13">
        <v>42086</v>
      </c>
      <c r="C410" s="12">
        <v>1.0946499999999999</v>
      </c>
    </row>
    <row r="411" spans="2:3" x14ac:dyDescent="0.25">
      <c r="B411" s="13">
        <v>42087</v>
      </c>
      <c r="C411" s="12">
        <v>1.0926499999999999</v>
      </c>
    </row>
    <row r="412" spans="2:3" x14ac:dyDescent="0.25">
      <c r="B412" s="13">
        <v>42088</v>
      </c>
      <c r="C412" s="12">
        <v>1.0971500000000001</v>
      </c>
    </row>
    <row r="413" spans="2:3" x14ac:dyDescent="0.25">
      <c r="B413" s="13">
        <v>42089</v>
      </c>
      <c r="C413" s="12">
        <v>1.0884</v>
      </c>
    </row>
    <row r="414" spans="2:3" x14ac:dyDescent="0.25">
      <c r="B414" s="13">
        <v>42090</v>
      </c>
      <c r="C414" s="12">
        <v>1.0888500000000001</v>
      </c>
    </row>
    <row r="415" spans="2:3" x14ac:dyDescent="0.25">
      <c r="B415" s="13">
        <v>42093</v>
      </c>
      <c r="C415" s="12">
        <v>1.0833999999999999</v>
      </c>
    </row>
    <row r="416" spans="2:3" x14ac:dyDescent="0.25">
      <c r="B416" s="13">
        <v>42094</v>
      </c>
      <c r="C416" s="12">
        <v>1.0730999999999999</v>
      </c>
    </row>
    <row r="417" spans="2:3" x14ac:dyDescent="0.25">
      <c r="B417" s="13">
        <v>42095</v>
      </c>
      <c r="C417" s="12">
        <v>1.0764</v>
      </c>
    </row>
    <row r="418" spans="2:3" x14ac:dyDescent="0.25">
      <c r="B418" s="13">
        <v>42096</v>
      </c>
      <c r="C418" s="12">
        <v>1.0883499999999999</v>
      </c>
    </row>
    <row r="419" spans="2:3" x14ac:dyDescent="0.25">
      <c r="B419" s="13">
        <v>42097</v>
      </c>
      <c r="C419" s="12">
        <v>1.0978000000000001</v>
      </c>
    </row>
    <row r="420" spans="2:3" x14ac:dyDescent="0.25">
      <c r="B420" s="13">
        <v>42100</v>
      </c>
      <c r="C420" s="12">
        <v>1.0923499999999999</v>
      </c>
    </row>
    <row r="421" spans="2:3" x14ac:dyDescent="0.25">
      <c r="B421" s="13">
        <v>42101</v>
      </c>
      <c r="C421" s="12">
        <v>1.08155</v>
      </c>
    </row>
    <row r="422" spans="2:3" x14ac:dyDescent="0.25">
      <c r="B422" s="13">
        <v>42102</v>
      </c>
      <c r="C422" s="12">
        <v>1.07805</v>
      </c>
    </row>
    <row r="423" spans="2:3" x14ac:dyDescent="0.25">
      <c r="B423" s="13">
        <v>42103</v>
      </c>
      <c r="C423" s="12">
        <v>1.06595</v>
      </c>
    </row>
    <row r="424" spans="2:3" x14ac:dyDescent="0.25">
      <c r="B424" s="13">
        <v>42104</v>
      </c>
      <c r="C424" s="12">
        <v>1.0604</v>
      </c>
    </row>
    <row r="425" spans="2:3" x14ac:dyDescent="0.25">
      <c r="B425" s="13">
        <v>42107</v>
      </c>
      <c r="C425" s="12">
        <v>1.0567500000000001</v>
      </c>
    </row>
    <row r="426" spans="2:3" x14ac:dyDescent="0.25">
      <c r="B426" s="13">
        <v>42108</v>
      </c>
      <c r="C426" s="12">
        <v>1.06535</v>
      </c>
    </row>
    <row r="427" spans="2:3" x14ac:dyDescent="0.25">
      <c r="B427" s="13">
        <v>42109</v>
      </c>
      <c r="C427" s="12">
        <v>1.0686500000000001</v>
      </c>
    </row>
    <row r="428" spans="2:3" x14ac:dyDescent="0.25">
      <c r="B428" s="13">
        <v>42110</v>
      </c>
      <c r="C428" s="12">
        <v>1.0761499999999999</v>
      </c>
    </row>
    <row r="429" spans="2:3" x14ac:dyDescent="0.25">
      <c r="B429" s="13">
        <v>42111</v>
      </c>
      <c r="C429" s="12">
        <v>1.0807</v>
      </c>
    </row>
    <row r="430" spans="2:3" x14ac:dyDescent="0.25">
      <c r="B430" s="13">
        <v>42114</v>
      </c>
      <c r="C430" s="12">
        <v>1.07375</v>
      </c>
    </row>
    <row r="431" spans="2:3" x14ac:dyDescent="0.25">
      <c r="B431" s="13">
        <v>42115</v>
      </c>
      <c r="C431" s="12">
        <v>1.07355</v>
      </c>
    </row>
    <row r="432" spans="2:3" x14ac:dyDescent="0.25">
      <c r="B432" s="13">
        <v>42116</v>
      </c>
      <c r="C432" s="12">
        <v>1.0726500000000001</v>
      </c>
    </row>
    <row r="433" spans="2:3" x14ac:dyDescent="0.25">
      <c r="B433" s="13">
        <v>42117</v>
      </c>
      <c r="C433" s="12">
        <v>1.0826499999999999</v>
      </c>
    </row>
    <row r="434" spans="2:3" x14ac:dyDescent="0.25">
      <c r="B434" s="13">
        <v>42118</v>
      </c>
      <c r="C434" s="12">
        <v>1.0873999999999999</v>
      </c>
    </row>
    <row r="435" spans="2:3" x14ac:dyDescent="0.25">
      <c r="B435" s="13">
        <v>42121</v>
      </c>
      <c r="C435" s="12">
        <v>1.0888500000000001</v>
      </c>
    </row>
    <row r="436" spans="2:3" x14ac:dyDescent="0.25">
      <c r="B436" s="13">
        <v>42122</v>
      </c>
      <c r="C436" s="12">
        <v>1.09815</v>
      </c>
    </row>
    <row r="437" spans="2:3" x14ac:dyDescent="0.25">
      <c r="B437" s="13">
        <v>42123</v>
      </c>
      <c r="C437" s="12">
        <v>1.1131500000000001</v>
      </c>
    </row>
    <row r="438" spans="2:3" x14ac:dyDescent="0.25">
      <c r="B438" s="13">
        <v>42124</v>
      </c>
      <c r="C438" s="12">
        <v>1.1224499999999999</v>
      </c>
    </row>
    <row r="439" spans="2:3" x14ac:dyDescent="0.25">
      <c r="B439" s="13">
        <v>42125</v>
      </c>
      <c r="C439" s="12">
        <v>1.12015</v>
      </c>
    </row>
    <row r="440" spans="2:3" x14ac:dyDescent="0.25">
      <c r="B440" s="13">
        <v>42128</v>
      </c>
      <c r="C440" s="12">
        <v>1.1146</v>
      </c>
    </row>
    <row r="441" spans="2:3" x14ac:dyDescent="0.25">
      <c r="B441" s="13">
        <v>42129</v>
      </c>
      <c r="C441" s="12">
        <v>1.1186</v>
      </c>
    </row>
    <row r="442" spans="2:3" x14ac:dyDescent="0.25">
      <c r="B442" s="13">
        <v>42130</v>
      </c>
      <c r="C442" s="12">
        <v>1.1353500000000001</v>
      </c>
    </row>
    <row r="443" spans="2:3" x14ac:dyDescent="0.25">
      <c r="B443" s="13">
        <v>42131</v>
      </c>
      <c r="C443" s="12">
        <v>1.1266499999999999</v>
      </c>
    </row>
    <row r="444" spans="2:3" x14ac:dyDescent="0.25">
      <c r="B444" s="13">
        <v>42132</v>
      </c>
      <c r="C444" s="12">
        <v>1.1204499999999999</v>
      </c>
    </row>
    <row r="445" spans="2:3" x14ac:dyDescent="0.25">
      <c r="B445" s="13">
        <v>42135</v>
      </c>
      <c r="C445" s="12">
        <v>1.1154999999999999</v>
      </c>
    </row>
    <row r="446" spans="2:3" x14ac:dyDescent="0.25">
      <c r="B446" s="13">
        <v>42136</v>
      </c>
      <c r="C446" s="12">
        <v>1.1213500000000001</v>
      </c>
    </row>
    <row r="447" spans="2:3" x14ac:dyDescent="0.25">
      <c r="B447" s="13">
        <v>42137</v>
      </c>
      <c r="C447" s="12">
        <v>1.13575</v>
      </c>
    </row>
    <row r="448" spans="2:3" x14ac:dyDescent="0.25">
      <c r="B448" s="13">
        <v>42138</v>
      </c>
      <c r="C448" s="12">
        <v>1.141</v>
      </c>
    </row>
    <row r="449" spans="2:3" x14ac:dyDescent="0.25">
      <c r="B449" s="13">
        <v>42139</v>
      </c>
      <c r="C449" s="12">
        <v>1.1452500000000001</v>
      </c>
    </row>
    <row r="450" spans="2:3" x14ac:dyDescent="0.25">
      <c r="B450" s="13">
        <v>42142</v>
      </c>
      <c r="C450" s="12">
        <v>1.1315500000000001</v>
      </c>
    </row>
    <row r="451" spans="2:3" x14ac:dyDescent="0.25">
      <c r="B451" s="13">
        <v>42143</v>
      </c>
      <c r="C451" s="12">
        <v>1.1149500000000001</v>
      </c>
    </row>
    <row r="452" spans="2:3" x14ac:dyDescent="0.25">
      <c r="B452" s="13">
        <v>42144</v>
      </c>
      <c r="C452" s="12">
        <v>1.1093</v>
      </c>
    </row>
    <row r="453" spans="2:3" x14ac:dyDescent="0.25">
      <c r="B453" s="13">
        <v>42145</v>
      </c>
      <c r="C453" s="12">
        <v>1.1112500000000001</v>
      </c>
    </row>
    <row r="454" spans="2:3" x14ac:dyDescent="0.25">
      <c r="B454" s="13">
        <v>42146</v>
      </c>
      <c r="C454" s="12">
        <v>1.10175</v>
      </c>
    </row>
    <row r="455" spans="2:3" x14ac:dyDescent="0.25">
      <c r="B455" s="13">
        <v>42149</v>
      </c>
      <c r="C455" s="12">
        <v>1.09775</v>
      </c>
    </row>
    <row r="456" spans="2:3" x14ac:dyDescent="0.25">
      <c r="B456" s="13">
        <v>42150</v>
      </c>
      <c r="C456" s="12">
        <v>1.08735</v>
      </c>
    </row>
    <row r="457" spans="2:3" x14ac:dyDescent="0.25">
      <c r="B457" s="13">
        <v>42151</v>
      </c>
      <c r="C457" s="12">
        <v>1.0905</v>
      </c>
    </row>
    <row r="458" spans="2:3" x14ac:dyDescent="0.25">
      <c r="B458" s="13">
        <v>42152</v>
      </c>
      <c r="C458" s="12">
        <v>1.0948500000000001</v>
      </c>
    </row>
    <row r="459" spans="2:3" x14ac:dyDescent="0.25">
      <c r="B459" s="13">
        <v>42153</v>
      </c>
      <c r="C459" s="12">
        <v>1.0988</v>
      </c>
    </row>
    <row r="460" spans="2:3" x14ac:dyDescent="0.25">
      <c r="B460" s="13">
        <v>42156</v>
      </c>
      <c r="C460" s="12">
        <v>1.0927500000000001</v>
      </c>
    </row>
    <row r="461" spans="2:3" x14ac:dyDescent="0.25">
      <c r="B461" s="13">
        <v>42157</v>
      </c>
      <c r="C461" s="12">
        <v>1.1154500000000001</v>
      </c>
    </row>
    <row r="462" spans="2:3" x14ac:dyDescent="0.25">
      <c r="B462" s="13">
        <v>42158</v>
      </c>
      <c r="C462" s="12">
        <v>1.1274500000000001</v>
      </c>
    </row>
    <row r="463" spans="2:3" x14ac:dyDescent="0.25">
      <c r="B463" s="13">
        <v>42159</v>
      </c>
      <c r="C463" s="12">
        <v>1.12385</v>
      </c>
    </row>
    <row r="464" spans="2:3" x14ac:dyDescent="0.25">
      <c r="B464" s="13">
        <v>42160</v>
      </c>
      <c r="C464" s="12">
        <v>1.1113</v>
      </c>
    </row>
    <row r="465" spans="2:3" x14ac:dyDescent="0.25">
      <c r="B465" s="13">
        <v>42163</v>
      </c>
      <c r="C465" s="12">
        <v>1.1291500000000001</v>
      </c>
    </row>
    <row r="466" spans="2:3" x14ac:dyDescent="0.25">
      <c r="B466" s="13">
        <v>42164</v>
      </c>
      <c r="C466" s="12">
        <v>1.12835</v>
      </c>
    </row>
    <row r="467" spans="2:3" x14ac:dyDescent="0.25">
      <c r="B467" s="13">
        <v>42165</v>
      </c>
      <c r="C467" s="12">
        <v>1.1326499999999999</v>
      </c>
    </row>
    <row r="468" spans="2:3" x14ac:dyDescent="0.25">
      <c r="B468" s="13">
        <v>42166</v>
      </c>
      <c r="C468" s="12">
        <v>1.1257999999999999</v>
      </c>
    </row>
    <row r="469" spans="2:3" x14ac:dyDescent="0.25">
      <c r="B469" s="13">
        <v>42167</v>
      </c>
      <c r="C469" s="12">
        <v>1.1269499999999999</v>
      </c>
    </row>
    <row r="470" spans="2:3" x14ac:dyDescent="0.25">
      <c r="B470" s="13">
        <v>42170</v>
      </c>
      <c r="C470" s="12">
        <v>1.12835</v>
      </c>
    </row>
    <row r="471" spans="2:3" x14ac:dyDescent="0.25">
      <c r="B471" s="13">
        <v>42171</v>
      </c>
      <c r="C471" s="12">
        <v>1.1248</v>
      </c>
    </row>
    <row r="472" spans="2:3" x14ac:dyDescent="0.25">
      <c r="B472" s="13">
        <v>42172</v>
      </c>
      <c r="C472" s="12">
        <v>1.1336999999999999</v>
      </c>
    </row>
    <row r="473" spans="2:3" x14ac:dyDescent="0.25">
      <c r="B473" s="13">
        <v>42173</v>
      </c>
      <c r="C473" s="12">
        <v>1.1359999999999999</v>
      </c>
    </row>
    <row r="474" spans="2:3" x14ac:dyDescent="0.25">
      <c r="B474" s="13">
        <v>42174</v>
      </c>
      <c r="C474" s="12">
        <v>1.1353</v>
      </c>
    </row>
    <row r="475" spans="2:3" x14ac:dyDescent="0.25">
      <c r="B475" s="13">
        <v>42177</v>
      </c>
      <c r="C475" s="12">
        <v>1.1341000000000001</v>
      </c>
    </row>
    <row r="476" spans="2:3" x14ac:dyDescent="0.25">
      <c r="B476" s="13">
        <v>42178</v>
      </c>
      <c r="C476" s="12">
        <v>1.117</v>
      </c>
    </row>
    <row r="477" spans="2:3" x14ac:dyDescent="0.25">
      <c r="B477" s="13">
        <v>42179</v>
      </c>
      <c r="C477" s="12">
        <v>1.1207</v>
      </c>
    </row>
    <row r="478" spans="2:3" x14ac:dyDescent="0.25">
      <c r="B478" s="13">
        <v>42180</v>
      </c>
      <c r="C478" s="12">
        <v>1.1204499999999999</v>
      </c>
    </row>
    <row r="479" spans="2:3" x14ac:dyDescent="0.25">
      <c r="B479" s="13">
        <v>42181</v>
      </c>
      <c r="C479" s="12">
        <v>1.1166</v>
      </c>
    </row>
    <row r="480" spans="2:3" x14ac:dyDescent="0.25">
      <c r="B480" s="13">
        <v>42184</v>
      </c>
      <c r="C480" s="12">
        <v>1.1235999999999999</v>
      </c>
    </row>
    <row r="481" spans="2:3" x14ac:dyDescent="0.25">
      <c r="B481" s="13">
        <v>42185</v>
      </c>
      <c r="C481" s="12">
        <v>1.11375</v>
      </c>
    </row>
    <row r="482" spans="2:3" x14ac:dyDescent="0.25">
      <c r="B482" s="13">
        <v>42186</v>
      </c>
      <c r="C482" s="12">
        <v>1.1053500000000001</v>
      </c>
    </row>
    <row r="483" spans="2:3" x14ac:dyDescent="0.25">
      <c r="B483" s="13">
        <v>42187</v>
      </c>
      <c r="C483" s="12">
        <v>1.1084499999999999</v>
      </c>
    </row>
    <row r="484" spans="2:3" x14ac:dyDescent="0.25">
      <c r="B484" s="13">
        <v>42188</v>
      </c>
      <c r="C484" s="12">
        <v>1.1113999999999999</v>
      </c>
    </row>
    <row r="485" spans="2:3" x14ac:dyDescent="0.25">
      <c r="B485" s="13">
        <v>42191</v>
      </c>
      <c r="C485" s="12">
        <v>1.1056999999999999</v>
      </c>
    </row>
    <row r="486" spans="2:3" x14ac:dyDescent="0.25">
      <c r="B486" s="13">
        <v>42192</v>
      </c>
      <c r="C486" s="12">
        <v>1.1012500000000001</v>
      </c>
    </row>
    <row r="487" spans="2:3" x14ac:dyDescent="0.25">
      <c r="B487" s="13">
        <v>42193</v>
      </c>
      <c r="C487" s="12">
        <v>1.10765</v>
      </c>
    </row>
    <row r="488" spans="2:3" x14ac:dyDescent="0.25">
      <c r="B488" s="13">
        <v>42194</v>
      </c>
      <c r="C488" s="12">
        <v>1.10385</v>
      </c>
    </row>
    <row r="489" spans="2:3" x14ac:dyDescent="0.25">
      <c r="B489" s="13">
        <v>42195</v>
      </c>
      <c r="C489" s="12">
        <v>1.1164499999999999</v>
      </c>
    </row>
    <row r="490" spans="2:3" x14ac:dyDescent="0.25">
      <c r="B490" s="13">
        <v>42198</v>
      </c>
      <c r="C490" s="12">
        <v>1.1003499999999999</v>
      </c>
    </row>
    <row r="491" spans="2:3" x14ac:dyDescent="0.25">
      <c r="B491" s="13">
        <v>42199</v>
      </c>
      <c r="C491" s="12">
        <v>1.1011500000000001</v>
      </c>
    </row>
    <row r="492" spans="2:3" x14ac:dyDescent="0.25">
      <c r="B492" s="13">
        <v>42200</v>
      </c>
      <c r="C492" s="12">
        <v>1.0948500000000001</v>
      </c>
    </row>
    <row r="493" spans="2:3" x14ac:dyDescent="0.25">
      <c r="B493" s="13">
        <v>42201</v>
      </c>
      <c r="C493" s="12">
        <v>1.08755</v>
      </c>
    </row>
    <row r="494" spans="2:3" x14ac:dyDescent="0.25">
      <c r="B494" s="13">
        <v>42202</v>
      </c>
      <c r="C494" s="12">
        <v>1.0829500000000001</v>
      </c>
    </row>
    <row r="495" spans="2:3" x14ac:dyDescent="0.25">
      <c r="B495" s="13">
        <v>42205</v>
      </c>
      <c r="C495" s="12">
        <v>1.0827</v>
      </c>
    </row>
    <row r="496" spans="2:3" x14ac:dyDescent="0.25">
      <c r="B496" s="13">
        <v>42206</v>
      </c>
      <c r="C496" s="12">
        <v>1.0936999999999999</v>
      </c>
    </row>
    <row r="497" spans="2:3" x14ac:dyDescent="0.25">
      <c r="B497" s="13">
        <v>42207</v>
      </c>
      <c r="C497" s="12">
        <v>1.09335</v>
      </c>
    </row>
    <row r="498" spans="2:3" x14ac:dyDescent="0.25">
      <c r="B498" s="13">
        <v>42208</v>
      </c>
      <c r="C498" s="12">
        <v>1.0982499999999999</v>
      </c>
    </row>
    <row r="499" spans="2:3" x14ac:dyDescent="0.25">
      <c r="B499" s="13">
        <v>42209</v>
      </c>
      <c r="C499" s="12">
        <v>1.0984</v>
      </c>
    </row>
    <row r="500" spans="2:3" x14ac:dyDescent="0.25">
      <c r="B500" s="13">
        <v>42212</v>
      </c>
      <c r="C500" s="12">
        <v>1.1093500000000001</v>
      </c>
    </row>
    <row r="501" spans="2:3" x14ac:dyDescent="0.25">
      <c r="B501" s="13">
        <v>42213</v>
      </c>
      <c r="C501" s="12">
        <v>1.10595</v>
      </c>
    </row>
    <row r="502" spans="2:3" x14ac:dyDescent="0.25">
      <c r="B502" s="13">
        <v>42214</v>
      </c>
      <c r="C502" s="12">
        <v>1.0986</v>
      </c>
    </row>
    <row r="503" spans="2:3" x14ac:dyDescent="0.25">
      <c r="B503" s="13">
        <v>42215</v>
      </c>
      <c r="C503" s="12">
        <v>1.0932999999999999</v>
      </c>
    </row>
    <row r="504" spans="2:3" x14ac:dyDescent="0.25">
      <c r="B504" s="13">
        <v>42216</v>
      </c>
      <c r="C504" s="12">
        <v>1.0988</v>
      </c>
    </row>
    <row r="505" spans="2:3" x14ac:dyDescent="0.25">
      <c r="B505" s="13">
        <v>42219</v>
      </c>
      <c r="C505" s="12">
        <v>1.0950500000000001</v>
      </c>
    </row>
    <row r="506" spans="2:3" x14ac:dyDescent="0.25">
      <c r="B506" s="13">
        <v>42220</v>
      </c>
      <c r="C506" s="12">
        <v>1.08815</v>
      </c>
    </row>
    <row r="507" spans="2:3" x14ac:dyDescent="0.25">
      <c r="B507" s="13">
        <v>42221</v>
      </c>
      <c r="C507" s="12">
        <v>1.0906</v>
      </c>
    </row>
    <row r="508" spans="2:3" x14ac:dyDescent="0.25">
      <c r="B508" s="13">
        <v>42222</v>
      </c>
      <c r="C508" s="12">
        <v>1.0925</v>
      </c>
    </row>
    <row r="509" spans="2:3" x14ac:dyDescent="0.25">
      <c r="B509" s="13">
        <v>42223</v>
      </c>
      <c r="C509" s="12">
        <v>1.0968500000000001</v>
      </c>
    </row>
    <row r="510" spans="2:3" x14ac:dyDescent="0.25">
      <c r="B510" s="13">
        <v>42226</v>
      </c>
      <c r="C510" s="12">
        <v>1.1019000000000001</v>
      </c>
    </row>
    <row r="511" spans="2:3" x14ac:dyDescent="0.25">
      <c r="B511" s="13">
        <v>42227</v>
      </c>
      <c r="C511" s="12">
        <v>1.10405</v>
      </c>
    </row>
    <row r="512" spans="2:3" x14ac:dyDescent="0.25">
      <c r="B512" s="13">
        <v>42228</v>
      </c>
      <c r="C512" s="12">
        <v>1.11565</v>
      </c>
    </row>
    <row r="513" spans="2:3" x14ac:dyDescent="0.25">
      <c r="B513" s="13">
        <v>42229</v>
      </c>
      <c r="C513" s="12">
        <v>1.1149</v>
      </c>
    </row>
    <row r="514" spans="2:3" x14ac:dyDescent="0.25">
      <c r="B514" s="13">
        <v>42230</v>
      </c>
      <c r="C514" s="12">
        <v>1.1106499999999999</v>
      </c>
    </row>
    <row r="515" spans="2:3" x14ac:dyDescent="0.25">
      <c r="B515" s="13">
        <v>42233</v>
      </c>
      <c r="C515" s="12">
        <v>1.1081000000000001</v>
      </c>
    </row>
    <row r="516" spans="2:3" x14ac:dyDescent="0.25">
      <c r="B516" s="13">
        <v>42234</v>
      </c>
      <c r="C516" s="12">
        <v>1.1021000000000001</v>
      </c>
    </row>
    <row r="517" spans="2:3" x14ac:dyDescent="0.25">
      <c r="B517" s="13">
        <v>42235</v>
      </c>
      <c r="C517" s="12">
        <v>1.11195</v>
      </c>
    </row>
    <row r="518" spans="2:3" x14ac:dyDescent="0.25">
      <c r="B518" s="13">
        <v>42236</v>
      </c>
      <c r="C518" s="12">
        <v>1.12415</v>
      </c>
    </row>
    <row r="519" spans="2:3" x14ac:dyDescent="0.25">
      <c r="B519" s="13">
        <v>42237</v>
      </c>
      <c r="C519" s="12">
        <v>1.1389499999999999</v>
      </c>
    </row>
    <row r="520" spans="2:3" x14ac:dyDescent="0.25">
      <c r="B520" s="13">
        <v>42240</v>
      </c>
      <c r="C520" s="12">
        <v>1.1619999999999999</v>
      </c>
    </row>
    <row r="521" spans="2:3" x14ac:dyDescent="0.25">
      <c r="B521" s="13">
        <v>42241</v>
      </c>
      <c r="C521" s="12">
        <v>1.1516999999999999</v>
      </c>
    </row>
    <row r="522" spans="2:3" x14ac:dyDescent="0.25">
      <c r="B522" s="13">
        <v>42242</v>
      </c>
      <c r="C522" s="12">
        <v>1.1315500000000001</v>
      </c>
    </row>
    <row r="523" spans="2:3" x14ac:dyDescent="0.25">
      <c r="B523" s="13">
        <v>42243</v>
      </c>
      <c r="C523" s="12">
        <v>1.1245000000000001</v>
      </c>
    </row>
    <row r="524" spans="2:3" x14ac:dyDescent="0.25">
      <c r="B524" s="13">
        <v>42244</v>
      </c>
      <c r="C524" s="12">
        <v>1.11795</v>
      </c>
    </row>
    <row r="525" spans="2:3" x14ac:dyDescent="0.25">
      <c r="B525" s="13">
        <v>42247</v>
      </c>
      <c r="C525" s="12">
        <v>1.1214500000000001</v>
      </c>
    </row>
    <row r="526" spans="2:3" x14ac:dyDescent="0.25">
      <c r="B526" s="13">
        <v>42248</v>
      </c>
      <c r="C526" s="12">
        <v>1.1318999999999999</v>
      </c>
    </row>
    <row r="527" spans="2:3" x14ac:dyDescent="0.25">
      <c r="B527" s="13">
        <v>42249</v>
      </c>
      <c r="C527" s="12">
        <v>1.1226499999999999</v>
      </c>
    </row>
    <row r="528" spans="2:3" x14ac:dyDescent="0.25">
      <c r="B528" s="13">
        <v>42250</v>
      </c>
      <c r="C528" s="12">
        <v>1.1123499999999999</v>
      </c>
    </row>
    <row r="529" spans="2:3" x14ac:dyDescent="0.25">
      <c r="B529" s="13">
        <v>42251</v>
      </c>
      <c r="C529" s="12">
        <v>1.1147</v>
      </c>
    </row>
    <row r="530" spans="2:3" x14ac:dyDescent="0.25">
      <c r="B530" s="13">
        <v>42254</v>
      </c>
      <c r="C530" s="12">
        <v>1.1167499999999999</v>
      </c>
    </row>
    <row r="531" spans="2:3" x14ac:dyDescent="0.25">
      <c r="B531" s="13">
        <v>42255</v>
      </c>
      <c r="C531" s="12">
        <v>1.11995</v>
      </c>
    </row>
    <row r="532" spans="2:3" x14ac:dyDescent="0.25">
      <c r="B532" s="13">
        <v>42256</v>
      </c>
      <c r="C532" s="12">
        <v>1.1207</v>
      </c>
    </row>
    <row r="533" spans="2:3" x14ac:dyDescent="0.25">
      <c r="B533" s="13">
        <v>42257</v>
      </c>
      <c r="C533" s="12">
        <v>1.12795</v>
      </c>
    </row>
    <row r="534" spans="2:3" x14ac:dyDescent="0.25">
      <c r="B534" s="13">
        <v>42258</v>
      </c>
      <c r="C534" s="12">
        <v>1.13395</v>
      </c>
    </row>
    <row r="535" spans="2:3" x14ac:dyDescent="0.25">
      <c r="B535" s="13">
        <v>42261</v>
      </c>
      <c r="C535" s="12">
        <v>1.13205</v>
      </c>
    </row>
    <row r="536" spans="2:3" x14ac:dyDescent="0.25">
      <c r="B536" s="13">
        <v>42262</v>
      </c>
      <c r="C536" s="12">
        <v>1.1266499999999999</v>
      </c>
    </row>
    <row r="537" spans="2:3" x14ac:dyDescent="0.25">
      <c r="B537" s="13">
        <v>42263</v>
      </c>
      <c r="C537" s="12">
        <v>1.1289499999999999</v>
      </c>
    </row>
    <row r="538" spans="2:3" x14ac:dyDescent="0.25">
      <c r="B538" s="13">
        <v>42264</v>
      </c>
      <c r="C538" s="12">
        <v>1.1436500000000001</v>
      </c>
    </row>
    <row r="539" spans="2:3" x14ac:dyDescent="0.25">
      <c r="B539" s="13">
        <v>42265</v>
      </c>
      <c r="C539" s="12">
        <v>1.1305499999999999</v>
      </c>
    </row>
    <row r="540" spans="2:3" x14ac:dyDescent="0.25">
      <c r="B540" s="13">
        <v>42268</v>
      </c>
      <c r="C540" s="12">
        <v>1.1189499999999999</v>
      </c>
    </row>
    <row r="541" spans="2:3" x14ac:dyDescent="0.25">
      <c r="B541" s="13">
        <v>42269</v>
      </c>
      <c r="C541" s="12">
        <v>1.1120000000000001</v>
      </c>
    </row>
    <row r="542" spans="2:3" x14ac:dyDescent="0.25">
      <c r="B542" s="13">
        <v>42270</v>
      </c>
      <c r="C542" s="12">
        <v>1.1186499999999999</v>
      </c>
    </row>
    <row r="543" spans="2:3" x14ac:dyDescent="0.25">
      <c r="B543" s="13">
        <v>42271</v>
      </c>
      <c r="C543" s="12">
        <v>1.123</v>
      </c>
    </row>
    <row r="544" spans="2:3" x14ac:dyDescent="0.25">
      <c r="B544" s="13">
        <v>42272</v>
      </c>
      <c r="C544" s="12">
        <v>1.1194500000000001</v>
      </c>
    </row>
    <row r="545" spans="2:3" x14ac:dyDescent="0.25">
      <c r="B545" s="13">
        <v>42275</v>
      </c>
      <c r="C545" s="12">
        <v>1.1245499999999999</v>
      </c>
    </row>
    <row r="546" spans="2:3" x14ac:dyDescent="0.25">
      <c r="B546" s="13">
        <v>42276</v>
      </c>
      <c r="C546" s="12">
        <v>1.1249</v>
      </c>
    </row>
    <row r="547" spans="2:3" x14ac:dyDescent="0.25">
      <c r="B547" s="13">
        <v>42277</v>
      </c>
      <c r="C547" s="12">
        <v>1.1176999999999999</v>
      </c>
    </row>
    <row r="548" spans="2:3" x14ac:dyDescent="0.25">
      <c r="B548" s="13">
        <v>42278</v>
      </c>
      <c r="C548" s="12">
        <v>1.1194500000000001</v>
      </c>
    </row>
    <row r="549" spans="2:3" x14ac:dyDescent="0.25">
      <c r="B549" s="13">
        <v>42279</v>
      </c>
      <c r="C549" s="12">
        <v>1.1211</v>
      </c>
    </row>
    <row r="550" spans="2:3" x14ac:dyDescent="0.25">
      <c r="B550" s="13">
        <v>42282</v>
      </c>
      <c r="C550" s="12">
        <v>1.1185499999999999</v>
      </c>
    </row>
    <row r="551" spans="2:3" x14ac:dyDescent="0.25">
      <c r="B551" s="13">
        <v>42283</v>
      </c>
      <c r="C551" s="12">
        <v>1.1271500000000001</v>
      </c>
    </row>
    <row r="552" spans="2:3" x14ac:dyDescent="0.25">
      <c r="B552" s="13">
        <v>42284</v>
      </c>
      <c r="C552" s="12">
        <v>1.12355</v>
      </c>
    </row>
    <row r="553" spans="2:3" x14ac:dyDescent="0.25">
      <c r="B553" s="13">
        <v>42285</v>
      </c>
      <c r="C553" s="12">
        <v>1.1278999999999999</v>
      </c>
    </row>
    <row r="554" spans="2:3" x14ac:dyDescent="0.25">
      <c r="B554" s="13">
        <v>42286</v>
      </c>
      <c r="C554" s="12">
        <v>1.1357999999999999</v>
      </c>
    </row>
    <row r="555" spans="2:3" x14ac:dyDescent="0.25">
      <c r="B555" s="13">
        <v>42289</v>
      </c>
      <c r="C555" s="12">
        <v>1.1355500000000001</v>
      </c>
    </row>
    <row r="556" spans="2:3" x14ac:dyDescent="0.25">
      <c r="B556" s="13">
        <v>42290</v>
      </c>
      <c r="C556" s="12">
        <v>1.1378999999999999</v>
      </c>
    </row>
    <row r="557" spans="2:3" x14ac:dyDescent="0.25">
      <c r="B557" s="13">
        <v>42291</v>
      </c>
      <c r="C557" s="12">
        <v>1.1473500000000001</v>
      </c>
    </row>
    <row r="558" spans="2:3" x14ac:dyDescent="0.25">
      <c r="B558" s="13">
        <v>42292</v>
      </c>
      <c r="C558" s="12">
        <v>1.1383000000000001</v>
      </c>
    </row>
    <row r="559" spans="2:3" x14ac:dyDescent="0.25">
      <c r="B559" s="13">
        <v>42293</v>
      </c>
      <c r="C559" s="12">
        <v>1.1346499999999999</v>
      </c>
    </row>
    <row r="560" spans="2:3" x14ac:dyDescent="0.25">
      <c r="B560" s="13">
        <v>42296</v>
      </c>
      <c r="C560" s="12">
        <v>1.1327</v>
      </c>
    </row>
    <row r="561" spans="2:3" x14ac:dyDescent="0.25">
      <c r="B561" s="13">
        <v>42297</v>
      </c>
      <c r="C561" s="12">
        <v>1.1345499999999999</v>
      </c>
    </row>
    <row r="562" spans="2:3" x14ac:dyDescent="0.25">
      <c r="B562" s="13">
        <v>42298</v>
      </c>
      <c r="C562" s="12">
        <v>1.1338999999999999</v>
      </c>
    </row>
    <row r="563" spans="2:3" x14ac:dyDescent="0.25">
      <c r="B563" s="13">
        <v>42299</v>
      </c>
      <c r="C563" s="12">
        <v>1.1106499999999999</v>
      </c>
    </row>
    <row r="564" spans="2:3" x14ac:dyDescent="0.25">
      <c r="B564" s="13">
        <v>42300</v>
      </c>
      <c r="C564" s="12">
        <v>1.10175</v>
      </c>
    </row>
    <row r="565" spans="2:3" x14ac:dyDescent="0.25">
      <c r="B565" s="13">
        <v>42303</v>
      </c>
      <c r="C565" s="12">
        <v>1.10565</v>
      </c>
    </row>
    <row r="566" spans="2:3" x14ac:dyDescent="0.25">
      <c r="B566" s="13">
        <v>42304</v>
      </c>
      <c r="C566" s="12">
        <v>1.1048500000000001</v>
      </c>
    </row>
    <row r="567" spans="2:3" x14ac:dyDescent="0.25">
      <c r="B567" s="13">
        <v>42305</v>
      </c>
      <c r="C567" s="12">
        <v>1.09205</v>
      </c>
    </row>
    <row r="568" spans="2:3" x14ac:dyDescent="0.25">
      <c r="B568" s="13">
        <v>42306</v>
      </c>
      <c r="C568" s="12">
        <v>1.09765</v>
      </c>
    </row>
    <row r="569" spans="2:3" x14ac:dyDescent="0.25">
      <c r="B569" s="13">
        <v>42307</v>
      </c>
      <c r="C569" s="12">
        <v>1.1005499999999999</v>
      </c>
    </row>
    <row r="570" spans="2:3" x14ac:dyDescent="0.25">
      <c r="B570" s="13">
        <v>42310</v>
      </c>
      <c r="C570" s="12">
        <v>1.1014999999999999</v>
      </c>
    </row>
    <row r="571" spans="2:3" x14ac:dyDescent="0.25">
      <c r="B571" s="13">
        <v>42311</v>
      </c>
      <c r="C571" s="12">
        <v>1.0967499999999999</v>
      </c>
    </row>
    <row r="572" spans="2:3" x14ac:dyDescent="0.25">
      <c r="B572" s="13">
        <v>42312</v>
      </c>
      <c r="C572" s="12">
        <v>1.0862499999999999</v>
      </c>
    </row>
    <row r="573" spans="2:3" x14ac:dyDescent="0.25">
      <c r="B573" s="13">
        <v>42313</v>
      </c>
      <c r="C573" s="12">
        <v>1.0883499999999999</v>
      </c>
    </row>
    <row r="574" spans="2:3" x14ac:dyDescent="0.25">
      <c r="B574" s="13">
        <v>42314</v>
      </c>
      <c r="C574" s="12">
        <v>1.0741000000000001</v>
      </c>
    </row>
    <row r="575" spans="2:3" x14ac:dyDescent="0.25">
      <c r="B575" s="13">
        <v>42317</v>
      </c>
      <c r="C575" s="12">
        <v>1.0751999999999999</v>
      </c>
    </row>
    <row r="576" spans="2:3" x14ac:dyDescent="0.25">
      <c r="B576" s="13">
        <v>42318</v>
      </c>
      <c r="C576" s="12">
        <v>1.0723499999999999</v>
      </c>
    </row>
    <row r="577" spans="2:3" x14ac:dyDescent="0.25">
      <c r="B577" s="13">
        <v>42319</v>
      </c>
      <c r="C577" s="12">
        <v>1.0744</v>
      </c>
    </row>
    <row r="578" spans="2:3" x14ac:dyDescent="0.25">
      <c r="B578" s="13">
        <v>42320</v>
      </c>
      <c r="C578" s="12">
        <v>1.08175</v>
      </c>
    </row>
    <row r="579" spans="2:3" x14ac:dyDescent="0.25">
      <c r="B579" s="13">
        <v>42321</v>
      </c>
      <c r="C579" s="12">
        <v>1.07795</v>
      </c>
    </row>
    <row r="580" spans="2:3" x14ac:dyDescent="0.25">
      <c r="B580" s="13">
        <v>42324</v>
      </c>
      <c r="C580" s="12">
        <v>1.0686500000000001</v>
      </c>
    </row>
    <row r="581" spans="2:3" x14ac:dyDescent="0.25">
      <c r="B581" s="13">
        <v>42325</v>
      </c>
      <c r="C581" s="12">
        <v>1.0644499999999999</v>
      </c>
    </row>
    <row r="582" spans="2:3" x14ac:dyDescent="0.25">
      <c r="B582" s="13">
        <v>42326</v>
      </c>
      <c r="C582" s="12">
        <v>1.06595</v>
      </c>
    </row>
    <row r="583" spans="2:3" x14ac:dyDescent="0.25">
      <c r="B583" s="13">
        <v>42327</v>
      </c>
      <c r="C583" s="12">
        <v>1.0733999999999999</v>
      </c>
    </row>
    <row r="584" spans="2:3" x14ac:dyDescent="0.25">
      <c r="B584" s="13">
        <v>42328</v>
      </c>
      <c r="C584" s="12">
        <v>1.0646</v>
      </c>
    </row>
    <row r="585" spans="2:3" x14ac:dyDescent="0.25">
      <c r="B585" s="13">
        <v>42331</v>
      </c>
      <c r="C585" s="12">
        <v>1.0636000000000001</v>
      </c>
    </row>
    <row r="586" spans="2:3" x14ac:dyDescent="0.25">
      <c r="B586" s="13">
        <v>42332</v>
      </c>
      <c r="C586" s="12">
        <v>1.0641</v>
      </c>
    </row>
    <row r="587" spans="2:3" x14ac:dyDescent="0.25">
      <c r="B587" s="13">
        <v>42333</v>
      </c>
      <c r="C587" s="12">
        <v>1.0626500000000001</v>
      </c>
    </row>
    <row r="588" spans="2:3" x14ac:dyDescent="0.25">
      <c r="B588" s="13">
        <v>42334</v>
      </c>
      <c r="C588" s="12">
        <v>1.06105</v>
      </c>
    </row>
    <row r="589" spans="2:3" x14ac:dyDescent="0.25">
      <c r="B589" s="13">
        <v>42335</v>
      </c>
      <c r="C589" s="12">
        <v>1.0592999999999999</v>
      </c>
    </row>
    <row r="590" spans="2:3" x14ac:dyDescent="0.25">
      <c r="B590" s="13">
        <v>42338</v>
      </c>
      <c r="C590" s="12">
        <v>1.0564499999999999</v>
      </c>
    </row>
    <row r="591" spans="2:3" x14ac:dyDescent="0.25">
      <c r="B591" s="13">
        <v>42339</v>
      </c>
      <c r="C591" s="12">
        <v>1.06315</v>
      </c>
    </row>
    <row r="592" spans="2:3" x14ac:dyDescent="0.25">
      <c r="B592" s="13">
        <v>42340</v>
      </c>
      <c r="C592" s="12">
        <v>1.0615000000000001</v>
      </c>
    </row>
    <row r="593" spans="2:3" x14ac:dyDescent="0.25">
      <c r="B593" s="13">
        <v>42341</v>
      </c>
      <c r="C593" s="12">
        <v>1.09415</v>
      </c>
    </row>
    <row r="594" spans="2:3" x14ac:dyDescent="0.25">
      <c r="B594" s="13">
        <v>42342</v>
      </c>
      <c r="C594" s="12">
        <v>1.0886499999999999</v>
      </c>
    </row>
    <row r="595" spans="2:3" x14ac:dyDescent="0.25">
      <c r="B595" s="13">
        <v>42345</v>
      </c>
      <c r="C595" s="12">
        <v>1.08355</v>
      </c>
    </row>
    <row r="596" spans="2:3" x14ac:dyDescent="0.25">
      <c r="B596" s="13">
        <v>42346</v>
      </c>
      <c r="C596" s="12">
        <v>1.08935</v>
      </c>
    </row>
    <row r="597" spans="2:3" x14ac:dyDescent="0.25">
      <c r="B597" s="13">
        <v>42347</v>
      </c>
      <c r="C597" s="12">
        <v>1.1025499999999999</v>
      </c>
    </row>
    <row r="598" spans="2:3" x14ac:dyDescent="0.25">
      <c r="B598" s="13">
        <v>42348</v>
      </c>
      <c r="C598" s="12">
        <v>1.09405</v>
      </c>
    </row>
    <row r="599" spans="2:3" x14ac:dyDescent="0.25">
      <c r="B599" s="13">
        <v>42349</v>
      </c>
      <c r="C599" s="12">
        <v>1.0989500000000001</v>
      </c>
    </row>
    <row r="600" spans="2:3" x14ac:dyDescent="0.25">
      <c r="B600" s="13">
        <v>42352</v>
      </c>
      <c r="C600" s="12">
        <v>1.0992</v>
      </c>
    </row>
    <row r="601" spans="2:3" x14ac:dyDescent="0.25">
      <c r="B601" s="13">
        <v>42353</v>
      </c>
      <c r="C601" s="12">
        <v>1.0927500000000001</v>
      </c>
    </row>
    <row r="602" spans="2:3" x14ac:dyDescent="0.25">
      <c r="B602" s="13">
        <v>42354</v>
      </c>
      <c r="C602" s="12">
        <v>1.0912500000000001</v>
      </c>
    </row>
    <row r="603" spans="2:3" x14ac:dyDescent="0.25">
      <c r="B603" s="13">
        <v>42355</v>
      </c>
      <c r="C603" s="12">
        <v>1.0825499999999999</v>
      </c>
    </row>
    <row r="604" spans="2:3" x14ac:dyDescent="0.25">
      <c r="B604" s="13">
        <v>42356</v>
      </c>
      <c r="C604" s="12">
        <v>1.0868</v>
      </c>
    </row>
    <row r="605" spans="2:3" x14ac:dyDescent="0.25">
      <c r="B605" s="13">
        <v>42359</v>
      </c>
      <c r="C605" s="12">
        <v>1.09145</v>
      </c>
    </row>
    <row r="606" spans="2:3" x14ac:dyDescent="0.25">
      <c r="B606" s="13">
        <v>42360</v>
      </c>
      <c r="C606" s="12">
        <v>1.09545</v>
      </c>
    </row>
    <row r="607" spans="2:3" x14ac:dyDescent="0.25">
      <c r="B607" s="13">
        <v>42361</v>
      </c>
      <c r="C607" s="12">
        <v>1.0909500000000001</v>
      </c>
    </row>
    <row r="608" spans="2:3" x14ac:dyDescent="0.25">
      <c r="B608" s="13">
        <v>42362</v>
      </c>
      <c r="C608" s="12">
        <v>1.0972500000000001</v>
      </c>
    </row>
    <row r="609" spans="2:3" x14ac:dyDescent="0.25">
      <c r="B609" s="13">
        <v>42363</v>
      </c>
      <c r="C609" s="12">
        <v>1.0976999999999999</v>
      </c>
    </row>
    <row r="610" spans="2:3" x14ac:dyDescent="0.25">
      <c r="B610" s="13">
        <v>42366</v>
      </c>
      <c r="C610" s="12">
        <v>1.0968</v>
      </c>
    </row>
    <row r="611" spans="2:3" x14ac:dyDescent="0.25">
      <c r="B611" s="13">
        <v>42367</v>
      </c>
      <c r="C611" s="12">
        <v>1.09175</v>
      </c>
    </row>
    <row r="612" spans="2:3" x14ac:dyDescent="0.25">
      <c r="B612" s="13">
        <v>42368</v>
      </c>
      <c r="C612" s="12">
        <v>1.0932500000000001</v>
      </c>
    </row>
    <row r="613" spans="2:3" x14ac:dyDescent="0.25">
      <c r="B613" s="13">
        <v>42369</v>
      </c>
      <c r="C613" s="12">
        <v>1.08605</v>
      </c>
    </row>
    <row r="614" spans="2:3" x14ac:dyDescent="0.25">
      <c r="B614" s="13">
        <v>42370</v>
      </c>
      <c r="C614" s="12">
        <v>1.0860000000000001</v>
      </c>
    </row>
    <row r="615" spans="2:3" x14ac:dyDescent="0.25">
      <c r="B615" s="13">
        <v>42373</v>
      </c>
      <c r="C615" s="12">
        <v>1.0831500000000001</v>
      </c>
    </row>
    <row r="616" spans="2:3" x14ac:dyDescent="0.25">
      <c r="B616" s="13">
        <v>42374</v>
      </c>
      <c r="C616" s="12">
        <v>1.0748</v>
      </c>
    </row>
    <row r="617" spans="2:3" x14ac:dyDescent="0.25">
      <c r="B617" s="13">
        <v>42375</v>
      </c>
      <c r="C617" s="12">
        <v>1.0781000000000001</v>
      </c>
    </row>
    <row r="618" spans="2:3" x14ac:dyDescent="0.25">
      <c r="B618" s="13">
        <v>42376</v>
      </c>
      <c r="C618" s="12">
        <v>1.09355</v>
      </c>
    </row>
    <row r="619" spans="2:3" x14ac:dyDescent="0.25">
      <c r="B619" s="13">
        <v>42377</v>
      </c>
      <c r="C619" s="12">
        <v>1.0931500000000001</v>
      </c>
    </row>
    <row r="620" spans="2:3" x14ac:dyDescent="0.25">
      <c r="B620" s="13">
        <v>42380</v>
      </c>
      <c r="C620" s="12">
        <v>1.0860000000000001</v>
      </c>
    </row>
    <row r="621" spans="2:3" x14ac:dyDescent="0.25">
      <c r="B621" s="13">
        <v>42381</v>
      </c>
      <c r="C621" s="12">
        <v>1.08575</v>
      </c>
    </row>
    <row r="622" spans="2:3" x14ac:dyDescent="0.25">
      <c r="B622" s="13">
        <v>42382</v>
      </c>
      <c r="C622" s="12">
        <v>1.0876999999999999</v>
      </c>
    </row>
    <row r="623" spans="2:3" x14ac:dyDescent="0.25">
      <c r="B623" s="13">
        <v>42383</v>
      </c>
      <c r="C623" s="12">
        <v>1.0865499999999999</v>
      </c>
    </row>
    <row r="624" spans="2:3" x14ac:dyDescent="0.25">
      <c r="B624" s="13">
        <v>42384</v>
      </c>
      <c r="C624" s="12">
        <v>1.0916999999999999</v>
      </c>
    </row>
    <row r="625" spans="2:3" x14ac:dyDescent="0.25">
      <c r="B625" s="13">
        <v>42387</v>
      </c>
      <c r="C625" s="12">
        <v>1.0892500000000001</v>
      </c>
    </row>
    <row r="626" spans="2:3" x14ac:dyDescent="0.25">
      <c r="B626" s="13">
        <v>42388</v>
      </c>
      <c r="C626" s="12">
        <v>1.0908500000000001</v>
      </c>
    </row>
    <row r="627" spans="2:3" x14ac:dyDescent="0.25">
      <c r="B627" s="13">
        <v>42389</v>
      </c>
      <c r="C627" s="12">
        <v>1.0891</v>
      </c>
    </row>
    <row r="628" spans="2:3" x14ac:dyDescent="0.25">
      <c r="B628" s="13">
        <v>42390</v>
      </c>
      <c r="C628" s="12">
        <v>1.0873999999999999</v>
      </c>
    </row>
    <row r="629" spans="2:3" x14ac:dyDescent="0.25">
      <c r="B629" s="13">
        <v>42391</v>
      </c>
      <c r="C629" s="12">
        <v>1.0797000000000001</v>
      </c>
    </row>
    <row r="630" spans="2:3" x14ac:dyDescent="0.25">
      <c r="B630" s="13">
        <v>42394</v>
      </c>
      <c r="C630" s="12">
        <v>1.0849</v>
      </c>
    </row>
    <row r="631" spans="2:3" x14ac:dyDescent="0.25">
      <c r="B631" s="13">
        <v>42395</v>
      </c>
      <c r="C631" s="12">
        <v>1.0871500000000001</v>
      </c>
    </row>
    <row r="632" spans="2:3" x14ac:dyDescent="0.25">
      <c r="B632" s="13">
        <v>42396</v>
      </c>
      <c r="C632" s="12">
        <v>1.0892999999999999</v>
      </c>
    </row>
    <row r="633" spans="2:3" x14ac:dyDescent="0.25">
      <c r="B633" s="13">
        <v>42397</v>
      </c>
      <c r="C633" s="12">
        <v>1.0939000000000001</v>
      </c>
    </row>
    <row r="634" spans="2:3" x14ac:dyDescent="0.25">
      <c r="B634" s="13">
        <v>42398</v>
      </c>
      <c r="C634" s="12">
        <v>1.08365</v>
      </c>
    </row>
    <row r="635" spans="2:3" x14ac:dyDescent="0.25">
      <c r="B635" s="13">
        <v>42401</v>
      </c>
      <c r="C635" s="12">
        <v>1.0888500000000001</v>
      </c>
    </row>
    <row r="636" spans="2:3" x14ac:dyDescent="0.25">
      <c r="B636" s="13">
        <v>42402</v>
      </c>
      <c r="C636" s="12">
        <v>1.09195</v>
      </c>
    </row>
    <row r="637" spans="2:3" x14ac:dyDescent="0.25">
      <c r="B637" s="13">
        <v>42403</v>
      </c>
      <c r="C637" s="12">
        <v>1.1104000000000001</v>
      </c>
    </row>
    <row r="638" spans="2:3" x14ac:dyDescent="0.25">
      <c r="B638" s="13">
        <v>42404</v>
      </c>
      <c r="C638" s="12">
        <v>1.1208</v>
      </c>
    </row>
    <row r="639" spans="2:3" x14ac:dyDescent="0.25">
      <c r="B639" s="13">
        <v>42405</v>
      </c>
      <c r="C639" s="12">
        <v>1.1158999999999999</v>
      </c>
    </row>
    <row r="640" spans="2:3" x14ac:dyDescent="0.25">
      <c r="B640" s="13">
        <v>42408</v>
      </c>
      <c r="C640" s="12">
        <v>1.11975</v>
      </c>
    </row>
    <row r="641" spans="2:3" x14ac:dyDescent="0.25">
      <c r="B641" s="13">
        <v>42409</v>
      </c>
      <c r="C641" s="12">
        <v>1.1293</v>
      </c>
    </row>
    <row r="642" spans="2:3" x14ac:dyDescent="0.25">
      <c r="B642" s="13">
        <v>42410</v>
      </c>
      <c r="C642" s="12">
        <v>1.129</v>
      </c>
    </row>
    <row r="643" spans="2:3" x14ac:dyDescent="0.25">
      <c r="B643" s="13">
        <v>42411</v>
      </c>
      <c r="C643" s="12">
        <v>1.1324000000000001</v>
      </c>
    </row>
    <row r="644" spans="2:3" x14ac:dyDescent="0.25">
      <c r="B644" s="13">
        <v>42412</v>
      </c>
      <c r="C644" s="12">
        <v>1.12605</v>
      </c>
    </row>
    <row r="645" spans="2:3" x14ac:dyDescent="0.25">
      <c r="B645" s="13">
        <v>42415</v>
      </c>
      <c r="C645" s="12">
        <v>1.1154999999999999</v>
      </c>
    </row>
    <row r="646" spans="2:3" x14ac:dyDescent="0.25">
      <c r="B646" s="13">
        <v>42416</v>
      </c>
      <c r="C646" s="12">
        <v>1.1144000000000001</v>
      </c>
    </row>
    <row r="647" spans="2:3" x14ac:dyDescent="0.25">
      <c r="B647" s="13">
        <v>42417</v>
      </c>
      <c r="C647" s="12">
        <v>1.1128</v>
      </c>
    </row>
    <row r="648" spans="2:3" x14ac:dyDescent="0.25">
      <c r="B648" s="13">
        <v>42418</v>
      </c>
      <c r="C648" s="12">
        <v>1.1107</v>
      </c>
    </row>
    <row r="649" spans="2:3" x14ac:dyDescent="0.25">
      <c r="B649" s="13">
        <v>42419</v>
      </c>
      <c r="C649" s="12">
        <v>1.1134500000000001</v>
      </c>
    </row>
    <row r="650" spans="2:3" x14ac:dyDescent="0.25">
      <c r="B650" s="13">
        <v>42422</v>
      </c>
      <c r="C650" s="12">
        <v>1.1029</v>
      </c>
    </row>
    <row r="651" spans="2:3" x14ac:dyDescent="0.25">
      <c r="B651" s="13">
        <v>42423</v>
      </c>
      <c r="C651" s="12">
        <v>1.10205</v>
      </c>
    </row>
    <row r="652" spans="2:3" x14ac:dyDescent="0.25">
      <c r="B652" s="13">
        <v>42424</v>
      </c>
      <c r="C652" s="12">
        <v>1.1012999999999999</v>
      </c>
    </row>
    <row r="653" spans="2:3" x14ac:dyDescent="0.25">
      <c r="B653" s="13">
        <v>42425</v>
      </c>
      <c r="C653" s="12">
        <v>1.1023499999999999</v>
      </c>
    </row>
    <row r="654" spans="2:3" x14ac:dyDescent="0.25">
      <c r="B654" s="13">
        <v>42426</v>
      </c>
      <c r="C654" s="12">
        <v>1.0933999999999999</v>
      </c>
    </row>
    <row r="655" spans="2:3" x14ac:dyDescent="0.25">
      <c r="B655" s="13">
        <v>42429</v>
      </c>
      <c r="C655" s="12">
        <v>1.0872999999999999</v>
      </c>
    </row>
    <row r="656" spans="2:3" x14ac:dyDescent="0.25">
      <c r="B656" s="13">
        <v>42430</v>
      </c>
      <c r="C656" s="12">
        <v>1.0867</v>
      </c>
    </row>
    <row r="657" spans="2:3" x14ac:dyDescent="0.25">
      <c r="B657" s="13">
        <v>42431</v>
      </c>
      <c r="C657" s="12">
        <v>1.0868</v>
      </c>
    </row>
    <row r="658" spans="2:3" x14ac:dyDescent="0.25">
      <c r="B658" s="13">
        <v>42432</v>
      </c>
      <c r="C658" s="12">
        <v>1.0956999999999999</v>
      </c>
    </row>
    <row r="659" spans="2:3" x14ac:dyDescent="0.25">
      <c r="B659" s="13">
        <v>42433</v>
      </c>
      <c r="C659" s="12">
        <v>1.1004</v>
      </c>
    </row>
    <row r="660" spans="2:3" x14ac:dyDescent="0.25">
      <c r="B660" s="13">
        <v>42436</v>
      </c>
      <c r="C660" s="12">
        <v>1.1013999999999999</v>
      </c>
    </row>
    <row r="661" spans="2:3" x14ac:dyDescent="0.25">
      <c r="B661" s="13">
        <v>42437</v>
      </c>
      <c r="C661" s="12">
        <v>1.1011</v>
      </c>
    </row>
    <row r="662" spans="2:3" x14ac:dyDescent="0.25">
      <c r="B662" s="13">
        <v>42438</v>
      </c>
      <c r="C662" s="12">
        <v>1.0999000000000001</v>
      </c>
    </row>
    <row r="663" spans="2:3" x14ac:dyDescent="0.25">
      <c r="B663" s="13">
        <v>42439</v>
      </c>
      <c r="C663" s="12">
        <v>1.1176999999999999</v>
      </c>
    </row>
    <row r="664" spans="2:3" x14ac:dyDescent="0.25">
      <c r="B664" s="13">
        <v>42440</v>
      </c>
      <c r="C664" s="12">
        <v>1.1153</v>
      </c>
    </row>
    <row r="665" spans="2:3" x14ac:dyDescent="0.25">
      <c r="B665" s="13">
        <v>42443</v>
      </c>
      <c r="C665" s="12">
        <v>1.1106</v>
      </c>
    </row>
    <row r="666" spans="2:3" x14ac:dyDescent="0.25">
      <c r="B666" s="13">
        <v>42444</v>
      </c>
      <c r="C666" s="12">
        <v>1.1109</v>
      </c>
    </row>
    <row r="667" spans="2:3" x14ac:dyDescent="0.25">
      <c r="B667" s="13">
        <v>42445</v>
      </c>
      <c r="C667" s="12">
        <v>1.1225000000000001</v>
      </c>
    </row>
    <row r="668" spans="2:3" x14ac:dyDescent="0.25">
      <c r="B668" s="13">
        <v>42446</v>
      </c>
      <c r="C668" s="12">
        <v>1.1318999999999999</v>
      </c>
    </row>
    <row r="669" spans="2:3" x14ac:dyDescent="0.25">
      <c r="B669" s="13">
        <v>42447</v>
      </c>
      <c r="C669" s="12">
        <v>1.127</v>
      </c>
    </row>
    <row r="670" spans="2:3" x14ac:dyDescent="0.25">
      <c r="B670" s="13">
        <v>42450</v>
      </c>
      <c r="C670" s="12">
        <v>1.1241000000000001</v>
      </c>
    </row>
    <row r="671" spans="2:3" x14ac:dyDescent="0.25">
      <c r="B671" s="13">
        <v>42451</v>
      </c>
      <c r="C671" s="12">
        <v>1.1216999999999999</v>
      </c>
    </row>
    <row r="672" spans="2:3" x14ac:dyDescent="0.25">
      <c r="B672" s="13">
        <v>42452</v>
      </c>
      <c r="C672" s="12">
        <v>1.1184000000000001</v>
      </c>
    </row>
    <row r="673" spans="2:3" x14ac:dyDescent="0.25">
      <c r="B673" s="13">
        <v>42453</v>
      </c>
      <c r="C673" s="12">
        <v>1.1173999999999999</v>
      </c>
    </row>
    <row r="674" spans="2:3" x14ac:dyDescent="0.25">
      <c r="B674" s="13">
        <v>42454</v>
      </c>
      <c r="C674" s="12">
        <v>1.1166</v>
      </c>
    </row>
    <row r="675" spans="2:3" x14ac:dyDescent="0.25">
      <c r="B675" s="13">
        <v>42457</v>
      </c>
      <c r="C675" s="12">
        <v>1.1195999999999999</v>
      </c>
    </row>
    <row r="676" spans="2:3" x14ac:dyDescent="0.25">
      <c r="B676" s="13">
        <v>42458</v>
      </c>
      <c r="C676" s="12">
        <v>1.1291</v>
      </c>
    </row>
    <row r="677" spans="2:3" x14ac:dyDescent="0.25">
      <c r="B677" s="13">
        <v>42459</v>
      </c>
      <c r="C677" s="12">
        <v>1.1337999999999999</v>
      </c>
    </row>
    <row r="678" spans="2:3" x14ac:dyDescent="0.25">
      <c r="B678" s="13">
        <v>42460</v>
      </c>
      <c r="C678" s="12">
        <v>1.1379999999999999</v>
      </c>
    </row>
    <row r="679" spans="2:3" x14ac:dyDescent="0.25">
      <c r="B679" s="13">
        <v>42461</v>
      </c>
      <c r="C679" s="12">
        <v>1.1387499999999999</v>
      </c>
    </row>
    <row r="680" spans="2:3" x14ac:dyDescent="0.25">
      <c r="B680" s="13">
        <v>42464</v>
      </c>
      <c r="C680" s="12">
        <v>1.1392</v>
      </c>
    </row>
    <row r="681" spans="2:3" x14ac:dyDescent="0.25">
      <c r="B681" s="13">
        <v>42465</v>
      </c>
      <c r="C681" s="12">
        <v>1.1384000000000001</v>
      </c>
    </row>
    <row r="682" spans="2:3" x14ac:dyDescent="0.25">
      <c r="B682" s="13">
        <v>42466</v>
      </c>
      <c r="C682" s="12">
        <v>1.1398999999999999</v>
      </c>
    </row>
    <row r="683" spans="2:3" x14ac:dyDescent="0.25">
      <c r="B683" s="13">
        <v>42467</v>
      </c>
      <c r="C683" s="12">
        <v>1.1376999999999999</v>
      </c>
    </row>
    <row r="684" spans="2:3" x14ac:dyDescent="0.25">
      <c r="B684" s="13">
        <v>42468</v>
      </c>
      <c r="C684" s="12">
        <v>1.14015</v>
      </c>
    </row>
    <row r="685" spans="2:3" x14ac:dyDescent="0.25">
      <c r="B685" s="13">
        <v>42471</v>
      </c>
      <c r="C685" s="12">
        <v>1.1408</v>
      </c>
    </row>
    <row r="686" spans="2:3" x14ac:dyDescent="0.25">
      <c r="B686" s="13">
        <v>42472</v>
      </c>
      <c r="C686" s="12">
        <v>1.1386000000000001</v>
      </c>
    </row>
    <row r="687" spans="2:3" x14ac:dyDescent="0.25">
      <c r="B687" s="13">
        <v>42473</v>
      </c>
      <c r="C687" s="12">
        <v>1.1274</v>
      </c>
    </row>
    <row r="688" spans="2:3" x14ac:dyDescent="0.25">
      <c r="B688" s="13">
        <v>42474</v>
      </c>
      <c r="C688" s="12">
        <v>1.1268</v>
      </c>
    </row>
    <row r="689" spans="2:3" x14ac:dyDescent="0.25">
      <c r="B689" s="13">
        <v>42475</v>
      </c>
      <c r="C689" s="12">
        <v>1.1283000000000001</v>
      </c>
    </row>
    <row r="690" spans="2:3" x14ac:dyDescent="0.25">
      <c r="B690" s="13">
        <v>42478</v>
      </c>
      <c r="C690" s="12">
        <v>1.1314</v>
      </c>
    </row>
    <row r="691" spans="2:3" x14ac:dyDescent="0.25">
      <c r="B691" s="13">
        <v>42479</v>
      </c>
      <c r="C691" s="12">
        <v>1.1357999999999999</v>
      </c>
    </row>
    <row r="692" spans="2:3" x14ac:dyDescent="0.25">
      <c r="B692" s="13">
        <v>42480</v>
      </c>
      <c r="C692" s="12">
        <v>1.1296999999999999</v>
      </c>
    </row>
    <row r="693" spans="2:3" x14ac:dyDescent="0.25">
      <c r="B693" s="13">
        <v>42481</v>
      </c>
      <c r="C693" s="12">
        <v>1.1288</v>
      </c>
    </row>
    <row r="694" spans="2:3" x14ac:dyDescent="0.25">
      <c r="B694" s="13">
        <v>42482</v>
      </c>
      <c r="C694" s="12">
        <v>1.1233500000000001</v>
      </c>
    </row>
    <row r="695" spans="2:3" x14ac:dyDescent="0.25">
      <c r="B695" s="13">
        <v>42485</v>
      </c>
      <c r="C695" s="12">
        <v>1.1266</v>
      </c>
    </row>
    <row r="696" spans="2:3" x14ac:dyDescent="0.25">
      <c r="B696" s="13">
        <v>42486</v>
      </c>
      <c r="C696" s="12">
        <v>1.12985</v>
      </c>
    </row>
    <row r="697" spans="2:3" x14ac:dyDescent="0.25">
      <c r="B697" s="13">
        <v>42487</v>
      </c>
      <c r="C697" s="12">
        <v>1.13215</v>
      </c>
    </row>
    <row r="698" spans="2:3" x14ac:dyDescent="0.25">
      <c r="B698" s="13">
        <v>42488</v>
      </c>
      <c r="C698" s="12">
        <v>1.1353</v>
      </c>
    </row>
    <row r="699" spans="2:3" x14ac:dyDescent="0.25">
      <c r="B699" s="13">
        <v>42489</v>
      </c>
      <c r="C699" s="12">
        <v>1.1456</v>
      </c>
    </row>
    <row r="700" spans="2:3" x14ac:dyDescent="0.25">
      <c r="B700" s="13">
        <v>42492</v>
      </c>
      <c r="C700" s="12">
        <v>1.1532</v>
      </c>
    </row>
    <row r="701" spans="2:3" x14ac:dyDescent="0.25">
      <c r="B701" s="13">
        <v>42493</v>
      </c>
      <c r="C701" s="12">
        <v>1.1496999999999999</v>
      </c>
    </row>
    <row r="702" spans="2:3" x14ac:dyDescent="0.25">
      <c r="B702" s="13">
        <v>42494</v>
      </c>
      <c r="C702" s="12">
        <v>1.1487000000000001</v>
      </c>
    </row>
    <row r="703" spans="2:3" x14ac:dyDescent="0.25">
      <c r="B703" s="13">
        <v>42495</v>
      </c>
      <c r="C703" s="12">
        <v>1.1405000000000001</v>
      </c>
    </row>
    <row r="704" spans="2:3" x14ac:dyDescent="0.25">
      <c r="B704" s="13">
        <v>42496</v>
      </c>
      <c r="C704" s="12">
        <v>1.1405000000000001</v>
      </c>
    </row>
    <row r="705" spans="2:3" x14ac:dyDescent="0.25">
      <c r="B705" s="13">
        <v>42499</v>
      </c>
      <c r="C705" s="12">
        <v>1.1383000000000001</v>
      </c>
    </row>
    <row r="706" spans="2:3" x14ac:dyDescent="0.25">
      <c r="B706" s="13">
        <v>42500</v>
      </c>
      <c r="C706" s="12">
        <v>1.1372</v>
      </c>
    </row>
    <row r="707" spans="2:3" x14ac:dyDescent="0.25">
      <c r="B707" s="13">
        <v>42501</v>
      </c>
      <c r="C707" s="12">
        <v>1.1427</v>
      </c>
    </row>
    <row r="708" spans="2:3" x14ac:dyDescent="0.25">
      <c r="B708" s="13">
        <v>42502</v>
      </c>
      <c r="C708" s="12">
        <v>1.1376999999999999</v>
      </c>
    </row>
    <row r="709" spans="2:3" x14ac:dyDescent="0.25">
      <c r="B709" s="13">
        <v>42503</v>
      </c>
      <c r="C709" s="12">
        <v>1.1308</v>
      </c>
    </row>
    <row r="710" spans="2:3" x14ac:dyDescent="0.25">
      <c r="B710" s="13">
        <v>42506</v>
      </c>
      <c r="C710" s="12">
        <v>1.13195</v>
      </c>
    </row>
    <row r="711" spans="2:3" x14ac:dyDescent="0.25">
      <c r="B711" s="13">
        <v>42507</v>
      </c>
      <c r="C711" s="12">
        <v>1.1314</v>
      </c>
    </row>
    <row r="712" spans="2:3" x14ac:dyDescent="0.25">
      <c r="B712" s="13">
        <v>42508</v>
      </c>
      <c r="C712" s="12">
        <v>1.1216999999999999</v>
      </c>
    </row>
    <row r="713" spans="2:3" x14ac:dyDescent="0.25">
      <c r="B713" s="13">
        <v>42509</v>
      </c>
      <c r="C713" s="12">
        <v>1.1203000000000001</v>
      </c>
    </row>
    <row r="714" spans="2:3" x14ac:dyDescent="0.25">
      <c r="B714" s="13">
        <v>42510</v>
      </c>
      <c r="C714" s="12">
        <v>1.1224000000000001</v>
      </c>
    </row>
    <row r="715" spans="2:3" x14ac:dyDescent="0.25">
      <c r="B715" s="13">
        <v>42513</v>
      </c>
      <c r="C715" s="12">
        <v>1.1218999999999999</v>
      </c>
    </row>
    <row r="716" spans="2:3" x14ac:dyDescent="0.25">
      <c r="B716" s="13">
        <v>42514</v>
      </c>
      <c r="C716" s="12">
        <v>1.1141000000000001</v>
      </c>
    </row>
    <row r="717" spans="2:3" x14ac:dyDescent="0.25">
      <c r="B717" s="13">
        <v>42515</v>
      </c>
      <c r="C717" s="12">
        <v>1.1154999999999999</v>
      </c>
    </row>
    <row r="718" spans="2:3" x14ac:dyDescent="0.25">
      <c r="B718" s="13">
        <v>42516</v>
      </c>
      <c r="C718" s="12">
        <v>1.1194</v>
      </c>
    </row>
    <row r="719" spans="2:3" x14ac:dyDescent="0.25">
      <c r="B719" s="13">
        <v>42517</v>
      </c>
      <c r="C719" s="12">
        <v>1.1114999999999999</v>
      </c>
    </row>
    <row r="720" spans="2:3" x14ac:dyDescent="0.25">
      <c r="B720" s="13">
        <v>42520</v>
      </c>
      <c r="C720" s="12">
        <v>1.1146499999999999</v>
      </c>
    </row>
    <row r="721" spans="2:3" x14ac:dyDescent="0.25">
      <c r="B721" s="13">
        <v>42521</v>
      </c>
      <c r="C721" s="12">
        <v>1.1132</v>
      </c>
    </row>
    <row r="722" spans="2:3" x14ac:dyDescent="0.25">
      <c r="B722" s="13">
        <v>42522</v>
      </c>
      <c r="C722" s="12">
        <v>1.1188</v>
      </c>
    </row>
    <row r="723" spans="2:3" x14ac:dyDescent="0.25">
      <c r="B723" s="13">
        <v>42523</v>
      </c>
      <c r="C723" s="12">
        <v>1.1151</v>
      </c>
    </row>
    <row r="724" spans="2:3" x14ac:dyDescent="0.25">
      <c r="B724" s="13">
        <v>42524</v>
      </c>
      <c r="C724" s="12">
        <v>1.1367</v>
      </c>
    </row>
    <row r="725" spans="2:3" x14ac:dyDescent="0.25">
      <c r="B725" s="13">
        <v>42527</v>
      </c>
      <c r="C725" s="12">
        <v>1.1354500000000001</v>
      </c>
    </row>
    <row r="726" spans="2:3" x14ac:dyDescent="0.25">
      <c r="B726" s="13">
        <v>42528</v>
      </c>
      <c r="C726" s="12">
        <v>1.1357999999999999</v>
      </c>
    </row>
    <row r="727" spans="2:3" x14ac:dyDescent="0.25">
      <c r="B727" s="13">
        <v>42529</v>
      </c>
      <c r="C727" s="12">
        <v>1.1394</v>
      </c>
    </row>
    <row r="728" spans="2:3" x14ac:dyDescent="0.25">
      <c r="B728" s="13">
        <v>42530</v>
      </c>
      <c r="C728" s="12">
        <v>1.1315999999999999</v>
      </c>
    </row>
    <row r="729" spans="2:3" x14ac:dyDescent="0.25">
      <c r="B729" s="13">
        <v>42531</v>
      </c>
      <c r="C729" s="12">
        <v>1.1251</v>
      </c>
    </row>
    <row r="730" spans="2:3" x14ac:dyDescent="0.25">
      <c r="B730" s="13">
        <v>42534</v>
      </c>
      <c r="C730" s="12">
        <v>1.1292</v>
      </c>
    </row>
    <row r="731" spans="2:3" x14ac:dyDescent="0.25">
      <c r="B731" s="13">
        <v>42535</v>
      </c>
      <c r="C731" s="12">
        <v>1.1208</v>
      </c>
    </row>
    <row r="732" spans="2:3" x14ac:dyDescent="0.25">
      <c r="B732" s="13">
        <v>42536</v>
      </c>
      <c r="C732" s="12">
        <v>1.1258999999999999</v>
      </c>
    </row>
    <row r="733" spans="2:3" x14ac:dyDescent="0.25">
      <c r="B733" s="13">
        <v>42537</v>
      </c>
      <c r="C733" s="12">
        <v>1.1226</v>
      </c>
    </row>
    <row r="734" spans="2:3" x14ac:dyDescent="0.25">
      <c r="B734" s="13">
        <v>42538</v>
      </c>
      <c r="C734" s="12">
        <v>1.1276999999999999</v>
      </c>
    </row>
    <row r="735" spans="2:3" x14ac:dyDescent="0.25">
      <c r="B735" s="13">
        <v>42541</v>
      </c>
      <c r="C735" s="12">
        <v>1.1314</v>
      </c>
    </row>
    <row r="736" spans="2:3" x14ac:dyDescent="0.25">
      <c r="B736" s="13">
        <v>42542</v>
      </c>
      <c r="C736" s="12">
        <v>1.1242000000000001</v>
      </c>
    </row>
    <row r="737" spans="2:3" x14ac:dyDescent="0.25">
      <c r="B737" s="13">
        <v>42543</v>
      </c>
      <c r="C737" s="12">
        <v>1.1296999999999999</v>
      </c>
    </row>
    <row r="738" spans="2:3" x14ac:dyDescent="0.25">
      <c r="B738" s="13">
        <v>42544</v>
      </c>
      <c r="C738" s="12">
        <v>1.1388499999999999</v>
      </c>
    </row>
    <row r="739" spans="2:3" x14ac:dyDescent="0.25">
      <c r="B739" s="13">
        <v>42545</v>
      </c>
      <c r="C739" s="12">
        <v>1.1116999999999999</v>
      </c>
    </row>
    <row r="740" spans="2:3" x14ac:dyDescent="0.25">
      <c r="B740" s="13">
        <v>42548</v>
      </c>
      <c r="C740" s="12">
        <v>1.1026</v>
      </c>
    </row>
    <row r="741" spans="2:3" x14ac:dyDescent="0.25">
      <c r="B741" s="13">
        <v>42549</v>
      </c>
      <c r="C741" s="12">
        <v>1.1066499999999999</v>
      </c>
    </row>
    <row r="742" spans="2:3" x14ac:dyDescent="0.25">
      <c r="B742" s="13">
        <v>42550</v>
      </c>
      <c r="C742" s="12">
        <v>1.1125</v>
      </c>
    </row>
    <row r="743" spans="2:3" x14ac:dyDescent="0.25">
      <c r="B743" s="13">
        <v>42551</v>
      </c>
      <c r="C743" s="12">
        <v>1.1105499999999999</v>
      </c>
    </row>
    <row r="744" spans="2:3" x14ac:dyDescent="0.25">
      <c r="B744" s="13">
        <v>42552</v>
      </c>
      <c r="C744" s="12">
        <v>1.1135999999999999</v>
      </c>
    </row>
    <row r="745" spans="2:3" x14ac:dyDescent="0.25">
      <c r="B745" s="13">
        <v>42555</v>
      </c>
      <c r="C745" s="12">
        <v>1.1155999999999999</v>
      </c>
    </row>
    <row r="746" spans="2:3" x14ac:dyDescent="0.25">
      <c r="B746" s="13">
        <v>42556</v>
      </c>
      <c r="C746" s="12">
        <v>1.1075999999999999</v>
      </c>
    </row>
    <row r="747" spans="2:3" x14ac:dyDescent="0.25">
      <c r="B747" s="13">
        <v>42557</v>
      </c>
      <c r="C747" s="12">
        <v>1.10995</v>
      </c>
    </row>
    <row r="748" spans="2:3" x14ac:dyDescent="0.25">
      <c r="B748" s="13">
        <v>42558</v>
      </c>
      <c r="C748" s="12">
        <v>1.1063000000000001</v>
      </c>
    </row>
    <row r="749" spans="2:3" x14ac:dyDescent="0.25">
      <c r="B749" s="13">
        <v>42559</v>
      </c>
      <c r="C749" s="12">
        <v>1.10545</v>
      </c>
    </row>
    <row r="750" spans="2:3" x14ac:dyDescent="0.25">
      <c r="B750" s="13">
        <v>42562</v>
      </c>
      <c r="C750" s="12">
        <v>1.1057999999999999</v>
      </c>
    </row>
    <row r="751" spans="2:3" x14ac:dyDescent="0.25">
      <c r="B751" s="13">
        <v>42563</v>
      </c>
      <c r="C751" s="12">
        <v>1.10595</v>
      </c>
    </row>
    <row r="752" spans="2:3" x14ac:dyDescent="0.25">
      <c r="B752" s="13">
        <v>42564</v>
      </c>
      <c r="C752" s="12">
        <v>1.109</v>
      </c>
    </row>
    <row r="753" spans="2:3" x14ac:dyDescent="0.25">
      <c r="B753" s="13">
        <v>42565</v>
      </c>
      <c r="C753" s="12">
        <v>1.1120000000000001</v>
      </c>
    </row>
    <row r="754" spans="2:3" x14ac:dyDescent="0.25">
      <c r="B754" s="13">
        <v>42566</v>
      </c>
      <c r="C754" s="12">
        <v>1.1035999999999999</v>
      </c>
    </row>
    <row r="755" spans="2:3" x14ac:dyDescent="0.25">
      <c r="B755" s="13">
        <v>42569</v>
      </c>
      <c r="C755" s="12">
        <v>1.1073999999999999</v>
      </c>
    </row>
    <row r="756" spans="2:3" x14ac:dyDescent="0.25">
      <c r="B756" s="13">
        <v>42570</v>
      </c>
      <c r="C756" s="12">
        <v>1.1022000000000001</v>
      </c>
    </row>
    <row r="757" spans="2:3" x14ac:dyDescent="0.25">
      <c r="B757" s="13">
        <v>42571</v>
      </c>
      <c r="C757" s="12">
        <v>1.1014999999999999</v>
      </c>
    </row>
    <row r="758" spans="2:3" x14ac:dyDescent="0.25">
      <c r="B758" s="13">
        <v>42572</v>
      </c>
      <c r="C758" s="12">
        <v>1.1025</v>
      </c>
    </row>
    <row r="759" spans="2:3" x14ac:dyDescent="0.25">
      <c r="B759" s="13">
        <v>42573</v>
      </c>
      <c r="C759" s="12">
        <v>1.09755</v>
      </c>
    </row>
    <row r="760" spans="2:3" x14ac:dyDescent="0.25">
      <c r="B760" s="13">
        <v>42576</v>
      </c>
      <c r="C760" s="12">
        <v>1.0993999999999999</v>
      </c>
    </row>
    <row r="761" spans="2:3" x14ac:dyDescent="0.25">
      <c r="B761" s="13">
        <v>42577</v>
      </c>
      <c r="C761" s="12">
        <v>1.0987499999999999</v>
      </c>
    </row>
    <row r="762" spans="2:3" x14ac:dyDescent="0.25">
      <c r="B762" s="13">
        <v>42578</v>
      </c>
      <c r="C762" s="12">
        <v>1.10585</v>
      </c>
    </row>
    <row r="763" spans="2:3" x14ac:dyDescent="0.25">
      <c r="B763" s="13">
        <v>42579</v>
      </c>
      <c r="C763" s="12">
        <v>1.10755</v>
      </c>
    </row>
    <row r="764" spans="2:3" x14ac:dyDescent="0.25">
      <c r="B764" s="13">
        <v>42580</v>
      </c>
      <c r="C764" s="12">
        <v>1.1173500000000001</v>
      </c>
    </row>
    <row r="765" spans="2:3" x14ac:dyDescent="0.25">
      <c r="B765" s="13">
        <v>42583</v>
      </c>
      <c r="C765" s="12">
        <v>1.11625</v>
      </c>
    </row>
    <row r="766" spans="2:3" x14ac:dyDescent="0.25">
      <c r="B766" s="13">
        <v>42584</v>
      </c>
      <c r="C766" s="12">
        <v>1.1227499999999999</v>
      </c>
    </row>
    <row r="767" spans="2:3" x14ac:dyDescent="0.25">
      <c r="B767" s="13">
        <v>42585</v>
      </c>
      <c r="C767" s="12">
        <v>1.1149</v>
      </c>
    </row>
    <row r="768" spans="2:3" x14ac:dyDescent="0.25">
      <c r="B768" s="13">
        <v>42586</v>
      </c>
      <c r="C768" s="12">
        <v>1.113</v>
      </c>
    </row>
    <row r="769" spans="2:3" x14ac:dyDescent="0.25">
      <c r="B769" s="13">
        <v>42587</v>
      </c>
      <c r="C769" s="12">
        <v>1.1085499999999999</v>
      </c>
    </row>
    <row r="770" spans="2:3" x14ac:dyDescent="0.25">
      <c r="B770" s="13">
        <v>42590</v>
      </c>
      <c r="C770" s="12">
        <v>1.1092500000000001</v>
      </c>
    </row>
    <row r="771" spans="2:3" x14ac:dyDescent="0.25">
      <c r="B771" s="13">
        <v>42591</v>
      </c>
      <c r="C771" s="12">
        <v>1.11195</v>
      </c>
    </row>
    <row r="772" spans="2:3" x14ac:dyDescent="0.25">
      <c r="B772" s="13">
        <v>42592</v>
      </c>
      <c r="C772" s="12">
        <v>1.11765</v>
      </c>
    </row>
    <row r="773" spans="2:3" x14ac:dyDescent="0.25">
      <c r="B773" s="13">
        <v>42593</v>
      </c>
      <c r="C773" s="12">
        <v>1.1136999999999999</v>
      </c>
    </row>
    <row r="774" spans="2:3" x14ac:dyDescent="0.25">
      <c r="B774" s="13">
        <v>42594</v>
      </c>
      <c r="C774" s="12">
        <v>1.1161000000000001</v>
      </c>
    </row>
    <row r="775" spans="2:3" x14ac:dyDescent="0.25">
      <c r="B775" s="13">
        <v>42597</v>
      </c>
      <c r="C775" s="12">
        <v>1.1184000000000001</v>
      </c>
    </row>
    <row r="776" spans="2:3" x14ac:dyDescent="0.25">
      <c r="B776" s="13">
        <v>42598</v>
      </c>
      <c r="C776" s="12">
        <v>1.1277999999999999</v>
      </c>
    </row>
    <row r="777" spans="2:3" x14ac:dyDescent="0.25">
      <c r="B777" s="13">
        <v>42599</v>
      </c>
      <c r="C777" s="12">
        <v>1.1288499999999999</v>
      </c>
    </row>
    <row r="778" spans="2:3" x14ac:dyDescent="0.25">
      <c r="B778" s="13">
        <v>42600</v>
      </c>
      <c r="C778" s="12">
        <v>1.1354</v>
      </c>
    </row>
    <row r="779" spans="2:3" x14ac:dyDescent="0.25">
      <c r="B779" s="13">
        <v>42601</v>
      </c>
      <c r="C779" s="12">
        <v>1.1326000000000001</v>
      </c>
    </row>
    <row r="780" spans="2:3" x14ac:dyDescent="0.25">
      <c r="B780" s="13">
        <v>42604</v>
      </c>
      <c r="C780" s="12">
        <v>1.13185</v>
      </c>
    </row>
    <row r="781" spans="2:3" x14ac:dyDescent="0.25">
      <c r="B781" s="13">
        <v>42605</v>
      </c>
      <c r="C781" s="12">
        <v>1.1306</v>
      </c>
    </row>
    <row r="782" spans="2:3" x14ac:dyDescent="0.25">
      <c r="B782" s="13">
        <v>42606</v>
      </c>
      <c r="C782" s="12">
        <v>1.12635</v>
      </c>
    </row>
    <row r="783" spans="2:3" x14ac:dyDescent="0.25">
      <c r="B783" s="13">
        <v>42607</v>
      </c>
      <c r="C783" s="12">
        <v>1.1283000000000001</v>
      </c>
    </row>
    <row r="784" spans="2:3" x14ac:dyDescent="0.25">
      <c r="B784" s="13">
        <v>42608</v>
      </c>
      <c r="C784" s="12">
        <v>1.1197999999999999</v>
      </c>
    </row>
    <row r="785" spans="2:3" x14ac:dyDescent="0.25">
      <c r="B785" s="13">
        <v>42611</v>
      </c>
      <c r="C785" s="12">
        <v>1.1189</v>
      </c>
    </row>
    <row r="786" spans="2:3" x14ac:dyDescent="0.25">
      <c r="B786" s="13">
        <v>42612</v>
      </c>
      <c r="C786" s="12">
        <v>1.1143000000000001</v>
      </c>
    </row>
    <row r="787" spans="2:3" x14ac:dyDescent="0.25">
      <c r="B787" s="13">
        <v>42613</v>
      </c>
      <c r="C787" s="12">
        <v>1.1157999999999999</v>
      </c>
    </row>
    <row r="788" spans="2:3" x14ac:dyDescent="0.25">
      <c r="B788" s="13">
        <v>42614</v>
      </c>
      <c r="C788" s="12">
        <v>1.1197999999999999</v>
      </c>
    </row>
    <row r="789" spans="2:3" x14ac:dyDescent="0.25">
      <c r="B789" s="13">
        <v>42615</v>
      </c>
      <c r="C789" s="12">
        <v>1.1155999999999999</v>
      </c>
    </row>
    <row r="790" spans="2:3" x14ac:dyDescent="0.25">
      <c r="B790" s="13">
        <v>42618</v>
      </c>
      <c r="C790" s="12">
        <v>1.1147499999999999</v>
      </c>
    </row>
    <row r="791" spans="2:3" x14ac:dyDescent="0.25">
      <c r="B791" s="13">
        <v>42619</v>
      </c>
      <c r="C791" s="12">
        <v>1.1255500000000001</v>
      </c>
    </row>
    <row r="792" spans="2:3" x14ac:dyDescent="0.25">
      <c r="B792" s="13">
        <v>42620</v>
      </c>
      <c r="C792" s="12">
        <v>1.1238999999999999</v>
      </c>
    </row>
    <row r="793" spans="2:3" x14ac:dyDescent="0.25">
      <c r="B793" s="13">
        <v>42621</v>
      </c>
      <c r="C793" s="12">
        <v>1.1261000000000001</v>
      </c>
    </row>
    <row r="794" spans="2:3" x14ac:dyDescent="0.25">
      <c r="B794" s="13">
        <v>42622</v>
      </c>
      <c r="C794" s="12">
        <v>1.1232500000000001</v>
      </c>
    </row>
    <row r="795" spans="2:3" x14ac:dyDescent="0.25">
      <c r="B795" s="13">
        <v>42625</v>
      </c>
      <c r="C795" s="12">
        <v>1.1234</v>
      </c>
    </row>
    <row r="796" spans="2:3" x14ac:dyDescent="0.25">
      <c r="B796" s="13">
        <v>42626</v>
      </c>
      <c r="C796" s="12">
        <v>1.1220000000000001</v>
      </c>
    </row>
    <row r="797" spans="2:3" x14ac:dyDescent="0.25">
      <c r="B797" s="13">
        <v>42627</v>
      </c>
      <c r="C797" s="12">
        <v>1.125</v>
      </c>
    </row>
    <row r="798" spans="2:3" x14ac:dyDescent="0.25">
      <c r="B798" s="13">
        <v>42628</v>
      </c>
      <c r="C798" s="12">
        <v>1.1244000000000001</v>
      </c>
    </row>
    <row r="799" spans="2:3" x14ac:dyDescent="0.25">
      <c r="B799" s="13">
        <v>42629</v>
      </c>
      <c r="C799" s="12">
        <v>1.1154999999999999</v>
      </c>
    </row>
    <row r="800" spans="2:3" x14ac:dyDescent="0.25">
      <c r="B800" s="13">
        <v>42632</v>
      </c>
      <c r="C800" s="12">
        <v>1.1173999999999999</v>
      </c>
    </row>
    <row r="801" spans="2:3" x14ac:dyDescent="0.25">
      <c r="B801" s="13">
        <v>42633</v>
      </c>
      <c r="C801" s="12">
        <v>1.1154500000000001</v>
      </c>
    </row>
    <row r="802" spans="2:3" x14ac:dyDescent="0.25">
      <c r="B802" s="13">
        <v>42634</v>
      </c>
      <c r="C802" s="12">
        <v>1.1189</v>
      </c>
    </row>
    <row r="803" spans="2:3" x14ac:dyDescent="0.25">
      <c r="B803" s="13">
        <v>42635</v>
      </c>
      <c r="C803" s="12">
        <v>1.1207499999999999</v>
      </c>
    </row>
    <row r="804" spans="2:3" x14ac:dyDescent="0.25">
      <c r="B804" s="13">
        <v>42636</v>
      </c>
      <c r="C804" s="12">
        <v>1.1226</v>
      </c>
    </row>
    <row r="805" spans="2:3" x14ac:dyDescent="0.25">
      <c r="B805" s="13">
        <v>42639</v>
      </c>
      <c r="C805" s="12">
        <v>1.1253500000000001</v>
      </c>
    </row>
    <row r="806" spans="2:3" x14ac:dyDescent="0.25">
      <c r="B806" s="13">
        <v>42640</v>
      </c>
      <c r="C806" s="12">
        <v>1.1214999999999999</v>
      </c>
    </row>
    <row r="807" spans="2:3" x14ac:dyDescent="0.25">
      <c r="B807" s="13">
        <v>42641</v>
      </c>
      <c r="C807" s="12">
        <v>1.1215999999999999</v>
      </c>
    </row>
    <row r="808" spans="2:3" x14ac:dyDescent="0.25">
      <c r="B808" s="13">
        <v>42642</v>
      </c>
      <c r="C808" s="12">
        <v>1.1223000000000001</v>
      </c>
    </row>
    <row r="809" spans="2:3" x14ac:dyDescent="0.25">
      <c r="B809" s="13">
        <v>42643</v>
      </c>
      <c r="C809" s="12">
        <v>1.1241000000000001</v>
      </c>
    </row>
    <row r="810" spans="2:3" x14ac:dyDescent="0.25">
      <c r="B810" s="13">
        <v>42646</v>
      </c>
      <c r="C810" s="12">
        <v>1.1211</v>
      </c>
    </row>
    <row r="811" spans="2:3" x14ac:dyDescent="0.25">
      <c r="B811" s="13">
        <v>42647</v>
      </c>
      <c r="C811" s="12">
        <v>1.1204499999999999</v>
      </c>
    </row>
    <row r="812" spans="2:3" x14ac:dyDescent="0.25">
      <c r="B812" s="13">
        <v>42648</v>
      </c>
      <c r="C812" s="12">
        <v>1.1205499999999999</v>
      </c>
    </row>
    <row r="813" spans="2:3" x14ac:dyDescent="0.25">
      <c r="B813" s="13">
        <v>42649</v>
      </c>
      <c r="C813" s="12">
        <v>1.1151</v>
      </c>
    </row>
    <row r="814" spans="2:3" x14ac:dyDescent="0.25">
      <c r="B814" s="13">
        <v>42650</v>
      </c>
      <c r="C814" s="12">
        <v>1.1201000000000001</v>
      </c>
    </row>
    <row r="815" spans="2:3" x14ac:dyDescent="0.25">
      <c r="B815" s="13">
        <v>42653</v>
      </c>
      <c r="C815" s="12">
        <v>1.1137999999999999</v>
      </c>
    </row>
    <row r="816" spans="2:3" x14ac:dyDescent="0.25">
      <c r="B816" s="13">
        <v>42654</v>
      </c>
      <c r="C816" s="12">
        <v>1.1053999999999999</v>
      </c>
    </row>
    <row r="817" spans="2:3" x14ac:dyDescent="0.25">
      <c r="B817" s="13">
        <v>42655</v>
      </c>
      <c r="C817" s="12">
        <v>1.1008</v>
      </c>
    </row>
    <row r="818" spans="2:3" x14ac:dyDescent="0.25">
      <c r="B818" s="13">
        <v>42656</v>
      </c>
      <c r="C818" s="12">
        <v>1.10565</v>
      </c>
    </row>
    <row r="819" spans="2:3" x14ac:dyDescent="0.25">
      <c r="B819" s="13">
        <v>42657</v>
      </c>
      <c r="C819" s="12">
        <v>1.0971</v>
      </c>
    </row>
    <row r="820" spans="2:3" x14ac:dyDescent="0.25">
      <c r="B820" s="13">
        <v>42660</v>
      </c>
      <c r="C820" s="12">
        <v>1.09995</v>
      </c>
    </row>
    <row r="821" spans="2:3" x14ac:dyDescent="0.25">
      <c r="B821" s="13">
        <v>42661</v>
      </c>
      <c r="C821" s="12">
        <v>1.09805</v>
      </c>
    </row>
    <row r="822" spans="2:3" x14ac:dyDescent="0.25">
      <c r="B822" s="13">
        <v>42662</v>
      </c>
      <c r="C822" s="12">
        <v>1.09735</v>
      </c>
    </row>
    <row r="823" spans="2:3" x14ac:dyDescent="0.25">
      <c r="B823" s="13">
        <v>42663</v>
      </c>
      <c r="C823" s="12">
        <v>1.093</v>
      </c>
    </row>
    <row r="824" spans="2:3" x14ac:dyDescent="0.25">
      <c r="B824" s="13">
        <v>42664</v>
      </c>
      <c r="C824" s="12">
        <v>1.0884</v>
      </c>
    </row>
    <row r="825" spans="2:3" x14ac:dyDescent="0.25">
      <c r="B825" s="13">
        <v>42667</v>
      </c>
      <c r="C825" s="12">
        <v>1.0883</v>
      </c>
    </row>
    <row r="826" spans="2:3" x14ac:dyDescent="0.25">
      <c r="B826" s="13">
        <v>42668</v>
      </c>
      <c r="C826" s="12">
        <v>1.0888</v>
      </c>
    </row>
    <row r="827" spans="2:3" x14ac:dyDescent="0.25">
      <c r="B827" s="13">
        <v>42669</v>
      </c>
      <c r="C827" s="12">
        <v>1.0909</v>
      </c>
    </row>
    <row r="828" spans="2:3" x14ac:dyDescent="0.25">
      <c r="B828" s="13">
        <v>42670</v>
      </c>
      <c r="C828" s="12">
        <v>1.0896999999999999</v>
      </c>
    </row>
    <row r="829" spans="2:3" x14ac:dyDescent="0.25">
      <c r="B829" s="13">
        <v>42671</v>
      </c>
      <c r="C829" s="12">
        <v>1.0987</v>
      </c>
    </row>
    <row r="830" spans="2:3" x14ac:dyDescent="0.25">
      <c r="B830" s="13">
        <v>42674</v>
      </c>
      <c r="C830" s="12">
        <v>1.0981000000000001</v>
      </c>
    </row>
    <row r="831" spans="2:3" x14ac:dyDescent="0.25">
      <c r="B831" s="13">
        <v>42675</v>
      </c>
      <c r="C831" s="12">
        <v>1.10555</v>
      </c>
    </row>
    <row r="832" spans="2:3" x14ac:dyDescent="0.25">
      <c r="B832" s="13">
        <v>42676</v>
      </c>
      <c r="C832" s="12">
        <v>1.10965</v>
      </c>
    </row>
    <row r="833" spans="2:3" x14ac:dyDescent="0.25">
      <c r="B833" s="13">
        <v>42677</v>
      </c>
      <c r="C833" s="12">
        <v>1.1105499999999999</v>
      </c>
    </row>
    <row r="834" spans="2:3" x14ac:dyDescent="0.25">
      <c r="B834" s="13">
        <v>42678</v>
      </c>
      <c r="C834" s="12">
        <v>1.1137999999999999</v>
      </c>
    </row>
    <row r="835" spans="2:3" x14ac:dyDescent="0.25">
      <c r="B835" s="13">
        <v>42681</v>
      </c>
      <c r="C835" s="12">
        <v>1.10405</v>
      </c>
    </row>
    <row r="836" spans="2:3" x14ac:dyDescent="0.25">
      <c r="B836" s="13">
        <v>42682</v>
      </c>
      <c r="C836" s="12">
        <v>1.1026</v>
      </c>
    </row>
    <row r="837" spans="2:3" x14ac:dyDescent="0.25">
      <c r="B837" s="13">
        <v>42683</v>
      </c>
      <c r="C837" s="12">
        <v>1.0909500000000001</v>
      </c>
    </row>
    <row r="838" spans="2:3" x14ac:dyDescent="0.25">
      <c r="B838" s="13">
        <v>42684</v>
      </c>
      <c r="C838" s="12">
        <v>1.0892999999999999</v>
      </c>
    </row>
    <row r="839" spans="2:3" x14ac:dyDescent="0.25">
      <c r="B839" s="13">
        <v>42685</v>
      </c>
      <c r="C839" s="12">
        <v>1.0855999999999999</v>
      </c>
    </row>
    <row r="840" spans="2:3" x14ac:dyDescent="0.25">
      <c r="B840" s="13">
        <v>42688</v>
      </c>
      <c r="C840" s="12">
        <v>1.0737000000000001</v>
      </c>
    </row>
    <row r="841" spans="2:3" x14ac:dyDescent="0.25">
      <c r="B841" s="13">
        <v>42689</v>
      </c>
      <c r="C841" s="12">
        <v>1.0721499999999999</v>
      </c>
    </row>
    <row r="842" spans="2:3" x14ac:dyDescent="0.25">
      <c r="B842" s="13">
        <v>42690</v>
      </c>
      <c r="C842" s="12">
        <v>1.0689500000000001</v>
      </c>
    </row>
    <row r="843" spans="2:3" x14ac:dyDescent="0.25">
      <c r="B843" s="13">
        <v>42691</v>
      </c>
      <c r="C843" s="12">
        <v>1.0626</v>
      </c>
    </row>
    <row r="844" spans="2:3" x14ac:dyDescent="0.25">
      <c r="B844" s="13">
        <v>42692</v>
      </c>
      <c r="C844" s="12">
        <v>1.0588</v>
      </c>
    </row>
    <row r="845" spans="2:3" x14ac:dyDescent="0.25">
      <c r="B845" s="13">
        <v>42695</v>
      </c>
      <c r="C845" s="12">
        <v>1.0629500000000001</v>
      </c>
    </row>
    <row r="846" spans="2:3" x14ac:dyDescent="0.25">
      <c r="B846" s="13">
        <v>42696</v>
      </c>
      <c r="C846" s="12">
        <v>1.0626</v>
      </c>
    </row>
    <row r="847" spans="2:3" x14ac:dyDescent="0.25">
      <c r="B847" s="13">
        <v>42697</v>
      </c>
      <c r="C847" s="12">
        <v>1.0559499999999999</v>
      </c>
    </row>
    <row r="848" spans="2:3" x14ac:dyDescent="0.25">
      <c r="B848" s="13">
        <v>42698</v>
      </c>
      <c r="C848" s="12">
        <v>1.0553999999999999</v>
      </c>
    </row>
    <row r="849" spans="2:3" x14ac:dyDescent="0.25">
      <c r="B849" s="13">
        <v>42699</v>
      </c>
      <c r="C849" s="12">
        <v>1.0587</v>
      </c>
    </row>
    <row r="850" spans="2:3" x14ac:dyDescent="0.25">
      <c r="B850" s="13">
        <v>42702</v>
      </c>
      <c r="C850" s="12">
        <v>1.06145</v>
      </c>
    </row>
    <row r="851" spans="2:3" x14ac:dyDescent="0.25">
      <c r="B851" s="13">
        <v>42703</v>
      </c>
      <c r="C851" s="12">
        <v>1.0649999999999999</v>
      </c>
    </row>
    <row r="852" spans="2:3" x14ac:dyDescent="0.25">
      <c r="B852" s="13">
        <v>42704</v>
      </c>
      <c r="C852" s="12">
        <v>1.0588</v>
      </c>
    </row>
    <row r="853" spans="2:3" x14ac:dyDescent="0.25">
      <c r="B853" s="13">
        <v>42705</v>
      </c>
      <c r="C853" s="12">
        <v>1.0662</v>
      </c>
    </row>
    <row r="854" spans="2:3" x14ac:dyDescent="0.25">
      <c r="B854" s="13">
        <v>42706</v>
      </c>
      <c r="C854" s="12">
        <v>1.06725</v>
      </c>
    </row>
    <row r="855" spans="2:3" x14ac:dyDescent="0.25">
      <c r="B855" s="13">
        <v>42709</v>
      </c>
      <c r="C855" s="12">
        <v>1.0764</v>
      </c>
    </row>
    <row r="856" spans="2:3" x14ac:dyDescent="0.25">
      <c r="B856" s="13">
        <v>42710</v>
      </c>
      <c r="C856" s="12">
        <v>1.0719000000000001</v>
      </c>
    </row>
    <row r="857" spans="2:3" x14ac:dyDescent="0.25">
      <c r="B857" s="13">
        <v>42711</v>
      </c>
      <c r="C857" s="12">
        <v>1.0752999999999999</v>
      </c>
    </row>
    <row r="858" spans="2:3" x14ac:dyDescent="0.25">
      <c r="B858" s="13">
        <v>42712</v>
      </c>
      <c r="C858" s="12">
        <v>1.06155</v>
      </c>
    </row>
    <row r="859" spans="2:3" x14ac:dyDescent="0.25">
      <c r="B859" s="13">
        <v>42713</v>
      </c>
      <c r="C859" s="12">
        <v>1.0562</v>
      </c>
    </row>
    <row r="860" spans="2:3" x14ac:dyDescent="0.25">
      <c r="B860" s="13">
        <v>42716</v>
      </c>
      <c r="C860" s="12">
        <v>1.06345</v>
      </c>
    </row>
    <row r="861" spans="2:3" x14ac:dyDescent="0.25">
      <c r="B861" s="13">
        <v>42717</v>
      </c>
      <c r="C861" s="12">
        <v>1.0627</v>
      </c>
    </row>
    <row r="862" spans="2:3" x14ac:dyDescent="0.25">
      <c r="B862" s="13">
        <v>42718</v>
      </c>
      <c r="C862" s="12">
        <v>1.05365</v>
      </c>
    </row>
    <row r="863" spans="2:3" x14ac:dyDescent="0.25">
      <c r="B863" s="13">
        <v>42719</v>
      </c>
      <c r="C863" s="12">
        <v>1.0414000000000001</v>
      </c>
    </row>
    <row r="864" spans="2:3" x14ac:dyDescent="0.25">
      <c r="B864" s="13">
        <v>42720</v>
      </c>
      <c r="C864" s="12">
        <v>1.0450999999999999</v>
      </c>
    </row>
    <row r="865" spans="2:3" x14ac:dyDescent="0.25">
      <c r="B865" s="13">
        <v>42723</v>
      </c>
      <c r="C865" s="12">
        <v>1.0402499999999999</v>
      </c>
    </row>
    <row r="866" spans="2:3" x14ac:dyDescent="0.25">
      <c r="B866" s="13">
        <v>42724</v>
      </c>
      <c r="C866" s="12">
        <v>1.0387</v>
      </c>
    </row>
    <row r="867" spans="2:3" x14ac:dyDescent="0.25">
      <c r="B867" s="13">
        <v>42725</v>
      </c>
      <c r="C867" s="12">
        <v>1.0424500000000001</v>
      </c>
    </row>
    <row r="868" spans="2:3" x14ac:dyDescent="0.25">
      <c r="B868" s="13">
        <v>42726</v>
      </c>
      <c r="C868" s="12">
        <v>1.0437000000000001</v>
      </c>
    </row>
    <row r="869" spans="2:3" x14ac:dyDescent="0.25">
      <c r="B869" s="13">
        <v>42727</v>
      </c>
      <c r="C869" s="12">
        <v>1.04565</v>
      </c>
    </row>
    <row r="870" spans="2:3" x14ac:dyDescent="0.25">
      <c r="B870" s="13">
        <v>42730</v>
      </c>
      <c r="C870" s="12">
        <v>1.0456000000000001</v>
      </c>
    </row>
    <row r="871" spans="2:3" x14ac:dyDescent="0.25">
      <c r="B871" s="13">
        <v>42731</v>
      </c>
      <c r="C871" s="12">
        <v>1.0457000000000001</v>
      </c>
    </row>
    <row r="872" spans="2:3" x14ac:dyDescent="0.25">
      <c r="B872" s="13">
        <v>42732</v>
      </c>
      <c r="C872" s="12">
        <v>1.04115</v>
      </c>
    </row>
    <row r="873" spans="2:3" x14ac:dyDescent="0.25">
      <c r="B873" s="13">
        <v>42733</v>
      </c>
      <c r="C873" s="12">
        <v>1.04915</v>
      </c>
    </row>
    <row r="874" spans="2:3" x14ac:dyDescent="0.25">
      <c r="B874" s="13">
        <v>42734</v>
      </c>
      <c r="C874" s="12">
        <v>1.0516000000000001</v>
      </c>
    </row>
    <row r="875" spans="2:3" x14ac:dyDescent="0.25">
      <c r="B875" s="13">
        <v>42737</v>
      </c>
      <c r="C875" s="12">
        <v>1.0459499999999999</v>
      </c>
    </row>
    <row r="876" spans="2:3" x14ac:dyDescent="0.25">
      <c r="B876" s="13">
        <v>42738</v>
      </c>
      <c r="C876" s="12">
        <v>1.0406</v>
      </c>
    </row>
    <row r="877" spans="2:3" x14ac:dyDescent="0.25">
      <c r="B877" s="13">
        <v>42739</v>
      </c>
      <c r="C877" s="12">
        <v>1.0488</v>
      </c>
    </row>
    <row r="878" spans="2:3" x14ac:dyDescent="0.25">
      <c r="B878" s="13">
        <v>42740</v>
      </c>
      <c r="C878" s="12">
        <v>1.0607</v>
      </c>
    </row>
    <row r="879" spans="2:3" x14ac:dyDescent="0.25">
      <c r="B879" s="13">
        <v>42741</v>
      </c>
      <c r="C879" s="12">
        <v>1.0532999999999999</v>
      </c>
    </row>
    <row r="880" spans="2:3" x14ac:dyDescent="0.25">
      <c r="B880" s="13">
        <v>42744</v>
      </c>
      <c r="C880" s="12">
        <v>1.0573999999999999</v>
      </c>
    </row>
    <row r="881" spans="2:3" x14ac:dyDescent="0.25">
      <c r="B881" s="13">
        <v>42745</v>
      </c>
      <c r="C881" s="12">
        <v>1.05545</v>
      </c>
    </row>
    <row r="882" spans="2:3" x14ac:dyDescent="0.25">
      <c r="B882" s="13">
        <v>42746</v>
      </c>
      <c r="C882" s="12">
        <v>1.0582</v>
      </c>
    </row>
    <row r="883" spans="2:3" x14ac:dyDescent="0.25">
      <c r="B883" s="13">
        <v>42747</v>
      </c>
      <c r="C883" s="12">
        <v>1.06125</v>
      </c>
    </row>
    <row r="884" spans="2:3" x14ac:dyDescent="0.25">
      <c r="B884" s="13">
        <v>42748</v>
      </c>
      <c r="C884" s="12">
        <v>1.0644</v>
      </c>
    </row>
    <row r="885" spans="2:3" x14ac:dyDescent="0.25">
      <c r="B885" s="13">
        <v>42751</v>
      </c>
      <c r="C885" s="12">
        <v>1.0603</v>
      </c>
    </row>
    <row r="886" spans="2:3" x14ac:dyDescent="0.25">
      <c r="B886" s="13">
        <v>42752</v>
      </c>
      <c r="C886" s="12">
        <v>1.07135</v>
      </c>
    </row>
    <row r="887" spans="2:3" x14ac:dyDescent="0.25">
      <c r="B887" s="13">
        <v>42753</v>
      </c>
      <c r="C887" s="12">
        <v>1.0630500000000001</v>
      </c>
    </row>
    <row r="888" spans="2:3" x14ac:dyDescent="0.25">
      <c r="B888" s="13">
        <v>42754</v>
      </c>
      <c r="C888" s="12">
        <v>1.0664</v>
      </c>
    </row>
    <row r="889" spans="2:3" x14ac:dyDescent="0.25">
      <c r="B889" s="13">
        <v>42755</v>
      </c>
      <c r="C889" s="12">
        <v>1.0703</v>
      </c>
    </row>
    <row r="890" spans="2:3" x14ac:dyDescent="0.25">
      <c r="B890" s="13">
        <v>42758</v>
      </c>
      <c r="C890" s="12">
        <v>1.0765</v>
      </c>
    </row>
    <row r="891" spans="2:3" x14ac:dyDescent="0.25">
      <c r="B891" s="13">
        <v>42759</v>
      </c>
      <c r="C891" s="12">
        <v>1.0730999999999999</v>
      </c>
    </row>
    <row r="892" spans="2:3" x14ac:dyDescent="0.25">
      <c r="B892" s="13">
        <v>42760</v>
      </c>
      <c r="C892" s="12">
        <v>1.0748</v>
      </c>
    </row>
    <row r="893" spans="2:3" x14ac:dyDescent="0.25">
      <c r="B893" s="13">
        <v>42761</v>
      </c>
      <c r="C893" s="12">
        <v>1.0682</v>
      </c>
    </row>
    <row r="894" spans="2:3" x14ac:dyDescent="0.25">
      <c r="B894" s="13">
        <v>42762</v>
      </c>
      <c r="C894" s="12">
        <v>1.0699000000000001</v>
      </c>
    </row>
    <row r="895" spans="2:3" x14ac:dyDescent="0.25">
      <c r="B895" s="13">
        <v>42765</v>
      </c>
      <c r="C895" s="12">
        <v>1.06945</v>
      </c>
    </row>
    <row r="896" spans="2:3" x14ac:dyDescent="0.25">
      <c r="B896" s="13">
        <v>42766</v>
      </c>
      <c r="C896" s="12">
        <v>1.0798000000000001</v>
      </c>
    </row>
    <row r="897" spans="2:3" x14ac:dyDescent="0.25">
      <c r="B897" s="13">
        <v>42767</v>
      </c>
      <c r="C897" s="12">
        <v>1.0769</v>
      </c>
    </row>
    <row r="898" spans="2:3" x14ac:dyDescent="0.25">
      <c r="B898" s="13">
        <v>42768</v>
      </c>
      <c r="C898" s="12">
        <v>1.07585</v>
      </c>
    </row>
    <row r="899" spans="2:3" x14ac:dyDescent="0.25">
      <c r="B899" s="13">
        <v>42769</v>
      </c>
      <c r="C899" s="12">
        <v>1.0784</v>
      </c>
    </row>
    <row r="900" spans="2:3" x14ac:dyDescent="0.25">
      <c r="B900" s="13">
        <v>42772</v>
      </c>
      <c r="C900" s="12">
        <v>1.075</v>
      </c>
    </row>
    <row r="901" spans="2:3" x14ac:dyDescent="0.25">
      <c r="B901" s="13">
        <v>42773</v>
      </c>
      <c r="C901" s="12">
        <v>1.0681</v>
      </c>
    </row>
    <row r="902" spans="2:3" x14ac:dyDescent="0.25">
      <c r="B902" s="13">
        <v>42774</v>
      </c>
      <c r="C902" s="12">
        <v>1.06985</v>
      </c>
    </row>
    <row r="903" spans="2:3" x14ac:dyDescent="0.25">
      <c r="B903" s="13">
        <v>42775</v>
      </c>
      <c r="C903" s="12">
        <v>1.0656000000000001</v>
      </c>
    </row>
    <row r="904" spans="2:3" x14ac:dyDescent="0.25">
      <c r="B904" s="13">
        <v>42776</v>
      </c>
      <c r="C904" s="12">
        <v>1.0641</v>
      </c>
    </row>
    <row r="905" spans="2:3" x14ac:dyDescent="0.25">
      <c r="B905" s="13">
        <v>42779</v>
      </c>
      <c r="C905" s="12">
        <v>1.05985</v>
      </c>
    </row>
    <row r="906" spans="2:3" x14ac:dyDescent="0.25">
      <c r="B906" s="13">
        <v>42780</v>
      </c>
      <c r="C906" s="12">
        <v>1.05775</v>
      </c>
    </row>
    <row r="907" spans="2:3" x14ac:dyDescent="0.25">
      <c r="B907" s="13">
        <v>42781</v>
      </c>
      <c r="C907" s="12">
        <v>1.0601</v>
      </c>
    </row>
    <row r="908" spans="2:3" x14ac:dyDescent="0.25">
      <c r="B908" s="13">
        <v>42782</v>
      </c>
      <c r="C908" s="12">
        <v>1.0673999999999999</v>
      </c>
    </row>
    <row r="909" spans="2:3" x14ac:dyDescent="0.25">
      <c r="B909" s="13">
        <v>42783</v>
      </c>
      <c r="C909" s="12">
        <v>1.0613999999999999</v>
      </c>
    </row>
    <row r="910" spans="2:3" x14ac:dyDescent="0.25">
      <c r="B910" s="13">
        <v>42786</v>
      </c>
      <c r="C910" s="12">
        <v>1.06135</v>
      </c>
    </row>
    <row r="911" spans="2:3" x14ac:dyDescent="0.25">
      <c r="B911" s="13">
        <v>42787</v>
      </c>
      <c r="C911" s="12">
        <v>1.0537000000000001</v>
      </c>
    </row>
    <row r="912" spans="2:3" x14ac:dyDescent="0.25">
      <c r="B912" s="13">
        <v>42788</v>
      </c>
      <c r="C912" s="12">
        <v>1.0556000000000001</v>
      </c>
    </row>
    <row r="913" spans="2:3" x14ac:dyDescent="0.25">
      <c r="B913" s="13">
        <v>42789</v>
      </c>
      <c r="C913" s="12">
        <v>1.0581499999999999</v>
      </c>
    </row>
    <row r="914" spans="2:3" x14ac:dyDescent="0.25">
      <c r="B914" s="13">
        <v>42790</v>
      </c>
      <c r="C914" s="12">
        <v>1.0563</v>
      </c>
    </row>
    <row r="915" spans="2:3" x14ac:dyDescent="0.25">
      <c r="B915" s="13">
        <v>42793</v>
      </c>
      <c r="C915" s="12">
        <v>1.0587500000000001</v>
      </c>
    </row>
    <row r="916" spans="2:3" x14ac:dyDescent="0.25">
      <c r="B916" s="13">
        <v>42794</v>
      </c>
      <c r="C916" s="12">
        <v>1.0577000000000001</v>
      </c>
    </row>
    <row r="917" spans="2:3" x14ac:dyDescent="0.25">
      <c r="B917" s="13">
        <v>42795</v>
      </c>
      <c r="C917" s="12">
        <v>1.0547500000000001</v>
      </c>
    </row>
    <row r="918" spans="2:3" x14ac:dyDescent="0.25">
      <c r="B918" s="13">
        <v>42796</v>
      </c>
      <c r="C918" s="12">
        <v>1.0506500000000001</v>
      </c>
    </row>
    <row r="919" spans="2:3" x14ac:dyDescent="0.25">
      <c r="B919" s="13">
        <v>42797</v>
      </c>
      <c r="C919" s="12">
        <v>1.0623</v>
      </c>
    </row>
    <row r="920" spans="2:3" x14ac:dyDescent="0.25">
      <c r="B920" s="13">
        <v>42800</v>
      </c>
      <c r="C920" s="12">
        <v>1.0581499999999999</v>
      </c>
    </row>
    <row r="921" spans="2:3" x14ac:dyDescent="0.25">
      <c r="B921" s="13">
        <v>42801</v>
      </c>
      <c r="C921" s="12">
        <v>1.0566</v>
      </c>
    </row>
    <row r="922" spans="2:3" x14ac:dyDescent="0.25">
      <c r="B922" s="13">
        <v>42802</v>
      </c>
      <c r="C922" s="12">
        <v>1.0541</v>
      </c>
    </row>
    <row r="923" spans="2:3" x14ac:dyDescent="0.25">
      <c r="B923" s="13">
        <v>42803</v>
      </c>
      <c r="C923" s="12">
        <v>1.0577000000000001</v>
      </c>
    </row>
    <row r="924" spans="2:3" x14ac:dyDescent="0.25">
      <c r="B924" s="13">
        <v>42804</v>
      </c>
      <c r="C924" s="12">
        <v>1.0671999999999999</v>
      </c>
    </row>
    <row r="925" spans="2:3" x14ac:dyDescent="0.25">
      <c r="B925" s="13">
        <v>42807</v>
      </c>
      <c r="C925" s="12">
        <v>1.06535</v>
      </c>
    </row>
    <row r="926" spans="2:3" x14ac:dyDescent="0.25">
      <c r="B926" s="13">
        <v>42808</v>
      </c>
      <c r="C926" s="12">
        <v>1.0604</v>
      </c>
    </row>
    <row r="927" spans="2:3" x14ac:dyDescent="0.25">
      <c r="B927" s="13">
        <v>42809</v>
      </c>
      <c r="C927" s="12">
        <v>1.07345</v>
      </c>
    </row>
    <row r="928" spans="2:3" x14ac:dyDescent="0.25">
      <c r="B928" s="13">
        <v>42810</v>
      </c>
      <c r="C928" s="12">
        <v>1.0766</v>
      </c>
    </row>
    <row r="929" spans="2:3" x14ac:dyDescent="0.25">
      <c r="B929" s="13">
        <v>42811</v>
      </c>
      <c r="C929" s="12">
        <v>1.0738000000000001</v>
      </c>
    </row>
    <row r="930" spans="2:3" x14ac:dyDescent="0.25">
      <c r="B930" s="13">
        <v>42814</v>
      </c>
      <c r="C930" s="12">
        <v>1.0739000000000001</v>
      </c>
    </row>
    <row r="931" spans="2:3" x14ac:dyDescent="0.25">
      <c r="B931" s="13">
        <v>42815</v>
      </c>
      <c r="C931" s="12">
        <v>1.0810999999999999</v>
      </c>
    </row>
    <row r="932" spans="2:3" x14ac:dyDescent="0.25">
      <c r="B932" s="13">
        <v>42816</v>
      </c>
      <c r="C932" s="12">
        <v>1.0797000000000001</v>
      </c>
    </row>
    <row r="933" spans="2:3" x14ac:dyDescent="0.25">
      <c r="B933" s="13">
        <v>42817</v>
      </c>
      <c r="C933" s="12">
        <v>1.0783</v>
      </c>
    </row>
    <row r="934" spans="2:3" x14ac:dyDescent="0.25">
      <c r="B934" s="13">
        <v>42818</v>
      </c>
      <c r="C934" s="12">
        <v>1.0799000000000001</v>
      </c>
    </row>
    <row r="935" spans="2:3" x14ac:dyDescent="0.25">
      <c r="B935" s="13">
        <v>42821</v>
      </c>
      <c r="C935" s="12">
        <v>1.0865</v>
      </c>
    </row>
    <row r="936" spans="2:3" x14ac:dyDescent="0.25">
      <c r="B936" s="13">
        <v>42822</v>
      </c>
      <c r="C936" s="12">
        <v>1.0812999999999999</v>
      </c>
    </row>
    <row r="937" spans="2:3" x14ac:dyDescent="0.25">
      <c r="B937" s="13">
        <v>42823</v>
      </c>
      <c r="C937" s="12">
        <v>1.0767</v>
      </c>
    </row>
    <row r="938" spans="2:3" x14ac:dyDescent="0.25">
      <c r="B938" s="13">
        <v>42824</v>
      </c>
      <c r="C938" s="12">
        <v>1.06755</v>
      </c>
    </row>
    <row r="939" spans="2:3" x14ac:dyDescent="0.25">
      <c r="B939" s="13">
        <v>42825</v>
      </c>
      <c r="C939" s="12">
        <v>1.0651999999999999</v>
      </c>
    </row>
    <row r="940" spans="2:3" x14ac:dyDescent="0.25">
      <c r="B940" s="13">
        <v>42828</v>
      </c>
      <c r="C940" s="12">
        <v>1.0670500000000001</v>
      </c>
    </row>
    <row r="941" spans="2:3" x14ac:dyDescent="0.25">
      <c r="B941" s="13">
        <v>42829</v>
      </c>
      <c r="C941" s="12">
        <v>1.06735</v>
      </c>
    </row>
    <row r="942" spans="2:3" x14ac:dyDescent="0.25">
      <c r="B942" s="13">
        <v>42830</v>
      </c>
      <c r="C942" s="12">
        <v>1.0663</v>
      </c>
    </row>
    <row r="943" spans="2:3" x14ac:dyDescent="0.25">
      <c r="B943" s="13">
        <v>42831</v>
      </c>
      <c r="C943" s="12">
        <v>1.0644499999999999</v>
      </c>
    </row>
    <row r="944" spans="2:3" x14ac:dyDescent="0.25">
      <c r="B944" s="13">
        <v>42832</v>
      </c>
      <c r="C944" s="12">
        <v>1.0589999999999999</v>
      </c>
    </row>
    <row r="945" spans="2:3" x14ac:dyDescent="0.25">
      <c r="B945" s="13">
        <v>42835</v>
      </c>
      <c r="C945" s="12">
        <v>1.0596000000000001</v>
      </c>
    </row>
    <row r="946" spans="2:3" x14ac:dyDescent="0.25">
      <c r="B946" s="13">
        <v>42836</v>
      </c>
      <c r="C946" s="12">
        <v>1.0602499999999999</v>
      </c>
    </row>
    <row r="947" spans="2:3" x14ac:dyDescent="0.25">
      <c r="B947" s="13">
        <v>42837</v>
      </c>
      <c r="C947" s="12">
        <v>1.0666</v>
      </c>
    </row>
    <row r="948" spans="2:3" x14ac:dyDescent="0.25">
      <c r="B948" s="13">
        <v>42838</v>
      </c>
      <c r="C948" s="12">
        <v>1.0613999999999999</v>
      </c>
    </row>
    <row r="949" spans="2:3" x14ac:dyDescent="0.25">
      <c r="B949" s="13">
        <v>42839</v>
      </c>
      <c r="C949" s="12">
        <v>1.06115</v>
      </c>
    </row>
    <row r="950" spans="2:3" x14ac:dyDescent="0.25">
      <c r="B950" s="13">
        <v>42842</v>
      </c>
      <c r="C950" s="12">
        <v>1.0643499999999999</v>
      </c>
    </row>
    <row r="951" spans="2:3" x14ac:dyDescent="0.25">
      <c r="B951" s="13">
        <v>42843</v>
      </c>
      <c r="C951" s="12">
        <v>1.07335</v>
      </c>
    </row>
    <row r="952" spans="2:3" x14ac:dyDescent="0.25">
      <c r="B952" s="13">
        <v>42844</v>
      </c>
      <c r="C952" s="12">
        <v>1.0710999999999999</v>
      </c>
    </row>
    <row r="953" spans="2:3" x14ac:dyDescent="0.25">
      <c r="B953" s="13">
        <v>42845</v>
      </c>
      <c r="C953" s="12">
        <v>1.0717000000000001</v>
      </c>
    </row>
    <row r="954" spans="2:3" x14ac:dyDescent="0.25">
      <c r="B954" s="13">
        <v>42846</v>
      </c>
      <c r="C954" s="12">
        <v>1.0728</v>
      </c>
    </row>
    <row r="955" spans="2:3" x14ac:dyDescent="0.25">
      <c r="B955" s="13">
        <v>42849</v>
      </c>
      <c r="C955" s="12">
        <v>1.0867500000000001</v>
      </c>
    </row>
    <row r="956" spans="2:3" x14ac:dyDescent="0.25">
      <c r="B956" s="13">
        <v>42850</v>
      </c>
      <c r="C956" s="12">
        <v>1.0926</v>
      </c>
    </row>
    <row r="957" spans="2:3" x14ac:dyDescent="0.25">
      <c r="B957" s="13">
        <v>42851</v>
      </c>
      <c r="C957" s="12">
        <v>1.0903499999999999</v>
      </c>
    </row>
    <row r="958" spans="2:3" x14ac:dyDescent="0.25">
      <c r="B958" s="13">
        <v>42852</v>
      </c>
      <c r="C958" s="12">
        <v>1.0872999999999999</v>
      </c>
    </row>
    <row r="959" spans="2:3" x14ac:dyDescent="0.25">
      <c r="B959" s="13">
        <v>42853</v>
      </c>
      <c r="C959" s="12">
        <v>1.0896999999999999</v>
      </c>
    </row>
    <row r="960" spans="2:3" x14ac:dyDescent="0.25">
      <c r="B960" s="13">
        <v>42856</v>
      </c>
      <c r="C960" s="12">
        <v>1.0899000000000001</v>
      </c>
    </row>
    <row r="961" spans="2:3" x14ac:dyDescent="0.25">
      <c r="B961" s="13">
        <v>42857</v>
      </c>
      <c r="C961" s="12">
        <v>1.093</v>
      </c>
    </row>
    <row r="962" spans="2:3" x14ac:dyDescent="0.25">
      <c r="B962" s="13">
        <v>42858</v>
      </c>
      <c r="C962" s="12">
        <v>1.0885</v>
      </c>
    </row>
    <row r="963" spans="2:3" x14ac:dyDescent="0.25">
      <c r="B963" s="13">
        <v>42859</v>
      </c>
      <c r="C963" s="12">
        <v>1.0984499999999999</v>
      </c>
    </row>
    <row r="964" spans="2:3" x14ac:dyDescent="0.25">
      <c r="B964" s="13">
        <v>42860</v>
      </c>
      <c r="C964" s="12">
        <v>1.09975</v>
      </c>
    </row>
    <row r="965" spans="2:3" x14ac:dyDescent="0.25">
      <c r="B965" s="13">
        <v>42863</v>
      </c>
      <c r="C965" s="12">
        <v>1.0924</v>
      </c>
    </row>
    <row r="966" spans="2:3" x14ac:dyDescent="0.25">
      <c r="B966" s="13">
        <v>42864</v>
      </c>
      <c r="C966" s="12">
        <v>1.08735</v>
      </c>
    </row>
    <row r="967" spans="2:3" x14ac:dyDescent="0.25">
      <c r="B967" s="13">
        <v>42865</v>
      </c>
      <c r="C967" s="12">
        <v>1.0868</v>
      </c>
    </row>
    <row r="968" spans="2:3" x14ac:dyDescent="0.25">
      <c r="B968" s="13">
        <v>42866</v>
      </c>
      <c r="C968" s="12">
        <v>1.0861499999999999</v>
      </c>
    </row>
    <row r="969" spans="2:3" x14ac:dyDescent="0.25">
      <c r="B969" s="13">
        <v>42867</v>
      </c>
      <c r="C969" s="12">
        <v>1.0931</v>
      </c>
    </row>
    <row r="970" spans="2:3" x14ac:dyDescent="0.25">
      <c r="B970" s="13">
        <v>42870</v>
      </c>
      <c r="C970" s="12">
        <v>1.0974999999999999</v>
      </c>
    </row>
    <row r="971" spans="2:3" x14ac:dyDescent="0.25">
      <c r="B971" s="13">
        <v>42871</v>
      </c>
      <c r="C971" s="12">
        <v>1.10825</v>
      </c>
    </row>
    <row r="972" spans="2:3" x14ac:dyDescent="0.25">
      <c r="B972" s="13">
        <v>42872</v>
      </c>
      <c r="C972" s="12">
        <v>1.1158999999999999</v>
      </c>
    </row>
    <row r="973" spans="2:3" x14ac:dyDescent="0.25">
      <c r="B973" s="13">
        <v>42873</v>
      </c>
      <c r="C973" s="12">
        <v>1.1103000000000001</v>
      </c>
    </row>
    <row r="974" spans="2:3" x14ac:dyDescent="0.25">
      <c r="B974" s="13">
        <v>42874</v>
      </c>
      <c r="C974" s="12">
        <v>1.1207</v>
      </c>
    </row>
    <row r="975" spans="2:3" x14ac:dyDescent="0.25">
      <c r="B975" s="13">
        <v>42877</v>
      </c>
      <c r="C975" s="12">
        <v>1.1237999999999999</v>
      </c>
    </row>
    <row r="976" spans="2:3" x14ac:dyDescent="0.25">
      <c r="B976" s="13">
        <v>42878</v>
      </c>
      <c r="C976" s="12">
        <v>1.11835</v>
      </c>
    </row>
    <row r="977" spans="2:3" x14ac:dyDescent="0.25">
      <c r="B977" s="13">
        <v>42879</v>
      </c>
      <c r="C977" s="12">
        <v>1.1218999999999999</v>
      </c>
    </row>
    <row r="978" spans="2:3" x14ac:dyDescent="0.25">
      <c r="B978" s="13">
        <v>42880</v>
      </c>
      <c r="C978" s="12">
        <v>1.1210500000000001</v>
      </c>
    </row>
    <row r="979" spans="2:3" x14ac:dyDescent="0.25">
      <c r="B979" s="13">
        <v>42881</v>
      </c>
      <c r="C979" s="12">
        <v>1.1183000000000001</v>
      </c>
    </row>
    <row r="980" spans="2:3" x14ac:dyDescent="0.25">
      <c r="B980" s="13">
        <v>42884</v>
      </c>
      <c r="C980" s="12">
        <v>1.1165499999999999</v>
      </c>
    </row>
    <row r="981" spans="2:3" x14ac:dyDescent="0.25">
      <c r="B981" s="13">
        <v>42885</v>
      </c>
      <c r="C981" s="12">
        <v>1.1185499999999999</v>
      </c>
    </row>
    <row r="982" spans="2:3" x14ac:dyDescent="0.25">
      <c r="B982" s="13">
        <v>42886</v>
      </c>
      <c r="C982" s="12">
        <v>1.12435</v>
      </c>
    </row>
    <row r="983" spans="2:3" x14ac:dyDescent="0.25">
      <c r="B983" s="13">
        <v>42887</v>
      </c>
      <c r="C983" s="12">
        <v>1.1213</v>
      </c>
    </row>
    <row r="984" spans="2:3" x14ac:dyDescent="0.25">
      <c r="B984" s="13">
        <v>42888</v>
      </c>
      <c r="C984" s="12">
        <v>1.1282000000000001</v>
      </c>
    </row>
    <row r="985" spans="2:3" x14ac:dyDescent="0.25">
      <c r="B985" s="13">
        <v>42891</v>
      </c>
      <c r="C985" s="12">
        <v>1.1254500000000001</v>
      </c>
    </row>
    <row r="986" spans="2:3" x14ac:dyDescent="0.25">
      <c r="B986" s="13">
        <v>42892</v>
      </c>
      <c r="C986" s="12">
        <v>1.12775</v>
      </c>
    </row>
    <row r="987" spans="2:3" x14ac:dyDescent="0.25">
      <c r="B987" s="13">
        <v>42893</v>
      </c>
      <c r="C987" s="12">
        <v>1.1256999999999999</v>
      </c>
    </row>
    <row r="988" spans="2:3" x14ac:dyDescent="0.25">
      <c r="B988" s="13">
        <v>42894</v>
      </c>
      <c r="C988" s="12">
        <v>1.1214</v>
      </c>
    </row>
    <row r="989" spans="2:3" x14ac:dyDescent="0.25">
      <c r="B989" s="13">
        <v>42895</v>
      </c>
      <c r="C989" s="12">
        <v>1.11955</v>
      </c>
    </row>
    <row r="990" spans="2:3" x14ac:dyDescent="0.25">
      <c r="B990" s="13">
        <v>42898</v>
      </c>
      <c r="C990" s="12">
        <v>1.1203000000000001</v>
      </c>
    </row>
    <row r="991" spans="2:3" x14ac:dyDescent="0.25">
      <c r="B991" s="13">
        <v>42899</v>
      </c>
      <c r="C991" s="12">
        <v>1.12155</v>
      </c>
    </row>
    <row r="992" spans="2:3" x14ac:dyDescent="0.25">
      <c r="B992" s="13">
        <v>42900</v>
      </c>
      <c r="C992" s="12">
        <v>1.1217999999999999</v>
      </c>
    </row>
    <row r="993" spans="2:3" x14ac:dyDescent="0.25">
      <c r="B993" s="13">
        <v>42901</v>
      </c>
      <c r="C993" s="12">
        <v>1.1145</v>
      </c>
    </row>
    <row r="994" spans="2:3" x14ac:dyDescent="0.25">
      <c r="B994" s="13">
        <v>42902</v>
      </c>
      <c r="C994" s="12">
        <v>1.11975</v>
      </c>
    </row>
    <row r="995" spans="2:3" x14ac:dyDescent="0.25">
      <c r="B995" s="13">
        <v>42905</v>
      </c>
      <c r="C995" s="12">
        <v>1.1148499999999999</v>
      </c>
    </row>
    <row r="996" spans="2:3" x14ac:dyDescent="0.25">
      <c r="B996" s="13">
        <v>42906</v>
      </c>
      <c r="C996" s="12">
        <v>1.1134500000000001</v>
      </c>
    </row>
    <row r="997" spans="2:3" x14ac:dyDescent="0.25">
      <c r="B997" s="13">
        <v>42907</v>
      </c>
      <c r="C997" s="12">
        <v>1.1168</v>
      </c>
    </row>
    <row r="998" spans="2:3" x14ac:dyDescent="0.25">
      <c r="B998" s="13">
        <v>42908</v>
      </c>
      <c r="C998" s="12">
        <v>1.1152500000000001</v>
      </c>
    </row>
    <row r="999" spans="2:3" x14ac:dyDescent="0.25">
      <c r="B999" s="13">
        <v>42909</v>
      </c>
      <c r="C999" s="12">
        <v>1.1194</v>
      </c>
    </row>
    <row r="1000" spans="2:3" x14ac:dyDescent="0.25">
      <c r="B1000" s="13">
        <v>42912</v>
      </c>
      <c r="C1000" s="12">
        <v>1.1182000000000001</v>
      </c>
    </row>
    <row r="1001" spans="2:3" x14ac:dyDescent="0.25">
      <c r="B1001" s="13">
        <v>42913</v>
      </c>
      <c r="C1001" s="12">
        <v>1.1338999999999999</v>
      </c>
    </row>
    <row r="1002" spans="2:3" x14ac:dyDescent="0.25">
      <c r="B1002" s="13">
        <v>42914</v>
      </c>
      <c r="C1002" s="12">
        <v>1.1377999999999999</v>
      </c>
    </row>
    <row r="1003" spans="2:3" x14ac:dyDescent="0.25">
      <c r="B1003" s="13">
        <v>42915</v>
      </c>
      <c r="C1003" s="12">
        <v>1.1440999999999999</v>
      </c>
    </row>
    <row r="1004" spans="2:3" x14ac:dyDescent="0.25">
      <c r="B1004" s="13">
        <v>42916</v>
      </c>
      <c r="C1004" s="12">
        <v>1.1426000000000001</v>
      </c>
    </row>
    <row r="1005" spans="2:3" x14ac:dyDescent="0.25">
      <c r="B1005" s="13">
        <v>42919</v>
      </c>
      <c r="C1005" s="12">
        <v>1.1364000000000001</v>
      </c>
    </row>
    <row r="1006" spans="2:3" x14ac:dyDescent="0.25">
      <c r="B1006" s="13">
        <v>42920</v>
      </c>
      <c r="C1006" s="12">
        <v>1.1345499999999999</v>
      </c>
    </row>
    <row r="1007" spans="2:3" x14ac:dyDescent="0.25">
      <c r="B1007" s="13">
        <v>42921</v>
      </c>
      <c r="C1007" s="12">
        <v>1.1353</v>
      </c>
    </row>
    <row r="1008" spans="2:3" x14ac:dyDescent="0.25">
      <c r="B1008" s="13">
        <v>42922</v>
      </c>
      <c r="C1008" s="12">
        <v>1.1423000000000001</v>
      </c>
    </row>
    <row r="1009" spans="2:3" x14ac:dyDescent="0.25">
      <c r="B1009" s="13">
        <v>42923</v>
      </c>
      <c r="C1009" s="12">
        <v>1.1400999999999999</v>
      </c>
    </row>
    <row r="1010" spans="2:3" x14ac:dyDescent="0.25">
      <c r="B1010" s="13">
        <v>42926</v>
      </c>
      <c r="C1010" s="12">
        <v>1.1399999999999999</v>
      </c>
    </row>
    <row r="1011" spans="2:3" x14ac:dyDescent="0.25">
      <c r="B1011" s="13">
        <v>42927</v>
      </c>
      <c r="C1011" s="12">
        <v>1.1467499999999999</v>
      </c>
    </row>
    <row r="1012" spans="2:3" x14ac:dyDescent="0.25">
      <c r="B1012" s="13">
        <v>42928</v>
      </c>
      <c r="C1012" s="12">
        <v>1.1412</v>
      </c>
    </row>
    <row r="1013" spans="2:3" x14ac:dyDescent="0.25">
      <c r="B1013" s="13">
        <v>42929</v>
      </c>
      <c r="C1013" s="12">
        <v>1.13985</v>
      </c>
    </row>
    <row r="1014" spans="2:3" x14ac:dyDescent="0.25">
      <c r="B1014" s="13">
        <v>42930</v>
      </c>
      <c r="C1014" s="12">
        <v>1.1469</v>
      </c>
    </row>
    <row r="1015" spans="2:3" x14ac:dyDescent="0.25">
      <c r="B1015" s="13">
        <v>42933</v>
      </c>
      <c r="C1015" s="12">
        <v>1.14785</v>
      </c>
    </row>
    <row r="1016" spans="2:3" x14ac:dyDescent="0.25">
      <c r="B1016" s="13">
        <v>42934</v>
      </c>
      <c r="C1016" s="12">
        <v>1.1554500000000001</v>
      </c>
    </row>
    <row r="1017" spans="2:3" x14ac:dyDescent="0.25">
      <c r="B1017" s="13">
        <v>42935</v>
      </c>
      <c r="C1017" s="12">
        <v>1.1515500000000001</v>
      </c>
    </row>
    <row r="1018" spans="2:3" x14ac:dyDescent="0.25">
      <c r="B1018" s="13">
        <v>42936</v>
      </c>
      <c r="C1018" s="12">
        <v>1.1631</v>
      </c>
    </row>
    <row r="1019" spans="2:3" x14ac:dyDescent="0.25">
      <c r="B1019" s="13">
        <v>42937</v>
      </c>
      <c r="C1019" s="12">
        <v>1.1662999999999999</v>
      </c>
    </row>
    <row r="1020" spans="2:3" x14ac:dyDescent="0.25">
      <c r="B1020" s="13">
        <v>42940</v>
      </c>
      <c r="C1020" s="12">
        <v>1.1641999999999999</v>
      </c>
    </row>
    <row r="1021" spans="2:3" x14ac:dyDescent="0.25">
      <c r="B1021" s="13">
        <v>42941</v>
      </c>
      <c r="C1021" s="12">
        <v>1.1652499999999999</v>
      </c>
    </row>
    <row r="1022" spans="2:3" x14ac:dyDescent="0.25">
      <c r="B1022" s="13">
        <v>42942</v>
      </c>
      <c r="C1022" s="12">
        <v>1.1734</v>
      </c>
    </row>
    <row r="1023" spans="2:3" x14ac:dyDescent="0.25">
      <c r="B1023" s="13">
        <v>42943</v>
      </c>
      <c r="C1023" s="12">
        <v>1.1677</v>
      </c>
    </row>
    <row r="1024" spans="2:3" x14ac:dyDescent="0.25">
      <c r="B1024" s="13">
        <v>42944</v>
      </c>
      <c r="C1024" s="12">
        <v>1.1752</v>
      </c>
    </row>
    <row r="1025" spans="2:3" x14ac:dyDescent="0.25">
      <c r="B1025" s="13">
        <v>42947</v>
      </c>
      <c r="C1025" s="12">
        <v>1.1841999999999999</v>
      </c>
    </row>
    <row r="1026" spans="2:3" x14ac:dyDescent="0.25">
      <c r="B1026" s="13">
        <v>42948</v>
      </c>
      <c r="C1026" s="12">
        <v>1.18015</v>
      </c>
    </row>
    <row r="1027" spans="2:3" x14ac:dyDescent="0.25">
      <c r="B1027" s="13">
        <v>42949</v>
      </c>
      <c r="C1027" s="12">
        <v>1.1856</v>
      </c>
    </row>
    <row r="1028" spans="2:3" x14ac:dyDescent="0.25">
      <c r="B1028" s="13">
        <v>42950</v>
      </c>
      <c r="C1028" s="12">
        <v>1.1870000000000001</v>
      </c>
    </row>
    <row r="1029" spans="2:3" x14ac:dyDescent="0.25">
      <c r="B1029" s="13">
        <v>42951</v>
      </c>
      <c r="C1029" s="12">
        <v>1.1772</v>
      </c>
    </row>
    <row r="1030" spans="2:3" x14ac:dyDescent="0.25">
      <c r="B1030" s="13">
        <v>42954</v>
      </c>
      <c r="C1030" s="12">
        <v>1.1795500000000001</v>
      </c>
    </row>
    <row r="1031" spans="2:3" x14ac:dyDescent="0.25">
      <c r="B1031" s="13">
        <v>42955</v>
      </c>
      <c r="C1031" s="12">
        <v>1.175</v>
      </c>
    </row>
    <row r="1032" spans="2:3" x14ac:dyDescent="0.25">
      <c r="B1032" s="13">
        <v>42956</v>
      </c>
      <c r="C1032" s="12">
        <v>1.1758999999999999</v>
      </c>
    </row>
    <row r="1033" spans="2:3" x14ac:dyDescent="0.25">
      <c r="B1033" s="13">
        <v>42957</v>
      </c>
      <c r="C1033" s="12">
        <v>1.1772</v>
      </c>
    </row>
    <row r="1034" spans="2:3" x14ac:dyDescent="0.25">
      <c r="B1034" s="13">
        <v>42958</v>
      </c>
      <c r="C1034" s="12">
        <v>1.18205</v>
      </c>
    </row>
    <row r="1035" spans="2:3" x14ac:dyDescent="0.25">
      <c r="B1035" s="13">
        <v>42961</v>
      </c>
      <c r="C1035" s="12">
        <v>1.1779999999999999</v>
      </c>
    </row>
    <row r="1036" spans="2:3" x14ac:dyDescent="0.25">
      <c r="B1036" s="13">
        <v>42962</v>
      </c>
      <c r="C1036" s="12">
        <v>1.1735</v>
      </c>
    </row>
    <row r="1037" spans="2:3" x14ac:dyDescent="0.25">
      <c r="B1037" s="13">
        <v>42963</v>
      </c>
      <c r="C1037" s="12">
        <v>1.177</v>
      </c>
    </row>
    <row r="1038" spans="2:3" x14ac:dyDescent="0.25">
      <c r="B1038" s="13">
        <v>42964</v>
      </c>
      <c r="C1038" s="12">
        <v>1.1724000000000001</v>
      </c>
    </row>
    <row r="1039" spans="2:3" x14ac:dyDescent="0.25">
      <c r="B1039" s="13">
        <v>42965</v>
      </c>
      <c r="C1039" s="12">
        <v>1.1761999999999999</v>
      </c>
    </row>
    <row r="1040" spans="2:3" x14ac:dyDescent="0.25">
      <c r="B1040" s="13">
        <v>42968</v>
      </c>
      <c r="C1040" s="12">
        <v>1.1816</v>
      </c>
    </row>
    <row r="1041" spans="2:3" x14ac:dyDescent="0.25">
      <c r="B1041" s="13">
        <v>42969</v>
      </c>
      <c r="C1041" s="12">
        <v>1.1761999999999999</v>
      </c>
    </row>
    <row r="1042" spans="2:3" x14ac:dyDescent="0.25">
      <c r="B1042" s="13">
        <v>42970</v>
      </c>
      <c r="C1042" s="12">
        <v>1.18075</v>
      </c>
    </row>
    <row r="1043" spans="2:3" x14ac:dyDescent="0.25">
      <c r="B1043" s="13">
        <v>42971</v>
      </c>
      <c r="C1043" s="12">
        <v>1.1798999999999999</v>
      </c>
    </row>
    <row r="1044" spans="2:3" x14ac:dyDescent="0.25">
      <c r="B1044" s="13">
        <v>42972</v>
      </c>
      <c r="C1044" s="12">
        <v>1.1926000000000001</v>
      </c>
    </row>
    <row r="1045" spans="2:3" x14ac:dyDescent="0.25">
      <c r="B1045" s="13">
        <v>42975</v>
      </c>
      <c r="C1045" s="12">
        <v>1.1979</v>
      </c>
    </row>
    <row r="1046" spans="2:3" x14ac:dyDescent="0.25">
      <c r="B1046" s="13">
        <v>42976</v>
      </c>
      <c r="C1046" s="12">
        <v>1.1972499999999999</v>
      </c>
    </row>
    <row r="1047" spans="2:3" x14ac:dyDescent="0.25">
      <c r="B1047" s="13">
        <v>42977</v>
      </c>
      <c r="C1047" s="12">
        <v>1.1882999999999999</v>
      </c>
    </row>
    <row r="1048" spans="2:3" x14ac:dyDescent="0.25">
      <c r="B1048" s="13">
        <v>42978</v>
      </c>
      <c r="C1048" s="12">
        <v>1.1910000000000001</v>
      </c>
    </row>
    <row r="1049" spans="2:3" x14ac:dyDescent="0.25">
      <c r="B1049" s="13">
        <v>42979</v>
      </c>
      <c r="C1049" s="12">
        <v>1.1859</v>
      </c>
    </row>
    <row r="1050" spans="2:3" x14ac:dyDescent="0.25">
      <c r="B1050" s="13">
        <v>42982</v>
      </c>
      <c r="C1050" s="12">
        <v>1.1896</v>
      </c>
    </row>
    <row r="1051" spans="2:3" x14ac:dyDescent="0.25">
      <c r="B1051" s="13">
        <v>42983</v>
      </c>
      <c r="C1051" s="12">
        <v>1.1914</v>
      </c>
    </row>
    <row r="1052" spans="2:3" x14ac:dyDescent="0.25">
      <c r="B1052" s="13">
        <v>42984</v>
      </c>
      <c r="C1052" s="12">
        <v>1.1917</v>
      </c>
    </row>
    <row r="1053" spans="2:3" x14ac:dyDescent="0.25">
      <c r="B1053" s="13">
        <v>42985</v>
      </c>
      <c r="C1053" s="12">
        <v>1.2022999999999999</v>
      </c>
    </row>
    <row r="1054" spans="2:3" x14ac:dyDescent="0.25">
      <c r="B1054" s="13">
        <v>42986</v>
      </c>
      <c r="C1054" s="12">
        <v>1.2035</v>
      </c>
    </row>
    <row r="1055" spans="2:3" x14ac:dyDescent="0.25">
      <c r="B1055" s="13">
        <v>42989</v>
      </c>
      <c r="C1055" s="12">
        <v>1.1953</v>
      </c>
    </row>
    <row r="1056" spans="2:3" x14ac:dyDescent="0.25">
      <c r="B1056" s="13">
        <v>42990</v>
      </c>
      <c r="C1056" s="12">
        <v>1.1967000000000001</v>
      </c>
    </row>
    <row r="1057" spans="2:3" x14ac:dyDescent="0.25">
      <c r="B1057" s="13">
        <v>42991</v>
      </c>
      <c r="C1057" s="12">
        <v>1.18865</v>
      </c>
    </row>
    <row r="1058" spans="2:3" x14ac:dyDescent="0.25">
      <c r="B1058" s="13">
        <v>42992</v>
      </c>
      <c r="C1058" s="12">
        <v>1.1919</v>
      </c>
    </row>
    <row r="1059" spans="2:3" x14ac:dyDescent="0.25">
      <c r="B1059" s="13">
        <v>42993</v>
      </c>
      <c r="C1059" s="12">
        <v>1.1942999999999999</v>
      </c>
    </row>
    <row r="1060" spans="2:3" x14ac:dyDescent="0.25">
      <c r="B1060" s="13">
        <v>42996</v>
      </c>
      <c r="C1060" s="12">
        <v>1.1954</v>
      </c>
    </row>
    <row r="1061" spans="2:3" x14ac:dyDescent="0.25">
      <c r="B1061" s="13">
        <v>42997</v>
      </c>
      <c r="C1061" s="12">
        <v>1.1994</v>
      </c>
    </row>
    <row r="1062" spans="2:3" x14ac:dyDescent="0.25">
      <c r="B1062" s="13">
        <v>42998</v>
      </c>
      <c r="C1062" s="12">
        <v>1.1893</v>
      </c>
    </row>
    <row r="1063" spans="2:3" x14ac:dyDescent="0.25">
      <c r="B1063" s="13">
        <v>42999</v>
      </c>
      <c r="C1063" s="12">
        <v>1.1940999999999999</v>
      </c>
    </row>
    <row r="1064" spans="2:3" x14ac:dyDescent="0.25">
      <c r="B1064" s="13">
        <v>43000</v>
      </c>
      <c r="C1064" s="12">
        <v>1.1954</v>
      </c>
    </row>
    <row r="1065" spans="2:3" x14ac:dyDescent="0.25">
      <c r="B1065" s="13">
        <v>43003</v>
      </c>
      <c r="C1065" s="12">
        <v>1.1848000000000001</v>
      </c>
    </row>
    <row r="1066" spans="2:3" x14ac:dyDescent="0.25">
      <c r="B1066" s="13">
        <v>43004</v>
      </c>
      <c r="C1066" s="12">
        <v>1.1793</v>
      </c>
    </row>
    <row r="1067" spans="2:3" x14ac:dyDescent="0.25">
      <c r="B1067" s="13">
        <v>43005</v>
      </c>
      <c r="C1067" s="12">
        <v>1.17445</v>
      </c>
    </row>
    <row r="1068" spans="2:3" x14ac:dyDescent="0.25">
      <c r="B1068" s="13">
        <v>43006</v>
      </c>
      <c r="C1068" s="12">
        <v>1.1786000000000001</v>
      </c>
    </row>
    <row r="1069" spans="2:3" x14ac:dyDescent="0.25">
      <c r="B1069" s="13">
        <v>43007</v>
      </c>
      <c r="C1069" s="12">
        <v>1.1814</v>
      </c>
    </row>
    <row r="1070" spans="2:3" x14ac:dyDescent="0.25">
      <c r="B1070" s="13">
        <v>43010</v>
      </c>
      <c r="C1070" s="12">
        <v>1.1732</v>
      </c>
    </row>
    <row r="1071" spans="2:3" x14ac:dyDescent="0.25">
      <c r="B1071" s="13">
        <v>43011</v>
      </c>
      <c r="C1071" s="12">
        <v>1.1744000000000001</v>
      </c>
    </row>
    <row r="1072" spans="2:3" x14ac:dyDescent="0.25">
      <c r="B1072" s="13">
        <v>43012</v>
      </c>
      <c r="C1072" s="12">
        <v>1.1759500000000001</v>
      </c>
    </row>
    <row r="1073" spans="2:3" x14ac:dyDescent="0.25">
      <c r="B1073" s="13">
        <v>43013</v>
      </c>
      <c r="C1073" s="12">
        <v>1.1711</v>
      </c>
    </row>
    <row r="1074" spans="2:3" x14ac:dyDescent="0.25">
      <c r="B1074" s="13">
        <v>43014</v>
      </c>
      <c r="C1074" s="12">
        <v>1.1734</v>
      </c>
    </row>
    <row r="1075" spans="2:3" x14ac:dyDescent="0.25">
      <c r="B1075" s="13">
        <v>43017</v>
      </c>
      <c r="C1075" s="12">
        <v>1.17405</v>
      </c>
    </row>
    <row r="1076" spans="2:3" x14ac:dyDescent="0.25">
      <c r="B1076" s="13">
        <v>43018</v>
      </c>
      <c r="C1076" s="12">
        <v>1.18065</v>
      </c>
    </row>
    <row r="1077" spans="2:3" x14ac:dyDescent="0.25">
      <c r="B1077" s="13">
        <v>43019</v>
      </c>
      <c r="C1077" s="12">
        <v>1.1859</v>
      </c>
    </row>
    <row r="1078" spans="2:3" x14ac:dyDescent="0.25">
      <c r="B1078" s="13">
        <v>43020</v>
      </c>
      <c r="C1078" s="12">
        <v>1.1830499999999999</v>
      </c>
    </row>
    <row r="1079" spans="2:3" x14ac:dyDescent="0.25">
      <c r="B1079" s="13">
        <v>43021</v>
      </c>
      <c r="C1079" s="12">
        <v>1.1822999999999999</v>
      </c>
    </row>
    <row r="1080" spans="2:3" x14ac:dyDescent="0.25">
      <c r="B1080" s="13">
        <v>43024</v>
      </c>
      <c r="C1080" s="12">
        <v>1.1796500000000001</v>
      </c>
    </row>
    <row r="1081" spans="2:3" x14ac:dyDescent="0.25">
      <c r="B1081" s="13">
        <v>43025</v>
      </c>
      <c r="C1081" s="12">
        <v>1.17665</v>
      </c>
    </row>
    <row r="1082" spans="2:3" x14ac:dyDescent="0.25">
      <c r="B1082" s="13">
        <v>43026</v>
      </c>
      <c r="C1082" s="12">
        <v>1.17875</v>
      </c>
    </row>
    <row r="1083" spans="2:3" x14ac:dyDescent="0.25">
      <c r="B1083" s="13">
        <v>43027</v>
      </c>
      <c r="C1083" s="12">
        <v>1.1852</v>
      </c>
    </row>
    <row r="1084" spans="2:3" x14ac:dyDescent="0.25">
      <c r="B1084" s="13">
        <v>43028</v>
      </c>
      <c r="C1084" s="12">
        <v>1.1785000000000001</v>
      </c>
    </row>
    <row r="1085" spans="2:3" x14ac:dyDescent="0.25">
      <c r="B1085" s="13">
        <v>43031</v>
      </c>
      <c r="C1085" s="12">
        <v>1.1749000000000001</v>
      </c>
    </row>
    <row r="1086" spans="2:3" x14ac:dyDescent="0.25">
      <c r="B1086" s="13">
        <v>43032</v>
      </c>
      <c r="C1086" s="12">
        <v>1.1760999999999999</v>
      </c>
    </row>
    <row r="1087" spans="2:3" x14ac:dyDescent="0.25">
      <c r="B1087" s="13">
        <v>43033</v>
      </c>
      <c r="C1087" s="12">
        <v>1.1813</v>
      </c>
    </row>
    <row r="1088" spans="2:3" x14ac:dyDescent="0.25">
      <c r="B1088" s="13">
        <v>43034</v>
      </c>
      <c r="C1088" s="12">
        <v>1.1650499999999999</v>
      </c>
    </row>
    <row r="1089" spans="2:3" x14ac:dyDescent="0.25">
      <c r="B1089" s="13">
        <v>43035</v>
      </c>
      <c r="C1089" s="12">
        <v>1.161</v>
      </c>
    </row>
    <row r="1090" spans="2:3" x14ac:dyDescent="0.25">
      <c r="B1090" s="13">
        <v>43038</v>
      </c>
      <c r="C1090" s="12">
        <v>1.1651</v>
      </c>
    </row>
    <row r="1091" spans="2:3" x14ac:dyDescent="0.25">
      <c r="B1091" s="13">
        <v>43039</v>
      </c>
      <c r="C1091" s="12">
        <v>1.1646000000000001</v>
      </c>
    </row>
    <row r="1092" spans="2:3" x14ac:dyDescent="0.25">
      <c r="B1092" s="13">
        <v>43040</v>
      </c>
      <c r="C1092" s="12">
        <v>1.1618999999999999</v>
      </c>
    </row>
    <row r="1093" spans="2:3" x14ac:dyDescent="0.25">
      <c r="B1093" s="13">
        <v>43041</v>
      </c>
      <c r="C1093" s="12">
        <v>1.1657999999999999</v>
      </c>
    </row>
    <row r="1094" spans="2:3" x14ac:dyDescent="0.25">
      <c r="B1094" s="13">
        <v>43042</v>
      </c>
      <c r="C1094" s="12">
        <v>1.1609</v>
      </c>
    </row>
    <row r="1095" spans="2:3" x14ac:dyDescent="0.25">
      <c r="B1095" s="13">
        <v>43045</v>
      </c>
      <c r="C1095" s="12">
        <v>1.161</v>
      </c>
    </row>
    <row r="1096" spans="2:3" x14ac:dyDescent="0.25">
      <c r="B1096" s="13">
        <v>43046</v>
      </c>
      <c r="C1096" s="12">
        <v>1.15865</v>
      </c>
    </row>
    <row r="1097" spans="2:3" x14ac:dyDescent="0.25">
      <c r="B1097" s="13">
        <v>43047</v>
      </c>
      <c r="C1097" s="12">
        <v>1.1594500000000001</v>
      </c>
    </row>
    <row r="1098" spans="2:3" x14ac:dyDescent="0.25">
      <c r="B1098" s="13">
        <v>43048</v>
      </c>
      <c r="C1098" s="12">
        <v>1.1641999999999999</v>
      </c>
    </row>
    <row r="1099" spans="2:3" x14ac:dyDescent="0.25">
      <c r="B1099" s="13">
        <v>43049</v>
      </c>
      <c r="C1099" s="12">
        <v>1.1665000000000001</v>
      </c>
    </row>
    <row r="1100" spans="2:3" x14ac:dyDescent="0.25">
      <c r="B1100" s="13">
        <v>43052</v>
      </c>
      <c r="C1100" s="12">
        <v>1.1667000000000001</v>
      </c>
    </row>
    <row r="1101" spans="2:3" x14ac:dyDescent="0.25">
      <c r="B1101" s="13">
        <v>43053</v>
      </c>
      <c r="C1101" s="12">
        <v>1.1798</v>
      </c>
    </row>
    <row r="1102" spans="2:3" x14ac:dyDescent="0.25">
      <c r="B1102" s="13">
        <v>43054</v>
      </c>
      <c r="C1102" s="12">
        <v>1.1792</v>
      </c>
    </row>
    <row r="1103" spans="2:3" x14ac:dyDescent="0.25">
      <c r="B1103" s="13">
        <v>43055</v>
      </c>
      <c r="C1103" s="12">
        <v>1.177</v>
      </c>
    </row>
    <row r="1104" spans="2:3" x14ac:dyDescent="0.25">
      <c r="B1104" s="13">
        <v>43056</v>
      </c>
      <c r="C1104" s="12">
        <v>1.1795</v>
      </c>
    </row>
    <row r="1105" spans="2:3" x14ac:dyDescent="0.25">
      <c r="B1105" s="13">
        <v>43059</v>
      </c>
      <c r="C1105" s="12">
        <v>1.1732499999999999</v>
      </c>
    </row>
    <row r="1106" spans="2:3" x14ac:dyDescent="0.25">
      <c r="B1106" s="13">
        <v>43060</v>
      </c>
      <c r="C1106" s="12">
        <v>1.1738</v>
      </c>
    </row>
    <row r="1107" spans="2:3" x14ac:dyDescent="0.25">
      <c r="B1107" s="13">
        <v>43061</v>
      </c>
      <c r="C1107" s="12">
        <v>1.1821999999999999</v>
      </c>
    </row>
    <row r="1108" spans="2:3" x14ac:dyDescent="0.25">
      <c r="B1108" s="13">
        <v>43062</v>
      </c>
      <c r="C1108" s="12">
        <v>1.1851499999999999</v>
      </c>
    </row>
    <row r="1109" spans="2:3" x14ac:dyDescent="0.25">
      <c r="B1109" s="13">
        <v>43063</v>
      </c>
      <c r="C1109" s="12">
        <v>1.1930499999999999</v>
      </c>
    </row>
    <row r="1110" spans="2:3" x14ac:dyDescent="0.25">
      <c r="B1110" s="13">
        <v>43066</v>
      </c>
      <c r="C1110" s="12">
        <v>1.1898</v>
      </c>
    </row>
    <row r="1111" spans="2:3" x14ac:dyDescent="0.25">
      <c r="B1111" s="13">
        <v>43067</v>
      </c>
      <c r="C1111" s="12">
        <v>1.1840999999999999</v>
      </c>
    </row>
    <row r="1112" spans="2:3" x14ac:dyDescent="0.25">
      <c r="B1112" s="13">
        <v>43068</v>
      </c>
      <c r="C1112" s="12">
        <v>1.18475</v>
      </c>
    </row>
    <row r="1113" spans="2:3" x14ac:dyDescent="0.25">
      <c r="B1113" s="13">
        <v>43069</v>
      </c>
      <c r="C1113" s="12">
        <v>1.1903999999999999</v>
      </c>
    </row>
    <row r="1114" spans="2:3" x14ac:dyDescent="0.25">
      <c r="B1114" s="13">
        <v>43070</v>
      </c>
      <c r="C1114" s="12">
        <v>1.1891</v>
      </c>
    </row>
    <row r="1115" spans="2:3" x14ac:dyDescent="0.25">
      <c r="B1115" s="13">
        <v>43073</v>
      </c>
      <c r="C1115" s="12">
        <v>1.1866000000000001</v>
      </c>
    </row>
    <row r="1116" spans="2:3" x14ac:dyDescent="0.25">
      <c r="B1116" s="13">
        <v>43074</v>
      </c>
      <c r="C1116" s="12">
        <v>1.1826000000000001</v>
      </c>
    </row>
    <row r="1117" spans="2:3" x14ac:dyDescent="0.25">
      <c r="B1117" s="13">
        <v>43075</v>
      </c>
      <c r="C1117" s="12">
        <v>1.1796</v>
      </c>
    </row>
    <row r="1118" spans="2:3" x14ac:dyDescent="0.25">
      <c r="B1118" s="13">
        <v>43076</v>
      </c>
      <c r="C1118" s="12">
        <v>1.1773</v>
      </c>
    </row>
    <row r="1119" spans="2:3" x14ac:dyDescent="0.25">
      <c r="B1119" s="13">
        <v>43077</v>
      </c>
      <c r="C1119" s="12">
        <v>1.17645</v>
      </c>
    </row>
    <row r="1120" spans="2:3" x14ac:dyDescent="0.25">
      <c r="B1120" s="13">
        <v>43080</v>
      </c>
      <c r="C1120" s="12">
        <v>1.17685</v>
      </c>
    </row>
    <row r="1121" spans="2:3" x14ac:dyDescent="0.25">
      <c r="B1121" s="13">
        <v>43081</v>
      </c>
      <c r="C1121" s="12">
        <v>1.1741999999999999</v>
      </c>
    </row>
    <row r="1122" spans="2:3" x14ac:dyDescent="0.25">
      <c r="B1122" s="13">
        <v>43082</v>
      </c>
      <c r="C1122" s="12">
        <v>1.18265</v>
      </c>
    </row>
    <row r="1123" spans="2:3" x14ac:dyDescent="0.25">
      <c r="B1123" s="13">
        <v>43083</v>
      </c>
      <c r="C1123" s="12">
        <v>1.1778</v>
      </c>
    </row>
    <row r="1124" spans="2:3" x14ac:dyDescent="0.25">
      <c r="B1124" s="13">
        <v>43084</v>
      </c>
      <c r="C1124" s="12">
        <v>1.1754</v>
      </c>
    </row>
    <row r="1125" spans="2:3" x14ac:dyDescent="0.25">
      <c r="B1125" s="13">
        <v>43087</v>
      </c>
      <c r="C1125" s="12">
        <v>1.17815</v>
      </c>
    </row>
    <row r="1126" spans="2:3" x14ac:dyDescent="0.25">
      <c r="B1126" s="13">
        <v>43088</v>
      </c>
      <c r="C1126" s="12">
        <v>1.1839999999999999</v>
      </c>
    </row>
    <row r="1127" spans="2:3" x14ac:dyDescent="0.25">
      <c r="B1127" s="13">
        <v>43089</v>
      </c>
      <c r="C1127" s="12">
        <v>1.1871</v>
      </c>
    </row>
    <row r="1128" spans="2:3" x14ac:dyDescent="0.25">
      <c r="B1128" s="13">
        <v>43090</v>
      </c>
      <c r="C1128" s="12">
        <v>1.1873499999999999</v>
      </c>
    </row>
    <row r="1129" spans="2:3" x14ac:dyDescent="0.25">
      <c r="B1129" s="13">
        <v>43091</v>
      </c>
      <c r="C1129" s="12">
        <v>1.1858500000000001</v>
      </c>
    </row>
    <row r="1130" spans="2:3" x14ac:dyDescent="0.25">
      <c r="B1130" s="13">
        <v>43094</v>
      </c>
      <c r="C1130" s="12">
        <v>1.1869000000000001</v>
      </c>
    </row>
    <row r="1131" spans="2:3" x14ac:dyDescent="0.25">
      <c r="B1131" s="13">
        <v>43095</v>
      </c>
      <c r="C1131" s="12">
        <v>1.1858500000000001</v>
      </c>
    </row>
    <row r="1132" spans="2:3" x14ac:dyDescent="0.25">
      <c r="B1132" s="13">
        <v>43096</v>
      </c>
      <c r="C1132" s="12">
        <v>1.1888000000000001</v>
      </c>
    </row>
    <row r="1133" spans="2:3" x14ac:dyDescent="0.25">
      <c r="B1133" s="13">
        <v>43097</v>
      </c>
      <c r="C1133" s="12">
        <v>1.1942999999999999</v>
      </c>
    </row>
    <row r="1134" spans="2:3" x14ac:dyDescent="0.25">
      <c r="B1134" s="13">
        <v>43098</v>
      </c>
      <c r="C1134" s="12">
        <v>1.1998</v>
      </c>
    </row>
    <row r="1135" spans="2:3" x14ac:dyDescent="0.25">
      <c r="B1135" s="13">
        <v>43101</v>
      </c>
      <c r="C1135" s="12">
        <v>1.2010000000000001</v>
      </c>
    </row>
    <row r="1136" spans="2:3" x14ac:dyDescent="0.25">
      <c r="B1136" s="13">
        <v>43102</v>
      </c>
      <c r="C1136" s="12">
        <v>1.2059</v>
      </c>
    </row>
    <row r="1137" spans="2:3" x14ac:dyDescent="0.25">
      <c r="B1137" s="13">
        <v>43103</v>
      </c>
      <c r="C1137" s="12">
        <v>1.2014</v>
      </c>
    </row>
    <row r="1138" spans="2:3" x14ac:dyDescent="0.25">
      <c r="B1138" s="13">
        <v>43104</v>
      </c>
      <c r="C1138" s="12">
        <v>1.2068000000000001</v>
      </c>
    </row>
    <row r="1139" spans="2:3" x14ac:dyDescent="0.25">
      <c r="B1139" s="13">
        <v>43105</v>
      </c>
      <c r="C1139" s="12">
        <v>1.2030000000000001</v>
      </c>
    </row>
    <row r="1140" spans="2:3" x14ac:dyDescent="0.25">
      <c r="B1140" s="13">
        <v>43108</v>
      </c>
      <c r="C1140" s="12">
        <v>1.1967000000000001</v>
      </c>
    </row>
    <row r="1141" spans="2:3" x14ac:dyDescent="0.25">
      <c r="B1141" s="13">
        <v>43109</v>
      </c>
      <c r="C1141" s="12">
        <v>1.1937</v>
      </c>
    </row>
    <row r="1142" spans="2:3" x14ac:dyDescent="0.25">
      <c r="B1142" s="13">
        <v>43110</v>
      </c>
      <c r="C1142" s="12">
        <v>1.1947000000000001</v>
      </c>
    </row>
    <row r="1143" spans="2:3" x14ac:dyDescent="0.25">
      <c r="B1143" s="13">
        <v>43111</v>
      </c>
      <c r="C1143" s="12">
        <v>1.2032</v>
      </c>
    </row>
    <row r="1144" spans="2:3" x14ac:dyDescent="0.25">
      <c r="B1144" s="13">
        <v>43112</v>
      </c>
      <c r="C1144" s="12">
        <v>1.2186999999999999</v>
      </c>
    </row>
    <row r="1145" spans="2:3" x14ac:dyDescent="0.25">
      <c r="B1145" s="13">
        <v>43115</v>
      </c>
      <c r="C1145" s="12">
        <v>1.2262999999999999</v>
      </c>
    </row>
    <row r="1146" spans="2:3" x14ac:dyDescent="0.25">
      <c r="B1146" s="13">
        <v>43116</v>
      </c>
      <c r="C1146" s="12">
        <v>1.2260500000000001</v>
      </c>
    </row>
    <row r="1147" spans="2:3" x14ac:dyDescent="0.25">
      <c r="B1147" s="13">
        <v>43117</v>
      </c>
      <c r="C1147" s="12">
        <v>1.21855</v>
      </c>
    </row>
    <row r="1148" spans="2:3" x14ac:dyDescent="0.25">
      <c r="B1148" s="13">
        <v>43118</v>
      </c>
      <c r="C1148" s="12">
        <v>1.2238500000000001</v>
      </c>
    </row>
    <row r="1149" spans="2:3" x14ac:dyDescent="0.25">
      <c r="B1149" s="13">
        <v>43119</v>
      </c>
      <c r="C1149" s="12">
        <v>1.2221500000000001</v>
      </c>
    </row>
    <row r="1150" spans="2:3" x14ac:dyDescent="0.25">
      <c r="B1150" s="13">
        <v>43122</v>
      </c>
      <c r="C1150" s="12">
        <v>1.2262</v>
      </c>
    </row>
    <row r="1151" spans="2:3" x14ac:dyDescent="0.25">
      <c r="B1151" s="13">
        <v>43123</v>
      </c>
      <c r="C1151" s="12">
        <v>1.2299</v>
      </c>
    </row>
    <row r="1152" spans="2:3" x14ac:dyDescent="0.25">
      <c r="B1152" s="13">
        <v>43124</v>
      </c>
      <c r="C1152" s="12">
        <v>1.2407999999999999</v>
      </c>
    </row>
    <row r="1153" spans="2:3" x14ac:dyDescent="0.25">
      <c r="B1153" s="13">
        <v>43125</v>
      </c>
      <c r="C1153" s="12">
        <v>1.2396499999999999</v>
      </c>
    </row>
    <row r="1154" spans="2:3" x14ac:dyDescent="0.25">
      <c r="B1154" s="13">
        <v>43126</v>
      </c>
      <c r="C1154" s="12">
        <v>1.2421</v>
      </c>
    </row>
    <row r="1155" spans="2:3" x14ac:dyDescent="0.25">
      <c r="B1155" s="13">
        <v>43129</v>
      </c>
      <c r="C1155" s="12">
        <v>1.2382500000000001</v>
      </c>
    </row>
    <row r="1156" spans="2:3" x14ac:dyDescent="0.25">
      <c r="B1156" s="13">
        <v>43130</v>
      </c>
      <c r="C1156" s="12">
        <v>1.2402</v>
      </c>
    </row>
    <row r="1157" spans="2:3" x14ac:dyDescent="0.25">
      <c r="B1157" s="13">
        <v>43131</v>
      </c>
      <c r="C1157" s="12">
        <v>1.2421</v>
      </c>
    </row>
    <row r="1158" spans="2:3" x14ac:dyDescent="0.25">
      <c r="B1158" s="13">
        <v>43132</v>
      </c>
      <c r="C1158" s="12">
        <v>1.2509999999999999</v>
      </c>
    </row>
    <row r="1159" spans="2:3" x14ac:dyDescent="0.25">
      <c r="B1159" s="13">
        <v>43133</v>
      </c>
      <c r="C1159" s="12">
        <v>1.2461500000000001</v>
      </c>
    </row>
    <row r="1160" spans="2:3" x14ac:dyDescent="0.25">
      <c r="B1160" s="13">
        <v>43136</v>
      </c>
      <c r="C1160" s="12">
        <v>1.23675</v>
      </c>
    </row>
    <row r="1161" spans="2:3" x14ac:dyDescent="0.25">
      <c r="B1161" s="13">
        <v>43137</v>
      </c>
      <c r="C1161" s="12">
        <v>1.2377</v>
      </c>
    </row>
    <row r="1162" spans="2:3" x14ac:dyDescent="0.25">
      <c r="B1162" s="13">
        <v>43138</v>
      </c>
      <c r="C1162" s="12">
        <v>1.2263999999999999</v>
      </c>
    </row>
    <row r="1163" spans="2:3" x14ac:dyDescent="0.25">
      <c r="B1163" s="13">
        <v>43139</v>
      </c>
      <c r="C1163" s="12">
        <v>1.2246999999999999</v>
      </c>
    </row>
    <row r="1164" spans="2:3" x14ac:dyDescent="0.25">
      <c r="B1164" s="13">
        <v>43140</v>
      </c>
      <c r="C1164" s="12">
        <v>1.2235</v>
      </c>
    </row>
    <row r="1165" spans="2:3" x14ac:dyDescent="0.25">
      <c r="B1165" s="13">
        <v>43143</v>
      </c>
      <c r="C1165" s="12">
        <v>1.2292000000000001</v>
      </c>
    </row>
    <row r="1166" spans="2:3" x14ac:dyDescent="0.25">
      <c r="B1166" s="13">
        <v>43144</v>
      </c>
      <c r="C1166" s="12">
        <v>1.2352000000000001</v>
      </c>
    </row>
    <row r="1167" spans="2:3" x14ac:dyDescent="0.25">
      <c r="B1167" s="13">
        <v>43145</v>
      </c>
      <c r="C1167" s="12">
        <v>1.2450000000000001</v>
      </c>
    </row>
    <row r="1168" spans="2:3" x14ac:dyDescent="0.25">
      <c r="B1168" s="13">
        <v>43146</v>
      </c>
      <c r="C1168" s="12">
        <v>1.2505999999999999</v>
      </c>
    </row>
    <row r="1169" spans="2:3" x14ac:dyDescent="0.25">
      <c r="B1169" s="13">
        <v>43147</v>
      </c>
      <c r="C1169" s="12">
        <v>1.2405999999999999</v>
      </c>
    </row>
    <row r="1170" spans="2:3" x14ac:dyDescent="0.25">
      <c r="B1170" s="13">
        <v>43150</v>
      </c>
      <c r="C1170" s="12">
        <v>1.24075</v>
      </c>
    </row>
    <row r="1171" spans="2:3" x14ac:dyDescent="0.25">
      <c r="B1171" s="13">
        <v>43151</v>
      </c>
      <c r="C1171" s="12">
        <v>1.2338</v>
      </c>
    </row>
    <row r="1172" spans="2:3" x14ac:dyDescent="0.25">
      <c r="B1172" s="13">
        <v>43152</v>
      </c>
      <c r="C1172" s="12">
        <v>1.2283999999999999</v>
      </c>
    </row>
    <row r="1173" spans="2:3" x14ac:dyDescent="0.25">
      <c r="B1173" s="13">
        <v>43153</v>
      </c>
      <c r="C1173" s="12">
        <v>1.2331000000000001</v>
      </c>
    </row>
    <row r="1174" spans="2:3" x14ac:dyDescent="0.25">
      <c r="B1174" s="13">
        <v>43154</v>
      </c>
      <c r="C1174" s="12">
        <v>1.2293499999999999</v>
      </c>
    </row>
    <row r="1175" spans="2:3" x14ac:dyDescent="0.25">
      <c r="B1175" s="13">
        <v>43157</v>
      </c>
      <c r="C1175" s="12">
        <v>1.2318</v>
      </c>
    </row>
    <row r="1176" spans="2:3" x14ac:dyDescent="0.25">
      <c r="B1176" s="13">
        <v>43158</v>
      </c>
      <c r="C1176" s="12">
        <v>1.2232499999999999</v>
      </c>
    </row>
    <row r="1177" spans="2:3" x14ac:dyDescent="0.25">
      <c r="B1177" s="13">
        <v>43159</v>
      </c>
      <c r="C1177" s="12">
        <v>1.2194499999999999</v>
      </c>
    </row>
    <row r="1178" spans="2:3" x14ac:dyDescent="0.25">
      <c r="B1178" s="13">
        <v>43160</v>
      </c>
      <c r="C1178" s="12">
        <v>1.22675</v>
      </c>
    </row>
    <row r="1179" spans="2:3" x14ac:dyDescent="0.25">
      <c r="B1179" s="13">
        <v>43161</v>
      </c>
      <c r="C1179" s="12">
        <v>1.2317499999999999</v>
      </c>
    </row>
    <row r="1180" spans="2:3" x14ac:dyDescent="0.25">
      <c r="B1180" s="13">
        <v>43164</v>
      </c>
      <c r="C1180" s="12">
        <v>1.2336</v>
      </c>
    </row>
    <row r="1181" spans="2:3" x14ac:dyDescent="0.25">
      <c r="B1181" s="13">
        <v>43165</v>
      </c>
      <c r="C1181" s="12">
        <v>1.2403999999999999</v>
      </c>
    </row>
    <row r="1182" spans="2:3" x14ac:dyDescent="0.25">
      <c r="B1182" s="13">
        <v>43166</v>
      </c>
      <c r="C1182" s="12">
        <v>1.24135</v>
      </c>
    </row>
    <row r="1183" spans="2:3" x14ac:dyDescent="0.25">
      <c r="B1183" s="13">
        <v>43167</v>
      </c>
      <c r="C1183" s="12">
        <v>1.2312000000000001</v>
      </c>
    </row>
    <row r="1184" spans="2:3" x14ac:dyDescent="0.25">
      <c r="B1184" s="13">
        <v>43168</v>
      </c>
      <c r="C1184" s="12">
        <v>1.2306999999999999</v>
      </c>
    </row>
    <row r="1185" spans="2:3" x14ac:dyDescent="0.25">
      <c r="B1185" s="13">
        <v>43171</v>
      </c>
      <c r="C1185" s="12">
        <v>1.2334000000000001</v>
      </c>
    </row>
    <row r="1186" spans="2:3" x14ac:dyDescent="0.25">
      <c r="B1186" s="13">
        <v>43172</v>
      </c>
      <c r="C1186" s="12">
        <v>1.2390000000000001</v>
      </c>
    </row>
    <row r="1187" spans="2:3" x14ac:dyDescent="0.25">
      <c r="B1187" s="13">
        <v>43173</v>
      </c>
      <c r="C1187" s="12">
        <v>1.2366999999999999</v>
      </c>
    </row>
    <row r="1188" spans="2:3" x14ac:dyDescent="0.25">
      <c r="B1188" s="13">
        <v>43174</v>
      </c>
      <c r="C1188" s="12">
        <v>1.23045</v>
      </c>
    </row>
    <row r="1189" spans="2:3" x14ac:dyDescent="0.25">
      <c r="B1189" s="13">
        <v>43175</v>
      </c>
      <c r="C1189" s="12">
        <v>1.2289000000000001</v>
      </c>
    </row>
    <row r="1190" spans="2:3" x14ac:dyDescent="0.25">
      <c r="B1190" s="13">
        <v>43178</v>
      </c>
      <c r="C1190" s="12">
        <v>1.2335</v>
      </c>
    </row>
    <row r="1191" spans="2:3" x14ac:dyDescent="0.25">
      <c r="B1191" s="13">
        <v>43179</v>
      </c>
      <c r="C1191" s="12">
        <v>1.2242</v>
      </c>
    </row>
    <row r="1192" spans="2:3" x14ac:dyDescent="0.25">
      <c r="B1192" s="13">
        <v>43180</v>
      </c>
      <c r="C1192" s="12">
        <v>1.2338</v>
      </c>
    </row>
    <row r="1193" spans="2:3" x14ac:dyDescent="0.25">
      <c r="B1193" s="13">
        <v>43181</v>
      </c>
      <c r="C1193" s="12">
        <v>1.2301500000000001</v>
      </c>
    </row>
    <row r="1194" spans="2:3" x14ac:dyDescent="0.25">
      <c r="B1194" s="13">
        <v>43182</v>
      </c>
      <c r="C1194" s="12">
        <v>1.2353000000000001</v>
      </c>
    </row>
    <row r="1195" spans="2:3" x14ac:dyDescent="0.25">
      <c r="B1195" s="13">
        <v>43185</v>
      </c>
      <c r="C1195" s="12">
        <v>1.2442500000000001</v>
      </c>
    </row>
    <row r="1196" spans="2:3" x14ac:dyDescent="0.25">
      <c r="B1196" s="13">
        <v>43186</v>
      </c>
      <c r="C1196" s="12">
        <v>1.2403</v>
      </c>
    </row>
    <row r="1197" spans="2:3" x14ac:dyDescent="0.25">
      <c r="B1197" s="13">
        <v>43187</v>
      </c>
      <c r="C1197" s="12">
        <v>1.23085</v>
      </c>
    </row>
    <row r="1198" spans="2:3" x14ac:dyDescent="0.25">
      <c r="B1198" s="13">
        <v>43188</v>
      </c>
      <c r="C1198" s="12">
        <v>1.2301500000000001</v>
      </c>
    </row>
    <row r="1199" spans="2:3" x14ac:dyDescent="0.25">
      <c r="B1199" s="13">
        <v>43189</v>
      </c>
      <c r="C1199" s="12">
        <v>1.2322500000000001</v>
      </c>
    </row>
    <row r="1200" spans="2:3" x14ac:dyDescent="0.25">
      <c r="B1200" s="13">
        <v>43192</v>
      </c>
      <c r="C1200" s="12">
        <v>1.2302</v>
      </c>
    </row>
    <row r="1201" spans="2:3" x14ac:dyDescent="0.25">
      <c r="B1201" s="13">
        <v>43193</v>
      </c>
      <c r="C1201" s="12">
        <v>1.22705</v>
      </c>
    </row>
    <row r="1202" spans="2:3" x14ac:dyDescent="0.25">
      <c r="B1202" s="13">
        <v>43194</v>
      </c>
      <c r="C1202" s="12">
        <v>1.2278</v>
      </c>
    </row>
    <row r="1203" spans="2:3" x14ac:dyDescent="0.25">
      <c r="B1203" s="13">
        <v>43195</v>
      </c>
      <c r="C1203" s="12">
        <v>1.224</v>
      </c>
    </row>
    <row r="1204" spans="2:3" x14ac:dyDescent="0.25">
      <c r="B1204" s="13">
        <v>43196</v>
      </c>
      <c r="C1204" s="12">
        <v>1.2282999999999999</v>
      </c>
    </row>
    <row r="1205" spans="2:3" x14ac:dyDescent="0.25">
      <c r="B1205" s="13">
        <v>43199</v>
      </c>
      <c r="C1205" s="12">
        <v>1.2320500000000001</v>
      </c>
    </row>
    <row r="1206" spans="2:3" x14ac:dyDescent="0.25">
      <c r="B1206" s="13">
        <v>43200</v>
      </c>
      <c r="C1206" s="12">
        <v>1.2356</v>
      </c>
    </row>
    <row r="1207" spans="2:3" x14ac:dyDescent="0.25">
      <c r="B1207" s="13">
        <v>43201</v>
      </c>
      <c r="C1207" s="12">
        <v>1.2366999999999999</v>
      </c>
    </row>
    <row r="1208" spans="2:3" x14ac:dyDescent="0.25">
      <c r="B1208" s="13">
        <v>43202</v>
      </c>
      <c r="C1208" s="12">
        <v>1.2326999999999999</v>
      </c>
    </row>
    <row r="1209" spans="2:3" x14ac:dyDescent="0.25">
      <c r="B1209" s="13">
        <v>43203</v>
      </c>
      <c r="C1209" s="12">
        <v>1.2331000000000001</v>
      </c>
    </row>
    <row r="1210" spans="2:3" x14ac:dyDescent="0.25">
      <c r="B1210" s="13">
        <v>43206</v>
      </c>
      <c r="C1210" s="12">
        <v>1.2379500000000001</v>
      </c>
    </row>
    <row r="1211" spans="2:3" x14ac:dyDescent="0.25">
      <c r="B1211" s="13">
        <v>43207</v>
      </c>
      <c r="C1211" s="12">
        <v>1.23705</v>
      </c>
    </row>
    <row r="1212" spans="2:3" x14ac:dyDescent="0.25">
      <c r="B1212" s="13">
        <v>43208</v>
      </c>
      <c r="C1212" s="12">
        <v>1.2373499999999999</v>
      </c>
    </row>
    <row r="1213" spans="2:3" x14ac:dyDescent="0.25">
      <c r="B1213" s="13">
        <v>43209</v>
      </c>
      <c r="C1213" s="12">
        <v>1.2345999999999999</v>
      </c>
    </row>
    <row r="1214" spans="2:3" x14ac:dyDescent="0.25">
      <c r="B1214" s="13">
        <v>43210</v>
      </c>
      <c r="C1214" s="12">
        <v>1.2287999999999999</v>
      </c>
    </row>
    <row r="1215" spans="2:3" x14ac:dyDescent="0.25">
      <c r="B1215" s="13">
        <v>43213</v>
      </c>
      <c r="C1215" s="12">
        <v>1.2209000000000001</v>
      </c>
    </row>
    <row r="1216" spans="2:3" x14ac:dyDescent="0.25">
      <c r="B1216" s="13">
        <v>43214</v>
      </c>
      <c r="C1216" s="12">
        <v>1.2232000000000001</v>
      </c>
    </row>
    <row r="1217" spans="2:3" x14ac:dyDescent="0.25">
      <c r="B1217" s="13">
        <v>43215</v>
      </c>
      <c r="C1217" s="12">
        <v>1.2161</v>
      </c>
    </row>
    <row r="1218" spans="2:3" x14ac:dyDescent="0.25">
      <c r="B1218" s="13">
        <v>43216</v>
      </c>
      <c r="C1218" s="12">
        <v>1.2102999999999999</v>
      </c>
    </row>
    <row r="1219" spans="2:3" x14ac:dyDescent="0.25">
      <c r="B1219" s="13">
        <v>43217</v>
      </c>
      <c r="C1219" s="12">
        <v>1.2130000000000001</v>
      </c>
    </row>
    <row r="1220" spans="2:3" x14ac:dyDescent="0.25">
      <c r="B1220" s="13">
        <v>43220</v>
      </c>
      <c r="C1220" s="12">
        <v>1.2078500000000001</v>
      </c>
    </row>
    <row r="1221" spans="2:3" x14ac:dyDescent="0.25">
      <c r="B1221" s="13">
        <v>43221</v>
      </c>
      <c r="C1221" s="12">
        <v>1.1993499999999999</v>
      </c>
    </row>
    <row r="1222" spans="2:3" x14ac:dyDescent="0.25">
      <c r="B1222" s="13">
        <v>43222</v>
      </c>
      <c r="C1222" s="12">
        <v>1.1951499999999999</v>
      </c>
    </row>
    <row r="1223" spans="2:3" x14ac:dyDescent="0.25">
      <c r="B1223" s="13">
        <v>43223</v>
      </c>
      <c r="C1223" s="12">
        <v>1.19885</v>
      </c>
    </row>
    <row r="1224" spans="2:3" x14ac:dyDescent="0.25">
      <c r="B1224" s="13">
        <v>43224</v>
      </c>
      <c r="C1224" s="12">
        <v>1.196</v>
      </c>
    </row>
    <row r="1225" spans="2:3" x14ac:dyDescent="0.25">
      <c r="B1225" s="13">
        <v>43227</v>
      </c>
      <c r="C1225" s="12">
        <v>1.1921999999999999</v>
      </c>
    </row>
    <row r="1226" spans="2:3" x14ac:dyDescent="0.25">
      <c r="B1226" s="13">
        <v>43228</v>
      </c>
      <c r="C1226" s="12">
        <v>1.1863999999999999</v>
      </c>
    </row>
    <row r="1227" spans="2:3" x14ac:dyDescent="0.25">
      <c r="B1227" s="13">
        <v>43229</v>
      </c>
      <c r="C1227" s="12">
        <v>1.1850499999999999</v>
      </c>
    </row>
    <row r="1228" spans="2:3" x14ac:dyDescent="0.25">
      <c r="B1228" s="13">
        <v>43230</v>
      </c>
      <c r="C1228" s="12">
        <v>1.1915</v>
      </c>
    </row>
    <row r="1229" spans="2:3" x14ac:dyDescent="0.25">
      <c r="B1229" s="13">
        <v>43231</v>
      </c>
      <c r="C1229" s="12">
        <v>1.1943999999999999</v>
      </c>
    </row>
    <row r="1230" spans="2:3" x14ac:dyDescent="0.25">
      <c r="B1230" s="13">
        <v>43234</v>
      </c>
      <c r="C1230" s="12">
        <v>1.1927000000000001</v>
      </c>
    </row>
    <row r="1231" spans="2:3" x14ac:dyDescent="0.25">
      <c r="B1231" s="13">
        <v>43235</v>
      </c>
      <c r="C1231" s="12">
        <v>1.1837500000000001</v>
      </c>
    </row>
    <row r="1232" spans="2:3" x14ac:dyDescent="0.25">
      <c r="B1232" s="13">
        <v>43236</v>
      </c>
      <c r="C1232" s="12">
        <v>1.18075</v>
      </c>
    </row>
    <row r="1233" spans="2:3" x14ac:dyDescent="0.25">
      <c r="B1233" s="13">
        <v>43237</v>
      </c>
      <c r="C1233" s="12">
        <v>1.1795</v>
      </c>
    </row>
    <row r="1234" spans="2:3" x14ac:dyDescent="0.25">
      <c r="B1234" s="13">
        <v>43238</v>
      </c>
      <c r="C1234" s="12">
        <v>1.1777500000000001</v>
      </c>
    </row>
    <row r="1235" spans="2:3" x14ac:dyDescent="0.25">
      <c r="B1235" s="13">
        <v>43241</v>
      </c>
      <c r="C1235" s="12">
        <v>1.1791499999999999</v>
      </c>
    </row>
    <row r="1236" spans="2:3" x14ac:dyDescent="0.25">
      <c r="B1236" s="13">
        <v>43242</v>
      </c>
      <c r="C1236" s="12">
        <v>1.1778999999999999</v>
      </c>
    </row>
    <row r="1237" spans="2:3" x14ac:dyDescent="0.25">
      <c r="B1237" s="13">
        <v>43243</v>
      </c>
      <c r="C1237" s="12">
        <v>1.1697</v>
      </c>
    </row>
    <row r="1238" spans="2:3" x14ac:dyDescent="0.25">
      <c r="B1238" s="13">
        <v>43244</v>
      </c>
      <c r="C1238" s="12">
        <v>1.17195</v>
      </c>
    </row>
    <row r="1239" spans="2:3" x14ac:dyDescent="0.25">
      <c r="B1239" s="13">
        <v>43245</v>
      </c>
      <c r="C1239" s="12">
        <v>1.1652</v>
      </c>
    </row>
    <row r="1240" spans="2:3" x14ac:dyDescent="0.25">
      <c r="B1240" s="13">
        <v>43248</v>
      </c>
      <c r="C1240" s="12">
        <v>1.16235</v>
      </c>
    </row>
    <row r="1241" spans="2:3" x14ac:dyDescent="0.25">
      <c r="B1241" s="13">
        <v>43249</v>
      </c>
      <c r="C1241" s="12">
        <v>1.1539999999999999</v>
      </c>
    </row>
    <row r="1242" spans="2:3" x14ac:dyDescent="0.25">
      <c r="B1242" s="13">
        <v>43250</v>
      </c>
      <c r="C1242" s="12">
        <v>1.1662999999999999</v>
      </c>
    </row>
    <row r="1243" spans="2:3" x14ac:dyDescent="0.25">
      <c r="B1243" s="13">
        <v>43251</v>
      </c>
      <c r="C1243" s="12">
        <v>1.1692</v>
      </c>
    </row>
    <row r="1244" spans="2:3" x14ac:dyDescent="0.25">
      <c r="B1244" s="13">
        <v>43252</v>
      </c>
      <c r="C1244" s="12">
        <v>1.16605</v>
      </c>
    </row>
    <row r="1245" spans="2:3" x14ac:dyDescent="0.25">
      <c r="B1245" s="13">
        <v>43255</v>
      </c>
      <c r="C1245" s="12">
        <v>1.1698500000000001</v>
      </c>
    </row>
    <row r="1246" spans="2:3" x14ac:dyDescent="0.25">
      <c r="B1246" s="13">
        <v>43256</v>
      </c>
      <c r="C1246" s="12">
        <v>1.1718</v>
      </c>
    </row>
    <row r="1247" spans="2:3" x14ac:dyDescent="0.25">
      <c r="B1247" s="13">
        <v>43257</v>
      </c>
      <c r="C1247" s="12">
        <v>1.1773499999999999</v>
      </c>
    </row>
    <row r="1248" spans="2:3" x14ac:dyDescent="0.25">
      <c r="B1248" s="13">
        <v>43258</v>
      </c>
      <c r="C1248" s="12">
        <v>1.1798999999999999</v>
      </c>
    </row>
    <row r="1249" spans="2:3" x14ac:dyDescent="0.25">
      <c r="B1249" s="13">
        <v>43259</v>
      </c>
      <c r="C1249" s="12">
        <v>1.1768000000000001</v>
      </c>
    </row>
    <row r="1250" spans="2:3" x14ac:dyDescent="0.25">
      <c r="B1250" s="13">
        <v>43262</v>
      </c>
      <c r="C1250" s="12">
        <v>1.1783999999999999</v>
      </c>
    </row>
    <row r="1251" spans="2:3" x14ac:dyDescent="0.25">
      <c r="B1251" s="13">
        <v>43263</v>
      </c>
      <c r="C1251" s="12">
        <v>1.1745000000000001</v>
      </c>
    </row>
    <row r="1252" spans="2:3" x14ac:dyDescent="0.25">
      <c r="B1252" s="13">
        <v>43264</v>
      </c>
      <c r="C1252" s="12">
        <v>1.1791</v>
      </c>
    </row>
    <row r="1253" spans="2:3" x14ac:dyDescent="0.25">
      <c r="B1253" s="13">
        <v>43265</v>
      </c>
      <c r="C1253" s="12">
        <v>1.1569</v>
      </c>
    </row>
    <row r="1254" spans="2:3" x14ac:dyDescent="0.25">
      <c r="B1254" s="13">
        <v>43266</v>
      </c>
      <c r="C1254" s="12">
        <v>1.1609</v>
      </c>
    </row>
    <row r="1255" spans="2:3" x14ac:dyDescent="0.25">
      <c r="B1255" s="13">
        <v>43269</v>
      </c>
      <c r="C1255" s="12">
        <v>1.1623000000000001</v>
      </c>
    </row>
    <row r="1256" spans="2:3" x14ac:dyDescent="0.25">
      <c r="B1256" s="13">
        <v>43270</v>
      </c>
      <c r="C1256" s="12">
        <v>1.159</v>
      </c>
    </row>
    <row r="1257" spans="2:3" x14ac:dyDescent="0.25">
      <c r="B1257" s="13">
        <v>43271</v>
      </c>
      <c r="C1257" s="12">
        <v>1.1572</v>
      </c>
    </row>
    <row r="1258" spans="2:3" x14ac:dyDescent="0.25">
      <c r="B1258" s="13">
        <v>43272</v>
      </c>
      <c r="C1258" s="12">
        <v>1.1603000000000001</v>
      </c>
    </row>
    <row r="1259" spans="2:3" x14ac:dyDescent="0.25">
      <c r="B1259" s="13">
        <v>43273</v>
      </c>
      <c r="C1259" s="12">
        <v>1.1657</v>
      </c>
    </row>
    <row r="1260" spans="2:3" x14ac:dyDescent="0.25">
      <c r="B1260" s="13">
        <v>43276</v>
      </c>
      <c r="C1260" s="12">
        <v>1.1704000000000001</v>
      </c>
    </row>
    <row r="1261" spans="2:3" x14ac:dyDescent="0.25">
      <c r="B1261" s="13">
        <v>43277</v>
      </c>
      <c r="C1261" s="12">
        <v>1.1647000000000001</v>
      </c>
    </row>
    <row r="1262" spans="2:3" x14ac:dyDescent="0.25">
      <c r="B1262" s="13">
        <v>43278</v>
      </c>
      <c r="C1262" s="12">
        <v>1.1553500000000001</v>
      </c>
    </row>
    <row r="1263" spans="2:3" x14ac:dyDescent="0.25">
      <c r="B1263" s="13">
        <v>43279</v>
      </c>
      <c r="C1263" s="12">
        <v>1.1569</v>
      </c>
    </row>
    <row r="1264" spans="2:3" x14ac:dyDescent="0.25">
      <c r="B1264" s="13">
        <v>43280</v>
      </c>
      <c r="C1264" s="12">
        <v>1.1685000000000001</v>
      </c>
    </row>
    <row r="1265" spans="2:3" x14ac:dyDescent="0.25">
      <c r="B1265" s="13">
        <v>43283</v>
      </c>
      <c r="C1265" s="12">
        <v>1.16405</v>
      </c>
    </row>
    <row r="1266" spans="2:3" x14ac:dyDescent="0.25">
      <c r="B1266" s="13">
        <v>43284</v>
      </c>
      <c r="C1266" s="12">
        <v>1.1657</v>
      </c>
    </row>
    <row r="1267" spans="2:3" x14ac:dyDescent="0.25">
      <c r="B1267" s="13">
        <v>43285</v>
      </c>
      <c r="C1267" s="12">
        <v>1.1656</v>
      </c>
    </row>
    <row r="1268" spans="2:3" x14ac:dyDescent="0.25">
      <c r="B1268" s="13">
        <v>43286</v>
      </c>
      <c r="C1268" s="12">
        <v>1.1691</v>
      </c>
    </row>
    <row r="1269" spans="2:3" x14ac:dyDescent="0.25">
      <c r="B1269" s="13">
        <v>43287</v>
      </c>
      <c r="C1269" s="12">
        <v>1.1747000000000001</v>
      </c>
    </row>
    <row r="1270" spans="2:3" x14ac:dyDescent="0.25">
      <c r="B1270" s="13">
        <v>43290</v>
      </c>
      <c r="C1270" s="12">
        <v>1.1751</v>
      </c>
    </row>
    <row r="1271" spans="2:3" x14ac:dyDescent="0.25">
      <c r="B1271" s="13">
        <v>43291</v>
      </c>
      <c r="C1271" s="12">
        <v>1.1744000000000001</v>
      </c>
    </row>
    <row r="1272" spans="2:3" x14ac:dyDescent="0.25">
      <c r="B1272" s="13">
        <v>43292</v>
      </c>
      <c r="C1272" s="12">
        <v>1.1674</v>
      </c>
    </row>
    <row r="1273" spans="2:3" x14ac:dyDescent="0.25">
      <c r="B1273" s="13">
        <v>43293</v>
      </c>
      <c r="C1273" s="12">
        <v>1.1672499999999999</v>
      </c>
    </row>
    <row r="1274" spans="2:3" x14ac:dyDescent="0.25">
      <c r="B1274" s="13">
        <v>43294</v>
      </c>
      <c r="C1274" s="12">
        <v>1.16855</v>
      </c>
    </row>
    <row r="1275" spans="2:3" x14ac:dyDescent="0.25">
      <c r="B1275" s="13">
        <v>43297</v>
      </c>
      <c r="C1275" s="12">
        <v>1.171</v>
      </c>
    </row>
    <row r="1276" spans="2:3" x14ac:dyDescent="0.25">
      <c r="B1276" s="13">
        <v>43298</v>
      </c>
      <c r="C1276" s="12">
        <v>1.1660999999999999</v>
      </c>
    </row>
    <row r="1277" spans="2:3" x14ac:dyDescent="0.25">
      <c r="B1277" s="13">
        <v>43299</v>
      </c>
      <c r="C1277" s="12">
        <v>1.1638500000000001</v>
      </c>
    </row>
    <row r="1278" spans="2:3" x14ac:dyDescent="0.25">
      <c r="B1278" s="13">
        <v>43300</v>
      </c>
      <c r="C1278" s="12">
        <v>1.1642999999999999</v>
      </c>
    </row>
    <row r="1279" spans="2:3" x14ac:dyDescent="0.25">
      <c r="B1279" s="13">
        <v>43301</v>
      </c>
      <c r="C1279" s="12">
        <v>1.1719999999999999</v>
      </c>
    </row>
    <row r="1280" spans="2:3" x14ac:dyDescent="0.25">
      <c r="B1280" s="13">
        <v>43304</v>
      </c>
      <c r="C1280" s="12">
        <v>1.1692</v>
      </c>
    </row>
    <row r="1281" spans="2:3" x14ac:dyDescent="0.25">
      <c r="B1281" s="13">
        <v>43305</v>
      </c>
      <c r="C1281" s="12">
        <v>1.1686000000000001</v>
      </c>
    </row>
    <row r="1282" spans="2:3" x14ac:dyDescent="0.25">
      <c r="B1282" s="13">
        <v>43306</v>
      </c>
      <c r="C1282" s="12">
        <v>1.1728499999999999</v>
      </c>
    </row>
    <row r="1283" spans="2:3" x14ac:dyDescent="0.25">
      <c r="B1283" s="13">
        <v>43307</v>
      </c>
      <c r="C1283" s="12">
        <v>1.16425</v>
      </c>
    </row>
    <row r="1284" spans="2:3" x14ac:dyDescent="0.25">
      <c r="B1284" s="13">
        <v>43308</v>
      </c>
      <c r="C1284" s="12">
        <v>1.1657500000000001</v>
      </c>
    </row>
    <row r="1285" spans="2:3" x14ac:dyDescent="0.25">
      <c r="B1285" s="13">
        <v>43311</v>
      </c>
      <c r="C1285" s="12">
        <v>1.1706000000000001</v>
      </c>
    </row>
    <row r="1286" spans="2:3" x14ac:dyDescent="0.25">
      <c r="B1286" s="13">
        <v>43312</v>
      </c>
      <c r="C1286" s="12">
        <v>1.1691499999999999</v>
      </c>
    </row>
    <row r="1287" spans="2:3" x14ac:dyDescent="0.25">
      <c r="B1287" s="13">
        <v>43313</v>
      </c>
      <c r="C1287" s="12">
        <v>1.1659999999999999</v>
      </c>
    </row>
    <row r="1288" spans="2:3" x14ac:dyDescent="0.25">
      <c r="B1288" s="13">
        <v>43314</v>
      </c>
      <c r="C1288" s="12">
        <v>1.1584000000000001</v>
      </c>
    </row>
    <row r="1289" spans="2:3" x14ac:dyDescent="0.25">
      <c r="B1289" s="13">
        <v>43315</v>
      </c>
      <c r="C1289" s="12">
        <v>1.1567499999999999</v>
      </c>
    </row>
    <row r="1290" spans="2:3" x14ac:dyDescent="0.25">
      <c r="B1290" s="13">
        <v>43318</v>
      </c>
      <c r="C1290" s="12">
        <v>1.1553500000000001</v>
      </c>
    </row>
    <row r="1291" spans="2:3" x14ac:dyDescent="0.25">
      <c r="B1291" s="13">
        <v>43319</v>
      </c>
      <c r="C1291" s="12">
        <v>1.1598999999999999</v>
      </c>
    </row>
    <row r="1292" spans="2:3" x14ac:dyDescent="0.25">
      <c r="B1292" s="13">
        <v>43320</v>
      </c>
      <c r="C1292" s="12">
        <v>1.1611</v>
      </c>
    </row>
    <row r="1293" spans="2:3" x14ac:dyDescent="0.25">
      <c r="B1293" s="13">
        <v>43321</v>
      </c>
      <c r="C1293" s="12">
        <v>1.1527000000000001</v>
      </c>
    </row>
    <row r="1294" spans="2:3" x14ac:dyDescent="0.25">
      <c r="B1294" s="13">
        <v>43322</v>
      </c>
      <c r="C1294" s="12">
        <v>1.1411</v>
      </c>
    </row>
    <row r="1295" spans="2:3" x14ac:dyDescent="0.25">
      <c r="B1295" s="13">
        <v>43325</v>
      </c>
      <c r="C1295" s="12">
        <v>1.1409</v>
      </c>
    </row>
    <row r="1296" spans="2:3" x14ac:dyDescent="0.25">
      <c r="B1296" s="13">
        <v>43326</v>
      </c>
      <c r="C1296" s="12">
        <v>1.1344000000000001</v>
      </c>
    </row>
    <row r="1297" spans="2:3" x14ac:dyDescent="0.25">
      <c r="B1297" s="13">
        <v>43327</v>
      </c>
      <c r="C1297" s="12">
        <v>1.1345000000000001</v>
      </c>
    </row>
    <row r="1298" spans="2:3" x14ac:dyDescent="0.25">
      <c r="B1298" s="13">
        <v>43328</v>
      </c>
      <c r="C1298" s="12">
        <v>1.1376999999999999</v>
      </c>
    </row>
    <row r="1299" spans="2:3" x14ac:dyDescent="0.25">
      <c r="B1299" s="13">
        <v>43329</v>
      </c>
      <c r="C1299" s="12">
        <v>1.1438999999999999</v>
      </c>
    </row>
    <row r="1300" spans="2:3" x14ac:dyDescent="0.25">
      <c r="B1300" s="13">
        <v>43332</v>
      </c>
      <c r="C1300" s="12">
        <v>1.14805</v>
      </c>
    </row>
    <row r="1301" spans="2:3" x14ac:dyDescent="0.25">
      <c r="B1301" s="13">
        <v>43333</v>
      </c>
      <c r="C1301" s="12">
        <v>1.1571</v>
      </c>
    </row>
    <row r="1302" spans="2:3" x14ac:dyDescent="0.25">
      <c r="B1302" s="13">
        <v>43334</v>
      </c>
      <c r="C1302" s="12">
        <v>1.1597</v>
      </c>
    </row>
    <row r="1303" spans="2:3" x14ac:dyDescent="0.25">
      <c r="B1303" s="13">
        <v>43335</v>
      </c>
      <c r="C1303" s="12">
        <v>1.1538999999999999</v>
      </c>
    </row>
    <row r="1304" spans="2:3" x14ac:dyDescent="0.25">
      <c r="B1304" s="13">
        <v>43336</v>
      </c>
      <c r="C1304" s="12">
        <v>1.1623000000000001</v>
      </c>
    </row>
    <row r="1305" spans="2:3" x14ac:dyDescent="0.25">
      <c r="B1305" s="13">
        <v>43339</v>
      </c>
      <c r="C1305" s="12">
        <v>1.1677999999999999</v>
      </c>
    </row>
    <row r="1306" spans="2:3" x14ac:dyDescent="0.25">
      <c r="B1306" s="13">
        <v>43340</v>
      </c>
      <c r="C1306" s="12">
        <v>1.1695</v>
      </c>
    </row>
    <row r="1307" spans="2:3" x14ac:dyDescent="0.25">
      <c r="B1307" s="13">
        <v>43341</v>
      </c>
      <c r="C1307" s="12">
        <v>1.1708000000000001</v>
      </c>
    </row>
    <row r="1308" spans="2:3" x14ac:dyDescent="0.25">
      <c r="B1308" s="13">
        <v>43342</v>
      </c>
      <c r="C1308" s="12">
        <v>1.1671499999999999</v>
      </c>
    </row>
    <row r="1309" spans="2:3" x14ac:dyDescent="0.25">
      <c r="B1309" s="13">
        <v>43343</v>
      </c>
      <c r="C1309" s="12">
        <v>1.1600999999999999</v>
      </c>
    </row>
    <row r="1310" spans="2:3" x14ac:dyDescent="0.25">
      <c r="B1310" s="13">
        <v>43346</v>
      </c>
      <c r="C1310" s="12">
        <v>1.1624000000000001</v>
      </c>
    </row>
    <row r="1311" spans="2:3" x14ac:dyDescent="0.25">
      <c r="B1311" s="13">
        <v>43347</v>
      </c>
      <c r="C1311" s="12">
        <v>1.1581999999999999</v>
      </c>
    </row>
    <row r="1312" spans="2:3" x14ac:dyDescent="0.25">
      <c r="B1312" s="13">
        <v>43348</v>
      </c>
      <c r="C1312" s="12">
        <v>1.1629499999999999</v>
      </c>
    </row>
    <row r="1313" spans="2:3" x14ac:dyDescent="0.25">
      <c r="B1313" s="13">
        <v>43349</v>
      </c>
      <c r="C1313" s="12">
        <v>1.1621999999999999</v>
      </c>
    </row>
    <row r="1314" spans="2:3" x14ac:dyDescent="0.25">
      <c r="B1314" s="13">
        <v>43350</v>
      </c>
      <c r="C1314" s="12">
        <v>1.1553</v>
      </c>
    </row>
    <row r="1315" spans="2:3" x14ac:dyDescent="0.25">
      <c r="B1315" s="13">
        <v>43353</v>
      </c>
      <c r="C1315" s="12">
        <v>1.1594</v>
      </c>
    </row>
    <row r="1316" spans="2:3" x14ac:dyDescent="0.25">
      <c r="B1316" s="13">
        <v>43354</v>
      </c>
      <c r="C1316" s="12">
        <v>1.1607000000000001</v>
      </c>
    </row>
    <row r="1317" spans="2:3" x14ac:dyDescent="0.25">
      <c r="B1317" s="13">
        <v>43355</v>
      </c>
      <c r="C1317" s="12">
        <v>1.1626000000000001</v>
      </c>
    </row>
    <row r="1318" spans="2:3" x14ac:dyDescent="0.25">
      <c r="B1318" s="13">
        <v>43356</v>
      </c>
      <c r="C1318" s="12">
        <v>1.169</v>
      </c>
    </row>
    <row r="1319" spans="2:3" x14ac:dyDescent="0.25">
      <c r="B1319" s="13">
        <v>43357</v>
      </c>
      <c r="C1319" s="12">
        <v>1.1630499999999999</v>
      </c>
    </row>
    <row r="1320" spans="2:3" x14ac:dyDescent="0.25">
      <c r="B1320" s="13">
        <v>43360</v>
      </c>
      <c r="C1320" s="12">
        <v>1.16835</v>
      </c>
    </row>
    <row r="1321" spans="2:3" x14ac:dyDescent="0.25">
      <c r="B1321" s="13">
        <v>43361</v>
      </c>
      <c r="C1321" s="12">
        <v>1.1667000000000001</v>
      </c>
    </row>
    <row r="1322" spans="2:3" x14ac:dyDescent="0.25">
      <c r="B1322" s="13">
        <v>43362</v>
      </c>
      <c r="C1322" s="12">
        <v>1.1673</v>
      </c>
    </row>
    <row r="1323" spans="2:3" x14ac:dyDescent="0.25">
      <c r="B1323" s="13">
        <v>43363</v>
      </c>
      <c r="C1323" s="12">
        <v>1.1776500000000001</v>
      </c>
    </row>
    <row r="1324" spans="2:3" x14ac:dyDescent="0.25">
      <c r="B1324" s="13">
        <v>43364</v>
      </c>
      <c r="C1324" s="12">
        <v>1.175</v>
      </c>
    </row>
    <row r="1325" spans="2:3" x14ac:dyDescent="0.25">
      <c r="B1325" s="13">
        <v>43367</v>
      </c>
      <c r="C1325" s="12">
        <v>1.1748000000000001</v>
      </c>
    </row>
    <row r="1326" spans="2:3" x14ac:dyDescent="0.25">
      <c r="B1326" s="13">
        <v>43368</v>
      </c>
      <c r="C1326" s="12">
        <v>1.1772</v>
      </c>
    </row>
    <row r="1327" spans="2:3" x14ac:dyDescent="0.25">
      <c r="B1327" s="13">
        <v>43369</v>
      </c>
      <c r="C1327" s="12">
        <v>1.1739999999999999</v>
      </c>
    </row>
    <row r="1328" spans="2:3" x14ac:dyDescent="0.25">
      <c r="B1328" s="13">
        <v>43370</v>
      </c>
      <c r="C1328" s="12">
        <v>1.1640999999999999</v>
      </c>
    </row>
    <row r="1329" spans="2:3" x14ac:dyDescent="0.25">
      <c r="B1329" s="13">
        <v>43371</v>
      </c>
      <c r="C1329" s="12">
        <v>1.1609</v>
      </c>
    </row>
    <row r="1330" spans="2:3" x14ac:dyDescent="0.25">
      <c r="B1330" s="13">
        <v>43374</v>
      </c>
      <c r="C1330" s="12">
        <v>1.1577999999999999</v>
      </c>
    </row>
    <row r="1331" spans="2:3" x14ac:dyDescent="0.25">
      <c r="B1331" s="13">
        <v>43375</v>
      </c>
      <c r="C1331" s="12">
        <v>1.1548</v>
      </c>
    </row>
    <row r="1332" spans="2:3" x14ac:dyDescent="0.25">
      <c r="B1332" s="13">
        <v>43376</v>
      </c>
      <c r="C1332" s="12">
        <v>1.1477999999999999</v>
      </c>
    </row>
    <row r="1333" spans="2:3" x14ac:dyDescent="0.25">
      <c r="B1333" s="13">
        <v>43377</v>
      </c>
      <c r="C1333" s="12">
        <v>1.1515</v>
      </c>
    </row>
    <row r="1334" spans="2:3" x14ac:dyDescent="0.25">
      <c r="B1334" s="13">
        <v>43378</v>
      </c>
      <c r="C1334" s="12">
        <v>1.1524000000000001</v>
      </c>
    </row>
    <row r="1335" spans="2:3" x14ac:dyDescent="0.25">
      <c r="B1335" s="13">
        <v>43381</v>
      </c>
      <c r="C1335" s="12">
        <v>1.1492</v>
      </c>
    </row>
    <row r="1336" spans="2:3" x14ac:dyDescent="0.25">
      <c r="B1336" s="13">
        <v>43382</v>
      </c>
      <c r="C1336" s="12">
        <v>1.1490499999999999</v>
      </c>
    </row>
    <row r="1337" spans="2:3" x14ac:dyDescent="0.25">
      <c r="B1337" s="13">
        <v>43383</v>
      </c>
      <c r="C1337" s="12">
        <v>1.1519999999999999</v>
      </c>
    </row>
    <row r="1338" spans="2:3" x14ac:dyDescent="0.25">
      <c r="B1338" s="13">
        <v>43384</v>
      </c>
      <c r="C1338" s="12">
        <v>1.1594</v>
      </c>
    </row>
    <row r="1339" spans="2:3" x14ac:dyDescent="0.25">
      <c r="B1339" s="13">
        <v>43385</v>
      </c>
      <c r="C1339" s="12">
        <v>1.1563000000000001</v>
      </c>
    </row>
    <row r="1340" spans="2:3" x14ac:dyDescent="0.25">
      <c r="B1340" s="13">
        <v>43388</v>
      </c>
      <c r="C1340" s="12">
        <v>1.1578999999999999</v>
      </c>
    </row>
    <row r="1341" spans="2:3" x14ac:dyDescent="0.25">
      <c r="B1341" s="13">
        <v>43389</v>
      </c>
      <c r="C1341" s="12">
        <v>1.1574500000000001</v>
      </c>
    </row>
    <row r="1342" spans="2:3" x14ac:dyDescent="0.25">
      <c r="B1342" s="13">
        <v>43390</v>
      </c>
      <c r="C1342" s="12">
        <v>1.1500999999999999</v>
      </c>
    </row>
    <row r="1343" spans="2:3" x14ac:dyDescent="0.25">
      <c r="B1343" s="13">
        <v>43391</v>
      </c>
      <c r="C1343" s="12">
        <v>1.1453</v>
      </c>
    </row>
    <row r="1344" spans="2:3" x14ac:dyDescent="0.25">
      <c r="B1344" s="13">
        <v>43392</v>
      </c>
      <c r="C1344" s="12">
        <v>1.1514500000000001</v>
      </c>
    </row>
    <row r="1345" spans="2:3" x14ac:dyDescent="0.25">
      <c r="B1345" s="13">
        <v>43395</v>
      </c>
      <c r="C1345" s="12">
        <v>1.1465000000000001</v>
      </c>
    </row>
    <row r="1346" spans="2:3" x14ac:dyDescent="0.25">
      <c r="B1346" s="13">
        <v>43396</v>
      </c>
      <c r="C1346" s="12">
        <v>1.1471</v>
      </c>
    </row>
    <row r="1347" spans="2:3" x14ac:dyDescent="0.25">
      <c r="B1347" s="13">
        <v>43397</v>
      </c>
      <c r="C1347" s="12">
        <v>1.1392</v>
      </c>
    </row>
    <row r="1348" spans="2:3" x14ac:dyDescent="0.25">
      <c r="B1348" s="13">
        <v>43398</v>
      </c>
      <c r="C1348" s="12">
        <v>1.1375500000000001</v>
      </c>
    </row>
    <row r="1349" spans="2:3" x14ac:dyDescent="0.25">
      <c r="B1349" s="13">
        <v>43399</v>
      </c>
      <c r="C1349" s="12">
        <v>1.1403000000000001</v>
      </c>
    </row>
    <row r="1350" spans="2:3" x14ac:dyDescent="0.25">
      <c r="B1350" s="13">
        <v>43402</v>
      </c>
      <c r="C1350" s="12">
        <v>1.1373</v>
      </c>
    </row>
    <row r="1351" spans="2:3" x14ac:dyDescent="0.25">
      <c r="B1351" s="13">
        <v>43403</v>
      </c>
      <c r="C1351" s="12">
        <v>1.13445</v>
      </c>
    </row>
    <row r="1352" spans="2:3" x14ac:dyDescent="0.25">
      <c r="B1352" s="13">
        <v>43404</v>
      </c>
      <c r="C1352" s="12">
        <v>1.1312</v>
      </c>
    </row>
    <row r="1353" spans="2:3" x14ac:dyDescent="0.25">
      <c r="B1353" s="13">
        <v>43405</v>
      </c>
      <c r="C1353" s="12">
        <v>1.1409</v>
      </c>
    </row>
    <row r="1354" spans="2:3" x14ac:dyDescent="0.25">
      <c r="B1354" s="13">
        <v>43406</v>
      </c>
      <c r="C1354" s="12">
        <v>1.1387</v>
      </c>
    </row>
    <row r="1355" spans="2:3" x14ac:dyDescent="0.25">
      <c r="B1355" s="13">
        <v>43409</v>
      </c>
      <c r="C1355" s="12">
        <v>1.1407</v>
      </c>
    </row>
    <row r="1356" spans="2:3" x14ac:dyDescent="0.25">
      <c r="B1356" s="13">
        <v>43410</v>
      </c>
      <c r="C1356" s="12">
        <v>1.1427499999999999</v>
      </c>
    </row>
    <row r="1357" spans="2:3" x14ac:dyDescent="0.25">
      <c r="B1357" s="13">
        <v>43411</v>
      </c>
      <c r="C1357" s="12">
        <v>1.1426000000000001</v>
      </c>
    </row>
    <row r="1358" spans="2:3" x14ac:dyDescent="0.25">
      <c r="B1358" s="13">
        <v>43412</v>
      </c>
      <c r="C1358" s="12">
        <v>1.13635</v>
      </c>
    </row>
    <row r="1359" spans="2:3" x14ac:dyDescent="0.25">
      <c r="B1359" s="13">
        <v>43413</v>
      </c>
      <c r="C1359" s="12">
        <v>1.1335999999999999</v>
      </c>
    </row>
    <row r="1360" spans="2:3" x14ac:dyDescent="0.25">
      <c r="B1360" s="13">
        <v>43416</v>
      </c>
      <c r="C1360" s="12">
        <v>1.1217999999999999</v>
      </c>
    </row>
    <row r="1361" spans="2:3" x14ac:dyDescent="0.25">
      <c r="B1361" s="13">
        <v>43417</v>
      </c>
      <c r="C1361" s="12">
        <v>1.1291</v>
      </c>
    </row>
    <row r="1362" spans="2:3" x14ac:dyDescent="0.25">
      <c r="B1362" s="13">
        <v>43418</v>
      </c>
      <c r="C1362" s="12">
        <v>1.131</v>
      </c>
    </row>
    <row r="1363" spans="2:3" x14ac:dyDescent="0.25">
      <c r="B1363" s="13">
        <v>43419</v>
      </c>
      <c r="C1363" s="12">
        <v>1.1328</v>
      </c>
    </row>
    <row r="1364" spans="2:3" x14ac:dyDescent="0.25">
      <c r="B1364" s="13">
        <v>43420</v>
      </c>
      <c r="C1364" s="12">
        <v>1.1419999999999999</v>
      </c>
    </row>
    <row r="1365" spans="2:3" x14ac:dyDescent="0.25">
      <c r="B1365" s="13">
        <v>43423</v>
      </c>
      <c r="C1365" s="12">
        <v>1.1453</v>
      </c>
    </row>
    <row r="1366" spans="2:3" x14ac:dyDescent="0.25">
      <c r="B1366" s="13">
        <v>43424</v>
      </c>
      <c r="C1366" s="12">
        <v>1.1371</v>
      </c>
    </row>
    <row r="1367" spans="2:3" x14ac:dyDescent="0.25">
      <c r="B1367" s="13">
        <v>43425</v>
      </c>
      <c r="C1367" s="12">
        <v>1.1385000000000001</v>
      </c>
    </row>
    <row r="1368" spans="2:3" x14ac:dyDescent="0.25">
      <c r="B1368" s="13">
        <v>43426</v>
      </c>
      <c r="C1368" s="12">
        <v>1.1408</v>
      </c>
    </row>
    <row r="1369" spans="2:3" x14ac:dyDescent="0.25">
      <c r="B1369" s="13">
        <v>43427</v>
      </c>
      <c r="C1369" s="12">
        <v>1.13415</v>
      </c>
    </row>
    <row r="1370" spans="2:3" x14ac:dyDescent="0.25">
      <c r="B1370" s="13">
        <v>43430</v>
      </c>
      <c r="C1370" s="12">
        <v>1.1328</v>
      </c>
    </row>
    <row r="1371" spans="2:3" x14ac:dyDescent="0.25">
      <c r="B1371" s="13">
        <v>43431</v>
      </c>
      <c r="C1371" s="12">
        <v>1.1288499999999999</v>
      </c>
    </row>
    <row r="1372" spans="2:3" x14ac:dyDescent="0.25">
      <c r="B1372" s="13">
        <v>43432</v>
      </c>
      <c r="C1372" s="12">
        <v>1.1366499999999999</v>
      </c>
    </row>
    <row r="1373" spans="2:3" x14ac:dyDescent="0.25">
      <c r="B1373" s="13">
        <v>43433</v>
      </c>
      <c r="C1373" s="12">
        <v>1.1393</v>
      </c>
    </row>
    <row r="1374" spans="2:3" x14ac:dyDescent="0.25">
      <c r="B1374" s="13">
        <v>43434</v>
      </c>
      <c r="C1374" s="12">
        <v>1.1316999999999999</v>
      </c>
    </row>
    <row r="1375" spans="2:3" x14ac:dyDescent="0.25">
      <c r="B1375" s="13">
        <v>43437</v>
      </c>
      <c r="C1375" s="12">
        <v>1.1354</v>
      </c>
    </row>
    <row r="1376" spans="2:3" x14ac:dyDescent="0.25">
      <c r="B1376" s="13">
        <v>43438</v>
      </c>
      <c r="C1376" s="12">
        <v>1.1345499999999999</v>
      </c>
    </row>
    <row r="1377" spans="2:3" x14ac:dyDescent="0.25">
      <c r="B1377" s="13">
        <v>43439</v>
      </c>
      <c r="C1377" s="12">
        <v>1.13445</v>
      </c>
    </row>
    <row r="1378" spans="2:3" x14ac:dyDescent="0.25">
      <c r="B1378" s="13">
        <v>43440</v>
      </c>
      <c r="C1378" s="12">
        <v>1.1375500000000001</v>
      </c>
    </row>
    <row r="1379" spans="2:3" x14ac:dyDescent="0.25">
      <c r="B1379" s="13">
        <v>43441</v>
      </c>
      <c r="C1379" s="12">
        <v>1.1377999999999999</v>
      </c>
    </row>
    <row r="1380" spans="2:3" x14ac:dyDescent="0.25">
      <c r="B1380" s="13">
        <v>43444</v>
      </c>
      <c r="C1380" s="12">
        <v>1.1355999999999999</v>
      </c>
    </row>
    <row r="1381" spans="2:3" x14ac:dyDescent="0.25">
      <c r="B1381" s="13">
        <v>43445</v>
      </c>
      <c r="C1381" s="12">
        <v>1.1315999999999999</v>
      </c>
    </row>
    <row r="1382" spans="2:3" x14ac:dyDescent="0.25">
      <c r="B1382" s="13">
        <v>43446</v>
      </c>
      <c r="C1382" s="12">
        <v>1.1368499999999999</v>
      </c>
    </row>
    <row r="1383" spans="2:3" x14ac:dyDescent="0.25">
      <c r="B1383" s="13">
        <v>43447</v>
      </c>
      <c r="C1383" s="12">
        <v>1.13635</v>
      </c>
    </row>
    <row r="1384" spans="2:3" x14ac:dyDescent="0.25">
      <c r="B1384" s="13">
        <v>43448</v>
      </c>
      <c r="C1384" s="12">
        <v>1.1309499999999999</v>
      </c>
    </row>
    <row r="1385" spans="2:3" x14ac:dyDescent="0.25">
      <c r="B1385" s="13">
        <v>43451</v>
      </c>
      <c r="C1385" s="12">
        <v>1.1347499999999999</v>
      </c>
    </row>
    <row r="1386" spans="2:3" x14ac:dyDescent="0.25">
      <c r="B1386" s="13">
        <v>43452</v>
      </c>
      <c r="C1386" s="12">
        <v>1.13615</v>
      </c>
    </row>
    <row r="1387" spans="2:3" x14ac:dyDescent="0.25">
      <c r="B1387" s="13">
        <v>43453</v>
      </c>
      <c r="C1387" s="12">
        <v>1.1376999999999999</v>
      </c>
    </row>
    <row r="1388" spans="2:3" x14ac:dyDescent="0.25">
      <c r="B1388" s="13">
        <v>43454</v>
      </c>
      <c r="C1388" s="12">
        <v>1.1446000000000001</v>
      </c>
    </row>
    <row r="1389" spans="2:3" x14ac:dyDescent="0.25">
      <c r="B1389" s="13">
        <v>43455</v>
      </c>
      <c r="C1389" s="12">
        <v>1.1369</v>
      </c>
    </row>
    <row r="1390" spans="2:3" x14ac:dyDescent="0.25">
      <c r="B1390" s="13">
        <v>43458</v>
      </c>
      <c r="C1390" s="12">
        <v>1.13995</v>
      </c>
    </row>
    <row r="1391" spans="2:3" x14ac:dyDescent="0.25">
      <c r="B1391" s="13">
        <v>43459</v>
      </c>
      <c r="C1391" s="12">
        <v>1.13625</v>
      </c>
    </row>
    <row r="1392" spans="2:3" x14ac:dyDescent="0.25">
      <c r="B1392" s="13">
        <v>43460</v>
      </c>
      <c r="C1392" s="12">
        <v>1.1353</v>
      </c>
    </row>
    <row r="1393" spans="2:3" x14ac:dyDescent="0.25">
      <c r="B1393" s="13">
        <v>43461</v>
      </c>
      <c r="C1393" s="12">
        <v>1.1430499999999999</v>
      </c>
    </row>
    <row r="1394" spans="2:3" x14ac:dyDescent="0.25">
      <c r="B1394" s="13">
        <v>43462</v>
      </c>
      <c r="C1394" s="12">
        <v>1.1437999999999999</v>
      </c>
    </row>
    <row r="1395" spans="2:3" x14ac:dyDescent="0.25">
      <c r="B1395" s="13">
        <v>43465</v>
      </c>
      <c r="C1395" s="12">
        <v>1.1470499999999999</v>
      </c>
    </row>
    <row r="1396" spans="2:3" x14ac:dyDescent="0.25">
      <c r="B1396" s="13">
        <v>43466</v>
      </c>
      <c r="C1396" s="12">
        <v>1.1464000000000001</v>
      </c>
    </row>
    <row r="1397" spans="2:3" x14ac:dyDescent="0.25">
      <c r="B1397" s="13">
        <v>43467</v>
      </c>
      <c r="C1397" s="12">
        <v>1.13435</v>
      </c>
    </row>
    <row r="1398" spans="2:3" x14ac:dyDescent="0.25">
      <c r="B1398" s="13">
        <v>43468</v>
      </c>
      <c r="C1398" s="12">
        <v>1.1394</v>
      </c>
    </row>
    <row r="1399" spans="2:3" x14ac:dyDescent="0.25">
      <c r="B1399" s="13">
        <v>43469</v>
      </c>
      <c r="C1399" s="12">
        <v>1.1395</v>
      </c>
    </row>
    <row r="1400" spans="2:3" x14ac:dyDescent="0.25">
      <c r="B1400" s="13">
        <v>43472</v>
      </c>
      <c r="C1400" s="12">
        <v>1.1475500000000001</v>
      </c>
    </row>
    <row r="1401" spans="2:3" x14ac:dyDescent="0.25">
      <c r="B1401" s="13">
        <v>43473</v>
      </c>
      <c r="C1401" s="12">
        <v>1.1442000000000001</v>
      </c>
    </row>
    <row r="1402" spans="2:3" x14ac:dyDescent="0.25">
      <c r="B1402" s="13">
        <v>43474</v>
      </c>
      <c r="C1402" s="12">
        <v>1.1543000000000001</v>
      </c>
    </row>
    <row r="1403" spans="2:3" x14ac:dyDescent="0.25">
      <c r="B1403" s="13">
        <v>43475</v>
      </c>
      <c r="C1403" s="12">
        <v>1.1499999999999999</v>
      </c>
    </row>
    <row r="1404" spans="2:3" x14ac:dyDescent="0.25">
      <c r="B1404" s="13">
        <v>43476</v>
      </c>
      <c r="C1404" s="12">
        <v>1.1469</v>
      </c>
    </row>
    <row r="1405" spans="2:3" x14ac:dyDescent="0.25">
      <c r="B1405" s="13">
        <v>43479</v>
      </c>
      <c r="C1405" s="12">
        <v>1.1476500000000001</v>
      </c>
    </row>
    <row r="1406" spans="2:3" x14ac:dyDescent="0.25">
      <c r="B1406" s="13">
        <v>43480</v>
      </c>
      <c r="C1406" s="12">
        <v>1.1416500000000001</v>
      </c>
    </row>
    <row r="1407" spans="2:3" x14ac:dyDescent="0.25">
      <c r="B1407" s="13">
        <v>43481</v>
      </c>
      <c r="C1407" s="12">
        <v>1.13995</v>
      </c>
    </row>
    <row r="1408" spans="2:3" x14ac:dyDescent="0.25">
      <c r="B1408" s="13">
        <v>43482</v>
      </c>
      <c r="C1408" s="12">
        <v>1.13975</v>
      </c>
    </row>
    <row r="1409" spans="2:3" x14ac:dyDescent="0.25">
      <c r="B1409" s="13">
        <v>43483</v>
      </c>
      <c r="C1409" s="12">
        <v>1.1363000000000001</v>
      </c>
    </row>
    <row r="1410" spans="2:3" x14ac:dyDescent="0.25">
      <c r="B1410" s="13">
        <v>43486</v>
      </c>
      <c r="C1410" s="12">
        <v>1.1366000000000001</v>
      </c>
    </row>
    <row r="1411" spans="2:3" x14ac:dyDescent="0.25">
      <c r="B1411" s="13">
        <v>43487</v>
      </c>
      <c r="C1411" s="12">
        <v>1.1358999999999999</v>
      </c>
    </row>
    <row r="1412" spans="2:3" x14ac:dyDescent="0.25">
      <c r="B1412" s="13">
        <v>43488</v>
      </c>
      <c r="C1412" s="12">
        <v>1.1380999999999999</v>
      </c>
    </row>
    <row r="1413" spans="2:3" x14ac:dyDescent="0.25">
      <c r="B1413" s="13">
        <v>43489</v>
      </c>
      <c r="C1413" s="12">
        <v>1.1306</v>
      </c>
    </row>
    <row r="1414" spans="2:3" x14ac:dyDescent="0.25">
      <c r="B1414" s="13">
        <v>43490</v>
      </c>
      <c r="C1414" s="12">
        <v>1.1414500000000001</v>
      </c>
    </row>
    <row r="1415" spans="2:3" x14ac:dyDescent="0.25">
      <c r="B1415" s="13">
        <v>43493</v>
      </c>
      <c r="C1415" s="12">
        <v>1.1433500000000001</v>
      </c>
    </row>
    <row r="1416" spans="2:3" x14ac:dyDescent="0.25">
      <c r="B1416" s="13">
        <v>43494</v>
      </c>
      <c r="C1416" s="12">
        <v>1.1432</v>
      </c>
    </row>
    <row r="1417" spans="2:3" x14ac:dyDescent="0.25">
      <c r="B1417" s="13">
        <v>43495</v>
      </c>
      <c r="C1417" s="12">
        <v>1.14785</v>
      </c>
    </row>
    <row r="1418" spans="2:3" x14ac:dyDescent="0.25">
      <c r="B1418" s="13">
        <v>43496</v>
      </c>
      <c r="C1418" s="12">
        <v>1.1446000000000001</v>
      </c>
    </row>
    <row r="1419" spans="2:3" x14ac:dyDescent="0.25">
      <c r="B1419" s="13">
        <v>43497</v>
      </c>
      <c r="C1419" s="12">
        <v>1.1456</v>
      </c>
    </row>
    <row r="1420" spans="2:3" x14ac:dyDescent="0.25">
      <c r="B1420" s="13">
        <v>43500</v>
      </c>
      <c r="C1420" s="12">
        <v>1.14375</v>
      </c>
    </row>
    <row r="1421" spans="2:3" x14ac:dyDescent="0.25">
      <c r="B1421" s="13">
        <v>43501</v>
      </c>
      <c r="C1421" s="12">
        <v>1.1414500000000001</v>
      </c>
    </row>
    <row r="1422" spans="2:3" x14ac:dyDescent="0.25">
      <c r="B1422" s="13">
        <v>43502</v>
      </c>
      <c r="C1422" s="12">
        <v>1.1362000000000001</v>
      </c>
    </row>
    <row r="1423" spans="2:3" x14ac:dyDescent="0.25">
      <c r="B1423" s="13">
        <v>43503</v>
      </c>
      <c r="C1423" s="12">
        <v>1.1341000000000001</v>
      </c>
    </row>
    <row r="1424" spans="2:3" x14ac:dyDescent="0.25">
      <c r="B1424" s="13">
        <v>43504</v>
      </c>
      <c r="C1424" s="12">
        <v>1.1330499999999999</v>
      </c>
    </row>
    <row r="1425" spans="2:3" x14ac:dyDescent="0.25">
      <c r="B1425" s="13">
        <v>43507</v>
      </c>
      <c r="C1425" s="12">
        <v>1.1275999999999999</v>
      </c>
    </row>
    <row r="1426" spans="2:3" x14ac:dyDescent="0.25">
      <c r="B1426" s="13">
        <v>43508</v>
      </c>
      <c r="C1426" s="12">
        <v>1.1325499999999999</v>
      </c>
    </row>
    <row r="1427" spans="2:3" x14ac:dyDescent="0.25">
      <c r="B1427" s="13">
        <v>43509</v>
      </c>
      <c r="C1427" s="12">
        <v>1.1267499999999999</v>
      </c>
    </row>
    <row r="1428" spans="2:3" x14ac:dyDescent="0.25">
      <c r="B1428" s="13">
        <v>43510</v>
      </c>
      <c r="C1428" s="12">
        <v>1.13015</v>
      </c>
    </row>
    <row r="1429" spans="2:3" x14ac:dyDescent="0.25">
      <c r="B1429" s="13">
        <v>43511</v>
      </c>
      <c r="C1429" s="12">
        <v>1.1294999999999999</v>
      </c>
    </row>
    <row r="1430" spans="2:3" x14ac:dyDescent="0.25">
      <c r="B1430" s="13">
        <v>43514</v>
      </c>
      <c r="C1430" s="12">
        <v>1.1310500000000001</v>
      </c>
    </row>
    <row r="1431" spans="2:3" x14ac:dyDescent="0.25">
      <c r="B1431" s="13">
        <v>43515</v>
      </c>
      <c r="C1431" s="12">
        <v>1.1341000000000001</v>
      </c>
    </row>
    <row r="1432" spans="2:3" x14ac:dyDescent="0.25">
      <c r="B1432" s="13">
        <v>43516</v>
      </c>
      <c r="C1432" s="12">
        <v>1.1336999999999999</v>
      </c>
    </row>
    <row r="1433" spans="2:3" x14ac:dyDescent="0.25">
      <c r="B1433" s="13">
        <v>43517</v>
      </c>
      <c r="C1433" s="12">
        <v>1.1335999999999999</v>
      </c>
    </row>
    <row r="1434" spans="2:3" x14ac:dyDescent="0.25">
      <c r="B1434" s="13">
        <v>43518</v>
      </c>
      <c r="C1434" s="12">
        <v>1.13435</v>
      </c>
    </row>
    <row r="1435" spans="2:3" x14ac:dyDescent="0.25">
      <c r="B1435" s="13">
        <v>43521</v>
      </c>
      <c r="C1435" s="12">
        <v>1.1358999999999999</v>
      </c>
    </row>
    <row r="1436" spans="2:3" x14ac:dyDescent="0.25">
      <c r="B1436" s="13">
        <v>43522</v>
      </c>
      <c r="C1436" s="12">
        <v>1.1387499999999999</v>
      </c>
    </row>
    <row r="1437" spans="2:3" x14ac:dyDescent="0.25">
      <c r="B1437" s="13">
        <v>43523</v>
      </c>
      <c r="C1437" s="12">
        <v>1.1369499999999999</v>
      </c>
    </row>
    <row r="1438" spans="2:3" x14ac:dyDescent="0.25">
      <c r="B1438" s="13">
        <v>43524</v>
      </c>
      <c r="C1438" s="12">
        <v>1.1371</v>
      </c>
    </row>
    <row r="1439" spans="2:3" x14ac:dyDescent="0.25">
      <c r="B1439" s="13">
        <v>43525</v>
      </c>
      <c r="C1439" s="12">
        <v>1.1376500000000001</v>
      </c>
    </row>
    <row r="1440" spans="2:3" x14ac:dyDescent="0.25">
      <c r="B1440" s="13">
        <v>43528</v>
      </c>
      <c r="C1440" s="12">
        <v>1.13395</v>
      </c>
    </row>
    <row r="1441" spans="2:3" x14ac:dyDescent="0.25">
      <c r="B1441" s="13">
        <v>43529</v>
      </c>
      <c r="C1441" s="12">
        <v>1.1308</v>
      </c>
    </row>
    <row r="1442" spans="2:3" x14ac:dyDescent="0.25">
      <c r="B1442" s="13">
        <v>43530</v>
      </c>
      <c r="C1442" s="12">
        <v>1.1307</v>
      </c>
    </row>
    <row r="1443" spans="2:3" x14ac:dyDescent="0.25">
      <c r="B1443" s="13">
        <v>43531</v>
      </c>
      <c r="C1443" s="12">
        <v>1.1193500000000001</v>
      </c>
    </row>
    <row r="1444" spans="2:3" x14ac:dyDescent="0.25">
      <c r="B1444" s="13">
        <v>43532</v>
      </c>
      <c r="C1444" s="12">
        <v>1.12405</v>
      </c>
    </row>
    <row r="1445" spans="2:3" x14ac:dyDescent="0.25">
      <c r="B1445" s="13">
        <v>43535</v>
      </c>
      <c r="C1445" s="12">
        <v>1.1249499999999999</v>
      </c>
    </row>
    <row r="1446" spans="2:3" x14ac:dyDescent="0.25">
      <c r="B1446" s="13">
        <v>43536</v>
      </c>
      <c r="C1446" s="12">
        <v>1.1288</v>
      </c>
    </row>
    <row r="1447" spans="2:3" x14ac:dyDescent="0.25">
      <c r="B1447" s="13">
        <v>43537</v>
      </c>
      <c r="C1447" s="12">
        <v>1.1327</v>
      </c>
    </row>
    <row r="1448" spans="2:3" x14ac:dyDescent="0.25">
      <c r="B1448" s="13">
        <v>43538</v>
      </c>
      <c r="C1448" s="12">
        <v>1.1304000000000001</v>
      </c>
    </row>
    <row r="1449" spans="2:3" x14ac:dyDescent="0.25">
      <c r="B1449" s="13">
        <v>43539</v>
      </c>
      <c r="C1449" s="12">
        <v>1.1325499999999999</v>
      </c>
    </row>
    <row r="1450" spans="2:3" x14ac:dyDescent="0.25">
      <c r="B1450" s="13">
        <v>43542</v>
      </c>
      <c r="C1450" s="12">
        <v>1.13365</v>
      </c>
    </row>
    <row r="1451" spans="2:3" x14ac:dyDescent="0.25">
      <c r="B1451" s="13">
        <v>43543</v>
      </c>
      <c r="C1451" s="12">
        <v>1.1351500000000001</v>
      </c>
    </row>
    <row r="1452" spans="2:3" x14ac:dyDescent="0.25">
      <c r="B1452" s="13">
        <v>43544</v>
      </c>
      <c r="C1452" s="12">
        <v>1.1413500000000001</v>
      </c>
    </row>
    <row r="1453" spans="2:3" x14ac:dyDescent="0.25">
      <c r="B1453" s="13">
        <v>43545</v>
      </c>
      <c r="C1453" s="12">
        <v>1.1375</v>
      </c>
    </row>
    <row r="1454" spans="2:3" x14ac:dyDescent="0.25">
      <c r="B1454" s="13">
        <v>43546</v>
      </c>
      <c r="C1454" s="12">
        <v>1.1314</v>
      </c>
    </row>
    <row r="1455" spans="2:3" x14ac:dyDescent="0.25">
      <c r="B1455" s="13">
        <v>43549</v>
      </c>
      <c r="C1455" s="12">
        <v>1.1313</v>
      </c>
    </row>
    <row r="1456" spans="2:3" x14ac:dyDescent="0.25">
      <c r="B1456" s="13">
        <v>43550</v>
      </c>
      <c r="C1456" s="12">
        <v>1.1266</v>
      </c>
    </row>
    <row r="1457" spans="2:3" x14ac:dyDescent="0.25">
      <c r="B1457" s="13">
        <v>43551</v>
      </c>
      <c r="C1457" s="12">
        <v>1.1247499999999999</v>
      </c>
    </row>
    <row r="1458" spans="2:3" x14ac:dyDescent="0.25">
      <c r="B1458" s="13">
        <v>43552</v>
      </c>
      <c r="C1458" s="12">
        <v>1.1222000000000001</v>
      </c>
    </row>
    <row r="1459" spans="2:3" x14ac:dyDescent="0.25">
      <c r="B1459" s="13">
        <v>43553</v>
      </c>
      <c r="C1459" s="12">
        <v>1.1217999999999999</v>
      </c>
    </row>
    <row r="1460" spans="2:3" x14ac:dyDescent="0.25">
      <c r="B1460" s="13">
        <v>43556</v>
      </c>
      <c r="C1460" s="12">
        <v>1.1213</v>
      </c>
    </row>
    <row r="1461" spans="2:3" x14ac:dyDescent="0.25">
      <c r="B1461" s="13">
        <v>43557</v>
      </c>
      <c r="C1461" s="12">
        <v>1.1204000000000001</v>
      </c>
    </row>
    <row r="1462" spans="2:3" x14ac:dyDescent="0.25">
      <c r="B1462" s="13">
        <v>43558</v>
      </c>
      <c r="C1462" s="12">
        <v>1.1234500000000001</v>
      </c>
    </row>
    <row r="1463" spans="2:3" x14ac:dyDescent="0.25">
      <c r="B1463" s="13">
        <v>43559</v>
      </c>
      <c r="C1463" s="12">
        <v>1.1221000000000001</v>
      </c>
    </row>
    <row r="1464" spans="2:3" x14ac:dyDescent="0.25">
      <c r="B1464" s="13">
        <v>43560</v>
      </c>
      <c r="C1464" s="12">
        <v>1.1215999999999999</v>
      </c>
    </row>
    <row r="1465" spans="2:3" x14ac:dyDescent="0.25">
      <c r="B1465" s="13">
        <v>43563</v>
      </c>
      <c r="C1465" s="12">
        <v>1.1261000000000001</v>
      </c>
    </row>
    <row r="1466" spans="2:3" x14ac:dyDescent="0.25">
      <c r="B1466" s="13">
        <v>43564</v>
      </c>
      <c r="C1466" s="12">
        <v>1.12635</v>
      </c>
    </row>
    <row r="1467" spans="2:3" x14ac:dyDescent="0.25">
      <c r="B1467" s="13">
        <v>43565</v>
      </c>
      <c r="C1467" s="12">
        <v>1.1273500000000001</v>
      </c>
    </row>
    <row r="1468" spans="2:3" x14ac:dyDescent="0.25">
      <c r="B1468" s="13">
        <v>43566</v>
      </c>
      <c r="C1468" s="12">
        <v>1.1252500000000001</v>
      </c>
    </row>
    <row r="1469" spans="2:3" x14ac:dyDescent="0.25">
      <c r="B1469" s="13">
        <v>43567</v>
      </c>
      <c r="C1469" s="12">
        <v>1.13025</v>
      </c>
    </row>
    <row r="1470" spans="2:3" x14ac:dyDescent="0.25">
      <c r="B1470" s="13">
        <v>43570</v>
      </c>
      <c r="C1470" s="12">
        <v>1.1309499999999999</v>
      </c>
    </row>
    <row r="1471" spans="2:3" x14ac:dyDescent="0.25">
      <c r="B1471" s="13">
        <v>43571</v>
      </c>
      <c r="C1471" s="12">
        <v>1.1281000000000001</v>
      </c>
    </row>
    <row r="1472" spans="2:3" x14ac:dyDescent="0.25">
      <c r="B1472" s="13">
        <v>43572</v>
      </c>
      <c r="C1472" s="12">
        <v>1.12965</v>
      </c>
    </row>
    <row r="1473" spans="2:3" x14ac:dyDescent="0.25">
      <c r="B1473" s="13">
        <v>43573</v>
      </c>
      <c r="C1473" s="12">
        <v>1.1231</v>
      </c>
    </row>
    <row r="1474" spans="2:3" x14ac:dyDescent="0.25">
      <c r="B1474" s="13">
        <v>43574</v>
      </c>
      <c r="C1474" s="12">
        <v>1.1248499999999999</v>
      </c>
    </row>
    <row r="1475" spans="2:3" x14ac:dyDescent="0.25">
      <c r="B1475" s="13">
        <v>43577</v>
      </c>
      <c r="C1475" s="12">
        <v>1.12575</v>
      </c>
    </row>
    <row r="1476" spans="2:3" x14ac:dyDescent="0.25">
      <c r="B1476" s="13">
        <v>43578</v>
      </c>
      <c r="C1476" s="12">
        <v>1.1227</v>
      </c>
    </row>
    <row r="1477" spans="2:3" x14ac:dyDescent="0.25">
      <c r="B1477" s="13">
        <v>43579</v>
      </c>
      <c r="C1477" s="12">
        <v>1.1153999999999999</v>
      </c>
    </row>
    <row r="1478" spans="2:3" x14ac:dyDescent="0.25">
      <c r="B1478" s="13">
        <v>43580</v>
      </c>
      <c r="C1478" s="12">
        <v>1.1132</v>
      </c>
    </row>
    <row r="1479" spans="2:3" x14ac:dyDescent="0.25">
      <c r="B1479" s="13">
        <v>43581</v>
      </c>
      <c r="C1479" s="12">
        <v>1.1149</v>
      </c>
    </row>
    <row r="1480" spans="2:3" x14ac:dyDescent="0.25">
      <c r="B1480" s="13">
        <v>43584</v>
      </c>
      <c r="C1480" s="12">
        <v>1.1186</v>
      </c>
    </row>
    <row r="1481" spans="2:3" x14ac:dyDescent="0.25">
      <c r="B1481" s="13">
        <v>43585</v>
      </c>
      <c r="C1481" s="12">
        <v>1.12165</v>
      </c>
    </row>
    <row r="1482" spans="2:3" x14ac:dyDescent="0.25">
      <c r="B1482" s="13">
        <v>43586</v>
      </c>
      <c r="C1482" s="12">
        <v>1.1195999999999999</v>
      </c>
    </row>
    <row r="1483" spans="2:3" x14ac:dyDescent="0.25">
      <c r="B1483" s="13">
        <v>43587</v>
      </c>
      <c r="C1483" s="12">
        <v>1.11785</v>
      </c>
    </row>
    <row r="1484" spans="2:3" x14ac:dyDescent="0.25">
      <c r="B1484" s="13">
        <v>43588</v>
      </c>
      <c r="C1484" s="12">
        <v>1.1202000000000001</v>
      </c>
    </row>
    <row r="1485" spans="2:3" x14ac:dyDescent="0.25">
      <c r="B1485" s="13">
        <v>43591</v>
      </c>
      <c r="C1485" s="12">
        <v>1.11995</v>
      </c>
    </row>
    <row r="1486" spans="2:3" x14ac:dyDescent="0.25">
      <c r="B1486" s="13">
        <v>43592</v>
      </c>
      <c r="C1486" s="12">
        <v>1.1191</v>
      </c>
    </row>
    <row r="1487" spans="2:3" x14ac:dyDescent="0.25">
      <c r="B1487" s="13">
        <v>43593</v>
      </c>
      <c r="C1487" s="12">
        <v>1.1191500000000001</v>
      </c>
    </row>
    <row r="1488" spans="2:3" x14ac:dyDescent="0.25">
      <c r="B1488" s="13">
        <v>43594</v>
      </c>
      <c r="C1488" s="12">
        <v>1.12225</v>
      </c>
    </row>
    <row r="1489" spans="2:3" x14ac:dyDescent="0.25">
      <c r="B1489" s="13">
        <v>43595</v>
      </c>
      <c r="C1489" s="12">
        <v>1.1234999999999999</v>
      </c>
    </row>
    <row r="1490" spans="2:3" x14ac:dyDescent="0.25">
      <c r="B1490" s="13">
        <v>43598</v>
      </c>
      <c r="C1490" s="12">
        <v>1.1224000000000001</v>
      </c>
    </row>
    <row r="1491" spans="2:3" x14ac:dyDescent="0.25">
      <c r="B1491" s="13">
        <v>43599</v>
      </c>
      <c r="C1491" s="12">
        <v>1.1204000000000001</v>
      </c>
    </row>
    <row r="1492" spans="2:3" x14ac:dyDescent="0.25">
      <c r="B1492" s="13">
        <v>43600</v>
      </c>
      <c r="C1492" s="12">
        <v>1.1202000000000001</v>
      </c>
    </row>
    <row r="1493" spans="2:3" x14ac:dyDescent="0.25">
      <c r="B1493" s="13">
        <v>43601</v>
      </c>
      <c r="C1493" s="12">
        <v>1.1173999999999999</v>
      </c>
    </row>
    <row r="1494" spans="2:3" x14ac:dyDescent="0.25">
      <c r="B1494" s="13">
        <v>43602</v>
      </c>
      <c r="C1494" s="12">
        <v>1.1157999999999999</v>
      </c>
    </row>
    <row r="1495" spans="2:3" x14ac:dyDescent="0.25">
      <c r="B1495" s="13">
        <v>43605</v>
      </c>
      <c r="C1495" s="12">
        <v>1.1170500000000001</v>
      </c>
    </row>
    <row r="1496" spans="2:3" x14ac:dyDescent="0.25">
      <c r="B1496" s="13">
        <v>43606</v>
      </c>
      <c r="C1496" s="12">
        <v>1.11605</v>
      </c>
    </row>
    <row r="1497" spans="2:3" x14ac:dyDescent="0.25">
      <c r="B1497" s="13">
        <v>43607</v>
      </c>
      <c r="C1497" s="12">
        <v>1.1152500000000001</v>
      </c>
    </row>
    <row r="1498" spans="2:3" x14ac:dyDescent="0.25">
      <c r="B1498" s="13">
        <v>43608</v>
      </c>
      <c r="C1498" s="12">
        <v>1.11805</v>
      </c>
    </row>
    <row r="1499" spans="2:3" x14ac:dyDescent="0.25">
      <c r="B1499" s="13">
        <v>43609</v>
      </c>
      <c r="C1499" s="12">
        <v>1.1204499999999999</v>
      </c>
    </row>
    <row r="1500" spans="2:3" x14ac:dyDescent="0.25">
      <c r="B1500" s="13">
        <v>43612</v>
      </c>
      <c r="C1500" s="12">
        <v>1.11985</v>
      </c>
    </row>
    <row r="1501" spans="2:3" x14ac:dyDescent="0.25">
      <c r="B1501" s="13">
        <v>43613</v>
      </c>
      <c r="C1501" s="12">
        <v>1.11605</v>
      </c>
    </row>
    <row r="1502" spans="2:3" x14ac:dyDescent="0.25">
      <c r="B1502" s="13">
        <v>43614</v>
      </c>
      <c r="C1502" s="12">
        <v>1.1131</v>
      </c>
    </row>
    <row r="1503" spans="2:3" x14ac:dyDescent="0.25">
      <c r="B1503" s="13">
        <v>43615</v>
      </c>
      <c r="C1503" s="12">
        <v>1.1130500000000001</v>
      </c>
    </row>
    <row r="1504" spans="2:3" x14ac:dyDescent="0.25">
      <c r="B1504" s="13">
        <v>43616</v>
      </c>
      <c r="C1504" s="12">
        <v>1.1169</v>
      </c>
    </row>
    <row r="1505" spans="2:3" x14ac:dyDescent="0.25">
      <c r="B1505" s="13">
        <v>43619</v>
      </c>
      <c r="C1505" s="12">
        <v>1.1241000000000001</v>
      </c>
    </row>
    <row r="1506" spans="2:3" x14ac:dyDescent="0.25">
      <c r="B1506" s="13">
        <v>43620</v>
      </c>
      <c r="C1506" s="12">
        <v>1.1252</v>
      </c>
    </row>
    <row r="1507" spans="2:3" x14ac:dyDescent="0.25">
      <c r="B1507" s="13">
        <v>43621</v>
      </c>
      <c r="C1507" s="12">
        <v>1.1221000000000001</v>
      </c>
    </row>
    <row r="1508" spans="2:3" x14ac:dyDescent="0.25">
      <c r="B1508" s="13">
        <v>43622</v>
      </c>
      <c r="C1508" s="12">
        <v>1.1275999999999999</v>
      </c>
    </row>
    <row r="1509" spans="2:3" x14ac:dyDescent="0.25">
      <c r="B1509" s="13">
        <v>43623</v>
      </c>
      <c r="C1509" s="12">
        <v>1.1333</v>
      </c>
    </row>
    <row r="1510" spans="2:3" x14ac:dyDescent="0.25">
      <c r="B1510" s="13">
        <v>43626</v>
      </c>
      <c r="C1510" s="12">
        <v>1.1314500000000001</v>
      </c>
    </row>
    <row r="1511" spans="2:3" x14ac:dyDescent="0.25">
      <c r="B1511" s="13">
        <v>43627</v>
      </c>
      <c r="C1511" s="12">
        <v>1.1331500000000001</v>
      </c>
    </row>
    <row r="1512" spans="2:3" x14ac:dyDescent="0.25">
      <c r="B1512" s="13">
        <v>43628</v>
      </c>
      <c r="C1512" s="12">
        <v>1.1289499999999999</v>
      </c>
    </row>
    <row r="1513" spans="2:3" x14ac:dyDescent="0.25">
      <c r="B1513" s="13">
        <v>43629</v>
      </c>
      <c r="C1513" s="12">
        <v>1.1276999999999999</v>
      </c>
    </row>
    <row r="1514" spans="2:3" x14ac:dyDescent="0.25">
      <c r="B1514" s="13">
        <v>43630</v>
      </c>
      <c r="C1514" s="12">
        <v>1.1209</v>
      </c>
    </row>
    <row r="1515" spans="2:3" x14ac:dyDescent="0.25">
      <c r="B1515" s="13">
        <v>43633</v>
      </c>
      <c r="C1515" s="12">
        <v>1.1217999999999999</v>
      </c>
    </row>
    <row r="1516" spans="2:3" x14ac:dyDescent="0.25">
      <c r="B1516" s="13">
        <v>43634</v>
      </c>
      <c r="C1516" s="12">
        <v>1.1193</v>
      </c>
    </row>
    <row r="1517" spans="2:3" x14ac:dyDescent="0.25">
      <c r="B1517" s="13">
        <v>43635</v>
      </c>
      <c r="C1517" s="12">
        <v>1.1226</v>
      </c>
    </row>
    <row r="1518" spans="2:3" x14ac:dyDescent="0.25">
      <c r="B1518" s="13">
        <v>43636</v>
      </c>
      <c r="C1518" s="12">
        <v>1.1292</v>
      </c>
    </row>
    <row r="1519" spans="2:3" x14ac:dyDescent="0.25">
      <c r="B1519" s="13">
        <v>43637</v>
      </c>
      <c r="C1519" s="12">
        <v>1.1368</v>
      </c>
    </row>
    <row r="1520" spans="2:3" x14ac:dyDescent="0.25">
      <c r="B1520" s="13">
        <v>43640</v>
      </c>
      <c r="C1520" s="12">
        <v>1.1397999999999999</v>
      </c>
    </row>
    <row r="1521" spans="2:3" x14ac:dyDescent="0.25">
      <c r="B1521" s="13">
        <v>43641</v>
      </c>
      <c r="C1521" s="12">
        <v>1.1367</v>
      </c>
    </row>
    <row r="1522" spans="2:3" x14ac:dyDescent="0.25">
      <c r="B1522" s="13">
        <v>43642</v>
      </c>
      <c r="C1522" s="12">
        <v>1.1369499999999999</v>
      </c>
    </row>
    <row r="1523" spans="2:3" x14ac:dyDescent="0.25">
      <c r="B1523" s="13">
        <v>43643</v>
      </c>
      <c r="C1523" s="12">
        <v>1.137</v>
      </c>
    </row>
    <row r="1524" spans="2:3" x14ac:dyDescent="0.25">
      <c r="B1524" s="13">
        <v>43644</v>
      </c>
      <c r="C1524" s="12">
        <v>1.137</v>
      </c>
    </row>
    <row r="1525" spans="2:3" x14ac:dyDescent="0.25">
      <c r="B1525" s="13">
        <v>43647</v>
      </c>
      <c r="C1525" s="12">
        <v>1.1285499999999999</v>
      </c>
    </row>
    <row r="1526" spans="2:3" x14ac:dyDescent="0.25">
      <c r="B1526" s="13">
        <v>43648</v>
      </c>
      <c r="C1526" s="12">
        <v>1.1285000000000001</v>
      </c>
    </row>
    <row r="1527" spans="2:3" x14ac:dyDescent="0.25">
      <c r="B1527" s="13">
        <v>43649</v>
      </c>
      <c r="C1527" s="12">
        <v>1.1277999999999999</v>
      </c>
    </row>
    <row r="1528" spans="2:3" x14ac:dyDescent="0.25">
      <c r="B1528" s="13">
        <v>43650</v>
      </c>
      <c r="C1528" s="12">
        <v>1.1285000000000001</v>
      </c>
    </row>
    <row r="1529" spans="2:3" x14ac:dyDescent="0.25">
      <c r="B1529" s="13">
        <v>43651</v>
      </c>
      <c r="C1529" s="12">
        <v>1.1226</v>
      </c>
    </row>
    <row r="1530" spans="2:3" x14ac:dyDescent="0.25">
      <c r="B1530" s="13">
        <v>43654</v>
      </c>
      <c r="C1530" s="12">
        <v>1.1214500000000001</v>
      </c>
    </row>
    <row r="1531" spans="2:3" x14ac:dyDescent="0.25">
      <c r="B1531" s="13">
        <v>43655</v>
      </c>
      <c r="C1531" s="12">
        <v>1.1208</v>
      </c>
    </row>
    <row r="1532" spans="2:3" x14ac:dyDescent="0.25">
      <c r="B1532" s="13">
        <v>43656</v>
      </c>
      <c r="C1532" s="12">
        <v>1.1251</v>
      </c>
    </row>
    <row r="1533" spans="2:3" x14ac:dyDescent="0.25">
      <c r="B1533" s="13">
        <v>43657</v>
      </c>
      <c r="C1533" s="12">
        <v>1.1254</v>
      </c>
    </row>
    <row r="1534" spans="2:3" x14ac:dyDescent="0.25">
      <c r="B1534" s="13">
        <v>43658</v>
      </c>
      <c r="C1534" s="12">
        <v>1.1271</v>
      </c>
    </row>
    <row r="1535" spans="2:3" x14ac:dyDescent="0.25">
      <c r="B1535" s="13">
        <v>43661</v>
      </c>
      <c r="C1535" s="12">
        <v>1.1257999999999999</v>
      </c>
    </row>
    <row r="1536" spans="2:3" x14ac:dyDescent="0.25">
      <c r="B1536" s="13">
        <v>43662</v>
      </c>
      <c r="C1536" s="12">
        <v>1.1211</v>
      </c>
    </row>
    <row r="1537" spans="2:3" x14ac:dyDescent="0.25">
      <c r="B1537" s="13">
        <v>43663</v>
      </c>
      <c r="C1537" s="12">
        <v>1.1224000000000001</v>
      </c>
    </row>
    <row r="1538" spans="2:3" x14ac:dyDescent="0.25">
      <c r="B1538" s="13">
        <v>43664</v>
      </c>
      <c r="C1538" s="12">
        <v>1.1276999999999999</v>
      </c>
    </row>
    <row r="1539" spans="2:3" x14ac:dyDescent="0.25">
      <c r="B1539" s="13">
        <v>43665</v>
      </c>
      <c r="C1539" s="12">
        <v>1.1222000000000001</v>
      </c>
    </row>
    <row r="1540" spans="2:3" x14ac:dyDescent="0.25">
      <c r="B1540" s="13">
        <v>43668</v>
      </c>
      <c r="C1540" s="12">
        <v>1.121</v>
      </c>
    </row>
    <row r="1541" spans="2:3" x14ac:dyDescent="0.25">
      <c r="B1541" s="13">
        <v>43669</v>
      </c>
      <c r="C1541" s="12">
        <v>1.1153</v>
      </c>
    </row>
    <row r="1542" spans="2:3" x14ac:dyDescent="0.25">
      <c r="B1542" s="13">
        <v>43670</v>
      </c>
      <c r="C1542" s="12">
        <v>1.1141000000000001</v>
      </c>
    </row>
    <row r="1543" spans="2:3" x14ac:dyDescent="0.25">
      <c r="B1543" s="13">
        <v>43671</v>
      </c>
      <c r="C1543" s="12">
        <v>1.1147</v>
      </c>
    </row>
    <row r="1544" spans="2:3" x14ac:dyDescent="0.25">
      <c r="B1544" s="13">
        <v>43672</v>
      </c>
      <c r="C1544" s="12">
        <v>1.1127</v>
      </c>
    </row>
    <row r="1545" spans="2:3" x14ac:dyDescent="0.25">
      <c r="B1545" s="13">
        <v>43675</v>
      </c>
      <c r="C1545" s="12">
        <v>1.1144499999999999</v>
      </c>
    </row>
    <row r="1546" spans="2:3" x14ac:dyDescent="0.25">
      <c r="B1546" s="13">
        <v>43676</v>
      </c>
      <c r="C1546" s="12">
        <v>1.1154999999999999</v>
      </c>
    </row>
    <row r="1547" spans="2:3" x14ac:dyDescent="0.25">
      <c r="B1547" s="13">
        <v>43677</v>
      </c>
      <c r="C1547" s="12">
        <v>1.10755</v>
      </c>
    </row>
    <row r="1548" spans="2:3" x14ac:dyDescent="0.25">
      <c r="B1548" s="13">
        <v>43678</v>
      </c>
      <c r="C1548" s="12">
        <v>1.1085</v>
      </c>
    </row>
    <row r="1549" spans="2:3" x14ac:dyDescent="0.25">
      <c r="B1549" s="13">
        <v>43679</v>
      </c>
      <c r="C1549" s="12">
        <v>1.1109</v>
      </c>
    </row>
    <row r="1550" spans="2:3" x14ac:dyDescent="0.25">
      <c r="B1550" s="13">
        <v>43682</v>
      </c>
      <c r="C1550" s="12">
        <v>1.12025</v>
      </c>
    </row>
    <row r="1551" spans="2:3" x14ac:dyDescent="0.25">
      <c r="B1551" s="13">
        <v>43683</v>
      </c>
      <c r="C1551" s="12">
        <v>1.1200000000000001</v>
      </c>
    </row>
    <row r="1552" spans="2:3" x14ac:dyDescent="0.25">
      <c r="B1552" s="13">
        <v>43684</v>
      </c>
      <c r="C1552" s="12">
        <v>1.1198999999999999</v>
      </c>
    </row>
    <row r="1553" spans="2:3" x14ac:dyDescent="0.25">
      <c r="B1553" s="13">
        <v>43685</v>
      </c>
      <c r="C1553" s="12">
        <v>1.1180000000000001</v>
      </c>
    </row>
    <row r="1554" spans="2:3" x14ac:dyDescent="0.25">
      <c r="B1554" s="13">
        <v>43686</v>
      </c>
      <c r="C1554" s="12">
        <v>1.1200000000000001</v>
      </c>
    </row>
    <row r="1555" spans="2:3" x14ac:dyDescent="0.25">
      <c r="B1555" s="13">
        <v>43689</v>
      </c>
      <c r="C1555" s="12">
        <v>1.1214</v>
      </c>
    </row>
    <row r="1556" spans="2:3" x14ac:dyDescent="0.25">
      <c r="B1556" s="13">
        <v>43690</v>
      </c>
      <c r="C1556" s="12">
        <v>1.1170500000000001</v>
      </c>
    </row>
    <row r="1557" spans="2:3" x14ac:dyDescent="0.25">
      <c r="B1557" s="13">
        <v>43691</v>
      </c>
      <c r="C1557" s="12">
        <v>1.1138999999999999</v>
      </c>
    </row>
    <row r="1558" spans="2:3" x14ac:dyDescent="0.25">
      <c r="B1558" s="13">
        <v>43692</v>
      </c>
      <c r="C1558" s="12">
        <v>1.1107</v>
      </c>
    </row>
    <row r="1559" spans="2:3" x14ac:dyDescent="0.25">
      <c r="B1559" s="13">
        <v>43693</v>
      </c>
      <c r="C1559" s="12">
        <v>1.109</v>
      </c>
    </row>
    <row r="1560" spans="2:3" x14ac:dyDescent="0.25">
      <c r="B1560" s="13">
        <v>43696</v>
      </c>
      <c r="C1560" s="12">
        <v>1.1077999999999999</v>
      </c>
    </row>
    <row r="1561" spans="2:3" x14ac:dyDescent="0.25">
      <c r="B1561" s="13">
        <v>43697</v>
      </c>
      <c r="C1561" s="12">
        <v>1.11005</v>
      </c>
    </row>
    <row r="1562" spans="2:3" x14ac:dyDescent="0.25">
      <c r="B1562" s="13">
        <v>43698</v>
      </c>
      <c r="C1562" s="12">
        <v>1.1085</v>
      </c>
    </row>
    <row r="1563" spans="2:3" x14ac:dyDescent="0.25">
      <c r="B1563" s="13">
        <v>43699</v>
      </c>
      <c r="C1563" s="12">
        <v>1.10795</v>
      </c>
    </row>
    <row r="1564" spans="2:3" x14ac:dyDescent="0.25">
      <c r="B1564" s="13">
        <v>43700</v>
      </c>
      <c r="C1564" s="12">
        <v>1.1144499999999999</v>
      </c>
    </row>
    <row r="1565" spans="2:3" x14ac:dyDescent="0.25">
      <c r="B1565" s="13">
        <v>43703</v>
      </c>
      <c r="C1565" s="12">
        <v>1.1102000000000001</v>
      </c>
    </row>
    <row r="1566" spans="2:3" x14ac:dyDescent="0.25">
      <c r="B1566" s="13">
        <v>43704</v>
      </c>
      <c r="C1566" s="12">
        <v>1.1090500000000001</v>
      </c>
    </row>
    <row r="1567" spans="2:3" x14ac:dyDescent="0.25">
      <c r="B1567" s="13">
        <v>43705</v>
      </c>
      <c r="C1567" s="12">
        <v>1.10775</v>
      </c>
    </row>
    <row r="1568" spans="2:3" x14ac:dyDescent="0.25">
      <c r="B1568" s="13">
        <v>43706</v>
      </c>
      <c r="C1568" s="12">
        <v>1.1056999999999999</v>
      </c>
    </row>
    <row r="1569" spans="2:3" x14ac:dyDescent="0.25">
      <c r="B1569" s="13">
        <v>43707</v>
      </c>
      <c r="C1569" s="12">
        <v>1.0991</v>
      </c>
    </row>
    <row r="1570" spans="2:3" x14ac:dyDescent="0.25">
      <c r="B1570" s="13">
        <v>43710</v>
      </c>
      <c r="C1570" s="12">
        <v>1.0968</v>
      </c>
    </row>
    <row r="1571" spans="2:3" x14ac:dyDescent="0.25">
      <c r="B1571" s="13">
        <v>43711</v>
      </c>
      <c r="C1571" s="12">
        <v>1.0973999999999999</v>
      </c>
    </row>
    <row r="1572" spans="2:3" x14ac:dyDescent="0.25">
      <c r="B1572" s="13">
        <v>43712</v>
      </c>
      <c r="C1572" s="12">
        <v>1.10345</v>
      </c>
    </row>
    <row r="1573" spans="2:3" x14ac:dyDescent="0.25">
      <c r="B1573" s="13">
        <v>43713</v>
      </c>
      <c r="C1573" s="12">
        <v>1.1034999999999999</v>
      </c>
    </row>
    <row r="1574" spans="2:3" x14ac:dyDescent="0.25">
      <c r="B1574" s="13">
        <v>43714</v>
      </c>
      <c r="C1574" s="12">
        <v>1.1029</v>
      </c>
    </row>
    <row r="1575" spans="2:3" x14ac:dyDescent="0.25">
      <c r="B1575" s="13">
        <v>43717</v>
      </c>
      <c r="C1575" s="12">
        <v>1.1048</v>
      </c>
    </row>
    <row r="1576" spans="2:3" x14ac:dyDescent="0.25">
      <c r="B1576" s="13">
        <v>43718</v>
      </c>
      <c r="C1576" s="12">
        <v>1.1043499999999999</v>
      </c>
    </row>
    <row r="1577" spans="2:3" x14ac:dyDescent="0.25">
      <c r="B1577" s="13">
        <v>43719</v>
      </c>
      <c r="C1577" s="12">
        <v>1.101</v>
      </c>
    </row>
    <row r="1578" spans="2:3" x14ac:dyDescent="0.25">
      <c r="B1578" s="13">
        <v>43720</v>
      </c>
      <c r="C1578" s="12">
        <v>1.1063000000000001</v>
      </c>
    </row>
    <row r="1579" spans="2:3" x14ac:dyDescent="0.25">
      <c r="B1579" s="13">
        <v>43721</v>
      </c>
      <c r="C1579" s="12">
        <v>1.1074999999999999</v>
      </c>
    </row>
    <row r="1580" spans="2:3" x14ac:dyDescent="0.25">
      <c r="B1580" s="13">
        <v>43724</v>
      </c>
      <c r="C1580" s="12">
        <v>1.1002000000000001</v>
      </c>
    </row>
    <row r="1581" spans="2:3" x14ac:dyDescent="0.25">
      <c r="B1581" s="13">
        <v>43725</v>
      </c>
      <c r="C1581" s="12">
        <v>1.1073</v>
      </c>
    </row>
    <row r="1582" spans="2:3" x14ac:dyDescent="0.25">
      <c r="B1582" s="13">
        <v>43726</v>
      </c>
      <c r="C1582" s="12">
        <v>1.103</v>
      </c>
    </row>
    <row r="1583" spans="2:3" x14ac:dyDescent="0.25">
      <c r="B1583" s="13">
        <v>43727</v>
      </c>
      <c r="C1583" s="12">
        <v>1.1041000000000001</v>
      </c>
    </row>
    <row r="1584" spans="2:3" x14ac:dyDescent="0.25">
      <c r="B1584" s="13">
        <v>43728</v>
      </c>
      <c r="C1584" s="12">
        <v>1.1017999999999999</v>
      </c>
    </row>
    <row r="1585" spans="2:3" x14ac:dyDescent="0.25">
      <c r="B1585" s="13">
        <v>43731</v>
      </c>
      <c r="C1585" s="12">
        <v>1.0992999999999999</v>
      </c>
    </row>
    <row r="1586" spans="2:3" x14ac:dyDescent="0.25">
      <c r="B1586" s="13">
        <v>43732</v>
      </c>
      <c r="C1586" s="12">
        <v>1.1020000000000001</v>
      </c>
    </row>
    <row r="1587" spans="2:3" x14ac:dyDescent="0.25">
      <c r="B1587" s="13">
        <v>43733</v>
      </c>
      <c r="C1587" s="12">
        <v>1.0943000000000001</v>
      </c>
    </row>
    <row r="1588" spans="2:3" x14ac:dyDescent="0.25">
      <c r="B1588" s="13">
        <v>43734</v>
      </c>
      <c r="C1588" s="12">
        <v>1.0922000000000001</v>
      </c>
    </row>
    <row r="1589" spans="2:3" x14ac:dyDescent="0.25">
      <c r="B1589" s="13">
        <v>43735</v>
      </c>
      <c r="C1589" s="12">
        <v>1.0939000000000001</v>
      </c>
    </row>
    <row r="1590" spans="2:3" x14ac:dyDescent="0.25">
      <c r="B1590" s="13">
        <v>43738</v>
      </c>
      <c r="C1590" s="12">
        <v>1.0900000000000001</v>
      </c>
    </row>
    <row r="1591" spans="2:3" x14ac:dyDescent="0.25">
      <c r="B1591" s="13">
        <v>43739</v>
      </c>
      <c r="C1591" s="12">
        <v>1.0931999999999999</v>
      </c>
    </row>
    <row r="1592" spans="2:3" x14ac:dyDescent="0.25">
      <c r="B1592" s="13">
        <v>43740</v>
      </c>
      <c r="C1592" s="12">
        <v>1.0959000000000001</v>
      </c>
    </row>
    <row r="1593" spans="2:3" x14ac:dyDescent="0.25">
      <c r="B1593" s="13">
        <v>43741</v>
      </c>
      <c r="C1593" s="12">
        <v>1.0966</v>
      </c>
    </row>
    <row r="1594" spans="2:3" x14ac:dyDescent="0.25">
      <c r="B1594" s="13">
        <v>43742</v>
      </c>
      <c r="C1594" s="12">
        <v>1.0978000000000001</v>
      </c>
    </row>
    <row r="1595" spans="2:3" x14ac:dyDescent="0.25">
      <c r="B1595" s="13">
        <v>43745</v>
      </c>
      <c r="C1595" s="12">
        <v>1.0971</v>
      </c>
    </row>
    <row r="1596" spans="2:3" x14ac:dyDescent="0.25">
      <c r="B1596" s="13">
        <v>43746</v>
      </c>
      <c r="C1596" s="12">
        <v>1.0955999999999999</v>
      </c>
    </row>
    <row r="1597" spans="2:3" x14ac:dyDescent="0.25">
      <c r="B1597" s="13">
        <v>43747</v>
      </c>
      <c r="C1597" s="12">
        <v>1.0971</v>
      </c>
    </row>
    <row r="1598" spans="2:3" x14ac:dyDescent="0.25">
      <c r="B1598" s="13">
        <v>43748</v>
      </c>
      <c r="C1598" s="12">
        <v>1.1006</v>
      </c>
    </row>
    <row r="1599" spans="2:3" x14ac:dyDescent="0.25">
      <c r="B1599" s="13">
        <v>43749</v>
      </c>
      <c r="C1599" s="12">
        <v>1.1042000000000001</v>
      </c>
    </row>
    <row r="1600" spans="2:3" x14ac:dyDescent="0.25">
      <c r="B1600" s="13">
        <v>43752</v>
      </c>
      <c r="C1600" s="12">
        <v>1.1029</v>
      </c>
    </row>
    <row r="1601" spans="2:3" x14ac:dyDescent="0.25">
      <c r="B1601" s="13">
        <v>43753</v>
      </c>
      <c r="C1601" s="12">
        <v>1.1032999999999999</v>
      </c>
    </row>
    <row r="1602" spans="2:3" x14ac:dyDescent="0.25">
      <c r="B1602" s="13">
        <v>43754</v>
      </c>
      <c r="C1602" s="12">
        <v>1.1072</v>
      </c>
    </row>
    <row r="1603" spans="2:3" x14ac:dyDescent="0.25">
      <c r="B1603" s="13">
        <v>43755</v>
      </c>
      <c r="C1603" s="12">
        <v>1.1124000000000001</v>
      </c>
    </row>
    <row r="1604" spans="2:3" x14ac:dyDescent="0.25">
      <c r="B1604" s="13">
        <v>43756</v>
      </c>
      <c r="C1604" s="12">
        <v>1.1171</v>
      </c>
    </row>
    <row r="1605" spans="2:3" x14ac:dyDescent="0.25">
      <c r="B1605" s="13">
        <v>43759</v>
      </c>
      <c r="C1605" s="12">
        <v>1.1149</v>
      </c>
    </row>
    <row r="1606" spans="2:3" x14ac:dyDescent="0.25">
      <c r="B1606" s="13">
        <v>43760</v>
      </c>
      <c r="C1606" s="12">
        <v>1.1125</v>
      </c>
    </row>
    <row r="1607" spans="2:3" x14ac:dyDescent="0.25">
      <c r="B1607" s="13">
        <v>43761</v>
      </c>
      <c r="C1607" s="12">
        <v>1.1130500000000001</v>
      </c>
    </row>
    <row r="1608" spans="2:3" x14ac:dyDescent="0.25">
      <c r="B1608" s="13">
        <v>43762</v>
      </c>
      <c r="C1608" s="12">
        <v>1.1104499999999999</v>
      </c>
    </row>
    <row r="1609" spans="2:3" x14ac:dyDescent="0.25">
      <c r="B1609" s="13">
        <v>43763</v>
      </c>
      <c r="C1609" s="12">
        <v>1.1080000000000001</v>
      </c>
    </row>
    <row r="1610" spans="2:3" x14ac:dyDescent="0.25">
      <c r="B1610" s="13">
        <v>43766</v>
      </c>
      <c r="C1610" s="12">
        <v>1.1100000000000001</v>
      </c>
    </row>
    <row r="1611" spans="2:3" x14ac:dyDescent="0.25">
      <c r="B1611" s="13">
        <v>43767</v>
      </c>
      <c r="C1611" s="12">
        <v>1.1112</v>
      </c>
    </row>
    <row r="1612" spans="2:3" x14ac:dyDescent="0.25">
      <c r="B1612" s="13">
        <v>43768</v>
      </c>
      <c r="C1612" s="12">
        <v>1.115</v>
      </c>
    </row>
    <row r="1613" spans="2:3" x14ac:dyDescent="0.25">
      <c r="B1613" s="13">
        <v>43769</v>
      </c>
      <c r="C1613" s="12">
        <v>1.1152</v>
      </c>
    </row>
    <row r="1614" spans="2:3" x14ac:dyDescent="0.25">
      <c r="B1614" s="13">
        <v>43770</v>
      </c>
      <c r="C1614" s="12">
        <v>1.1167</v>
      </c>
    </row>
    <row r="1615" spans="2:3" x14ac:dyDescent="0.25">
      <c r="B1615" s="13">
        <v>43773</v>
      </c>
      <c r="C1615" s="12">
        <v>1.1128</v>
      </c>
    </row>
    <row r="1616" spans="2:3" x14ac:dyDescent="0.25">
      <c r="B1616" s="13">
        <v>43774</v>
      </c>
      <c r="C1616" s="12">
        <v>1.10745</v>
      </c>
    </row>
    <row r="1617" spans="2:3" x14ac:dyDescent="0.25">
      <c r="B1617" s="13">
        <v>43775</v>
      </c>
      <c r="C1617" s="12">
        <v>1.1067</v>
      </c>
    </row>
    <row r="1618" spans="2:3" x14ac:dyDescent="0.25">
      <c r="B1618" s="13">
        <v>43776</v>
      </c>
      <c r="C1618" s="12">
        <v>1.1049500000000001</v>
      </c>
    </row>
    <row r="1619" spans="2:3" x14ac:dyDescent="0.25">
      <c r="B1619" s="13">
        <v>43777</v>
      </c>
      <c r="C1619" s="12">
        <v>1.1017999999999999</v>
      </c>
    </row>
    <row r="1620" spans="2:3" x14ac:dyDescent="0.25">
      <c r="B1620" s="13">
        <v>43780</v>
      </c>
      <c r="C1620" s="12">
        <v>1.1032999999999999</v>
      </c>
    </row>
    <row r="1621" spans="2:3" x14ac:dyDescent="0.25">
      <c r="B1621" s="13">
        <v>43781</v>
      </c>
      <c r="C1621" s="12">
        <v>1.1009</v>
      </c>
    </row>
    <row r="1622" spans="2:3" x14ac:dyDescent="0.25">
      <c r="B1622" s="13">
        <v>43782</v>
      </c>
      <c r="C1622" s="12">
        <v>1.1007</v>
      </c>
    </row>
    <row r="1623" spans="2:3" x14ac:dyDescent="0.25">
      <c r="B1623" s="13">
        <v>43783</v>
      </c>
      <c r="C1623" s="12">
        <v>1.1023000000000001</v>
      </c>
    </row>
    <row r="1624" spans="2:3" x14ac:dyDescent="0.25">
      <c r="B1624" s="13">
        <v>43784</v>
      </c>
      <c r="C1624" s="12">
        <v>1.1052</v>
      </c>
    </row>
    <row r="1625" spans="2:3" x14ac:dyDescent="0.25">
      <c r="B1625" s="13">
        <v>43787</v>
      </c>
      <c r="C1625" s="12">
        <v>1.1072</v>
      </c>
    </row>
    <row r="1626" spans="2:3" x14ac:dyDescent="0.25">
      <c r="B1626" s="13">
        <v>43788</v>
      </c>
      <c r="C1626" s="12">
        <v>1.1079000000000001</v>
      </c>
    </row>
    <row r="1627" spans="2:3" x14ac:dyDescent="0.25">
      <c r="B1627" s="13">
        <v>43789</v>
      </c>
      <c r="C1627" s="12">
        <v>1.1073</v>
      </c>
    </row>
    <row r="1628" spans="2:3" x14ac:dyDescent="0.25">
      <c r="B1628" s="13">
        <v>43790</v>
      </c>
      <c r="C1628" s="12">
        <v>1.1059000000000001</v>
      </c>
    </row>
    <row r="1629" spans="2:3" x14ac:dyDescent="0.25">
      <c r="B1629" s="13">
        <v>43791</v>
      </c>
      <c r="C1629" s="12">
        <v>1.1024</v>
      </c>
    </row>
    <row r="1630" spans="2:3" x14ac:dyDescent="0.25">
      <c r="B1630" s="13">
        <v>43794</v>
      </c>
      <c r="C1630" s="12">
        <v>1.1013999999999999</v>
      </c>
    </row>
    <row r="1631" spans="2:3" x14ac:dyDescent="0.25">
      <c r="B1631" s="13">
        <v>43795</v>
      </c>
      <c r="C1631" s="12">
        <v>1.1020000000000001</v>
      </c>
    </row>
    <row r="1632" spans="2:3" x14ac:dyDescent="0.25">
      <c r="B1632" s="13">
        <v>43796</v>
      </c>
      <c r="C1632" s="12">
        <v>1.0999000000000001</v>
      </c>
    </row>
    <row r="1633" spans="2:3" x14ac:dyDescent="0.25">
      <c r="B1633" s="13">
        <v>43797</v>
      </c>
      <c r="C1633" s="12">
        <v>1.1009</v>
      </c>
    </row>
    <row r="1634" spans="2:3" x14ac:dyDescent="0.25">
      <c r="B1634" s="13">
        <v>43798</v>
      </c>
      <c r="C1634" s="12">
        <v>1.1016999999999999</v>
      </c>
    </row>
    <row r="1635" spans="2:3" x14ac:dyDescent="0.25">
      <c r="B1635" s="13">
        <v>43801</v>
      </c>
      <c r="C1635" s="12">
        <v>1.1079000000000001</v>
      </c>
    </row>
    <row r="1636" spans="2:3" x14ac:dyDescent="0.25">
      <c r="B1636" s="13">
        <v>43802</v>
      </c>
      <c r="C1636" s="12">
        <v>1.1083000000000001</v>
      </c>
    </row>
    <row r="1637" spans="2:3" x14ac:dyDescent="0.25">
      <c r="B1637" s="13">
        <v>43803</v>
      </c>
      <c r="C1637" s="12">
        <v>1.1077999999999999</v>
      </c>
    </row>
    <row r="1638" spans="2:3" x14ac:dyDescent="0.25">
      <c r="B1638" s="13">
        <v>43804</v>
      </c>
      <c r="C1638" s="12">
        <v>1.1104000000000001</v>
      </c>
    </row>
    <row r="1639" spans="2:3" x14ac:dyDescent="0.25">
      <c r="B1639" s="13">
        <v>43805</v>
      </c>
      <c r="C1639" s="12">
        <v>1.1059000000000001</v>
      </c>
    </row>
    <row r="1640" spans="2:3" x14ac:dyDescent="0.25">
      <c r="B1640" s="13">
        <v>43808</v>
      </c>
      <c r="C1640" s="12">
        <v>1.1064000000000001</v>
      </c>
    </row>
    <row r="1641" spans="2:3" x14ac:dyDescent="0.25">
      <c r="B1641" s="13">
        <v>43809</v>
      </c>
      <c r="C1641" s="12">
        <v>1.1093</v>
      </c>
    </row>
    <row r="1642" spans="2:3" x14ac:dyDescent="0.25">
      <c r="B1642" s="13">
        <v>43810</v>
      </c>
      <c r="C1642" s="12">
        <v>1.113</v>
      </c>
    </row>
    <row r="1643" spans="2:3" x14ac:dyDescent="0.25">
      <c r="B1643" s="13">
        <v>43811</v>
      </c>
      <c r="C1643" s="12">
        <v>1.113</v>
      </c>
    </row>
    <row r="1644" spans="2:3" x14ac:dyDescent="0.25">
      <c r="B1644" s="13">
        <v>43812</v>
      </c>
      <c r="C1644" s="12">
        <v>1.1121000000000001</v>
      </c>
    </row>
    <row r="1645" spans="2:3" x14ac:dyDescent="0.25">
      <c r="B1645" s="13">
        <v>43815</v>
      </c>
      <c r="C1645" s="12">
        <v>1.1144000000000001</v>
      </c>
    </row>
    <row r="1646" spans="2:3" x14ac:dyDescent="0.25">
      <c r="B1646" s="13">
        <v>43816</v>
      </c>
      <c r="C1646" s="12">
        <v>1.115</v>
      </c>
    </row>
    <row r="1647" spans="2:3" x14ac:dyDescent="0.25">
      <c r="B1647" s="13">
        <v>43817</v>
      </c>
      <c r="C1647" s="12">
        <v>1.1113</v>
      </c>
    </row>
    <row r="1648" spans="2:3" x14ac:dyDescent="0.25">
      <c r="B1648" s="13">
        <v>43818</v>
      </c>
      <c r="C1648" s="12">
        <v>1.1122000000000001</v>
      </c>
    </row>
    <row r="1649" spans="2:3" x14ac:dyDescent="0.25">
      <c r="B1649" s="13">
        <v>43819</v>
      </c>
      <c r="C1649" s="12">
        <v>1.1079000000000001</v>
      </c>
    </row>
    <row r="1650" spans="2:3" x14ac:dyDescent="0.25">
      <c r="B1650" s="13">
        <v>43822</v>
      </c>
      <c r="C1650" s="12">
        <v>1.1088</v>
      </c>
    </row>
    <row r="1651" spans="2:3" x14ac:dyDescent="0.25">
      <c r="B1651" s="13">
        <v>43823</v>
      </c>
      <c r="C1651" s="12">
        <v>1.1088</v>
      </c>
    </row>
    <row r="1652" spans="2:3" x14ac:dyDescent="0.25">
      <c r="B1652" s="13">
        <v>43824</v>
      </c>
      <c r="C1652" s="12">
        <v>1.1091</v>
      </c>
    </row>
    <row r="1653" spans="2:3" x14ac:dyDescent="0.25">
      <c r="B1653" s="13">
        <v>43825</v>
      </c>
      <c r="C1653" s="12">
        <v>1.1097999999999999</v>
      </c>
    </row>
    <row r="1654" spans="2:3" x14ac:dyDescent="0.25">
      <c r="B1654" s="13">
        <v>43826</v>
      </c>
      <c r="C1654" s="12">
        <v>1.11765</v>
      </c>
    </row>
    <row r="1655" spans="2:3" x14ac:dyDescent="0.25">
      <c r="B1655" s="13">
        <v>43829</v>
      </c>
      <c r="C1655" s="12">
        <v>1.1198999999999999</v>
      </c>
    </row>
    <row r="1656" spans="2:3" x14ac:dyDescent="0.25">
      <c r="B1656" s="13">
        <v>43830</v>
      </c>
      <c r="C1656" s="12">
        <v>1.1212</v>
      </c>
    </row>
    <row r="1657" spans="2:3" x14ac:dyDescent="0.25">
      <c r="B1657" s="13">
        <v>43831</v>
      </c>
      <c r="C1657" s="12">
        <v>1.1212</v>
      </c>
    </row>
    <row r="1658" spans="2:3" x14ac:dyDescent="0.25">
      <c r="B1658" s="13">
        <v>43832</v>
      </c>
      <c r="C1658" s="12">
        <v>1.1172</v>
      </c>
    </row>
    <row r="1659" spans="2:3" x14ac:dyDescent="0.25">
      <c r="B1659" s="13">
        <v>43833</v>
      </c>
      <c r="C1659" s="12">
        <v>1.1160000000000001</v>
      </c>
    </row>
    <row r="1660" spans="2:3" x14ac:dyDescent="0.25">
      <c r="B1660" s="13">
        <v>43836</v>
      </c>
      <c r="C1660" s="12">
        <v>1.1194999999999999</v>
      </c>
    </row>
    <row r="1661" spans="2:3" x14ac:dyDescent="0.25">
      <c r="B1661" s="13">
        <v>43837</v>
      </c>
      <c r="C1661" s="12">
        <v>1.1153</v>
      </c>
    </row>
    <row r="1662" spans="2:3" x14ac:dyDescent="0.25">
      <c r="B1662" s="13">
        <v>43838</v>
      </c>
      <c r="C1662" s="12">
        <v>1.1105</v>
      </c>
    </row>
    <row r="1663" spans="2:3" x14ac:dyDescent="0.25">
      <c r="B1663" s="13">
        <v>43839</v>
      </c>
      <c r="C1663" s="12">
        <v>1.1106</v>
      </c>
    </row>
    <row r="1664" spans="2:3" x14ac:dyDescent="0.25">
      <c r="B1664" s="13">
        <v>43840</v>
      </c>
      <c r="C1664" s="12">
        <v>1.1122000000000001</v>
      </c>
    </row>
    <row r="1665" spans="2:3" x14ac:dyDescent="0.25">
      <c r="B1665" s="13">
        <v>43843</v>
      </c>
      <c r="C1665" s="12">
        <v>1.1134999999999999</v>
      </c>
    </row>
    <row r="1666" spans="2:3" x14ac:dyDescent="0.25">
      <c r="B1666" s="13">
        <v>43844</v>
      </c>
      <c r="C1666" s="12">
        <v>1.1128499999999999</v>
      </c>
    </row>
    <row r="1667" spans="2:3" x14ac:dyDescent="0.25">
      <c r="B1667" s="13">
        <v>43845</v>
      </c>
      <c r="C1667" s="12">
        <v>1.1151</v>
      </c>
    </row>
    <row r="1668" spans="2:3" x14ac:dyDescent="0.25">
      <c r="B1668" s="13">
        <v>43846</v>
      </c>
      <c r="C1668" s="12">
        <v>1.1136999999999999</v>
      </c>
    </row>
    <row r="1669" spans="2:3" x14ac:dyDescent="0.25">
      <c r="B1669" s="13">
        <v>43847</v>
      </c>
      <c r="C1669" s="12">
        <v>1.109</v>
      </c>
    </row>
    <row r="1670" spans="2:3" x14ac:dyDescent="0.25">
      <c r="B1670" s="13">
        <v>43850</v>
      </c>
      <c r="C1670" s="12">
        <v>1.1094999999999999</v>
      </c>
    </row>
    <row r="1671" spans="2:3" x14ac:dyDescent="0.25">
      <c r="B1671" s="13">
        <v>43851</v>
      </c>
      <c r="C1671" s="12">
        <v>1.1084000000000001</v>
      </c>
    </row>
    <row r="1672" spans="2:3" x14ac:dyDescent="0.25">
      <c r="B1672" s="13">
        <v>43852</v>
      </c>
      <c r="C1672" s="12">
        <v>1.1093</v>
      </c>
    </row>
    <row r="1673" spans="2:3" x14ac:dyDescent="0.25">
      <c r="B1673" s="13">
        <v>43853</v>
      </c>
      <c r="C1673" s="12">
        <v>1.1053999999999999</v>
      </c>
    </row>
    <row r="1674" spans="2:3" x14ac:dyDescent="0.25">
      <c r="B1674" s="13">
        <v>43854</v>
      </c>
      <c r="C1674" s="12">
        <v>1.1025</v>
      </c>
    </row>
    <row r="1675" spans="2:3" x14ac:dyDescent="0.25">
      <c r="B1675" s="13">
        <v>43857</v>
      </c>
      <c r="C1675" s="12">
        <v>1.1017999999999999</v>
      </c>
    </row>
    <row r="1676" spans="2:3" x14ac:dyDescent="0.25">
      <c r="B1676" s="13">
        <v>43858</v>
      </c>
      <c r="C1676" s="12">
        <v>1.1022000000000001</v>
      </c>
    </row>
    <row r="1677" spans="2:3" x14ac:dyDescent="0.25">
      <c r="B1677" s="13">
        <v>43859</v>
      </c>
      <c r="C1677" s="12">
        <v>1.1011</v>
      </c>
    </row>
    <row r="1678" spans="2:3" x14ac:dyDescent="0.25">
      <c r="B1678" s="13">
        <v>43860</v>
      </c>
      <c r="C1678" s="12">
        <v>1.1032</v>
      </c>
    </row>
    <row r="1679" spans="2:3" x14ac:dyDescent="0.25">
      <c r="B1679" s="13">
        <v>43861</v>
      </c>
      <c r="C1679" s="12">
        <v>1.1093999999999999</v>
      </c>
    </row>
    <row r="1680" spans="2:3" x14ac:dyDescent="0.25">
      <c r="B1680" s="13">
        <v>43864</v>
      </c>
      <c r="C1680" s="12">
        <v>1.1060000000000001</v>
      </c>
    </row>
    <row r="1681" spans="2:3" x14ac:dyDescent="0.25">
      <c r="B1681" s="13">
        <v>43865</v>
      </c>
      <c r="C1681" s="12">
        <v>1.1044</v>
      </c>
    </row>
    <row r="1682" spans="2:3" x14ac:dyDescent="0.25">
      <c r="B1682" s="13">
        <v>43866</v>
      </c>
      <c r="C1682" s="12">
        <v>1.0999000000000001</v>
      </c>
    </row>
    <row r="1683" spans="2:3" x14ac:dyDescent="0.25">
      <c r="B1683" s="13">
        <v>43867</v>
      </c>
      <c r="C1683" s="12">
        <v>1.09805</v>
      </c>
    </row>
    <row r="1684" spans="2:3" x14ac:dyDescent="0.25">
      <c r="B1684" s="13">
        <v>43868</v>
      </c>
      <c r="C1684" s="12">
        <v>1.0945</v>
      </c>
    </row>
    <row r="1685" spans="2:3" x14ac:dyDescent="0.25">
      <c r="B1685" s="13">
        <v>43871</v>
      </c>
      <c r="C1685" s="12">
        <v>1.0911</v>
      </c>
    </row>
    <row r="1686" spans="2:3" x14ac:dyDescent="0.25">
      <c r="B1686" s="13">
        <v>43872</v>
      </c>
      <c r="C1686" s="12">
        <v>1.0915999999999999</v>
      </c>
    </row>
    <row r="1687" spans="2:3" x14ac:dyDescent="0.25">
      <c r="B1687" s="13">
        <v>43873</v>
      </c>
      <c r="C1687" s="12">
        <v>1.0872999999999999</v>
      </c>
    </row>
    <row r="1688" spans="2:3" x14ac:dyDescent="0.25">
      <c r="B1688" s="13">
        <v>43874</v>
      </c>
      <c r="C1688" s="12">
        <v>1.0841499999999999</v>
      </c>
    </row>
    <row r="1689" spans="2:3" x14ac:dyDescent="0.25">
      <c r="B1689" s="13">
        <v>43875</v>
      </c>
      <c r="C1689" s="12">
        <v>1.0831999999999999</v>
      </c>
    </row>
    <row r="1690" spans="2:3" x14ac:dyDescent="0.25">
      <c r="B1690" s="13">
        <v>43878</v>
      </c>
      <c r="C1690" s="12">
        <v>1.08355</v>
      </c>
    </row>
    <row r="1691" spans="2:3" x14ac:dyDescent="0.25">
      <c r="B1691" s="13">
        <v>43879</v>
      </c>
      <c r="C1691" s="12">
        <v>1.0791999999999999</v>
      </c>
    </row>
    <row r="1692" spans="2:3" x14ac:dyDescent="0.25">
      <c r="B1692" s="13">
        <v>43880</v>
      </c>
      <c r="C1692" s="12">
        <v>1.0806</v>
      </c>
    </row>
    <row r="1693" spans="2:3" x14ac:dyDescent="0.25">
      <c r="B1693" s="13">
        <v>43881</v>
      </c>
      <c r="C1693" s="12">
        <v>1.0785</v>
      </c>
    </row>
    <row r="1694" spans="2:3" x14ac:dyDescent="0.25">
      <c r="B1694" s="13">
        <v>43882</v>
      </c>
      <c r="C1694" s="12">
        <v>1.0845</v>
      </c>
    </row>
    <row r="1695" spans="2:3" x14ac:dyDescent="0.25">
      <c r="B1695" s="13">
        <v>43885</v>
      </c>
      <c r="C1695" s="12">
        <v>1.0853999999999999</v>
      </c>
    </row>
    <row r="1696" spans="2:3" x14ac:dyDescent="0.25">
      <c r="B1696" s="13">
        <v>43886</v>
      </c>
      <c r="C1696" s="12">
        <v>1.0881000000000001</v>
      </c>
    </row>
    <row r="1697" spans="2:3" x14ac:dyDescent="0.25">
      <c r="B1697" s="13">
        <v>43887</v>
      </c>
      <c r="C1697" s="12">
        <v>1.0881000000000001</v>
      </c>
    </row>
    <row r="1698" spans="2:3" x14ac:dyDescent="0.25">
      <c r="B1698" s="13">
        <v>43888</v>
      </c>
      <c r="C1698" s="12">
        <v>1.1000000000000001</v>
      </c>
    </row>
    <row r="1699" spans="2:3" x14ac:dyDescent="0.25">
      <c r="B1699" s="13">
        <v>43889</v>
      </c>
      <c r="C1699" s="12">
        <v>1.1026499999999999</v>
      </c>
    </row>
    <row r="1700" spans="2:3" x14ac:dyDescent="0.25">
      <c r="B1700" s="13">
        <v>43892</v>
      </c>
      <c r="C1700" s="12">
        <v>1.1133999999999999</v>
      </c>
    </row>
    <row r="1701" spans="2:3" x14ac:dyDescent="0.25">
      <c r="B1701" s="13">
        <v>43893</v>
      </c>
      <c r="C1701" s="12">
        <v>1.1173</v>
      </c>
    </row>
    <row r="1702" spans="2:3" x14ac:dyDescent="0.25">
      <c r="B1702" s="13">
        <v>43894</v>
      </c>
      <c r="C1702" s="12">
        <v>1.1135999999999999</v>
      </c>
    </row>
    <row r="1703" spans="2:3" x14ac:dyDescent="0.25">
      <c r="B1703" s="13">
        <v>43895</v>
      </c>
      <c r="C1703" s="12">
        <v>1.1241000000000001</v>
      </c>
    </row>
    <row r="1704" spans="2:3" x14ac:dyDescent="0.25">
      <c r="B1704" s="13">
        <v>43896</v>
      </c>
      <c r="C1704" s="12">
        <v>1.1286</v>
      </c>
    </row>
    <row r="1705" spans="2:3" x14ac:dyDescent="0.25">
      <c r="B1705" s="13">
        <v>43899</v>
      </c>
      <c r="C1705" s="12">
        <v>1.1449</v>
      </c>
    </row>
    <row r="1706" spans="2:3" x14ac:dyDescent="0.25">
      <c r="B1706" s="13">
        <v>43900</v>
      </c>
      <c r="C1706" s="12">
        <v>1.1279999999999999</v>
      </c>
    </row>
    <row r="1707" spans="2:3" x14ac:dyDescent="0.25">
      <c r="B1707" s="13">
        <v>43901</v>
      </c>
      <c r="C1707" s="12">
        <v>1.1269</v>
      </c>
    </row>
    <row r="1708" spans="2:3" x14ac:dyDescent="0.25">
      <c r="B1708" s="13">
        <v>43902</v>
      </c>
      <c r="C1708" s="12">
        <v>1.1185</v>
      </c>
    </row>
    <row r="1709" spans="2:3" x14ac:dyDescent="0.25">
      <c r="B1709" s="13">
        <v>43903</v>
      </c>
      <c r="C1709" s="12">
        <v>1.1106499999999999</v>
      </c>
    </row>
    <row r="1710" spans="2:3" x14ac:dyDescent="0.25">
      <c r="B1710" s="13">
        <v>43906</v>
      </c>
      <c r="C1710" s="12">
        <v>1.1183000000000001</v>
      </c>
    </row>
    <row r="1711" spans="2:3" x14ac:dyDescent="0.25">
      <c r="B1711" s="13">
        <v>43907</v>
      </c>
      <c r="C1711" s="12">
        <v>1.0996999999999999</v>
      </c>
    </row>
    <row r="1712" spans="2:3" x14ac:dyDescent="0.25">
      <c r="B1712" s="13">
        <v>43908</v>
      </c>
      <c r="C1712" s="12">
        <v>1.0914999999999999</v>
      </c>
    </row>
    <row r="1713" spans="2:3" x14ac:dyDescent="0.25">
      <c r="B1713" s="13">
        <v>43909</v>
      </c>
      <c r="C1713" s="12">
        <v>1.06915</v>
      </c>
    </row>
    <row r="1714" spans="2:3" x14ac:dyDescent="0.25">
      <c r="B1714" s="13">
        <v>43910</v>
      </c>
      <c r="C1714" s="12">
        <v>1.0694999999999999</v>
      </c>
    </row>
    <row r="1715" spans="2:3" x14ac:dyDescent="0.25">
      <c r="B1715" s="13">
        <v>43913</v>
      </c>
      <c r="C1715" s="12">
        <v>1.0723</v>
      </c>
    </row>
    <row r="1716" spans="2:3" x14ac:dyDescent="0.25">
      <c r="B1716" s="13">
        <v>43914</v>
      </c>
      <c r="C1716" s="12">
        <v>1.0789</v>
      </c>
    </row>
    <row r="1717" spans="2:3" x14ac:dyDescent="0.25">
      <c r="B1717" s="13">
        <v>43915</v>
      </c>
      <c r="C1717" s="12">
        <v>1.0882000000000001</v>
      </c>
    </row>
    <row r="1718" spans="2:3" x14ac:dyDescent="0.25">
      <c r="B1718" s="13">
        <v>43916</v>
      </c>
      <c r="C1718" s="12">
        <v>1.103</v>
      </c>
    </row>
    <row r="1719" spans="2:3" x14ac:dyDescent="0.25">
      <c r="B1719" s="13">
        <v>43917</v>
      </c>
      <c r="C1719" s="12">
        <v>1.1142000000000001</v>
      </c>
    </row>
    <row r="1720" spans="2:3" x14ac:dyDescent="0.25">
      <c r="B1720" s="13">
        <v>43920</v>
      </c>
      <c r="C1720" s="12">
        <v>1.1048</v>
      </c>
    </row>
    <row r="1721" spans="2:3" x14ac:dyDescent="0.25">
      <c r="B1721" s="13">
        <v>43921</v>
      </c>
      <c r="C1721" s="12">
        <v>1.1031</v>
      </c>
    </row>
    <row r="1722" spans="2:3" x14ac:dyDescent="0.25">
      <c r="B1722" s="13">
        <v>43922</v>
      </c>
      <c r="C1722" s="12">
        <v>1.0964</v>
      </c>
    </row>
    <row r="1723" spans="2:3" x14ac:dyDescent="0.25">
      <c r="B1723" s="13">
        <v>43923</v>
      </c>
      <c r="C1723" s="12">
        <v>1.0858000000000001</v>
      </c>
    </row>
    <row r="1724" spans="2:3" x14ac:dyDescent="0.25">
      <c r="B1724" s="13">
        <v>43924</v>
      </c>
      <c r="C1724" s="12">
        <v>1.0809</v>
      </c>
    </row>
    <row r="1725" spans="2:3" x14ac:dyDescent="0.25">
      <c r="B1725" s="13">
        <v>43927</v>
      </c>
      <c r="C1725" s="12">
        <v>1.0792999999999999</v>
      </c>
    </row>
    <row r="1726" spans="2:3" x14ac:dyDescent="0.25">
      <c r="B1726" s="13">
        <v>43928</v>
      </c>
      <c r="C1726" s="12">
        <v>1.0891</v>
      </c>
    </row>
    <row r="1727" spans="2:3" x14ac:dyDescent="0.25">
      <c r="B1727" s="13">
        <v>43929</v>
      </c>
      <c r="C1727" s="12">
        <v>1.0858000000000001</v>
      </c>
    </row>
    <row r="1728" spans="2:3" x14ac:dyDescent="0.25">
      <c r="B1728" s="13">
        <v>43930</v>
      </c>
      <c r="C1728" s="12">
        <v>1.0929</v>
      </c>
    </row>
    <row r="1729" spans="2:3" x14ac:dyDescent="0.25">
      <c r="B1729" s="13">
        <v>43931</v>
      </c>
      <c r="C1729" s="12">
        <v>1.0935999999999999</v>
      </c>
    </row>
    <row r="1730" spans="2:3" x14ac:dyDescent="0.25">
      <c r="B1730" s="13">
        <v>43934</v>
      </c>
      <c r="C1730" s="12">
        <v>1.0914999999999999</v>
      </c>
    </row>
    <row r="1731" spans="2:3" x14ac:dyDescent="0.25">
      <c r="B1731" s="13">
        <v>43935</v>
      </c>
      <c r="C1731" s="12">
        <v>1.0981000000000001</v>
      </c>
    </row>
    <row r="1732" spans="2:3" x14ac:dyDescent="0.25">
      <c r="B1732" s="13">
        <v>43936</v>
      </c>
      <c r="C1732" s="12">
        <v>1.0909</v>
      </c>
    </row>
    <row r="1733" spans="2:3" x14ac:dyDescent="0.25">
      <c r="B1733" s="13">
        <v>43937</v>
      </c>
      <c r="C1733" s="12">
        <v>1.0837000000000001</v>
      </c>
    </row>
    <row r="1734" spans="2:3" x14ac:dyDescent="0.25">
      <c r="B1734" s="13">
        <v>43938</v>
      </c>
      <c r="C1734" s="12">
        <v>1.0878000000000001</v>
      </c>
    </row>
    <row r="1735" spans="2:3" x14ac:dyDescent="0.25">
      <c r="B1735" s="13">
        <v>43941</v>
      </c>
      <c r="C1735" s="12">
        <v>1.0863</v>
      </c>
    </row>
    <row r="1736" spans="2:3" x14ac:dyDescent="0.25">
      <c r="B1736" s="13">
        <v>43942</v>
      </c>
      <c r="C1736" s="12">
        <v>1.0858000000000001</v>
      </c>
    </row>
    <row r="1737" spans="2:3" x14ac:dyDescent="0.25">
      <c r="B1737" s="13">
        <v>43943</v>
      </c>
      <c r="C1737" s="12">
        <v>1.0823</v>
      </c>
    </row>
    <row r="1738" spans="2:3" x14ac:dyDescent="0.25">
      <c r="B1738" s="13">
        <v>43944</v>
      </c>
      <c r="C1738" s="12">
        <v>1.0778000000000001</v>
      </c>
    </row>
    <row r="1739" spans="2:3" x14ac:dyDescent="0.25">
      <c r="B1739" s="13">
        <v>43945</v>
      </c>
      <c r="C1739" s="12">
        <v>1.0821000000000001</v>
      </c>
    </row>
    <row r="1740" spans="2:3" x14ac:dyDescent="0.25">
      <c r="B1740" s="13">
        <v>43948</v>
      </c>
      <c r="C1740" s="12">
        <v>1.083</v>
      </c>
    </row>
    <row r="1741" spans="2:3" x14ac:dyDescent="0.25">
      <c r="B1741" s="13">
        <v>43949</v>
      </c>
      <c r="C1741" s="12">
        <v>1.0820000000000001</v>
      </c>
    </row>
    <row r="1742" spans="2:3" x14ac:dyDescent="0.25">
      <c r="B1742" s="13">
        <v>43950</v>
      </c>
      <c r="C1742" s="12">
        <v>1.0874999999999999</v>
      </c>
    </row>
    <row r="1743" spans="2:3" x14ac:dyDescent="0.25">
      <c r="B1743" s="13">
        <v>43951</v>
      </c>
      <c r="C1743" s="12">
        <v>1.0956999999999999</v>
      </c>
    </row>
    <row r="1744" spans="2:3" x14ac:dyDescent="0.25">
      <c r="B1744" s="13">
        <v>43952</v>
      </c>
      <c r="C1744" s="12">
        <v>1.0985</v>
      </c>
    </row>
    <row r="1745" spans="2:3" x14ac:dyDescent="0.25">
      <c r="B1745" s="13">
        <v>43955</v>
      </c>
      <c r="C1745" s="12">
        <v>1.0908</v>
      </c>
    </row>
    <row r="1746" spans="2:3" x14ac:dyDescent="0.25">
      <c r="B1746" s="13">
        <v>43956</v>
      </c>
      <c r="C1746" s="12">
        <v>1.0840000000000001</v>
      </c>
    </row>
    <row r="1747" spans="2:3" x14ac:dyDescent="0.25">
      <c r="B1747" s="13">
        <v>43957</v>
      </c>
      <c r="C1747" s="12">
        <v>1.0794999999999999</v>
      </c>
    </row>
    <row r="1748" spans="2:3" x14ac:dyDescent="0.25">
      <c r="B1748" s="13">
        <v>43958</v>
      </c>
      <c r="C1748" s="12">
        <v>1.0833999999999999</v>
      </c>
    </row>
    <row r="1749" spans="2:3" x14ac:dyDescent="0.25">
      <c r="B1749" s="13">
        <v>43959</v>
      </c>
      <c r="C1749" s="12">
        <v>1.08405</v>
      </c>
    </row>
    <row r="1750" spans="2:3" x14ac:dyDescent="0.25">
      <c r="B1750" s="13">
        <v>43962</v>
      </c>
      <c r="C1750" s="12">
        <v>1.0808</v>
      </c>
    </row>
    <row r="1751" spans="2:3" x14ac:dyDescent="0.25">
      <c r="B1751" s="13">
        <v>43963</v>
      </c>
      <c r="C1751" s="12">
        <v>1.0848</v>
      </c>
    </row>
    <row r="1752" spans="2:3" x14ac:dyDescent="0.25">
      <c r="B1752" s="13">
        <v>43964</v>
      </c>
      <c r="C1752" s="12">
        <v>1.08175</v>
      </c>
    </row>
    <row r="1753" spans="2:3" x14ac:dyDescent="0.25">
      <c r="B1753" s="13">
        <v>43965</v>
      </c>
      <c r="C1753" s="12">
        <v>1.0805</v>
      </c>
    </row>
    <row r="1754" spans="2:3" x14ac:dyDescent="0.25">
      <c r="B1754" s="13">
        <v>43966</v>
      </c>
      <c r="C1754" s="12">
        <v>1.0815999999999999</v>
      </c>
    </row>
    <row r="1755" spans="2:3" x14ac:dyDescent="0.25">
      <c r="B1755" s="13">
        <v>43969</v>
      </c>
      <c r="C1755" s="12">
        <v>1.09135</v>
      </c>
    </row>
    <row r="1756" spans="2:3" x14ac:dyDescent="0.25">
      <c r="B1756" s="13">
        <v>43970</v>
      </c>
      <c r="C1756" s="12">
        <v>1.0923</v>
      </c>
    </row>
    <row r="1757" spans="2:3" x14ac:dyDescent="0.25">
      <c r="B1757" s="13">
        <v>43971</v>
      </c>
      <c r="C1757" s="12">
        <v>1.0979000000000001</v>
      </c>
    </row>
    <row r="1758" spans="2:3" x14ac:dyDescent="0.25">
      <c r="B1758" s="13">
        <v>43972</v>
      </c>
      <c r="C1758" s="12">
        <v>1.0950500000000001</v>
      </c>
    </row>
    <row r="1759" spans="2:3" x14ac:dyDescent="0.25">
      <c r="B1759" s="13">
        <v>43973</v>
      </c>
      <c r="C1759" s="12">
        <v>1.0902000000000001</v>
      </c>
    </row>
    <row r="1760" spans="2:3" x14ac:dyDescent="0.25">
      <c r="B1760" s="13">
        <v>43976</v>
      </c>
      <c r="C1760" s="12">
        <v>1.0900000000000001</v>
      </c>
    </row>
    <row r="1761" spans="2:3" x14ac:dyDescent="0.25">
      <c r="B1761" s="13">
        <v>43977</v>
      </c>
      <c r="C1761" s="12">
        <v>1.09815</v>
      </c>
    </row>
    <row r="1762" spans="2:3" x14ac:dyDescent="0.25">
      <c r="B1762" s="13">
        <v>43978</v>
      </c>
      <c r="C1762" s="12">
        <v>1.1005</v>
      </c>
    </row>
    <row r="1763" spans="2:3" x14ac:dyDescent="0.25">
      <c r="B1763" s="13">
        <v>43979</v>
      </c>
      <c r="C1763" s="12">
        <v>1.10775</v>
      </c>
    </row>
    <row r="1764" spans="2:3" x14ac:dyDescent="0.25">
      <c r="B1764" s="13">
        <v>43980</v>
      </c>
      <c r="C1764" s="12">
        <v>1.1099000000000001</v>
      </c>
    </row>
    <row r="1765" spans="2:3" x14ac:dyDescent="0.25">
      <c r="B1765" s="13">
        <v>43983</v>
      </c>
      <c r="C1765" s="12">
        <v>1.1134999999999999</v>
      </c>
    </row>
    <row r="1766" spans="2:3" x14ac:dyDescent="0.25">
      <c r="B1766" s="13">
        <v>43984</v>
      </c>
      <c r="C1766" s="12">
        <v>1.1171</v>
      </c>
    </row>
    <row r="1767" spans="2:3" x14ac:dyDescent="0.25">
      <c r="B1767" s="13">
        <v>43985</v>
      </c>
      <c r="C1767" s="12">
        <v>1.1234</v>
      </c>
    </row>
    <row r="1768" spans="2:3" x14ac:dyDescent="0.25">
      <c r="B1768" s="13">
        <v>43986</v>
      </c>
      <c r="C1768" s="12">
        <v>1.1337999999999999</v>
      </c>
    </row>
    <row r="1769" spans="2:3" x14ac:dyDescent="0.25">
      <c r="B1769" s="13">
        <v>43987</v>
      </c>
      <c r="C1769" s="12">
        <v>1.1286</v>
      </c>
    </row>
    <row r="1770" spans="2:3" x14ac:dyDescent="0.25">
      <c r="B1770" s="13">
        <v>43990</v>
      </c>
      <c r="C1770" s="12">
        <v>1.1294</v>
      </c>
    </row>
    <row r="1771" spans="2:3" x14ac:dyDescent="0.25">
      <c r="B1771" s="13">
        <v>43991</v>
      </c>
      <c r="C1771" s="12">
        <v>1.1342000000000001</v>
      </c>
    </row>
    <row r="1772" spans="2:3" x14ac:dyDescent="0.25">
      <c r="B1772" s="13">
        <v>43992</v>
      </c>
      <c r="C1772" s="12">
        <v>1.1371</v>
      </c>
    </row>
    <row r="1773" spans="2:3" x14ac:dyDescent="0.25">
      <c r="B1773" s="13">
        <v>43993</v>
      </c>
      <c r="C1773" s="12">
        <v>1.1298999999999999</v>
      </c>
    </row>
    <row r="1774" spans="2:3" x14ac:dyDescent="0.25">
      <c r="B1774" s="13">
        <v>43994</v>
      </c>
      <c r="C1774" s="12">
        <v>1.1255999999999999</v>
      </c>
    </row>
    <row r="1775" spans="2:3" x14ac:dyDescent="0.25">
      <c r="B1775" s="13">
        <v>43997</v>
      </c>
      <c r="C1775" s="12">
        <v>1.1324000000000001</v>
      </c>
    </row>
    <row r="1776" spans="2:3" x14ac:dyDescent="0.25">
      <c r="B1776" s="13">
        <v>43998</v>
      </c>
      <c r="C1776" s="12">
        <v>1.1264000000000001</v>
      </c>
    </row>
    <row r="1777" spans="2:3" x14ac:dyDescent="0.25">
      <c r="B1777" s="13">
        <v>43999</v>
      </c>
      <c r="C1777" s="12">
        <v>1.1244499999999999</v>
      </c>
    </row>
    <row r="1778" spans="2:3" x14ac:dyDescent="0.25">
      <c r="B1778" s="13">
        <v>44000</v>
      </c>
      <c r="C1778" s="12">
        <v>1.12035</v>
      </c>
    </row>
    <row r="1779" spans="2:3" x14ac:dyDescent="0.25">
      <c r="B1779" s="13">
        <v>44001</v>
      </c>
      <c r="C1779" s="12">
        <v>1.1176999999999999</v>
      </c>
    </row>
    <row r="1780" spans="2:3" x14ac:dyDescent="0.25">
      <c r="B1780" s="13">
        <v>44004</v>
      </c>
      <c r="C1780" s="12">
        <v>1.1259999999999999</v>
      </c>
    </row>
    <row r="1781" spans="2:3" x14ac:dyDescent="0.25">
      <c r="B1781" s="13">
        <v>44005</v>
      </c>
      <c r="C1781" s="12">
        <v>1.1308</v>
      </c>
    </row>
    <row r="1782" spans="2:3" x14ac:dyDescent="0.25">
      <c r="B1782" s="13">
        <v>44006</v>
      </c>
      <c r="C1782" s="12">
        <v>1.1252</v>
      </c>
    </row>
    <row r="1783" spans="2:3" x14ac:dyDescent="0.25">
      <c r="B1783" s="13">
        <v>44007</v>
      </c>
      <c r="C1783" s="12">
        <v>1.1217999999999999</v>
      </c>
    </row>
    <row r="1784" spans="2:3" x14ac:dyDescent="0.25">
      <c r="B1784" s="13">
        <v>44008</v>
      </c>
      <c r="C1784" s="12">
        <v>1.1218999999999999</v>
      </c>
    </row>
    <row r="1785" spans="2:3" x14ac:dyDescent="0.25">
      <c r="B1785" s="13">
        <v>44011</v>
      </c>
      <c r="C1785" s="12">
        <v>1.1242000000000001</v>
      </c>
    </row>
    <row r="1786" spans="2:3" x14ac:dyDescent="0.25">
      <c r="B1786" s="13">
        <v>44012</v>
      </c>
      <c r="C1786" s="12">
        <v>1.1233</v>
      </c>
    </row>
    <row r="1787" spans="2:3" x14ac:dyDescent="0.25">
      <c r="B1787" s="13">
        <v>44013</v>
      </c>
      <c r="C1787" s="12">
        <v>1.1252</v>
      </c>
    </row>
    <row r="1788" spans="2:3" x14ac:dyDescent="0.25">
      <c r="B1788" s="13">
        <v>44014</v>
      </c>
      <c r="C1788" s="12">
        <v>1.1240000000000001</v>
      </c>
    </row>
    <row r="1789" spans="2:3" x14ac:dyDescent="0.25">
      <c r="B1789" s="13">
        <v>44015</v>
      </c>
      <c r="C1789" s="12">
        <v>1.1249</v>
      </c>
    </row>
    <row r="1790" spans="2:3" x14ac:dyDescent="0.25">
      <c r="B1790" s="13">
        <v>44018</v>
      </c>
      <c r="C1790" s="12">
        <v>1.1309</v>
      </c>
    </row>
    <row r="1791" spans="2:3" x14ac:dyDescent="0.25">
      <c r="B1791" s="13">
        <v>44019</v>
      </c>
      <c r="C1791" s="12">
        <v>1.1272</v>
      </c>
    </row>
    <row r="1792" spans="2:3" x14ac:dyDescent="0.25">
      <c r="B1792" s="13">
        <v>44020</v>
      </c>
      <c r="C1792" s="12">
        <v>1.133</v>
      </c>
    </row>
    <row r="1793" spans="2:3" x14ac:dyDescent="0.25">
      <c r="B1793" s="13">
        <v>44021</v>
      </c>
      <c r="C1793" s="12">
        <v>1.1283000000000001</v>
      </c>
    </row>
    <row r="1794" spans="2:3" x14ac:dyDescent="0.25">
      <c r="B1794" s="13">
        <v>44022</v>
      </c>
      <c r="C1794" s="12">
        <v>1.1299999999999999</v>
      </c>
    </row>
    <row r="1795" spans="2:3" x14ac:dyDescent="0.25">
      <c r="B1795" s="13">
        <v>44025</v>
      </c>
      <c r="C1795" s="12">
        <v>1.1342000000000001</v>
      </c>
    </row>
    <row r="1796" spans="2:3" x14ac:dyDescent="0.25">
      <c r="B1796" s="13">
        <v>44026</v>
      </c>
      <c r="C1796" s="12">
        <v>1.1397999999999999</v>
      </c>
    </row>
    <row r="1797" spans="2:3" x14ac:dyDescent="0.25">
      <c r="B1797" s="13">
        <v>44027</v>
      </c>
      <c r="C1797" s="12">
        <v>1.1411500000000001</v>
      </c>
    </row>
    <row r="1798" spans="2:3" x14ac:dyDescent="0.25">
      <c r="B1798" s="13">
        <v>44028</v>
      </c>
      <c r="C1798" s="12">
        <v>1.1384000000000001</v>
      </c>
    </row>
    <row r="1799" spans="2:3" x14ac:dyDescent="0.25">
      <c r="B1799" s="13">
        <v>44029</v>
      </c>
      <c r="C1799" s="12">
        <v>1.1428</v>
      </c>
    </row>
    <row r="1800" spans="2:3" x14ac:dyDescent="0.25">
      <c r="B1800" s="13">
        <v>44032</v>
      </c>
      <c r="C1800" s="12">
        <v>1.1446000000000001</v>
      </c>
    </row>
    <row r="1801" spans="2:3" x14ac:dyDescent="0.25">
      <c r="B1801" s="13">
        <v>44033</v>
      </c>
      <c r="C1801" s="12">
        <v>1.1527499999999999</v>
      </c>
    </row>
    <row r="1802" spans="2:3" x14ac:dyDescent="0.25">
      <c r="B1802" s="13">
        <v>44034</v>
      </c>
      <c r="C1802" s="12">
        <v>1.157</v>
      </c>
    </row>
    <row r="1803" spans="2:3" x14ac:dyDescent="0.25">
      <c r="B1803" s="13">
        <v>44035</v>
      </c>
      <c r="C1803" s="12">
        <v>1.1596</v>
      </c>
    </row>
    <row r="1804" spans="2:3" x14ac:dyDescent="0.25">
      <c r="B1804" s="13">
        <v>44036</v>
      </c>
      <c r="C1804" s="12">
        <v>1.1656</v>
      </c>
    </row>
    <row r="1805" spans="2:3" x14ac:dyDescent="0.25">
      <c r="B1805" s="13">
        <v>44039</v>
      </c>
      <c r="C1805" s="12">
        <v>1.1751499999999999</v>
      </c>
    </row>
    <row r="1806" spans="2:3" x14ac:dyDescent="0.25">
      <c r="B1806" s="13">
        <v>44040</v>
      </c>
      <c r="C1806" s="12">
        <v>1.1716</v>
      </c>
    </row>
    <row r="1807" spans="2:3" x14ac:dyDescent="0.25">
      <c r="B1807" s="13">
        <v>44041</v>
      </c>
      <c r="C1807" s="12">
        <v>1.1792</v>
      </c>
    </row>
    <row r="1808" spans="2:3" x14ac:dyDescent="0.25">
      <c r="B1808" s="13">
        <v>44042</v>
      </c>
      <c r="C1808" s="12">
        <v>1.1847000000000001</v>
      </c>
    </row>
    <row r="1809" spans="2:3" x14ac:dyDescent="0.25">
      <c r="B1809" s="13">
        <v>44043</v>
      </c>
      <c r="C1809" s="12">
        <v>1.1776</v>
      </c>
    </row>
    <row r="1810" spans="2:3" x14ac:dyDescent="0.25">
      <c r="B1810" s="13">
        <v>44046</v>
      </c>
      <c r="C1810" s="12">
        <v>1.1762999999999999</v>
      </c>
    </row>
    <row r="1811" spans="2:3" x14ac:dyDescent="0.25">
      <c r="B1811" s="13">
        <v>44047</v>
      </c>
      <c r="C1811" s="12">
        <v>1.1801999999999999</v>
      </c>
    </row>
    <row r="1812" spans="2:3" x14ac:dyDescent="0.25">
      <c r="B1812" s="13">
        <v>44048</v>
      </c>
      <c r="C1812" s="12">
        <v>1.1862999999999999</v>
      </c>
    </row>
    <row r="1813" spans="2:3" x14ac:dyDescent="0.25">
      <c r="B1813" s="13">
        <v>44049</v>
      </c>
      <c r="C1813" s="12">
        <v>1.1876500000000001</v>
      </c>
    </row>
    <row r="1814" spans="2:3" x14ac:dyDescent="0.25">
      <c r="B1814" s="13">
        <v>44050</v>
      </c>
      <c r="C1814" s="12">
        <v>1.1788000000000001</v>
      </c>
    </row>
    <row r="1815" spans="2:3" x14ac:dyDescent="0.25">
      <c r="B1815" s="13">
        <v>44053</v>
      </c>
      <c r="C1815" s="12">
        <v>1.1738</v>
      </c>
    </row>
    <row r="1816" spans="2:3" x14ac:dyDescent="0.25">
      <c r="B1816" s="13">
        <v>44054</v>
      </c>
      <c r="C1816" s="12">
        <v>1.1739999999999999</v>
      </c>
    </row>
    <row r="1817" spans="2:3" x14ac:dyDescent="0.25">
      <c r="B1817" s="13">
        <v>44055</v>
      </c>
      <c r="C1817" s="12">
        <v>1.1783999999999999</v>
      </c>
    </row>
    <row r="1818" spans="2:3" x14ac:dyDescent="0.25">
      <c r="B1818" s="13">
        <v>44056</v>
      </c>
      <c r="C1818" s="12">
        <v>1.1814</v>
      </c>
    </row>
    <row r="1819" spans="2:3" x14ac:dyDescent="0.25">
      <c r="B1819" s="13">
        <v>44057</v>
      </c>
      <c r="C1819" s="12">
        <v>1.18425</v>
      </c>
    </row>
    <row r="1820" spans="2:3" x14ac:dyDescent="0.25">
      <c r="B1820" s="13">
        <v>44060</v>
      </c>
      <c r="C1820" s="12">
        <v>1.1870000000000001</v>
      </c>
    </row>
    <row r="1821" spans="2:3" x14ac:dyDescent="0.25">
      <c r="B1821" s="13">
        <v>44061</v>
      </c>
      <c r="C1821" s="12">
        <v>1.1931</v>
      </c>
    </row>
    <row r="1822" spans="2:3" x14ac:dyDescent="0.25">
      <c r="B1822" s="13">
        <v>44062</v>
      </c>
      <c r="C1822" s="12">
        <v>1.1837500000000001</v>
      </c>
    </row>
    <row r="1823" spans="2:3" x14ac:dyDescent="0.25">
      <c r="B1823" s="13">
        <v>44063</v>
      </c>
      <c r="C1823" s="12">
        <v>1.1860999999999999</v>
      </c>
    </row>
    <row r="1824" spans="2:3" x14ac:dyDescent="0.25">
      <c r="B1824" s="13">
        <v>44064</v>
      </c>
      <c r="C1824" s="12">
        <v>1.1797</v>
      </c>
    </row>
    <row r="1825" spans="2:3" x14ac:dyDescent="0.25">
      <c r="B1825" s="13">
        <v>44067</v>
      </c>
      <c r="C1825" s="12">
        <v>1.1788000000000001</v>
      </c>
    </row>
    <row r="1826" spans="2:3" x14ac:dyDescent="0.25">
      <c r="B1826" s="13">
        <v>44068</v>
      </c>
      <c r="C1826" s="12">
        <v>1.1835</v>
      </c>
    </row>
    <row r="1827" spans="2:3" x14ac:dyDescent="0.25">
      <c r="B1827" s="13">
        <v>44069</v>
      </c>
      <c r="C1827" s="12">
        <v>1.1830499999999999</v>
      </c>
    </row>
    <row r="1828" spans="2:3" x14ac:dyDescent="0.25">
      <c r="B1828" s="13">
        <v>44070</v>
      </c>
      <c r="C1828" s="12">
        <v>1.1821999999999999</v>
      </c>
    </row>
    <row r="1829" spans="2:3" x14ac:dyDescent="0.25">
      <c r="B1829" s="13">
        <v>44071</v>
      </c>
      <c r="C1829" s="12">
        <v>1.1904999999999999</v>
      </c>
    </row>
    <row r="1830" spans="2:3" x14ac:dyDescent="0.25">
      <c r="B1830" s="13">
        <v>44074</v>
      </c>
      <c r="C1830" s="12">
        <v>1.1936500000000001</v>
      </c>
    </row>
    <row r="1831" spans="2:3" x14ac:dyDescent="0.25">
      <c r="B1831" s="13">
        <v>44075</v>
      </c>
      <c r="C1831" s="12">
        <v>1.1912</v>
      </c>
    </row>
    <row r="1832" spans="2:3" x14ac:dyDescent="0.25">
      <c r="B1832" s="13">
        <v>44076</v>
      </c>
      <c r="C1832" s="12">
        <v>1.1855</v>
      </c>
    </row>
    <row r="1833" spans="2:3" x14ac:dyDescent="0.25">
      <c r="B1833" s="13">
        <v>44077</v>
      </c>
      <c r="C1833" s="12">
        <v>1.1850499999999999</v>
      </c>
    </row>
    <row r="1834" spans="2:3" x14ac:dyDescent="0.25">
      <c r="B1834" s="13">
        <v>44078</v>
      </c>
      <c r="C1834" s="12">
        <v>1.1839999999999999</v>
      </c>
    </row>
    <row r="1835" spans="2:3" x14ac:dyDescent="0.25">
      <c r="B1835" s="13">
        <v>44081</v>
      </c>
      <c r="C1835" s="12">
        <v>1.1818</v>
      </c>
    </row>
    <row r="1836" spans="2:3" x14ac:dyDescent="0.25">
      <c r="B1836" s="13">
        <v>44082</v>
      </c>
      <c r="C1836" s="12">
        <v>1.1780999999999999</v>
      </c>
    </row>
    <row r="1837" spans="2:3" x14ac:dyDescent="0.25">
      <c r="B1837" s="13">
        <v>44083</v>
      </c>
      <c r="C1837" s="12">
        <v>1.1802999999999999</v>
      </c>
    </row>
    <row r="1838" spans="2:3" x14ac:dyDescent="0.25">
      <c r="B1838" s="13">
        <v>44084</v>
      </c>
      <c r="C1838" s="12">
        <v>1.1815</v>
      </c>
    </row>
    <row r="1839" spans="2:3" x14ac:dyDescent="0.25">
      <c r="B1839" s="13">
        <v>44085</v>
      </c>
      <c r="C1839" s="12">
        <v>1.18465</v>
      </c>
    </row>
    <row r="1840" spans="2:3" x14ac:dyDescent="0.25">
      <c r="B1840" s="13">
        <v>44088</v>
      </c>
      <c r="C1840" s="12">
        <v>1.1869000000000001</v>
      </c>
    </row>
    <row r="1841" spans="2:3" x14ac:dyDescent="0.25">
      <c r="B1841" s="13">
        <v>44089</v>
      </c>
      <c r="C1841" s="12">
        <v>1.18465</v>
      </c>
    </row>
    <row r="1842" spans="2:3" x14ac:dyDescent="0.25">
      <c r="B1842" s="13">
        <v>44090</v>
      </c>
      <c r="C1842" s="12">
        <v>1.1816</v>
      </c>
    </row>
    <row r="1843" spans="2:3" x14ac:dyDescent="0.25">
      <c r="B1843" s="13">
        <v>44091</v>
      </c>
      <c r="C1843" s="12">
        <v>1.18485</v>
      </c>
    </row>
    <row r="1844" spans="2:3" x14ac:dyDescent="0.25">
      <c r="B1844" s="13">
        <v>44092</v>
      </c>
      <c r="C1844" s="12">
        <v>1.1839</v>
      </c>
    </row>
    <row r="1845" spans="2:3" x14ac:dyDescent="0.25">
      <c r="B1845" s="13">
        <v>44095</v>
      </c>
      <c r="C1845" s="12">
        <v>1.1771</v>
      </c>
    </row>
    <row r="1846" spans="2:3" x14ac:dyDescent="0.25">
      <c r="B1846" s="13">
        <v>44096</v>
      </c>
      <c r="C1846" s="12">
        <v>1.1708000000000001</v>
      </c>
    </row>
    <row r="1847" spans="2:3" x14ac:dyDescent="0.25">
      <c r="B1847" s="13">
        <v>44097</v>
      </c>
      <c r="C1847" s="12">
        <v>1.1660999999999999</v>
      </c>
    </row>
    <row r="1848" spans="2:3" x14ac:dyDescent="0.25">
      <c r="B1848" s="13">
        <v>44098</v>
      </c>
      <c r="C1848" s="12">
        <v>1.1674</v>
      </c>
    </row>
    <row r="1849" spans="2:3" x14ac:dyDescent="0.25">
      <c r="B1849" s="13">
        <v>44099</v>
      </c>
      <c r="C1849" s="12">
        <v>1.1632</v>
      </c>
    </row>
    <row r="1850" spans="2:3" x14ac:dyDescent="0.25">
      <c r="B1850" s="13">
        <v>44102</v>
      </c>
      <c r="C1850" s="12">
        <v>1.1666000000000001</v>
      </c>
    </row>
    <row r="1851" spans="2:3" x14ac:dyDescent="0.25">
      <c r="B1851" s="13">
        <v>44103</v>
      </c>
      <c r="C1851" s="12">
        <v>1.1744000000000001</v>
      </c>
    </row>
    <row r="1852" spans="2:3" x14ac:dyDescent="0.25">
      <c r="B1852" s="13">
        <v>44104</v>
      </c>
      <c r="C1852" s="12">
        <v>1.1719999999999999</v>
      </c>
    </row>
    <row r="1853" spans="2:3" x14ac:dyDescent="0.25">
      <c r="B1853" s="13">
        <v>44105</v>
      </c>
      <c r="C1853" s="12">
        <v>1.1749000000000001</v>
      </c>
    </row>
    <row r="1854" spans="2:3" x14ac:dyDescent="0.25">
      <c r="B1854" s="13">
        <v>44106</v>
      </c>
      <c r="C1854" s="12">
        <v>1.1715</v>
      </c>
    </row>
    <row r="1855" spans="2:3" x14ac:dyDescent="0.25">
      <c r="B1855" s="13">
        <v>44109</v>
      </c>
      <c r="C1855" s="12">
        <v>1.1782999999999999</v>
      </c>
    </row>
    <row r="1856" spans="2:3" x14ac:dyDescent="0.25">
      <c r="B1856" s="13">
        <v>44110</v>
      </c>
      <c r="C1856" s="12">
        <v>1.1735</v>
      </c>
    </row>
    <row r="1857" spans="2:3" x14ac:dyDescent="0.25">
      <c r="B1857" s="13">
        <v>44111</v>
      </c>
      <c r="C1857" s="12">
        <v>1.1761999999999999</v>
      </c>
    </row>
    <row r="1858" spans="2:3" x14ac:dyDescent="0.25">
      <c r="B1858" s="13">
        <v>44112</v>
      </c>
      <c r="C1858" s="12">
        <v>1.1759500000000001</v>
      </c>
    </row>
    <row r="1859" spans="2:3" x14ac:dyDescent="0.25">
      <c r="B1859" s="13">
        <v>44113</v>
      </c>
      <c r="C1859" s="12">
        <v>1.1826000000000001</v>
      </c>
    </row>
    <row r="1860" spans="2:3" x14ac:dyDescent="0.25">
      <c r="B1860" s="13">
        <v>44116</v>
      </c>
      <c r="C1860" s="12">
        <v>1.1814</v>
      </c>
    </row>
    <row r="1861" spans="2:3" x14ac:dyDescent="0.25">
      <c r="B1861" s="13">
        <v>44117</v>
      </c>
      <c r="C1861" s="12">
        <v>1.1746000000000001</v>
      </c>
    </row>
    <row r="1862" spans="2:3" x14ac:dyDescent="0.25">
      <c r="B1862" s="13">
        <v>44118</v>
      </c>
      <c r="C1862" s="12">
        <v>1.1747000000000001</v>
      </c>
    </row>
    <row r="1863" spans="2:3" x14ac:dyDescent="0.25">
      <c r="B1863" s="13">
        <v>44119</v>
      </c>
      <c r="C1863" s="12">
        <v>1.1708000000000001</v>
      </c>
    </row>
    <row r="1864" spans="2:3" x14ac:dyDescent="0.25">
      <c r="B1864" s="13">
        <v>44120</v>
      </c>
      <c r="C1864" s="12">
        <v>1.1719999999999999</v>
      </c>
    </row>
    <row r="1865" spans="2:3" x14ac:dyDescent="0.25">
      <c r="B1865" s="13">
        <v>44123</v>
      </c>
      <c r="C1865" s="12">
        <v>1.1767000000000001</v>
      </c>
    </row>
    <row r="1866" spans="2:3" x14ac:dyDescent="0.25">
      <c r="B1866" s="13">
        <v>44124</v>
      </c>
      <c r="C1866" s="12">
        <v>1.1822999999999999</v>
      </c>
    </row>
    <row r="1867" spans="2:3" x14ac:dyDescent="0.25">
      <c r="B1867" s="13">
        <v>44125</v>
      </c>
      <c r="C1867" s="12">
        <v>1.1862999999999999</v>
      </c>
    </row>
    <row r="1868" spans="2:3" x14ac:dyDescent="0.25">
      <c r="B1868" s="13">
        <v>44126</v>
      </c>
      <c r="C1868" s="12">
        <v>1.1818</v>
      </c>
    </row>
    <row r="1869" spans="2:3" x14ac:dyDescent="0.25">
      <c r="B1869" s="13">
        <v>44127</v>
      </c>
      <c r="C1869" s="12">
        <v>1.1860999999999999</v>
      </c>
    </row>
    <row r="1870" spans="2:3" x14ac:dyDescent="0.25">
      <c r="B1870" s="13">
        <v>44130</v>
      </c>
      <c r="C1870" s="12">
        <v>1.181</v>
      </c>
    </row>
    <row r="1871" spans="2:3" x14ac:dyDescent="0.25">
      <c r="B1871" s="13">
        <v>44131</v>
      </c>
      <c r="C1871" s="12">
        <v>1.1796</v>
      </c>
    </row>
    <row r="1872" spans="2:3" x14ac:dyDescent="0.25">
      <c r="B1872" s="13">
        <v>44132</v>
      </c>
      <c r="C1872" s="12">
        <v>1.17455</v>
      </c>
    </row>
    <row r="1873" spans="2:3" x14ac:dyDescent="0.25">
      <c r="B1873" s="13">
        <v>44133</v>
      </c>
      <c r="C1873" s="12">
        <v>1.1675</v>
      </c>
    </row>
    <row r="1874" spans="2:3" x14ac:dyDescent="0.25">
      <c r="B1874" s="13">
        <v>44134</v>
      </c>
      <c r="C1874" s="12">
        <v>1.1649</v>
      </c>
    </row>
    <row r="1875" spans="2:3" x14ac:dyDescent="0.25">
      <c r="B1875" s="13">
        <v>44137</v>
      </c>
      <c r="C1875" s="12">
        <v>1.1641999999999999</v>
      </c>
    </row>
    <row r="1876" spans="2:3" x14ac:dyDescent="0.25">
      <c r="B1876" s="13">
        <v>44138</v>
      </c>
      <c r="C1876" s="12">
        <v>1.1714500000000001</v>
      </c>
    </row>
    <row r="1877" spans="2:3" x14ac:dyDescent="0.25">
      <c r="B1877" s="13">
        <v>44139</v>
      </c>
      <c r="C1877" s="12">
        <v>1.1724000000000001</v>
      </c>
    </row>
    <row r="1878" spans="2:3" x14ac:dyDescent="0.25">
      <c r="B1878" s="13">
        <v>44140</v>
      </c>
      <c r="C1878" s="12">
        <v>1.1822999999999999</v>
      </c>
    </row>
    <row r="1879" spans="2:3" x14ac:dyDescent="0.25">
      <c r="B1879" s="13">
        <v>44141</v>
      </c>
      <c r="C1879" s="12">
        <v>1.1874</v>
      </c>
    </row>
    <row r="1880" spans="2:3" x14ac:dyDescent="0.25">
      <c r="B1880" s="13">
        <v>44144</v>
      </c>
      <c r="C1880" s="12">
        <v>1.1814499999999999</v>
      </c>
    </row>
    <row r="1881" spans="2:3" x14ac:dyDescent="0.25">
      <c r="B1881" s="13">
        <v>44145</v>
      </c>
      <c r="C1881" s="12">
        <v>1.1815500000000001</v>
      </c>
    </row>
    <row r="1882" spans="2:3" x14ac:dyDescent="0.25">
      <c r="B1882" s="13">
        <v>44146</v>
      </c>
      <c r="C1882" s="12">
        <v>1.1778</v>
      </c>
    </row>
    <row r="1883" spans="2:3" x14ac:dyDescent="0.25">
      <c r="B1883" s="13">
        <v>44147</v>
      </c>
      <c r="C1883" s="12">
        <v>1.1806000000000001</v>
      </c>
    </row>
    <row r="1884" spans="2:3" x14ac:dyDescent="0.25">
      <c r="B1884" s="13">
        <v>44148</v>
      </c>
      <c r="C1884" s="12">
        <v>1.1834</v>
      </c>
    </row>
    <row r="1885" spans="2:3" x14ac:dyDescent="0.25">
      <c r="B1885" s="13">
        <v>44151</v>
      </c>
      <c r="C1885" s="12">
        <v>1.1854</v>
      </c>
    </row>
    <row r="1886" spans="2:3" x14ac:dyDescent="0.25">
      <c r="B1886" s="13">
        <v>44152</v>
      </c>
      <c r="C1886" s="12">
        <v>1.1862999999999999</v>
      </c>
    </row>
    <row r="1887" spans="2:3" x14ac:dyDescent="0.25">
      <c r="B1887" s="13">
        <v>44153</v>
      </c>
      <c r="C1887" s="12">
        <v>1.1853499999999999</v>
      </c>
    </row>
    <row r="1888" spans="2:3" x14ac:dyDescent="0.25">
      <c r="B1888" s="13">
        <v>44154</v>
      </c>
      <c r="C1888" s="12">
        <v>1.1875</v>
      </c>
    </row>
    <row r="1889" spans="2:3" x14ac:dyDescent="0.25">
      <c r="B1889" s="13">
        <v>44155</v>
      </c>
      <c r="C1889" s="12">
        <v>1.1855</v>
      </c>
    </row>
    <row r="1890" spans="2:3" x14ac:dyDescent="0.25">
      <c r="B1890" s="13">
        <v>44158</v>
      </c>
      <c r="C1890" s="12">
        <v>1.1840999999999999</v>
      </c>
    </row>
    <row r="1891" spans="2:3" x14ac:dyDescent="0.25">
      <c r="B1891" s="13">
        <v>44159</v>
      </c>
      <c r="C1891" s="12">
        <v>1.1890000000000001</v>
      </c>
    </row>
    <row r="1892" spans="2:3" x14ac:dyDescent="0.25">
      <c r="B1892" s="13">
        <v>44160</v>
      </c>
      <c r="C1892" s="12">
        <v>1.1914499999999999</v>
      </c>
    </row>
    <row r="1893" spans="2:3" x14ac:dyDescent="0.25">
      <c r="B1893" s="13">
        <v>44161</v>
      </c>
      <c r="C1893" s="12">
        <v>1.1915</v>
      </c>
    </row>
    <row r="1894" spans="2:3" x14ac:dyDescent="0.25">
      <c r="B1894" s="13">
        <v>44162</v>
      </c>
      <c r="C1894" s="12">
        <v>1.19635</v>
      </c>
    </row>
    <row r="1895" spans="2:3" x14ac:dyDescent="0.25">
      <c r="B1895" s="13">
        <v>44165</v>
      </c>
      <c r="C1895" s="12">
        <v>1.1930000000000001</v>
      </c>
    </row>
    <row r="1896" spans="2:3" x14ac:dyDescent="0.25">
      <c r="B1896" s="13">
        <v>44166</v>
      </c>
      <c r="C1896" s="12">
        <v>1.20705</v>
      </c>
    </row>
    <row r="1897" spans="2:3" x14ac:dyDescent="0.25">
      <c r="B1897" s="13">
        <v>44167</v>
      </c>
      <c r="C1897" s="12">
        <v>1.2116</v>
      </c>
    </row>
    <row r="1898" spans="2:3" x14ac:dyDescent="0.25">
      <c r="B1898" s="13">
        <v>44168</v>
      </c>
      <c r="C1898" s="12">
        <v>1.2141999999999999</v>
      </c>
    </row>
    <row r="1899" spans="2:3" x14ac:dyDescent="0.25">
      <c r="B1899" s="13">
        <v>44169</v>
      </c>
      <c r="C1899" s="12">
        <v>1.2121999999999999</v>
      </c>
    </row>
    <row r="1900" spans="2:3" x14ac:dyDescent="0.25">
      <c r="B1900" s="13">
        <v>44172</v>
      </c>
      <c r="C1900" s="12">
        <v>1.21095</v>
      </c>
    </row>
    <row r="1901" spans="2:3" x14ac:dyDescent="0.25">
      <c r="B1901" s="13">
        <v>44173</v>
      </c>
      <c r="C1901" s="12">
        <v>1.2102999999999999</v>
      </c>
    </row>
    <row r="1902" spans="2:3" x14ac:dyDescent="0.25">
      <c r="B1902" s="13">
        <v>44174</v>
      </c>
      <c r="C1902" s="12">
        <v>1.20825</v>
      </c>
    </row>
    <row r="1903" spans="2:3" x14ac:dyDescent="0.25">
      <c r="B1903" s="13">
        <v>44175</v>
      </c>
      <c r="C1903" s="12">
        <v>1.2138</v>
      </c>
    </row>
    <row r="1904" spans="2:3" x14ac:dyDescent="0.25">
      <c r="B1904" s="13">
        <v>44176</v>
      </c>
      <c r="C1904" s="12">
        <v>1.2113</v>
      </c>
    </row>
    <row r="1905" spans="2:3" x14ac:dyDescent="0.25">
      <c r="B1905" s="13">
        <v>44179</v>
      </c>
      <c r="C1905" s="12">
        <v>1.21445</v>
      </c>
    </row>
    <row r="1906" spans="2:3" x14ac:dyDescent="0.25">
      <c r="B1906" s="13">
        <v>44180</v>
      </c>
      <c r="C1906" s="12">
        <v>1.2153</v>
      </c>
    </row>
    <row r="1907" spans="2:3" x14ac:dyDescent="0.25">
      <c r="B1907" s="13">
        <v>44181</v>
      </c>
      <c r="C1907" s="12">
        <v>1.2199</v>
      </c>
    </row>
    <row r="1908" spans="2:3" x14ac:dyDescent="0.25">
      <c r="B1908" s="13">
        <v>44182</v>
      </c>
      <c r="C1908" s="12">
        <v>1.2267999999999999</v>
      </c>
    </row>
    <row r="1909" spans="2:3" x14ac:dyDescent="0.25">
      <c r="B1909" s="13">
        <v>44183</v>
      </c>
      <c r="C1909" s="12">
        <v>1.2257</v>
      </c>
    </row>
    <row r="1910" spans="2:3" x14ac:dyDescent="0.25">
      <c r="B1910" s="13">
        <v>44186</v>
      </c>
      <c r="C1910" s="12">
        <v>1.2243999999999999</v>
      </c>
    </row>
    <row r="1911" spans="2:3" x14ac:dyDescent="0.25">
      <c r="B1911" s="13">
        <v>44187</v>
      </c>
      <c r="C1911" s="12">
        <v>1.2162999999999999</v>
      </c>
    </row>
    <row r="1912" spans="2:3" x14ac:dyDescent="0.25">
      <c r="B1912" s="13">
        <v>44188</v>
      </c>
      <c r="C1912" s="12">
        <v>1.2186999999999999</v>
      </c>
    </row>
    <row r="1913" spans="2:3" x14ac:dyDescent="0.25">
      <c r="B1913" s="13">
        <v>44189</v>
      </c>
      <c r="C1913" s="12">
        <v>1.2188000000000001</v>
      </c>
    </row>
    <row r="1914" spans="2:3" x14ac:dyDescent="0.25">
      <c r="B1914" s="13">
        <v>44190</v>
      </c>
      <c r="C1914" s="12">
        <v>1.2205999999999999</v>
      </c>
    </row>
    <row r="1915" spans="2:3" x14ac:dyDescent="0.25">
      <c r="B1915" s="13">
        <v>44193</v>
      </c>
      <c r="C1915" s="12">
        <v>1.2216</v>
      </c>
    </row>
    <row r="1916" spans="2:3" x14ac:dyDescent="0.25">
      <c r="B1916" s="13">
        <v>44194</v>
      </c>
      <c r="C1916" s="12">
        <v>1.2249000000000001</v>
      </c>
    </row>
    <row r="1917" spans="2:3" x14ac:dyDescent="0.25">
      <c r="B1917" s="13">
        <v>44195</v>
      </c>
      <c r="C1917" s="12">
        <v>1.2297</v>
      </c>
    </row>
    <row r="1918" spans="2:3" x14ac:dyDescent="0.25">
      <c r="B1918" s="13">
        <v>44196</v>
      </c>
      <c r="C1918" s="12">
        <v>1.2215</v>
      </c>
    </row>
    <row r="1919" spans="2:3" x14ac:dyDescent="0.25">
      <c r="B1919" s="13">
        <v>44197</v>
      </c>
      <c r="C1919" s="12">
        <v>1.2214</v>
      </c>
    </row>
    <row r="1920" spans="2:3" x14ac:dyDescent="0.25">
      <c r="B1920" s="13">
        <v>44200</v>
      </c>
      <c r="C1920" s="12">
        <v>1.2250000000000001</v>
      </c>
    </row>
    <row r="1921" spans="2:3" x14ac:dyDescent="0.25">
      <c r="B1921" s="13">
        <v>44201</v>
      </c>
      <c r="C1921" s="12">
        <v>1.2296</v>
      </c>
    </row>
    <row r="1922" spans="2:3" x14ac:dyDescent="0.25">
      <c r="B1922" s="13">
        <v>44202</v>
      </c>
      <c r="C1922" s="12">
        <v>1.2326999999999999</v>
      </c>
    </row>
    <row r="1923" spans="2:3" x14ac:dyDescent="0.25">
      <c r="B1923" s="13">
        <v>44203</v>
      </c>
      <c r="C1923" s="12">
        <v>1.2272000000000001</v>
      </c>
    </row>
    <row r="1924" spans="2:3" x14ac:dyDescent="0.25">
      <c r="B1924" s="13">
        <v>44204</v>
      </c>
      <c r="C1924" s="12">
        <v>1.2219</v>
      </c>
    </row>
    <row r="1925" spans="2:3" x14ac:dyDescent="0.25">
      <c r="B1925" s="13">
        <v>44207</v>
      </c>
      <c r="C1925" s="12">
        <v>1.2151000000000001</v>
      </c>
    </row>
    <row r="1926" spans="2:3" x14ac:dyDescent="0.25">
      <c r="B1926" s="13">
        <v>44208</v>
      </c>
      <c r="C1926" s="12">
        <v>1.2209000000000001</v>
      </c>
    </row>
    <row r="1927" spans="2:3" x14ac:dyDescent="0.25">
      <c r="B1927" s="13">
        <v>44209</v>
      </c>
      <c r="C1927" s="12">
        <v>1.2157500000000001</v>
      </c>
    </row>
    <row r="1928" spans="2:3" x14ac:dyDescent="0.25">
      <c r="B1928" s="13">
        <v>44210</v>
      </c>
      <c r="C1928" s="12">
        <v>1.2158</v>
      </c>
    </row>
    <row r="1929" spans="2:3" x14ac:dyDescent="0.25">
      <c r="B1929" s="13">
        <v>44211</v>
      </c>
      <c r="C1929" s="12">
        <v>1.208</v>
      </c>
    </row>
    <row r="1930" spans="2:3" x14ac:dyDescent="0.25">
      <c r="B1930" s="13">
        <v>44214</v>
      </c>
      <c r="C1930" s="12">
        <v>1.2078</v>
      </c>
    </row>
    <row r="1931" spans="2:3" x14ac:dyDescent="0.25">
      <c r="B1931" s="13">
        <v>44215</v>
      </c>
      <c r="C1931" s="12">
        <v>1.21285</v>
      </c>
    </row>
    <row r="1932" spans="2:3" x14ac:dyDescent="0.25">
      <c r="B1932" s="13">
        <v>44216</v>
      </c>
      <c r="C1932" s="12">
        <v>1.2105999999999999</v>
      </c>
    </row>
    <row r="1933" spans="2:3" x14ac:dyDescent="0.25">
      <c r="B1933" s="13">
        <v>44217</v>
      </c>
      <c r="C1933" s="12">
        <v>1.2163999999999999</v>
      </c>
    </row>
    <row r="1934" spans="2:3" x14ac:dyDescent="0.25">
      <c r="B1934" s="13">
        <v>44218</v>
      </c>
      <c r="C1934" s="12">
        <v>1.2168000000000001</v>
      </c>
    </row>
    <row r="1935" spans="2:3" x14ac:dyDescent="0.25">
      <c r="B1935" s="13">
        <v>44221</v>
      </c>
      <c r="C1935" s="12">
        <v>1.2139</v>
      </c>
    </row>
    <row r="1936" spans="2:3" x14ac:dyDescent="0.25">
      <c r="B1936" s="13">
        <v>44222</v>
      </c>
      <c r="C1936" s="12">
        <v>1.2160500000000001</v>
      </c>
    </row>
    <row r="1937" spans="2:3" x14ac:dyDescent="0.25">
      <c r="B1937" s="13">
        <v>44223</v>
      </c>
      <c r="C1937" s="12">
        <v>1.2110000000000001</v>
      </c>
    </row>
    <row r="1938" spans="2:3" x14ac:dyDescent="0.25">
      <c r="B1938" s="13">
        <v>44224</v>
      </c>
      <c r="C1938" s="12">
        <v>1.2122999999999999</v>
      </c>
    </row>
    <row r="1939" spans="2:3" x14ac:dyDescent="0.25">
      <c r="B1939" s="13">
        <v>44225</v>
      </c>
      <c r="C1939" s="12">
        <v>1.2136499999999999</v>
      </c>
    </row>
    <row r="1940" spans="2:3" x14ac:dyDescent="0.25">
      <c r="B1940" s="13">
        <v>44228</v>
      </c>
      <c r="C1940" s="12">
        <v>1.206</v>
      </c>
    </row>
    <row r="1941" spans="2:3" x14ac:dyDescent="0.25">
      <c r="B1941" s="13">
        <v>44229</v>
      </c>
      <c r="C1941" s="12">
        <v>1.20435</v>
      </c>
    </row>
    <row r="1942" spans="2:3" x14ac:dyDescent="0.25">
      <c r="B1942" s="13">
        <v>44230</v>
      </c>
      <c r="C1942" s="12">
        <v>1.2034499999999999</v>
      </c>
    </row>
    <row r="1943" spans="2:3" x14ac:dyDescent="0.25">
      <c r="B1943" s="13">
        <v>44231</v>
      </c>
      <c r="C1943" s="12">
        <v>1.19625</v>
      </c>
    </row>
    <row r="1944" spans="2:3" x14ac:dyDescent="0.25">
      <c r="B1944" s="13">
        <v>44232</v>
      </c>
      <c r="C1944" s="12">
        <v>1.2043999999999999</v>
      </c>
    </row>
    <row r="1945" spans="2:3" x14ac:dyDescent="0.25">
      <c r="B1945" s="13">
        <v>44235</v>
      </c>
      <c r="C1945" s="12">
        <v>1.20485</v>
      </c>
    </row>
    <row r="1946" spans="2:3" x14ac:dyDescent="0.25">
      <c r="B1946" s="13">
        <v>44236</v>
      </c>
      <c r="C1946" s="12">
        <v>1.2119</v>
      </c>
    </row>
    <row r="1947" spans="2:3" x14ac:dyDescent="0.25">
      <c r="B1947" s="13">
        <v>44237</v>
      </c>
      <c r="C1947" s="12">
        <v>1.2118</v>
      </c>
    </row>
    <row r="1948" spans="2:3" x14ac:dyDescent="0.25">
      <c r="B1948" s="13">
        <v>44238</v>
      </c>
      <c r="C1948" s="12">
        <v>1.2130000000000001</v>
      </c>
    </row>
    <row r="1949" spans="2:3" x14ac:dyDescent="0.25">
      <c r="B1949" s="13">
        <v>44239</v>
      </c>
      <c r="C1949" s="12">
        <v>1.212</v>
      </c>
    </row>
    <row r="1950" spans="2:3" x14ac:dyDescent="0.25">
      <c r="B1950" s="13">
        <v>44242</v>
      </c>
      <c r="C1950" s="12">
        <v>1.21285</v>
      </c>
    </row>
    <row r="1951" spans="2:3" x14ac:dyDescent="0.25">
      <c r="B1951" s="13">
        <v>44243</v>
      </c>
      <c r="C1951" s="12">
        <v>1.2105999999999999</v>
      </c>
    </row>
    <row r="1952" spans="2:3" x14ac:dyDescent="0.25">
      <c r="B1952" s="13">
        <v>44244</v>
      </c>
      <c r="C1952" s="12">
        <v>1.2038</v>
      </c>
    </row>
    <row r="1953" spans="2:3" x14ac:dyDescent="0.25">
      <c r="B1953" s="13">
        <v>44245</v>
      </c>
      <c r="C1953" s="12">
        <v>1.2090000000000001</v>
      </c>
    </row>
    <row r="1954" spans="2:3" x14ac:dyDescent="0.25">
      <c r="B1954" s="13">
        <v>44246</v>
      </c>
      <c r="C1954" s="12">
        <v>1.2119</v>
      </c>
    </row>
    <row r="1955" spans="2:3" x14ac:dyDescent="0.25">
      <c r="B1955" s="13">
        <v>44249</v>
      </c>
      <c r="C1955" s="12">
        <v>1.2156</v>
      </c>
    </row>
    <row r="1956" spans="2:3" x14ac:dyDescent="0.25">
      <c r="B1956" s="13">
        <v>44250</v>
      </c>
      <c r="C1956" s="12">
        <v>1.21495</v>
      </c>
    </row>
    <row r="1957" spans="2:3" x14ac:dyDescent="0.25">
      <c r="B1957" s="13">
        <v>44251</v>
      </c>
      <c r="C1957" s="12">
        <v>1.2164999999999999</v>
      </c>
    </row>
    <row r="1958" spans="2:3" x14ac:dyDescent="0.25">
      <c r="B1958" s="13">
        <v>44252</v>
      </c>
      <c r="C1958" s="12">
        <v>1.2177500000000001</v>
      </c>
    </row>
    <row r="1959" spans="2:3" x14ac:dyDescent="0.25">
      <c r="B1959" s="13">
        <v>44253</v>
      </c>
      <c r="C1959" s="12">
        <v>1.2076</v>
      </c>
    </row>
    <row r="1960" spans="2:3" x14ac:dyDescent="0.25">
      <c r="B1960" s="13">
        <v>44256</v>
      </c>
      <c r="C1960" s="12">
        <v>1.2049000000000001</v>
      </c>
    </row>
    <row r="1961" spans="2:3" x14ac:dyDescent="0.25">
      <c r="B1961" s="13">
        <v>44257</v>
      </c>
      <c r="C1961" s="12">
        <v>1.2091000000000001</v>
      </c>
    </row>
    <row r="1962" spans="2:3" x14ac:dyDescent="0.25">
      <c r="B1962" s="13">
        <v>44258</v>
      </c>
      <c r="C1962" s="12">
        <v>1.2063999999999999</v>
      </c>
    </row>
    <row r="1963" spans="2:3" x14ac:dyDescent="0.25">
      <c r="B1963" s="13">
        <v>44259</v>
      </c>
      <c r="C1963" s="12">
        <v>1.1968000000000001</v>
      </c>
    </row>
    <row r="1964" spans="2:3" x14ac:dyDescent="0.25">
      <c r="B1964" s="13">
        <v>44260</v>
      </c>
      <c r="C1964" s="12">
        <v>1.1918</v>
      </c>
    </row>
    <row r="1965" spans="2:3" x14ac:dyDescent="0.25">
      <c r="B1965" s="13">
        <v>44263</v>
      </c>
      <c r="C1965" s="12">
        <v>1.1845000000000001</v>
      </c>
    </row>
    <row r="1966" spans="2:3" x14ac:dyDescent="0.25">
      <c r="B1966" s="13">
        <v>44264</v>
      </c>
      <c r="C1966" s="12">
        <v>1.19</v>
      </c>
    </row>
    <row r="1967" spans="2:3" x14ac:dyDescent="0.25">
      <c r="B1967" s="13">
        <v>44265</v>
      </c>
      <c r="C1967" s="12">
        <v>1.1927000000000001</v>
      </c>
    </row>
    <row r="1968" spans="2:3" x14ac:dyDescent="0.25">
      <c r="B1968" s="13">
        <v>44266</v>
      </c>
      <c r="C1968" s="12">
        <v>1.1986000000000001</v>
      </c>
    </row>
    <row r="1969" spans="2:3" x14ac:dyDescent="0.25">
      <c r="B1969" s="13">
        <v>44267</v>
      </c>
      <c r="C1969" s="12">
        <v>1.1954</v>
      </c>
    </row>
    <row r="1970" spans="2:3" x14ac:dyDescent="0.25">
      <c r="B1970" s="13">
        <v>44270</v>
      </c>
      <c r="C1970" s="12">
        <v>1.1930000000000001</v>
      </c>
    </row>
    <row r="1971" spans="2:3" x14ac:dyDescent="0.25">
      <c r="B1971" s="13">
        <v>44271</v>
      </c>
      <c r="C1971" s="12">
        <v>1.1901999999999999</v>
      </c>
    </row>
    <row r="1972" spans="2:3" x14ac:dyDescent="0.25">
      <c r="B1972" s="13">
        <v>44272</v>
      </c>
      <c r="C1972" s="12">
        <v>1.1979</v>
      </c>
    </row>
    <row r="1973" spans="2:3" x14ac:dyDescent="0.25">
      <c r="B1973" s="13">
        <v>44273</v>
      </c>
      <c r="C1973" s="12">
        <v>1.1915500000000001</v>
      </c>
    </row>
    <row r="1974" spans="2:3" x14ac:dyDescent="0.25">
      <c r="B1974" s="13">
        <v>44274</v>
      </c>
      <c r="C1974" s="12">
        <v>1.1903999999999999</v>
      </c>
    </row>
    <row r="1975" spans="2:3" x14ac:dyDescent="0.25">
      <c r="B1975" s="13">
        <v>44277</v>
      </c>
      <c r="C1975" s="12">
        <v>1.1933</v>
      </c>
    </row>
    <row r="1976" spans="2:3" x14ac:dyDescent="0.25">
      <c r="B1976" s="13">
        <v>44278</v>
      </c>
      <c r="C1976" s="12">
        <v>1.1851</v>
      </c>
    </row>
    <row r="1977" spans="2:3" x14ac:dyDescent="0.25">
      <c r="B1977" s="13">
        <v>44279</v>
      </c>
      <c r="C1977" s="12">
        <v>1.1813</v>
      </c>
    </row>
    <row r="1978" spans="2:3" x14ac:dyDescent="0.25">
      <c r="B1978" s="13">
        <v>44280</v>
      </c>
      <c r="C1978" s="12">
        <v>1.17645</v>
      </c>
    </row>
    <row r="1979" spans="2:3" x14ac:dyDescent="0.25">
      <c r="B1979" s="13">
        <v>44281</v>
      </c>
      <c r="C1979" s="12">
        <v>1.1798</v>
      </c>
    </row>
    <row r="1980" spans="2:3" x14ac:dyDescent="0.25">
      <c r="B1980" s="13">
        <v>44284</v>
      </c>
      <c r="C1980" s="12">
        <v>1.1763999999999999</v>
      </c>
    </row>
    <row r="1981" spans="2:3" x14ac:dyDescent="0.25">
      <c r="B1981" s="13">
        <v>44285</v>
      </c>
      <c r="C1981" s="12">
        <v>1.1716</v>
      </c>
    </row>
    <row r="1982" spans="2:3" x14ac:dyDescent="0.25">
      <c r="B1982" s="13">
        <v>44286</v>
      </c>
      <c r="C1982" s="12">
        <v>1.173</v>
      </c>
    </row>
    <row r="1983" spans="2:3" x14ac:dyDescent="0.25">
      <c r="B1983" s="13">
        <v>44287</v>
      </c>
      <c r="C1983" s="12">
        <v>1.1777</v>
      </c>
    </row>
    <row r="1984" spans="2:3" x14ac:dyDescent="0.25">
      <c r="B1984" s="13">
        <v>44288</v>
      </c>
      <c r="C1984" s="12">
        <v>1.1763999999999999</v>
      </c>
    </row>
    <row r="1985" spans="2:3" x14ac:dyDescent="0.25">
      <c r="B1985" s="13">
        <v>44291</v>
      </c>
      <c r="C1985" s="12">
        <v>1.1813</v>
      </c>
    </row>
    <row r="1986" spans="2:3" x14ac:dyDescent="0.25">
      <c r="B1986" s="13">
        <v>44292</v>
      </c>
      <c r="C1986" s="12">
        <v>1.1876500000000001</v>
      </c>
    </row>
    <row r="1987" spans="2:3" x14ac:dyDescent="0.25">
      <c r="B1987" s="13">
        <v>44293</v>
      </c>
      <c r="C1987" s="12">
        <v>1.1872</v>
      </c>
    </row>
    <row r="1988" spans="2:3" x14ac:dyDescent="0.25">
      <c r="B1988" s="13">
        <v>44294</v>
      </c>
      <c r="C1988" s="12">
        <v>1.1913499999999999</v>
      </c>
    </row>
    <row r="1989" spans="2:3" x14ac:dyDescent="0.25">
      <c r="B1989" s="13">
        <v>44295</v>
      </c>
      <c r="C1989" s="12">
        <v>1.1898</v>
      </c>
    </row>
    <row r="1990" spans="2:3" x14ac:dyDescent="0.25">
      <c r="B1990" s="13">
        <v>44298</v>
      </c>
      <c r="C1990" s="12">
        <v>1.1911</v>
      </c>
    </row>
    <row r="1991" spans="2:3" x14ac:dyDescent="0.25">
      <c r="B1991" s="13">
        <v>44299</v>
      </c>
      <c r="C1991" s="12">
        <v>1.1948000000000001</v>
      </c>
    </row>
    <row r="1992" spans="2:3" x14ac:dyDescent="0.25">
      <c r="B1992" s="13">
        <v>44300</v>
      </c>
      <c r="C1992" s="12">
        <v>1.198</v>
      </c>
    </row>
    <row r="1993" spans="2:3" x14ac:dyDescent="0.25">
      <c r="B1993" s="13">
        <v>44301</v>
      </c>
      <c r="C1993" s="12">
        <v>1.1967000000000001</v>
      </c>
    </row>
    <row r="1994" spans="2:3" x14ac:dyDescent="0.25">
      <c r="B1994" s="13">
        <v>44302</v>
      </c>
      <c r="C1994" s="12">
        <v>1.1984999999999999</v>
      </c>
    </row>
    <row r="1995" spans="2:3" x14ac:dyDescent="0.25">
      <c r="B1995" s="13">
        <v>44305</v>
      </c>
      <c r="C1995" s="12">
        <v>1.2035</v>
      </c>
    </row>
    <row r="1996" spans="2:3" x14ac:dyDescent="0.25">
      <c r="B1996" s="13">
        <v>44306</v>
      </c>
      <c r="C1996" s="12">
        <v>1.2035</v>
      </c>
    </row>
    <row r="1997" spans="2:3" x14ac:dyDescent="0.25">
      <c r="B1997" s="13">
        <v>44307</v>
      </c>
      <c r="C1997" s="12">
        <v>1.2035</v>
      </c>
    </row>
    <row r="1998" spans="2:3" x14ac:dyDescent="0.25">
      <c r="B1998" s="13">
        <v>44308</v>
      </c>
      <c r="C1998" s="12">
        <v>1.2016</v>
      </c>
    </row>
    <row r="1999" spans="2:3" x14ac:dyDescent="0.25">
      <c r="B1999" s="13">
        <v>44309</v>
      </c>
      <c r="C1999" s="12">
        <v>1.21</v>
      </c>
    </row>
    <row r="2000" spans="2:3" x14ac:dyDescent="0.25">
      <c r="B2000" s="13">
        <v>44312</v>
      </c>
      <c r="C2000" s="12">
        <v>1.2083999999999999</v>
      </c>
    </row>
    <row r="2001" spans="2:3" x14ac:dyDescent="0.25">
      <c r="B2001" s="13">
        <v>44313</v>
      </c>
      <c r="C2001" s="12">
        <v>1.2092000000000001</v>
      </c>
    </row>
    <row r="2002" spans="2:3" x14ac:dyDescent="0.25">
      <c r="B2002" s="13">
        <v>44314</v>
      </c>
      <c r="C2002" s="12">
        <v>1.2124999999999999</v>
      </c>
    </row>
    <row r="2003" spans="2:3" x14ac:dyDescent="0.25">
      <c r="B2003" s="13">
        <v>44315</v>
      </c>
      <c r="C2003" s="12">
        <v>1.212</v>
      </c>
    </row>
    <row r="2004" spans="2:3" x14ac:dyDescent="0.25">
      <c r="B2004" s="13">
        <v>44316</v>
      </c>
      <c r="C2004" s="12">
        <v>1.202</v>
      </c>
    </row>
    <row r="2005" spans="2:3" x14ac:dyDescent="0.25">
      <c r="B2005" s="13">
        <v>44319</v>
      </c>
      <c r="C2005" s="12">
        <v>1.2062999999999999</v>
      </c>
    </row>
    <row r="2006" spans="2:3" x14ac:dyDescent="0.25">
      <c r="B2006" s="13">
        <v>44320</v>
      </c>
      <c r="C2006" s="12">
        <v>1.2015</v>
      </c>
    </row>
    <row r="2007" spans="2:3" x14ac:dyDescent="0.25">
      <c r="B2007" s="13">
        <v>44321</v>
      </c>
      <c r="C2007" s="12">
        <v>1.2005999999999999</v>
      </c>
    </row>
    <row r="2008" spans="2:3" x14ac:dyDescent="0.25">
      <c r="B2008" s="13">
        <v>44322</v>
      </c>
      <c r="C2008" s="12">
        <v>1.2065999999999999</v>
      </c>
    </row>
    <row r="2009" spans="2:3" x14ac:dyDescent="0.25">
      <c r="B2009" s="13">
        <v>44323</v>
      </c>
      <c r="C2009" s="12">
        <v>1.2163999999999999</v>
      </c>
    </row>
    <row r="2010" spans="2:3" x14ac:dyDescent="0.25">
      <c r="B2010" s="13">
        <v>44326</v>
      </c>
      <c r="C2010" s="12">
        <v>1.2130000000000001</v>
      </c>
    </row>
    <row r="2011" spans="2:3" x14ac:dyDescent="0.25">
      <c r="B2011" s="13">
        <v>44327</v>
      </c>
      <c r="C2011" s="12">
        <v>1.2148000000000001</v>
      </c>
    </row>
    <row r="2012" spans="2:3" x14ac:dyDescent="0.25">
      <c r="B2012" s="13">
        <v>44328</v>
      </c>
      <c r="C2012" s="12">
        <v>1.2071000000000001</v>
      </c>
    </row>
    <row r="2013" spans="2:3" x14ac:dyDescent="0.25">
      <c r="B2013" s="13">
        <v>44329</v>
      </c>
      <c r="C2013" s="12">
        <v>1.208</v>
      </c>
    </row>
    <row r="2014" spans="2:3" x14ac:dyDescent="0.25">
      <c r="B2014" s="13">
        <v>44330</v>
      </c>
      <c r="C2014" s="12">
        <v>1.2141999999999999</v>
      </c>
    </row>
    <row r="2015" spans="2:3" x14ac:dyDescent="0.25">
      <c r="B2015" s="13">
        <v>44333</v>
      </c>
      <c r="C2015" s="12">
        <v>1.2153</v>
      </c>
    </row>
    <row r="2016" spans="2:3" x14ac:dyDescent="0.25">
      <c r="B2016" s="13">
        <v>44334</v>
      </c>
      <c r="C2016" s="12">
        <v>1.2222</v>
      </c>
    </row>
    <row r="2017" spans="2:3" x14ac:dyDescent="0.25">
      <c r="B2017" s="13">
        <v>44335</v>
      </c>
      <c r="C2017" s="12">
        <v>1.2174</v>
      </c>
    </row>
    <row r="2018" spans="2:3" x14ac:dyDescent="0.25">
      <c r="B2018" s="13">
        <v>44336</v>
      </c>
      <c r="C2018" s="12">
        <v>1.2228000000000001</v>
      </c>
    </row>
    <row r="2019" spans="2:3" x14ac:dyDescent="0.25">
      <c r="B2019" s="13">
        <v>44337</v>
      </c>
      <c r="C2019" s="12">
        <v>1.2181</v>
      </c>
    </row>
    <row r="2020" spans="2:3" x14ac:dyDescent="0.25">
      <c r="B2020" s="13">
        <v>44340</v>
      </c>
      <c r="C2020" s="12">
        <v>1.2217</v>
      </c>
    </row>
    <row r="2021" spans="2:3" x14ac:dyDescent="0.25">
      <c r="B2021" s="13">
        <v>44341</v>
      </c>
      <c r="C2021" s="12">
        <v>1.22515</v>
      </c>
    </row>
    <row r="2022" spans="2:3" x14ac:dyDescent="0.25">
      <c r="B2022" s="13">
        <v>44342</v>
      </c>
      <c r="C2022" s="12">
        <v>1.2192000000000001</v>
      </c>
    </row>
    <row r="2023" spans="2:3" x14ac:dyDescent="0.25">
      <c r="B2023" s="13">
        <v>44343</v>
      </c>
      <c r="C2023" s="12">
        <v>1.2194</v>
      </c>
    </row>
    <row r="2024" spans="2:3" x14ac:dyDescent="0.25">
      <c r="B2024" s="13">
        <v>44344</v>
      </c>
      <c r="C2024" s="12">
        <v>1.2191000000000001</v>
      </c>
    </row>
    <row r="2025" spans="2:3" x14ac:dyDescent="0.25">
      <c r="B2025" s="13">
        <v>44347</v>
      </c>
      <c r="C2025" s="12">
        <v>1.2226999999999999</v>
      </c>
    </row>
    <row r="2026" spans="2:3" x14ac:dyDescent="0.25">
      <c r="B2026" s="13">
        <v>44348</v>
      </c>
      <c r="C2026" s="12">
        <v>1.2213000000000001</v>
      </c>
    </row>
    <row r="2027" spans="2:3" x14ac:dyDescent="0.25">
      <c r="B2027" s="13">
        <v>44349</v>
      </c>
      <c r="C2027" s="12">
        <v>1.2211000000000001</v>
      </c>
    </row>
    <row r="2028" spans="2:3" x14ac:dyDescent="0.25">
      <c r="B2028" s="13">
        <v>44350</v>
      </c>
      <c r="C2028" s="12">
        <v>1.2125999999999999</v>
      </c>
    </row>
    <row r="2029" spans="2:3" x14ac:dyDescent="0.25">
      <c r="B2029" s="13">
        <v>44351</v>
      </c>
      <c r="C2029" s="12">
        <v>1.2166999999999999</v>
      </c>
    </row>
    <row r="2030" spans="2:3" x14ac:dyDescent="0.25">
      <c r="B2030" s="13">
        <v>44354</v>
      </c>
      <c r="C2030" s="12">
        <v>1.21895</v>
      </c>
    </row>
    <row r="2031" spans="2:3" x14ac:dyDescent="0.25">
      <c r="B2031" s="13">
        <v>44355</v>
      </c>
      <c r="C2031" s="12">
        <v>1.2173</v>
      </c>
    </row>
    <row r="2032" spans="2:3" x14ac:dyDescent="0.25">
      <c r="B2032" s="13">
        <v>44356</v>
      </c>
      <c r="C2032" s="12">
        <v>1.218</v>
      </c>
    </row>
    <row r="2033" spans="2:3" x14ac:dyDescent="0.25">
      <c r="B2033" s="13">
        <v>44357</v>
      </c>
      <c r="C2033" s="12">
        <v>1.2171000000000001</v>
      </c>
    </row>
    <row r="2034" spans="2:3" x14ac:dyDescent="0.25">
      <c r="B2034" s="13">
        <v>44358</v>
      </c>
      <c r="C2034" s="12">
        <v>1.2108000000000001</v>
      </c>
    </row>
    <row r="2035" spans="2:3" x14ac:dyDescent="0.25">
      <c r="B2035" s="13">
        <v>44361</v>
      </c>
      <c r="C2035" s="12">
        <v>1.2119</v>
      </c>
    </row>
    <row r="2036" spans="2:3" x14ac:dyDescent="0.25">
      <c r="B2036" s="13">
        <v>44362</v>
      </c>
      <c r="C2036" s="12">
        <v>1.2125999999999999</v>
      </c>
    </row>
    <row r="2037" spans="2:3" x14ac:dyDescent="0.25">
      <c r="B2037" s="13">
        <v>44363</v>
      </c>
      <c r="C2037" s="12">
        <v>1.1994499999999999</v>
      </c>
    </row>
    <row r="2038" spans="2:3" x14ac:dyDescent="0.25">
      <c r="B2038" s="13">
        <v>44364</v>
      </c>
      <c r="C2038" s="12">
        <v>1.1908000000000001</v>
      </c>
    </row>
    <row r="2039" spans="2:3" x14ac:dyDescent="0.25">
      <c r="B2039" s="13">
        <v>44365</v>
      </c>
      <c r="C2039" s="12">
        <v>1.1861999999999999</v>
      </c>
    </row>
    <row r="2040" spans="2:3" x14ac:dyDescent="0.25">
      <c r="B2040" s="13">
        <v>44368</v>
      </c>
      <c r="C2040" s="12">
        <v>1.1917</v>
      </c>
    </row>
    <row r="2041" spans="2:3" x14ac:dyDescent="0.25">
      <c r="B2041" s="13">
        <v>44369</v>
      </c>
      <c r="C2041" s="12">
        <v>1.194</v>
      </c>
    </row>
    <row r="2042" spans="2:3" x14ac:dyDescent="0.25">
      <c r="B2042" s="13">
        <v>44370</v>
      </c>
      <c r="C2042" s="12">
        <v>1.19265</v>
      </c>
    </row>
    <row r="2043" spans="2:3" x14ac:dyDescent="0.25">
      <c r="B2043" s="13">
        <v>44371</v>
      </c>
      <c r="C2043" s="12">
        <v>1.1932</v>
      </c>
    </row>
    <row r="2044" spans="2:3" x14ac:dyDescent="0.25">
      <c r="B2044" s="13">
        <v>44372</v>
      </c>
      <c r="C2044" s="12">
        <v>1.1935</v>
      </c>
    </row>
    <row r="2045" spans="2:3" x14ac:dyDescent="0.25">
      <c r="B2045" s="13">
        <v>44375</v>
      </c>
      <c r="C2045" s="12">
        <v>1.1926000000000001</v>
      </c>
    </row>
    <row r="2046" spans="2:3" x14ac:dyDescent="0.25">
      <c r="B2046" s="13">
        <v>44376</v>
      </c>
      <c r="C2046" s="12">
        <v>1.1897</v>
      </c>
    </row>
    <row r="2047" spans="2:3" x14ac:dyDescent="0.25">
      <c r="B2047" s="13">
        <v>44377</v>
      </c>
      <c r="C2047" s="12">
        <v>1.1856500000000001</v>
      </c>
    </row>
    <row r="2048" spans="2:3" x14ac:dyDescent="0.25">
      <c r="B2048" s="13">
        <v>44378</v>
      </c>
      <c r="C2048" s="12">
        <v>1.1850000000000001</v>
      </c>
    </row>
    <row r="2049" spans="2:3" x14ac:dyDescent="0.25">
      <c r="B2049" s="13">
        <v>44379</v>
      </c>
      <c r="C2049" s="12">
        <v>1.1865000000000001</v>
      </c>
    </row>
    <row r="2050" spans="2:3" x14ac:dyDescent="0.25">
      <c r="B2050" s="13">
        <v>44382</v>
      </c>
      <c r="C2050" s="12">
        <v>1.1862999999999999</v>
      </c>
    </row>
    <row r="2051" spans="2:3" x14ac:dyDescent="0.25">
      <c r="B2051" s="13">
        <v>44383</v>
      </c>
      <c r="C2051" s="12">
        <v>1.18235</v>
      </c>
    </row>
    <row r="2052" spans="2:3" x14ac:dyDescent="0.25">
      <c r="B2052" s="13">
        <v>44384</v>
      </c>
      <c r="C2052" s="12">
        <v>1.1791</v>
      </c>
    </row>
    <row r="2053" spans="2:3" x14ac:dyDescent="0.25">
      <c r="B2053" s="13">
        <v>44385</v>
      </c>
      <c r="C2053" s="12">
        <v>1.1843999999999999</v>
      </c>
    </row>
    <row r="2054" spans="2:3" x14ac:dyDescent="0.25">
      <c r="B2054" s="13">
        <v>44386</v>
      </c>
      <c r="C2054" s="12">
        <v>1.1875</v>
      </c>
    </row>
    <row r="2055" spans="2:3" x14ac:dyDescent="0.25">
      <c r="B2055" s="13">
        <v>44389</v>
      </c>
      <c r="C2055" s="12">
        <v>1.1860999999999999</v>
      </c>
    </row>
    <row r="2056" spans="2:3" x14ac:dyDescent="0.25">
      <c r="B2056" s="13">
        <v>44390</v>
      </c>
      <c r="C2056" s="12">
        <v>1.1776</v>
      </c>
    </row>
    <row r="2057" spans="2:3" x14ac:dyDescent="0.25">
      <c r="B2057" s="13">
        <v>44391</v>
      </c>
      <c r="C2057" s="12">
        <v>1.1837</v>
      </c>
    </row>
    <row r="2058" spans="2:3" x14ac:dyDescent="0.25">
      <c r="B2058" s="13">
        <v>44392</v>
      </c>
      <c r="C2058" s="12">
        <v>1.1814</v>
      </c>
    </row>
    <row r="2059" spans="2:3" x14ac:dyDescent="0.25">
      <c r="B2059" s="13">
        <v>44393</v>
      </c>
      <c r="C2059" s="12">
        <v>1.1806000000000001</v>
      </c>
    </row>
    <row r="2060" spans="2:3" x14ac:dyDescent="0.25">
      <c r="B2060" s="13">
        <v>44396</v>
      </c>
      <c r="C2060" s="12">
        <v>1.18</v>
      </c>
    </row>
    <row r="2061" spans="2:3" x14ac:dyDescent="0.25">
      <c r="B2061" s="13">
        <v>44397</v>
      </c>
      <c r="C2061" s="12">
        <v>1.1780999999999999</v>
      </c>
    </row>
    <row r="2062" spans="2:3" x14ac:dyDescent="0.25">
      <c r="B2062" s="13">
        <v>44398</v>
      </c>
      <c r="C2062" s="12">
        <v>1.1794</v>
      </c>
    </row>
    <row r="2063" spans="2:3" x14ac:dyDescent="0.25">
      <c r="B2063" s="13">
        <v>44399</v>
      </c>
      <c r="C2063" s="12">
        <v>1.1771</v>
      </c>
    </row>
    <row r="2064" spans="2:3" x14ac:dyDescent="0.25">
      <c r="B2064" s="13">
        <v>44400</v>
      </c>
      <c r="C2064" s="12">
        <v>1.1773</v>
      </c>
    </row>
    <row r="2065" spans="2:3" x14ac:dyDescent="0.25">
      <c r="B2065" s="13">
        <v>44403</v>
      </c>
      <c r="C2065" s="12">
        <v>1.1800999999999999</v>
      </c>
    </row>
    <row r="2066" spans="2:3" x14ac:dyDescent="0.25">
      <c r="B2066" s="13">
        <v>44404</v>
      </c>
      <c r="C2066" s="12">
        <v>1.1816</v>
      </c>
    </row>
    <row r="2067" spans="2:3" x14ac:dyDescent="0.25">
      <c r="B2067" s="13">
        <v>44405</v>
      </c>
      <c r="C2067" s="12">
        <v>1.1843999999999999</v>
      </c>
    </row>
    <row r="2068" spans="2:3" x14ac:dyDescent="0.25">
      <c r="B2068" s="13">
        <v>44406</v>
      </c>
      <c r="C2068" s="12">
        <v>1.1888000000000001</v>
      </c>
    </row>
    <row r="2069" spans="2:3" x14ac:dyDescent="0.25">
      <c r="B2069" s="13">
        <v>44407</v>
      </c>
      <c r="C2069" s="12">
        <v>1.1871</v>
      </c>
    </row>
    <row r="2070" spans="2:3" x14ac:dyDescent="0.25">
      <c r="B2070" s="13">
        <v>44410</v>
      </c>
      <c r="C2070" s="12">
        <v>1.1869000000000001</v>
      </c>
    </row>
    <row r="2071" spans="2:3" x14ac:dyDescent="0.25">
      <c r="B2071" s="13">
        <v>44411</v>
      </c>
      <c r="C2071" s="12">
        <v>1.1861999999999999</v>
      </c>
    </row>
    <row r="2072" spans="2:3" x14ac:dyDescent="0.25">
      <c r="B2072" s="13">
        <v>44412</v>
      </c>
      <c r="C2072" s="12">
        <v>1.1837</v>
      </c>
    </row>
    <row r="2073" spans="2:3" x14ac:dyDescent="0.25">
      <c r="B2073" s="13">
        <v>44413</v>
      </c>
      <c r="C2073" s="12">
        <v>1.1834</v>
      </c>
    </row>
    <row r="2074" spans="2:3" x14ac:dyDescent="0.25">
      <c r="B2074" s="13">
        <v>44414</v>
      </c>
      <c r="C2074" s="12">
        <v>1.17615</v>
      </c>
    </row>
    <row r="2075" spans="2:3" x14ac:dyDescent="0.25">
      <c r="B2075" s="13">
        <v>44417</v>
      </c>
      <c r="C2075" s="12">
        <v>1.1738999999999999</v>
      </c>
    </row>
    <row r="2076" spans="2:3" x14ac:dyDescent="0.25">
      <c r="B2076" s="13">
        <v>44418</v>
      </c>
      <c r="C2076" s="12">
        <v>1.1719999999999999</v>
      </c>
    </row>
    <row r="2077" spans="2:3" x14ac:dyDescent="0.25">
      <c r="B2077" s="13">
        <v>44419</v>
      </c>
      <c r="C2077" s="12">
        <v>1.1738999999999999</v>
      </c>
    </row>
    <row r="2078" spans="2:3" x14ac:dyDescent="0.25">
      <c r="B2078" s="13">
        <v>44420</v>
      </c>
      <c r="C2078" s="12">
        <v>1.1729000000000001</v>
      </c>
    </row>
    <row r="2079" spans="2:3" x14ac:dyDescent="0.25">
      <c r="B2079" s="13">
        <v>44421</v>
      </c>
      <c r="C2079" s="12">
        <v>1.1793</v>
      </c>
    </row>
    <row r="2080" spans="2:3" x14ac:dyDescent="0.25">
      <c r="B2080" s="13">
        <v>44424</v>
      </c>
      <c r="C2080" s="12">
        <v>1.1778999999999999</v>
      </c>
    </row>
    <row r="2081" spans="2:3" x14ac:dyDescent="0.25">
      <c r="B2081" s="13">
        <v>44425</v>
      </c>
      <c r="C2081" s="12">
        <v>1.171</v>
      </c>
    </row>
    <row r="2082" spans="2:3" x14ac:dyDescent="0.25">
      <c r="B2082" s="13">
        <v>44426</v>
      </c>
      <c r="C2082" s="12">
        <v>1.1712</v>
      </c>
    </row>
    <row r="2083" spans="2:3" x14ac:dyDescent="0.25">
      <c r="B2083" s="13">
        <v>44427</v>
      </c>
      <c r="C2083" s="12">
        <v>1.1676</v>
      </c>
    </row>
    <row r="2084" spans="2:3" x14ac:dyDescent="0.25">
      <c r="B2084" s="13">
        <v>44428</v>
      </c>
      <c r="C2084" s="12">
        <v>1.1697</v>
      </c>
    </row>
    <row r="2085" spans="2:3" x14ac:dyDescent="0.25">
      <c r="B2085" s="13">
        <v>44431</v>
      </c>
      <c r="C2085" s="12">
        <v>1.1745000000000001</v>
      </c>
    </row>
    <row r="2086" spans="2:3" x14ac:dyDescent="0.25">
      <c r="B2086" s="13">
        <v>44432</v>
      </c>
      <c r="C2086" s="12">
        <v>1.1755</v>
      </c>
    </row>
    <row r="2087" spans="2:3" x14ac:dyDescent="0.25">
      <c r="B2087" s="13">
        <v>44433</v>
      </c>
      <c r="C2087" s="12">
        <v>1.1772</v>
      </c>
    </row>
    <row r="2088" spans="2:3" x14ac:dyDescent="0.25">
      <c r="B2088" s="13">
        <v>44434</v>
      </c>
      <c r="C2088" s="12">
        <v>1.1752</v>
      </c>
    </row>
    <row r="2089" spans="2:3" x14ac:dyDescent="0.25">
      <c r="B2089" s="13">
        <v>44435</v>
      </c>
      <c r="C2089" s="12">
        <v>1.1795</v>
      </c>
    </row>
    <row r="2090" spans="2:3" x14ac:dyDescent="0.25">
      <c r="B2090" s="13">
        <v>44438</v>
      </c>
      <c r="C2090" s="12">
        <v>1.1797</v>
      </c>
    </row>
    <row r="2091" spans="2:3" x14ac:dyDescent="0.25">
      <c r="B2091" s="13">
        <v>44439</v>
      </c>
      <c r="C2091" s="12">
        <v>1.1809000000000001</v>
      </c>
    </row>
    <row r="2092" spans="2:3" x14ac:dyDescent="0.25">
      <c r="B2092" s="13">
        <v>44440</v>
      </c>
      <c r="C2092" s="12">
        <v>1.1839</v>
      </c>
    </row>
    <row r="2093" spans="2:3" x14ac:dyDescent="0.25">
      <c r="B2093" s="13">
        <v>44441</v>
      </c>
      <c r="C2093" s="12">
        <v>1.1875</v>
      </c>
    </row>
    <row r="2094" spans="2:3" x14ac:dyDescent="0.25">
      <c r="B2094" s="13">
        <v>44442</v>
      </c>
      <c r="C2094" s="12">
        <v>1.1882999999999999</v>
      </c>
    </row>
    <row r="2095" spans="2:3" x14ac:dyDescent="0.25">
      <c r="B2095" s="13">
        <v>44445</v>
      </c>
      <c r="C2095" s="12">
        <v>1.1870000000000001</v>
      </c>
    </row>
    <row r="2096" spans="2:3" x14ac:dyDescent="0.25">
      <c r="B2096" s="13">
        <v>44446</v>
      </c>
      <c r="C2096" s="12">
        <v>1.1840999999999999</v>
      </c>
    </row>
    <row r="2097" spans="2:3" x14ac:dyDescent="0.25">
      <c r="B2097" s="13">
        <v>44447</v>
      </c>
      <c r="C2097" s="12">
        <v>1.1815</v>
      </c>
    </row>
    <row r="2098" spans="2:3" x14ac:dyDescent="0.25">
      <c r="B2098" s="13">
        <v>44448</v>
      </c>
      <c r="C2098" s="12">
        <v>1.1826000000000001</v>
      </c>
    </row>
    <row r="2099" spans="2:3" x14ac:dyDescent="0.25">
      <c r="B2099" s="13">
        <v>44449</v>
      </c>
      <c r="C2099" s="12">
        <v>1.1815</v>
      </c>
    </row>
    <row r="2100" spans="2:3" x14ac:dyDescent="0.25">
      <c r="B2100" s="13">
        <v>44452</v>
      </c>
      <c r="C2100" s="12">
        <v>1.181</v>
      </c>
    </row>
    <row r="2101" spans="2:3" x14ac:dyDescent="0.25">
      <c r="B2101" s="13">
        <v>44453</v>
      </c>
      <c r="C2101" s="12">
        <v>1.1803999999999999</v>
      </c>
    </row>
    <row r="2102" spans="2:3" x14ac:dyDescent="0.25">
      <c r="B2102" s="13">
        <v>44454</v>
      </c>
      <c r="C2102" s="12">
        <v>1.1817</v>
      </c>
    </row>
    <row r="2103" spans="2:3" x14ac:dyDescent="0.25">
      <c r="B2103" s="13">
        <v>44455</v>
      </c>
      <c r="C2103" s="12">
        <v>1.1766000000000001</v>
      </c>
    </row>
    <row r="2104" spans="2:3" x14ac:dyDescent="0.25">
      <c r="B2104" s="13">
        <v>44456</v>
      </c>
      <c r="C2104" s="12">
        <v>1.1727000000000001</v>
      </c>
    </row>
    <row r="2105" spans="2:3" x14ac:dyDescent="0.25">
      <c r="B2105" s="13">
        <v>44459</v>
      </c>
      <c r="C2105" s="12">
        <v>1.1727000000000001</v>
      </c>
    </row>
    <row r="2106" spans="2:3" x14ac:dyDescent="0.25">
      <c r="B2106" s="13">
        <v>44460</v>
      </c>
      <c r="C2106" s="12">
        <v>1.1725000000000001</v>
      </c>
    </row>
    <row r="2107" spans="2:3" x14ac:dyDescent="0.25">
      <c r="B2107" s="13">
        <v>44461</v>
      </c>
      <c r="C2107" s="12">
        <v>1.1688000000000001</v>
      </c>
    </row>
    <row r="2108" spans="2:3" x14ac:dyDescent="0.25">
      <c r="B2108" s="13">
        <v>44462</v>
      </c>
      <c r="C2108" s="12">
        <v>1.1738</v>
      </c>
    </row>
    <row r="2109" spans="2:3" x14ac:dyDescent="0.25">
      <c r="B2109" s="13">
        <v>44463</v>
      </c>
      <c r="C2109" s="12">
        <v>1.1716</v>
      </c>
    </row>
    <row r="2110" spans="2:3" x14ac:dyDescent="0.25">
      <c r="B2110" s="13">
        <v>44466</v>
      </c>
      <c r="C2110" s="12">
        <v>1.1696</v>
      </c>
    </row>
    <row r="2111" spans="2:3" x14ac:dyDescent="0.25">
      <c r="B2111" s="13">
        <v>44467</v>
      </c>
      <c r="C2111" s="12">
        <v>1.1682999999999999</v>
      </c>
    </row>
    <row r="2112" spans="2:3" x14ac:dyDescent="0.25">
      <c r="B2112" s="13">
        <v>44468</v>
      </c>
      <c r="C2112" s="12">
        <v>1.1597</v>
      </c>
    </row>
    <row r="2113" spans="2:3" x14ac:dyDescent="0.25">
      <c r="B2113" s="13">
        <v>44469</v>
      </c>
      <c r="C2113" s="12">
        <v>1.1583000000000001</v>
      </c>
    </row>
    <row r="2114" spans="2:3" x14ac:dyDescent="0.25">
      <c r="B2114" s="13">
        <v>44470</v>
      </c>
      <c r="C2114" s="12">
        <v>1.1596</v>
      </c>
    </row>
    <row r="2115" spans="2:3" x14ac:dyDescent="0.25">
      <c r="B2115" s="13">
        <v>44473</v>
      </c>
      <c r="C2115" s="12">
        <v>1.1623000000000001</v>
      </c>
    </row>
    <row r="2116" spans="2:3" x14ac:dyDescent="0.25">
      <c r="B2116" s="13">
        <v>44474</v>
      </c>
      <c r="C2116" s="12">
        <v>1.1597999999999999</v>
      </c>
    </row>
    <row r="2117" spans="2:3" x14ac:dyDescent="0.25">
      <c r="B2117" s="13">
        <v>44475</v>
      </c>
      <c r="C2117" s="12">
        <v>1.1557999999999999</v>
      </c>
    </row>
    <row r="2118" spans="2:3" x14ac:dyDescent="0.25">
      <c r="B2118" s="13">
        <v>44476</v>
      </c>
      <c r="C2118" s="12">
        <v>1.1552</v>
      </c>
    </row>
    <row r="2119" spans="2:3" x14ac:dyDescent="0.25">
      <c r="B2119" s="13">
        <v>44477</v>
      </c>
      <c r="C2119" s="12">
        <v>1.1569</v>
      </c>
    </row>
    <row r="2120" spans="2:3" x14ac:dyDescent="0.25">
      <c r="B2120" s="13">
        <v>44480</v>
      </c>
      <c r="C2120" s="12">
        <v>1.1552</v>
      </c>
    </row>
    <row r="2121" spans="2:3" x14ac:dyDescent="0.25">
      <c r="B2121" s="13">
        <v>44481</v>
      </c>
      <c r="C2121" s="12">
        <v>1.1529</v>
      </c>
    </row>
    <row r="2122" spans="2:3" x14ac:dyDescent="0.25">
      <c r="B2122" s="13">
        <v>44482</v>
      </c>
      <c r="C2122" s="12">
        <v>1.1593</v>
      </c>
    </row>
    <row r="2123" spans="2:3" x14ac:dyDescent="0.25">
      <c r="B2123" s="13">
        <v>44483</v>
      </c>
      <c r="C2123" s="12">
        <v>1.1596</v>
      </c>
    </row>
    <row r="2124" spans="2:3" x14ac:dyDescent="0.25">
      <c r="B2124" s="13">
        <v>44484</v>
      </c>
      <c r="C2124" s="12">
        <v>1.1601999999999999</v>
      </c>
    </row>
    <row r="2125" spans="2:3" x14ac:dyDescent="0.25">
      <c r="B2125" s="13">
        <v>44487</v>
      </c>
      <c r="C2125" s="12">
        <v>1.1611</v>
      </c>
    </row>
    <row r="2126" spans="2:3" x14ac:dyDescent="0.25">
      <c r="B2126" s="13">
        <v>44488</v>
      </c>
      <c r="C2126" s="12">
        <v>1.1634</v>
      </c>
    </row>
    <row r="2127" spans="2:3" x14ac:dyDescent="0.25">
      <c r="B2127" s="13">
        <v>44489</v>
      </c>
      <c r="C2127" s="12">
        <v>1.1651</v>
      </c>
    </row>
    <row r="2128" spans="2:3" x14ac:dyDescent="0.25">
      <c r="B2128" s="13">
        <v>44490</v>
      </c>
      <c r="C2128" s="12">
        <v>1.1623000000000001</v>
      </c>
    </row>
    <row r="2129" spans="2:3" x14ac:dyDescent="0.25">
      <c r="B2129" s="13">
        <v>44491</v>
      </c>
      <c r="C2129" s="12">
        <v>1.1649</v>
      </c>
    </row>
    <row r="2130" spans="2:3" x14ac:dyDescent="0.25">
      <c r="B2130" s="13">
        <v>44494</v>
      </c>
      <c r="C2130" s="12">
        <v>1.1608000000000001</v>
      </c>
    </row>
    <row r="2131" spans="2:3" x14ac:dyDescent="0.25">
      <c r="B2131" s="13">
        <v>44495</v>
      </c>
      <c r="C2131" s="12">
        <v>1.1596500000000001</v>
      </c>
    </row>
    <row r="2132" spans="2:3" x14ac:dyDescent="0.25">
      <c r="B2132" s="13">
        <v>44496</v>
      </c>
      <c r="C2132" s="12">
        <v>1.1606000000000001</v>
      </c>
    </row>
    <row r="2133" spans="2:3" x14ac:dyDescent="0.25">
      <c r="B2133" s="13">
        <v>44497</v>
      </c>
      <c r="C2133" s="12">
        <v>1.1680999999999999</v>
      </c>
    </row>
    <row r="2134" spans="2:3" x14ac:dyDescent="0.25">
      <c r="B2134" s="13">
        <v>44498</v>
      </c>
      <c r="C2134" s="12">
        <v>1.1563000000000001</v>
      </c>
    </row>
    <row r="2135" spans="2:3" x14ac:dyDescent="0.25">
      <c r="B2135" s="13">
        <v>44501</v>
      </c>
      <c r="C2135" s="12">
        <v>1.1608000000000001</v>
      </c>
    </row>
    <row r="2136" spans="2:3" x14ac:dyDescent="0.25">
      <c r="B2136" s="13">
        <v>44502</v>
      </c>
      <c r="C2136" s="12">
        <v>1.1578999999999999</v>
      </c>
    </row>
    <row r="2137" spans="2:3" x14ac:dyDescent="0.25">
      <c r="B2137" s="13">
        <v>44503</v>
      </c>
      <c r="C2137" s="12">
        <v>1.1612</v>
      </c>
    </row>
    <row r="2138" spans="2:3" x14ac:dyDescent="0.25">
      <c r="B2138" s="13">
        <v>44504</v>
      </c>
      <c r="C2138" s="12">
        <v>1.1554</v>
      </c>
    </row>
    <row r="2139" spans="2:3" x14ac:dyDescent="0.25">
      <c r="B2139" s="13">
        <v>44505</v>
      </c>
      <c r="C2139" s="12">
        <v>1.1567499999999999</v>
      </c>
    </row>
    <row r="2140" spans="2:3" x14ac:dyDescent="0.25">
      <c r="B2140" s="13">
        <v>44508</v>
      </c>
      <c r="C2140" s="12">
        <v>1.1588000000000001</v>
      </c>
    </row>
    <row r="2141" spans="2:3" x14ac:dyDescent="0.25">
      <c r="B2141" s="13">
        <v>44509</v>
      </c>
      <c r="C2141" s="12">
        <v>1.1593</v>
      </c>
    </row>
    <row r="2142" spans="2:3" x14ac:dyDescent="0.25">
      <c r="B2142" s="13">
        <v>44510</v>
      </c>
      <c r="C2142" s="12">
        <v>1.1479999999999999</v>
      </c>
    </row>
    <row r="2143" spans="2:3" x14ac:dyDescent="0.25">
      <c r="B2143" s="13">
        <v>44511</v>
      </c>
      <c r="C2143" s="12">
        <v>1.1451</v>
      </c>
    </row>
    <row r="2144" spans="2:3" x14ac:dyDescent="0.25">
      <c r="B2144" s="13">
        <v>44512</v>
      </c>
      <c r="C2144" s="12">
        <v>1.1452</v>
      </c>
    </row>
    <row r="2145" spans="2:3" x14ac:dyDescent="0.25">
      <c r="B2145" s="13">
        <v>44515</v>
      </c>
      <c r="C2145" s="12">
        <v>1.1369</v>
      </c>
    </row>
    <row r="2146" spans="2:3" x14ac:dyDescent="0.25">
      <c r="B2146" s="13">
        <v>44516</v>
      </c>
      <c r="C2146" s="12">
        <v>1.1321000000000001</v>
      </c>
    </row>
    <row r="2147" spans="2:3" x14ac:dyDescent="0.25">
      <c r="B2147" s="13">
        <v>44517</v>
      </c>
      <c r="C2147" s="12">
        <v>1.13195</v>
      </c>
    </row>
    <row r="2148" spans="2:3" x14ac:dyDescent="0.25">
      <c r="B2148" s="13">
        <v>44518</v>
      </c>
      <c r="C2148" s="12">
        <v>1.1371</v>
      </c>
    </row>
    <row r="2149" spans="2:3" x14ac:dyDescent="0.25">
      <c r="B2149" s="13">
        <v>44519</v>
      </c>
      <c r="C2149" s="12">
        <v>1.1289</v>
      </c>
    </row>
    <row r="2150" spans="2:3" x14ac:dyDescent="0.25">
      <c r="B2150" s="13">
        <v>44522</v>
      </c>
      <c r="C2150" s="12">
        <v>1.1235999999999999</v>
      </c>
    </row>
    <row r="2151" spans="2:3" x14ac:dyDescent="0.25">
      <c r="B2151" s="13">
        <v>44523</v>
      </c>
      <c r="C2151" s="12">
        <v>1.1248</v>
      </c>
    </row>
    <row r="2152" spans="2:3" x14ac:dyDescent="0.25">
      <c r="B2152" s="13">
        <v>44524</v>
      </c>
      <c r="C2152" s="12">
        <v>1.1198999999999999</v>
      </c>
    </row>
    <row r="2153" spans="2:3" x14ac:dyDescent="0.25">
      <c r="B2153" s="13">
        <v>44525</v>
      </c>
      <c r="C2153" s="12">
        <v>1.1209</v>
      </c>
    </row>
    <row r="2154" spans="2:3" x14ac:dyDescent="0.25">
      <c r="B2154" s="13">
        <v>44526</v>
      </c>
      <c r="C2154" s="12">
        <v>1.1318999999999999</v>
      </c>
    </row>
    <row r="2155" spans="2:3" x14ac:dyDescent="0.25">
      <c r="B2155" s="13">
        <v>44529</v>
      </c>
      <c r="C2155" s="12">
        <v>1.1292500000000001</v>
      </c>
    </row>
    <row r="2156" spans="2:3" x14ac:dyDescent="0.25">
      <c r="B2156" s="13">
        <v>44530</v>
      </c>
      <c r="C2156" s="12">
        <v>1.13375</v>
      </c>
    </row>
    <row r="2157" spans="2:3" x14ac:dyDescent="0.25">
      <c r="B2157" s="13">
        <v>44531</v>
      </c>
      <c r="C2157" s="12">
        <v>1.1319999999999999</v>
      </c>
    </row>
    <row r="2158" spans="2:3" x14ac:dyDescent="0.25">
      <c r="B2158" s="13">
        <v>44532</v>
      </c>
      <c r="C2158" s="12">
        <v>1.1301000000000001</v>
      </c>
    </row>
    <row r="2159" spans="2:3" x14ac:dyDescent="0.25">
      <c r="B2159" s="13">
        <v>44533</v>
      </c>
      <c r="C2159" s="12">
        <v>1.1315</v>
      </c>
    </row>
    <row r="2160" spans="2:3" x14ac:dyDescent="0.25">
      <c r="B2160" s="13">
        <v>44536</v>
      </c>
      <c r="C2160" s="12">
        <v>1.1286499999999999</v>
      </c>
    </row>
    <row r="2161" spans="2:3" x14ac:dyDescent="0.25">
      <c r="B2161" s="13">
        <v>44537</v>
      </c>
      <c r="C2161" s="12">
        <v>1.1265000000000001</v>
      </c>
    </row>
    <row r="2162" spans="2:3" x14ac:dyDescent="0.25">
      <c r="B2162" s="13">
        <v>44538</v>
      </c>
      <c r="C2162" s="12">
        <v>1.13425</v>
      </c>
    </row>
    <row r="2163" spans="2:3" x14ac:dyDescent="0.25">
      <c r="B2163" s="13">
        <v>44539</v>
      </c>
      <c r="C2163" s="12">
        <v>1.1293</v>
      </c>
    </row>
    <row r="2164" spans="2:3" x14ac:dyDescent="0.25">
      <c r="B2164" s="13">
        <v>44540</v>
      </c>
      <c r="C2164" s="12">
        <v>1.1313</v>
      </c>
    </row>
    <row r="2165" spans="2:3" x14ac:dyDescent="0.25">
      <c r="B2165" s="13">
        <v>44543</v>
      </c>
      <c r="C2165" s="12">
        <v>1.12845</v>
      </c>
    </row>
    <row r="2166" spans="2:3" x14ac:dyDescent="0.25">
      <c r="B2166" s="13">
        <v>44544</v>
      </c>
      <c r="C2166" s="12">
        <v>1.1258999999999999</v>
      </c>
    </row>
    <row r="2167" spans="2:3" x14ac:dyDescent="0.25">
      <c r="B2167" s="13">
        <v>44545</v>
      </c>
      <c r="C2167" s="12">
        <v>1.1287</v>
      </c>
    </row>
    <row r="2168" spans="2:3" x14ac:dyDescent="0.25">
      <c r="B2168" s="13">
        <v>44546</v>
      </c>
      <c r="C2168" s="12">
        <v>1.133</v>
      </c>
    </row>
    <row r="2169" spans="2:3" x14ac:dyDescent="0.25">
      <c r="B2169" s="13">
        <v>44547</v>
      </c>
      <c r="C2169" s="12">
        <v>1.1241000000000001</v>
      </c>
    </row>
    <row r="2170" spans="2:3" x14ac:dyDescent="0.25">
      <c r="B2170" s="13">
        <v>44550</v>
      </c>
      <c r="C2170" s="12">
        <v>1.1276999999999999</v>
      </c>
    </row>
    <row r="2171" spans="2:3" x14ac:dyDescent="0.25">
      <c r="B2171" s="13">
        <v>44551</v>
      </c>
      <c r="C2171" s="12">
        <v>1.1285000000000001</v>
      </c>
    </row>
    <row r="2172" spans="2:3" x14ac:dyDescent="0.25">
      <c r="B2172" s="13">
        <v>44552</v>
      </c>
      <c r="C2172" s="12">
        <v>1.1325499999999999</v>
      </c>
    </row>
    <row r="2173" spans="2:3" x14ac:dyDescent="0.25">
      <c r="B2173" s="13">
        <v>44553</v>
      </c>
      <c r="C2173" s="12">
        <v>1.133</v>
      </c>
    </row>
    <row r="2174" spans="2:3" x14ac:dyDescent="0.25">
      <c r="B2174" s="13">
        <v>44554</v>
      </c>
      <c r="C2174" s="12">
        <v>1.1318999999999999</v>
      </c>
    </row>
    <row r="2175" spans="2:3" x14ac:dyDescent="0.25">
      <c r="B2175" s="13">
        <v>44557</v>
      </c>
      <c r="C2175" s="12">
        <v>1.1327</v>
      </c>
    </row>
    <row r="2176" spans="2:3" x14ac:dyDescent="0.25">
      <c r="B2176" s="13">
        <v>44558</v>
      </c>
      <c r="C2176" s="12">
        <v>1.1311</v>
      </c>
    </row>
    <row r="2177" spans="2:3" x14ac:dyDescent="0.25">
      <c r="B2177" s="13">
        <v>44559</v>
      </c>
      <c r="C2177" s="12">
        <v>1.135</v>
      </c>
    </row>
    <row r="2178" spans="2:3" x14ac:dyDescent="0.25">
      <c r="B2178" s="13">
        <v>44560</v>
      </c>
      <c r="C2178" s="12">
        <v>1.1325000000000001</v>
      </c>
    </row>
    <row r="2179" spans="2:3" x14ac:dyDescent="0.25">
      <c r="B2179" s="13">
        <v>44561</v>
      </c>
      <c r="C2179" s="12">
        <v>1.137</v>
      </c>
    </row>
    <row r="2180" spans="2:3" x14ac:dyDescent="0.25">
      <c r="B2180" s="13">
        <v>44564</v>
      </c>
      <c r="C2180" s="12">
        <v>1.1295999999999999</v>
      </c>
    </row>
    <row r="2181" spans="2:3" x14ac:dyDescent="0.25">
      <c r="B2181" s="13">
        <v>44565</v>
      </c>
      <c r="C2181" s="12">
        <v>1.1287</v>
      </c>
    </row>
    <row r="2182" spans="2:3" x14ac:dyDescent="0.25">
      <c r="B2182" s="13">
        <v>44566</v>
      </c>
      <c r="C2182" s="12">
        <v>1.1314</v>
      </c>
    </row>
    <row r="2183" spans="2:3" x14ac:dyDescent="0.25">
      <c r="B2183" s="13">
        <v>44567</v>
      </c>
      <c r="C2183" s="12">
        <v>1.1293</v>
      </c>
    </row>
    <row r="2184" spans="2:3" x14ac:dyDescent="0.25">
      <c r="B2184" s="13">
        <v>44568</v>
      </c>
      <c r="C2184" s="12">
        <v>1.1361000000000001</v>
      </c>
    </row>
    <row r="2185" spans="2:3" x14ac:dyDescent="0.25">
      <c r="B2185" s="13">
        <v>44571</v>
      </c>
      <c r="C2185" s="12">
        <v>1.1326000000000001</v>
      </c>
    </row>
    <row r="2186" spans="2:3" x14ac:dyDescent="0.25">
      <c r="B2186" s="13">
        <v>44572</v>
      </c>
      <c r="C2186" s="12">
        <v>1.1366000000000001</v>
      </c>
    </row>
    <row r="2187" spans="2:3" x14ac:dyDescent="0.25">
      <c r="B2187" s="13">
        <v>44573</v>
      </c>
      <c r="C2187" s="12">
        <v>1.1444000000000001</v>
      </c>
    </row>
    <row r="2188" spans="2:3" x14ac:dyDescent="0.25">
      <c r="B2188" s="13">
        <v>44574</v>
      </c>
      <c r="C2188" s="12">
        <v>1.1454500000000001</v>
      </c>
    </row>
    <row r="2189" spans="2:3" x14ac:dyDescent="0.25">
      <c r="B2189" s="13">
        <v>44575</v>
      </c>
      <c r="C2189" s="12">
        <v>1.1415999999999999</v>
      </c>
    </row>
    <row r="2190" spans="2:3" x14ac:dyDescent="0.25">
      <c r="B2190" s="13">
        <v>44578</v>
      </c>
      <c r="C2190" s="12">
        <v>1.1409</v>
      </c>
    </row>
    <row r="2191" spans="2:3" x14ac:dyDescent="0.25">
      <c r="B2191" s="13">
        <v>44579</v>
      </c>
      <c r="C2191" s="12">
        <v>1.1327</v>
      </c>
    </row>
    <row r="2192" spans="2:3" x14ac:dyDescent="0.25">
      <c r="B2192" s="13">
        <v>44580</v>
      </c>
      <c r="C2192" s="12">
        <v>1.13425</v>
      </c>
    </row>
    <row r="2193" spans="2:3" x14ac:dyDescent="0.25">
      <c r="B2193" s="13">
        <v>44581</v>
      </c>
      <c r="C2193" s="12">
        <v>1.1312</v>
      </c>
    </row>
    <row r="2194" spans="2:3" x14ac:dyDescent="0.25">
      <c r="B2194" s="13">
        <v>44582</v>
      </c>
      <c r="C2194" s="12">
        <v>1.1342000000000001</v>
      </c>
    </row>
    <row r="2195" spans="2:3" x14ac:dyDescent="0.25">
      <c r="B2195" s="13">
        <v>44585</v>
      </c>
      <c r="C2195" s="12">
        <v>1.1325000000000001</v>
      </c>
    </row>
    <row r="2196" spans="2:3" x14ac:dyDescent="0.25">
      <c r="B2196" s="13">
        <v>44586</v>
      </c>
      <c r="C2196" s="12">
        <v>1.1301000000000001</v>
      </c>
    </row>
    <row r="2197" spans="2:3" x14ac:dyDescent="0.25">
      <c r="B2197" s="13">
        <v>44587</v>
      </c>
      <c r="C2197" s="12">
        <v>1.1238999999999999</v>
      </c>
    </row>
    <row r="2198" spans="2:3" x14ac:dyDescent="0.25">
      <c r="B2198" s="13">
        <v>44588</v>
      </c>
      <c r="C2198" s="12">
        <v>1.1145</v>
      </c>
    </row>
    <row r="2199" spans="2:3" x14ac:dyDescent="0.25">
      <c r="B2199" s="13">
        <v>44589</v>
      </c>
      <c r="C2199" s="12">
        <v>1.1145</v>
      </c>
    </row>
    <row r="2200" spans="2:3" x14ac:dyDescent="0.25">
      <c r="B2200" s="13">
        <v>44592</v>
      </c>
      <c r="C2200" s="12">
        <v>1.1234999999999999</v>
      </c>
    </row>
    <row r="2201" spans="2:3" x14ac:dyDescent="0.25">
      <c r="B2201" s="13">
        <v>44593</v>
      </c>
      <c r="C2201" s="12">
        <v>1.1271</v>
      </c>
    </row>
    <row r="2202" spans="2:3" x14ac:dyDescent="0.25">
      <c r="B2202" s="13">
        <v>44594</v>
      </c>
      <c r="C2202" s="12">
        <v>1.1305000000000001</v>
      </c>
    </row>
    <row r="2203" spans="2:3" x14ac:dyDescent="0.25">
      <c r="B2203" s="13">
        <v>44595</v>
      </c>
      <c r="C2203" s="12">
        <v>1.1439999999999999</v>
      </c>
    </row>
    <row r="2204" spans="2:3" x14ac:dyDescent="0.25">
      <c r="B2204" s="13">
        <v>44596</v>
      </c>
      <c r="C2204" s="12">
        <v>1.1448</v>
      </c>
    </row>
    <row r="2205" spans="2:3" x14ac:dyDescent="0.25">
      <c r="B2205" s="13">
        <v>44599</v>
      </c>
      <c r="C2205" s="12">
        <v>1.14425</v>
      </c>
    </row>
    <row r="2206" spans="2:3" x14ac:dyDescent="0.25">
      <c r="B2206" s="13">
        <v>44600</v>
      </c>
      <c r="C2206" s="12">
        <v>1.1415</v>
      </c>
    </row>
    <row r="2207" spans="2:3" x14ac:dyDescent="0.25">
      <c r="B2207" s="13">
        <v>44601</v>
      </c>
      <c r="C2207" s="12">
        <v>1.1424000000000001</v>
      </c>
    </row>
    <row r="2208" spans="2:3" x14ac:dyDescent="0.25">
      <c r="B2208" s="13">
        <v>44602</v>
      </c>
      <c r="C2208" s="12">
        <v>1.1427499999999999</v>
      </c>
    </row>
    <row r="2209" spans="2:3" x14ac:dyDescent="0.25">
      <c r="B2209" s="13">
        <v>44603</v>
      </c>
      <c r="C2209" s="12">
        <v>1.1351</v>
      </c>
    </row>
    <row r="2210" spans="2:3" x14ac:dyDescent="0.25">
      <c r="B2210" s="13">
        <v>44606</v>
      </c>
      <c r="C2210" s="12">
        <v>1.1307</v>
      </c>
    </row>
    <row r="2211" spans="2:3" x14ac:dyDescent="0.25">
      <c r="B2211" s="13">
        <v>44607</v>
      </c>
      <c r="C2211" s="12">
        <v>1.1357999999999999</v>
      </c>
    </row>
    <row r="2212" spans="2:3" x14ac:dyDescent="0.25">
      <c r="B2212" s="13">
        <v>44608</v>
      </c>
      <c r="C2212" s="12">
        <v>1.1374</v>
      </c>
    </row>
    <row r="2213" spans="2:3" x14ac:dyDescent="0.25">
      <c r="B2213" s="13">
        <v>44609</v>
      </c>
      <c r="C2213" s="12">
        <v>1.1361000000000001</v>
      </c>
    </row>
    <row r="2214" spans="2:3" x14ac:dyDescent="0.25">
      <c r="B2214" s="13">
        <v>44610</v>
      </c>
      <c r="C2214" s="12">
        <v>1.1323000000000001</v>
      </c>
    </row>
    <row r="2215" spans="2:3" x14ac:dyDescent="0.25">
      <c r="B2215" s="13">
        <v>44613</v>
      </c>
      <c r="C2215" s="12">
        <v>1.1311</v>
      </c>
    </row>
    <row r="2216" spans="2:3" x14ac:dyDescent="0.25">
      <c r="B2216" s="13">
        <v>44614</v>
      </c>
      <c r="C2216" s="12">
        <v>1.1326499999999999</v>
      </c>
    </row>
    <row r="2217" spans="2:3" x14ac:dyDescent="0.25">
      <c r="B2217" s="13">
        <v>44615</v>
      </c>
      <c r="C2217" s="12">
        <v>1.1311</v>
      </c>
    </row>
    <row r="2218" spans="2:3" x14ac:dyDescent="0.25">
      <c r="B2218" s="13">
        <v>44616</v>
      </c>
      <c r="C2218" s="12">
        <v>1.1193</v>
      </c>
    </row>
    <row r="2219" spans="2:3" x14ac:dyDescent="0.25">
      <c r="B2219" s="13">
        <v>44617</v>
      </c>
      <c r="C2219" s="12">
        <v>1.1269</v>
      </c>
    </row>
    <row r="2220" spans="2:3" x14ac:dyDescent="0.25">
      <c r="B2220" s="13">
        <v>44620</v>
      </c>
      <c r="C2220" s="12">
        <v>1.1221000000000001</v>
      </c>
    </row>
    <row r="2221" spans="2:3" x14ac:dyDescent="0.25">
      <c r="B2221" s="13">
        <v>44621</v>
      </c>
      <c r="C2221" s="12">
        <v>1.1127499999999999</v>
      </c>
    </row>
    <row r="2222" spans="2:3" x14ac:dyDescent="0.25">
      <c r="B2222" s="13">
        <v>44622</v>
      </c>
      <c r="C2222" s="12">
        <v>1.1122000000000001</v>
      </c>
    </row>
    <row r="2223" spans="2:3" x14ac:dyDescent="0.25">
      <c r="B2223" s="13">
        <v>44623</v>
      </c>
      <c r="C2223" s="12">
        <v>1.1066</v>
      </c>
    </row>
    <row r="2224" spans="2:3" x14ac:dyDescent="0.25">
      <c r="B2224" s="13">
        <v>44624</v>
      </c>
      <c r="C2224" s="12">
        <v>1.0927</v>
      </c>
    </row>
    <row r="2225" spans="2:3" x14ac:dyDescent="0.25">
      <c r="B2225" s="13">
        <v>44627</v>
      </c>
      <c r="C2225" s="12">
        <v>1.0853999999999999</v>
      </c>
    </row>
    <row r="2226" spans="2:3" x14ac:dyDescent="0.25">
      <c r="B2226" s="13">
        <v>44628</v>
      </c>
      <c r="C2226" s="12">
        <v>1.0901000000000001</v>
      </c>
    </row>
    <row r="2227" spans="2:3" x14ac:dyDescent="0.25">
      <c r="B2227" s="13">
        <v>44629</v>
      </c>
      <c r="C2227" s="12">
        <v>1.10765</v>
      </c>
    </row>
    <row r="2228" spans="2:3" x14ac:dyDescent="0.25">
      <c r="B2228" s="13">
        <v>44630</v>
      </c>
      <c r="C2228" s="12">
        <v>1.0985</v>
      </c>
    </row>
    <row r="2229" spans="2:3" x14ac:dyDescent="0.25">
      <c r="B2229" s="13">
        <v>44631</v>
      </c>
      <c r="C2229" s="12">
        <v>1.0911</v>
      </c>
    </row>
    <row r="2230" spans="2:3" x14ac:dyDescent="0.25">
      <c r="B2230" s="13">
        <v>44634</v>
      </c>
      <c r="C2230" s="12">
        <v>1.0940000000000001</v>
      </c>
    </row>
    <row r="2231" spans="2:3" x14ac:dyDescent="0.25">
      <c r="B2231" s="13">
        <v>44635</v>
      </c>
      <c r="C2231" s="12">
        <v>1.0952999999999999</v>
      </c>
    </row>
    <row r="2232" spans="2:3" x14ac:dyDescent="0.25">
      <c r="B2232" s="13">
        <v>44636</v>
      </c>
      <c r="C2232" s="12">
        <v>1.1032999999999999</v>
      </c>
    </row>
    <row r="2233" spans="2:3" x14ac:dyDescent="0.25">
      <c r="B2233" s="13">
        <v>44637</v>
      </c>
      <c r="C2233" s="12">
        <v>1.1091</v>
      </c>
    </row>
    <row r="2234" spans="2:3" x14ac:dyDescent="0.25">
      <c r="B2234" s="13">
        <v>44638</v>
      </c>
      <c r="C2234" s="12">
        <v>1.1056999999999999</v>
      </c>
    </row>
    <row r="2235" spans="2:3" x14ac:dyDescent="0.25">
      <c r="B2235" s="13">
        <v>44641</v>
      </c>
      <c r="C2235" s="12">
        <v>1.1015999999999999</v>
      </c>
    </row>
    <row r="2236" spans="2:3" x14ac:dyDescent="0.25">
      <c r="B2236" s="13">
        <v>44642</v>
      </c>
      <c r="C2236" s="12">
        <v>1.1029</v>
      </c>
    </row>
    <row r="2237" spans="2:3" x14ac:dyDescent="0.25">
      <c r="B2237" s="13">
        <v>44643</v>
      </c>
      <c r="C2237" s="12">
        <v>1.1005</v>
      </c>
    </row>
    <row r="2238" spans="2:3" x14ac:dyDescent="0.25">
      <c r="B2238" s="13">
        <v>44644</v>
      </c>
      <c r="C2238" s="12">
        <v>1.0996999999999999</v>
      </c>
    </row>
    <row r="2239" spans="2:3" x14ac:dyDescent="0.25">
      <c r="B2239" s="13">
        <v>44645</v>
      </c>
      <c r="C2239" s="12">
        <v>1.0983000000000001</v>
      </c>
    </row>
    <row r="2240" spans="2:3" x14ac:dyDescent="0.25">
      <c r="B2240" s="13">
        <v>44648</v>
      </c>
      <c r="C2240" s="12">
        <v>1.0980000000000001</v>
      </c>
    </row>
    <row r="2241" spans="2:3" x14ac:dyDescent="0.25">
      <c r="B2241" s="13">
        <v>44649</v>
      </c>
      <c r="C2241" s="12">
        <v>1.1087</v>
      </c>
    </row>
    <row r="2242" spans="2:3" x14ac:dyDescent="0.25">
      <c r="B2242" s="13">
        <v>44650</v>
      </c>
      <c r="C2242" s="12">
        <v>1.1157999999999999</v>
      </c>
    </row>
    <row r="2243" spans="2:3" x14ac:dyDescent="0.25">
      <c r="B2243" s="13">
        <v>44651</v>
      </c>
      <c r="C2243" s="12">
        <v>1.1067</v>
      </c>
    </row>
    <row r="2244" spans="2:3" x14ac:dyDescent="0.25">
      <c r="B2244" s="13">
        <v>44652</v>
      </c>
      <c r="C2244" s="12">
        <v>1.1054999999999999</v>
      </c>
    </row>
    <row r="2245" spans="2:3" x14ac:dyDescent="0.25">
      <c r="B2245" s="13">
        <v>44655</v>
      </c>
      <c r="C2245" s="12">
        <v>1.0972</v>
      </c>
    </row>
    <row r="2246" spans="2:3" x14ac:dyDescent="0.25">
      <c r="B2246" s="13">
        <v>44656</v>
      </c>
      <c r="C2246" s="12">
        <v>1.0905</v>
      </c>
    </row>
    <row r="2247" spans="2:3" x14ac:dyDescent="0.25">
      <c r="B2247" s="13">
        <v>44657</v>
      </c>
      <c r="C2247" s="12">
        <v>1.0894999999999999</v>
      </c>
    </row>
    <row r="2248" spans="2:3" x14ac:dyDescent="0.25">
      <c r="B2248" s="13">
        <v>44658</v>
      </c>
      <c r="C2248" s="12">
        <v>1.0879000000000001</v>
      </c>
    </row>
    <row r="2249" spans="2:3" x14ac:dyDescent="0.25">
      <c r="B2249" s="13">
        <v>44659</v>
      </c>
      <c r="C2249" s="12">
        <v>1.0878000000000001</v>
      </c>
    </row>
    <row r="2250" spans="2:3" x14ac:dyDescent="0.25">
      <c r="B2250" s="13">
        <v>44662</v>
      </c>
      <c r="C2250" s="12">
        <v>1.0883499999999999</v>
      </c>
    </row>
    <row r="2251" spans="2:3" x14ac:dyDescent="0.25">
      <c r="B2251" s="13">
        <v>44663</v>
      </c>
      <c r="C2251" s="12">
        <v>1.0827</v>
      </c>
    </row>
    <row r="2252" spans="2:3" x14ac:dyDescent="0.25">
      <c r="B2252" s="13">
        <v>44664</v>
      </c>
      <c r="C2252" s="12">
        <v>1.0887</v>
      </c>
    </row>
    <row r="2253" spans="2:3" x14ac:dyDescent="0.25">
      <c r="B2253" s="13">
        <v>44665</v>
      </c>
      <c r="C2253" s="12">
        <v>1.0828500000000001</v>
      </c>
    </row>
    <row r="2254" spans="2:3" x14ac:dyDescent="0.25">
      <c r="B2254" s="13">
        <v>44666</v>
      </c>
      <c r="C2254" s="12">
        <v>1.0808</v>
      </c>
    </row>
    <row r="2255" spans="2:3" x14ac:dyDescent="0.25">
      <c r="B2255" s="13">
        <v>44669</v>
      </c>
      <c r="C2255" s="12">
        <v>1.0782</v>
      </c>
    </row>
    <row r="2256" spans="2:3" x14ac:dyDescent="0.25">
      <c r="B2256" s="13">
        <v>44670</v>
      </c>
      <c r="C2256" s="12">
        <v>1.0788</v>
      </c>
    </row>
    <row r="2257" spans="2:3" x14ac:dyDescent="0.25">
      <c r="B2257" s="13">
        <v>44671</v>
      </c>
      <c r="C2257" s="12">
        <v>1.0851999999999999</v>
      </c>
    </row>
    <row r="2258" spans="2:3" x14ac:dyDescent="0.25">
      <c r="B2258" s="13">
        <v>44672</v>
      </c>
      <c r="C2258" s="12">
        <v>1.0838000000000001</v>
      </c>
    </row>
    <row r="2259" spans="2:3" x14ac:dyDescent="0.25">
      <c r="B2259" s="13">
        <v>44673</v>
      </c>
      <c r="C2259" s="12">
        <v>1.0794999999999999</v>
      </c>
    </row>
    <row r="2260" spans="2:3" x14ac:dyDescent="0.25">
      <c r="B2260" s="13">
        <v>44676</v>
      </c>
      <c r="C2260" s="12">
        <v>1.0712999999999999</v>
      </c>
    </row>
    <row r="2261" spans="2:3" x14ac:dyDescent="0.25">
      <c r="B2261" s="13">
        <v>44677</v>
      </c>
      <c r="C2261" s="12">
        <v>1.0638000000000001</v>
      </c>
    </row>
    <row r="2262" spans="2:3" x14ac:dyDescent="0.25">
      <c r="B2262" s="13">
        <v>44678</v>
      </c>
      <c r="C2262" s="12">
        <v>1.0557000000000001</v>
      </c>
    </row>
    <row r="2263" spans="2:3" x14ac:dyDescent="0.25">
      <c r="B2263" s="13">
        <v>44679</v>
      </c>
      <c r="C2263" s="12">
        <v>1.0496000000000001</v>
      </c>
    </row>
    <row r="2264" spans="2:3" x14ac:dyDescent="0.25">
      <c r="B2264" s="13">
        <v>44680</v>
      </c>
      <c r="C2264" s="12">
        <v>1.0543</v>
      </c>
    </row>
    <row r="2265" spans="2:3" x14ac:dyDescent="0.25">
      <c r="B2265" s="13">
        <v>44683</v>
      </c>
      <c r="C2265" s="12">
        <v>1.0505</v>
      </c>
    </row>
    <row r="2266" spans="2:3" x14ac:dyDescent="0.25">
      <c r="B2266" s="13">
        <v>44684</v>
      </c>
      <c r="C2266" s="12">
        <v>1.0522</v>
      </c>
    </row>
    <row r="2267" spans="2:3" x14ac:dyDescent="0.25">
      <c r="B2267" s="13">
        <v>44685</v>
      </c>
      <c r="C2267" s="12">
        <v>1.0623</v>
      </c>
    </row>
    <row r="2268" spans="2:3" x14ac:dyDescent="0.25">
      <c r="B2268" s="13">
        <v>44686</v>
      </c>
      <c r="C2268" s="12">
        <v>1.0542</v>
      </c>
    </row>
    <row r="2269" spans="2:3" x14ac:dyDescent="0.25">
      <c r="B2269" s="13">
        <v>44687</v>
      </c>
      <c r="C2269" s="12">
        <v>1.0552999999999999</v>
      </c>
    </row>
    <row r="2270" spans="2:3" x14ac:dyDescent="0.25">
      <c r="B2270" s="13">
        <v>44690</v>
      </c>
      <c r="C2270" s="12">
        <v>1.0557000000000001</v>
      </c>
    </row>
    <row r="2271" spans="2:3" x14ac:dyDescent="0.25">
      <c r="B2271" s="13">
        <v>44691</v>
      </c>
      <c r="C2271" s="12">
        <v>1.0528999999999999</v>
      </c>
    </row>
    <row r="2272" spans="2:3" x14ac:dyDescent="0.25">
      <c r="B2272" s="13">
        <v>44692</v>
      </c>
      <c r="C2272" s="12">
        <v>1.0512999999999999</v>
      </c>
    </row>
    <row r="2273" spans="2:3" x14ac:dyDescent="0.25">
      <c r="B2273" s="13">
        <v>44693</v>
      </c>
      <c r="C2273" s="12">
        <v>1.038</v>
      </c>
    </row>
    <row r="2274" spans="2:3" x14ac:dyDescent="0.25">
      <c r="B2274" s="13">
        <v>44694</v>
      </c>
      <c r="C2274" s="12">
        <v>1.0412999999999999</v>
      </c>
    </row>
    <row r="2275" spans="2:3" x14ac:dyDescent="0.25">
      <c r="B2275" s="13">
        <v>44697</v>
      </c>
      <c r="C2275" s="12">
        <v>1.0432999999999999</v>
      </c>
    </row>
    <row r="2276" spans="2:3" x14ac:dyDescent="0.25">
      <c r="B2276" s="13">
        <v>44698</v>
      </c>
      <c r="C2276" s="12">
        <v>1.0548999999999999</v>
      </c>
    </row>
    <row r="2277" spans="2:3" x14ac:dyDescent="0.25">
      <c r="B2277" s="13">
        <v>44699</v>
      </c>
      <c r="C2277" s="12">
        <v>1.0468</v>
      </c>
    </row>
    <row r="2278" spans="2:3" x14ac:dyDescent="0.25">
      <c r="B2278" s="13">
        <v>44700</v>
      </c>
      <c r="C2278" s="12">
        <v>1.0588</v>
      </c>
    </row>
    <row r="2279" spans="2:3" x14ac:dyDescent="0.25">
      <c r="B2279" s="13">
        <v>44701</v>
      </c>
      <c r="C2279" s="12">
        <v>1.0562</v>
      </c>
    </row>
    <row r="2280" spans="2:3" x14ac:dyDescent="0.25">
      <c r="B2280" s="13">
        <v>44704</v>
      </c>
      <c r="C2280" s="12">
        <v>1.0690999999999999</v>
      </c>
    </row>
    <row r="2281" spans="2:3" x14ac:dyDescent="0.25">
      <c r="B2281" s="13">
        <v>44705</v>
      </c>
      <c r="C2281" s="12">
        <v>1.0736000000000001</v>
      </c>
    </row>
    <row r="2282" spans="2:3" x14ac:dyDescent="0.25">
      <c r="B2282" s="13">
        <v>44706</v>
      </c>
      <c r="C2282" s="12">
        <v>1.0682</v>
      </c>
    </row>
    <row r="2283" spans="2:3" x14ac:dyDescent="0.25">
      <c r="B2283" s="13">
        <v>44707</v>
      </c>
      <c r="C2283" s="12">
        <v>1.0726</v>
      </c>
    </row>
    <row r="2284" spans="2:3" x14ac:dyDescent="0.25">
      <c r="B2284" s="13">
        <v>44708</v>
      </c>
      <c r="C2284" s="12">
        <v>1.0729</v>
      </c>
    </row>
    <row r="2285" spans="2:3" x14ac:dyDescent="0.25">
      <c r="B2285" s="13">
        <v>44711</v>
      </c>
      <c r="C2285" s="12">
        <v>1.0779000000000001</v>
      </c>
    </row>
    <row r="2286" spans="2:3" x14ac:dyDescent="0.25">
      <c r="B2286" s="13">
        <v>44712</v>
      </c>
      <c r="C2286" s="12">
        <v>1.0734999999999999</v>
      </c>
    </row>
    <row r="2287" spans="2:3" x14ac:dyDescent="0.25">
      <c r="B2287" s="13">
        <v>44713</v>
      </c>
      <c r="C2287" s="12">
        <v>1.0648</v>
      </c>
    </row>
    <row r="2288" spans="2:3" x14ac:dyDescent="0.25">
      <c r="B2288" s="13">
        <v>44714</v>
      </c>
      <c r="C2288" s="12">
        <v>1.0747</v>
      </c>
    </row>
    <row r="2289" spans="2:3" x14ac:dyDescent="0.25">
      <c r="B2289" s="13">
        <v>44715</v>
      </c>
      <c r="C2289" s="12">
        <v>1.0720000000000001</v>
      </c>
    </row>
    <row r="2290" spans="2:3" x14ac:dyDescent="0.25">
      <c r="B2290" s="13">
        <v>44718</v>
      </c>
      <c r="C2290" s="12">
        <v>1.0694999999999999</v>
      </c>
    </row>
    <row r="2291" spans="2:3" x14ac:dyDescent="0.25">
      <c r="B2291" s="13">
        <v>44719</v>
      </c>
      <c r="C2291" s="12">
        <v>1.0701000000000001</v>
      </c>
    </row>
    <row r="2292" spans="2:3" x14ac:dyDescent="0.25">
      <c r="B2292" s="13">
        <v>44720</v>
      </c>
      <c r="C2292" s="12">
        <v>1.0716000000000001</v>
      </c>
    </row>
    <row r="2293" spans="2:3" x14ac:dyDescent="0.25">
      <c r="B2293" s="13">
        <v>44721</v>
      </c>
      <c r="C2293" s="12">
        <v>1.0616000000000001</v>
      </c>
    </row>
    <row r="2294" spans="2:3" x14ac:dyDescent="0.25">
      <c r="B2294" s="13">
        <v>44722</v>
      </c>
      <c r="C2294" s="12">
        <v>1.0517000000000001</v>
      </c>
    </row>
    <row r="2295" spans="2:3" x14ac:dyDescent="0.25">
      <c r="B2295" s="13">
        <v>44725</v>
      </c>
      <c r="C2295" s="12">
        <v>1.0409999999999999</v>
      </c>
    </row>
    <row r="2296" spans="2:3" x14ac:dyDescent="0.25">
      <c r="B2296" s="13">
        <v>44726</v>
      </c>
      <c r="C2296" s="12">
        <v>1.0416000000000001</v>
      </c>
    </row>
    <row r="2297" spans="2:3" x14ac:dyDescent="0.25">
      <c r="B2297" s="13">
        <v>44727</v>
      </c>
      <c r="C2297" s="12">
        <v>1.0444500000000001</v>
      </c>
    </row>
    <row r="2298" spans="2:3" x14ac:dyDescent="0.25">
      <c r="B2298" s="13">
        <v>44728</v>
      </c>
      <c r="C2298" s="12">
        <v>1.0548999999999999</v>
      </c>
    </row>
    <row r="2299" spans="2:3" x14ac:dyDescent="0.25">
      <c r="B2299" s="13">
        <v>44729</v>
      </c>
      <c r="C2299" s="12">
        <v>1.05</v>
      </c>
    </row>
    <row r="2300" spans="2:3" x14ac:dyDescent="0.25">
      <c r="B2300" s="13">
        <v>44732</v>
      </c>
      <c r="C2300" s="12">
        <v>1.0510999999999999</v>
      </c>
    </row>
    <row r="2301" spans="2:3" x14ac:dyDescent="0.25">
      <c r="B2301" s="13">
        <v>44733</v>
      </c>
      <c r="C2301" s="12">
        <v>1.0527</v>
      </c>
    </row>
    <row r="2302" spans="2:3" x14ac:dyDescent="0.25">
      <c r="B2302" s="13">
        <v>44734</v>
      </c>
      <c r="C2302" s="12">
        <v>1.0566500000000001</v>
      </c>
    </row>
    <row r="2303" spans="2:3" x14ac:dyDescent="0.25">
      <c r="B2303" s="13">
        <v>44735</v>
      </c>
      <c r="C2303" s="12">
        <v>1.0525</v>
      </c>
    </row>
    <row r="2304" spans="2:3" x14ac:dyDescent="0.25">
      <c r="B2304" s="13">
        <v>44736</v>
      </c>
      <c r="C2304" s="12">
        <v>1.0556000000000001</v>
      </c>
    </row>
    <row r="2305" spans="2:3" x14ac:dyDescent="0.25">
      <c r="B2305" s="13">
        <v>44739</v>
      </c>
      <c r="C2305" s="12">
        <v>1.0584</v>
      </c>
    </row>
    <row r="2306" spans="2:3" x14ac:dyDescent="0.25">
      <c r="B2306" s="13">
        <v>44740</v>
      </c>
      <c r="C2306" s="12">
        <v>1.0519499999999999</v>
      </c>
    </row>
    <row r="2307" spans="2:3" x14ac:dyDescent="0.25">
      <c r="B2307" s="13">
        <v>44741</v>
      </c>
      <c r="C2307" s="12">
        <v>1.0441</v>
      </c>
    </row>
    <row r="2308" spans="2:3" x14ac:dyDescent="0.25">
      <c r="B2308" s="13">
        <v>44742</v>
      </c>
      <c r="C2308" s="12">
        <v>1.0483499999999999</v>
      </c>
    </row>
    <row r="2309" spans="2:3" x14ac:dyDescent="0.25">
      <c r="B2309" s="13">
        <v>44743</v>
      </c>
      <c r="C2309" s="12">
        <v>1.0428999999999999</v>
      </c>
    </row>
    <row r="2310" spans="2:3" x14ac:dyDescent="0.25">
      <c r="B2310" s="13">
        <v>44746</v>
      </c>
      <c r="C2310" s="12">
        <v>1.0423</v>
      </c>
    </row>
    <row r="2311" spans="2:3" x14ac:dyDescent="0.25">
      <c r="B2311" s="13">
        <v>44747</v>
      </c>
      <c r="C2311" s="12">
        <v>1.0267999999999999</v>
      </c>
    </row>
    <row r="2312" spans="2:3" x14ac:dyDescent="0.25">
      <c r="B2312" s="13">
        <v>44748</v>
      </c>
      <c r="C2312" s="12">
        <v>1.0183</v>
      </c>
    </row>
    <row r="2313" spans="2:3" x14ac:dyDescent="0.25">
      <c r="B2313" s="13">
        <v>44749</v>
      </c>
      <c r="C2313" s="12">
        <v>1.0161</v>
      </c>
    </row>
    <row r="2314" spans="2:3" x14ac:dyDescent="0.25">
      <c r="B2314" s="13">
        <v>44750</v>
      </c>
      <c r="C2314" s="12">
        <v>1.0185</v>
      </c>
    </row>
    <row r="2315" spans="2:3" x14ac:dyDescent="0.25">
      <c r="B2315" s="13">
        <v>44753</v>
      </c>
      <c r="C2315" s="12">
        <v>1.0041</v>
      </c>
    </row>
    <row r="2316" spans="2:3" x14ac:dyDescent="0.25">
      <c r="B2316" s="13">
        <v>44754</v>
      </c>
      <c r="C2316" s="12">
        <v>1.0038</v>
      </c>
    </row>
    <row r="2317" spans="2:3" x14ac:dyDescent="0.25">
      <c r="B2317" s="13">
        <v>44755</v>
      </c>
      <c r="C2317" s="12">
        <v>1.0062</v>
      </c>
    </row>
    <row r="2318" spans="2:3" x14ac:dyDescent="0.25">
      <c r="B2318" s="13">
        <v>44756</v>
      </c>
      <c r="C2318" s="12">
        <v>1.0018</v>
      </c>
    </row>
    <row r="2319" spans="2:3" x14ac:dyDescent="0.25">
      <c r="B2319" s="13">
        <v>44757</v>
      </c>
      <c r="C2319" s="12">
        <v>1.0088999999999999</v>
      </c>
    </row>
    <row r="2320" spans="2:3" x14ac:dyDescent="0.25">
      <c r="B2320" s="13">
        <v>44760</v>
      </c>
      <c r="C2320" s="12">
        <v>1.0142</v>
      </c>
    </row>
    <row r="2321" spans="2:3" x14ac:dyDescent="0.25">
      <c r="B2321" s="13">
        <v>44761</v>
      </c>
      <c r="C2321" s="12">
        <v>1.0226</v>
      </c>
    </row>
    <row r="2322" spans="2:3" x14ac:dyDescent="0.25">
      <c r="B2322" s="13">
        <v>44762</v>
      </c>
      <c r="C2322" s="12">
        <v>1.0179</v>
      </c>
    </row>
    <row r="2323" spans="2:3" x14ac:dyDescent="0.25">
      <c r="B2323" s="13">
        <v>44763</v>
      </c>
      <c r="C2323" s="12">
        <v>1.0229999999999999</v>
      </c>
    </row>
    <row r="2324" spans="2:3" x14ac:dyDescent="0.25">
      <c r="B2324" s="13">
        <v>44764</v>
      </c>
      <c r="C2324" s="12">
        <v>1.0212000000000001</v>
      </c>
    </row>
    <row r="2325" spans="2:3" x14ac:dyDescent="0.25">
      <c r="B2325" s="13">
        <v>44767</v>
      </c>
      <c r="C2325" s="12">
        <v>1.0222</v>
      </c>
    </row>
    <row r="2326" spans="2:3" x14ac:dyDescent="0.25">
      <c r="B2326" s="13">
        <v>44768</v>
      </c>
      <c r="C2326" s="12">
        <v>1.0116000000000001</v>
      </c>
    </row>
    <row r="2327" spans="2:3" x14ac:dyDescent="0.25">
      <c r="B2327" s="13">
        <v>44769</v>
      </c>
      <c r="C2327" s="12">
        <v>1.0204</v>
      </c>
    </row>
    <row r="2328" spans="2:3" x14ac:dyDescent="0.25">
      <c r="B2328" s="13">
        <v>44770</v>
      </c>
      <c r="C2328" s="12">
        <v>1.0198</v>
      </c>
    </row>
    <row r="2329" spans="2:3" x14ac:dyDescent="0.25">
      <c r="B2329" s="13">
        <v>44771</v>
      </c>
      <c r="C2329" s="12">
        <v>1.022</v>
      </c>
    </row>
    <row r="2330" spans="2:3" x14ac:dyDescent="0.25">
      <c r="B2330" s="13">
        <v>44774</v>
      </c>
      <c r="C2330" s="12">
        <v>1.0263</v>
      </c>
    </row>
    <row r="2331" spans="2:3" x14ac:dyDescent="0.25">
      <c r="B2331" s="13">
        <v>44775</v>
      </c>
      <c r="C2331" s="12">
        <v>1.0165999999999999</v>
      </c>
    </row>
    <row r="2332" spans="2:3" x14ac:dyDescent="0.25">
      <c r="B2332" s="13">
        <v>44776</v>
      </c>
      <c r="C2332" s="12">
        <v>1.0165</v>
      </c>
    </row>
    <row r="2333" spans="2:3" x14ac:dyDescent="0.25">
      <c r="B2333" s="13">
        <v>44777</v>
      </c>
      <c r="C2333" s="12">
        <v>1.0245</v>
      </c>
    </row>
    <row r="2334" spans="2:3" x14ac:dyDescent="0.25">
      <c r="B2334" s="13">
        <v>44778</v>
      </c>
      <c r="C2334" s="12">
        <v>1.0183</v>
      </c>
    </row>
    <row r="2335" spans="2:3" x14ac:dyDescent="0.25">
      <c r="B2335" s="13">
        <v>44781</v>
      </c>
      <c r="C2335" s="12">
        <v>1.0197000000000001</v>
      </c>
    </row>
    <row r="2336" spans="2:3" x14ac:dyDescent="0.25">
      <c r="B2336" s="13">
        <v>44782</v>
      </c>
      <c r="C2336" s="12">
        <v>1.0213000000000001</v>
      </c>
    </row>
    <row r="2337" spans="2:3" x14ac:dyDescent="0.25">
      <c r="B2337" s="13">
        <v>44783</v>
      </c>
      <c r="C2337" s="12">
        <v>1.0299</v>
      </c>
    </row>
    <row r="2338" spans="2:3" x14ac:dyDescent="0.25">
      <c r="B2338" s="13">
        <v>44784</v>
      </c>
      <c r="C2338" s="12">
        <v>1.0318499999999999</v>
      </c>
    </row>
    <row r="2339" spans="2:3" x14ac:dyDescent="0.25">
      <c r="B2339" s="13">
        <v>44785</v>
      </c>
      <c r="C2339" s="12">
        <v>1.026</v>
      </c>
    </row>
    <row r="2340" spans="2:3" x14ac:dyDescent="0.25">
      <c r="B2340" s="13">
        <v>44788</v>
      </c>
      <c r="C2340" s="12">
        <v>1.0162</v>
      </c>
    </row>
    <row r="2341" spans="2:3" x14ac:dyDescent="0.25">
      <c r="B2341" s="13">
        <v>44789</v>
      </c>
      <c r="C2341" s="12">
        <v>1.0172000000000001</v>
      </c>
    </row>
    <row r="2342" spans="2:3" x14ac:dyDescent="0.25">
      <c r="B2342" s="13">
        <v>44790</v>
      </c>
      <c r="C2342" s="12">
        <v>1.0181500000000001</v>
      </c>
    </row>
    <row r="2343" spans="2:3" x14ac:dyDescent="0.25">
      <c r="B2343" s="13">
        <v>44791</v>
      </c>
      <c r="C2343" s="12">
        <v>1.0089999999999999</v>
      </c>
    </row>
    <row r="2344" spans="2:3" x14ac:dyDescent="0.25">
      <c r="B2344" s="13">
        <v>44792</v>
      </c>
      <c r="C2344" s="12">
        <v>1.0036</v>
      </c>
    </row>
    <row r="2345" spans="2:3" x14ac:dyDescent="0.25">
      <c r="B2345" s="13">
        <v>44795</v>
      </c>
      <c r="C2345" s="12">
        <v>0.99424999999999997</v>
      </c>
    </row>
    <row r="2346" spans="2:3" x14ac:dyDescent="0.25">
      <c r="B2346" s="13">
        <v>44796</v>
      </c>
      <c r="C2346" s="12">
        <v>0.99690000000000001</v>
      </c>
    </row>
    <row r="2347" spans="2:3" x14ac:dyDescent="0.25">
      <c r="B2347" s="13">
        <v>44797</v>
      </c>
      <c r="C2347" s="12">
        <v>0.99670000000000003</v>
      </c>
    </row>
    <row r="2348" spans="2:3" x14ac:dyDescent="0.25">
      <c r="B2348" s="13">
        <v>44798</v>
      </c>
      <c r="C2348" s="12">
        <v>0.99744999999999995</v>
      </c>
    </row>
    <row r="2349" spans="2:3" x14ac:dyDescent="0.25">
      <c r="B2349" s="13">
        <v>44799</v>
      </c>
      <c r="C2349" s="12">
        <v>0.99629999999999996</v>
      </c>
    </row>
    <row r="2350" spans="2:3" x14ac:dyDescent="0.25">
      <c r="B2350" s="13">
        <v>44802</v>
      </c>
      <c r="C2350" s="12">
        <v>0.99970000000000003</v>
      </c>
    </row>
    <row r="2351" spans="2:3" x14ac:dyDescent="0.25">
      <c r="B2351" s="13">
        <v>44803</v>
      </c>
      <c r="C2351" s="12">
        <v>1.0014000000000001</v>
      </c>
    </row>
    <row r="2352" spans="2:3" x14ac:dyDescent="0.25">
      <c r="B2352" s="13">
        <v>44804</v>
      </c>
      <c r="C2352" s="12">
        <v>1.0059</v>
      </c>
    </row>
    <row r="2353" spans="2:3" x14ac:dyDescent="0.25">
      <c r="B2353" s="13">
        <v>44805</v>
      </c>
      <c r="C2353" s="12">
        <v>0.99455000000000005</v>
      </c>
    </row>
    <row r="2354" spans="2:3" x14ac:dyDescent="0.25">
      <c r="B2354" s="13">
        <v>44806</v>
      </c>
      <c r="C2354" s="12">
        <v>0.99529999999999996</v>
      </c>
    </row>
    <row r="2355" spans="2:3" x14ac:dyDescent="0.25">
      <c r="B2355" s="13">
        <v>44809</v>
      </c>
      <c r="C2355" s="12">
        <v>0.99280000000000002</v>
      </c>
    </row>
    <row r="2356" spans="2:3" x14ac:dyDescent="0.25">
      <c r="B2356" s="13">
        <v>44810</v>
      </c>
      <c r="C2356" s="12">
        <v>0.99039999999999995</v>
      </c>
    </row>
    <row r="2357" spans="2:3" x14ac:dyDescent="0.25">
      <c r="B2357" s="13">
        <v>44811</v>
      </c>
      <c r="C2357" s="12">
        <v>1.0001</v>
      </c>
    </row>
    <row r="2358" spans="2:3" x14ac:dyDescent="0.25">
      <c r="B2358" s="13">
        <v>44812</v>
      </c>
      <c r="C2358" s="12">
        <v>0.99960000000000004</v>
      </c>
    </row>
    <row r="2359" spans="2:3" x14ac:dyDescent="0.25">
      <c r="B2359" s="13">
        <v>44813</v>
      </c>
      <c r="C2359" s="12">
        <v>1.0041</v>
      </c>
    </row>
    <row r="2360" spans="2:3" x14ac:dyDescent="0.25">
      <c r="B2360" s="13">
        <v>44816</v>
      </c>
      <c r="C2360" s="12">
        <v>1.0120499999999999</v>
      </c>
    </row>
    <row r="2361" spans="2:3" x14ac:dyDescent="0.25">
      <c r="B2361" s="13">
        <v>44817</v>
      </c>
      <c r="C2361" s="12">
        <v>0.99719999999999998</v>
      </c>
    </row>
    <row r="2362" spans="2:3" x14ac:dyDescent="0.25">
      <c r="B2362" s="13">
        <v>44818</v>
      </c>
      <c r="C2362" s="12">
        <v>0.99790000000000001</v>
      </c>
    </row>
    <row r="2363" spans="2:3" x14ac:dyDescent="0.25">
      <c r="B2363" s="13">
        <v>44819</v>
      </c>
      <c r="C2363" s="12">
        <v>1.0001</v>
      </c>
    </row>
    <row r="2364" spans="2:3" x14ac:dyDescent="0.25">
      <c r="B2364" s="13">
        <v>44820</v>
      </c>
      <c r="C2364" s="12">
        <v>1.0017</v>
      </c>
    </row>
    <row r="2365" spans="2:3" x14ac:dyDescent="0.25">
      <c r="B2365" s="13">
        <v>44823</v>
      </c>
      <c r="C2365" s="12">
        <v>1.0024</v>
      </c>
    </row>
    <row r="2366" spans="2:3" x14ac:dyDescent="0.25">
      <c r="B2366" s="13">
        <v>44824</v>
      </c>
      <c r="C2366" s="12">
        <v>0.99719999999999998</v>
      </c>
    </row>
    <row r="2367" spans="2:3" x14ac:dyDescent="0.25">
      <c r="B2367" s="13">
        <v>44825</v>
      </c>
      <c r="C2367" s="12">
        <v>0.98380000000000001</v>
      </c>
    </row>
    <row r="2368" spans="2:3" x14ac:dyDescent="0.25">
      <c r="B2368" s="13">
        <v>44826</v>
      </c>
      <c r="C2368" s="12">
        <v>0.98380000000000001</v>
      </c>
    </row>
    <row r="2369" spans="2:3" x14ac:dyDescent="0.25">
      <c r="B2369" s="13">
        <v>44827</v>
      </c>
      <c r="C2369" s="12">
        <v>0.96919999999999995</v>
      </c>
    </row>
    <row r="2370" spans="2:3" x14ac:dyDescent="0.25">
      <c r="B2370" s="13">
        <v>44830</v>
      </c>
      <c r="C2370" s="12">
        <v>0.96074999999999999</v>
      </c>
    </row>
    <row r="2371" spans="2:3" x14ac:dyDescent="0.25">
      <c r="B2371" s="13">
        <v>44831</v>
      </c>
      <c r="C2371" s="12">
        <v>0.95940000000000003</v>
      </c>
    </row>
    <row r="2372" spans="2:3" x14ac:dyDescent="0.25">
      <c r="B2372" s="13">
        <v>44832</v>
      </c>
      <c r="C2372" s="12">
        <v>0.97355000000000003</v>
      </c>
    </row>
    <row r="2373" spans="2:3" x14ac:dyDescent="0.25">
      <c r="B2373" s="13">
        <v>44833</v>
      </c>
      <c r="C2373" s="12">
        <v>0.98160000000000003</v>
      </c>
    </row>
    <row r="2374" spans="2:3" x14ac:dyDescent="0.25">
      <c r="B2374" s="13">
        <v>44834</v>
      </c>
      <c r="C2374" s="12">
        <v>0.98009999999999997</v>
      </c>
    </row>
    <row r="2375" spans="2:3" x14ac:dyDescent="0.25">
      <c r="B2375" s="13">
        <v>44837</v>
      </c>
      <c r="C2375" s="12">
        <v>0.98255000000000003</v>
      </c>
    </row>
    <row r="2376" spans="2:3" x14ac:dyDescent="0.25">
      <c r="B2376" s="13">
        <v>44838</v>
      </c>
      <c r="C2376" s="12">
        <v>0.99850000000000005</v>
      </c>
    </row>
    <row r="2377" spans="2:3" x14ac:dyDescent="0.25">
      <c r="B2377" s="13">
        <v>44839</v>
      </c>
      <c r="C2377" s="12">
        <v>0.98829999999999996</v>
      </c>
    </row>
    <row r="2378" spans="2:3" x14ac:dyDescent="0.25">
      <c r="B2378" s="13">
        <v>44840</v>
      </c>
      <c r="C2378" s="12">
        <v>0.97899999999999998</v>
      </c>
    </row>
    <row r="2379" spans="2:3" x14ac:dyDescent="0.25">
      <c r="B2379" s="13">
        <v>44841</v>
      </c>
      <c r="C2379" s="12">
        <v>0.97430000000000005</v>
      </c>
    </row>
    <row r="2380" spans="2:3" x14ac:dyDescent="0.25">
      <c r="B2380" s="13">
        <v>44844</v>
      </c>
      <c r="C2380" s="12">
        <v>0.97019999999999995</v>
      </c>
    </row>
    <row r="2381" spans="2:3" x14ac:dyDescent="0.25">
      <c r="B2381" s="13">
        <v>44845</v>
      </c>
      <c r="C2381" s="12">
        <v>0.97050000000000003</v>
      </c>
    </row>
    <row r="2382" spans="2:3" x14ac:dyDescent="0.25">
      <c r="B2382" s="13">
        <v>44846</v>
      </c>
      <c r="C2382" s="12">
        <v>0.97060000000000002</v>
      </c>
    </row>
    <row r="2383" spans="2:3" x14ac:dyDescent="0.25">
      <c r="B2383" s="13">
        <v>44847</v>
      </c>
      <c r="C2383" s="12">
        <v>0.97750000000000004</v>
      </c>
    </row>
    <row r="2384" spans="2:3" x14ac:dyDescent="0.25">
      <c r="B2384" s="13">
        <v>44848</v>
      </c>
      <c r="C2384" s="12">
        <v>0.97209999999999996</v>
      </c>
    </row>
    <row r="2385" spans="2:3" x14ac:dyDescent="0.25">
      <c r="B2385" s="13">
        <v>44851</v>
      </c>
      <c r="C2385" s="12">
        <v>0.98399999999999999</v>
      </c>
    </row>
    <row r="2386" spans="2:3" x14ac:dyDescent="0.25">
      <c r="B2386" s="13">
        <v>44852</v>
      </c>
      <c r="C2386" s="12">
        <v>0.98540000000000005</v>
      </c>
    </row>
    <row r="2387" spans="2:3" x14ac:dyDescent="0.25">
      <c r="B2387" s="13">
        <v>44853</v>
      </c>
      <c r="C2387" s="12">
        <v>0.97729999999999995</v>
      </c>
    </row>
    <row r="2388" spans="2:3" x14ac:dyDescent="0.25">
      <c r="B2388" s="13">
        <v>44854</v>
      </c>
      <c r="C2388" s="12">
        <v>0.97850000000000004</v>
      </c>
    </row>
    <row r="2389" spans="2:3" x14ac:dyDescent="0.25">
      <c r="B2389" s="13">
        <v>44855</v>
      </c>
      <c r="C2389" s="12">
        <v>0.98619999999999997</v>
      </c>
    </row>
    <row r="2390" spans="2:3" x14ac:dyDescent="0.25">
      <c r="B2390" s="13">
        <v>44858</v>
      </c>
      <c r="C2390" s="12">
        <v>0.98750000000000004</v>
      </c>
    </row>
    <row r="2391" spans="2:3" x14ac:dyDescent="0.25">
      <c r="B2391" s="13">
        <v>44859</v>
      </c>
      <c r="C2391" s="12">
        <v>0.99660000000000004</v>
      </c>
    </row>
    <row r="2392" spans="2:3" x14ac:dyDescent="0.25">
      <c r="B2392" s="13">
        <v>44860</v>
      </c>
      <c r="C2392" s="12">
        <v>1.0079</v>
      </c>
    </row>
    <row r="2393" spans="2:3" x14ac:dyDescent="0.25">
      <c r="B2393" s="13">
        <v>44861</v>
      </c>
      <c r="C2393" s="12">
        <v>0.99639999999999995</v>
      </c>
    </row>
    <row r="2394" spans="2:3" x14ac:dyDescent="0.25">
      <c r="B2394" s="13">
        <v>44862</v>
      </c>
      <c r="C2394" s="12">
        <v>0.99650000000000005</v>
      </c>
    </row>
    <row r="2395" spans="2:3" x14ac:dyDescent="0.25">
      <c r="B2395" s="13">
        <v>44865</v>
      </c>
      <c r="C2395" s="12">
        <v>0.98850000000000005</v>
      </c>
    </row>
    <row r="2396" spans="2:3" x14ac:dyDescent="0.25">
      <c r="B2396" s="13">
        <v>44866</v>
      </c>
      <c r="C2396" s="12">
        <v>0.98745000000000005</v>
      </c>
    </row>
    <row r="2397" spans="2:3" x14ac:dyDescent="0.25">
      <c r="B2397" s="13">
        <v>44867</v>
      </c>
      <c r="C2397" s="12">
        <v>0.9819</v>
      </c>
    </row>
    <row r="2398" spans="2:3" x14ac:dyDescent="0.25">
      <c r="B2398" s="13">
        <v>44868</v>
      </c>
      <c r="C2398" s="12">
        <v>0.97529999999999994</v>
      </c>
    </row>
    <row r="2399" spans="2:3" x14ac:dyDescent="0.25">
      <c r="B2399" s="13">
        <v>44869</v>
      </c>
      <c r="C2399" s="12">
        <v>0.99619999999999997</v>
      </c>
    </row>
    <row r="2400" spans="2:3" x14ac:dyDescent="0.25">
      <c r="B2400" s="13">
        <v>44872</v>
      </c>
      <c r="C2400" s="12">
        <v>1.0021</v>
      </c>
    </row>
    <row r="2401" spans="2:3" x14ac:dyDescent="0.25">
      <c r="B2401" s="13">
        <v>44873</v>
      </c>
      <c r="C2401" s="12">
        <v>1.0074000000000001</v>
      </c>
    </row>
    <row r="2402" spans="2:3" x14ac:dyDescent="0.25">
      <c r="B2402" s="13">
        <v>44874</v>
      </c>
      <c r="C2402" s="12">
        <v>1.00125</v>
      </c>
    </row>
    <row r="2403" spans="2:3" x14ac:dyDescent="0.25">
      <c r="B2403" s="13">
        <v>44875</v>
      </c>
      <c r="C2403" s="12">
        <v>1.0208999999999999</v>
      </c>
    </row>
    <row r="2404" spans="2:3" x14ac:dyDescent="0.25">
      <c r="B2404" s="13">
        <v>44876</v>
      </c>
      <c r="C2404" s="12">
        <v>1.0354000000000001</v>
      </c>
    </row>
    <row r="2405" spans="2:3" x14ac:dyDescent="0.25">
      <c r="B2405" s="13">
        <v>44879</v>
      </c>
      <c r="C2405" s="12">
        <v>1.0327</v>
      </c>
    </row>
    <row r="2406" spans="2:3" x14ac:dyDescent="0.25">
      <c r="B2406" s="13">
        <v>44880</v>
      </c>
      <c r="C2406" s="12">
        <v>1.0348999999999999</v>
      </c>
    </row>
    <row r="2407" spans="2:3" x14ac:dyDescent="0.25">
      <c r="B2407" s="13">
        <v>44881</v>
      </c>
      <c r="C2407" s="12">
        <v>1.0394000000000001</v>
      </c>
    </row>
    <row r="2408" spans="2:3" x14ac:dyDescent="0.25">
      <c r="B2408" s="13">
        <v>44882</v>
      </c>
      <c r="C2408" s="12">
        <v>1.0362</v>
      </c>
    </row>
    <row r="2409" spans="2:3" x14ac:dyDescent="0.25">
      <c r="B2409" s="13">
        <v>44883</v>
      </c>
      <c r="C2409" s="12">
        <v>1.0324500000000001</v>
      </c>
    </row>
    <row r="2410" spans="2:3" x14ac:dyDescent="0.25">
      <c r="B2410" s="13">
        <v>44886</v>
      </c>
      <c r="C2410" s="12">
        <v>1.0243</v>
      </c>
    </row>
    <row r="2411" spans="2:3" x14ac:dyDescent="0.25">
      <c r="B2411" s="13">
        <v>44887</v>
      </c>
      <c r="C2411" s="12">
        <v>1.0304</v>
      </c>
    </row>
    <row r="2412" spans="2:3" x14ac:dyDescent="0.25">
      <c r="B2412" s="13">
        <v>44888</v>
      </c>
      <c r="C2412" s="12">
        <v>1.03965</v>
      </c>
    </row>
    <row r="2413" spans="2:3" x14ac:dyDescent="0.25">
      <c r="B2413" s="13">
        <v>44889</v>
      </c>
      <c r="C2413" s="12">
        <v>1.0408999999999999</v>
      </c>
    </row>
    <row r="2414" spans="2:3" x14ac:dyDescent="0.25">
      <c r="B2414" s="13">
        <v>44890</v>
      </c>
      <c r="C2414" s="12">
        <v>1.0397000000000001</v>
      </c>
    </row>
    <row r="2415" spans="2:3" x14ac:dyDescent="0.25">
      <c r="B2415" s="13">
        <v>44893</v>
      </c>
      <c r="C2415" s="12">
        <v>1.0339</v>
      </c>
    </row>
    <row r="2416" spans="2:3" x14ac:dyDescent="0.25">
      <c r="B2416" s="13">
        <v>44894</v>
      </c>
      <c r="C2416" s="12">
        <v>1.0328999999999999</v>
      </c>
    </row>
    <row r="2417" spans="2:3" x14ac:dyDescent="0.25">
      <c r="B2417" s="13">
        <v>44895</v>
      </c>
      <c r="C2417" s="12">
        <v>1.0407</v>
      </c>
    </row>
    <row r="2418" spans="2:3" x14ac:dyDescent="0.25">
      <c r="B2418" s="13">
        <v>44896</v>
      </c>
      <c r="C2418" s="12">
        <v>1.0524</v>
      </c>
    </row>
    <row r="2419" spans="2:3" x14ac:dyDescent="0.25">
      <c r="B2419" s="13">
        <v>44897</v>
      </c>
      <c r="C2419" s="12">
        <v>1.054</v>
      </c>
    </row>
    <row r="2420" spans="2:3" x14ac:dyDescent="0.25">
      <c r="B2420" s="13">
        <v>44900</v>
      </c>
      <c r="C2420" s="12">
        <v>1.0491999999999999</v>
      </c>
    </row>
    <row r="2421" spans="2:3" x14ac:dyDescent="0.25">
      <c r="B2421" s="13">
        <v>44901</v>
      </c>
      <c r="C2421" s="12">
        <v>1.0469999999999999</v>
      </c>
    </row>
    <row r="2422" spans="2:3" x14ac:dyDescent="0.25">
      <c r="B2422" s="13">
        <v>44902</v>
      </c>
      <c r="C2422" s="12">
        <v>1.0506</v>
      </c>
    </row>
    <row r="2423" spans="2:3" x14ac:dyDescent="0.25">
      <c r="B2423" s="13">
        <v>44903</v>
      </c>
      <c r="C2423" s="12">
        <v>1.0557000000000001</v>
      </c>
    </row>
    <row r="2424" spans="2:3" x14ac:dyDescent="0.25">
      <c r="B2424" s="13">
        <v>44904</v>
      </c>
      <c r="C2424" s="12">
        <v>1.0531999999999999</v>
      </c>
    </row>
    <row r="2425" spans="2:3" x14ac:dyDescent="0.25">
      <c r="B2425" s="13">
        <v>44907</v>
      </c>
      <c r="C2425" s="12">
        <v>1.05365</v>
      </c>
    </row>
    <row r="2426" spans="2:3" x14ac:dyDescent="0.25">
      <c r="B2426" s="13">
        <v>44908</v>
      </c>
      <c r="C2426" s="12">
        <v>1.0631999999999999</v>
      </c>
    </row>
    <row r="2427" spans="2:3" x14ac:dyDescent="0.25">
      <c r="B2427" s="13">
        <v>44909</v>
      </c>
      <c r="C2427" s="12">
        <v>1.0682499999999999</v>
      </c>
    </row>
    <row r="2428" spans="2:3" x14ac:dyDescent="0.25">
      <c r="B2428" s="13">
        <v>44910</v>
      </c>
      <c r="C2428" s="12">
        <v>1.0628</v>
      </c>
    </row>
    <row r="2429" spans="2:3" x14ac:dyDescent="0.25">
      <c r="B2429" s="13">
        <v>44911</v>
      </c>
      <c r="C2429" s="12">
        <v>1.0584</v>
      </c>
    </row>
    <row r="2430" spans="2:3" x14ac:dyDescent="0.25">
      <c r="B2430" s="13">
        <v>44914</v>
      </c>
      <c r="C2430" s="12">
        <v>1.0607</v>
      </c>
    </row>
    <row r="2431" spans="2:3" x14ac:dyDescent="0.25">
      <c r="B2431" s="13">
        <v>44915</v>
      </c>
      <c r="C2431" s="12">
        <v>1.0622499999999999</v>
      </c>
    </row>
    <row r="2432" spans="2:3" x14ac:dyDescent="0.25">
      <c r="B2432" s="13">
        <v>44916</v>
      </c>
      <c r="C2432" s="12">
        <v>1.0605</v>
      </c>
    </row>
    <row r="2433" spans="2:3" x14ac:dyDescent="0.25">
      <c r="B2433" s="13">
        <v>44917</v>
      </c>
      <c r="C2433" s="12">
        <v>1.0595000000000001</v>
      </c>
    </row>
    <row r="2434" spans="2:3" x14ac:dyDescent="0.25">
      <c r="B2434" s="13">
        <v>44918</v>
      </c>
      <c r="C2434" s="12">
        <v>1.0616000000000001</v>
      </c>
    </row>
    <row r="2435" spans="2:3" x14ac:dyDescent="0.25">
      <c r="B2435" s="13">
        <v>44921</v>
      </c>
      <c r="C2435" s="12">
        <v>1.0637000000000001</v>
      </c>
    </row>
    <row r="2436" spans="2:3" x14ac:dyDescent="0.25">
      <c r="B2436" s="13">
        <v>44922</v>
      </c>
      <c r="C2436" s="12">
        <v>1.0640000000000001</v>
      </c>
    </row>
    <row r="2437" spans="2:3" x14ac:dyDescent="0.25">
      <c r="B2437" s="13">
        <v>44923</v>
      </c>
      <c r="C2437" s="12">
        <v>1.0609999999999999</v>
      </c>
    </row>
    <row r="2438" spans="2:3" x14ac:dyDescent="0.25">
      <c r="B2438" s="13">
        <v>44924</v>
      </c>
      <c r="C2438" s="12">
        <v>1.0661499999999999</v>
      </c>
    </row>
    <row r="2439" spans="2:3" x14ac:dyDescent="0.25">
      <c r="B2439" s="13">
        <v>44925</v>
      </c>
      <c r="C2439" s="12">
        <v>1.0704</v>
      </c>
    </row>
    <row r="2440" spans="2:3" x14ac:dyDescent="0.25">
      <c r="B2440" s="13">
        <v>44928</v>
      </c>
      <c r="C2440" s="12">
        <v>1.0664</v>
      </c>
    </row>
    <row r="2441" spans="2:3" x14ac:dyDescent="0.25">
      <c r="B2441" s="13">
        <v>44929</v>
      </c>
      <c r="C2441" s="12">
        <v>1.0548</v>
      </c>
    </row>
    <row r="2442" spans="2:3" x14ac:dyDescent="0.25">
      <c r="B2442" s="13">
        <v>44930</v>
      </c>
      <c r="C2442" s="12">
        <v>1.0601</v>
      </c>
    </row>
    <row r="2443" spans="2:3" x14ac:dyDescent="0.25">
      <c r="B2443" s="13">
        <v>44931</v>
      </c>
      <c r="C2443" s="12">
        <v>1.0522</v>
      </c>
    </row>
    <row r="2444" spans="2:3" x14ac:dyDescent="0.25">
      <c r="B2444" s="13">
        <v>44932</v>
      </c>
      <c r="C2444" s="12">
        <v>1.0645500000000001</v>
      </c>
    </row>
    <row r="2445" spans="2:3" x14ac:dyDescent="0.25">
      <c r="B2445" s="13">
        <v>44935</v>
      </c>
      <c r="C2445" s="12">
        <v>1.073</v>
      </c>
    </row>
    <row r="2446" spans="2:3" x14ac:dyDescent="0.25">
      <c r="B2446" s="13">
        <v>44936</v>
      </c>
      <c r="C2446" s="12">
        <v>1.0736000000000001</v>
      </c>
    </row>
    <row r="2447" spans="2:3" x14ac:dyDescent="0.25">
      <c r="B2447" s="13">
        <v>44937</v>
      </c>
      <c r="C2447" s="12">
        <v>1.0757000000000001</v>
      </c>
    </row>
    <row r="2448" spans="2:3" x14ac:dyDescent="0.25">
      <c r="B2448" s="13">
        <v>44938</v>
      </c>
      <c r="C2448" s="12">
        <v>1.0848</v>
      </c>
    </row>
    <row r="2449" spans="2:3" x14ac:dyDescent="0.25">
      <c r="B2449" s="13">
        <v>44939</v>
      </c>
      <c r="C2449" s="12">
        <v>1.083</v>
      </c>
    </row>
    <row r="2450" spans="2:3" x14ac:dyDescent="0.25">
      <c r="B2450" s="13">
        <v>44942</v>
      </c>
      <c r="C2450" s="12">
        <v>1.0818000000000001</v>
      </c>
    </row>
    <row r="2451" spans="2:3" x14ac:dyDescent="0.25">
      <c r="B2451" s="13">
        <v>44943</v>
      </c>
      <c r="C2451" s="12">
        <v>1.0788500000000001</v>
      </c>
    </row>
    <row r="2452" spans="2:3" x14ac:dyDescent="0.25">
      <c r="B2452" s="13">
        <v>44944</v>
      </c>
      <c r="C2452" s="12">
        <v>1.0793999999999999</v>
      </c>
    </row>
    <row r="2453" spans="2:3" x14ac:dyDescent="0.25">
      <c r="B2453" s="13">
        <v>44945</v>
      </c>
      <c r="C2453" s="12">
        <v>1.0829</v>
      </c>
    </row>
    <row r="2454" spans="2:3" x14ac:dyDescent="0.25">
      <c r="B2454" s="13">
        <v>44946</v>
      </c>
      <c r="C2454" s="12">
        <v>1.0857000000000001</v>
      </c>
    </row>
    <row r="2455" spans="2:3" x14ac:dyDescent="0.25">
      <c r="B2455" s="13">
        <v>44949</v>
      </c>
      <c r="C2455" s="12">
        <v>1.087</v>
      </c>
    </row>
    <row r="2456" spans="2:3" x14ac:dyDescent="0.25">
      <c r="B2456" s="13">
        <v>44950</v>
      </c>
      <c r="C2456" s="12">
        <v>1.0887</v>
      </c>
    </row>
    <row r="2457" spans="2:3" x14ac:dyDescent="0.25">
      <c r="B2457" s="13">
        <v>44951</v>
      </c>
      <c r="C2457" s="12">
        <v>1.0916999999999999</v>
      </c>
    </row>
    <row r="2458" spans="2:3" x14ac:dyDescent="0.25">
      <c r="B2458" s="13">
        <v>44952</v>
      </c>
      <c r="C2458" s="12">
        <v>1.0891</v>
      </c>
    </row>
    <row r="2459" spans="2:3" x14ac:dyDescent="0.25">
      <c r="B2459" s="13">
        <v>44953</v>
      </c>
      <c r="C2459" s="12">
        <v>1.0869</v>
      </c>
    </row>
    <row r="2460" spans="2:3" x14ac:dyDescent="0.25">
      <c r="B2460" s="13">
        <v>44956</v>
      </c>
      <c r="C2460" s="12">
        <v>1.0846</v>
      </c>
    </row>
    <row r="2461" spans="2:3" x14ac:dyDescent="0.25">
      <c r="B2461" s="13">
        <v>44957</v>
      </c>
      <c r="C2461" s="12">
        <v>1.0863</v>
      </c>
    </row>
    <row r="2462" spans="2:3" x14ac:dyDescent="0.25">
      <c r="B2462" s="13">
        <v>44958</v>
      </c>
      <c r="C2462" s="12">
        <v>1.0990500000000001</v>
      </c>
    </row>
    <row r="2463" spans="2:3" x14ac:dyDescent="0.25">
      <c r="B2463" s="13">
        <v>44959</v>
      </c>
      <c r="C2463" s="12">
        <v>1.0911999999999999</v>
      </c>
    </row>
    <row r="2464" spans="2:3" x14ac:dyDescent="0.25">
      <c r="B2464" s="13">
        <v>44960</v>
      </c>
      <c r="C2464" s="12">
        <v>1.0794999999999999</v>
      </c>
    </row>
    <row r="2465" spans="2:3" x14ac:dyDescent="0.25">
      <c r="B2465" s="13">
        <v>44963</v>
      </c>
      <c r="C2465" s="12">
        <v>1.0731999999999999</v>
      </c>
    </row>
    <row r="2466" spans="2:3" x14ac:dyDescent="0.25">
      <c r="B2466" s="13">
        <v>44964</v>
      </c>
      <c r="C2466" s="12">
        <v>1.0725</v>
      </c>
    </row>
    <row r="2467" spans="2:3" x14ac:dyDescent="0.25">
      <c r="B2467" s="13">
        <v>44965</v>
      </c>
      <c r="C2467" s="12">
        <v>1.0710999999999999</v>
      </c>
    </row>
    <row r="2468" spans="2:3" x14ac:dyDescent="0.25">
      <c r="B2468" s="13">
        <v>44966</v>
      </c>
      <c r="C2468" s="12">
        <v>1.0738000000000001</v>
      </c>
    </row>
    <row r="2469" spans="2:3" x14ac:dyDescent="0.25">
      <c r="B2469" s="13">
        <v>44967</v>
      </c>
      <c r="C2469" s="12">
        <v>1.0677000000000001</v>
      </c>
    </row>
    <row r="2470" spans="2:3" x14ac:dyDescent="0.25">
      <c r="B2470" s="13">
        <v>44970</v>
      </c>
      <c r="C2470" s="12">
        <v>1.0722</v>
      </c>
    </row>
    <row r="2471" spans="2:3" x14ac:dyDescent="0.25">
      <c r="B2471" s="13">
        <v>44971</v>
      </c>
      <c r="C2471" s="12">
        <v>1.0737000000000001</v>
      </c>
    </row>
    <row r="2472" spans="2:3" x14ac:dyDescent="0.25">
      <c r="B2472" s="13">
        <v>44972</v>
      </c>
      <c r="C2472" s="12">
        <v>1.069</v>
      </c>
    </row>
    <row r="2473" spans="2:3" x14ac:dyDescent="0.25">
      <c r="B2473" s="13">
        <v>44973</v>
      </c>
      <c r="C2473" s="12">
        <v>1.0669999999999999</v>
      </c>
    </row>
    <row r="2474" spans="2:3" x14ac:dyDescent="0.25">
      <c r="B2474" s="13">
        <v>44974</v>
      </c>
      <c r="C2474" s="12">
        <v>1.06945</v>
      </c>
    </row>
    <row r="2475" spans="2:3" x14ac:dyDescent="0.25">
      <c r="B2475" s="13">
        <v>44977</v>
      </c>
      <c r="C2475" s="12">
        <v>1.0684</v>
      </c>
    </row>
    <row r="2476" spans="2:3" x14ac:dyDescent="0.25">
      <c r="B2476" s="13">
        <v>44978</v>
      </c>
      <c r="C2476" s="12">
        <v>1.0648</v>
      </c>
    </row>
    <row r="2477" spans="2:3" x14ac:dyDescent="0.25">
      <c r="B2477" s="13">
        <v>44979</v>
      </c>
      <c r="C2477" s="12">
        <v>1.0603</v>
      </c>
    </row>
    <row r="2478" spans="2:3" x14ac:dyDescent="0.25">
      <c r="B2478" s="13">
        <v>44980</v>
      </c>
      <c r="C2478" s="12">
        <v>1.05965</v>
      </c>
    </row>
    <row r="2479" spans="2:3" x14ac:dyDescent="0.25">
      <c r="B2479" s="13">
        <v>44981</v>
      </c>
      <c r="C2479" s="12">
        <v>1.0548</v>
      </c>
    </row>
    <row r="2480" spans="2:3" x14ac:dyDescent="0.25">
      <c r="B2480" s="13">
        <v>44984</v>
      </c>
      <c r="C2480" s="12">
        <v>1.0609</v>
      </c>
    </row>
    <row r="2481" spans="2:3" x14ac:dyDescent="0.25">
      <c r="B2481" s="13">
        <v>44985</v>
      </c>
      <c r="C2481" s="12">
        <v>1.0578000000000001</v>
      </c>
    </row>
    <row r="2482" spans="2:3" x14ac:dyDescent="0.25">
      <c r="B2482" s="13">
        <v>44986</v>
      </c>
      <c r="C2482" s="12">
        <v>1.0667</v>
      </c>
    </row>
    <row r="2483" spans="2:3" x14ac:dyDescent="0.25">
      <c r="B2483" s="13">
        <v>44987</v>
      </c>
      <c r="C2483" s="12">
        <v>1.0598000000000001</v>
      </c>
    </row>
    <row r="2484" spans="2:3" x14ac:dyDescent="0.25">
      <c r="B2484" s="13">
        <v>44988</v>
      </c>
      <c r="C2484" s="12">
        <v>1.0633999999999999</v>
      </c>
    </row>
    <row r="2485" spans="2:3" x14ac:dyDescent="0.25">
      <c r="B2485" s="13">
        <v>44991</v>
      </c>
      <c r="C2485" s="12">
        <v>1.0679000000000001</v>
      </c>
    </row>
    <row r="2486" spans="2:3" x14ac:dyDescent="0.25">
      <c r="B2486" s="13">
        <v>44992</v>
      </c>
      <c r="C2486" s="12">
        <v>1.0548500000000001</v>
      </c>
    </row>
    <row r="2487" spans="2:3" x14ac:dyDescent="0.25">
      <c r="B2487" s="13">
        <v>44993</v>
      </c>
      <c r="C2487" s="12">
        <v>1.0546</v>
      </c>
    </row>
    <row r="2488" spans="2:3" x14ac:dyDescent="0.25">
      <c r="B2488" s="13">
        <v>44994</v>
      </c>
      <c r="C2488" s="12">
        <v>1.0581</v>
      </c>
    </row>
    <row r="2489" spans="2:3" x14ac:dyDescent="0.25">
      <c r="B2489" s="13">
        <v>44995</v>
      </c>
      <c r="C2489" s="12">
        <v>1.0644</v>
      </c>
    </row>
    <row r="2490" spans="2:3" x14ac:dyDescent="0.25">
      <c r="B2490" s="13">
        <v>44998</v>
      </c>
      <c r="C2490" s="12">
        <v>1.0730999999999999</v>
      </c>
    </row>
    <row r="2491" spans="2:3" x14ac:dyDescent="0.25">
      <c r="B2491" s="13">
        <v>44999</v>
      </c>
      <c r="C2491" s="12">
        <v>1.07325</v>
      </c>
    </row>
    <row r="2492" spans="2:3" x14ac:dyDescent="0.25">
      <c r="B2492" s="13">
        <v>45000</v>
      </c>
      <c r="C2492" s="12">
        <v>1.0577000000000001</v>
      </c>
    </row>
    <row r="2493" spans="2:3" x14ac:dyDescent="0.25">
      <c r="B2493" s="13">
        <v>45001</v>
      </c>
      <c r="C2493" s="12">
        <v>1.0607</v>
      </c>
    </row>
    <row r="2494" spans="2:3" x14ac:dyDescent="0.25">
      <c r="B2494" s="13">
        <v>45002</v>
      </c>
      <c r="C2494" s="12">
        <v>1.0668</v>
      </c>
    </row>
    <row r="2495" spans="2:3" x14ac:dyDescent="0.25">
      <c r="B2495" s="13">
        <v>45005</v>
      </c>
      <c r="C2495" s="12">
        <v>1.0721000000000001</v>
      </c>
    </row>
    <row r="2496" spans="2:3" x14ac:dyDescent="0.25">
      <c r="B2496" s="13">
        <v>45006</v>
      </c>
      <c r="C2496" s="12">
        <v>1.0769</v>
      </c>
    </row>
    <row r="2497" spans="2:3" x14ac:dyDescent="0.25">
      <c r="B2497" s="13">
        <v>45007</v>
      </c>
      <c r="C2497" s="12">
        <v>1.0857000000000001</v>
      </c>
    </row>
    <row r="2498" spans="2:3" x14ac:dyDescent="0.25">
      <c r="B2498" s="13">
        <v>45008</v>
      </c>
      <c r="C2498" s="12">
        <v>1.0831999999999999</v>
      </c>
    </row>
    <row r="2499" spans="2:3" x14ac:dyDescent="0.25">
      <c r="B2499" s="13">
        <v>45009</v>
      </c>
      <c r="C2499" s="12">
        <v>1.0761000000000001</v>
      </c>
    </row>
    <row r="2500" spans="2:3" x14ac:dyDescent="0.25">
      <c r="B2500" s="13">
        <v>45012</v>
      </c>
      <c r="C2500" s="12">
        <v>1.07975</v>
      </c>
    </row>
    <row r="2501" spans="2:3" x14ac:dyDescent="0.25">
      <c r="B2501" s="13">
        <v>45013</v>
      </c>
      <c r="C2501" s="12">
        <v>1.0844</v>
      </c>
    </row>
    <row r="2502" spans="2:3" x14ac:dyDescent="0.25">
      <c r="B2502" s="13">
        <v>45014</v>
      </c>
      <c r="C2502" s="12">
        <v>1.0845</v>
      </c>
    </row>
    <row r="2503" spans="2:3" x14ac:dyDescent="0.25">
      <c r="B2503" s="13">
        <v>45015</v>
      </c>
      <c r="C2503" s="12">
        <v>1.0903</v>
      </c>
    </row>
    <row r="2504" spans="2:3" x14ac:dyDescent="0.25">
      <c r="B2504" s="13">
        <v>45016</v>
      </c>
      <c r="C2504" s="12">
        <v>1.0841000000000001</v>
      </c>
    </row>
    <row r="2505" spans="2:3" x14ac:dyDescent="0.25">
      <c r="B2505" s="13">
        <v>45019</v>
      </c>
      <c r="C2505" s="12">
        <v>1.0896999999999999</v>
      </c>
    </row>
    <row r="2506" spans="2:3" x14ac:dyDescent="0.25">
      <c r="B2506" s="13">
        <v>45020</v>
      </c>
      <c r="C2506" s="12">
        <v>1.0952999999999999</v>
      </c>
    </row>
    <row r="2507" spans="2:3" x14ac:dyDescent="0.25">
      <c r="B2507" s="13">
        <v>45021</v>
      </c>
      <c r="C2507" s="12">
        <v>1.0904</v>
      </c>
    </row>
    <row r="2508" spans="2:3" x14ac:dyDescent="0.25">
      <c r="B2508" s="13">
        <v>45022</v>
      </c>
      <c r="C2508" s="12">
        <v>1.0922000000000001</v>
      </c>
    </row>
    <row r="2509" spans="2:3" x14ac:dyDescent="0.25">
      <c r="B2509" s="13">
        <v>45023</v>
      </c>
      <c r="C2509" s="12">
        <v>1.0899000000000001</v>
      </c>
    </row>
    <row r="2510" spans="2:3" x14ac:dyDescent="0.25">
      <c r="B2510" s="13">
        <v>45026</v>
      </c>
      <c r="C2510" s="12">
        <v>1.0861000000000001</v>
      </c>
    </row>
    <row r="2511" spans="2:3" x14ac:dyDescent="0.25">
      <c r="B2511" s="13">
        <v>45027</v>
      </c>
      <c r="C2511" s="12">
        <v>1.0911999999999999</v>
      </c>
    </row>
    <row r="2512" spans="2:3" x14ac:dyDescent="0.25">
      <c r="B2512" s="13">
        <v>45028</v>
      </c>
      <c r="C2512" s="12">
        <v>1.0991</v>
      </c>
    </row>
    <row r="2513" spans="2:3" x14ac:dyDescent="0.25">
      <c r="B2513" s="13">
        <v>45029</v>
      </c>
      <c r="C2513" s="12">
        <v>1.1045499999999999</v>
      </c>
    </row>
    <row r="2514" spans="2:3" x14ac:dyDescent="0.25">
      <c r="B2514" s="13">
        <v>45030</v>
      </c>
      <c r="C2514" s="12">
        <v>1.1001000000000001</v>
      </c>
    </row>
    <row r="2515" spans="2:3" x14ac:dyDescent="0.25">
      <c r="B2515" s="13">
        <v>45033</v>
      </c>
      <c r="C2515" s="12">
        <v>1.0927</v>
      </c>
    </row>
    <row r="2516" spans="2:3" x14ac:dyDescent="0.25">
      <c r="B2516" s="13">
        <v>45034</v>
      </c>
      <c r="C2516" s="12">
        <v>1.0972</v>
      </c>
    </row>
    <row r="2517" spans="2:3" x14ac:dyDescent="0.25">
      <c r="B2517" s="13">
        <v>45035</v>
      </c>
      <c r="C2517" s="12">
        <v>1.0954999999999999</v>
      </c>
    </row>
    <row r="2518" spans="2:3" x14ac:dyDescent="0.25">
      <c r="B2518" s="13">
        <v>45036</v>
      </c>
      <c r="C2518" s="12">
        <v>1.0969</v>
      </c>
    </row>
    <row r="2519" spans="2:3" x14ac:dyDescent="0.25">
      <c r="B2519" s="13">
        <v>45037</v>
      </c>
      <c r="C2519" s="12">
        <v>1.0989</v>
      </c>
    </row>
    <row r="2520" spans="2:3" x14ac:dyDescent="0.25">
      <c r="B2520" s="13">
        <v>45040</v>
      </c>
      <c r="C2520" s="12">
        <v>1.1043000000000001</v>
      </c>
    </row>
    <row r="2521" spans="2:3" x14ac:dyDescent="0.25">
      <c r="B2521" s="13">
        <v>45041</v>
      </c>
      <c r="C2521" s="12">
        <v>1.0972500000000001</v>
      </c>
    </row>
    <row r="2522" spans="2:3" x14ac:dyDescent="0.25">
      <c r="B2522" s="13">
        <v>45042</v>
      </c>
      <c r="C2522" s="12">
        <v>1.1042000000000001</v>
      </c>
    </row>
    <row r="2523" spans="2:3" x14ac:dyDescent="0.25">
      <c r="B2523" s="13">
        <v>45043</v>
      </c>
      <c r="C2523" s="12">
        <v>1.1029</v>
      </c>
    </row>
    <row r="2524" spans="2:3" x14ac:dyDescent="0.25">
      <c r="B2524" s="13">
        <v>45044</v>
      </c>
      <c r="C2524" s="12">
        <v>1.1022000000000001</v>
      </c>
    </row>
    <row r="2525" spans="2:3" x14ac:dyDescent="0.25">
      <c r="B2525" s="13">
        <v>45047</v>
      </c>
      <c r="C2525" s="12">
        <v>1.0976999999999999</v>
      </c>
    </row>
    <row r="2526" spans="2:3" x14ac:dyDescent="0.25">
      <c r="B2526" s="13">
        <v>45048</v>
      </c>
      <c r="C2526" s="12">
        <v>1.10005</v>
      </c>
    </row>
    <row r="2527" spans="2:3" x14ac:dyDescent="0.25">
      <c r="B2527" s="13">
        <v>45049</v>
      </c>
      <c r="C2527" s="12">
        <v>1.1061000000000001</v>
      </c>
    </row>
    <row r="2528" spans="2:3" x14ac:dyDescent="0.25">
      <c r="B2528" s="13">
        <v>45050</v>
      </c>
      <c r="C2528" s="12">
        <v>1.1012999999999999</v>
      </c>
    </row>
    <row r="2529" spans="2:3" x14ac:dyDescent="0.25">
      <c r="B2529" s="13">
        <v>45051</v>
      </c>
      <c r="C2529" s="12">
        <v>1.1019000000000001</v>
      </c>
    </row>
    <row r="2530" spans="2:3" x14ac:dyDescent="0.25">
      <c r="B2530" s="13">
        <v>45054</v>
      </c>
      <c r="C2530" s="12">
        <v>1.1006</v>
      </c>
    </row>
    <row r="2531" spans="2:3" x14ac:dyDescent="0.25">
      <c r="B2531" s="13">
        <v>45055</v>
      </c>
      <c r="C2531" s="12">
        <v>1.0962000000000001</v>
      </c>
    </row>
    <row r="2532" spans="2:3" x14ac:dyDescent="0.25">
      <c r="B2532" s="13">
        <v>45056</v>
      </c>
      <c r="C2532" s="12">
        <v>1.0982000000000001</v>
      </c>
    </row>
    <row r="2533" spans="2:3" x14ac:dyDescent="0.25">
      <c r="B2533" s="13">
        <v>45057</v>
      </c>
      <c r="C2533" s="12">
        <v>1.0915999999999999</v>
      </c>
    </row>
    <row r="2534" spans="2:3" x14ac:dyDescent="0.25">
      <c r="B2534" s="13">
        <v>45058</v>
      </c>
      <c r="C2534" s="12">
        <v>1.085</v>
      </c>
    </row>
    <row r="2535" spans="2:3" x14ac:dyDescent="0.25">
      <c r="B2535" s="13">
        <v>45061</v>
      </c>
      <c r="C2535" s="12">
        <v>1.0873999999999999</v>
      </c>
    </row>
    <row r="2536" spans="2:3" x14ac:dyDescent="0.25">
      <c r="B2536" s="13">
        <v>45062</v>
      </c>
      <c r="C2536" s="12">
        <v>1.0863</v>
      </c>
    </row>
    <row r="2537" spans="2:3" x14ac:dyDescent="0.25">
      <c r="B2537" s="13">
        <v>45063</v>
      </c>
      <c r="C2537" s="12">
        <v>1.08405</v>
      </c>
    </row>
    <row r="2538" spans="2:3" x14ac:dyDescent="0.25">
      <c r="B2538" s="13">
        <v>45064</v>
      </c>
      <c r="C2538" s="12">
        <v>1.0770999999999999</v>
      </c>
    </row>
    <row r="2539" spans="2:3" x14ac:dyDescent="0.25">
      <c r="B2539" s="13">
        <v>45065</v>
      </c>
      <c r="C2539" s="12">
        <v>1.0804</v>
      </c>
    </row>
    <row r="2540" spans="2:3" x14ac:dyDescent="0.25">
      <c r="B2540" s="13">
        <v>45068</v>
      </c>
      <c r="C2540" s="12">
        <v>1.0812999999999999</v>
      </c>
    </row>
    <row r="2541" spans="2:3" x14ac:dyDescent="0.25">
      <c r="B2541" s="13">
        <v>45069</v>
      </c>
      <c r="C2541" s="12">
        <v>1.077</v>
      </c>
    </row>
    <row r="2542" spans="2:3" x14ac:dyDescent="0.25">
      <c r="B2542" s="13">
        <v>45070</v>
      </c>
      <c r="C2542" s="12">
        <v>1.075</v>
      </c>
    </row>
    <row r="2543" spans="2:3" x14ac:dyDescent="0.25">
      <c r="B2543" s="13">
        <v>45071</v>
      </c>
      <c r="C2543" s="12">
        <v>1.0721000000000001</v>
      </c>
    </row>
    <row r="2544" spans="2:3" x14ac:dyDescent="0.25">
      <c r="B2544" s="13">
        <v>45072</v>
      </c>
      <c r="C2544" s="12">
        <v>1.0725</v>
      </c>
    </row>
    <row r="2545" spans="2:3" x14ac:dyDescent="0.25">
      <c r="B2545" s="13">
        <v>45075</v>
      </c>
      <c r="C2545" s="12">
        <v>1.0707</v>
      </c>
    </row>
    <row r="2546" spans="2:3" x14ac:dyDescent="0.25">
      <c r="B2546" s="13">
        <v>45076</v>
      </c>
      <c r="C2546" s="12">
        <v>1.0734999999999999</v>
      </c>
    </row>
    <row r="2547" spans="2:3" x14ac:dyDescent="0.25">
      <c r="B2547" s="13">
        <v>45077</v>
      </c>
      <c r="C2547" s="12">
        <v>1.069</v>
      </c>
    </row>
    <row r="2548" spans="2:3" x14ac:dyDescent="0.25">
      <c r="B2548" s="13">
        <v>45078</v>
      </c>
      <c r="C2548" s="12">
        <v>1.0761499999999999</v>
      </c>
    </row>
    <row r="2549" spans="2:3" x14ac:dyDescent="0.25">
      <c r="B2549" s="13">
        <v>45079</v>
      </c>
      <c r="C2549" s="12">
        <v>1.0708</v>
      </c>
    </row>
    <row r="2550" spans="2:3" x14ac:dyDescent="0.25">
      <c r="B2550" s="13">
        <v>45082</v>
      </c>
      <c r="C2550" s="12">
        <v>1.0713999999999999</v>
      </c>
    </row>
    <row r="2551" spans="2:3" x14ac:dyDescent="0.25">
      <c r="B2551" s="13">
        <v>45083</v>
      </c>
      <c r="C2551" s="12">
        <v>1.0692999999999999</v>
      </c>
    </row>
    <row r="2552" spans="2:3" x14ac:dyDescent="0.25">
      <c r="B2552" s="13">
        <v>45084</v>
      </c>
      <c r="C2552" s="12">
        <v>1.0699000000000001</v>
      </c>
    </row>
    <row r="2553" spans="2:3" x14ac:dyDescent="0.25">
      <c r="B2553" s="13">
        <v>45085</v>
      </c>
      <c r="C2553" s="12">
        <v>1.0783</v>
      </c>
    </row>
    <row r="2554" spans="2:3" x14ac:dyDescent="0.25">
      <c r="B2554" s="13">
        <v>45086</v>
      </c>
      <c r="C2554" s="12">
        <v>1.0749</v>
      </c>
    </row>
    <row r="2555" spans="2:3" x14ac:dyDescent="0.25">
      <c r="B2555" s="13">
        <v>45089</v>
      </c>
      <c r="C2555" s="12">
        <v>1.07575</v>
      </c>
    </row>
    <row r="2556" spans="2:3" x14ac:dyDescent="0.25">
      <c r="B2556" s="13">
        <v>45090</v>
      </c>
      <c r="C2556" s="12">
        <v>1.0792999999999999</v>
      </c>
    </row>
    <row r="2557" spans="2:3" x14ac:dyDescent="0.25">
      <c r="B2557" s="13">
        <v>45091</v>
      </c>
      <c r="C2557" s="12">
        <v>1.0832999999999999</v>
      </c>
    </row>
    <row r="2558" spans="2:3" x14ac:dyDescent="0.25">
      <c r="B2558" s="13">
        <v>45092</v>
      </c>
      <c r="C2558" s="12">
        <v>1.0945499999999999</v>
      </c>
    </row>
    <row r="2559" spans="2:3" x14ac:dyDescent="0.25">
      <c r="B2559" s="13">
        <v>45093</v>
      </c>
      <c r="C2559" s="12">
        <v>1.0934999999999999</v>
      </c>
    </row>
    <row r="2560" spans="2:3" x14ac:dyDescent="0.25">
      <c r="B2560" s="13">
        <v>45096</v>
      </c>
      <c r="C2560" s="12">
        <v>1.0923</v>
      </c>
    </row>
    <row r="2561" spans="2:3" x14ac:dyDescent="0.25">
      <c r="B2561" s="13">
        <v>45097</v>
      </c>
      <c r="C2561" s="12">
        <v>1.0918000000000001</v>
      </c>
    </row>
    <row r="2562" spans="2:3" x14ac:dyDescent="0.25">
      <c r="B2562" s="13">
        <v>45098</v>
      </c>
      <c r="C2562" s="12">
        <v>1.0986</v>
      </c>
    </row>
    <row r="2563" spans="2:3" x14ac:dyDescent="0.25">
      <c r="B2563" s="13">
        <v>45099</v>
      </c>
      <c r="C2563" s="12">
        <v>1.09575</v>
      </c>
    </row>
    <row r="2564" spans="2:3" x14ac:dyDescent="0.25">
      <c r="B2564" s="13">
        <v>45100</v>
      </c>
      <c r="C2564" s="12">
        <v>1.0891</v>
      </c>
    </row>
    <row r="2565" spans="2:3" x14ac:dyDescent="0.25">
      <c r="B2565" s="13">
        <v>45103</v>
      </c>
      <c r="C2565" s="12">
        <v>1.0906</v>
      </c>
    </row>
    <row r="2566" spans="2:3" x14ac:dyDescent="0.25">
      <c r="B2566" s="13">
        <v>45104</v>
      </c>
      <c r="C2566" s="12">
        <v>1.0961000000000001</v>
      </c>
    </row>
    <row r="2567" spans="2:3" x14ac:dyDescent="0.25">
      <c r="B2567" s="13">
        <v>45105</v>
      </c>
      <c r="C2567" s="12">
        <v>1.0912999999999999</v>
      </c>
    </row>
    <row r="2568" spans="2:3" x14ac:dyDescent="0.25">
      <c r="B2568" s="13">
        <v>45106</v>
      </c>
      <c r="C2568" s="12">
        <v>1.0866</v>
      </c>
    </row>
    <row r="2569" spans="2:3" x14ac:dyDescent="0.25">
      <c r="B2569" s="13">
        <v>45107</v>
      </c>
      <c r="C2569" s="12">
        <v>1.0911999999999999</v>
      </c>
    </row>
    <row r="2570" spans="2:3" x14ac:dyDescent="0.25">
      <c r="B2570" s="13">
        <v>45110</v>
      </c>
      <c r="C2570" s="12">
        <v>1.0911999999999999</v>
      </c>
    </row>
    <row r="2571" spans="2:3" x14ac:dyDescent="0.25">
      <c r="B2571" s="13">
        <v>45111</v>
      </c>
      <c r="C2571" s="12">
        <v>1.0879000000000001</v>
      </c>
    </row>
    <row r="2572" spans="2:3" x14ac:dyDescent="0.25">
      <c r="B2572" s="13">
        <v>45112</v>
      </c>
      <c r="C2572" s="12">
        <v>1.0852999999999999</v>
      </c>
    </row>
    <row r="2573" spans="2:3" x14ac:dyDescent="0.25">
      <c r="B2573" s="13">
        <v>45113</v>
      </c>
      <c r="C2573" s="12">
        <v>1.0889</v>
      </c>
    </row>
    <row r="2574" spans="2:3" x14ac:dyDescent="0.25">
      <c r="B2574" s="13">
        <v>45114</v>
      </c>
      <c r="C2574" s="12">
        <v>1.0969</v>
      </c>
    </row>
    <row r="2575" spans="2:3" x14ac:dyDescent="0.25">
      <c r="B2575" s="13">
        <v>45117</v>
      </c>
      <c r="C2575" s="12">
        <v>1.1001000000000001</v>
      </c>
    </row>
    <row r="2576" spans="2:3" x14ac:dyDescent="0.25">
      <c r="B2576" s="13">
        <v>45118</v>
      </c>
      <c r="C2576" s="12">
        <v>1.1008</v>
      </c>
    </row>
    <row r="2577" spans="2:3" x14ac:dyDescent="0.25">
      <c r="B2577" s="13">
        <v>45119</v>
      </c>
      <c r="C2577" s="12">
        <v>1.113</v>
      </c>
    </row>
    <row r="2578" spans="2:3" x14ac:dyDescent="0.25">
      <c r="B2578" s="13">
        <v>45120</v>
      </c>
      <c r="C2578" s="12">
        <v>1.1226</v>
      </c>
    </row>
    <row r="2579" spans="2:3" x14ac:dyDescent="0.25">
      <c r="B2579" s="13">
        <v>45121</v>
      </c>
      <c r="C2579" s="12">
        <v>1.1229</v>
      </c>
    </row>
    <row r="2580" spans="2:3" x14ac:dyDescent="0.25">
      <c r="B2580" s="13">
        <v>45124</v>
      </c>
      <c r="C2580" s="12">
        <v>1.1235999999999999</v>
      </c>
    </row>
    <row r="2581" spans="2:3" x14ac:dyDescent="0.25">
      <c r="B2581" s="13">
        <v>45125</v>
      </c>
      <c r="C2581" s="12">
        <v>1.1227</v>
      </c>
    </row>
    <row r="2582" spans="2:3" x14ac:dyDescent="0.25">
      <c r="B2582" s="13">
        <v>45126</v>
      </c>
      <c r="C2582" s="12">
        <v>1.1200000000000001</v>
      </c>
    </row>
    <row r="2583" spans="2:3" x14ac:dyDescent="0.25">
      <c r="B2583" s="13">
        <v>45127</v>
      </c>
      <c r="C2583" s="12">
        <v>1.113</v>
      </c>
    </row>
    <row r="2584" spans="2:3" x14ac:dyDescent="0.25">
      <c r="B2584" s="13">
        <v>45128</v>
      </c>
      <c r="C2584" s="12">
        <v>1.1125</v>
      </c>
    </row>
    <row r="2585" spans="2:3" x14ac:dyDescent="0.25">
      <c r="B2585" s="13">
        <v>45131</v>
      </c>
      <c r="C2585" s="12">
        <v>1.1064000000000001</v>
      </c>
    </row>
    <row r="2586" spans="2:3" x14ac:dyDescent="0.25">
      <c r="B2586" s="13">
        <v>45132</v>
      </c>
      <c r="C2586" s="12">
        <v>1.1054999999999999</v>
      </c>
    </row>
    <row r="2587" spans="2:3" x14ac:dyDescent="0.25">
      <c r="B2587" s="13">
        <v>45133</v>
      </c>
      <c r="C2587" s="12">
        <v>1.1085</v>
      </c>
    </row>
    <row r="2588" spans="2:3" x14ac:dyDescent="0.25">
      <c r="B2588" s="13">
        <v>45134</v>
      </c>
      <c r="C2588" s="12">
        <v>1.0974999999999999</v>
      </c>
    </row>
    <row r="2589" spans="2:3" x14ac:dyDescent="0.25">
      <c r="B2589" s="13">
        <v>45135</v>
      </c>
      <c r="C2589" s="12">
        <v>1.1015999999999999</v>
      </c>
    </row>
    <row r="2590" spans="2:3" x14ac:dyDescent="0.25">
      <c r="B2590" s="13">
        <v>45138</v>
      </c>
      <c r="C2590" s="12">
        <v>1.0994999999999999</v>
      </c>
    </row>
    <row r="2591" spans="2:3" x14ac:dyDescent="0.25">
      <c r="B2591" s="13">
        <v>45139</v>
      </c>
      <c r="C2591" s="12">
        <v>1.0984</v>
      </c>
    </row>
    <row r="2592" spans="2:3" x14ac:dyDescent="0.25">
      <c r="B2592" s="13">
        <v>45140</v>
      </c>
      <c r="C2592" s="12">
        <v>1.0938000000000001</v>
      </c>
    </row>
    <row r="2593" spans="2:3" x14ac:dyDescent="0.25">
      <c r="B2593" s="13">
        <v>45141</v>
      </c>
      <c r="C2593" s="12">
        <v>1.0946</v>
      </c>
    </row>
    <row r="2594" spans="2:3" x14ac:dyDescent="0.25">
      <c r="B2594" s="13">
        <v>45142</v>
      </c>
      <c r="C2594" s="12">
        <v>1.1011</v>
      </c>
    </row>
    <row r="2595" spans="2:3" x14ac:dyDescent="0.25">
      <c r="B2595" s="13">
        <v>45145</v>
      </c>
      <c r="C2595" s="12">
        <v>1.10025</v>
      </c>
    </row>
    <row r="2596" spans="2:3" x14ac:dyDescent="0.25">
      <c r="B2596" s="13">
        <v>45146</v>
      </c>
      <c r="C2596" s="12">
        <v>1.0954999999999999</v>
      </c>
    </row>
    <row r="2597" spans="2:3" x14ac:dyDescent="0.25">
      <c r="B2597" s="13">
        <v>45147</v>
      </c>
      <c r="C2597" s="12">
        <v>1.0974999999999999</v>
      </c>
    </row>
    <row r="2598" spans="2:3" x14ac:dyDescent="0.25">
      <c r="B2598" s="13">
        <v>45148</v>
      </c>
      <c r="C2598" s="12">
        <v>1.0981000000000001</v>
      </c>
    </row>
    <row r="2599" spans="2:3" x14ac:dyDescent="0.25">
      <c r="B2599" s="13">
        <v>45149</v>
      </c>
      <c r="C2599" s="12">
        <v>1.0946</v>
      </c>
    </row>
    <row r="2600" spans="2:3" x14ac:dyDescent="0.25">
      <c r="B2600" s="13">
        <v>45152</v>
      </c>
      <c r="C2600" s="12">
        <v>1.0906</v>
      </c>
    </row>
    <row r="2601" spans="2:3" x14ac:dyDescent="0.25">
      <c r="B2601" s="13">
        <v>45153</v>
      </c>
      <c r="C2601" s="12">
        <v>1.0905</v>
      </c>
    </row>
    <row r="2602" spans="2:3" x14ac:dyDescent="0.25">
      <c r="B2602" s="13">
        <v>45154</v>
      </c>
      <c r="C2602" s="12">
        <v>1.0875999999999999</v>
      </c>
    </row>
    <row r="2603" spans="2:3" x14ac:dyDescent="0.25">
      <c r="B2603" s="13">
        <v>45155</v>
      </c>
      <c r="C2603" s="12">
        <v>1.0872999999999999</v>
      </c>
    </row>
    <row r="2604" spans="2:3" x14ac:dyDescent="0.25">
      <c r="B2604" s="13">
        <v>45156</v>
      </c>
      <c r="C2604" s="12">
        <v>1.0867</v>
      </c>
    </row>
    <row r="2605" spans="2:3" x14ac:dyDescent="0.25">
      <c r="B2605" s="13">
        <v>45159</v>
      </c>
      <c r="C2605" s="12">
        <v>1.0892999999999999</v>
      </c>
    </row>
    <row r="2606" spans="2:3" x14ac:dyDescent="0.25">
      <c r="B2606" s="13">
        <v>45160</v>
      </c>
      <c r="C2606" s="12">
        <v>1.0846</v>
      </c>
    </row>
    <row r="2607" spans="2:3" x14ac:dyDescent="0.25">
      <c r="B2607" s="13">
        <v>45161</v>
      </c>
      <c r="C2607" s="12">
        <v>1.0861000000000001</v>
      </c>
    </row>
    <row r="2608" spans="2:3" x14ac:dyDescent="0.25">
      <c r="B2608" s="13">
        <v>45162</v>
      </c>
      <c r="C2608" s="12">
        <v>1.0810999999999999</v>
      </c>
    </row>
    <row r="2609" spans="2:3" x14ac:dyDescent="0.25">
      <c r="B2609" s="13">
        <v>45163</v>
      </c>
      <c r="C2609" s="12">
        <v>1.0802</v>
      </c>
    </row>
    <row r="2610" spans="2:3" x14ac:dyDescent="0.25">
      <c r="B2610" s="13">
        <v>45166</v>
      </c>
      <c r="C2610" s="12">
        <v>1.0819000000000001</v>
      </c>
    </row>
    <row r="2611" spans="2:3" x14ac:dyDescent="0.25">
      <c r="B2611" s="13">
        <v>45167</v>
      </c>
      <c r="C2611" s="12">
        <v>1.0879000000000001</v>
      </c>
    </row>
    <row r="2612" spans="2:3" x14ac:dyDescent="0.25">
      <c r="B2612" s="13">
        <v>45168</v>
      </c>
      <c r="C2612" s="12">
        <v>1.0926</v>
      </c>
    </row>
    <row r="2613" spans="2:3" x14ac:dyDescent="0.25">
      <c r="B2613" s="13">
        <v>45169</v>
      </c>
      <c r="C2613" s="12">
        <v>1.0843</v>
      </c>
    </row>
  </sheetData>
  <dataValidations count="1">
    <dataValidation allowBlank="1" showErrorMessage="1" promptTitle="TRAFO" prompt="$B$2:$C$2613" sqref="B2" xr:uid="{7A99371A-A561-4F6E-B70C-A3C6206A29F9}"/>
  </dataValidations>
  <pageMargins left="0.70000000000000007" right="0.70000000000000007" top="0.75" bottom="0.75" header="0.30000000000000004" footer="0.3000000000000000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CF890-A1FD-42FB-A559-28A9825A6963}">
  <dimension ref="B1:Z2616"/>
  <sheetViews>
    <sheetView topLeftCell="C1" workbookViewId="0">
      <selection activeCell="F8" sqref="F8"/>
    </sheetView>
  </sheetViews>
  <sheetFormatPr baseColWidth="10" defaultRowHeight="15" x14ac:dyDescent="0.25"/>
  <cols>
    <col min="3" max="4" width="13.85546875" customWidth="1"/>
    <col min="5" max="14" width="13.42578125" bestFit="1" customWidth="1"/>
  </cols>
  <sheetData>
    <row r="1" spans="2:26" ht="15.75" x14ac:dyDescent="0.25">
      <c r="C1" s="67" t="s">
        <v>35</v>
      </c>
      <c r="D1" s="21" t="s">
        <v>54</v>
      </c>
      <c r="E1" s="22" t="s">
        <v>1</v>
      </c>
      <c r="F1" s="22" t="s">
        <v>2</v>
      </c>
      <c r="G1" s="22" t="s">
        <v>3</v>
      </c>
      <c r="H1" s="22" t="s">
        <v>4</v>
      </c>
      <c r="I1" s="22" t="s">
        <v>5</v>
      </c>
      <c r="J1" s="22" t="s">
        <v>6</v>
      </c>
      <c r="K1" s="22" t="s">
        <v>7</v>
      </c>
      <c r="L1" s="22" t="s">
        <v>8</v>
      </c>
      <c r="M1" s="22" t="s">
        <v>9</v>
      </c>
      <c r="N1" s="23" t="s">
        <v>10</v>
      </c>
      <c r="Q1" s="3"/>
      <c r="R1" s="3"/>
      <c r="S1" s="3"/>
      <c r="T1" s="3"/>
      <c r="U1" s="3"/>
      <c r="V1" s="3"/>
      <c r="W1" s="3"/>
      <c r="X1" s="3"/>
      <c r="Y1" s="3"/>
      <c r="Z1" s="3"/>
    </row>
    <row r="2" spans="2:26" ht="15.75" x14ac:dyDescent="0.25">
      <c r="B2" s="8"/>
      <c r="C2" s="65" t="s">
        <v>63</v>
      </c>
      <c r="D2" s="66">
        <f>AVERAGE(D8:D2616)</f>
        <v>1.5163799313418943E-4</v>
      </c>
      <c r="E2" s="66">
        <f t="shared" ref="E2:N2" si="0">AVERAGE(E8:E2616)</f>
        <v>6.0009159447588125E-4</v>
      </c>
      <c r="F2" s="66">
        <f t="shared" si="0"/>
        <v>3.5930476485611981E-4</v>
      </c>
      <c r="G2" s="66">
        <f t="shared" si="0"/>
        <v>2.2693692186830051E-4</v>
      </c>
      <c r="H2" s="66">
        <f t="shared" si="0"/>
        <v>5.8582827268562239E-4</v>
      </c>
      <c r="I2" s="66">
        <f t="shared" si="0"/>
        <v>9.7944481059411906E-4</v>
      </c>
      <c r="J2" s="66">
        <f t="shared" si="0"/>
        <v>4.6758057095072555E-4</v>
      </c>
      <c r="K2" s="66">
        <f t="shared" si="0"/>
        <v>-1.8949831682432813E-4</v>
      </c>
      <c r="L2" s="66">
        <f t="shared" si="0"/>
        <v>2.7311465394467963E-4</v>
      </c>
      <c r="M2" s="66">
        <f t="shared" si="0"/>
        <v>5.6339175405697669E-4</v>
      </c>
      <c r="N2" s="66">
        <f t="shared" si="0"/>
        <v>3.380320347928189E-4</v>
      </c>
      <c r="Q2" s="3"/>
      <c r="R2" s="3"/>
      <c r="S2" s="3"/>
      <c r="T2" s="3"/>
      <c r="U2" s="3"/>
      <c r="V2" s="3"/>
      <c r="W2" s="3"/>
      <c r="X2" s="3"/>
      <c r="Y2" s="3"/>
      <c r="Z2" s="3"/>
    </row>
    <row r="3" spans="2:26" ht="15.75" x14ac:dyDescent="0.25">
      <c r="B3" s="8"/>
      <c r="C3" s="94" t="s">
        <v>96</v>
      </c>
      <c r="D3" s="92">
        <f>D2*252</f>
        <v>3.8212774269815737E-2</v>
      </c>
      <c r="E3" s="92">
        <f t="shared" ref="E3:N3" si="1">E2*252</f>
        <v>0.15122308180792207</v>
      </c>
      <c r="F3" s="92">
        <f t="shared" si="1"/>
        <v>9.0544800743742188E-2</v>
      </c>
      <c r="G3" s="92">
        <f t="shared" si="1"/>
        <v>5.7188104310811727E-2</v>
      </c>
      <c r="H3" s="92">
        <f t="shared" si="1"/>
        <v>0.14762872471677685</v>
      </c>
      <c r="I3" s="92">
        <f t="shared" si="1"/>
        <v>0.24682009226971802</v>
      </c>
      <c r="J3" s="92">
        <f t="shared" si="1"/>
        <v>0.11783030387958283</v>
      </c>
      <c r="K3" s="92">
        <f t="shared" si="1"/>
        <v>-4.7753575839730687E-2</v>
      </c>
      <c r="L3" s="92">
        <f t="shared" si="1"/>
        <v>6.8824892794059261E-2</v>
      </c>
      <c r="M3" s="92">
        <f t="shared" si="1"/>
        <v>0.14197472202235811</v>
      </c>
      <c r="N3" s="92">
        <f t="shared" si="1"/>
        <v>8.5184072767790359E-2</v>
      </c>
      <c r="Q3" s="3"/>
      <c r="R3" s="3"/>
      <c r="S3" s="3"/>
      <c r="T3" s="3"/>
      <c r="U3" s="3"/>
      <c r="V3" s="3"/>
      <c r="W3" s="3"/>
      <c r="X3" s="3"/>
      <c r="Y3" s="3"/>
      <c r="Z3" s="3"/>
    </row>
    <row r="4" spans="2:26" ht="15.75" x14ac:dyDescent="0.25">
      <c r="C4" s="63" t="s">
        <v>64</v>
      </c>
      <c r="D4" s="64">
        <f>_xlfn.STDEV.P(D8:D2616)</f>
        <v>1.1095074434360292E-2</v>
      </c>
      <c r="E4" s="64">
        <f t="shared" ref="E4:N4" si="2">_xlfn.STDEV.P(E8:E2616)</f>
        <v>1.8143599217468123E-2</v>
      </c>
      <c r="F4" s="64">
        <f t="shared" si="2"/>
        <v>2.1752921828252531E-2</v>
      </c>
      <c r="G4" s="64">
        <f t="shared" si="2"/>
        <v>1.3639080383559083E-2</v>
      </c>
      <c r="H4" s="64">
        <f t="shared" si="2"/>
        <v>1.5981281346274596E-2</v>
      </c>
      <c r="I4" s="64">
        <f t="shared" si="2"/>
        <v>2.4379902888612894E-2</v>
      </c>
      <c r="J4" s="64">
        <f t="shared" si="2"/>
        <v>1.8912382652184784E-2</v>
      </c>
      <c r="K4" s="64">
        <f t="shared" si="2"/>
        <v>1.6828812086435958E-2</v>
      </c>
      <c r="L4" s="64">
        <f t="shared" si="2"/>
        <v>1.9073925250844916E-2</v>
      </c>
      <c r="M4" s="64">
        <f t="shared" si="2"/>
        <v>1.3180409738195998E-2</v>
      </c>
      <c r="N4" s="64">
        <f t="shared" si="2"/>
        <v>2.1637821815752065E-2</v>
      </c>
      <c r="Q4" s="3"/>
      <c r="R4" s="3"/>
      <c r="S4" s="3"/>
      <c r="T4" s="3"/>
      <c r="U4" s="3"/>
      <c r="V4" s="3"/>
      <c r="W4" s="3"/>
      <c r="X4" s="3"/>
      <c r="Y4" s="3"/>
      <c r="Z4" s="3"/>
    </row>
    <row r="5" spans="2:26" ht="15.75" x14ac:dyDescent="0.25">
      <c r="C5" s="95" t="s">
        <v>97</v>
      </c>
      <c r="D5" s="93">
        <f>D4*SQRT(252)</f>
        <v>0.1761288463864078</v>
      </c>
      <c r="E5" s="93">
        <f t="shared" ref="E5:N5" si="3">E4*SQRT(252)</f>
        <v>0.28802070850228062</v>
      </c>
      <c r="F5" s="93">
        <f t="shared" si="3"/>
        <v>0.34531692867950814</v>
      </c>
      <c r="G5" s="93">
        <f t="shared" si="3"/>
        <v>0.21651368883910072</v>
      </c>
      <c r="H5" s="93">
        <f t="shared" si="3"/>
        <v>0.25369497644638861</v>
      </c>
      <c r="I5" s="93">
        <f t="shared" si="3"/>
        <v>0.38701896018704979</v>
      </c>
      <c r="J5" s="93">
        <f t="shared" si="3"/>
        <v>0.30022476718423868</v>
      </c>
      <c r="K5" s="93">
        <f t="shared" si="3"/>
        <v>0.26714910984808538</v>
      </c>
      <c r="L5" s="93">
        <f t="shared" si="3"/>
        <v>0.30278917643742564</v>
      </c>
      <c r="M5" s="93">
        <f t="shared" si="3"/>
        <v>0.20923251807120335</v>
      </c>
      <c r="N5" s="93">
        <f t="shared" si="3"/>
        <v>0.34348977262564817</v>
      </c>
      <c r="Q5" s="3"/>
      <c r="R5" s="3"/>
      <c r="S5" s="3"/>
      <c r="T5" s="3"/>
      <c r="U5" s="3"/>
      <c r="V5" s="3"/>
      <c r="W5" s="3"/>
      <c r="X5" s="3"/>
      <c r="Y5" s="3"/>
      <c r="Z5" s="3"/>
    </row>
    <row r="6" spans="2:26" ht="15.75" x14ac:dyDescent="0.25">
      <c r="C6" s="61" t="s">
        <v>65</v>
      </c>
      <c r="D6" s="62">
        <f>D4^2</f>
        <v>1.2310067670399537E-4</v>
      </c>
      <c r="E6" s="62">
        <f t="shared" ref="E6:N6" si="4">E4^2</f>
        <v>3.2919019256410988E-4</v>
      </c>
      <c r="F6" s="62">
        <f t="shared" si="4"/>
        <v>4.7318960806606543E-4</v>
      </c>
      <c r="G6" s="62">
        <f t="shared" si="4"/>
        <v>1.8602451370918619E-4</v>
      </c>
      <c r="H6" s="62">
        <f t="shared" si="4"/>
        <v>2.5540135346878434E-4</v>
      </c>
      <c r="I6" s="62">
        <f t="shared" si="4"/>
        <v>5.9437966485819532E-4</v>
      </c>
      <c r="J6" s="62">
        <f t="shared" si="4"/>
        <v>3.5767821758265995E-4</v>
      </c>
      <c r="K6" s="62">
        <f t="shared" si="4"/>
        <v>2.8320891624057296E-4</v>
      </c>
      <c r="L6" s="62">
        <f t="shared" si="4"/>
        <v>3.638146244748193E-4</v>
      </c>
      <c r="M6" s="62">
        <f t="shared" si="4"/>
        <v>1.7372320086673189E-4</v>
      </c>
      <c r="N6" s="62">
        <f t="shared" si="4"/>
        <v>4.6819533293023598E-4</v>
      </c>
      <c r="Q6" s="6" t="s">
        <v>1</v>
      </c>
      <c r="R6" s="6" t="s">
        <v>2</v>
      </c>
      <c r="S6" s="6" t="s">
        <v>3</v>
      </c>
      <c r="T6" s="6" t="s">
        <v>4</v>
      </c>
      <c r="U6" s="6" t="s">
        <v>5</v>
      </c>
      <c r="V6" s="6" t="s">
        <v>6</v>
      </c>
      <c r="W6" s="6" t="s">
        <v>7</v>
      </c>
      <c r="X6" s="6" t="s">
        <v>8</v>
      </c>
      <c r="Y6" s="6" t="s">
        <v>9</v>
      </c>
      <c r="Z6" s="6" t="s">
        <v>10</v>
      </c>
    </row>
    <row r="7" spans="2:26" ht="15.75" x14ac:dyDescent="0.25">
      <c r="C7" s="96" t="s">
        <v>98</v>
      </c>
      <c r="D7" s="97">
        <f>D6*252</f>
        <v>3.1021370529406834E-2</v>
      </c>
      <c r="E7" s="97">
        <f t="shared" ref="E7" si="5">E6*252</f>
        <v>8.2955928526155687E-2</v>
      </c>
      <c r="F7" s="97">
        <f t="shared" ref="F7" si="6">F6*252</f>
        <v>0.11924378123264849</v>
      </c>
      <c r="G7" s="97">
        <f t="shared" ref="G7" si="7">G6*252</f>
        <v>4.6878177454714919E-2</v>
      </c>
      <c r="H7" s="97">
        <f t="shared" ref="H7" si="8">H6*252</f>
        <v>6.4361141074133654E-2</v>
      </c>
      <c r="I7" s="97">
        <f t="shared" ref="I7" si="9">I6*252</f>
        <v>0.14978367554426522</v>
      </c>
      <c r="J7" s="97">
        <f t="shared" ref="J7" si="10">J6*252</f>
        <v>9.0134910830830306E-2</v>
      </c>
      <c r="K7" s="97">
        <f t="shared" ref="K7" si="11">K6*252</f>
        <v>7.1368646892624385E-2</v>
      </c>
      <c r="L7" s="97">
        <f t="shared" ref="L7" si="12">L6*252</f>
        <v>9.1681285367654464E-2</v>
      </c>
      <c r="M7" s="97">
        <f t="shared" ref="M7" si="13">M6*252</f>
        <v>4.3778246618416436E-2</v>
      </c>
      <c r="N7" s="97">
        <f t="shared" ref="N7" si="14">N6*252</f>
        <v>0.11798522389841946</v>
      </c>
      <c r="Q7" s="6"/>
      <c r="R7" s="6"/>
      <c r="S7" s="6"/>
      <c r="T7" s="6"/>
      <c r="U7" s="6"/>
      <c r="V7" s="6"/>
      <c r="W7" s="6"/>
      <c r="X7" s="6"/>
      <c r="Y7" s="6"/>
      <c r="Z7" s="6"/>
    </row>
    <row r="8" spans="2:26" ht="15.75" x14ac:dyDescent="0.25">
      <c r="C8" s="5">
        <v>41519</v>
      </c>
      <c r="D8" s="20">
        <f>(Stoxx600!C5*TauxChange!C5)/(Stoxx600!C4*TauxChange!C4)-1</f>
        <v>1.6531657043885595E-2</v>
      </c>
      <c r="E8" s="7">
        <f>(Actions!D4)*TauxChange!$C5/(Actions!D3*TauxChange!$C4)-1</f>
        <v>1.8643553493393528E-2</v>
      </c>
      <c r="F8" s="7">
        <f>(Actions!E4)*TauxChange!$C5/(Actions!E3*TauxChange!$C4)-1</f>
        <v>3.1957540998947653E-2</v>
      </c>
      <c r="G8" s="7">
        <f>(Actions!F4)*TauxChange!$C5/(Actions!F3*TauxChange!$C4)-1</f>
        <v>3.2627399085505271E-3</v>
      </c>
      <c r="H8" s="7">
        <f>(Actions!G4)*TauxChange!$C5/(Actions!G3*TauxChange!$C4)-1</f>
        <v>1.0164492342597864E-2</v>
      </c>
      <c r="I8" s="7">
        <f>(Actions!H4)*TauxChange!$C5/(Actions!H3*TauxChange!$C4)-1</f>
        <v>3.2238354362684296E-2</v>
      </c>
      <c r="J8" s="7">
        <f>(Actions!I4)*TauxChange!$C5/(Actions!I3*TauxChange!$C4)-1</f>
        <v>6.674198588368041E-3</v>
      </c>
      <c r="K8" s="7">
        <f>(Actions!J4)*TauxChange!$C5/(Actions!J3*TauxChange!$C4)-1</f>
        <v>1.3221001536822152E-2</v>
      </c>
      <c r="L8" s="7">
        <f>(Actions!K4)*TauxChange!$C5/(Actions!K3*TauxChange!$C4)-1</f>
        <v>1.0609827782860348E-2</v>
      </c>
      <c r="M8" s="7">
        <f>(Actions!L4)*TauxChange!$C5/(Actions!L3*TauxChange!$C4)-1</f>
        <v>2.1495433127014518E-3</v>
      </c>
      <c r="N8" s="7">
        <f>(Actions!M4)*TauxChange!$C5/(Actions!M3*TauxChange!$C4)-1</f>
        <v>2.5990653208631143E-2</v>
      </c>
      <c r="P8" t="s">
        <v>36</v>
      </c>
      <c r="Q8" s="8">
        <f t="shared" ref="Q8:Z8" si="15">AVERAGE(E8:E2616)</f>
        <v>6.0009159447588125E-4</v>
      </c>
      <c r="R8" s="8">
        <f t="shared" si="15"/>
        <v>3.5930476485611981E-4</v>
      </c>
      <c r="S8" s="8">
        <f t="shared" si="15"/>
        <v>2.2693692186830051E-4</v>
      </c>
      <c r="T8" s="8">
        <f t="shared" si="15"/>
        <v>5.8582827268562239E-4</v>
      </c>
      <c r="U8" s="8">
        <f t="shared" si="15"/>
        <v>9.7944481059411906E-4</v>
      </c>
      <c r="V8" s="8">
        <f t="shared" si="15"/>
        <v>4.6758057095072555E-4</v>
      </c>
      <c r="W8" s="8">
        <f t="shared" si="15"/>
        <v>-1.8949831682432813E-4</v>
      </c>
      <c r="X8" s="8">
        <f t="shared" si="15"/>
        <v>2.7311465394467963E-4</v>
      </c>
      <c r="Y8" s="8">
        <f t="shared" si="15"/>
        <v>5.6339175405697669E-4</v>
      </c>
      <c r="Z8" s="8">
        <f t="shared" si="15"/>
        <v>3.380320347928189E-4</v>
      </c>
    </row>
    <row r="9" spans="2:26" ht="15.75" x14ac:dyDescent="0.25">
      <c r="C9" s="5">
        <v>41520</v>
      </c>
      <c r="D9" s="20">
        <f>(Stoxx600!C6*TauxChange!C6)/(Stoxx600!C5*TauxChange!C5)-1</f>
        <v>-5.4641189905307863E-3</v>
      </c>
      <c r="E9" s="7">
        <f>(Actions!D5)*TauxChange!$C6/(Actions!D4*TauxChange!$C5)-1</f>
        <v>-1.1485540251620074E-3</v>
      </c>
      <c r="F9" s="7">
        <f>(Actions!E5)*TauxChange!$C6/(Actions!E4*TauxChange!$C5)-1</f>
        <v>-4.9174570762582359E-3</v>
      </c>
      <c r="G9" s="7">
        <f>(Actions!F5)*TauxChange!$C6/(Actions!F4*TauxChange!$C5)-1</f>
        <v>-1.1222925491062741E-2</v>
      </c>
      <c r="H9" s="7">
        <f>(Actions!G5)*TauxChange!$C6/(Actions!G4*TauxChange!$C5)-1</f>
        <v>-2.4893500737446228E-3</v>
      </c>
      <c r="I9" s="7">
        <f>(Actions!H5)*TauxChange!$C6/(Actions!H4*TauxChange!$C5)-1</f>
        <v>9.46909753345615E-3</v>
      </c>
      <c r="J9" s="7">
        <f>(Actions!I5)*TauxChange!$C6/(Actions!I4*TauxChange!$C5)-1</f>
        <v>1.0882323431291363E-2</v>
      </c>
      <c r="K9" s="7">
        <f>(Actions!J5)*TauxChange!$C6/(Actions!J4*TauxChange!$C5)-1</f>
        <v>1.2075745761077616E-3</v>
      </c>
      <c r="L9" s="7">
        <f>(Actions!K5)*TauxChange!$C6/(Actions!K4*TauxChange!$C5)-1</f>
        <v>1.0951691866367685E-2</v>
      </c>
      <c r="M9" s="7">
        <f>(Actions!L5)*TauxChange!$C6/(Actions!L4*TauxChange!$C5)-1</f>
        <v>-1.6676773802305478E-3</v>
      </c>
      <c r="N9" s="7">
        <f>(Actions!M5)*TauxChange!$C6/(Actions!M4*TauxChange!$C5)-1</f>
        <v>-1.7739315149677637E-2</v>
      </c>
      <c r="P9" t="s">
        <v>37</v>
      </c>
      <c r="Q9" s="7">
        <f t="shared" ref="Q9:Z9" si="16">Q8*252</f>
        <v>0.15122308180792207</v>
      </c>
      <c r="R9" s="7">
        <f t="shared" si="16"/>
        <v>9.0544800743742188E-2</v>
      </c>
      <c r="S9" s="7">
        <f t="shared" si="16"/>
        <v>5.7188104310811727E-2</v>
      </c>
      <c r="T9" s="7">
        <f t="shared" si="16"/>
        <v>0.14762872471677685</v>
      </c>
      <c r="U9" s="7">
        <f t="shared" si="16"/>
        <v>0.24682009226971802</v>
      </c>
      <c r="V9" s="7">
        <f t="shared" si="16"/>
        <v>0.11783030387958283</v>
      </c>
      <c r="W9" s="7">
        <f t="shared" si="16"/>
        <v>-4.7753575839730687E-2</v>
      </c>
      <c r="X9" s="7">
        <f t="shared" si="16"/>
        <v>6.8824892794059261E-2</v>
      </c>
      <c r="Y9" s="7">
        <f t="shared" si="16"/>
        <v>0.14197472202235811</v>
      </c>
      <c r="Z9" s="7">
        <f t="shared" si="16"/>
        <v>8.5184072767790359E-2</v>
      </c>
    </row>
    <row r="10" spans="2:26" ht="15.75" x14ac:dyDescent="0.25">
      <c r="C10" s="5">
        <v>41521</v>
      </c>
      <c r="D10" s="20">
        <f>(Stoxx600!C7*TauxChange!C7)/(Stoxx600!C6*TauxChange!C6)-1</f>
        <v>4.7577804646432575E-3</v>
      </c>
      <c r="E10" s="7">
        <f>(Actions!D6)*TauxChange!$C7/(Actions!D5*TauxChange!$C6)-1</f>
        <v>-1.8470851544327149E-2</v>
      </c>
      <c r="F10" s="7">
        <f>(Actions!E6)*TauxChange!$C7/(Actions!E5*TauxChange!$C6)-1</f>
        <v>-1.2143466808707037E-2</v>
      </c>
      <c r="G10" s="7">
        <f>(Actions!F6)*TauxChange!$C7/(Actions!F5*TauxChange!$C6)-1</f>
        <v>-7.5963163754066976E-4</v>
      </c>
      <c r="H10" s="7">
        <f>(Actions!G6)*TauxChange!$C7/(Actions!G5*TauxChange!$C6)-1</f>
        <v>-2.0208363824227304E-2</v>
      </c>
      <c r="I10" s="7">
        <f>(Actions!H6)*TauxChange!$C7/(Actions!H5*TauxChange!$C6)-1</f>
        <v>-1.6834831891617719E-2</v>
      </c>
      <c r="J10" s="7">
        <f>(Actions!I6)*TauxChange!$C7/(Actions!I5*TauxChange!$C6)-1</f>
        <v>-6.9155119780772711E-4</v>
      </c>
      <c r="K10" s="7">
        <f>(Actions!J6)*TauxChange!$C7/(Actions!J5*TauxChange!$C6)-1</f>
        <v>4.839026063641505E-3</v>
      </c>
      <c r="L10" s="7">
        <f>(Actions!K6)*TauxChange!$C7/(Actions!K5*TauxChange!$C6)-1</f>
        <v>3.6188190914292484E-3</v>
      </c>
      <c r="M10" s="7">
        <f>(Actions!L6)*TauxChange!$C7/(Actions!L5*TauxChange!$C6)-1</f>
        <v>6.1527182319289775E-3</v>
      </c>
      <c r="N10" s="7">
        <f>(Actions!M6)*TauxChange!$C7/(Actions!M5*TauxChange!$C6)-1</f>
        <v>9.3182739156205674E-3</v>
      </c>
      <c r="P10" t="s">
        <v>51</v>
      </c>
      <c r="Q10" s="10">
        <f>STDEVP(E8:E2616)</f>
        <v>1.8143599217468123E-2</v>
      </c>
      <c r="R10" s="10">
        <f t="shared" ref="R10:Y10" si="17">STDEVP(F8:F2616)</f>
        <v>2.1752921828252531E-2</v>
      </c>
      <c r="S10" s="10">
        <f t="shared" si="17"/>
        <v>1.3639080383559083E-2</v>
      </c>
      <c r="T10" s="10">
        <f t="shared" si="17"/>
        <v>1.5981281346274596E-2</v>
      </c>
      <c r="U10" s="10">
        <f t="shared" si="17"/>
        <v>2.4379902888612894E-2</v>
      </c>
      <c r="V10" s="10">
        <f t="shared" si="17"/>
        <v>1.8912382652184784E-2</v>
      </c>
      <c r="W10" s="10">
        <f t="shared" si="17"/>
        <v>1.6828812086435958E-2</v>
      </c>
      <c r="X10" s="10">
        <f t="shared" si="17"/>
        <v>1.9073925250844916E-2</v>
      </c>
      <c r="Y10" s="10">
        <f t="shared" si="17"/>
        <v>1.3180409738195998E-2</v>
      </c>
      <c r="Z10" s="10">
        <f>STDEVP(N8:N2616)</f>
        <v>2.1637821815752065E-2</v>
      </c>
    </row>
    <row r="11" spans="2:26" ht="15.75" x14ac:dyDescent="0.25">
      <c r="C11" s="5">
        <v>41522</v>
      </c>
      <c r="D11" s="20">
        <f>(Stoxx600!C8*TauxChange!C8)/(Stoxx600!C7*TauxChange!C7)-1</f>
        <v>6.0325060098298522E-4</v>
      </c>
      <c r="E11" s="7">
        <f>(Actions!D7)*TauxChange!$C8/(Actions!D6*TauxChange!$C7)-1</f>
        <v>6.9436614344864367E-3</v>
      </c>
      <c r="F11" s="7">
        <f>(Actions!E7)*TauxChange!$C8/(Actions!E6*TauxChange!$C7)-1</f>
        <v>-2.0894229652176355E-3</v>
      </c>
      <c r="G11" s="7">
        <f>(Actions!F7)*TauxChange!$C8/(Actions!F6*TauxChange!$C7)-1</f>
        <v>-7.0856042461855395E-3</v>
      </c>
      <c r="H11" s="7">
        <f>(Actions!G7)*TauxChange!$C8/(Actions!G6*TauxChange!$C7)-1</f>
        <v>1.8425395624885432E-2</v>
      </c>
      <c r="I11" s="7">
        <f>(Actions!H7)*TauxChange!$C8/(Actions!H6*TauxChange!$C7)-1</f>
        <v>1.0866163718262545E-2</v>
      </c>
      <c r="J11" s="7">
        <f>(Actions!I7)*TauxChange!$C8/(Actions!I6*TauxChange!$C7)-1</f>
        <v>-6.7002309119127412E-3</v>
      </c>
      <c r="K11" s="7">
        <f>(Actions!J7)*TauxChange!$C8/(Actions!J6*TauxChange!$C7)-1</f>
        <v>1.0826437465548677E-2</v>
      </c>
      <c r="L11" s="7">
        <f>(Actions!K7)*TauxChange!$C8/(Actions!K6*TauxChange!$C7)-1</f>
        <v>8.4436325114674027E-3</v>
      </c>
      <c r="M11" s="7">
        <f>(Actions!L7)*TauxChange!$C8/(Actions!L6*TauxChange!$C7)-1</f>
        <v>-3.2463973179724936E-3</v>
      </c>
      <c r="N11" s="7">
        <f>(Actions!M7)*TauxChange!$C8/(Actions!M6*TauxChange!$C7)-1</f>
        <v>-8.4814020459620387E-3</v>
      </c>
      <c r="P11" t="s">
        <v>51</v>
      </c>
      <c r="Q11" s="10">
        <f>Q10*SQRT(252)</f>
        <v>0.28802070850228062</v>
      </c>
      <c r="R11" s="10">
        <f t="shared" ref="R11:Z11" si="18">R10*SQRT(252)</f>
        <v>0.34531692867950814</v>
      </c>
      <c r="S11" s="10">
        <f t="shared" si="18"/>
        <v>0.21651368883910072</v>
      </c>
      <c r="T11" s="10">
        <f t="shared" si="18"/>
        <v>0.25369497644638861</v>
      </c>
      <c r="U11" s="10">
        <f t="shared" si="18"/>
        <v>0.38701896018704979</v>
      </c>
      <c r="V11" s="10">
        <f t="shared" si="18"/>
        <v>0.30022476718423868</v>
      </c>
      <c r="W11" s="10">
        <f t="shared" si="18"/>
        <v>0.26714910984808538</v>
      </c>
      <c r="X11" s="10">
        <f t="shared" si="18"/>
        <v>0.30278917643742564</v>
      </c>
      <c r="Y11" s="10">
        <f t="shared" si="18"/>
        <v>0.20923251807120335</v>
      </c>
      <c r="Z11" s="10">
        <f t="shared" si="18"/>
        <v>0.34348977262564817</v>
      </c>
    </row>
    <row r="12" spans="2:26" ht="15.75" x14ac:dyDescent="0.25">
      <c r="C12" s="5">
        <v>41523</v>
      </c>
      <c r="D12" s="20">
        <f>(Stoxx600!C9*TauxChange!C9)/(Stoxx600!C8*TauxChange!C8)-1</f>
        <v>9.6395926409067467E-3</v>
      </c>
      <c r="E12" s="7">
        <f>(Actions!D8)*TauxChange!$C9/(Actions!D7*TauxChange!$C8)-1</f>
        <v>-8.3866820555208443E-3</v>
      </c>
      <c r="F12" s="7">
        <f>(Actions!E8)*TauxChange!$C9/(Actions!E7*TauxChange!$C8)-1</f>
        <v>1.8497947355711197E-2</v>
      </c>
      <c r="G12" s="7">
        <f>(Actions!F8)*TauxChange!$C9/(Actions!F7*TauxChange!$C8)-1</f>
        <v>9.4469004558084269E-3</v>
      </c>
      <c r="H12" s="7">
        <f>(Actions!G8)*TauxChange!$C9/(Actions!G7*TauxChange!$C8)-1</f>
        <v>2.2748014281129825E-2</v>
      </c>
      <c r="I12" s="7">
        <f>(Actions!H8)*TauxChange!$C9/(Actions!H7*TauxChange!$C8)-1</f>
        <v>2.441071359765723E-2</v>
      </c>
      <c r="J12" s="7">
        <f>(Actions!I8)*TauxChange!$C9/(Actions!I7*TauxChange!$C8)-1</f>
        <v>2.3524502980156736E-3</v>
      </c>
      <c r="K12" s="7">
        <f>(Actions!J8)*TauxChange!$C9/(Actions!J7*TauxChange!$C8)-1</f>
        <v>2.0576668490204897E-2</v>
      </c>
      <c r="L12" s="7">
        <f>(Actions!K8)*TauxChange!$C9/(Actions!K7*TauxChange!$C8)-1</f>
        <v>1.6778906184966358E-2</v>
      </c>
      <c r="M12" s="7">
        <f>(Actions!L8)*TauxChange!$C9/(Actions!L7*TauxChange!$C8)-1</f>
        <v>1.5972257049506888E-2</v>
      </c>
      <c r="N12" s="7">
        <f>(Actions!M8)*TauxChange!$C9/(Actions!M7*TauxChange!$C8)-1</f>
        <v>1.155104425295761E-2</v>
      </c>
    </row>
    <row r="13" spans="2:26" ht="15.75" x14ac:dyDescent="0.25">
      <c r="C13" s="5">
        <v>41526</v>
      </c>
      <c r="D13" s="20">
        <f>(Stoxx600!C10*TauxChange!C10)/(Stoxx600!C9*TauxChange!C9)-1</f>
        <v>4.8591959001091922E-3</v>
      </c>
      <c r="E13" s="7">
        <f>(Actions!D9)*TauxChange!$C10/(Actions!D8*TauxChange!$C9)-1</f>
        <v>-1.2631266828014631E-2</v>
      </c>
      <c r="F13" s="7">
        <f>(Actions!E9)*TauxChange!$C10/(Actions!E8*TauxChange!$C9)-1</f>
        <v>2.7297070608877094E-2</v>
      </c>
      <c r="G13" s="7">
        <f>(Actions!F9)*TauxChange!$C10/(Actions!F8*TauxChange!$C9)-1</f>
        <v>-1.1207023880067113E-2</v>
      </c>
      <c r="H13" s="7">
        <f>(Actions!G9)*TauxChange!$C10/(Actions!G8*TauxChange!$C9)-1</f>
        <v>1.218924742781069E-2</v>
      </c>
      <c r="I13" s="7">
        <f>(Actions!H9)*TauxChange!$C10/(Actions!H8*TauxChange!$C9)-1</f>
        <v>2.2049463485387832E-2</v>
      </c>
      <c r="J13" s="7">
        <f>(Actions!I9)*TauxChange!$C10/(Actions!I8*TauxChange!$C9)-1</f>
        <v>5.8929960405691428E-3</v>
      </c>
      <c r="K13" s="7">
        <f>(Actions!J9)*TauxChange!$C10/(Actions!J8*TauxChange!$C9)-1</f>
        <v>1.9813402448798367E-3</v>
      </c>
      <c r="L13" s="7">
        <f>(Actions!K9)*TauxChange!$C10/(Actions!K8*TauxChange!$C9)-1</f>
        <v>9.427781505113586E-4</v>
      </c>
      <c r="M13" s="7">
        <f>(Actions!L9)*TauxChange!$C10/(Actions!L8*TauxChange!$C9)-1</f>
        <v>5.4253861043564999E-3</v>
      </c>
      <c r="N13" s="7">
        <f>(Actions!M9)*TauxChange!$C10/(Actions!M8*TauxChange!$C9)-1</f>
        <v>1.8369220584774082E-2</v>
      </c>
    </row>
    <row r="14" spans="2:26" ht="15.75" x14ac:dyDescent="0.25">
      <c r="C14" s="5">
        <v>41527</v>
      </c>
      <c r="D14" s="20">
        <f>(Stoxx600!C11*TauxChange!C11)/(Stoxx600!C10*TauxChange!C10)-1</f>
        <v>1.3963167782944819E-2</v>
      </c>
      <c r="E14" s="7">
        <f>(Actions!D10)*TauxChange!$C11/(Actions!D9*TauxChange!$C10)-1</f>
        <v>-2.7381065395360893E-2</v>
      </c>
      <c r="F14" s="7">
        <f>(Actions!E10)*TauxChange!$C11/(Actions!E9*TauxChange!$C10)-1</f>
        <v>2.5262398426318722E-2</v>
      </c>
      <c r="G14" s="7">
        <f>(Actions!F10)*TauxChange!$C11/(Actions!F9*TauxChange!$C10)-1</f>
        <v>1.5568742437246152E-2</v>
      </c>
      <c r="H14" s="7">
        <f>(Actions!G10)*TauxChange!$C11/(Actions!G9*TauxChange!$C10)-1</f>
        <v>1.5479424766571048E-2</v>
      </c>
      <c r="I14" s="7">
        <f>(Actions!H10)*TauxChange!$C11/(Actions!H9*TauxChange!$C10)-1</f>
        <v>-1.2704306244305519E-3</v>
      </c>
      <c r="J14" s="7">
        <f>(Actions!I10)*TauxChange!$C11/(Actions!I9*TauxChange!$C10)-1</f>
        <v>5.453120449536053E-3</v>
      </c>
      <c r="K14" s="7">
        <f>(Actions!J10)*TauxChange!$C11/(Actions!J9*TauxChange!$C10)-1</f>
        <v>1.8166168774836233E-2</v>
      </c>
      <c r="L14" s="7">
        <f>(Actions!K10)*TauxChange!$C11/(Actions!K9*TauxChange!$C10)-1</f>
        <v>3.7239100899516764E-2</v>
      </c>
      <c r="M14" s="7">
        <f>(Actions!L10)*TauxChange!$C11/(Actions!L9*TauxChange!$C10)-1</f>
        <v>1.7869885020888265E-2</v>
      </c>
      <c r="N14" s="7">
        <f>(Actions!M10)*TauxChange!$C11/(Actions!M9*TauxChange!$C10)-1</f>
        <v>3.1117230572460519E-2</v>
      </c>
    </row>
    <row r="15" spans="2:26" ht="15.75" x14ac:dyDescent="0.25">
      <c r="C15" s="5">
        <v>41528</v>
      </c>
      <c r="D15" s="20">
        <f>(Stoxx600!C12*TauxChange!C12)/(Stoxx600!C11*TauxChange!C11)-1</f>
        <v>6.7349714233615465E-3</v>
      </c>
      <c r="E15" s="7">
        <f>(Actions!D11)*TauxChange!$C12/(Actions!D10*TauxChange!$C11)-1</f>
        <v>-9.2441700839285268E-4</v>
      </c>
      <c r="F15" s="7">
        <f>(Actions!E11)*TauxChange!$C12/(Actions!E10*TauxChange!$C11)-1</f>
        <v>2.0720995417066845E-2</v>
      </c>
      <c r="G15" s="7">
        <f>(Actions!F11)*TauxChange!$C12/(Actions!F10*TauxChange!$C11)-1</f>
        <v>-3.1691053215766596E-3</v>
      </c>
      <c r="H15" s="7">
        <f>(Actions!G11)*TauxChange!$C12/(Actions!G10*TauxChange!$C11)-1</f>
        <v>1.1971492632927516E-2</v>
      </c>
      <c r="I15" s="7">
        <f>(Actions!H11)*TauxChange!$C12/(Actions!H10*TauxChange!$C11)-1</f>
        <v>-8.2555071859683471E-3</v>
      </c>
      <c r="J15" s="7">
        <f>(Actions!I11)*TauxChange!$C12/(Actions!I10*TauxChange!$C11)-1</f>
        <v>-3.9999529790591959E-3</v>
      </c>
      <c r="K15" s="7">
        <f>(Actions!J11)*TauxChange!$C12/(Actions!J10*TauxChange!$C11)-1</f>
        <v>1.1462288690000877E-2</v>
      </c>
      <c r="L15" s="7">
        <f>(Actions!K11)*TauxChange!$C12/(Actions!K10*TauxChange!$C11)-1</f>
        <v>1.5574610039880366E-2</v>
      </c>
      <c r="M15" s="7">
        <f>(Actions!L11)*TauxChange!$C12/(Actions!L10*TauxChange!$C11)-1</f>
        <v>1.8400840754836834E-2</v>
      </c>
      <c r="N15" s="7">
        <f>(Actions!M11)*TauxChange!$C12/(Actions!M10*TauxChange!$C11)-1</f>
        <v>-3.8517078347054534E-3</v>
      </c>
    </row>
    <row r="16" spans="2:26" ht="15.75" x14ac:dyDescent="0.25">
      <c r="C16" s="5">
        <v>41529</v>
      </c>
      <c r="D16" s="20">
        <f>(Stoxx600!C13*TauxChange!C13)/(Stoxx600!C12*TauxChange!C12)-1</f>
        <v>-1.3696729401868613E-3</v>
      </c>
      <c r="E16" s="7">
        <f>(Actions!D12)*TauxChange!$C13/(Actions!D11*TauxChange!$C12)-1</f>
        <v>1.3501413399682027E-2</v>
      </c>
      <c r="F16" s="7">
        <f>(Actions!E12)*TauxChange!$C13/(Actions!E11*TauxChange!$C12)-1</f>
        <v>-9.4936881161249431E-3</v>
      </c>
      <c r="G16" s="7">
        <f>(Actions!F12)*TauxChange!$C13/(Actions!F11*TauxChange!$C12)-1</f>
        <v>-3.664457290824652E-3</v>
      </c>
      <c r="H16" s="7">
        <f>(Actions!G12)*TauxChange!$C13/(Actions!G11*TauxChange!$C12)-1</f>
        <v>8.4638890300514635E-3</v>
      </c>
      <c r="I16" s="7">
        <f>(Actions!H12)*TauxChange!$C13/(Actions!H11*TauxChange!$C12)-1</f>
        <v>5.7738422246025989E-2</v>
      </c>
      <c r="J16" s="7">
        <f>(Actions!I12)*TauxChange!$C13/(Actions!I11*TauxChange!$C12)-1</f>
        <v>1.0964152305053876E-2</v>
      </c>
      <c r="K16" s="7">
        <f>(Actions!J12)*TauxChange!$C13/(Actions!J11*TauxChange!$C12)-1</f>
        <v>6.2738601318850229E-3</v>
      </c>
      <c r="L16" s="7">
        <f>(Actions!K12)*TauxChange!$C13/(Actions!K11*TauxChange!$C12)-1</f>
        <v>-1.0878016239965205E-2</v>
      </c>
      <c r="M16" s="7">
        <f>(Actions!L12)*TauxChange!$C13/(Actions!L11*TauxChange!$C12)-1</f>
        <v>4.8256833612314587E-4</v>
      </c>
      <c r="N16" s="7">
        <f>(Actions!M12)*TauxChange!$C13/(Actions!M11*TauxChange!$C12)-1</f>
        <v>2.6175642817227729E-3</v>
      </c>
    </row>
    <row r="17" spans="3:14" ht="15.75" x14ac:dyDescent="0.25">
      <c r="C17" s="5">
        <v>41530</v>
      </c>
      <c r="D17" s="20">
        <f>(Stoxx600!C14*TauxChange!C14)/(Stoxx600!C13*TauxChange!C13)-1</f>
        <v>1.9305447798039221E-3</v>
      </c>
      <c r="E17" s="7">
        <f>(Actions!D13)*TauxChange!$C14/(Actions!D12*TauxChange!$C13)-1</f>
        <v>1.7040696887238305E-4</v>
      </c>
      <c r="F17" s="7">
        <f>(Actions!E13)*TauxChange!$C14/(Actions!E12*TauxChange!$C13)-1</f>
        <v>-4.6926665899424957E-3</v>
      </c>
      <c r="G17" s="7">
        <f>(Actions!F13)*TauxChange!$C14/(Actions!F12*TauxChange!$C13)-1</f>
        <v>7.9592406484185751E-4</v>
      </c>
      <c r="H17" s="7">
        <f>(Actions!G13)*TauxChange!$C14/(Actions!G12*TauxChange!$C13)-1</f>
        <v>5.0609924284636953E-3</v>
      </c>
      <c r="I17" s="7">
        <f>(Actions!H13)*TauxChange!$C14/(Actions!H12*TauxChange!$C13)-1</f>
        <v>6.1909050842414715E-3</v>
      </c>
      <c r="J17" s="7">
        <f>(Actions!I13)*TauxChange!$C14/(Actions!I12*TauxChange!$C13)-1</f>
        <v>1.8183771925539549E-3</v>
      </c>
      <c r="K17" s="7">
        <f>(Actions!J13)*TauxChange!$C14/(Actions!J12*TauxChange!$C13)-1</f>
        <v>3.66374044931983E-3</v>
      </c>
      <c r="L17" s="7">
        <f>(Actions!K13)*TauxChange!$C14/(Actions!K12*TauxChange!$C13)-1</f>
        <v>8.1031604312724603E-3</v>
      </c>
      <c r="M17" s="7">
        <f>(Actions!L13)*TauxChange!$C14/(Actions!L12*TauxChange!$C13)-1</f>
        <v>-8.4943015071126116E-4</v>
      </c>
      <c r="N17" s="7">
        <f>(Actions!M13)*TauxChange!$C14/(Actions!M12*TauxChange!$C13)-1</f>
        <v>-6.4384550946462449E-3</v>
      </c>
    </row>
    <row r="18" spans="3:14" ht="15.75" x14ac:dyDescent="0.25">
      <c r="C18" s="5">
        <v>41533</v>
      </c>
      <c r="D18" s="20">
        <f>(Stoxx600!C15*TauxChange!C15)/(Stoxx600!C14*TauxChange!C14)-1</f>
        <v>9.3304351185072854E-3</v>
      </c>
      <c r="E18" s="7">
        <f>(Actions!D14)*TauxChange!$C15/(Actions!D13*TauxChange!$C14)-1</f>
        <v>3.1448276720862367E-3</v>
      </c>
      <c r="F18" s="7">
        <f>(Actions!E14)*TauxChange!$C15/(Actions!E13*TauxChange!$C14)-1</f>
        <v>1.2951962937505668E-2</v>
      </c>
      <c r="G18" s="7">
        <f>(Actions!F14)*TauxChange!$C15/(Actions!F13*TauxChange!$C14)-1</f>
        <v>1.1426007659363302E-2</v>
      </c>
      <c r="H18" s="7">
        <f>(Actions!G14)*TauxChange!$C15/(Actions!G13*TauxChange!$C14)-1</f>
        <v>2.3162068441934469E-2</v>
      </c>
      <c r="I18" s="7">
        <f>(Actions!H14)*TauxChange!$C15/(Actions!H13*TauxChange!$C14)-1</f>
        <v>2.9920644436257415E-2</v>
      </c>
      <c r="J18" s="7">
        <f>(Actions!I14)*TauxChange!$C15/(Actions!I13*TauxChange!$C14)-1</f>
        <v>2.9771757389196463E-2</v>
      </c>
      <c r="K18" s="7">
        <f>(Actions!J14)*TauxChange!$C15/(Actions!J13*TauxChange!$C14)-1</f>
        <v>1.2848469433631049E-2</v>
      </c>
      <c r="L18" s="7">
        <f>(Actions!K14)*TauxChange!$C15/(Actions!K13*TauxChange!$C14)-1</f>
        <v>1.4514089857002865E-3</v>
      </c>
      <c r="M18" s="7">
        <f>(Actions!L14)*TauxChange!$C15/(Actions!L13*TauxChange!$C14)-1</f>
        <v>5.6046926974344657E-3</v>
      </c>
      <c r="N18" s="7">
        <f>(Actions!M14)*TauxChange!$C15/(Actions!M13*TauxChange!$C14)-1</f>
        <v>2.564181882027472E-2</v>
      </c>
    </row>
    <row r="19" spans="3:14" ht="15.75" x14ac:dyDescent="0.25">
      <c r="C19" s="5">
        <v>41534</v>
      </c>
      <c r="D19" s="20">
        <f>(Stoxx600!C16*TauxChange!C16)/(Stoxx600!C15*TauxChange!C15)-1</f>
        <v>-2.8176563681722167E-3</v>
      </c>
      <c r="E19" s="7">
        <f>(Actions!D15)*TauxChange!$C16/(Actions!D14*TauxChange!$C15)-1</f>
        <v>-1.4167151000057387E-3</v>
      </c>
      <c r="F19" s="7">
        <f>(Actions!E15)*TauxChange!$C16/(Actions!E14*TauxChange!$C15)-1</f>
        <v>-2.4276240175717945E-3</v>
      </c>
      <c r="G19" s="7">
        <f>(Actions!F15)*TauxChange!$C16/(Actions!F14*TauxChange!$C15)-1</f>
        <v>2.0489187462438441E-2</v>
      </c>
      <c r="H19" s="7">
        <f>(Actions!G15)*TauxChange!$C16/(Actions!G14*TauxChange!$C15)-1</f>
        <v>7.1878792424016069E-3</v>
      </c>
      <c r="I19" s="7">
        <f>(Actions!H15)*TauxChange!$C16/(Actions!H14*TauxChange!$C15)-1</f>
        <v>-1.0153252930573675E-2</v>
      </c>
      <c r="J19" s="7">
        <f>(Actions!I15)*TauxChange!$C16/(Actions!I14*TauxChange!$C15)-1</f>
        <v>-8.4236527118560778E-3</v>
      </c>
      <c r="K19" s="7">
        <f>(Actions!J15)*TauxChange!$C16/(Actions!J14*TauxChange!$C15)-1</f>
        <v>-1.6665823217858478E-3</v>
      </c>
      <c r="L19" s="7">
        <f>(Actions!K15)*TauxChange!$C16/(Actions!K14*TauxChange!$C15)-1</f>
        <v>1.2522099400473552E-2</v>
      </c>
      <c r="M19" s="7">
        <f>(Actions!L15)*TauxChange!$C16/(Actions!L14*TauxChange!$C15)-1</f>
        <v>2.0934574067517087E-3</v>
      </c>
      <c r="N19" s="7">
        <f>(Actions!M15)*TauxChange!$C16/(Actions!M14*TauxChange!$C15)-1</f>
        <v>7.4020251925930314E-3</v>
      </c>
    </row>
    <row r="20" spans="3:14" ht="15.75" x14ac:dyDescent="0.25">
      <c r="C20" s="5">
        <v>41535</v>
      </c>
      <c r="D20" s="20">
        <f>(Stoxx600!C17*TauxChange!C17)/(Stoxx600!C16*TauxChange!C16)-1</f>
        <v>1.6500758143191963E-2</v>
      </c>
      <c r="E20" s="7">
        <f>(Actions!D16)*TauxChange!$C17/(Actions!D15*TauxChange!$C16)-1</f>
        <v>1.095032046499389E-2</v>
      </c>
      <c r="F20" s="7">
        <f>(Actions!E16)*TauxChange!$C17/(Actions!E15*TauxChange!$C16)-1</f>
        <v>2.5922050145890552E-2</v>
      </c>
      <c r="G20" s="7">
        <f>(Actions!F16)*TauxChange!$C17/(Actions!F15*TauxChange!$C16)-1</f>
        <v>2.5856520137553352E-2</v>
      </c>
      <c r="H20" s="7">
        <f>(Actions!G16)*TauxChange!$C17/(Actions!G15*TauxChange!$C16)-1</f>
        <v>-1.9072234704787028E-2</v>
      </c>
      <c r="I20" s="7">
        <f>(Actions!H16)*TauxChange!$C17/(Actions!H15*TauxChange!$C16)-1</f>
        <v>9.3074405750344091E-3</v>
      </c>
      <c r="J20" s="7">
        <f>(Actions!I16)*TauxChange!$C17/(Actions!I15*TauxChange!$C16)-1</f>
        <v>7.6393653563155972E-3</v>
      </c>
      <c r="K20" s="7">
        <f>(Actions!J16)*TauxChange!$C17/(Actions!J15*TauxChange!$C16)-1</f>
        <v>1.7599920153704041E-2</v>
      </c>
      <c r="L20" s="7">
        <f>(Actions!K16)*TauxChange!$C17/(Actions!K15*TauxChange!$C16)-1</f>
        <v>3.2450734439307904E-2</v>
      </c>
      <c r="M20" s="7">
        <f>(Actions!L16)*TauxChange!$C17/(Actions!L15*TauxChange!$C16)-1</f>
        <v>1.841946329213151E-2</v>
      </c>
      <c r="N20" s="7">
        <f>(Actions!M16)*TauxChange!$C17/(Actions!M15*TauxChange!$C16)-1</f>
        <v>1.8321642158964924E-2</v>
      </c>
    </row>
    <row r="21" spans="3:14" ht="15.75" x14ac:dyDescent="0.25">
      <c r="C21" s="5">
        <v>41536</v>
      </c>
      <c r="D21" s="20">
        <f>(Stoxx600!C18*TauxChange!C18)/(Stoxx600!C17*TauxChange!C17)-1</f>
        <v>6.238499135263087E-3</v>
      </c>
      <c r="E21" s="7">
        <f>(Actions!D17)*TauxChange!$C18/(Actions!D16*TauxChange!$C17)-1</f>
        <v>-1.0595332789259393E-3</v>
      </c>
      <c r="F21" s="7">
        <f>(Actions!E17)*TauxChange!$C18/(Actions!E16*TauxChange!$C17)-1</f>
        <v>3.7087371744526143E-2</v>
      </c>
      <c r="G21" s="7">
        <f>(Actions!F17)*TauxChange!$C18/(Actions!F16*TauxChange!$C17)-1</f>
        <v>1.4097927154165468E-2</v>
      </c>
      <c r="H21" s="7">
        <f>(Actions!G17)*TauxChange!$C18/(Actions!G16*TauxChange!$C17)-1</f>
        <v>-6.4109568118128069E-3</v>
      </c>
      <c r="I21" s="7">
        <f>(Actions!H17)*TauxChange!$C18/(Actions!H16*TauxChange!$C17)-1</f>
        <v>1.2067948210244372E-2</v>
      </c>
      <c r="J21" s="7">
        <f>(Actions!I17)*TauxChange!$C18/(Actions!I16*TauxChange!$C17)-1</f>
        <v>5.9162845732885216E-4</v>
      </c>
      <c r="K21" s="7">
        <f>(Actions!J17)*TauxChange!$C18/(Actions!J16*TauxChange!$C17)-1</f>
        <v>3.6718328960372304E-3</v>
      </c>
      <c r="L21" s="7">
        <f>(Actions!K17)*TauxChange!$C18/(Actions!K16*TauxChange!$C17)-1</f>
        <v>5.3719253999209293E-3</v>
      </c>
      <c r="M21" s="7">
        <f>(Actions!L17)*TauxChange!$C18/(Actions!L16*TauxChange!$C17)-1</f>
        <v>9.7010609129375425E-3</v>
      </c>
      <c r="N21" s="7">
        <f>(Actions!M17)*TauxChange!$C18/(Actions!M16*TauxChange!$C17)-1</f>
        <v>-2.5244460335336671E-2</v>
      </c>
    </row>
    <row r="22" spans="3:14" ht="15.75" x14ac:dyDescent="0.25">
      <c r="C22" s="5">
        <v>41537</v>
      </c>
      <c r="D22" s="20">
        <f>(Stoxx600!C19*TauxChange!C19)/(Stoxx600!C18*TauxChange!C18)-1</f>
        <v>-3.1275817734779388E-3</v>
      </c>
      <c r="E22" s="7">
        <f>(Actions!D18)*TauxChange!$C19/(Actions!D17*TauxChange!$C18)-1</f>
        <v>-9.9280884783470302E-4</v>
      </c>
      <c r="F22" s="7">
        <f>(Actions!E18)*TauxChange!$C19/(Actions!E17*TauxChange!$C18)-1</f>
        <v>-9.8234617110234401E-3</v>
      </c>
      <c r="G22" s="7">
        <f>(Actions!F18)*TauxChange!$C19/(Actions!F17*TauxChange!$C18)-1</f>
        <v>-1.8563425872378025E-2</v>
      </c>
      <c r="H22" s="7">
        <f>(Actions!G18)*TauxChange!$C19/(Actions!G17*TauxChange!$C18)-1</f>
        <v>1.2863088551153368E-2</v>
      </c>
      <c r="I22" s="7">
        <f>(Actions!H18)*TauxChange!$C19/(Actions!H17*TauxChange!$C18)-1</f>
        <v>2.6494395476772681E-4</v>
      </c>
      <c r="J22" s="7">
        <f>(Actions!I18)*TauxChange!$C19/(Actions!I17*TauxChange!$C18)-1</f>
        <v>1.5297588910033744E-2</v>
      </c>
      <c r="K22" s="7">
        <f>(Actions!J18)*TauxChange!$C19/(Actions!J17*TauxChange!$C18)-1</f>
        <v>-4.3961443883160367E-3</v>
      </c>
      <c r="L22" s="7">
        <f>(Actions!K18)*TauxChange!$C19/(Actions!K17*TauxChange!$C18)-1</f>
        <v>2.3694981012054139E-2</v>
      </c>
      <c r="M22" s="7">
        <f>(Actions!L18)*TauxChange!$C19/(Actions!L17*TauxChange!$C18)-1</f>
        <v>-7.6363153721756838E-3</v>
      </c>
      <c r="N22" s="7">
        <f>(Actions!M18)*TauxChange!$C19/(Actions!M17*TauxChange!$C18)-1</f>
        <v>-1.7458645157580555E-2</v>
      </c>
    </row>
    <row r="23" spans="3:14" ht="15.75" x14ac:dyDescent="0.25">
      <c r="C23" s="5">
        <v>41540</v>
      </c>
      <c r="D23" s="20">
        <f>(Stoxx600!C20*TauxChange!C20)/(Stoxx600!C19*TauxChange!C19)-1</f>
        <v>-7.3093226791761667E-3</v>
      </c>
      <c r="E23" s="7">
        <f>(Actions!D19)*TauxChange!$C20/(Actions!D18*TauxChange!$C19)-1</f>
        <v>-1.1916027374711091E-2</v>
      </c>
      <c r="F23" s="7">
        <f>(Actions!E19)*TauxChange!$C20/(Actions!E18*TauxChange!$C19)-1</f>
        <v>-1.7015120718663068E-3</v>
      </c>
      <c r="G23" s="7">
        <f>(Actions!F19)*TauxChange!$C20/(Actions!F18*TauxChange!$C19)-1</f>
        <v>-3.0440733680191512E-3</v>
      </c>
      <c r="H23" s="7">
        <f>(Actions!G19)*TauxChange!$C20/(Actions!G18*TauxChange!$C19)-1</f>
        <v>1.0044196429999763E-2</v>
      </c>
      <c r="I23" s="7">
        <f>(Actions!H19)*TauxChange!$C20/(Actions!H18*TauxChange!$C19)-1</f>
        <v>-8.651548438072143E-3</v>
      </c>
      <c r="J23" s="7">
        <f>(Actions!I19)*TauxChange!$C20/(Actions!I18*TauxChange!$C19)-1</f>
        <v>1.574863177492114E-3</v>
      </c>
      <c r="K23" s="7">
        <f>(Actions!J19)*TauxChange!$C20/(Actions!J18*TauxChange!$C19)-1</f>
        <v>-6.7028252051345438E-3</v>
      </c>
      <c r="L23" s="7">
        <f>(Actions!K19)*TauxChange!$C20/(Actions!K18*TauxChange!$C19)-1</f>
        <v>-2.5817890301853885E-2</v>
      </c>
      <c r="M23" s="7">
        <f>(Actions!L19)*TauxChange!$C20/(Actions!L18*TauxChange!$C19)-1</f>
        <v>-1.0423264401031251E-2</v>
      </c>
      <c r="N23" s="7">
        <f>(Actions!M19)*TauxChange!$C20/(Actions!M18*TauxChange!$C19)-1</f>
        <v>-2.2237100123739584E-2</v>
      </c>
    </row>
    <row r="24" spans="3:14" ht="15.75" x14ac:dyDescent="0.25">
      <c r="C24" s="5">
        <v>41541</v>
      </c>
      <c r="D24" s="20">
        <f>(Stoxx600!C21*TauxChange!C21)/(Stoxx600!C20*TauxChange!C20)-1</f>
        <v>3.9782417340439302E-4</v>
      </c>
      <c r="E24" s="7">
        <f>(Actions!D20)*TauxChange!$C21/(Actions!D19*TauxChange!$C20)-1</f>
        <v>-4.0840388485601231E-3</v>
      </c>
      <c r="F24" s="7">
        <f>(Actions!E20)*TauxChange!$C21/(Actions!E19*TauxChange!$C20)-1</f>
        <v>2.6908320202851943E-3</v>
      </c>
      <c r="G24" s="7">
        <f>(Actions!F20)*TauxChange!$C21/(Actions!F19*TauxChange!$C20)-1</f>
        <v>-8.2227151132159282E-3</v>
      </c>
      <c r="H24" s="7">
        <f>(Actions!G20)*TauxChange!$C21/(Actions!G19*TauxChange!$C20)-1</f>
        <v>-6.8293822694587281E-4</v>
      </c>
      <c r="I24" s="7">
        <f>(Actions!H20)*TauxChange!$C21/(Actions!H19*TauxChange!$C20)-1</f>
        <v>-3.5803787069654813E-3</v>
      </c>
      <c r="J24" s="7">
        <f>(Actions!I20)*TauxChange!$C21/(Actions!I19*TauxChange!$C20)-1</f>
        <v>-2.2162785966237664E-3</v>
      </c>
      <c r="K24" s="7">
        <f>(Actions!J20)*TauxChange!$C21/(Actions!J19*TauxChange!$C20)-1</f>
        <v>7.7788845547033247E-4</v>
      </c>
      <c r="L24" s="7">
        <f>(Actions!K20)*TauxChange!$C21/(Actions!K19*TauxChange!$C20)-1</f>
        <v>1.0299569932342489E-2</v>
      </c>
      <c r="M24" s="7">
        <f>(Actions!L20)*TauxChange!$C21/(Actions!L19*TauxChange!$C20)-1</f>
        <v>7.7035359235400058E-3</v>
      </c>
      <c r="N24" s="7">
        <f>(Actions!M20)*TauxChange!$C21/(Actions!M19*TauxChange!$C20)-1</f>
        <v>1.5134226602281808E-2</v>
      </c>
    </row>
    <row r="25" spans="3:14" ht="15.75" x14ac:dyDescent="0.25">
      <c r="C25" s="5">
        <v>41542</v>
      </c>
      <c r="D25" s="20">
        <f>(Stoxx600!C22*TauxChange!C22)/(Stoxx600!C21*TauxChange!C21)-1</f>
        <v>3.3227872401220271E-3</v>
      </c>
      <c r="E25" s="7">
        <f>(Actions!D21)*TauxChange!$C22/(Actions!D20*TauxChange!$C21)-1</f>
        <v>-8.6875412379650019E-4</v>
      </c>
      <c r="F25" s="7">
        <f>(Actions!E21)*TauxChange!$C22/(Actions!E20*TauxChange!$C21)-1</f>
        <v>-1.3259030762036939E-2</v>
      </c>
      <c r="G25" s="7">
        <f>(Actions!F21)*TauxChange!$C22/(Actions!F20*TauxChange!$C21)-1</f>
        <v>1.4191923576520882E-3</v>
      </c>
      <c r="H25" s="7">
        <f>(Actions!G21)*TauxChange!$C22/(Actions!G20*TauxChange!$C21)-1</f>
        <v>3.8965376479758174E-3</v>
      </c>
      <c r="I25" s="7">
        <f>(Actions!H21)*TauxChange!$C22/(Actions!H20*TauxChange!$C21)-1</f>
        <v>1.3218434068992702E-2</v>
      </c>
      <c r="J25" s="7">
        <f>(Actions!I21)*TauxChange!$C22/(Actions!I20*TauxChange!$C21)-1</f>
        <v>8.9392945990667272E-3</v>
      </c>
      <c r="K25" s="7">
        <f>(Actions!J21)*TauxChange!$C22/(Actions!J20*TauxChange!$C21)-1</f>
        <v>7.4498501012043583E-3</v>
      </c>
      <c r="L25" s="7">
        <f>(Actions!K21)*TauxChange!$C22/(Actions!K20*TauxChange!$C21)-1</f>
        <v>4.1448425051726634E-3</v>
      </c>
      <c r="M25" s="7">
        <f>(Actions!L21)*TauxChange!$C22/(Actions!L20*TauxChange!$C21)-1</f>
        <v>7.8749437848519843E-3</v>
      </c>
      <c r="N25" s="7">
        <f>(Actions!M21)*TauxChange!$C22/(Actions!M20*TauxChange!$C21)-1</f>
        <v>6.1216932960521664E-3</v>
      </c>
    </row>
    <row r="26" spans="3:14" ht="15.75" x14ac:dyDescent="0.25">
      <c r="C26" s="5">
        <v>41543</v>
      </c>
      <c r="D26" s="20">
        <f>(Stoxx600!C23*TauxChange!C23)/(Stoxx600!C22*TauxChange!C22)-1</f>
        <v>-2.7291005129732593E-3</v>
      </c>
      <c r="E26" s="7">
        <f>(Actions!D22)*TauxChange!$C23/(Actions!D21*TauxChange!$C22)-1</f>
        <v>-2.4544512287344444E-3</v>
      </c>
      <c r="F26" s="7">
        <f>(Actions!E22)*TauxChange!$C23/(Actions!E21*TauxChange!$C22)-1</f>
        <v>-4.040193839309747E-2</v>
      </c>
      <c r="G26" s="7">
        <f>(Actions!F22)*TauxChange!$C23/(Actions!F21*TauxChange!$C22)-1</f>
        <v>-4.4434421186639872E-3</v>
      </c>
      <c r="H26" s="7">
        <f>(Actions!G22)*TauxChange!$C23/(Actions!G21*TauxChange!$C22)-1</f>
        <v>-1.8709961423562294E-2</v>
      </c>
      <c r="I26" s="7">
        <f>(Actions!H22)*TauxChange!$C23/(Actions!H21*TauxChange!$C22)-1</f>
        <v>-1.1910588388445276E-2</v>
      </c>
      <c r="J26" s="7">
        <f>(Actions!I22)*TauxChange!$C23/(Actions!I21*TauxChange!$C22)-1</f>
        <v>-6.9530463578683088E-3</v>
      </c>
      <c r="K26" s="7">
        <f>(Actions!J22)*TauxChange!$C23/(Actions!J21*TauxChange!$C22)-1</f>
        <v>1.0897440045153139E-2</v>
      </c>
      <c r="L26" s="7">
        <f>(Actions!K22)*TauxChange!$C23/(Actions!K21*TauxChange!$C22)-1</f>
        <v>6.5121585814944538E-3</v>
      </c>
      <c r="M26" s="7">
        <f>(Actions!L22)*TauxChange!$C23/(Actions!L21*TauxChange!$C22)-1</f>
        <v>5.3880804440640251E-3</v>
      </c>
      <c r="N26" s="7">
        <f>(Actions!M22)*TauxChange!$C23/(Actions!M21*TauxChange!$C22)-1</f>
        <v>-1.6317121792174816E-2</v>
      </c>
    </row>
    <row r="27" spans="3:14" ht="15.75" x14ac:dyDescent="0.25">
      <c r="C27" s="5">
        <v>41544</v>
      </c>
      <c r="D27" s="20">
        <f>(Stoxx600!C24*TauxChange!C24)/(Stoxx600!C23*TauxChange!C23)-1</f>
        <v>-2.4045077736956078E-4</v>
      </c>
      <c r="E27" s="7">
        <f>(Actions!D23)*TauxChange!$C24/(Actions!D22*TauxChange!$C23)-1</f>
        <v>4.553914235004175E-3</v>
      </c>
      <c r="F27" s="7">
        <f>(Actions!E23)*TauxChange!$C24/(Actions!E22*TauxChange!$C23)-1</f>
        <v>-1.2543415437847316E-2</v>
      </c>
      <c r="G27" s="7">
        <f>(Actions!F23)*TauxChange!$C24/(Actions!F22*TauxChange!$C23)-1</f>
        <v>-1.1311881552602654E-2</v>
      </c>
      <c r="H27" s="7">
        <f>(Actions!G23)*TauxChange!$C24/(Actions!G22*TauxChange!$C23)-1</f>
        <v>-6.1015550425526088E-3</v>
      </c>
      <c r="I27" s="7">
        <f>(Actions!H23)*TauxChange!$C24/(Actions!H22*TauxChange!$C23)-1</f>
        <v>1.0143714984698349E-3</v>
      </c>
      <c r="J27" s="7">
        <f>(Actions!I23)*TauxChange!$C24/(Actions!I22*TauxChange!$C23)-1</f>
        <v>3.220527751627289E-3</v>
      </c>
      <c r="K27" s="7">
        <f>(Actions!J23)*TauxChange!$C24/(Actions!J22*TauxChange!$C23)-1</f>
        <v>7.2454219370248207E-3</v>
      </c>
      <c r="L27" s="7">
        <f>(Actions!K23)*TauxChange!$C24/(Actions!K22*TauxChange!$C23)-1</f>
        <v>6.7445666296559459E-3</v>
      </c>
      <c r="M27" s="7">
        <f>(Actions!L23)*TauxChange!$C24/(Actions!L22*TauxChange!$C23)-1</f>
        <v>1.5187092348429854E-3</v>
      </c>
      <c r="N27" s="7">
        <f>(Actions!M23)*TauxChange!$C24/(Actions!M22*TauxChange!$C23)-1</f>
        <v>-2.9952114584994582E-3</v>
      </c>
    </row>
    <row r="28" spans="3:14" ht="15.75" x14ac:dyDescent="0.25">
      <c r="C28" s="5">
        <v>41547</v>
      </c>
      <c r="D28" s="20">
        <f>(Stoxx600!C25*TauxChange!C25)/(Stoxx600!C24*TauxChange!C24)-1</f>
        <v>-5.2378516174540479E-3</v>
      </c>
      <c r="E28" s="7">
        <f>(Actions!D24)*TauxChange!$C25/(Actions!D23*TauxChange!$C24)-1</f>
        <v>1.6934440214235735E-3</v>
      </c>
      <c r="F28" s="7">
        <f>(Actions!E24)*TauxChange!$C25/(Actions!E23*TauxChange!$C24)-1</f>
        <v>-3.5135283555526198E-2</v>
      </c>
      <c r="G28" s="7">
        <f>(Actions!F24)*TauxChange!$C25/(Actions!F23*TauxChange!$C24)-1</f>
        <v>1.2862344558170147E-2</v>
      </c>
      <c r="H28" s="7">
        <f>(Actions!G24)*TauxChange!$C25/(Actions!G23*TauxChange!$C24)-1</f>
        <v>2.6420905716557641E-3</v>
      </c>
      <c r="I28" s="7">
        <f>(Actions!H24)*TauxChange!$C25/(Actions!H23*TauxChange!$C24)-1</f>
        <v>-2.5462876266494572E-2</v>
      </c>
      <c r="J28" s="7">
        <f>(Actions!I24)*TauxChange!$C25/(Actions!I23*TauxChange!$C24)-1</f>
        <v>1.1101478888541738E-2</v>
      </c>
      <c r="K28" s="7">
        <f>(Actions!J24)*TauxChange!$C25/(Actions!J23*TauxChange!$C24)-1</f>
        <v>-2.7380998774204635E-3</v>
      </c>
      <c r="L28" s="7">
        <f>(Actions!K24)*TauxChange!$C25/(Actions!K23*TauxChange!$C24)-1</f>
        <v>1.6158031336462209E-2</v>
      </c>
      <c r="M28" s="7">
        <f>(Actions!L24)*TauxChange!$C25/(Actions!L23*TauxChange!$C24)-1</f>
        <v>-9.1483353641315102E-3</v>
      </c>
      <c r="N28" s="7">
        <f>(Actions!M24)*TauxChange!$C25/(Actions!M23*TauxChange!$C24)-1</f>
        <v>-8.8431010176107661E-3</v>
      </c>
    </row>
    <row r="29" spans="3:14" ht="15.75" x14ac:dyDescent="0.25">
      <c r="C29" s="5">
        <v>41548</v>
      </c>
      <c r="D29" s="20">
        <f>(Stoxx600!C26*TauxChange!C26)/(Stoxx600!C25*TauxChange!C25)-1</f>
        <v>7.7305889742476097E-3</v>
      </c>
      <c r="E29" s="7">
        <f>(Actions!D25)*TauxChange!$C26/(Actions!D24*TauxChange!$C25)-1</f>
        <v>5.8659873294675258E-3</v>
      </c>
      <c r="F29" s="7">
        <f>(Actions!E25)*TauxChange!$C26/(Actions!E24*TauxChange!$C25)-1</f>
        <v>5.7049180327868987E-2</v>
      </c>
      <c r="G29" s="7">
        <f>(Actions!F25)*TauxChange!$C26/(Actions!F24*TauxChange!$C25)-1</f>
        <v>-1.6797098682954648E-2</v>
      </c>
      <c r="H29" s="7">
        <f>(Actions!G25)*TauxChange!$C26/(Actions!G24*TauxChange!$C25)-1</f>
        <v>8.5803432137285807E-3</v>
      </c>
      <c r="I29" s="7">
        <f>(Actions!H25)*TauxChange!$C26/(Actions!H24*TauxChange!$C25)-1</f>
        <v>1.4684287812043451E-3</v>
      </c>
      <c r="J29" s="7">
        <f>(Actions!I25)*TauxChange!$C26/(Actions!I24*TauxChange!$C25)-1</f>
        <v>4.5801526717557106E-3</v>
      </c>
      <c r="K29" s="7">
        <f>(Actions!J25)*TauxChange!$C26/(Actions!J24*TauxChange!$C25)-1</f>
        <v>1.6947934507911322E-2</v>
      </c>
      <c r="L29" s="7">
        <f>(Actions!K25)*TauxChange!$C26/(Actions!K24*TauxChange!$C25)-1</f>
        <v>1.0206532180595529E-2</v>
      </c>
      <c r="M29" s="7">
        <f>(Actions!L25)*TauxChange!$C26/(Actions!L24*TauxChange!$C25)-1</f>
        <v>1.2336798187245979E-2</v>
      </c>
      <c r="N29" s="7">
        <f>(Actions!M25)*TauxChange!$C26/(Actions!M24*TauxChange!$C25)-1</f>
        <v>3.4007903245120152E-2</v>
      </c>
    </row>
    <row r="30" spans="3:14" ht="15.75" x14ac:dyDescent="0.25">
      <c r="C30" s="5">
        <v>41549</v>
      </c>
      <c r="D30" s="20">
        <f>(Stoxx600!C27*TauxChange!C27)/(Stoxx600!C26*TauxChange!C26)-1</f>
        <v>-2.7382899827512741E-3</v>
      </c>
      <c r="E30" s="7">
        <f>(Actions!D26)*TauxChange!$C27/(Actions!D25*TauxChange!$C26)-1</f>
        <v>3.605419783468955E-3</v>
      </c>
      <c r="F30" s="7">
        <f>(Actions!E26)*TauxChange!$C27/(Actions!E25*TauxChange!$C26)-1</f>
        <v>5.1210810243592642E-2</v>
      </c>
      <c r="G30" s="7">
        <f>(Actions!F26)*TauxChange!$C27/(Actions!F25*TauxChange!$C26)-1</f>
        <v>-6.8375687104679228E-3</v>
      </c>
      <c r="H30" s="7">
        <f>(Actions!G26)*TauxChange!$C27/(Actions!G25*TauxChange!$C26)-1</f>
        <v>8.5397960034347964E-3</v>
      </c>
      <c r="I30" s="7">
        <f>(Actions!H26)*TauxChange!$C27/(Actions!H25*TauxChange!$C26)-1</f>
        <v>-1.2704705133982364E-3</v>
      </c>
      <c r="J30" s="7">
        <f>(Actions!I26)*TauxChange!$C27/(Actions!I25*TauxChange!$C26)-1</f>
        <v>-3.3654507338561901E-3</v>
      </c>
      <c r="K30" s="7">
        <f>(Actions!J26)*TauxChange!$C27/(Actions!J25*TauxChange!$C26)-1</f>
        <v>1.245341113399534E-2</v>
      </c>
      <c r="L30" s="7">
        <f>(Actions!K26)*TauxChange!$C27/(Actions!K25*TauxChange!$C26)-1</f>
        <v>-2.2041625692856837E-3</v>
      </c>
      <c r="M30" s="7">
        <f>(Actions!L26)*TauxChange!$C27/(Actions!L25*TauxChange!$C26)-1</f>
        <v>1.5630631197149913E-3</v>
      </c>
      <c r="N30" s="7">
        <f>(Actions!M26)*TauxChange!$C27/(Actions!M25*TauxChange!$C26)-1</f>
        <v>2.4226433536269409E-2</v>
      </c>
    </row>
    <row r="31" spans="3:14" ht="15.75" x14ac:dyDescent="0.25">
      <c r="C31" s="5">
        <v>41550</v>
      </c>
      <c r="D31" s="20">
        <f>(Stoxx600!C28*TauxChange!C28)/(Stoxx600!C27*TauxChange!C27)-1</f>
        <v>-1.0859486170119448E-3</v>
      </c>
      <c r="E31" s="7">
        <f>(Actions!D27)*TauxChange!$C28/(Actions!D26*TauxChange!$C27)-1</f>
        <v>3.4647939430623165E-3</v>
      </c>
      <c r="F31" s="7">
        <f>(Actions!E27)*TauxChange!$C28/(Actions!E26*TauxChange!$C27)-1</f>
        <v>-5.4089551592835239E-3</v>
      </c>
      <c r="G31" s="7">
        <f>(Actions!F27)*TauxChange!$C28/(Actions!F26*TauxChange!$C27)-1</f>
        <v>-5.5535262164441157E-3</v>
      </c>
      <c r="H31" s="7">
        <f>(Actions!G27)*TauxChange!$C28/(Actions!G26*TauxChange!$C27)-1</f>
        <v>5.2251976595587557E-3</v>
      </c>
      <c r="I31" s="7">
        <f>(Actions!H27)*TauxChange!$C28/(Actions!H26*TauxChange!$C27)-1</f>
        <v>-5.2206866435026145E-3</v>
      </c>
      <c r="J31" s="7">
        <f>(Actions!I27)*TauxChange!$C28/(Actions!I26*TauxChange!$C27)-1</f>
        <v>-3.4239395559613195E-3</v>
      </c>
      <c r="K31" s="7">
        <f>(Actions!J27)*TauxChange!$C28/(Actions!J26*TauxChange!$C27)-1</f>
        <v>2.487379098494058E-3</v>
      </c>
      <c r="L31" s="7">
        <f>(Actions!K27)*TauxChange!$C28/(Actions!K26*TauxChange!$C27)-1</f>
        <v>-3.2077509169907703E-3</v>
      </c>
      <c r="M31" s="7">
        <f>(Actions!L27)*TauxChange!$C28/(Actions!L26*TauxChange!$C27)-1</f>
        <v>-7.7340179973762746E-3</v>
      </c>
      <c r="N31" s="7">
        <f>(Actions!M27)*TauxChange!$C28/(Actions!M26*TauxChange!$C27)-1</f>
        <v>-1.1206848377390388E-2</v>
      </c>
    </row>
    <row r="32" spans="3:14" ht="15.75" x14ac:dyDescent="0.25">
      <c r="C32" s="5">
        <v>41551</v>
      </c>
      <c r="D32" s="20">
        <f>(Stoxx600!C29*TauxChange!C29)/(Stoxx600!C28*TauxChange!C28)-1</f>
        <v>-3.3220668560761668E-3</v>
      </c>
      <c r="E32" s="7">
        <f>(Actions!D28)*TauxChange!$C29/(Actions!D27*TauxChange!$C28)-1</f>
        <v>-2.1960910393784561E-3</v>
      </c>
      <c r="F32" s="7">
        <f>(Actions!E28)*TauxChange!$C29/(Actions!E27*TauxChange!$C28)-1</f>
        <v>3.3256812922246581E-3</v>
      </c>
      <c r="G32" s="7">
        <f>(Actions!F28)*TauxChange!$C29/(Actions!F27*TauxChange!$C28)-1</f>
        <v>-4.2089030313047227E-3</v>
      </c>
      <c r="H32" s="7">
        <f>(Actions!G28)*TauxChange!$C29/(Actions!G27*TauxChange!$C28)-1</f>
        <v>6.2993792213659194E-3</v>
      </c>
      <c r="I32" s="7">
        <f>(Actions!H28)*TauxChange!$C29/(Actions!H27*TauxChange!$C28)-1</f>
        <v>-3.6662646261600429E-3</v>
      </c>
      <c r="J32" s="7">
        <f>(Actions!I28)*TauxChange!$C29/(Actions!I27*TauxChange!$C28)-1</f>
        <v>-1.4758731243921464E-2</v>
      </c>
      <c r="K32" s="7">
        <f>(Actions!J28)*TauxChange!$C29/(Actions!J27*TauxChange!$C28)-1</f>
        <v>1.5844423240318983E-2</v>
      </c>
      <c r="L32" s="7">
        <f>(Actions!K28)*TauxChange!$C29/(Actions!K27*TauxChange!$C28)-1</f>
        <v>-1.4228904502397888E-2</v>
      </c>
      <c r="M32" s="7">
        <f>(Actions!L28)*TauxChange!$C29/(Actions!L27*TauxChange!$C28)-1</f>
        <v>-6.7912977697248689E-4</v>
      </c>
      <c r="N32" s="7">
        <f>(Actions!M28)*TauxChange!$C29/(Actions!M27*TauxChange!$C28)-1</f>
        <v>5.4514336732542912E-3</v>
      </c>
    </row>
    <row r="33" spans="3:14" ht="15.75" x14ac:dyDescent="0.25">
      <c r="C33" s="5">
        <v>41554</v>
      </c>
      <c r="D33" s="20">
        <f>(Stoxx600!C30*TauxChange!C30)/(Stoxx600!C29*TauxChange!C29)-1</f>
        <v>-5.1531331135246106E-4</v>
      </c>
      <c r="E33" s="7">
        <f>(Actions!D29)*TauxChange!$C30/(Actions!D28*TauxChange!$C29)-1</f>
        <v>-1.2240890138551785E-2</v>
      </c>
      <c r="F33" s="7">
        <f>(Actions!E29)*TauxChange!$C30/(Actions!E28*TauxChange!$C29)-1</f>
        <v>1.7209428363841761E-2</v>
      </c>
      <c r="G33" s="7">
        <f>(Actions!F29)*TauxChange!$C30/(Actions!F28*TauxChange!$C29)-1</f>
        <v>9.8969191443138982E-3</v>
      </c>
      <c r="H33" s="7">
        <f>(Actions!G29)*TauxChange!$C30/(Actions!G28*TauxChange!$C29)-1</f>
        <v>-1.7260415793275197E-2</v>
      </c>
      <c r="I33" s="7">
        <f>(Actions!H29)*TauxChange!$C30/(Actions!H28*TauxChange!$C29)-1</f>
        <v>4.0012865619654114E-3</v>
      </c>
      <c r="J33" s="7">
        <f>(Actions!I29)*TauxChange!$C30/(Actions!I28*TauxChange!$C29)-1</f>
        <v>-7.3917651610064805E-3</v>
      </c>
      <c r="K33" s="7">
        <f>(Actions!J29)*TauxChange!$C30/(Actions!J28*TauxChange!$C29)-1</f>
        <v>-4.4696709307738836E-3</v>
      </c>
      <c r="L33" s="7">
        <f>(Actions!K29)*TauxChange!$C30/(Actions!K28*TauxChange!$C29)-1</f>
        <v>-1.7601877198946125E-3</v>
      </c>
      <c r="M33" s="7">
        <f>(Actions!L29)*TauxChange!$C30/(Actions!L28*TauxChange!$C29)-1</f>
        <v>-5.6478854484764973E-4</v>
      </c>
      <c r="N33" s="7">
        <f>(Actions!M29)*TauxChange!$C30/(Actions!M28*TauxChange!$C29)-1</f>
        <v>-1.9699593989027653E-2</v>
      </c>
    </row>
    <row r="34" spans="3:14" ht="15.75" x14ac:dyDescent="0.25">
      <c r="C34" s="5">
        <v>41555</v>
      </c>
      <c r="D34" s="20">
        <f>(Stoxx600!C31*TauxChange!C31)/(Stoxx600!C30*TauxChange!C30)-1</f>
        <v>-8.2485607309267239E-3</v>
      </c>
      <c r="E34" s="7">
        <f>(Actions!D30)*TauxChange!$C31/(Actions!D29*TauxChange!$C30)-1</f>
        <v>6.0075369295375936E-4</v>
      </c>
      <c r="F34" s="7">
        <f>(Actions!E30)*TauxChange!$C31/(Actions!E29*TauxChange!$C30)-1</f>
        <v>-6.4964850374148453E-3</v>
      </c>
      <c r="G34" s="7">
        <f>(Actions!F30)*TauxChange!$C31/(Actions!F29*TauxChange!$C30)-1</f>
        <v>-1.4784779081128296E-2</v>
      </c>
      <c r="H34" s="7">
        <f>(Actions!G30)*TauxChange!$C31/(Actions!G29*TauxChange!$C30)-1</f>
        <v>7.8522389351831645E-3</v>
      </c>
      <c r="I34" s="7">
        <f>(Actions!H30)*TauxChange!$C31/(Actions!H29*TauxChange!$C30)-1</f>
        <v>-8.8053905768529228E-3</v>
      </c>
      <c r="J34" s="7">
        <f>(Actions!I30)*TauxChange!$C31/(Actions!I29*TauxChange!$C30)-1</f>
        <v>-6.9428450829579491E-3</v>
      </c>
      <c r="K34" s="7">
        <f>(Actions!J30)*TauxChange!$C31/(Actions!J29*TauxChange!$C30)-1</f>
        <v>-5.6828174184603286E-3</v>
      </c>
      <c r="L34" s="7">
        <f>(Actions!K30)*TauxChange!$C31/(Actions!K29*TauxChange!$C30)-1</f>
        <v>4.3419195420035805E-4</v>
      </c>
      <c r="M34" s="7">
        <f>(Actions!L30)*TauxChange!$C31/(Actions!L29*TauxChange!$C30)-1</f>
        <v>-9.2831925901751822E-3</v>
      </c>
      <c r="N34" s="7">
        <f>(Actions!M30)*TauxChange!$C31/(Actions!M29*TauxChange!$C30)-1</f>
        <v>-1.0325386458668873E-2</v>
      </c>
    </row>
    <row r="35" spans="3:14" ht="15.75" x14ac:dyDescent="0.25">
      <c r="C35" s="5">
        <v>41556</v>
      </c>
      <c r="D35" s="20">
        <f>(Stoxx600!C32*TauxChange!C32)/(Stoxx600!C31*TauxChange!C31)-1</f>
        <v>-9.1402496667727373E-3</v>
      </c>
      <c r="E35" s="7">
        <f>(Actions!D31)*TauxChange!$C32/(Actions!D30*TauxChange!$C31)-1</f>
        <v>-7.5269264534216784E-3</v>
      </c>
      <c r="F35" s="7">
        <f>(Actions!E31)*TauxChange!$C32/(Actions!E30*TauxChange!$C31)-1</f>
        <v>2.0378139236132409E-2</v>
      </c>
      <c r="G35" s="7">
        <f>(Actions!F31)*TauxChange!$C32/(Actions!F30*TauxChange!$C31)-1</f>
        <v>-1.5809586372002693E-2</v>
      </c>
      <c r="H35" s="7">
        <f>(Actions!G31)*TauxChange!$C32/(Actions!G30*TauxChange!$C31)-1</f>
        <v>9.8155018383283554E-4</v>
      </c>
      <c r="I35" s="7">
        <f>(Actions!H31)*TauxChange!$C32/(Actions!H30*TauxChange!$C31)-1</f>
        <v>-1.8492705640019036E-2</v>
      </c>
      <c r="J35" s="7">
        <f>(Actions!I31)*TauxChange!$C32/(Actions!I30*TauxChange!$C31)-1</f>
        <v>5.4479816212669174E-3</v>
      </c>
      <c r="K35" s="7">
        <f>(Actions!J31)*TauxChange!$C32/(Actions!J30*TauxChange!$C31)-1</f>
        <v>1.3131771043316087E-2</v>
      </c>
      <c r="L35" s="7">
        <f>(Actions!K31)*TauxChange!$C32/(Actions!K30*TauxChange!$C31)-1</f>
        <v>-7.130062848163865E-3</v>
      </c>
      <c r="M35" s="7">
        <f>(Actions!L31)*TauxChange!$C32/(Actions!L30*TauxChange!$C31)-1</f>
        <v>1.3260099782545387E-2</v>
      </c>
      <c r="N35" s="7">
        <f>(Actions!M31)*TauxChange!$C32/(Actions!M30*TauxChange!$C31)-1</f>
        <v>-2.906856997499041E-3</v>
      </c>
    </row>
    <row r="36" spans="3:14" ht="15.75" x14ac:dyDescent="0.25">
      <c r="C36" s="5">
        <v>41557</v>
      </c>
      <c r="D36" s="20">
        <f>(Stoxx600!C33*TauxChange!C33)/(Stoxx600!C32*TauxChange!C32)-1</f>
        <v>1.6580344556685889E-2</v>
      </c>
      <c r="E36" s="7">
        <f>(Actions!D32)*TauxChange!$C33/(Actions!D31*TauxChange!$C32)-1</f>
        <v>9.1409805604818484E-3</v>
      </c>
      <c r="F36" s="7">
        <f>(Actions!E32)*TauxChange!$C33/(Actions!E31*TauxChange!$C32)-1</f>
        <v>2.1486775803261082E-2</v>
      </c>
      <c r="G36" s="7">
        <f>(Actions!F32)*TauxChange!$C33/(Actions!F31*TauxChange!$C32)-1</f>
        <v>9.6781001943297973E-3</v>
      </c>
      <c r="H36" s="7">
        <f>(Actions!G32)*TauxChange!$C33/(Actions!G31*TauxChange!$C32)-1</f>
        <v>-7.1744693090639577E-3</v>
      </c>
      <c r="I36" s="7">
        <f>(Actions!H32)*TauxChange!$C33/(Actions!H31*TauxChange!$C32)-1</f>
        <v>2.5473709278021728E-2</v>
      </c>
      <c r="J36" s="7">
        <f>(Actions!I32)*TauxChange!$C33/(Actions!I31*TauxChange!$C32)-1</f>
        <v>1.2822165941258401E-2</v>
      </c>
      <c r="K36" s="7">
        <f>(Actions!J32)*TauxChange!$C33/(Actions!J31*TauxChange!$C32)-1</f>
        <v>2.5309646081331572E-2</v>
      </c>
      <c r="L36" s="7">
        <f>(Actions!K32)*TauxChange!$C33/(Actions!K31*TauxChange!$C32)-1</f>
        <v>2.1484941377423183E-3</v>
      </c>
      <c r="M36" s="7">
        <f>(Actions!L32)*TauxChange!$C33/(Actions!L31*TauxChange!$C32)-1</f>
        <v>2.6221394007227783E-2</v>
      </c>
      <c r="N36" s="7">
        <f>(Actions!M32)*TauxChange!$C33/(Actions!M31*TauxChange!$C32)-1</f>
        <v>4.8473155725714312E-2</v>
      </c>
    </row>
    <row r="37" spans="3:14" ht="15.75" x14ac:dyDescent="0.25">
      <c r="C37" s="5">
        <v>41558</v>
      </c>
      <c r="D37" s="20">
        <f>(Stoxx600!C34*TauxChange!C34)/(Stoxx600!C33*TauxChange!C33)-1</f>
        <v>5.9076633402408429E-3</v>
      </c>
      <c r="E37" s="7">
        <f>(Actions!D33)*TauxChange!$C34/(Actions!D32*TauxChange!$C33)-1</f>
        <v>6.2391869749465201E-3</v>
      </c>
      <c r="F37" s="7">
        <f>(Actions!E33)*TauxChange!$C34/(Actions!E32*TauxChange!$C33)-1</f>
        <v>-1.1831829139522521E-3</v>
      </c>
      <c r="G37" s="7">
        <f>(Actions!F33)*TauxChange!$C34/(Actions!F32*TauxChange!$C33)-1</f>
        <v>4.0258472780001497E-3</v>
      </c>
      <c r="H37" s="7">
        <f>(Actions!G33)*TauxChange!$C34/(Actions!G32*TauxChange!$C33)-1</f>
        <v>-1.302321767768555E-2</v>
      </c>
      <c r="I37" s="7">
        <f>(Actions!H33)*TauxChange!$C34/(Actions!H32*TauxChange!$C33)-1</f>
        <v>9.0302286831369649E-3</v>
      </c>
      <c r="J37" s="7">
        <f>(Actions!I33)*TauxChange!$C34/(Actions!I32*TauxChange!$C33)-1</f>
        <v>4.1443567362169365E-3</v>
      </c>
      <c r="K37" s="7">
        <f>(Actions!J33)*TauxChange!$C34/(Actions!J32*TauxChange!$C33)-1</f>
        <v>2.8395464518331526E-3</v>
      </c>
      <c r="L37" s="7">
        <f>(Actions!K33)*TauxChange!$C34/(Actions!K32*TauxChange!$C33)-1</f>
        <v>-4.4932529946595245E-4</v>
      </c>
      <c r="M37" s="7">
        <f>(Actions!L33)*TauxChange!$C34/(Actions!L32*TauxChange!$C33)-1</f>
        <v>7.2627417865576138E-3</v>
      </c>
      <c r="N37" s="7">
        <f>(Actions!M33)*TauxChange!$C34/(Actions!M32*TauxChange!$C33)-1</f>
        <v>4.2093110706995507E-3</v>
      </c>
    </row>
    <row r="38" spans="3:14" ht="15.75" x14ac:dyDescent="0.25">
      <c r="C38" s="5">
        <v>41561</v>
      </c>
      <c r="D38" s="20">
        <f>(Stoxx600!C35*TauxChange!C35)/(Stoxx600!C34*TauxChange!C34)-1</f>
        <v>3.3907110254296491E-3</v>
      </c>
      <c r="E38" s="7">
        <f>(Actions!D34)*TauxChange!$C35/(Actions!D33*TauxChange!$C34)-1</f>
        <v>2.8294740847845112E-3</v>
      </c>
      <c r="F38" s="7">
        <f>(Actions!E34)*TauxChange!$C35/(Actions!E33*TauxChange!$C34)-1</f>
        <v>-3.0684877336538685E-3</v>
      </c>
      <c r="G38" s="7">
        <f>(Actions!F34)*TauxChange!$C35/(Actions!F33*TauxChange!$C34)-1</f>
        <v>4.8292696308542826E-3</v>
      </c>
      <c r="H38" s="7">
        <f>(Actions!G34)*TauxChange!$C35/(Actions!G33*TauxChange!$C34)-1</f>
        <v>2.2223395270268842E-3</v>
      </c>
      <c r="I38" s="7">
        <f>(Actions!H34)*TauxChange!$C35/(Actions!H33*TauxChange!$C34)-1</f>
        <v>-1.0315750363018572E-2</v>
      </c>
      <c r="J38" s="7">
        <f>(Actions!I34)*TauxChange!$C35/(Actions!I33*TauxChange!$C34)-1</f>
        <v>-2.2290210462339033E-3</v>
      </c>
      <c r="K38" s="7">
        <f>(Actions!J34)*TauxChange!$C35/(Actions!J33*TauxChange!$C34)-1</f>
        <v>5.8715571444964976E-3</v>
      </c>
      <c r="L38" s="7">
        <f>(Actions!K34)*TauxChange!$C35/(Actions!K33*TauxChange!$C34)-1</f>
        <v>-7.4938149164405221E-3</v>
      </c>
      <c r="M38" s="7">
        <f>(Actions!L34)*TauxChange!$C35/(Actions!L33*TauxChange!$C34)-1</f>
        <v>1.6474810384805583E-3</v>
      </c>
      <c r="N38" s="7">
        <f>(Actions!M34)*TauxChange!$C35/(Actions!M33*TauxChange!$C34)-1</f>
        <v>3.2041177153829814E-4</v>
      </c>
    </row>
    <row r="39" spans="3:14" ht="15.75" x14ac:dyDescent="0.25">
      <c r="C39" s="5">
        <v>41562</v>
      </c>
      <c r="D39" s="20">
        <f>(Stoxx600!C36*TauxChange!C36)/(Stoxx600!C35*TauxChange!C35)-1</f>
        <v>5.51490637905383E-3</v>
      </c>
      <c r="E39" s="7">
        <f>(Actions!D35)*TauxChange!$C36/(Actions!D34*TauxChange!$C35)-1</f>
        <v>1.4841448790732237E-3</v>
      </c>
      <c r="F39" s="7">
        <f>(Actions!E35)*TauxChange!$C36/(Actions!E34*TauxChange!$C35)-1</f>
        <v>-4.4931713736640067E-3</v>
      </c>
      <c r="G39" s="7">
        <f>(Actions!F35)*TauxChange!$C36/(Actions!F34*TauxChange!$C35)-1</f>
        <v>3.133652163073597E-3</v>
      </c>
      <c r="H39" s="7">
        <f>(Actions!G35)*TauxChange!$C36/(Actions!G34*TauxChange!$C35)-1</f>
        <v>5.7609301345940001E-3</v>
      </c>
      <c r="I39" s="7">
        <f>(Actions!H35)*TauxChange!$C36/(Actions!H34*TauxChange!$C35)-1</f>
        <v>-1.0945463024571112E-2</v>
      </c>
      <c r="J39" s="7">
        <f>(Actions!I35)*TauxChange!$C36/(Actions!I34*TauxChange!$C35)-1</f>
        <v>-3.5740243353467038E-3</v>
      </c>
      <c r="K39" s="7">
        <f>(Actions!J35)*TauxChange!$C36/(Actions!J34*TauxChange!$C35)-1</f>
        <v>9.5742861056042905E-3</v>
      </c>
      <c r="L39" s="7">
        <f>(Actions!K35)*TauxChange!$C36/(Actions!K34*TauxChange!$C35)-1</f>
        <v>2.7568837091547005E-2</v>
      </c>
      <c r="M39" s="7">
        <f>(Actions!L35)*TauxChange!$C36/(Actions!L34*TauxChange!$C35)-1</f>
        <v>3.2236274130579279E-3</v>
      </c>
      <c r="N39" s="7">
        <f>(Actions!M35)*TauxChange!$C36/(Actions!M34*TauxChange!$C35)-1</f>
        <v>2.0077141994909287E-2</v>
      </c>
    </row>
    <row r="40" spans="3:14" ht="15.75" x14ac:dyDescent="0.25">
      <c r="C40" s="5">
        <v>41563</v>
      </c>
      <c r="D40" s="20">
        <f>(Stoxx600!C37*TauxChange!C37)/(Stoxx600!C36*TauxChange!C36)-1</f>
        <v>3.1118027181615826E-3</v>
      </c>
      <c r="E40" s="7">
        <f>(Actions!D36)*TauxChange!$C37/(Actions!D35*TauxChange!$C36)-1</f>
        <v>-7.6164151583976158E-3</v>
      </c>
      <c r="F40" s="7">
        <f>(Actions!E36)*TauxChange!$C37/(Actions!E35*TauxChange!$C36)-1</f>
        <v>3.4249407128675635E-2</v>
      </c>
      <c r="G40" s="7">
        <f>(Actions!F36)*TauxChange!$C37/(Actions!F35*TauxChange!$C36)-1</f>
        <v>1.3052142632275388E-2</v>
      </c>
      <c r="H40" s="7">
        <f>(Actions!G36)*TauxChange!$C37/(Actions!G35*TauxChange!$C36)-1</f>
        <v>1.5880222719744097E-3</v>
      </c>
      <c r="I40" s="7">
        <f>(Actions!H36)*TauxChange!$C37/(Actions!H35*TauxChange!$C36)-1</f>
        <v>-2.6154626820599769E-2</v>
      </c>
      <c r="J40" s="7">
        <f>(Actions!I36)*TauxChange!$C37/(Actions!I35*TauxChange!$C36)-1</f>
        <v>9.7301946273093964E-3</v>
      </c>
      <c r="K40" s="7">
        <f>(Actions!J36)*TauxChange!$C37/(Actions!J35*TauxChange!$C36)-1</f>
        <v>1.4272116733061946E-2</v>
      </c>
      <c r="L40" s="7">
        <f>(Actions!K36)*TauxChange!$C37/(Actions!K35*TauxChange!$C36)-1</f>
        <v>1.0529138913695224E-3</v>
      </c>
      <c r="M40" s="7">
        <f>(Actions!L36)*TauxChange!$C37/(Actions!L35*TauxChange!$C36)-1</f>
        <v>1.6167723078180485E-2</v>
      </c>
      <c r="N40" s="7">
        <f>(Actions!M36)*TauxChange!$C37/(Actions!M35*TauxChange!$C36)-1</f>
        <v>2.2713035635593126E-2</v>
      </c>
    </row>
    <row r="41" spans="3:14" ht="15.75" x14ac:dyDescent="0.25">
      <c r="C41" s="5">
        <v>41564</v>
      </c>
      <c r="D41" s="20">
        <f>(Stoxx600!C38*TauxChange!C38)/(Stoxx600!C37*TauxChange!C37)-1</f>
        <v>1.1807547896101944E-2</v>
      </c>
      <c r="E41" s="7">
        <f>(Actions!D37)*TauxChange!$C38/(Actions!D36*TauxChange!$C37)-1</f>
        <v>-8.4183319987052307E-4</v>
      </c>
      <c r="F41" s="7">
        <f>(Actions!E37)*TauxChange!$C38/(Actions!E36*TauxChange!$C37)-1</f>
        <v>5.4349387182526243E-3</v>
      </c>
      <c r="G41" s="7">
        <f>(Actions!F37)*TauxChange!$C38/(Actions!F36*TauxChange!$C37)-1</f>
        <v>2.1049653224473719E-2</v>
      </c>
      <c r="H41" s="7">
        <f>(Actions!G37)*TauxChange!$C38/(Actions!G36*TauxChange!$C37)-1</f>
        <v>8.0734642302360271E-3</v>
      </c>
      <c r="I41" s="7">
        <f>(Actions!H37)*TauxChange!$C38/(Actions!H36*TauxChange!$C37)-1</f>
        <v>-7.4588018653185539E-3</v>
      </c>
      <c r="J41" s="7">
        <f>(Actions!I37)*TauxChange!$C38/(Actions!I36*TauxChange!$C37)-1</f>
        <v>1.0223845730989112E-2</v>
      </c>
      <c r="K41" s="7">
        <f>(Actions!J37)*TauxChange!$C38/(Actions!J36*TauxChange!$C37)-1</f>
        <v>1.555032305092019E-2</v>
      </c>
      <c r="L41" s="7">
        <f>(Actions!K37)*TauxChange!$C38/(Actions!K36*TauxChange!$C37)-1</f>
        <v>2.3190061919495797E-3</v>
      </c>
      <c r="M41" s="7">
        <f>(Actions!L37)*TauxChange!$C38/(Actions!L36*TauxChange!$C37)-1</f>
        <v>1.1066772839352756E-2</v>
      </c>
      <c r="N41" s="7">
        <f>(Actions!M37)*TauxChange!$C38/(Actions!M36*TauxChange!$C37)-1</f>
        <v>1.6584182558918581E-2</v>
      </c>
    </row>
    <row r="42" spans="3:14" ht="15.75" x14ac:dyDescent="0.25">
      <c r="C42" s="5">
        <v>41565</v>
      </c>
      <c r="D42" s="20">
        <f>(Stoxx600!C39*TauxChange!C39)/(Stoxx600!C38*TauxChange!C38)-1</f>
        <v>8.549901539653515E-3</v>
      </c>
      <c r="E42" s="7">
        <f>(Actions!D38)*TauxChange!$C39/(Actions!D37*TauxChange!$C38)-1</f>
        <v>4.1844137626196876E-3</v>
      </c>
      <c r="F42" s="7">
        <f>(Actions!E38)*TauxChange!$C39/(Actions!E37*TauxChange!$C38)-1</f>
        <v>1.0708803179793058E-4</v>
      </c>
      <c r="G42" s="7">
        <f>(Actions!F38)*TauxChange!$C39/(Actions!F37*TauxChange!$C38)-1</f>
        <v>1.5708503175139166E-2</v>
      </c>
      <c r="H42" s="7">
        <f>(Actions!G38)*TauxChange!$C39/(Actions!G37*TauxChange!$C38)-1</f>
        <v>2.9852231073563829E-3</v>
      </c>
      <c r="I42" s="7">
        <f>(Actions!H38)*TauxChange!$C39/(Actions!H37*TauxChange!$C38)-1</f>
        <v>-4.0434930605856012E-3</v>
      </c>
      <c r="J42" s="7">
        <f>(Actions!I38)*TauxChange!$C39/(Actions!I37*TauxChange!$C38)-1</f>
        <v>1.4299955671003062E-2</v>
      </c>
      <c r="K42" s="7">
        <f>(Actions!J38)*TauxChange!$C39/(Actions!J37*TauxChange!$C38)-1</f>
        <v>1.2701194931697302E-2</v>
      </c>
      <c r="L42" s="7">
        <f>(Actions!K38)*TauxChange!$C39/(Actions!K37*TauxChange!$C38)-1</f>
        <v>1.0070958866143842E-2</v>
      </c>
      <c r="M42" s="7">
        <f>(Actions!L38)*TauxChange!$C39/(Actions!L37*TauxChange!$C38)-1</f>
        <v>7.655484000429702E-3</v>
      </c>
      <c r="N42" s="7">
        <f>(Actions!M38)*TauxChange!$C39/(Actions!M37*TauxChange!$C38)-1</f>
        <v>6.301920936099048E-3</v>
      </c>
    </row>
    <row r="43" spans="3:14" ht="15.75" x14ac:dyDescent="0.25">
      <c r="C43" s="5">
        <v>41568</v>
      </c>
      <c r="D43" s="20">
        <f>(Stoxx600!C40*TauxChange!C40)/(Stoxx600!C39*TauxChange!C39)-1</f>
        <v>3.2225804023067184E-3</v>
      </c>
      <c r="E43" s="7">
        <f>(Actions!D39)*TauxChange!$C40/(Actions!D38*TauxChange!$C39)-1</f>
        <v>7.570680990046208E-3</v>
      </c>
      <c r="F43" s="7">
        <f>(Actions!E39)*TauxChange!$C40/(Actions!E38*TauxChange!$C39)-1</f>
        <v>4.2609185534658867E-3</v>
      </c>
      <c r="G43" s="7">
        <f>(Actions!F39)*TauxChange!$C40/(Actions!F38*TauxChange!$C39)-1</f>
        <v>-1.306219591952873E-2</v>
      </c>
      <c r="H43" s="7">
        <f>(Actions!G39)*TauxChange!$C40/(Actions!G38*TauxChange!$C39)-1</f>
        <v>-4.7858437904454432E-3</v>
      </c>
      <c r="I43" s="7">
        <f>(Actions!H39)*TauxChange!$C40/(Actions!H38*TauxChange!$C39)-1</f>
        <v>2.1093860205078308E-2</v>
      </c>
      <c r="J43" s="7">
        <f>(Actions!I39)*TauxChange!$C40/(Actions!I38*TauxChange!$C39)-1</f>
        <v>1.7089443161264928E-2</v>
      </c>
      <c r="K43" s="7">
        <f>(Actions!J39)*TauxChange!$C40/(Actions!J38*TauxChange!$C39)-1</f>
        <v>5.6085864249411088E-3</v>
      </c>
      <c r="L43" s="7">
        <f>(Actions!K39)*TauxChange!$C40/(Actions!K38*TauxChange!$C39)-1</f>
        <v>6.4239760923907596E-3</v>
      </c>
      <c r="M43" s="7">
        <f>(Actions!L39)*TauxChange!$C40/(Actions!L38*TauxChange!$C39)-1</f>
        <v>-1.2194951530359877E-3</v>
      </c>
      <c r="N43" s="7">
        <f>(Actions!M39)*TauxChange!$C40/(Actions!M38*TauxChange!$C39)-1</f>
        <v>-1.051500548741946E-2</v>
      </c>
    </row>
    <row r="44" spans="3:14" ht="15.75" x14ac:dyDescent="0.25">
      <c r="C44" s="5">
        <v>41569</v>
      </c>
      <c r="D44" s="20">
        <f>(Stoxx600!C41*TauxChange!C41)/(Stoxx600!C40*TauxChange!C40)-1</f>
        <v>1.1743026751179997E-2</v>
      </c>
      <c r="E44" s="7">
        <f>(Actions!D40)*TauxChange!$C41/(Actions!D39*TauxChange!$C40)-1</f>
        <v>9.3397928185319223E-3</v>
      </c>
      <c r="F44" s="7">
        <f>(Actions!E40)*TauxChange!$C41/(Actions!E39*TauxChange!$C40)-1</f>
        <v>1.7180796487699768E-2</v>
      </c>
      <c r="G44" s="7">
        <f>(Actions!F40)*TauxChange!$C41/(Actions!F39*TauxChange!$C40)-1</f>
        <v>2.3712621284387669E-2</v>
      </c>
      <c r="H44" s="7">
        <f>(Actions!G40)*TauxChange!$C41/(Actions!G39*TauxChange!$C40)-1</f>
        <v>2.0540107110543993E-2</v>
      </c>
      <c r="I44" s="7">
        <f>(Actions!H40)*TauxChange!$C41/(Actions!H39*TauxChange!$C40)-1</f>
        <v>-9.836268647009927E-3</v>
      </c>
      <c r="J44" s="7">
        <f>(Actions!I40)*TauxChange!$C41/(Actions!I39*TauxChange!$C40)-1</f>
        <v>1.1737131086379415E-2</v>
      </c>
      <c r="K44" s="7">
        <f>(Actions!J40)*TauxChange!$C41/(Actions!J39*TauxChange!$C40)-1</f>
        <v>5.3177025379222975E-3</v>
      </c>
      <c r="L44" s="7">
        <f>(Actions!K40)*TauxChange!$C41/(Actions!K39*TauxChange!$C40)-1</f>
        <v>5.1589748650103573E-2</v>
      </c>
      <c r="M44" s="7">
        <f>(Actions!L40)*TauxChange!$C41/(Actions!L39*TauxChange!$C40)-1</f>
        <v>3.2778828625263934E-3</v>
      </c>
      <c r="N44" s="7">
        <f>(Actions!M40)*TauxChange!$C41/(Actions!M39*TauxChange!$C40)-1</f>
        <v>1.6390248137798213E-2</v>
      </c>
    </row>
    <row r="45" spans="3:14" ht="15.75" x14ac:dyDescent="0.25">
      <c r="C45" s="5">
        <v>41570</v>
      </c>
      <c r="D45" s="20">
        <f>(Stoxx600!C42*TauxChange!C42)/(Stoxx600!C41*TauxChange!C41)-1</f>
        <v>-6.5324054980032686E-3</v>
      </c>
      <c r="E45" s="7">
        <f>(Actions!D41)*TauxChange!$C42/(Actions!D40*TauxChange!$C41)-1</f>
        <v>2.8534562817936315E-2</v>
      </c>
      <c r="F45" s="7">
        <f>(Actions!E41)*TauxChange!$C42/(Actions!E40*TauxChange!$C41)-1</f>
        <v>-2.6426132396154101E-2</v>
      </c>
      <c r="G45" s="7">
        <f>(Actions!F41)*TauxChange!$C42/(Actions!F40*TauxChange!$C41)-1</f>
        <v>-4.4845808575850854E-2</v>
      </c>
      <c r="H45" s="7">
        <f>(Actions!G41)*TauxChange!$C42/(Actions!G40*TauxChange!$C41)-1</f>
        <v>-2.5660372255951747E-2</v>
      </c>
      <c r="I45" s="7">
        <f>(Actions!H41)*TauxChange!$C42/(Actions!H40*TauxChange!$C41)-1</f>
        <v>-9.5939402203922164E-2</v>
      </c>
      <c r="J45" s="7">
        <f>(Actions!I41)*TauxChange!$C42/(Actions!I40*TauxChange!$C41)-1</f>
        <v>6.3088557119643784E-3</v>
      </c>
      <c r="K45" s="7">
        <f>(Actions!J41)*TauxChange!$C42/(Actions!J40*TauxChange!$C41)-1</f>
        <v>-2.2150850307120939E-2</v>
      </c>
      <c r="L45" s="7">
        <f>(Actions!K41)*TauxChange!$C42/(Actions!K40*TauxChange!$C41)-1</f>
        <v>-3.4312686318169749E-3</v>
      </c>
      <c r="M45" s="7">
        <f>(Actions!L41)*TauxChange!$C42/(Actions!L40*TauxChange!$C41)-1</f>
        <v>-2.2606923502582754E-2</v>
      </c>
      <c r="N45" s="7">
        <f>(Actions!M41)*TauxChange!$C42/(Actions!M40*TauxChange!$C41)-1</f>
        <v>-1.6569702614024684E-2</v>
      </c>
    </row>
    <row r="46" spans="3:14" ht="15.75" x14ac:dyDescent="0.25">
      <c r="C46" s="5">
        <v>41571</v>
      </c>
      <c r="D46" s="20">
        <f>(Stoxx600!C43*TauxChange!C43)/(Stoxx600!C42*TauxChange!C42)-1</f>
        <v>6.0455770243070805E-3</v>
      </c>
      <c r="E46" s="7">
        <f>(Actions!D42)*TauxChange!$C43/(Actions!D41*TauxChange!$C42)-1</f>
        <v>-1.2368024346049444E-2</v>
      </c>
      <c r="F46" s="7">
        <f>(Actions!E42)*TauxChange!$C43/(Actions!E41*TauxChange!$C42)-1</f>
        <v>1.6790051375709991E-2</v>
      </c>
      <c r="G46" s="7">
        <f>(Actions!F42)*TauxChange!$C43/(Actions!F41*TauxChange!$C42)-1</f>
        <v>1.3087737122179366E-3</v>
      </c>
      <c r="H46" s="7">
        <f>(Actions!G42)*TauxChange!$C43/(Actions!G41*TauxChange!$C42)-1</f>
        <v>9.1767920394181246E-4</v>
      </c>
      <c r="I46" s="7">
        <f>(Actions!H42)*TauxChange!$C43/(Actions!H41*TauxChange!$C42)-1</f>
        <v>-1.9126899655373508E-2</v>
      </c>
      <c r="J46" s="7">
        <f>(Actions!I42)*TauxChange!$C43/(Actions!I41*TauxChange!$C42)-1</f>
        <v>-3.8284828456176534E-3</v>
      </c>
      <c r="K46" s="7">
        <f>(Actions!J42)*TauxChange!$C43/(Actions!J41*TauxChange!$C42)-1</f>
        <v>8.3649905421256943E-3</v>
      </c>
      <c r="L46" s="7">
        <f>(Actions!K42)*TauxChange!$C43/(Actions!K41*TauxChange!$C42)-1</f>
        <v>1.2329436581522302E-2</v>
      </c>
      <c r="M46" s="7">
        <f>(Actions!L42)*TauxChange!$C43/(Actions!L41*TauxChange!$C42)-1</f>
        <v>6.4034581627634424E-3</v>
      </c>
      <c r="N46" s="7">
        <f>(Actions!M42)*TauxChange!$C43/(Actions!M41*TauxChange!$C42)-1</f>
        <v>1.454541889288663E-2</v>
      </c>
    </row>
    <row r="47" spans="3:14" ht="15.75" x14ac:dyDescent="0.25">
      <c r="C47" s="5">
        <v>41572</v>
      </c>
      <c r="D47" s="20">
        <f>(Stoxx600!C44*TauxChange!C44)/(Stoxx600!C43*TauxChange!C43)-1</f>
        <v>-5.3383093860770447E-4</v>
      </c>
      <c r="E47" s="7">
        <f>(Actions!D43)*TauxChange!$C44/(Actions!D42*TauxChange!$C43)-1</f>
        <v>1.0489713979331405E-3</v>
      </c>
      <c r="F47" s="7">
        <f>(Actions!E43)*TauxChange!$C44/(Actions!E42*TauxChange!$C43)-1</f>
        <v>-1.0630673674151936E-2</v>
      </c>
      <c r="G47" s="7">
        <f>(Actions!F43)*TauxChange!$C44/(Actions!F42*TauxChange!$C43)-1</f>
        <v>4.1305353469183181E-3</v>
      </c>
      <c r="H47" s="7">
        <f>(Actions!G43)*TauxChange!$C44/(Actions!G42*TauxChange!$C43)-1</f>
        <v>-1.0665297272623109E-2</v>
      </c>
      <c r="I47" s="7">
        <f>(Actions!H43)*TauxChange!$C44/(Actions!H42*TauxChange!$C43)-1</f>
        <v>-1.4687379761446628E-2</v>
      </c>
      <c r="J47" s="7">
        <f>(Actions!I43)*TauxChange!$C44/(Actions!I42*TauxChange!$C43)-1</f>
        <v>8.1429146537843611E-3</v>
      </c>
      <c r="K47" s="7">
        <f>(Actions!J43)*TauxChange!$C44/(Actions!J42*TauxChange!$C43)-1</f>
        <v>-1.2839649917840257E-2</v>
      </c>
      <c r="L47" s="7">
        <f>(Actions!K43)*TauxChange!$C44/(Actions!K42*TauxChange!$C43)-1</f>
        <v>-1.2393373105819006E-2</v>
      </c>
      <c r="M47" s="7">
        <f>(Actions!L43)*TauxChange!$C44/(Actions!L42*TauxChange!$C43)-1</f>
        <v>-4.0667976864121602E-3</v>
      </c>
      <c r="N47" s="7">
        <f>(Actions!M43)*TauxChange!$C44/(Actions!M42*TauxChange!$C43)-1</f>
        <v>-4.7442845098771835E-3</v>
      </c>
    </row>
    <row r="48" spans="3:14" ht="15.75" x14ac:dyDescent="0.25">
      <c r="C48" s="5">
        <v>41575</v>
      </c>
      <c r="D48" s="20">
        <f>(Stoxx600!C45*TauxChange!C45)/(Stoxx600!C44*TauxChange!C44)-1</f>
        <v>-3.3410726709699468E-3</v>
      </c>
      <c r="E48" s="7">
        <f>(Actions!D44)*TauxChange!$C45/(Actions!D43*TauxChange!$C44)-1</f>
        <v>5.4872137466153159E-3</v>
      </c>
      <c r="F48" s="7">
        <f>(Actions!E44)*TauxChange!$C45/(Actions!E43*TauxChange!$C44)-1</f>
        <v>-2.478365326572507E-2</v>
      </c>
      <c r="G48" s="7">
        <f>(Actions!F44)*TauxChange!$C45/(Actions!F43*TauxChange!$C44)-1</f>
        <v>4.6287906031234893E-3</v>
      </c>
      <c r="H48" s="7">
        <f>(Actions!G44)*TauxChange!$C45/(Actions!G43*TauxChange!$C44)-1</f>
        <v>6.4649912221408368E-3</v>
      </c>
      <c r="I48" s="7">
        <f>(Actions!H44)*TauxChange!$C45/(Actions!H43*TauxChange!$C44)-1</f>
        <v>-2.3821076064932667E-3</v>
      </c>
      <c r="J48" s="7">
        <f>(Actions!I44)*TauxChange!$C45/(Actions!I43*TauxChange!$C44)-1</f>
        <v>2.9186251885311432E-3</v>
      </c>
      <c r="K48" s="7">
        <f>(Actions!J44)*TauxChange!$C45/(Actions!J43*TauxChange!$C44)-1</f>
        <v>2.8363407916260908E-3</v>
      </c>
      <c r="L48" s="7">
        <f>(Actions!K44)*TauxChange!$C45/(Actions!K43*TauxChange!$C44)-1</f>
        <v>-3.7675501508135367E-3</v>
      </c>
      <c r="M48" s="7">
        <f>(Actions!L44)*TauxChange!$C45/(Actions!L43*TauxChange!$C44)-1</f>
        <v>8.0846925420228199E-3</v>
      </c>
      <c r="N48" s="7">
        <f>(Actions!M44)*TauxChange!$C45/(Actions!M43*TauxChange!$C44)-1</f>
        <v>-1.1624886683285096E-2</v>
      </c>
    </row>
    <row r="49" spans="3:14" ht="15.75" x14ac:dyDescent="0.25">
      <c r="C49" s="5">
        <v>41576</v>
      </c>
      <c r="D49" s="20">
        <f>(Stoxx600!C46*TauxChange!C46)/(Stoxx600!C45*TauxChange!C45)-1</f>
        <v>1.1470211638091588E-3</v>
      </c>
      <c r="E49" s="7">
        <f>(Actions!D45)*TauxChange!$C46/(Actions!D44*TauxChange!$C45)-1</f>
        <v>-3.2360009530247869E-3</v>
      </c>
      <c r="F49" s="7">
        <f>(Actions!E45)*TauxChange!$C46/(Actions!E44*TauxChange!$C45)-1</f>
        <v>3.2338303838407079E-2</v>
      </c>
      <c r="G49" s="7">
        <f>(Actions!F45)*TauxChange!$C46/(Actions!F44*TauxChange!$C45)-1</f>
        <v>4.9855277637744777E-4</v>
      </c>
      <c r="H49" s="7">
        <f>(Actions!G45)*TauxChange!$C46/(Actions!G44*TauxChange!$C45)-1</f>
        <v>2.3950991958880286E-2</v>
      </c>
      <c r="I49" s="7">
        <f>(Actions!H45)*TauxChange!$C46/(Actions!H44*TauxChange!$C45)-1</f>
        <v>3.0349977336133316E-2</v>
      </c>
      <c r="J49" s="7">
        <f>(Actions!I45)*TauxChange!$C46/(Actions!I44*TauxChange!$C45)-1</f>
        <v>-1.2862998826070338E-2</v>
      </c>
      <c r="K49" s="7">
        <f>(Actions!J45)*TauxChange!$C46/(Actions!J44*TauxChange!$C45)-1</f>
        <v>1.3572171930378074E-2</v>
      </c>
      <c r="L49" s="7">
        <f>(Actions!K45)*TauxChange!$C46/(Actions!K44*TauxChange!$C45)-1</f>
        <v>-1.3110553122792745E-2</v>
      </c>
      <c r="M49" s="7">
        <f>(Actions!L45)*TauxChange!$C46/(Actions!L44*TauxChange!$C45)-1</f>
        <v>2.2504354061991805E-2</v>
      </c>
      <c r="N49" s="7">
        <f>(Actions!M45)*TauxChange!$C46/(Actions!M44*TauxChange!$C45)-1</f>
        <v>5.4625437357371798E-3</v>
      </c>
    </row>
    <row r="50" spans="3:14" ht="15.75" x14ac:dyDescent="0.25">
      <c r="C50" s="5">
        <v>41577</v>
      </c>
      <c r="D50" s="20">
        <f>(Stoxx600!C47*TauxChange!C47)/(Stoxx600!C46*TauxChange!C46)-1</f>
        <v>-5.7586647806540103E-4</v>
      </c>
      <c r="E50" s="7">
        <f>(Actions!D46)*TauxChange!$C47/(Actions!D45*TauxChange!$C46)-1</f>
        <v>7.1911486758087229E-3</v>
      </c>
      <c r="F50" s="7">
        <f>(Actions!E46)*TauxChange!$C47/(Actions!E45*TauxChange!$C46)-1</f>
        <v>-8.3781265477094191E-3</v>
      </c>
      <c r="G50" s="7">
        <f>(Actions!F46)*TauxChange!$C47/(Actions!F45*TauxChange!$C46)-1</f>
        <v>-8.120940966283019E-3</v>
      </c>
      <c r="H50" s="7">
        <f>(Actions!G46)*TauxChange!$C47/(Actions!G45*TauxChange!$C46)-1</f>
        <v>-1.8371215194902812E-2</v>
      </c>
      <c r="I50" s="7">
        <f>(Actions!H46)*TauxChange!$C47/(Actions!H45*TauxChange!$C46)-1</f>
        <v>-1.6346104440731812E-2</v>
      </c>
      <c r="J50" s="7">
        <f>(Actions!I46)*TauxChange!$C47/(Actions!I45*TauxChange!$C46)-1</f>
        <v>-3.0919882174977875E-3</v>
      </c>
      <c r="K50" s="7">
        <f>(Actions!J46)*TauxChange!$C47/(Actions!J45*TauxChange!$C46)-1</f>
        <v>-1.6097297361299723E-2</v>
      </c>
      <c r="L50" s="7">
        <f>(Actions!K46)*TauxChange!$C47/(Actions!K45*TauxChange!$C46)-1</f>
        <v>9.1411663169023161E-3</v>
      </c>
      <c r="M50" s="7">
        <f>(Actions!L46)*TauxChange!$C47/(Actions!L45*TauxChange!$C46)-1</f>
        <v>-9.5098388388853428E-3</v>
      </c>
      <c r="N50" s="7">
        <f>(Actions!M46)*TauxChange!$C47/(Actions!M45*TauxChange!$C46)-1</f>
        <v>-6.0424733159770705E-3</v>
      </c>
    </row>
    <row r="51" spans="3:14" ht="15.75" x14ac:dyDescent="0.25">
      <c r="C51" s="5">
        <v>41578</v>
      </c>
      <c r="D51" s="20">
        <f>(Stoxx600!C48*TauxChange!C48)/(Stoxx600!C47*TauxChange!C47)-1</f>
        <v>-6.1894352571515432E-3</v>
      </c>
      <c r="E51" s="7">
        <f>(Actions!D47)*TauxChange!$C48/(Actions!D46*TauxChange!$C47)-1</f>
        <v>-1.2895265577171799E-2</v>
      </c>
      <c r="F51" s="7">
        <f>(Actions!E47)*TauxChange!$C48/(Actions!E46*TauxChange!$C47)-1</f>
        <v>2.6606572861702649E-3</v>
      </c>
      <c r="G51" s="7">
        <f>(Actions!F47)*TauxChange!$C48/(Actions!F46*TauxChange!$C47)-1</f>
        <v>-7.7152978281791462E-3</v>
      </c>
      <c r="H51" s="7">
        <f>(Actions!G47)*TauxChange!$C48/(Actions!G46*TauxChange!$C47)-1</f>
        <v>-5.6082730664701597E-3</v>
      </c>
      <c r="I51" s="7">
        <f>(Actions!H47)*TauxChange!$C48/(Actions!H46*TauxChange!$C47)-1</f>
        <v>-2.2851978987882271E-3</v>
      </c>
      <c r="J51" s="7">
        <f>(Actions!I47)*TauxChange!$C48/(Actions!I46*TauxChange!$C47)-1</f>
        <v>2.1617483599591925E-3</v>
      </c>
      <c r="K51" s="7">
        <f>(Actions!J47)*TauxChange!$C48/(Actions!J46*TauxChange!$C47)-1</f>
        <v>5.2351827130541206E-3</v>
      </c>
      <c r="L51" s="7">
        <f>(Actions!K47)*TauxChange!$C48/(Actions!K46*TauxChange!$C47)-1</f>
        <v>3.0574463279121833E-2</v>
      </c>
      <c r="M51" s="7">
        <f>(Actions!L47)*TauxChange!$C48/(Actions!L46*TauxChange!$C47)-1</f>
        <v>-4.5833596844194746E-3</v>
      </c>
      <c r="N51" s="7">
        <f>(Actions!M47)*TauxChange!$C48/(Actions!M46*TauxChange!$C47)-1</f>
        <v>-8.0639287048955843E-4</v>
      </c>
    </row>
    <row r="52" spans="3:14" ht="15.75" x14ac:dyDescent="0.25">
      <c r="C52" s="5">
        <v>41579</v>
      </c>
      <c r="D52" s="20">
        <f>(Stoxx600!C49*TauxChange!C49)/(Stoxx600!C48*TauxChange!C48)-1</f>
        <v>-9.8261092325390154E-3</v>
      </c>
      <c r="E52" s="7">
        <f>(Actions!D48)*TauxChange!$C49/(Actions!D47*TauxChange!$C48)-1</f>
        <v>-1.2645839004885806E-2</v>
      </c>
      <c r="F52" s="7">
        <f>(Actions!E48)*TauxChange!$C49/(Actions!E47*TauxChange!$C48)-1</f>
        <v>-7.6827408691503285E-3</v>
      </c>
      <c r="G52" s="7">
        <f>(Actions!F48)*TauxChange!$C49/(Actions!F47*TauxChange!$C48)-1</f>
        <v>-1.8454017822375324E-2</v>
      </c>
      <c r="H52" s="7">
        <f>(Actions!G48)*TauxChange!$C49/(Actions!G47*TauxChange!$C48)-1</f>
        <v>-1.3326531555285293E-2</v>
      </c>
      <c r="I52" s="7">
        <f>(Actions!H48)*TauxChange!$C49/(Actions!H47*TauxChange!$C48)-1</f>
        <v>-1.7582484084025185E-2</v>
      </c>
      <c r="J52" s="7">
        <f>(Actions!I48)*TauxChange!$C49/(Actions!I47*TauxChange!$C48)-1</f>
        <v>-2.5836017404231915E-2</v>
      </c>
      <c r="K52" s="7">
        <f>(Actions!J48)*TauxChange!$C49/(Actions!J47*TauxChange!$C48)-1</f>
        <v>-1.7470589617618049E-2</v>
      </c>
      <c r="L52" s="7">
        <f>(Actions!K48)*TauxChange!$C49/(Actions!K47*TauxChange!$C48)-1</f>
        <v>-2.0901386186550353E-2</v>
      </c>
      <c r="M52" s="7">
        <f>(Actions!L48)*TauxChange!$C49/(Actions!L47*TauxChange!$C48)-1</f>
        <v>-4.5554372020568668E-3</v>
      </c>
      <c r="N52" s="7">
        <f>(Actions!M48)*TauxChange!$C49/(Actions!M47*TauxChange!$C48)-1</f>
        <v>8.0968285447762245E-3</v>
      </c>
    </row>
    <row r="53" spans="3:14" ht="15.75" x14ac:dyDescent="0.25">
      <c r="C53" s="5">
        <v>41582</v>
      </c>
      <c r="D53" s="20">
        <f>(Stoxx600!C50*TauxChange!C50)/(Stoxx600!C49*TauxChange!C49)-1</f>
        <v>5.1803865993245157E-3</v>
      </c>
      <c r="E53" s="7">
        <f>(Actions!D49)*TauxChange!$C50/(Actions!D48*TauxChange!$C49)-1</f>
        <v>5.072038555523406E-3</v>
      </c>
      <c r="F53" s="7">
        <f>(Actions!E49)*TauxChange!$C50/(Actions!E48*TauxChange!$C49)-1</f>
        <v>3.1711613161347074E-3</v>
      </c>
      <c r="G53" s="7">
        <f>(Actions!F49)*TauxChange!$C50/(Actions!F48*TauxChange!$C49)-1</f>
        <v>4.6648253770864567E-3</v>
      </c>
      <c r="H53" s="7">
        <f>(Actions!G49)*TauxChange!$C50/(Actions!G48*TauxChange!$C49)-1</f>
        <v>6.0026263723813589E-3</v>
      </c>
      <c r="I53" s="7">
        <f>(Actions!H49)*TauxChange!$C50/(Actions!H48*TauxChange!$C49)-1</f>
        <v>2.0715142370941964E-2</v>
      </c>
      <c r="J53" s="7">
        <f>(Actions!I49)*TauxChange!$C50/(Actions!I48*TauxChange!$C49)-1</f>
        <v>9.1710005520642124E-3</v>
      </c>
      <c r="K53" s="7">
        <f>(Actions!J49)*TauxChange!$C50/(Actions!J48*TauxChange!$C49)-1</f>
        <v>6.7632664045855773E-3</v>
      </c>
      <c r="L53" s="7">
        <f>(Actions!K49)*TauxChange!$C50/(Actions!K48*TauxChange!$C49)-1</f>
        <v>1.5600948390068092E-2</v>
      </c>
      <c r="M53" s="7">
        <f>(Actions!L49)*TauxChange!$C50/(Actions!L48*TauxChange!$C49)-1</f>
        <v>7.247183515709521E-3</v>
      </c>
      <c r="N53" s="7">
        <f>(Actions!M49)*TauxChange!$C50/(Actions!M48*TauxChange!$C49)-1</f>
        <v>1.4908290986652917E-2</v>
      </c>
    </row>
    <row r="54" spans="3:14" ht="15.75" x14ac:dyDescent="0.25">
      <c r="C54" s="5">
        <v>41583</v>
      </c>
      <c r="D54" s="20">
        <f>(Stoxx600!C51*TauxChange!C51)/(Stoxx600!C50*TauxChange!C50)-1</f>
        <v>-4.9007524171331696E-3</v>
      </c>
      <c r="E54" s="7">
        <f>(Actions!D50)*TauxChange!$C51/(Actions!D49*TauxChange!$C50)-1</f>
        <v>-8.5718736287655473E-3</v>
      </c>
      <c r="F54" s="7">
        <f>(Actions!E50)*TauxChange!$C51/(Actions!E49*TauxChange!$C50)-1</f>
        <v>-2.588977171447493E-2</v>
      </c>
      <c r="G54" s="7">
        <f>(Actions!F50)*TauxChange!$C51/(Actions!F49*TauxChange!$C50)-1</f>
        <v>-6.3930049259964816E-3</v>
      </c>
      <c r="H54" s="7">
        <f>(Actions!G50)*TauxChange!$C51/(Actions!G49*TauxChange!$C50)-1</f>
        <v>-6.92491412193319E-3</v>
      </c>
      <c r="I54" s="7">
        <f>(Actions!H50)*TauxChange!$C51/(Actions!H49*TauxChange!$C50)-1</f>
        <v>-1.5170536887599284E-2</v>
      </c>
      <c r="J54" s="7">
        <f>(Actions!I50)*TauxChange!$C51/(Actions!I49*TauxChange!$C50)-1</f>
        <v>-1.1702827510442937E-2</v>
      </c>
      <c r="K54" s="7">
        <f>(Actions!J50)*TauxChange!$C51/(Actions!J49*TauxChange!$C50)-1</f>
        <v>-1.1529066191315551E-2</v>
      </c>
      <c r="L54" s="7">
        <f>(Actions!K50)*TauxChange!$C51/(Actions!K49*TauxChange!$C50)-1</f>
        <v>-1.466446351822781E-2</v>
      </c>
      <c r="M54" s="7">
        <f>(Actions!L50)*TauxChange!$C51/(Actions!L49*TauxChange!$C50)-1</f>
        <v>4.0073132799567368E-4</v>
      </c>
      <c r="N54" s="7">
        <f>(Actions!M50)*TauxChange!$C51/(Actions!M49*TauxChange!$C50)-1</f>
        <v>-4.1573142038616617E-2</v>
      </c>
    </row>
    <row r="55" spans="3:14" ht="15.75" x14ac:dyDescent="0.25">
      <c r="C55" s="5">
        <v>41584</v>
      </c>
      <c r="D55" s="20">
        <f>(Stoxx600!C52*TauxChange!C52)/(Stoxx600!C51*TauxChange!C51)-1</f>
        <v>7.078857766835922E-3</v>
      </c>
      <c r="E55" s="7">
        <f>(Actions!D51)*TauxChange!$C52/(Actions!D50*TauxChange!$C51)-1</f>
        <v>1.2797859931693134E-2</v>
      </c>
      <c r="F55" s="7">
        <f>(Actions!E51)*TauxChange!$C52/(Actions!E50*TauxChange!$C51)-1</f>
        <v>5.621315329535026E-3</v>
      </c>
      <c r="G55" s="7">
        <f>(Actions!F51)*TauxChange!$C52/(Actions!F50*TauxChange!$C51)-1</f>
        <v>2.2218003758711635E-3</v>
      </c>
      <c r="H55" s="7">
        <f>(Actions!G51)*TauxChange!$C52/(Actions!G50*TauxChange!$C51)-1</f>
        <v>2.8201417492299541E-3</v>
      </c>
      <c r="I55" s="7">
        <f>(Actions!H51)*TauxChange!$C52/(Actions!H50*TauxChange!$C51)-1</f>
        <v>1.0546133306574834E-3</v>
      </c>
      <c r="J55" s="7">
        <f>(Actions!I51)*TauxChange!$C52/(Actions!I50*TauxChange!$C51)-1</f>
        <v>2.2586523081609133E-3</v>
      </c>
      <c r="K55" s="7">
        <f>(Actions!J51)*TauxChange!$C52/(Actions!J50*TauxChange!$C51)-1</f>
        <v>-1.5205973950233154E-2</v>
      </c>
      <c r="L55" s="7">
        <f>(Actions!K51)*TauxChange!$C52/(Actions!K50*TauxChange!$C51)-1</f>
        <v>4.2687267651732919E-2</v>
      </c>
      <c r="M55" s="7">
        <f>(Actions!L51)*TauxChange!$C52/(Actions!L50*TauxChange!$C51)-1</f>
        <v>3.8794005224920269E-3</v>
      </c>
      <c r="N55" s="7">
        <f>(Actions!M51)*TauxChange!$C52/(Actions!M50*TauxChange!$C51)-1</f>
        <v>3.7847494695192774E-2</v>
      </c>
    </row>
    <row r="56" spans="3:14" ht="15.75" x14ac:dyDescent="0.25">
      <c r="C56" s="5">
        <v>41585</v>
      </c>
      <c r="D56" s="20">
        <f>(Stoxx600!C53*TauxChange!C53)/(Stoxx600!C52*TauxChange!C52)-1</f>
        <v>-6.9654651744036622E-3</v>
      </c>
      <c r="E56" s="7">
        <f>(Actions!D52)*TauxChange!$C53/(Actions!D51*TauxChange!$C52)-1</f>
        <v>-5.543421737259191E-3</v>
      </c>
      <c r="F56" s="7">
        <f>(Actions!E52)*TauxChange!$C53/(Actions!E51*TauxChange!$C52)-1</f>
        <v>-3.5099224642405336E-2</v>
      </c>
      <c r="G56" s="7">
        <f>(Actions!F52)*TauxChange!$C53/(Actions!F51*TauxChange!$C52)-1</f>
        <v>-1.3799752394365039E-2</v>
      </c>
      <c r="H56" s="7">
        <f>(Actions!G52)*TauxChange!$C53/(Actions!G51*TauxChange!$C52)-1</f>
        <v>-1.5443873807776898E-2</v>
      </c>
      <c r="I56" s="7">
        <f>(Actions!H52)*TauxChange!$C53/(Actions!H51*TauxChange!$C52)-1</f>
        <v>-5.1309862349024904E-3</v>
      </c>
      <c r="J56" s="7">
        <f>(Actions!I52)*TauxChange!$C53/(Actions!I51*TauxChange!$C52)-1</f>
        <v>1.3517656214505402E-2</v>
      </c>
      <c r="K56" s="7">
        <f>(Actions!J52)*TauxChange!$C53/(Actions!J51*TauxChange!$C52)-1</f>
        <v>-2.4657990345108405E-2</v>
      </c>
      <c r="L56" s="7">
        <f>(Actions!K52)*TauxChange!$C53/(Actions!K51*TauxChange!$C52)-1</f>
        <v>-1.7625245744775198E-2</v>
      </c>
      <c r="M56" s="7">
        <f>(Actions!L52)*TauxChange!$C53/(Actions!L51*TauxChange!$C52)-1</f>
        <v>-1.6837596317926806E-2</v>
      </c>
      <c r="N56" s="7">
        <f>(Actions!M52)*TauxChange!$C53/(Actions!M51*TauxChange!$C52)-1</f>
        <v>-4.0893732654947446E-3</v>
      </c>
    </row>
    <row r="57" spans="3:14" ht="15.75" x14ac:dyDescent="0.25">
      <c r="C57" s="5">
        <v>41586</v>
      </c>
      <c r="D57" s="20">
        <f>(Stoxx600!C54*TauxChange!C54)/(Stoxx600!C53*TauxChange!C53)-1</f>
        <v>-5.1521277442098112E-3</v>
      </c>
      <c r="E57" s="7">
        <f>(Actions!D53)*TauxChange!$C54/(Actions!D52*TauxChange!$C53)-1</f>
        <v>-1.6952214652096176E-3</v>
      </c>
      <c r="F57" s="7">
        <f>(Actions!E53)*TauxChange!$C54/(Actions!E52*TauxChange!$C53)-1</f>
        <v>4.9932685592750659E-3</v>
      </c>
      <c r="G57" s="7">
        <f>(Actions!F53)*TauxChange!$C54/(Actions!F52*TauxChange!$C53)-1</f>
        <v>-5.1743563135060455E-3</v>
      </c>
      <c r="H57" s="7">
        <f>(Actions!G53)*TauxChange!$C54/(Actions!G52*TauxChange!$C53)-1</f>
        <v>-4.2613935505042555E-4</v>
      </c>
      <c r="I57" s="7">
        <f>(Actions!H53)*TauxChange!$C54/(Actions!H52*TauxChange!$C53)-1</f>
        <v>-2.1119544870849549E-2</v>
      </c>
      <c r="J57" s="7">
        <f>(Actions!I53)*TauxChange!$C54/(Actions!I52*TauxChange!$C53)-1</f>
        <v>1.9943441674691753E-2</v>
      </c>
      <c r="K57" s="7">
        <f>(Actions!J53)*TauxChange!$C54/(Actions!J52*TauxChange!$C53)-1</f>
        <v>4.0897918857045745E-3</v>
      </c>
      <c r="L57" s="7">
        <f>(Actions!K53)*TauxChange!$C54/(Actions!K52*TauxChange!$C53)-1</f>
        <v>4.4065836269788772E-3</v>
      </c>
      <c r="M57" s="7">
        <f>(Actions!L53)*TauxChange!$C54/(Actions!L52*TauxChange!$C53)-1</f>
        <v>8.2382782959160572E-3</v>
      </c>
      <c r="N57" s="7">
        <f>(Actions!M53)*TauxChange!$C54/(Actions!M52*TauxChange!$C53)-1</f>
        <v>-2.2313457430311878E-3</v>
      </c>
    </row>
    <row r="58" spans="3:14" ht="15.75" x14ac:dyDescent="0.25">
      <c r="C58" s="5">
        <v>41589</v>
      </c>
      <c r="D58" s="20">
        <f>(Stoxx600!C55*TauxChange!C55)/(Stoxx600!C54*TauxChange!C54)-1</f>
        <v>5.2582391621365243E-3</v>
      </c>
      <c r="E58" s="7">
        <f>(Actions!D54)*TauxChange!$C55/(Actions!D53*TauxChange!$C54)-1</f>
        <v>3.0221737237974278E-3</v>
      </c>
      <c r="F58" s="7">
        <f>(Actions!E54)*TauxChange!$C55/(Actions!E53*TauxChange!$C54)-1</f>
        <v>2.0287287219640238E-2</v>
      </c>
      <c r="G58" s="7">
        <f>(Actions!F54)*TauxChange!$C55/(Actions!F53*TauxChange!$C54)-1</f>
        <v>8.6549472128003568E-3</v>
      </c>
      <c r="H58" s="7">
        <f>(Actions!G54)*TauxChange!$C55/(Actions!G53*TauxChange!$C54)-1</f>
        <v>1.2888608721600692E-2</v>
      </c>
      <c r="I58" s="7">
        <f>(Actions!H54)*TauxChange!$C55/(Actions!H53*TauxChange!$C54)-1</f>
        <v>1.6991951935434235E-2</v>
      </c>
      <c r="J58" s="7">
        <f>(Actions!I54)*TauxChange!$C55/(Actions!I53*TauxChange!$C54)-1</f>
        <v>-1.5048027096090655E-3</v>
      </c>
      <c r="K58" s="7">
        <f>(Actions!J54)*TauxChange!$C55/(Actions!J53*TauxChange!$C54)-1</f>
        <v>1.8175200126162583E-3</v>
      </c>
      <c r="L58" s="7">
        <f>(Actions!K54)*TauxChange!$C55/(Actions!K53*TauxChange!$C54)-1</f>
        <v>9.509829670034442E-3</v>
      </c>
      <c r="M58" s="7">
        <f>(Actions!L54)*TauxChange!$C55/(Actions!L53*TauxChange!$C54)-1</f>
        <v>3.475601963338848E-3</v>
      </c>
      <c r="N58" s="7">
        <f>(Actions!M54)*TauxChange!$C55/(Actions!M53*TauxChange!$C54)-1</f>
        <v>1.5774477301462309E-3</v>
      </c>
    </row>
    <row r="59" spans="3:14" ht="15.75" x14ac:dyDescent="0.25">
      <c r="C59" s="5">
        <v>41590</v>
      </c>
      <c r="D59" s="20">
        <f>(Stoxx600!C56*TauxChange!C56)/(Stoxx600!C55*TauxChange!C55)-1</f>
        <v>-3.675139872651112E-3</v>
      </c>
      <c r="E59" s="7">
        <f>(Actions!D55)*TauxChange!$C56/(Actions!D54*TauxChange!$C55)-1</f>
        <v>3.4134295868613052E-3</v>
      </c>
      <c r="F59" s="7">
        <f>(Actions!E55)*TauxChange!$C56/(Actions!E54*TauxChange!$C55)-1</f>
        <v>-8.4374564410202302E-3</v>
      </c>
      <c r="G59" s="7">
        <f>(Actions!F55)*TauxChange!$C56/(Actions!F54*TauxChange!$C55)-1</f>
        <v>4.0000667922961419E-3</v>
      </c>
      <c r="H59" s="7">
        <f>(Actions!G55)*TauxChange!$C56/(Actions!G54*TauxChange!$C55)-1</f>
        <v>-1.7083128407746617E-3</v>
      </c>
      <c r="I59" s="7">
        <f>(Actions!H55)*TauxChange!$C56/(Actions!H54*TauxChange!$C55)-1</f>
        <v>-1.639163219043982E-2</v>
      </c>
      <c r="J59" s="7">
        <f>(Actions!I55)*TauxChange!$C56/(Actions!I54*TauxChange!$C55)-1</f>
        <v>-5.8948932916405017E-3</v>
      </c>
      <c r="K59" s="7">
        <f>(Actions!J55)*TauxChange!$C56/(Actions!J54*TauxChange!$C55)-1</f>
        <v>-1.0304155083896482E-2</v>
      </c>
      <c r="L59" s="7">
        <f>(Actions!K55)*TauxChange!$C56/(Actions!K54*TauxChange!$C55)-1</f>
        <v>4.0179424730453217E-3</v>
      </c>
      <c r="M59" s="7">
        <f>(Actions!L55)*TauxChange!$C56/(Actions!L54*TauxChange!$C55)-1</f>
        <v>-3.7656421560832154E-3</v>
      </c>
      <c r="N59" s="7">
        <f>(Actions!M55)*TauxChange!$C56/(Actions!M54*TauxChange!$C55)-1</f>
        <v>-1.1328760219572409E-2</v>
      </c>
    </row>
    <row r="60" spans="3:14" ht="15.75" x14ac:dyDescent="0.25">
      <c r="C60" s="5">
        <v>41591</v>
      </c>
      <c r="D60" s="20">
        <f>(Stoxx600!C57*TauxChange!C57)/(Stoxx600!C56*TauxChange!C56)-1</f>
        <v>-2.0235465330638025E-3</v>
      </c>
      <c r="E60" s="7">
        <f>(Actions!D56)*TauxChange!$C57/(Actions!D55*TauxChange!$C56)-1</f>
        <v>1.1982394357630266E-3</v>
      </c>
      <c r="F60" s="7">
        <f>(Actions!E56)*TauxChange!$C57/(Actions!E55*TauxChange!$C56)-1</f>
        <v>-1.9479216694355705E-2</v>
      </c>
      <c r="G60" s="7">
        <f>(Actions!F56)*TauxChange!$C57/(Actions!F55*TauxChange!$C56)-1</f>
        <v>1.4753723554284282E-2</v>
      </c>
      <c r="H60" s="7">
        <f>(Actions!G56)*TauxChange!$C57/(Actions!G55*TauxChange!$C56)-1</f>
        <v>6.1166449816445478E-3</v>
      </c>
      <c r="I60" s="7">
        <f>(Actions!H56)*TauxChange!$C57/(Actions!H55*TauxChange!$C56)-1</f>
        <v>1.2793289599874136E-2</v>
      </c>
      <c r="J60" s="7">
        <f>(Actions!I56)*TauxChange!$C57/(Actions!I55*TauxChange!$C56)-1</f>
        <v>2.6687018103923599E-3</v>
      </c>
      <c r="K60" s="7">
        <f>(Actions!J56)*TauxChange!$C57/(Actions!J55*TauxChange!$C56)-1</f>
        <v>4.1756645159762851E-3</v>
      </c>
      <c r="L60" s="7">
        <f>(Actions!K56)*TauxChange!$C57/(Actions!K55*TauxChange!$C56)-1</f>
        <v>-7.1437274589324362E-3</v>
      </c>
      <c r="M60" s="7">
        <f>(Actions!L56)*TauxChange!$C57/(Actions!L55*TauxChange!$C56)-1</f>
        <v>6.1165149477924174E-3</v>
      </c>
      <c r="N60" s="7">
        <f>(Actions!M56)*TauxChange!$C57/(Actions!M55*TauxChange!$C56)-1</f>
        <v>-4.377168173485213E-3</v>
      </c>
    </row>
    <row r="61" spans="3:14" ht="15.75" x14ac:dyDescent="0.25">
      <c r="C61" s="5">
        <v>41592</v>
      </c>
      <c r="D61" s="20">
        <f>(Stoxx600!C58*TauxChange!C58)/(Stoxx600!C57*TauxChange!C57)-1</f>
        <v>6.1424240548320075E-3</v>
      </c>
      <c r="E61" s="7">
        <f>(Actions!D57)*TauxChange!$C58/(Actions!D56*TauxChange!$C57)-1</f>
        <v>-1.2317847255671754E-4</v>
      </c>
      <c r="F61" s="7">
        <f>(Actions!E57)*TauxChange!$C58/(Actions!E56*TauxChange!$C57)-1</f>
        <v>2.0361401864295026E-3</v>
      </c>
      <c r="G61" s="7">
        <f>(Actions!F57)*TauxChange!$C58/(Actions!F56*TauxChange!$C57)-1</f>
        <v>5.4692202052331051E-3</v>
      </c>
      <c r="H61" s="7">
        <f>(Actions!G57)*TauxChange!$C58/(Actions!G56*TauxChange!$C57)-1</f>
        <v>-3.1630067567567588E-2</v>
      </c>
      <c r="I61" s="7">
        <f>(Actions!H57)*TauxChange!$C58/(Actions!H56*TauxChange!$C57)-1</f>
        <v>-2.1588046565745089E-2</v>
      </c>
      <c r="J61" s="7">
        <f>(Actions!I57)*TauxChange!$C58/(Actions!I56*TauxChange!$C57)-1</f>
        <v>8.3034121077598666E-3</v>
      </c>
      <c r="K61" s="7">
        <f>(Actions!J57)*TauxChange!$C58/(Actions!J56*TauxChange!$C57)-1</f>
        <v>-4.0410876878202995E-3</v>
      </c>
      <c r="L61" s="7">
        <f>(Actions!K57)*TauxChange!$C58/(Actions!K56*TauxChange!$C57)-1</f>
        <v>6.270777182608489E-3</v>
      </c>
      <c r="M61" s="7">
        <f>(Actions!L57)*TauxChange!$C58/(Actions!L56*TauxChange!$C57)-1</f>
        <v>6.7278038890516978E-3</v>
      </c>
      <c r="N61" s="7">
        <f>(Actions!M57)*TauxChange!$C58/(Actions!M56*TauxChange!$C57)-1</f>
        <v>1.8332882388915506E-2</v>
      </c>
    </row>
    <row r="62" spans="3:14" ht="15.75" x14ac:dyDescent="0.25">
      <c r="C62" s="5">
        <v>41593</v>
      </c>
      <c r="D62" s="20">
        <f>(Stoxx600!C59*TauxChange!C59)/(Stoxx600!C58*TauxChange!C58)-1</f>
        <v>4.4316796335295283E-3</v>
      </c>
      <c r="E62" s="7">
        <f>(Actions!D58)*TauxChange!$C59/(Actions!D57*TauxChange!$C58)-1</f>
        <v>2.1369595007301179E-3</v>
      </c>
      <c r="F62" s="7">
        <f>(Actions!E58)*TauxChange!$C59/(Actions!E57*TauxChange!$C58)-1</f>
        <v>-1.9260622011881057E-2</v>
      </c>
      <c r="G62" s="7">
        <f>(Actions!F58)*TauxChange!$C59/(Actions!F57*TauxChange!$C58)-1</f>
        <v>-3.2072491755019694E-3</v>
      </c>
      <c r="H62" s="7">
        <f>(Actions!G58)*TauxChange!$C59/(Actions!G57*TauxChange!$C58)-1</f>
        <v>-7.0129874325066677E-3</v>
      </c>
      <c r="I62" s="7">
        <f>(Actions!H58)*TauxChange!$C59/(Actions!H57*TauxChange!$C58)-1</f>
        <v>1.1798209307935847E-2</v>
      </c>
      <c r="J62" s="7">
        <f>(Actions!I58)*TauxChange!$C59/(Actions!I57*TauxChange!$C58)-1</f>
        <v>-1.9997833438153423E-3</v>
      </c>
      <c r="K62" s="7">
        <f>(Actions!J58)*TauxChange!$C59/(Actions!J57*TauxChange!$C58)-1</f>
        <v>7.5924719994959755E-3</v>
      </c>
      <c r="L62" s="7">
        <f>(Actions!K58)*TauxChange!$C59/(Actions!K57*TauxChange!$C58)-1</f>
        <v>-5.3695144798038275E-4</v>
      </c>
      <c r="M62" s="7">
        <f>(Actions!L58)*TauxChange!$C59/(Actions!L57*TauxChange!$C58)-1</f>
        <v>1.3950993469062922E-3</v>
      </c>
      <c r="N62" s="7">
        <f>(Actions!M58)*TauxChange!$C59/(Actions!M57*TauxChange!$C58)-1</f>
        <v>-9.7519113068100793E-4</v>
      </c>
    </row>
    <row r="63" spans="3:14" ht="15.75" x14ac:dyDescent="0.25">
      <c r="C63" s="5">
        <v>41596</v>
      </c>
      <c r="D63" s="20">
        <f>(Stoxx600!C60*TauxChange!C60)/(Stoxx600!C59*TauxChange!C59)-1</f>
        <v>5.9739319693878912E-3</v>
      </c>
      <c r="E63" s="7">
        <f>(Actions!D59)*TauxChange!$C60/(Actions!D58*TauxChange!$C59)-1</f>
        <v>-5.0815276462715664E-3</v>
      </c>
      <c r="F63" s="7">
        <f>(Actions!E59)*TauxChange!$C60/(Actions!E58*TauxChange!$C59)-1</f>
        <v>3.1331722219267499E-2</v>
      </c>
      <c r="G63" s="7">
        <f>(Actions!F59)*TauxChange!$C60/(Actions!F58*TauxChange!$C59)-1</f>
        <v>1.2710810938203254E-2</v>
      </c>
      <c r="H63" s="7">
        <f>(Actions!G59)*TauxChange!$C60/(Actions!G58*TauxChange!$C59)-1</f>
        <v>1.0466903602013522E-2</v>
      </c>
      <c r="I63" s="7">
        <f>(Actions!H59)*TauxChange!$C60/(Actions!H58*TauxChange!$C59)-1</f>
        <v>2.7774378521591814E-2</v>
      </c>
      <c r="J63" s="7">
        <f>(Actions!I59)*TauxChange!$C60/(Actions!I58*TauxChange!$C59)-1</f>
        <v>-4.1634740687429561E-3</v>
      </c>
      <c r="K63" s="7">
        <f>(Actions!J59)*TauxChange!$C60/(Actions!J58*TauxChange!$C59)-1</f>
        <v>1.0853133681171689E-2</v>
      </c>
      <c r="L63" s="7">
        <f>(Actions!K59)*TauxChange!$C60/(Actions!K58*TauxChange!$C59)-1</f>
        <v>-5.834508548138051E-3</v>
      </c>
      <c r="M63" s="7">
        <f>(Actions!L59)*TauxChange!$C60/(Actions!L58*TauxChange!$C59)-1</f>
        <v>7.7204398670334129E-3</v>
      </c>
      <c r="N63" s="7">
        <f>(Actions!M59)*TauxChange!$C60/(Actions!M58*TauxChange!$C59)-1</f>
        <v>4.255497212439785E-3</v>
      </c>
    </row>
    <row r="64" spans="3:14" ht="15.75" x14ac:dyDescent="0.25">
      <c r="C64" s="5">
        <v>41597</v>
      </c>
      <c r="D64" s="20">
        <f>(Stoxx600!C61*TauxChange!C61)/(Stoxx600!C60*TauxChange!C60)-1</f>
        <v>-4.0498590715405403E-3</v>
      </c>
      <c r="E64" s="7">
        <f>(Actions!D60)*TauxChange!$C61/(Actions!D59*TauxChange!$C60)-1</f>
        <v>-5.175155754953531E-3</v>
      </c>
      <c r="F64" s="7">
        <f>(Actions!E60)*TauxChange!$C61/(Actions!E59*TauxChange!$C60)-1</f>
        <v>-1.2331981026973415E-2</v>
      </c>
      <c r="G64" s="7">
        <f>(Actions!F60)*TauxChange!$C61/(Actions!F59*TauxChange!$C60)-1</f>
        <v>6.0620890869702571E-3</v>
      </c>
      <c r="H64" s="7">
        <f>(Actions!G60)*TauxChange!$C61/(Actions!G59*TauxChange!$C60)-1</f>
        <v>-1.5204006865710107E-2</v>
      </c>
      <c r="I64" s="7">
        <f>(Actions!H60)*TauxChange!$C61/(Actions!H59*TauxChange!$C60)-1</f>
        <v>-2.7266264665090079E-3</v>
      </c>
      <c r="J64" s="7">
        <f>(Actions!I60)*TauxChange!$C61/(Actions!I59*TauxChange!$C60)-1</f>
        <v>-8.1533417102741534E-3</v>
      </c>
      <c r="K64" s="7">
        <f>(Actions!J60)*TauxChange!$C61/(Actions!J59*TauxChange!$C60)-1</f>
        <v>-9.9332988927832711E-3</v>
      </c>
      <c r="L64" s="7">
        <f>(Actions!K60)*TauxChange!$C61/(Actions!K59*TauxChange!$C60)-1</f>
        <v>-1.4307764619473029E-2</v>
      </c>
      <c r="M64" s="7">
        <f>(Actions!L60)*TauxChange!$C61/(Actions!L59*TauxChange!$C60)-1</f>
        <v>-8.0140482647551581E-3</v>
      </c>
      <c r="N64" s="7">
        <f>(Actions!M60)*TauxChange!$C61/(Actions!M59*TauxChange!$C60)-1</f>
        <v>-5.9964076515283127E-3</v>
      </c>
    </row>
    <row r="65" spans="3:14" ht="15.75" x14ac:dyDescent="0.25">
      <c r="C65" s="5">
        <v>41598</v>
      </c>
      <c r="D65" s="20">
        <f>(Stoxx600!C62*TauxChange!C62)/(Stoxx600!C61*TauxChange!C61)-1</f>
        <v>-6.3179736734069181E-3</v>
      </c>
      <c r="E65" s="7">
        <f>(Actions!D61)*TauxChange!$C62/(Actions!D60*TauxChange!$C61)-1</f>
        <v>-5.4941832940861302E-3</v>
      </c>
      <c r="F65" s="7">
        <f>(Actions!E61)*TauxChange!$C62/(Actions!E60*TauxChange!$C61)-1</f>
        <v>-2.2922367244310848E-2</v>
      </c>
      <c r="G65" s="7">
        <f>(Actions!F61)*TauxChange!$C62/(Actions!F60*TauxChange!$C61)-1</f>
        <v>-6.2322652087393182E-3</v>
      </c>
      <c r="H65" s="7">
        <f>(Actions!G61)*TauxChange!$C62/(Actions!G60*TauxChange!$C61)-1</f>
        <v>-8.1994153112417978E-3</v>
      </c>
      <c r="I65" s="7">
        <f>(Actions!H61)*TauxChange!$C62/(Actions!H60*TauxChange!$C61)-1</f>
        <v>3.1162327271840651E-2</v>
      </c>
      <c r="J65" s="7">
        <f>(Actions!I61)*TauxChange!$C62/(Actions!I60*TauxChange!$C61)-1</f>
        <v>-1.5559198599793267E-2</v>
      </c>
      <c r="K65" s="7">
        <f>(Actions!J61)*TauxChange!$C62/(Actions!J60*TauxChange!$C61)-1</f>
        <v>-2.3147235926762821E-2</v>
      </c>
      <c r="L65" s="7">
        <f>(Actions!K61)*TauxChange!$C62/(Actions!K60*TauxChange!$C61)-1</f>
        <v>-2.2516115590211383E-2</v>
      </c>
      <c r="M65" s="7">
        <f>(Actions!L61)*TauxChange!$C62/(Actions!L60*TauxChange!$C61)-1</f>
        <v>-7.5816369469936529E-3</v>
      </c>
      <c r="N65" s="7">
        <f>(Actions!M61)*TauxChange!$C62/(Actions!M60*TauxChange!$C61)-1</f>
        <v>-5.4072333422341412E-3</v>
      </c>
    </row>
    <row r="66" spans="3:14" ht="15.75" x14ac:dyDescent="0.25">
      <c r="C66" s="5">
        <v>41599</v>
      </c>
      <c r="D66" s="20">
        <f>(Stoxx600!C63*TauxChange!C63)/(Stoxx600!C62*TauxChange!C62)-1</f>
        <v>1.6400565366390119E-3</v>
      </c>
      <c r="E66" s="7">
        <f>(Actions!D62)*TauxChange!$C63/(Actions!D61*TauxChange!$C62)-1</f>
        <v>2.3434019828705299E-3</v>
      </c>
      <c r="F66" s="7">
        <f>(Actions!E62)*TauxChange!$C63/(Actions!E61*TauxChange!$C62)-1</f>
        <v>2.6203150698780098E-2</v>
      </c>
      <c r="G66" s="7">
        <f>(Actions!F62)*TauxChange!$C63/(Actions!F61*TauxChange!$C62)-1</f>
        <v>-7.8998297587667965E-3</v>
      </c>
      <c r="H66" s="7">
        <f>(Actions!G62)*TauxChange!$C63/(Actions!G61*TauxChange!$C62)-1</f>
        <v>-2.5982511300528532E-3</v>
      </c>
      <c r="I66" s="7">
        <f>(Actions!H62)*TauxChange!$C63/(Actions!H61*TauxChange!$C62)-1</f>
        <v>-9.6222464986183143E-3</v>
      </c>
      <c r="J66" s="7">
        <f>(Actions!I62)*TauxChange!$C63/(Actions!I61*TauxChange!$C62)-1</f>
        <v>1.866722934501297E-3</v>
      </c>
      <c r="K66" s="7">
        <f>(Actions!J62)*TauxChange!$C63/(Actions!J61*TauxChange!$C62)-1</f>
        <v>6.4910189153335462E-3</v>
      </c>
      <c r="L66" s="7">
        <f>(Actions!K62)*TauxChange!$C63/(Actions!K61*TauxChange!$C62)-1</f>
        <v>-2.6466377283793641E-3</v>
      </c>
      <c r="M66" s="7">
        <f>(Actions!L62)*TauxChange!$C63/(Actions!L61*TauxChange!$C62)-1</f>
        <v>3.7891933726348359E-3</v>
      </c>
      <c r="N66" s="7">
        <f>(Actions!M62)*TauxChange!$C63/(Actions!M61*TauxChange!$C62)-1</f>
        <v>-1.3540635729569761E-3</v>
      </c>
    </row>
    <row r="67" spans="3:14" ht="15.75" x14ac:dyDescent="0.25">
      <c r="C67" s="5">
        <v>41600</v>
      </c>
      <c r="D67" s="20">
        <f>(Stoxx600!C64*TauxChange!C64)/(Stoxx600!C63*TauxChange!C63)-1</f>
        <v>6.7877768838060515E-3</v>
      </c>
      <c r="E67" s="7">
        <f>(Actions!D63)*TauxChange!$C64/(Actions!D62*TauxChange!$C63)-1</f>
        <v>7.1819405057522712E-3</v>
      </c>
      <c r="F67" s="7">
        <f>(Actions!E63)*TauxChange!$C64/(Actions!E62*TauxChange!$C63)-1</f>
        <v>-6.9445885629138004E-4</v>
      </c>
      <c r="G67" s="7">
        <f>(Actions!F63)*TauxChange!$C64/(Actions!F62*TauxChange!$C63)-1</f>
        <v>-4.5556307732166346E-3</v>
      </c>
      <c r="H67" s="7">
        <f>(Actions!G63)*TauxChange!$C64/(Actions!G62*TauxChange!$C63)-1</f>
        <v>-1.7936456529499267E-3</v>
      </c>
      <c r="I67" s="7">
        <f>(Actions!H63)*TauxChange!$C64/(Actions!H62*TauxChange!$C63)-1</f>
        <v>5.6742323097462855E-3</v>
      </c>
      <c r="J67" s="7">
        <f>(Actions!I63)*TauxChange!$C64/(Actions!I62*TauxChange!$C63)-1</f>
        <v>1.1247893305366352E-2</v>
      </c>
      <c r="K67" s="7">
        <f>(Actions!J63)*TauxChange!$C64/(Actions!J62*TauxChange!$C63)-1</f>
        <v>1.3960652412538188E-2</v>
      </c>
      <c r="L67" s="7">
        <f>(Actions!K63)*TauxChange!$C64/(Actions!K62*TauxChange!$C63)-1</f>
        <v>5.5615895865932519E-3</v>
      </c>
      <c r="M67" s="7">
        <f>(Actions!L63)*TauxChange!$C64/(Actions!L62*TauxChange!$C63)-1</f>
        <v>1.0599470957332269E-2</v>
      </c>
      <c r="N67" s="7">
        <f>(Actions!M63)*TauxChange!$C64/(Actions!M62*TauxChange!$C63)-1</f>
        <v>1.0222401429363481E-2</v>
      </c>
    </row>
    <row r="68" spans="3:14" ht="15.75" x14ac:dyDescent="0.25">
      <c r="C68" s="5">
        <v>41603</v>
      </c>
      <c r="D68" s="20">
        <f>(Stoxx600!C65*TauxChange!C65)/(Stoxx600!C64*TauxChange!C64)-1</f>
        <v>1.2293649993584399E-3</v>
      </c>
      <c r="E68" s="7">
        <f>(Actions!D64)*TauxChange!$C65/(Actions!D63*TauxChange!$C64)-1</f>
        <v>5.0348464426366313E-3</v>
      </c>
      <c r="F68" s="7">
        <f>(Actions!E64)*TauxChange!$C65/(Actions!E63*TauxChange!$C64)-1</f>
        <v>-3.097687797322668E-3</v>
      </c>
      <c r="G68" s="7">
        <f>(Actions!F64)*TauxChange!$C65/(Actions!F63*TauxChange!$C64)-1</f>
        <v>4.4860501288446208E-4</v>
      </c>
      <c r="H68" s="7">
        <f>(Actions!G64)*TauxChange!$C65/(Actions!G63*TauxChange!$C64)-1</f>
        <v>4.36043423910637E-3</v>
      </c>
      <c r="I68" s="7">
        <f>(Actions!H64)*TauxChange!$C65/(Actions!H63*TauxChange!$C64)-1</f>
        <v>1.0629022181371628E-2</v>
      </c>
      <c r="J68" s="7">
        <f>(Actions!I64)*TauxChange!$C65/(Actions!I63*TauxChange!$C64)-1</f>
        <v>4.9610485129691906E-3</v>
      </c>
      <c r="K68" s="7">
        <f>(Actions!J64)*TauxChange!$C65/(Actions!J63*TauxChange!$C64)-1</f>
        <v>-6.3564932906921001E-3</v>
      </c>
      <c r="L68" s="7">
        <f>(Actions!K64)*TauxChange!$C65/(Actions!K63*TauxChange!$C64)-1</f>
        <v>-4.8844512111506644E-3</v>
      </c>
      <c r="M68" s="7">
        <f>(Actions!L64)*TauxChange!$C65/(Actions!L63*TauxChange!$C64)-1</f>
        <v>-1.6303602845134657E-3</v>
      </c>
      <c r="N68" s="7">
        <f>(Actions!M64)*TauxChange!$C65/(Actions!M63*TauxChange!$C64)-1</f>
        <v>-5.3939762350213583E-3</v>
      </c>
    </row>
    <row r="69" spans="3:14" ht="15.75" x14ac:dyDescent="0.25">
      <c r="C69" s="5">
        <v>41604</v>
      </c>
      <c r="D69" s="20">
        <f>(Stoxx600!C66*TauxChange!C66)/(Stoxx600!C65*TauxChange!C65)-1</f>
        <v>-1.8843175120009104E-3</v>
      </c>
      <c r="E69" s="7">
        <f>(Actions!D65)*TauxChange!$C66/(Actions!D64*TauxChange!$C65)-1</f>
        <v>8.7089157918129878E-3</v>
      </c>
      <c r="F69" s="7">
        <f>(Actions!E65)*TauxChange!$C66/(Actions!E64*TauxChange!$C65)-1</f>
        <v>1.4577650876815618E-2</v>
      </c>
      <c r="G69" s="7">
        <f>(Actions!F65)*TauxChange!$C66/(Actions!F64*TauxChange!$C65)-1</f>
        <v>-9.7354644529034084E-3</v>
      </c>
      <c r="H69" s="7">
        <f>(Actions!G65)*TauxChange!$C66/(Actions!G64*TauxChange!$C65)-1</f>
        <v>-1.693200060212452E-3</v>
      </c>
      <c r="I69" s="7">
        <f>(Actions!H65)*TauxChange!$C66/(Actions!H64*TauxChange!$C65)-1</f>
        <v>1.3482295455149451E-2</v>
      </c>
      <c r="J69" s="7">
        <f>(Actions!I65)*TauxChange!$C66/(Actions!I64*TauxChange!$C65)-1</f>
        <v>9.0470191981502079E-3</v>
      </c>
      <c r="K69" s="7">
        <f>(Actions!J65)*TauxChange!$C66/(Actions!J64*TauxChange!$C65)-1</f>
        <v>-8.3358615654194335E-4</v>
      </c>
      <c r="L69" s="7">
        <f>(Actions!K65)*TauxChange!$C66/(Actions!K64*TauxChange!$C65)-1</f>
        <v>1.8191297532694106E-2</v>
      </c>
      <c r="M69" s="7">
        <f>(Actions!L65)*TauxChange!$C66/(Actions!L64*TauxChange!$C65)-1</f>
        <v>-2.2560663711190809E-3</v>
      </c>
      <c r="N69" s="7">
        <f>(Actions!M65)*TauxChange!$C66/(Actions!M64*TauxChange!$C65)-1</f>
        <v>3.789971420408822E-3</v>
      </c>
    </row>
    <row r="70" spans="3:14" ht="15.75" x14ac:dyDescent="0.25">
      <c r="C70" s="5">
        <v>41605</v>
      </c>
      <c r="D70" s="20">
        <f>(Stoxx600!C67*TauxChange!C67)/(Stoxx600!C66*TauxChange!C66)-1</f>
        <v>6.1014252811590897E-3</v>
      </c>
      <c r="E70" s="7">
        <f>(Actions!D66)*TauxChange!$C67/(Actions!D65*TauxChange!$C66)-1</f>
        <v>-9.2880352004122146E-3</v>
      </c>
      <c r="F70" s="7">
        <f>(Actions!E66)*TauxChange!$C67/(Actions!E65*TauxChange!$C66)-1</f>
        <v>6.2526700952041381E-3</v>
      </c>
      <c r="G70" s="7">
        <f>(Actions!F66)*TauxChange!$C67/(Actions!F65*TauxChange!$C66)-1</f>
        <v>2.7133862566137701E-3</v>
      </c>
      <c r="H70" s="7">
        <f>(Actions!G66)*TauxChange!$C67/(Actions!G65*TauxChange!$C66)-1</f>
        <v>-3.1453578456019926E-4</v>
      </c>
      <c r="I70" s="7">
        <f>(Actions!H66)*TauxChange!$C67/(Actions!H65*TauxChange!$C66)-1</f>
        <v>-8.7404756787895499E-3</v>
      </c>
      <c r="J70" s="7">
        <f>(Actions!I66)*TauxChange!$C67/(Actions!I65*TauxChange!$C66)-1</f>
        <v>1.4230181813013054E-3</v>
      </c>
      <c r="K70" s="7">
        <f>(Actions!J66)*TauxChange!$C67/(Actions!J65*TauxChange!$C66)-1</f>
        <v>2.1645509723762224E-3</v>
      </c>
      <c r="L70" s="7">
        <f>(Actions!K66)*TauxChange!$C67/(Actions!K65*TauxChange!$C66)-1</f>
        <v>1.3249202163087004E-2</v>
      </c>
      <c r="M70" s="7">
        <f>(Actions!L66)*TauxChange!$C67/(Actions!L65*TauxChange!$C66)-1</f>
        <v>4.1331992077546786E-3</v>
      </c>
      <c r="N70" s="7">
        <f>(Actions!M66)*TauxChange!$C67/(Actions!M65*TauxChange!$C66)-1</f>
        <v>3.8767277160207669E-3</v>
      </c>
    </row>
    <row r="71" spans="3:14" ht="15.75" x14ac:dyDescent="0.25">
      <c r="C71" s="5">
        <v>41606</v>
      </c>
      <c r="D71" s="20">
        <f>(Stoxx600!C68*TauxChange!C68)/(Stoxx600!C67*TauxChange!C67)-1</f>
        <v>5.504321254239386E-3</v>
      </c>
      <c r="E71" s="7">
        <f>(Actions!D67)*TauxChange!$C68/(Actions!D66*TauxChange!$C67)-1</f>
        <v>1.3769700317815881E-2</v>
      </c>
      <c r="F71" s="7">
        <f>(Actions!E67)*TauxChange!$C68/(Actions!E66*TauxChange!$C67)-1</f>
        <v>2.2516112687585244E-2</v>
      </c>
      <c r="G71" s="7">
        <f>(Actions!F67)*TauxChange!$C68/(Actions!F66*TauxChange!$C67)-1</f>
        <v>-2.9394340243359407E-3</v>
      </c>
      <c r="H71" s="7">
        <f>(Actions!G67)*TauxChange!$C68/(Actions!G66*TauxChange!$C67)-1</f>
        <v>-1.5524356179257626E-2</v>
      </c>
      <c r="I71" s="7">
        <f>(Actions!H67)*TauxChange!$C68/(Actions!H66*TauxChange!$C67)-1</f>
        <v>1.1009897310976235E-3</v>
      </c>
      <c r="J71" s="7">
        <f>(Actions!I67)*TauxChange!$C68/(Actions!I66*TauxChange!$C67)-1</f>
        <v>-1.4978283150707261E-3</v>
      </c>
      <c r="K71" s="7">
        <f>(Actions!J67)*TauxChange!$C68/(Actions!J66*TauxChange!$C67)-1</f>
        <v>-1.3453227155746372E-3</v>
      </c>
      <c r="L71" s="7">
        <f>(Actions!K67)*TauxChange!$C68/(Actions!K66*TauxChange!$C67)-1</f>
        <v>4.0318705814976763E-3</v>
      </c>
      <c r="M71" s="7">
        <f>(Actions!L67)*TauxChange!$C68/(Actions!L66*TauxChange!$C67)-1</f>
        <v>-5.7515753669201697E-4</v>
      </c>
      <c r="N71" s="7">
        <f>(Actions!M67)*TauxChange!$C68/(Actions!M66*TauxChange!$C67)-1</f>
        <v>2.8950000201095616E-3</v>
      </c>
    </row>
    <row r="72" spans="3:14" ht="15.75" x14ac:dyDescent="0.25">
      <c r="C72" s="5">
        <v>41607</v>
      </c>
      <c r="D72" s="20">
        <f>(Stoxx600!C69*TauxChange!C69)/(Stoxx600!C68*TauxChange!C68)-1</f>
        <v>-1.197719392224128E-3</v>
      </c>
      <c r="E72" s="7">
        <f>(Actions!D68)*TauxChange!$C69/(Actions!D67*TauxChange!$C68)-1</f>
        <v>-9.6998571632356256E-4</v>
      </c>
      <c r="F72" s="7">
        <f>(Actions!E68)*TauxChange!$C69/(Actions!E67*TauxChange!$C68)-1</f>
        <v>-6.6829283014653296E-3</v>
      </c>
      <c r="G72" s="7">
        <f>(Actions!F68)*TauxChange!$C69/(Actions!F67*TauxChange!$C68)-1</f>
        <v>5.9750043889938986E-4</v>
      </c>
      <c r="H72" s="7">
        <f>(Actions!G68)*TauxChange!$C69/(Actions!G67*TauxChange!$C68)-1</f>
        <v>1.4306344523480341E-3</v>
      </c>
      <c r="I72" s="7">
        <f>(Actions!H68)*TauxChange!$C69/(Actions!H67*TauxChange!$C68)-1</f>
        <v>-1.3832709902571683E-2</v>
      </c>
      <c r="J72" s="7">
        <f>(Actions!I68)*TauxChange!$C69/(Actions!I67*TauxChange!$C68)-1</f>
        <v>1.2585351512257592E-3</v>
      </c>
      <c r="K72" s="7">
        <f>(Actions!J68)*TauxChange!$C69/(Actions!J67*TauxChange!$C68)-1</f>
        <v>-1.1024953143948801E-3</v>
      </c>
      <c r="L72" s="7">
        <f>(Actions!K68)*TauxChange!$C69/(Actions!K67*TauxChange!$C68)-1</f>
        <v>-8.8463326320931124E-4</v>
      </c>
      <c r="M72" s="7">
        <f>(Actions!L68)*TauxChange!$C69/(Actions!L67*TauxChange!$C68)-1</f>
        <v>-4.7101626984251688E-3</v>
      </c>
      <c r="N72" s="7">
        <f>(Actions!M68)*TauxChange!$C69/(Actions!M67*TauxChange!$C68)-1</f>
        <v>-2.0421919321611526E-3</v>
      </c>
    </row>
    <row r="73" spans="3:14" ht="15.75" x14ac:dyDescent="0.25">
      <c r="C73" s="5">
        <v>41610</v>
      </c>
      <c r="D73" s="20">
        <f>(Stoxx600!C70*TauxChange!C70)/(Stoxx600!C69*TauxChange!C69)-1</f>
        <v>-6.8414023288035919E-3</v>
      </c>
      <c r="E73" s="7">
        <f>(Actions!D69)*TauxChange!$C70/(Actions!D68*TauxChange!$C69)-1</f>
        <v>-1.2025499979142484E-3</v>
      </c>
      <c r="F73" s="7">
        <f>(Actions!E69)*TauxChange!$C70/(Actions!E68*TauxChange!$C69)-1</f>
        <v>-1.1442270687265665E-2</v>
      </c>
      <c r="G73" s="7">
        <f>(Actions!F69)*TauxChange!$C70/(Actions!F68*TauxChange!$C69)-1</f>
        <v>2.3693226762886432E-3</v>
      </c>
      <c r="H73" s="7">
        <f>(Actions!G69)*TauxChange!$C70/(Actions!G68*TauxChange!$C69)-1</f>
        <v>-1.7887674860669556E-2</v>
      </c>
      <c r="I73" s="7">
        <f>(Actions!H69)*TauxChange!$C70/(Actions!H68*TauxChange!$C69)-1</f>
        <v>-4.4629420887997151E-3</v>
      </c>
      <c r="J73" s="7">
        <f>(Actions!I69)*TauxChange!$C70/(Actions!I68*TauxChange!$C69)-1</f>
        <v>3.4432228853962243E-3</v>
      </c>
      <c r="K73" s="7">
        <f>(Actions!J69)*TauxChange!$C70/(Actions!J68*TauxChange!$C69)-1</f>
        <v>-1.8419121068964039E-2</v>
      </c>
      <c r="L73" s="7">
        <f>(Actions!K69)*TauxChange!$C70/(Actions!K68*TauxChange!$C69)-1</f>
        <v>-8.8199099724508567E-3</v>
      </c>
      <c r="M73" s="7">
        <f>(Actions!L69)*TauxChange!$C70/(Actions!L68*TauxChange!$C69)-1</f>
        <v>-2.2747319418560785E-2</v>
      </c>
      <c r="N73" s="7">
        <f>(Actions!M69)*TauxChange!$C70/(Actions!M68*TauxChange!$C69)-1</f>
        <v>-5.6904032832716389E-3</v>
      </c>
    </row>
    <row r="74" spans="3:14" ht="15.75" x14ac:dyDescent="0.25">
      <c r="C74" s="5">
        <v>41611</v>
      </c>
      <c r="D74" s="20">
        <f>(Stoxx600!C71*TauxChange!C71)/(Stoxx600!C70*TauxChange!C70)-1</f>
        <v>-1.1862954095919309E-2</v>
      </c>
      <c r="E74" s="7">
        <f>(Actions!D70)*TauxChange!$C71/(Actions!D69*TauxChange!$C70)-1</f>
        <v>-2.0887789315925387E-3</v>
      </c>
      <c r="F74" s="7">
        <f>(Actions!E70)*TauxChange!$C71/(Actions!E69*TauxChange!$C70)-1</f>
        <v>-2.1458718676519939E-2</v>
      </c>
      <c r="G74" s="7">
        <f>(Actions!F70)*TauxChange!$C71/(Actions!F69*TauxChange!$C70)-1</f>
        <v>-8.4198563380444291E-4</v>
      </c>
      <c r="H74" s="7">
        <f>(Actions!G70)*TauxChange!$C71/(Actions!G69*TauxChange!$C70)-1</f>
        <v>-1.7916946185800753E-2</v>
      </c>
      <c r="I74" s="7">
        <f>(Actions!H70)*TauxChange!$C71/(Actions!H69*TauxChange!$C70)-1</f>
        <v>-2.2386727526568784E-2</v>
      </c>
      <c r="J74" s="7">
        <f>(Actions!I70)*TauxChange!$C71/(Actions!I69*TauxChange!$C70)-1</f>
        <v>-5.6737807599882562E-3</v>
      </c>
      <c r="K74" s="7">
        <f>(Actions!J70)*TauxChange!$C71/(Actions!J69*TauxChange!$C70)-1</f>
        <v>-1.2017948541482748E-2</v>
      </c>
      <c r="L74" s="7">
        <f>(Actions!K70)*TauxChange!$C71/(Actions!K69*TauxChange!$C70)-1</f>
        <v>-2.5052624125913026E-2</v>
      </c>
      <c r="M74" s="7">
        <f>(Actions!L70)*TauxChange!$C71/(Actions!L69*TauxChange!$C70)-1</f>
        <v>-1.2403352805512968E-2</v>
      </c>
      <c r="N74" s="7">
        <f>(Actions!M70)*TauxChange!$C71/(Actions!M69*TauxChange!$C70)-1</f>
        <v>-1.0343776194250864E-2</v>
      </c>
    </row>
    <row r="75" spans="3:14" ht="15.75" x14ac:dyDescent="0.25">
      <c r="C75" s="5">
        <v>41612</v>
      </c>
      <c r="D75" s="20">
        <f>(Stoxx600!C72*TauxChange!C72)/(Stoxx600!C71*TauxChange!C71)-1</f>
        <v>-5.5963833504375504E-3</v>
      </c>
      <c r="E75" s="7">
        <f>(Actions!D71)*TauxChange!$C72/(Actions!D70*TauxChange!$C71)-1</f>
        <v>5.7120165623441022E-3</v>
      </c>
      <c r="F75" s="7">
        <f>(Actions!E71)*TauxChange!$C72/(Actions!E70*TauxChange!$C71)-1</f>
        <v>9.1205040237607449E-4</v>
      </c>
      <c r="G75" s="7">
        <f>(Actions!F71)*TauxChange!$C72/(Actions!F70*TauxChange!$C71)-1</f>
        <v>-1.1846111922914959E-2</v>
      </c>
      <c r="H75" s="7">
        <f>(Actions!G71)*TauxChange!$C72/(Actions!G70*TauxChange!$C71)-1</f>
        <v>5.5776299935392792E-3</v>
      </c>
      <c r="I75" s="7">
        <f>(Actions!H71)*TauxChange!$C72/(Actions!H70*TauxChange!$C71)-1</f>
        <v>4.7534684177321651E-3</v>
      </c>
      <c r="J75" s="7">
        <f>(Actions!I71)*TauxChange!$C72/(Actions!I70*TauxChange!$C71)-1</f>
        <v>3.6043538779333417E-3</v>
      </c>
      <c r="K75" s="7">
        <f>(Actions!J71)*TauxChange!$C72/(Actions!J70*TauxChange!$C71)-1</f>
        <v>-4.776426253024213E-3</v>
      </c>
      <c r="L75" s="7">
        <f>(Actions!K71)*TauxChange!$C72/(Actions!K70*TauxChange!$C71)-1</f>
        <v>-1.6032582094133829E-2</v>
      </c>
      <c r="M75" s="7">
        <f>(Actions!L71)*TauxChange!$C72/(Actions!L70*TauxChange!$C71)-1</f>
        <v>-7.1821886205067909E-3</v>
      </c>
      <c r="N75" s="7">
        <f>(Actions!M71)*TauxChange!$C72/(Actions!M70*TauxChange!$C71)-1</f>
        <v>-8.176887827955337E-3</v>
      </c>
    </row>
    <row r="76" spans="3:14" ht="15.75" x14ac:dyDescent="0.25">
      <c r="C76" s="5">
        <v>41613</v>
      </c>
      <c r="D76" s="20">
        <f>(Stoxx600!C73*TauxChange!C73)/(Stoxx600!C72*TauxChange!C72)-1</f>
        <v>-3.5337440429086264E-3</v>
      </c>
      <c r="E76" s="7">
        <f>(Actions!D72)*TauxChange!$C73/(Actions!D71*TauxChange!$C72)-1</f>
        <v>8.092387463662476E-3</v>
      </c>
      <c r="F76" s="7">
        <f>(Actions!E72)*TauxChange!$C73/(Actions!E71*TauxChange!$C72)-1</f>
        <v>-2.9020945791266572E-2</v>
      </c>
      <c r="G76" s="7">
        <f>(Actions!F72)*TauxChange!$C73/(Actions!F71*TauxChange!$C72)-1</f>
        <v>3.7818972422474229E-3</v>
      </c>
      <c r="H76" s="7">
        <f>(Actions!G72)*TauxChange!$C73/(Actions!G71*TauxChange!$C72)-1</f>
        <v>5.4067971163749284E-3</v>
      </c>
      <c r="I76" s="7">
        <f>(Actions!H72)*TauxChange!$C73/(Actions!H71*TauxChange!$C72)-1</f>
        <v>-9.6389031925848689E-3</v>
      </c>
      <c r="J76" s="7">
        <f>(Actions!I72)*TauxChange!$C73/(Actions!I71*TauxChange!$C72)-1</f>
        <v>4.1315937136181535E-3</v>
      </c>
      <c r="K76" s="7">
        <f>(Actions!J72)*TauxChange!$C73/(Actions!J71*TauxChange!$C72)-1</f>
        <v>-9.6575205808892006E-3</v>
      </c>
      <c r="L76" s="7">
        <f>(Actions!K72)*TauxChange!$C73/(Actions!K71*TauxChange!$C72)-1</f>
        <v>-1.1428779484036977E-2</v>
      </c>
      <c r="M76" s="7">
        <f>(Actions!L72)*TauxChange!$C73/(Actions!L71*TauxChange!$C72)-1</f>
        <v>-6.0060969377823126E-3</v>
      </c>
      <c r="N76" s="7">
        <f>(Actions!M72)*TauxChange!$C73/(Actions!M71*TauxChange!$C72)-1</f>
        <v>-1.6801416502108424E-2</v>
      </c>
    </row>
    <row r="77" spans="3:14" ht="15.75" x14ac:dyDescent="0.25">
      <c r="C77" s="5">
        <v>41614</v>
      </c>
      <c r="D77" s="20">
        <f>(Stoxx600!C74*TauxChange!C74)/(Stoxx600!C73*TauxChange!C73)-1</f>
        <v>9.4205716419075713E-3</v>
      </c>
      <c r="E77" s="7">
        <f>(Actions!D73)*TauxChange!$C74/(Actions!D72*TauxChange!$C73)-1</f>
        <v>9.4669376749549894E-3</v>
      </c>
      <c r="F77" s="7">
        <f>(Actions!E73)*TauxChange!$C74/(Actions!E72*TauxChange!$C73)-1</f>
        <v>1.9654025551912868E-2</v>
      </c>
      <c r="G77" s="7">
        <f>(Actions!F73)*TauxChange!$C74/(Actions!F72*TauxChange!$C73)-1</f>
        <v>6.4326949889617069E-3</v>
      </c>
      <c r="H77" s="7">
        <f>(Actions!G73)*TauxChange!$C74/(Actions!G72*TauxChange!$C73)-1</f>
        <v>1.7604027326011407E-2</v>
      </c>
      <c r="I77" s="7">
        <f>(Actions!H73)*TauxChange!$C74/(Actions!H72*TauxChange!$C73)-1</f>
        <v>-1.0661777145936857E-2</v>
      </c>
      <c r="J77" s="7">
        <f>(Actions!I73)*TauxChange!$C74/(Actions!I72*TauxChange!$C73)-1</f>
        <v>-6.1340931192112036E-3</v>
      </c>
      <c r="K77" s="7">
        <f>(Actions!J73)*TauxChange!$C74/(Actions!J72*TauxChange!$C73)-1</f>
        <v>3.2127013020795125E-3</v>
      </c>
      <c r="L77" s="7">
        <f>(Actions!K73)*TauxChange!$C74/(Actions!K72*TauxChange!$C73)-1</f>
        <v>1.7869395732421411E-2</v>
      </c>
      <c r="M77" s="7">
        <f>(Actions!L73)*TauxChange!$C74/(Actions!L72*TauxChange!$C73)-1</f>
        <v>7.3160491586150567E-3</v>
      </c>
      <c r="N77" s="7">
        <f>(Actions!M73)*TauxChange!$C74/(Actions!M72*TauxChange!$C73)-1</f>
        <v>1.4325486411290722E-2</v>
      </c>
    </row>
    <row r="78" spans="3:14" ht="15.75" x14ac:dyDescent="0.25">
      <c r="C78" s="5">
        <v>41617</v>
      </c>
      <c r="D78" s="20">
        <f>(Stoxx600!C75*TauxChange!C75)/(Stoxx600!C74*TauxChange!C74)-1</f>
        <v>4.4918135459168784E-3</v>
      </c>
      <c r="E78" s="7">
        <f>(Actions!D74)*TauxChange!$C75/(Actions!D73*TauxChange!$C74)-1</f>
        <v>-8.6134992374848895E-3</v>
      </c>
      <c r="F78" s="7">
        <f>(Actions!E74)*TauxChange!$C75/(Actions!E73*TauxChange!$C74)-1</f>
        <v>7.1473092414366945E-3</v>
      </c>
      <c r="G78" s="7">
        <f>(Actions!F74)*TauxChange!$C75/(Actions!F73*TauxChange!$C74)-1</f>
        <v>-5.6761413183545883E-3</v>
      </c>
      <c r="H78" s="7">
        <f>(Actions!G74)*TauxChange!$C75/(Actions!G73*TauxChange!$C74)-1</f>
        <v>9.2794825862696495E-3</v>
      </c>
      <c r="I78" s="7">
        <f>(Actions!H74)*TauxChange!$C75/(Actions!H73*TauxChange!$C74)-1</f>
        <v>-7.5799663099389569E-3</v>
      </c>
      <c r="J78" s="7">
        <f>(Actions!I74)*TauxChange!$C75/(Actions!I73*TauxChange!$C74)-1</f>
        <v>1.2683252199104267E-2</v>
      </c>
      <c r="K78" s="7">
        <f>(Actions!J74)*TauxChange!$C75/(Actions!J73*TauxChange!$C74)-1</f>
        <v>1.1116841487854856E-3</v>
      </c>
      <c r="L78" s="7">
        <f>(Actions!K74)*TauxChange!$C75/(Actions!K73*TauxChange!$C74)-1</f>
        <v>9.8953248423276907E-3</v>
      </c>
      <c r="M78" s="7">
        <f>(Actions!L74)*TauxChange!$C75/(Actions!L73*TauxChange!$C74)-1</f>
        <v>5.9839762968065813E-3</v>
      </c>
      <c r="N78" s="7">
        <f>(Actions!M74)*TauxChange!$C75/(Actions!M73*TauxChange!$C74)-1</f>
        <v>8.6015316977074985E-3</v>
      </c>
    </row>
    <row r="79" spans="3:14" ht="15.75" x14ac:dyDescent="0.25">
      <c r="C79" s="5">
        <v>41618</v>
      </c>
      <c r="D79" s="20">
        <f>(Stoxx600!C76*TauxChange!C76)/(Stoxx600!C75*TauxChange!C75)-1</f>
        <v>-5.461914190520889E-3</v>
      </c>
      <c r="E79" s="7">
        <f>(Actions!D75)*TauxChange!$C76/(Actions!D74*TauxChange!$C75)-1</f>
        <v>-1.3120830473192235E-3</v>
      </c>
      <c r="F79" s="7">
        <f>(Actions!E75)*TauxChange!$C76/(Actions!E74*TauxChange!$C75)-1</f>
        <v>1.6377333770063451E-3</v>
      </c>
      <c r="G79" s="7">
        <f>(Actions!F75)*TauxChange!$C76/(Actions!F74*TauxChange!$C75)-1</f>
        <v>1.0269786615324517E-3</v>
      </c>
      <c r="H79" s="7">
        <f>(Actions!G75)*TauxChange!$C76/(Actions!G74*TauxChange!$C75)-1</f>
        <v>-1.20015889498295E-2</v>
      </c>
      <c r="I79" s="7">
        <f>(Actions!H75)*TauxChange!$C76/(Actions!H74*TauxChange!$C75)-1</f>
        <v>3.8294192055030374E-2</v>
      </c>
      <c r="J79" s="7">
        <f>(Actions!I75)*TauxChange!$C76/(Actions!I74*TauxChange!$C75)-1</f>
        <v>7.6268700324588767E-3</v>
      </c>
      <c r="K79" s="7">
        <f>(Actions!J75)*TauxChange!$C76/(Actions!J74*TauxChange!$C75)-1</f>
        <v>7.6119979908595425E-4</v>
      </c>
      <c r="L79" s="7">
        <f>(Actions!K75)*TauxChange!$C76/(Actions!K74*TauxChange!$C75)-1</f>
        <v>1.1691813511279792E-2</v>
      </c>
      <c r="M79" s="7">
        <f>(Actions!L75)*TauxChange!$C76/(Actions!L74*TauxChange!$C75)-1</f>
        <v>-8.1675268186609529E-4</v>
      </c>
      <c r="N79" s="7">
        <f>(Actions!M75)*TauxChange!$C76/(Actions!M74*TauxChange!$C75)-1</f>
        <v>-7.4268614951837897E-3</v>
      </c>
    </row>
    <row r="80" spans="3:14" ht="15.75" x14ac:dyDescent="0.25">
      <c r="C80" s="5">
        <v>41619</v>
      </c>
      <c r="D80" s="20">
        <f>(Stoxx600!C77*TauxChange!C77)/(Stoxx600!C76*TauxChange!C76)-1</f>
        <v>-3.3254394046517977E-3</v>
      </c>
      <c r="E80" s="7">
        <f>(Actions!D76)*TauxChange!$C77/(Actions!D75*TauxChange!$C76)-1</f>
        <v>1.6179543884143222E-2</v>
      </c>
      <c r="F80" s="7">
        <f>(Actions!E76)*TauxChange!$C77/(Actions!E75*TauxChange!$C76)-1</f>
        <v>-1.1773105579707455E-2</v>
      </c>
      <c r="G80" s="7">
        <f>(Actions!F76)*TauxChange!$C77/(Actions!F75*TauxChange!$C76)-1</f>
        <v>-2.1853229417501563E-2</v>
      </c>
      <c r="H80" s="7">
        <f>(Actions!G76)*TauxChange!$C77/(Actions!G75*TauxChange!$C76)-1</f>
        <v>-8.1265288185172757E-4</v>
      </c>
      <c r="I80" s="7">
        <f>(Actions!H76)*TauxChange!$C77/(Actions!H75*TauxChange!$C76)-1</f>
        <v>-9.7139972367771277E-3</v>
      </c>
      <c r="J80" s="7">
        <f>(Actions!I76)*TauxChange!$C77/(Actions!I75*TauxChange!$C76)-1</f>
        <v>-2.0440158221890492E-4</v>
      </c>
      <c r="K80" s="7">
        <f>(Actions!J76)*TauxChange!$C77/(Actions!J75*TauxChange!$C76)-1</f>
        <v>-9.5540302378073205E-3</v>
      </c>
      <c r="L80" s="7">
        <f>(Actions!K76)*TauxChange!$C77/(Actions!K75*TauxChange!$C76)-1</f>
        <v>3.0968295534505863E-4</v>
      </c>
      <c r="M80" s="7">
        <f>(Actions!L76)*TauxChange!$C77/(Actions!L75*TauxChange!$C76)-1</f>
        <v>-5.8448245068239979E-3</v>
      </c>
      <c r="N80" s="7">
        <f>(Actions!M76)*TauxChange!$C77/(Actions!M75*TauxChange!$C76)-1</f>
        <v>-4.6454642804961699E-3</v>
      </c>
    </row>
    <row r="81" spans="3:14" ht="15.75" x14ac:dyDescent="0.25">
      <c r="C81" s="5">
        <v>41620</v>
      </c>
      <c r="D81" s="20">
        <f>(Stoxx600!C78*TauxChange!C78)/(Stoxx600!C77*TauxChange!C77)-1</f>
        <v>-1.1957825824310153E-2</v>
      </c>
      <c r="E81" s="7">
        <f>(Actions!D77)*TauxChange!$C78/(Actions!D76*TauxChange!$C77)-1</f>
        <v>-3.1399766933633E-3</v>
      </c>
      <c r="F81" s="7">
        <f>(Actions!E77)*TauxChange!$C78/(Actions!E76*TauxChange!$C77)-1</f>
        <v>-1.4112142019540475E-2</v>
      </c>
      <c r="G81" s="7">
        <f>(Actions!F77)*TauxChange!$C78/(Actions!F76*TauxChange!$C77)-1</f>
        <v>-2.1124918127155889E-2</v>
      </c>
      <c r="H81" s="7">
        <f>(Actions!G77)*TauxChange!$C78/(Actions!G76*TauxChange!$C77)-1</f>
        <v>-2.1201505669100507E-2</v>
      </c>
      <c r="I81" s="7">
        <f>(Actions!H77)*TauxChange!$C78/(Actions!H76*TauxChange!$C77)-1</f>
        <v>-2.6266276159732982E-2</v>
      </c>
      <c r="J81" s="7">
        <f>(Actions!I77)*TauxChange!$C78/(Actions!I76*TauxChange!$C77)-1</f>
        <v>-6.7143083279773697E-3</v>
      </c>
      <c r="K81" s="7">
        <f>(Actions!J77)*TauxChange!$C78/(Actions!J76*TauxChange!$C77)-1</f>
        <v>-7.0438134417031284E-3</v>
      </c>
      <c r="L81" s="7">
        <f>(Actions!K77)*TauxChange!$C78/(Actions!K76*TauxChange!$C77)-1</f>
        <v>-2.026788749994668E-2</v>
      </c>
      <c r="M81" s="7">
        <f>(Actions!L77)*TauxChange!$C78/(Actions!L76*TauxChange!$C77)-1</f>
        <v>-2.6646970022885519E-3</v>
      </c>
      <c r="N81" s="7">
        <f>(Actions!M77)*TauxChange!$C78/(Actions!M76*TauxChange!$C77)-1</f>
        <v>-2.317485126653418E-2</v>
      </c>
    </row>
    <row r="82" spans="3:14" ht="15.75" x14ac:dyDescent="0.25">
      <c r="C82" s="5">
        <v>41621</v>
      </c>
      <c r="D82" s="20">
        <f>(Stoxx600!C79*TauxChange!C79)/(Stoxx600!C78*TauxChange!C78)-1</f>
        <v>-2.4601108906092684E-3</v>
      </c>
      <c r="E82" s="7">
        <f>(Actions!D78)*TauxChange!$C79/(Actions!D77*TauxChange!$C78)-1</f>
        <v>-1.4776935990819862E-2</v>
      </c>
      <c r="F82" s="7">
        <f>(Actions!E78)*TauxChange!$C79/(Actions!E77*TauxChange!$C78)-1</f>
        <v>-2.6813314388117737E-3</v>
      </c>
      <c r="G82" s="7">
        <f>(Actions!F78)*TauxChange!$C79/(Actions!F77*TauxChange!$C78)-1</f>
        <v>-1.1903118032354221E-2</v>
      </c>
      <c r="H82" s="7">
        <f>(Actions!G78)*TauxChange!$C79/(Actions!G77*TauxChange!$C78)-1</f>
        <v>1.9392082532758703E-2</v>
      </c>
      <c r="I82" s="7">
        <f>(Actions!H78)*TauxChange!$C79/(Actions!H77*TauxChange!$C78)-1</f>
        <v>-1.5498248495182443E-2</v>
      </c>
      <c r="J82" s="7">
        <f>(Actions!I78)*TauxChange!$C79/(Actions!I77*TauxChange!$C78)-1</f>
        <v>-1.3370561538832648E-2</v>
      </c>
      <c r="K82" s="7">
        <f>(Actions!J78)*TauxChange!$C79/(Actions!J77*TauxChange!$C78)-1</f>
        <v>-4.405737688567557E-3</v>
      </c>
      <c r="L82" s="7">
        <f>(Actions!K78)*TauxChange!$C79/(Actions!K77*TauxChange!$C78)-1</f>
        <v>1.3857874638536938E-2</v>
      </c>
      <c r="M82" s="7">
        <f>(Actions!L78)*TauxChange!$C79/(Actions!L77*TauxChange!$C78)-1</f>
        <v>1.8458303585455749E-3</v>
      </c>
      <c r="N82" s="7">
        <f>(Actions!M78)*TauxChange!$C79/(Actions!M77*TauxChange!$C78)-1</f>
        <v>1.0260105584825041E-3</v>
      </c>
    </row>
    <row r="83" spans="3:14" ht="15.75" x14ac:dyDescent="0.25">
      <c r="C83" s="5">
        <v>41624</v>
      </c>
      <c r="D83" s="20">
        <f>(Stoxx600!C80*TauxChange!C80)/(Stoxx600!C79*TauxChange!C79)-1</f>
        <v>1.3878337113959249E-2</v>
      </c>
      <c r="E83" s="7">
        <f>(Actions!D79)*TauxChange!$C80/(Actions!D78*TauxChange!$C79)-1</f>
        <v>-1.3492040599948241E-2</v>
      </c>
      <c r="F83" s="7">
        <f>(Actions!E79)*TauxChange!$C80/(Actions!E78*TauxChange!$C79)-1</f>
        <v>4.3081446498298481E-2</v>
      </c>
      <c r="G83" s="7">
        <f>(Actions!F79)*TauxChange!$C80/(Actions!F78*TauxChange!$C79)-1</f>
        <v>1.8292039974322272E-2</v>
      </c>
      <c r="H83" s="7">
        <f>(Actions!G79)*TauxChange!$C80/(Actions!G78*TauxChange!$C79)-1</f>
        <v>2.0349355507519817E-2</v>
      </c>
      <c r="I83" s="7">
        <f>(Actions!H79)*TauxChange!$C80/(Actions!H78*TauxChange!$C79)-1</f>
        <v>-5.198290869578126E-3</v>
      </c>
      <c r="J83" s="7">
        <f>(Actions!I79)*TauxChange!$C80/(Actions!I78*TauxChange!$C79)-1</f>
        <v>2.4839709775777319E-2</v>
      </c>
      <c r="K83" s="7">
        <f>(Actions!J79)*TauxChange!$C80/(Actions!J78*TauxChange!$C79)-1</f>
        <v>1.5536458488860427E-2</v>
      </c>
      <c r="L83" s="7">
        <f>(Actions!K79)*TauxChange!$C80/(Actions!K78*TauxChange!$C79)-1</f>
        <v>1.9267412827151498E-2</v>
      </c>
      <c r="M83" s="7">
        <f>(Actions!L79)*TauxChange!$C80/(Actions!L78*TauxChange!$C79)-1</f>
        <v>1.1201644823855661E-2</v>
      </c>
      <c r="N83" s="7">
        <f>(Actions!M79)*TauxChange!$C80/(Actions!M78*TauxChange!$C79)-1</f>
        <v>3.6384642112070598E-2</v>
      </c>
    </row>
    <row r="84" spans="3:14" ht="15.75" x14ac:dyDescent="0.25">
      <c r="C84" s="5">
        <v>41625</v>
      </c>
      <c r="D84" s="20">
        <f>(Stoxx600!C81*TauxChange!C81)/(Stoxx600!C80*TauxChange!C80)-1</f>
        <v>-6.9145190746541241E-3</v>
      </c>
      <c r="E84" s="7">
        <f>(Actions!D80)*TauxChange!$C81/(Actions!D79*TauxChange!$C80)-1</f>
        <v>1.5979248275250768E-3</v>
      </c>
      <c r="F84" s="7">
        <f>(Actions!E80)*TauxChange!$C81/(Actions!E79*TauxChange!$C80)-1</f>
        <v>-2.504116055016492E-2</v>
      </c>
      <c r="G84" s="7">
        <f>(Actions!F80)*TauxChange!$C81/(Actions!F79*TauxChange!$C80)-1</f>
        <v>-1.7021867182017703E-2</v>
      </c>
      <c r="H84" s="7">
        <f>(Actions!G80)*TauxChange!$C81/(Actions!G79*TauxChange!$C80)-1</f>
        <v>-9.6746105313297859E-3</v>
      </c>
      <c r="I84" s="7">
        <f>(Actions!H80)*TauxChange!$C81/(Actions!H79*TauxChange!$C80)-1</f>
        <v>-1.2582083865617766E-2</v>
      </c>
      <c r="J84" s="7">
        <f>(Actions!I80)*TauxChange!$C81/(Actions!I79*TauxChange!$C80)-1</f>
        <v>4.8158065475869538E-3</v>
      </c>
      <c r="K84" s="7">
        <f>(Actions!J80)*TauxChange!$C81/(Actions!J79*TauxChange!$C80)-1</f>
        <v>-9.5718560212846304E-3</v>
      </c>
      <c r="L84" s="7">
        <f>(Actions!K80)*TauxChange!$C81/(Actions!K79*TauxChange!$C80)-1</f>
        <v>-1.7564733388862663E-2</v>
      </c>
      <c r="M84" s="7">
        <f>(Actions!L80)*TauxChange!$C81/(Actions!L79*TauxChange!$C80)-1</f>
        <v>-2.8341564329639191E-3</v>
      </c>
      <c r="N84" s="7">
        <f>(Actions!M80)*TauxChange!$C81/(Actions!M79*TauxChange!$C80)-1</f>
        <v>-1.318657394529632E-2</v>
      </c>
    </row>
    <row r="85" spans="3:14" ht="15.75" x14ac:dyDescent="0.25">
      <c r="C85" s="5">
        <v>41626</v>
      </c>
      <c r="D85" s="20">
        <f>(Stoxx600!C82*TauxChange!C82)/(Stoxx600!C81*TauxChange!C81)-1</f>
        <v>2.5348258648847377E-3</v>
      </c>
      <c r="E85" s="7">
        <f>(Actions!D81)*TauxChange!$C82/(Actions!D80*TauxChange!$C81)-1</f>
        <v>-7.6539562329609456E-3</v>
      </c>
      <c r="F85" s="7">
        <f>(Actions!E81)*TauxChange!$C82/(Actions!E80*TauxChange!$C81)-1</f>
        <v>6.9955744111818152E-3</v>
      </c>
      <c r="G85" s="7">
        <f>(Actions!F81)*TauxChange!$C82/(Actions!F80*TauxChange!$C81)-1</f>
        <v>-6.8827662133652545E-3</v>
      </c>
      <c r="H85" s="7">
        <f>(Actions!G81)*TauxChange!$C82/(Actions!G80*TauxChange!$C81)-1</f>
        <v>5.0440473469770541E-3</v>
      </c>
      <c r="I85" s="7">
        <f>(Actions!H81)*TauxChange!$C82/(Actions!H80*TauxChange!$C81)-1</f>
        <v>2.2209355686440224E-2</v>
      </c>
      <c r="J85" s="7">
        <f>(Actions!I81)*TauxChange!$C82/(Actions!I80*TauxChange!$C81)-1</f>
        <v>7.6410776847655182E-3</v>
      </c>
      <c r="K85" s="7">
        <f>(Actions!J81)*TauxChange!$C82/(Actions!J80*TauxChange!$C81)-1</f>
        <v>3.6398519195719459E-3</v>
      </c>
      <c r="L85" s="7">
        <f>(Actions!K81)*TauxChange!$C82/(Actions!K80*TauxChange!$C81)-1</f>
        <v>9.4353141636698279E-3</v>
      </c>
      <c r="M85" s="7">
        <f>(Actions!L81)*TauxChange!$C82/(Actions!L80*TauxChange!$C81)-1</f>
        <v>-9.1004231468327923E-4</v>
      </c>
      <c r="N85" s="7">
        <f>(Actions!M81)*TauxChange!$C82/(Actions!M80*TauxChange!$C81)-1</f>
        <v>6.8971769468426647E-3</v>
      </c>
    </row>
    <row r="86" spans="3:14" ht="15.75" x14ac:dyDescent="0.25">
      <c r="C86" s="5">
        <v>41627</v>
      </c>
      <c r="D86" s="20">
        <f>(Stoxx600!C83*TauxChange!C83)/(Stoxx600!C82*TauxChange!C82)-1</f>
        <v>1.5734401170913515E-2</v>
      </c>
      <c r="E86" s="7">
        <f>(Actions!D82)*TauxChange!$C83/(Actions!D81*TauxChange!$C82)-1</f>
        <v>1.5294140359125574E-2</v>
      </c>
      <c r="F86" s="7">
        <f>(Actions!E82)*TauxChange!$C83/(Actions!E81*TauxChange!$C82)-1</f>
        <v>2.3631009032705874E-2</v>
      </c>
      <c r="G86" s="7">
        <f>(Actions!F82)*TauxChange!$C83/(Actions!F81*TauxChange!$C82)-1</f>
        <v>1.556904388683944E-2</v>
      </c>
      <c r="H86" s="7">
        <f>(Actions!G82)*TauxChange!$C83/(Actions!G81*TauxChange!$C82)-1</f>
        <v>8.5455434937422581E-3</v>
      </c>
      <c r="I86" s="7">
        <f>(Actions!H82)*TauxChange!$C83/(Actions!H81*TauxChange!$C82)-1</f>
        <v>-5.2849196368434104E-3</v>
      </c>
      <c r="J86" s="7">
        <f>(Actions!I82)*TauxChange!$C83/(Actions!I81*TauxChange!$C82)-1</f>
        <v>3.8321060568726084E-2</v>
      </c>
      <c r="K86" s="7">
        <f>(Actions!J82)*TauxChange!$C83/(Actions!J81*TauxChange!$C82)-1</f>
        <v>1.4566651402829089E-2</v>
      </c>
      <c r="L86" s="7">
        <f>(Actions!K82)*TauxChange!$C83/(Actions!K81*TauxChange!$C82)-1</f>
        <v>1.2347342857624843E-2</v>
      </c>
      <c r="M86" s="7">
        <f>(Actions!L82)*TauxChange!$C83/(Actions!L81*TauxChange!$C82)-1</f>
        <v>1.4389197942366705E-2</v>
      </c>
      <c r="N86" s="7">
        <f>(Actions!M82)*TauxChange!$C83/(Actions!M81*TauxChange!$C82)-1</f>
        <v>3.0487431218441996E-2</v>
      </c>
    </row>
    <row r="87" spans="3:14" ht="15.75" x14ac:dyDescent="0.25">
      <c r="C87" s="5">
        <v>41628</v>
      </c>
      <c r="D87" s="20">
        <f>(Stoxx600!C84*TauxChange!C84)/(Stoxx600!C83*TauxChange!C83)-1</f>
        <v>5.9408939954703754E-3</v>
      </c>
      <c r="E87" s="7">
        <f>(Actions!D83)*TauxChange!$C84/(Actions!D82*TauxChange!$C83)-1</f>
        <v>1.0961529459775354E-2</v>
      </c>
      <c r="F87" s="7">
        <f>(Actions!E83)*TauxChange!$C84/(Actions!E82*TauxChange!$C83)-1</f>
        <v>1.8982156994011401E-2</v>
      </c>
      <c r="G87" s="7">
        <f>(Actions!F83)*TauxChange!$C84/(Actions!F82*TauxChange!$C83)-1</f>
        <v>6.9685586247885123E-3</v>
      </c>
      <c r="H87" s="7">
        <f>(Actions!G83)*TauxChange!$C84/(Actions!G82*TauxChange!$C83)-1</f>
        <v>1.4615662149330966E-3</v>
      </c>
      <c r="I87" s="7">
        <f>(Actions!H83)*TauxChange!$C84/(Actions!H82*TauxChange!$C83)-1</f>
        <v>1.9117905895044363E-2</v>
      </c>
      <c r="J87" s="7">
        <f>(Actions!I83)*TauxChange!$C84/(Actions!I82*TauxChange!$C83)-1</f>
        <v>2.2828029949503614E-2</v>
      </c>
      <c r="K87" s="7">
        <f>(Actions!J83)*TauxChange!$C84/(Actions!J82*TauxChange!$C83)-1</f>
        <v>1.4898469796156277E-3</v>
      </c>
      <c r="L87" s="7">
        <f>(Actions!K83)*TauxChange!$C84/(Actions!K82*TauxChange!$C83)-1</f>
        <v>6.691175969694152E-3</v>
      </c>
      <c r="M87" s="7">
        <f>(Actions!L83)*TauxChange!$C84/(Actions!L82*TauxChange!$C83)-1</f>
        <v>-5.5069039817913223E-3</v>
      </c>
      <c r="N87" s="7">
        <f>(Actions!M83)*TauxChange!$C84/(Actions!M82*TauxChange!$C83)-1</f>
        <v>1.9969431241076308E-2</v>
      </c>
    </row>
    <row r="88" spans="3:14" ht="15.75" x14ac:dyDescent="0.25">
      <c r="C88" s="5">
        <v>41631</v>
      </c>
      <c r="D88" s="20">
        <f>(Stoxx600!C85*TauxChange!C85)/(Stoxx600!C84*TauxChange!C84)-1</f>
        <v>8.8170682093242636E-3</v>
      </c>
      <c r="E88" s="7">
        <f>(Actions!D84)*TauxChange!$C85/(Actions!D83*TauxChange!$C84)-1</f>
        <v>-7.3541975665913917E-4</v>
      </c>
      <c r="F88" s="7">
        <f>(Actions!E84)*TauxChange!$C85/(Actions!E83*TauxChange!$C84)-1</f>
        <v>4.0483375523421294E-3</v>
      </c>
      <c r="G88" s="7">
        <f>(Actions!F84)*TauxChange!$C85/(Actions!F83*TauxChange!$C84)-1</f>
        <v>6.00125944390828E-3</v>
      </c>
      <c r="H88" s="7">
        <f>(Actions!G84)*TauxChange!$C85/(Actions!G83*TauxChange!$C84)-1</f>
        <v>5.9906746736890781E-3</v>
      </c>
      <c r="I88" s="7">
        <f>(Actions!H84)*TauxChange!$C85/(Actions!H83*TauxChange!$C84)-1</f>
        <v>4.0881938548623875E-2</v>
      </c>
      <c r="J88" s="7">
        <f>(Actions!I84)*TauxChange!$C85/(Actions!I83*TauxChange!$C84)-1</f>
        <v>3.120245439928615E-3</v>
      </c>
      <c r="K88" s="7">
        <f>(Actions!J84)*TauxChange!$C85/(Actions!J83*TauxChange!$C84)-1</f>
        <v>9.1164637412970428E-3</v>
      </c>
      <c r="L88" s="7">
        <f>(Actions!K84)*TauxChange!$C85/(Actions!K83*TauxChange!$C84)-1</f>
        <v>1.5188807894629175E-2</v>
      </c>
      <c r="M88" s="7">
        <f>(Actions!L84)*TauxChange!$C85/(Actions!L83*TauxChange!$C84)-1</f>
        <v>1.1274775486033395E-2</v>
      </c>
      <c r="N88" s="7">
        <f>(Actions!M84)*TauxChange!$C85/(Actions!M83*TauxChange!$C84)-1</f>
        <v>2.3876053107820372E-2</v>
      </c>
    </row>
    <row r="89" spans="3:14" ht="15.75" x14ac:dyDescent="0.25">
      <c r="C89" s="5">
        <v>41632</v>
      </c>
      <c r="D89" s="20">
        <f>(Stoxx600!C86*TauxChange!C86)/(Stoxx600!C85*TauxChange!C85)-1</f>
        <v>1.6448511072584271E-3</v>
      </c>
      <c r="E89" s="7">
        <f>(Actions!D85)*TauxChange!$C86/(Actions!D84*TauxChange!$C85)-1</f>
        <v>-6.0868549914083747E-4</v>
      </c>
      <c r="F89" s="7">
        <f>(Actions!E85)*TauxChange!$C86/(Actions!E84*TauxChange!$C85)-1</f>
        <v>-8.7616822429892327E-4</v>
      </c>
      <c r="G89" s="7">
        <f>(Actions!F85)*TauxChange!$C86/(Actions!F84*TauxChange!$C85)-1</f>
        <v>1.6320924412467352E-3</v>
      </c>
      <c r="H89" s="7">
        <f>(Actions!G85)*TauxChange!$C86/(Actions!G84*TauxChange!$C85)-1</f>
        <v>-8.7616822429903429E-4</v>
      </c>
      <c r="I89" s="7">
        <f>(Actions!H85)*TauxChange!$C86/(Actions!H84*TauxChange!$C85)-1</f>
        <v>-8.7616822429892327E-4</v>
      </c>
      <c r="J89" s="7">
        <f>(Actions!I85)*TauxChange!$C86/(Actions!I84*TauxChange!$C85)-1</f>
        <v>9.0456175927386973E-3</v>
      </c>
      <c r="K89" s="7">
        <f>(Actions!J85)*TauxChange!$C86/(Actions!J84*TauxChange!$C85)-1</f>
        <v>3.3972643710489248E-3</v>
      </c>
      <c r="L89" s="7">
        <f>(Actions!K85)*TauxChange!$C86/(Actions!K84*TauxChange!$C85)-1</f>
        <v>8.7422223682416256E-3</v>
      </c>
      <c r="M89" s="7">
        <f>(Actions!L85)*TauxChange!$C86/(Actions!L84*TauxChange!$C85)-1</f>
        <v>3.5049191751288511E-3</v>
      </c>
      <c r="N89" s="7">
        <f>(Actions!M85)*TauxChange!$C86/(Actions!M84*TauxChange!$C85)-1</f>
        <v>8.2779497194751528E-4</v>
      </c>
    </row>
    <row r="90" spans="3:14" ht="15.75" x14ac:dyDescent="0.25">
      <c r="C90" s="5">
        <v>41633</v>
      </c>
      <c r="D90" s="20">
        <f>(Stoxx600!C87*TauxChange!C87)/(Stoxx600!C86*TauxChange!C86)-1</f>
        <v>-2.9231218941827564E-4</v>
      </c>
      <c r="E90" s="7">
        <f>(Actions!D86)*TauxChange!$C87/(Actions!D85*TauxChange!$C86)-1</f>
        <v>-2.9231218941827564E-4</v>
      </c>
      <c r="F90" s="7">
        <f>(Actions!E86)*TauxChange!$C87/(Actions!E85*TauxChange!$C86)-1</f>
        <v>-2.9231218941827564E-4</v>
      </c>
      <c r="G90" s="7">
        <f>(Actions!F86)*TauxChange!$C87/(Actions!F85*TauxChange!$C86)-1</f>
        <v>-2.9231218941816461E-4</v>
      </c>
      <c r="H90" s="7">
        <f>(Actions!G86)*TauxChange!$C87/(Actions!G85*TauxChange!$C86)-1</f>
        <v>-2.9231218941816461E-4</v>
      </c>
      <c r="I90" s="7">
        <f>(Actions!H86)*TauxChange!$C87/(Actions!H85*TauxChange!$C86)-1</f>
        <v>-2.9231218941827564E-4</v>
      </c>
      <c r="J90" s="7">
        <f>(Actions!I86)*TauxChange!$C87/(Actions!I85*TauxChange!$C86)-1</f>
        <v>-2.9231218941827564E-4</v>
      </c>
      <c r="K90" s="7">
        <f>(Actions!J86)*TauxChange!$C87/(Actions!J85*TauxChange!$C86)-1</f>
        <v>-2.9231218941827564E-4</v>
      </c>
      <c r="L90" s="7">
        <f>(Actions!K86)*TauxChange!$C87/(Actions!K85*TauxChange!$C86)-1</f>
        <v>-2.9231218941827564E-4</v>
      </c>
      <c r="M90" s="7">
        <f>(Actions!L86)*TauxChange!$C87/(Actions!L85*TauxChange!$C86)-1</f>
        <v>-2.9231218941827564E-4</v>
      </c>
      <c r="N90" s="7">
        <f>(Actions!M86)*TauxChange!$C87/(Actions!M85*TauxChange!$C86)-1</f>
        <v>-2.9231218941816461E-4</v>
      </c>
    </row>
    <row r="91" spans="3:14" ht="15.75" x14ac:dyDescent="0.25">
      <c r="C91" s="5">
        <v>41634</v>
      </c>
      <c r="D91" s="20">
        <f>(Stoxx600!C88*TauxChange!C88)/(Stoxx600!C87*TauxChange!C87)-1</f>
        <v>8.4064327485378065E-4</v>
      </c>
      <c r="E91" s="7">
        <f>(Actions!D87)*TauxChange!$C88/(Actions!D86*TauxChange!$C87)-1</f>
        <v>8.4064327485378065E-4</v>
      </c>
      <c r="F91" s="7">
        <f>(Actions!E87)*TauxChange!$C88/(Actions!E86*TauxChange!$C87)-1</f>
        <v>8.4064327485378065E-4</v>
      </c>
      <c r="G91" s="7">
        <f>(Actions!F87)*TauxChange!$C88/(Actions!F86*TauxChange!$C87)-1</f>
        <v>8.4064327485378065E-4</v>
      </c>
      <c r="H91" s="7">
        <f>(Actions!G87)*TauxChange!$C88/(Actions!G86*TauxChange!$C87)-1</f>
        <v>8.4064327485378065E-4</v>
      </c>
      <c r="I91" s="7">
        <f>(Actions!H87)*TauxChange!$C88/(Actions!H86*TauxChange!$C87)-1</f>
        <v>8.4064327485378065E-4</v>
      </c>
      <c r="J91" s="7">
        <f>(Actions!I87)*TauxChange!$C88/(Actions!I86*TauxChange!$C87)-1</f>
        <v>8.4064327485378065E-4</v>
      </c>
      <c r="K91" s="7">
        <f>(Actions!J87)*TauxChange!$C88/(Actions!J86*TauxChange!$C87)-1</f>
        <v>8.4064327485378065E-4</v>
      </c>
      <c r="L91" s="7">
        <f>(Actions!K87)*TauxChange!$C88/(Actions!K86*TauxChange!$C87)-1</f>
        <v>8.4064327485378065E-4</v>
      </c>
      <c r="M91" s="7">
        <f>(Actions!L87)*TauxChange!$C88/(Actions!L86*TauxChange!$C87)-1</f>
        <v>8.4064327485378065E-4</v>
      </c>
      <c r="N91" s="7">
        <f>(Actions!M87)*TauxChange!$C88/(Actions!M86*TauxChange!$C87)-1</f>
        <v>8.4064327485378065E-4</v>
      </c>
    </row>
    <row r="92" spans="3:14" ht="15.75" x14ac:dyDescent="0.25">
      <c r="C92" s="5">
        <v>41635</v>
      </c>
      <c r="D92" s="20">
        <f>(Stoxx600!C89*TauxChange!C89)/(Stoxx600!C88*TauxChange!C88)-1</f>
        <v>1.4415324136945573E-2</v>
      </c>
      <c r="E92" s="7">
        <f>(Actions!D88)*TauxChange!$C89/(Actions!D87*TauxChange!$C88)-1</f>
        <v>7.9624883778735001E-3</v>
      </c>
      <c r="F92" s="7">
        <f>(Actions!E88)*TauxChange!$C89/(Actions!E87*TauxChange!$C88)-1</f>
        <v>1.38380780004983E-2</v>
      </c>
      <c r="G92" s="7">
        <f>(Actions!F88)*TauxChange!$C89/(Actions!F87*TauxChange!$C88)-1</f>
        <v>1.5208215959879201E-2</v>
      </c>
      <c r="H92" s="7">
        <f>(Actions!G88)*TauxChange!$C89/(Actions!G87*TauxChange!$C88)-1</f>
        <v>7.0396332442954623E-3</v>
      </c>
      <c r="I92" s="7">
        <f>(Actions!H88)*TauxChange!$C89/(Actions!H87*TauxChange!$C88)-1</f>
        <v>1.7713760186849781E-2</v>
      </c>
      <c r="J92" s="7">
        <f>(Actions!I88)*TauxChange!$C89/(Actions!I87*TauxChange!$C88)-1</f>
        <v>1.7011717430781115E-2</v>
      </c>
      <c r="K92" s="7">
        <f>(Actions!J88)*TauxChange!$C89/(Actions!J87*TauxChange!$C88)-1</f>
        <v>9.6706062932074843E-3</v>
      </c>
      <c r="L92" s="7">
        <f>(Actions!K88)*TauxChange!$C89/(Actions!K87*TauxChange!$C88)-1</f>
        <v>7.5595129351821999E-3</v>
      </c>
      <c r="M92" s="7">
        <f>(Actions!L88)*TauxChange!$C89/(Actions!L87*TauxChange!$C88)-1</f>
        <v>1.0227545773606517E-2</v>
      </c>
      <c r="N92" s="7">
        <f>(Actions!M88)*TauxChange!$C89/(Actions!M87*TauxChange!$C88)-1</f>
        <v>1.2735185749811251E-2</v>
      </c>
    </row>
    <row r="93" spans="3:14" ht="15.75" x14ac:dyDescent="0.25">
      <c r="C93" s="5">
        <v>41638</v>
      </c>
      <c r="D93" s="20">
        <f>(Stoxx600!C90*TauxChange!C90)/(Stoxx600!C89*TauxChange!C89)-1</f>
        <v>2.8650451726341952E-3</v>
      </c>
      <c r="E93" s="7">
        <f>(Actions!D89)*TauxChange!$C90/(Actions!D88*TauxChange!$C89)-1</f>
        <v>7.6129280310774927E-3</v>
      </c>
      <c r="F93" s="7">
        <f>(Actions!E89)*TauxChange!$C90/(Actions!E88*TauxChange!$C89)-1</f>
        <v>2.3132884757379735E-3</v>
      </c>
      <c r="G93" s="7">
        <f>(Actions!F89)*TauxChange!$C90/(Actions!F88*TauxChange!$C89)-1</f>
        <v>1.1387400759260036E-2</v>
      </c>
      <c r="H93" s="7">
        <f>(Actions!G89)*TauxChange!$C90/(Actions!G88*TauxChange!$C89)-1</f>
        <v>1.6248328175691107E-2</v>
      </c>
      <c r="I93" s="7">
        <f>(Actions!H89)*TauxChange!$C90/(Actions!H88*TauxChange!$C89)-1</f>
        <v>-6.4336233963890876E-4</v>
      </c>
      <c r="J93" s="7">
        <f>(Actions!I89)*TauxChange!$C90/(Actions!I88*TauxChange!$C89)-1</f>
        <v>4.5481007131422668E-3</v>
      </c>
      <c r="K93" s="7">
        <f>(Actions!J89)*TauxChange!$C90/(Actions!J88*TauxChange!$C89)-1</f>
        <v>2.4274661641676687E-3</v>
      </c>
      <c r="L93" s="7">
        <f>(Actions!K89)*TauxChange!$C90/(Actions!K88*TauxChange!$C89)-1</f>
        <v>6.7994891992655404E-3</v>
      </c>
      <c r="M93" s="7">
        <f>(Actions!L89)*TauxChange!$C90/(Actions!L88*TauxChange!$C89)-1</f>
        <v>4.7827220706204709E-3</v>
      </c>
      <c r="N93" s="7">
        <f>(Actions!M89)*TauxChange!$C90/(Actions!M88*TauxChange!$C89)-1</f>
        <v>6.1285374969299866E-5</v>
      </c>
    </row>
    <row r="94" spans="3:14" ht="15.75" x14ac:dyDescent="0.25">
      <c r="C94" s="5">
        <v>41639</v>
      </c>
      <c r="D94" s="20">
        <f>(Stoxx600!C91*TauxChange!C91)/(Stoxx600!C90*TauxChange!C90)-1</f>
        <v>-7.9807117462837862E-4</v>
      </c>
      <c r="E94" s="7">
        <f>(Actions!D90)*TauxChange!$C91/(Actions!D89*TauxChange!$C90)-1</f>
        <v>3.9245607849596187E-3</v>
      </c>
      <c r="F94" s="7">
        <f>(Actions!E90)*TauxChange!$C91/(Actions!E89*TauxChange!$C90)-1</f>
        <v>-4.2377485602520526E-3</v>
      </c>
      <c r="G94" s="7">
        <f>(Actions!F90)*TauxChange!$C91/(Actions!F89*TauxChange!$C90)-1</f>
        <v>1.4756414070253854E-3</v>
      </c>
      <c r="H94" s="7">
        <f>(Actions!G90)*TauxChange!$C91/(Actions!G89*TauxChange!$C90)-1</f>
        <v>-4.2377485602520526E-3</v>
      </c>
      <c r="I94" s="7">
        <f>(Actions!H90)*TauxChange!$C91/(Actions!H89*TauxChange!$C90)-1</f>
        <v>-4.2377485602519416E-3</v>
      </c>
      <c r="J94" s="7">
        <f>(Actions!I90)*TauxChange!$C91/(Actions!I89*TauxChange!$C90)-1</f>
        <v>1.8820906043461871E-3</v>
      </c>
      <c r="K94" s="7">
        <f>(Actions!J90)*TauxChange!$C91/(Actions!J89*TauxChange!$C90)-1</f>
        <v>-8.6263836824984619E-4</v>
      </c>
      <c r="L94" s="7">
        <f>(Actions!K90)*TauxChange!$C91/(Actions!K89*TauxChange!$C90)-1</f>
        <v>-1.0243519573827076E-4</v>
      </c>
      <c r="M94" s="7">
        <f>(Actions!L90)*TauxChange!$C91/(Actions!L89*TauxChange!$C90)-1</f>
        <v>-3.4073377160996898E-3</v>
      </c>
      <c r="N94" s="7">
        <f>(Actions!M90)*TauxChange!$C91/(Actions!M89*TauxChange!$C90)-1</f>
        <v>2.7117387379316238E-3</v>
      </c>
    </row>
    <row r="95" spans="3:14" ht="15.75" x14ac:dyDescent="0.25">
      <c r="C95" s="5">
        <v>41640</v>
      </c>
      <c r="D95" s="20">
        <f>(Stoxx600!C92*TauxChange!C92)/(Stoxx600!C91*TauxChange!C91)-1</f>
        <v>5.8198748726900895E-4</v>
      </c>
      <c r="E95" s="7">
        <f>(Actions!D91)*TauxChange!$C92/(Actions!D90*TauxChange!$C91)-1</f>
        <v>5.8198748726900895E-4</v>
      </c>
      <c r="F95" s="7">
        <f>(Actions!E91)*TauxChange!$C92/(Actions!E90*TauxChange!$C91)-1</f>
        <v>5.8198748726900895E-4</v>
      </c>
      <c r="G95" s="7">
        <f>(Actions!F91)*TauxChange!$C92/(Actions!F90*TauxChange!$C91)-1</f>
        <v>5.8198748726900895E-4</v>
      </c>
      <c r="H95" s="7">
        <f>(Actions!G91)*TauxChange!$C92/(Actions!G90*TauxChange!$C91)-1</f>
        <v>5.8198748726900895E-4</v>
      </c>
      <c r="I95" s="7">
        <f>(Actions!H91)*TauxChange!$C92/(Actions!H90*TauxChange!$C91)-1</f>
        <v>5.8198748726900895E-4</v>
      </c>
      <c r="J95" s="7">
        <f>(Actions!I91)*TauxChange!$C92/(Actions!I90*TauxChange!$C91)-1</f>
        <v>5.8198748726878691E-4</v>
      </c>
      <c r="K95" s="7">
        <f>(Actions!J91)*TauxChange!$C92/(Actions!J90*TauxChange!$C91)-1</f>
        <v>5.8198748726900895E-4</v>
      </c>
      <c r="L95" s="7">
        <f>(Actions!K91)*TauxChange!$C92/(Actions!K90*TauxChange!$C91)-1</f>
        <v>5.81987487269231E-4</v>
      </c>
      <c r="M95" s="7">
        <f>(Actions!L91)*TauxChange!$C92/(Actions!L90*TauxChange!$C91)-1</f>
        <v>5.8198748726900895E-4</v>
      </c>
      <c r="N95" s="7">
        <f>(Actions!M91)*TauxChange!$C92/(Actions!M90*TauxChange!$C91)-1</f>
        <v>5.8198748726900895E-4</v>
      </c>
    </row>
    <row r="96" spans="3:14" ht="15.75" x14ac:dyDescent="0.25">
      <c r="C96" s="5">
        <v>41641</v>
      </c>
      <c r="D96" s="20">
        <f>(Stoxx600!C93*TauxChange!C93)/(Stoxx600!C92*TauxChange!C92)-1</f>
        <v>-1.3335645030831178E-2</v>
      </c>
      <c r="E96" s="7">
        <f>(Actions!D92)*TauxChange!$C93/(Actions!D91*TauxChange!$C92)-1</f>
        <v>-2.9668573946203258E-3</v>
      </c>
      <c r="F96" s="7">
        <f>(Actions!E92)*TauxChange!$C93/(Actions!E91*TauxChange!$C92)-1</f>
        <v>-1.2056895904124509E-2</v>
      </c>
      <c r="G96" s="7">
        <f>(Actions!F92)*TauxChange!$C93/(Actions!F91*TauxChange!$C92)-1</f>
        <v>-2.5202655722943557E-2</v>
      </c>
      <c r="H96" s="7">
        <f>(Actions!G92)*TauxChange!$C93/(Actions!G91*TauxChange!$C92)-1</f>
        <v>-8.414298615522342E-3</v>
      </c>
      <c r="I96" s="7">
        <f>(Actions!H92)*TauxChange!$C93/(Actions!H91*TauxChange!$C92)-1</f>
        <v>-1.4568292451090259E-2</v>
      </c>
      <c r="J96" s="7">
        <f>(Actions!I92)*TauxChange!$C93/(Actions!I91*TauxChange!$C92)-1</f>
        <v>-2.7373428295483504E-2</v>
      </c>
      <c r="K96" s="7">
        <f>(Actions!J92)*TauxChange!$C93/(Actions!J91*TauxChange!$C92)-1</f>
        <v>-2.57039485751408E-2</v>
      </c>
      <c r="L96" s="7">
        <f>(Actions!K92)*TauxChange!$C93/(Actions!K91*TauxChange!$C92)-1</f>
        <v>-6.8052004846254066E-3</v>
      </c>
      <c r="M96" s="7">
        <f>(Actions!L92)*TauxChange!$C93/(Actions!L91*TauxChange!$C92)-1</f>
        <v>-1.5172400650487972E-2</v>
      </c>
      <c r="N96" s="7">
        <f>(Actions!M92)*TauxChange!$C93/(Actions!M91*TauxChange!$C92)-1</f>
        <v>-7.9302942654305708E-3</v>
      </c>
    </row>
    <row r="97" spans="3:14" ht="15.75" x14ac:dyDescent="0.25">
      <c r="C97" s="5">
        <v>41642</v>
      </c>
      <c r="D97" s="20">
        <f>(Stoxx600!C94*TauxChange!C94)/(Stoxx600!C93*TauxChange!C93)-1</f>
        <v>-5.5561569461848315E-4</v>
      </c>
      <c r="E97" s="7">
        <f>(Actions!D93)*TauxChange!$C94/(Actions!D92*TauxChange!$C93)-1</f>
        <v>-7.0155284448292221E-3</v>
      </c>
      <c r="F97" s="7">
        <f>(Actions!E93)*TauxChange!$C94/(Actions!E92*TauxChange!$C93)-1</f>
        <v>8.3857334418062646E-3</v>
      </c>
      <c r="G97" s="7">
        <f>(Actions!F93)*TauxChange!$C94/(Actions!F92*TauxChange!$C93)-1</f>
        <v>-5.6943693553774821E-3</v>
      </c>
      <c r="H97" s="7">
        <f>(Actions!G93)*TauxChange!$C94/(Actions!G92*TauxChange!$C93)-1</f>
        <v>-3.7180109955703422E-4</v>
      </c>
      <c r="I97" s="7">
        <f>(Actions!H93)*TauxChange!$C94/(Actions!H92*TauxChange!$C93)-1</f>
        <v>6.9130546988585007E-3</v>
      </c>
      <c r="J97" s="7">
        <f>(Actions!I93)*TauxChange!$C94/(Actions!I92*TauxChange!$C93)-1</f>
        <v>-3.331592436297437E-3</v>
      </c>
      <c r="K97" s="7">
        <f>(Actions!J93)*TauxChange!$C94/(Actions!J92*TauxChange!$C93)-1</f>
        <v>7.4347490734760768E-4</v>
      </c>
      <c r="L97" s="7">
        <f>(Actions!K93)*TauxChange!$C94/(Actions!K92*TauxChange!$C93)-1</f>
        <v>7.7113424204571235E-3</v>
      </c>
      <c r="M97" s="7">
        <f>(Actions!L93)*TauxChange!$C94/(Actions!L92*TauxChange!$C93)-1</f>
        <v>-1.9947135852790288E-3</v>
      </c>
      <c r="N97" s="7">
        <f>(Actions!M93)*TauxChange!$C94/(Actions!M92*TauxChange!$C93)-1</f>
        <v>-5.6143704373206038E-3</v>
      </c>
    </row>
    <row r="98" spans="3:14" ht="15.75" x14ac:dyDescent="0.25">
      <c r="C98" s="5">
        <v>41645</v>
      </c>
      <c r="D98" s="20">
        <f>(Stoxx600!C95*TauxChange!C95)/(Stoxx600!C94*TauxChange!C94)-1</f>
        <v>8.8662044020915154E-4</v>
      </c>
      <c r="E98" s="7">
        <f>(Actions!D94)*TauxChange!$C95/(Actions!D93*TauxChange!$C94)-1</f>
        <v>-1.0871270162583047E-2</v>
      </c>
      <c r="F98" s="7">
        <f>(Actions!E94)*TauxChange!$C95/(Actions!E93*TauxChange!$C94)-1</f>
        <v>1.3440441103978129E-2</v>
      </c>
      <c r="G98" s="7">
        <f>(Actions!F94)*TauxChange!$C95/(Actions!F93*TauxChange!$C94)-1</f>
        <v>-7.8199638224107915E-3</v>
      </c>
      <c r="H98" s="7">
        <f>(Actions!G94)*TauxChange!$C95/(Actions!G93*TauxChange!$C94)-1</f>
        <v>5.3730342134774567E-3</v>
      </c>
      <c r="I98" s="7">
        <f>(Actions!H94)*TauxChange!$C95/(Actions!H93*TauxChange!$C94)-1</f>
        <v>-3.1451544345941773E-3</v>
      </c>
      <c r="J98" s="7">
        <f>(Actions!I94)*TauxChange!$C95/(Actions!I93*TauxChange!$C94)-1</f>
        <v>1.3750882460696223E-2</v>
      </c>
      <c r="K98" s="7">
        <f>(Actions!J94)*TauxChange!$C95/(Actions!J93*TauxChange!$C94)-1</f>
        <v>2.0545812353300885E-3</v>
      </c>
      <c r="L98" s="7">
        <f>(Actions!K94)*TauxChange!$C95/(Actions!K93*TauxChange!$C94)-1</f>
        <v>4.9225049717604996E-4</v>
      </c>
      <c r="M98" s="7">
        <f>(Actions!L94)*TauxChange!$C95/(Actions!L93*TauxChange!$C94)-1</f>
        <v>7.0397277594540508E-3</v>
      </c>
      <c r="N98" s="7">
        <f>(Actions!M94)*TauxChange!$C95/(Actions!M93*TauxChange!$C94)-1</f>
        <v>-7.4354519315699141E-3</v>
      </c>
    </row>
    <row r="99" spans="3:14" ht="15.75" x14ac:dyDescent="0.25">
      <c r="C99" s="5">
        <v>41646</v>
      </c>
      <c r="D99" s="20">
        <f>(Stoxx600!C96*TauxChange!C96)/(Stoxx600!C95*TauxChange!C95)-1</f>
        <v>6.5170176373912092E-3</v>
      </c>
      <c r="E99" s="7">
        <f>(Actions!D95)*TauxChange!$C96/(Actions!D94*TauxChange!$C95)-1</f>
        <v>9.5892508247306107E-3</v>
      </c>
      <c r="F99" s="7">
        <f>(Actions!E95)*TauxChange!$C96/(Actions!E94*TauxChange!$C95)-1</f>
        <v>3.1913315294357814E-2</v>
      </c>
      <c r="G99" s="7">
        <f>(Actions!F95)*TauxChange!$C96/(Actions!F94*TauxChange!$C95)-1</f>
        <v>-2.7682434632122499E-3</v>
      </c>
      <c r="H99" s="7">
        <f>(Actions!G95)*TauxChange!$C96/(Actions!G94*TauxChange!$C95)-1</f>
        <v>-3.3313645779060597E-3</v>
      </c>
      <c r="I99" s="7">
        <f>(Actions!H95)*TauxChange!$C96/(Actions!H94*TauxChange!$C95)-1</f>
        <v>-1.6478241954284711E-2</v>
      </c>
      <c r="J99" s="7">
        <f>(Actions!I95)*TauxChange!$C96/(Actions!I94*TauxChange!$C95)-1</f>
        <v>-1.253963262783897E-2</v>
      </c>
      <c r="K99" s="7">
        <f>(Actions!J95)*TauxChange!$C96/(Actions!J94*TauxChange!$C95)-1</f>
        <v>1.8806310324930964E-2</v>
      </c>
      <c r="L99" s="7">
        <f>(Actions!K95)*TauxChange!$C96/(Actions!K94*TauxChange!$C95)-1</f>
        <v>2.0716375858480296E-2</v>
      </c>
      <c r="M99" s="7">
        <f>(Actions!L95)*TauxChange!$C96/(Actions!L94*TauxChange!$C95)-1</f>
        <v>1.5320856536428451E-2</v>
      </c>
      <c r="N99" s="7">
        <f>(Actions!M95)*TauxChange!$C96/(Actions!M94*TauxChange!$C95)-1</f>
        <v>3.4555617516545345E-2</v>
      </c>
    </row>
    <row r="100" spans="3:14" ht="15.75" x14ac:dyDescent="0.25">
      <c r="C100" s="5">
        <v>41647</v>
      </c>
      <c r="D100" s="20">
        <f>(Stoxx600!C97*TauxChange!C97)/(Stoxx600!C96*TauxChange!C96)-1</f>
        <v>-1.9120472255699239E-3</v>
      </c>
      <c r="E100" s="7">
        <f>(Actions!D96)*TauxChange!$C97/(Actions!D95*TauxChange!$C96)-1</f>
        <v>-1.0435532592449448E-2</v>
      </c>
      <c r="F100" s="7">
        <f>(Actions!E96)*TauxChange!$C97/(Actions!E95*TauxChange!$C96)-1</f>
        <v>1.867706658044388E-2</v>
      </c>
      <c r="G100" s="7">
        <f>(Actions!F96)*TauxChange!$C97/(Actions!F95*TauxChange!$C96)-1</f>
        <v>-8.0072767045236137E-3</v>
      </c>
      <c r="H100" s="7">
        <f>(Actions!G96)*TauxChange!$C97/(Actions!G95*TauxChange!$C96)-1</f>
        <v>-1.8501889050490217E-2</v>
      </c>
      <c r="I100" s="7">
        <f>(Actions!H96)*TauxChange!$C97/(Actions!H95*TauxChange!$C96)-1</f>
        <v>-1.8786300905387132E-2</v>
      </c>
      <c r="J100" s="7">
        <f>(Actions!I96)*TauxChange!$C97/(Actions!I95*TauxChange!$C96)-1</f>
        <v>4.0560762057564315E-3</v>
      </c>
      <c r="K100" s="7">
        <f>(Actions!J96)*TauxChange!$C97/(Actions!J95*TauxChange!$C96)-1</f>
        <v>2.4773197916860834E-3</v>
      </c>
      <c r="L100" s="7">
        <f>(Actions!K96)*TauxChange!$C97/(Actions!K95*TauxChange!$C96)-1</f>
        <v>1.4741809354503088E-2</v>
      </c>
      <c r="M100" s="7">
        <f>(Actions!L96)*TauxChange!$C97/(Actions!L95*TauxChange!$C96)-1</f>
        <v>-8.7936891976170273E-4</v>
      </c>
      <c r="N100" s="7">
        <f>(Actions!M96)*TauxChange!$C97/(Actions!M95*TauxChange!$C96)-1</f>
        <v>1.8249130764512289E-2</v>
      </c>
    </row>
    <row r="101" spans="3:14" ht="15.75" x14ac:dyDescent="0.25">
      <c r="C101" s="5">
        <v>41648</v>
      </c>
      <c r="D101" s="20">
        <f>(Stoxx600!C98*TauxChange!C98)/(Stoxx600!C97*TauxChange!C97)-1</f>
        <v>-1.6487435809714457E-3</v>
      </c>
      <c r="E101" s="7">
        <f>(Actions!D97)*TauxChange!$C98/(Actions!D96*TauxChange!$C97)-1</f>
        <v>-7.6452914610888323E-3</v>
      </c>
      <c r="F101" s="7">
        <f>(Actions!E97)*TauxChange!$C98/(Actions!E96*TauxChange!$C97)-1</f>
        <v>1.0225801867363105E-2</v>
      </c>
      <c r="G101" s="7">
        <f>(Actions!F97)*TauxChange!$C98/(Actions!F96*TauxChange!$C97)-1</f>
        <v>3.1176957473011413E-4</v>
      </c>
      <c r="H101" s="7">
        <f>(Actions!G97)*TauxChange!$C98/(Actions!G96*TauxChange!$C97)-1</f>
        <v>1.5785465508513452E-2</v>
      </c>
      <c r="I101" s="7">
        <f>(Actions!H97)*TauxChange!$C98/(Actions!H96*TauxChange!$C97)-1</f>
        <v>-1.8210072011144329E-2</v>
      </c>
      <c r="J101" s="7">
        <f>(Actions!I97)*TauxChange!$C98/(Actions!I96*TauxChange!$C97)-1</f>
        <v>1.1082345382690262E-2</v>
      </c>
      <c r="K101" s="7">
        <f>(Actions!J97)*TauxChange!$C98/(Actions!J96*TauxChange!$C97)-1</f>
        <v>6.1960867765207261E-3</v>
      </c>
      <c r="L101" s="7">
        <f>(Actions!K97)*TauxChange!$C98/(Actions!K96*TauxChange!$C97)-1</f>
        <v>1.5203766228033544E-3</v>
      </c>
      <c r="M101" s="7">
        <f>(Actions!L97)*TauxChange!$C98/(Actions!L96*TauxChange!$C97)-1</f>
        <v>1.3798426091355953E-3</v>
      </c>
      <c r="N101" s="7">
        <f>(Actions!M97)*TauxChange!$C98/(Actions!M96*TauxChange!$C97)-1</f>
        <v>-1.3680355740196548E-3</v>
      </c>
    </row>
    <row r="102" spans="3:14" ht="15.75" x14ac:dyDescent="0.25">
      <c r="C102" s="5">
        <v>41649</v>
      </c>
      <c r="D102" s="20">
        <f>(Stoxx600!C99*TauxChange!C99)/(Stoxx600!C98*TauxChange!C98)-1</f>
        <v>9.19274382510471E-3</v>
      </c>
      <c r="E102" s="7">
        <f>(Actions!D98)*TauxChange!$C99/(Actions!D97*TauxChange!$C98)-1</f>
        <v>7.7037428967110522E-3</v>
      </c>
      <c r="F102" s="7">
        <f>(Actions!E98)*TauxChange!$C99/(Actions!E97*TauxChange!$C98)-1</f>
        <v>-1.2568907776865812E-2</v>
      </c>
      <c r="G102" s="7">
        <f>(Actions!F98)*TauxChange!$C99/(Actions!F97*TauxChange!$C98)-1</f>
        <v>2.9929517382913939E-3</v>
      </c>
      <c r="H102" s="7">
        <f>(Actions!G98)*TauxChange!$C99/(Actions!G97*TauxChange!$C98)-1</f>
        <v>1.8513883170739431E-2</v>
      </c>
      <c r="I102" s="7">
        <f>(Actions!H98)*TauxChange!$C99/(Actions!H97*TauxChange!$C98)-1</f>
        <v>2.4682323305972531E-2</v>
      </c>
      <c r="J102" s="7">
        <f>(Actions!I98)*TauxChange!$C99/(Actions!I97*TauxChange!$C98)-1</f>
        <v>9.6719403741198917E-3</v>
      </c>
      <c r="K102" s="7">
        <f>(Actions!J98)*TauxChange!$C99/(Actions!J97*TauxChange!$C98)-1</f>
        <v>1.5355411939074859E-2</v>
      </c>
      <c r="L102" s="7">
        <f>(Actions!K98)*TauxChange!$C99/(Actions!K97*TauxChange!$C98)-1</f>
        <v>-1.8082058784558708E-3</v>
      </c>
      <c r="M102" s="7">
        <f>(Actions!L98)*TauxChange!$C99/(Actions!L97*TauxChange!$C98)-1</f>
        <v>1.4300321376184311E-2</v>
      </c>
      <c r="N102" s="7">
        <f>(Actions!M98)*TauxChange!$C99/(Actions!M97*TauxChange!$C98)-1</f>
        <v>4.9601352096118045E-3</v>
      </c>
    </row>
    <row r="103" spans="3:14" ht="15.75" x14ac:dyDescent="0.25">
      <c r="C103" s="5">
        <v>41652</v>
      </c>
      <c r="D103" s="20">
        <f>(Stoxx600!C100*TauxChange!C100)/(Stoxx600!C99*TauxChange!C99)-1</f>
        <v>2.5018320020220308E-3</v>
      </c>
      <c r="E103" s="7">
        <f>(Actions!D99)*TauxChange!$C100/(Actions!D98*TauxChange!$C99)-1</f>
        <v>-3.5458560734443756E-3</v>
      </c>
      <c r="F103" s="7">
        <f>(Actions!E99)*TauxChange!$C100/(Actions!E98*TauxChange!$C99)-1</f>
        <v>1.1173909670562532E-2</v>
      </c>
      <c r="G103" s="7">
        <f>(Actions!F99)*TauxChange!$C100/(Actions!F98*TauxChange!$C99)-1</f>
        <v>-1.3540414567803083E-4</v>
      </c>
      <c r="H103" s="7">
        <f>(Actions!G99)*TauxChange!$C100/(Actions!G98*TauxChange!$C99)-1</f>
        <v>2.2877476344045133E-2</v>
      </c>
      <c r="I103" s="7">
        <f>(Actions!H99)*TauxChange!$C100/(Actions!H98*TauxChange!$C99)-1</f>
        <v>3.155063184514173E-2</v>
      </c>
      <c r="J103" s="7">
        <f>(Actions!I99)*TauxChange!$C100/(Actions!I98*TauxChange!$C99)-1</f>
        <v>-1.8130771436246307E-2</v>
      </c>
      <c r="K103" s="7">
        <f>(Actions!J99)*TauxChange!$C100/(Actions!J98*TauxChange!$C99)-1</f>
        <v>1.0075568944655E-2</v>
      </c>
      <c r="L103" s="7">
        <f>(Actions!K99)*TauxChange!$C100/(Actions!K98*TauxChange!$C99)-1</f>
        <v>-1.2830265160816423E-2</v>
      </c>
      <c r="M103" s="7">
        <f>(Actions!L99)*TauxChange!$C100/(Actions!L98*TauxChange!$C99)-1</f>
        <v>2.0346583181543032E-3</v>
      </c>
      <c r="N103" s="7">
        <f>(Actions!M99)*TauxChange!$C100/(Actions!M98*TauxChange!$C99)-1</f>
        <v>7.3134703456405603E-3</v>
      </c>
    </row>
    <row r="104" spans="3:14" ht="15.75" x14ac:dyDescent="0.25">
      <c r="C104" s="5">
        <v>41653</v>
      </c>
      <c r="D104" s="20">
        <f>(Stoxx600!C101*TauxChange!C101)/(Stoxx600!C100*TauxChange!C100)-1</f>
        <v>2.085465549643617E-3</v>
      </c>
      <c r="E104" s="7">
        <f>(Actions!D100)*TauxChange!$C101/(Actions!D99*TauxChange!$C100)-1</f>
        <v>-1.5639604800703033E-2</v>
      </c>
      <c r="F104" s="7">
        <f>(Actions!E100)*TauxChange!$C101/(Actions!E99*TauxChange!$C100)-1</f>
        <v>9.8704474666453379E-3</v>
      </c>
      <c r="G104" s="7">
        <f>(Actions!F100)*TauxChange!$C101/(Actions!F99*TauxChange!$C100)-1</f>
        <v>1.6580276252706083E-2</v>
      </c>
      <c r="H104" s="7">
        <f>(Actions!G100)*TauxChange!$C101/(Actions!G99*TauxChange!$C100)-1</f>
        <v>-5.0012275368862547E-3</v>
      </c>
      <c r="I104" s="7">
        <f>(Actions!H100)*TauxChange!$C101/(Actions!H99*TauxChange!$C100)-1</f>
        <v>1.7934293023239567E-2</v>
      </c>
      <c r="J104" s="7">
        <f>(Actions!I100)*TauxChange!$C101/(Actions!I99*TauxChange!$C100)-1</f>
        <v>-3.5439915319726012E-3</v>
      </c>
      <c r="K104" s="7">
        <f>(Actions!J100)*TauxChange!$C101/(Actions!J99*TauxChange!$C100)-1</f>
        <v>4.6213251618312245E-3</v>
      </c>
      <c r="L104" s="7">
        <f>(Actions!K100)*TauxChange!$C101/(Actions!K99*TauxChange!$C100)-1</f>
        <v>6.0098510701509511E-3</v>
      </c>
      <c r="M104" s="7">
        <f>(Actions!L100)*TauxChange!$C101/(Actions!L99*TauxChange!$C100)-1</f>
        <v>3.565393565111652E-3</v>
      </c>
      <c r="N104" s="7">
        <f>(Actions!M100)*TauxChange!$C101/(Actions!M99*TauxChange!$C100)-1</f>
        <v>1.4713954328346768E-2</v>
      </c>
    </row>
    <row r="105" spans="3:14" ht="15.75" x14ac:dyDescent="0.25">
      <c r="C105" s="5">
        <v>41654</v>
      </c>
      <c r="D105" s="20">
        <f>(Stoxx600!C102*TauxChange!C102)/(Stoxx600!C101*TauxChange!C101)-1</f>
        <v>4.417611151857237E-3</v>
      </c>
      <c r="E105" s="7">
        <f>(Actions!D101)*TauxChange!$C102/(Actions!D100*TauxChange!$C101)-1</f>
        <v>4.8279686715366754E-3</v>
      </c>
      <c r="F105" s="7">
        <f>(Actions!E101)*TauxChange!$C102/(Actions!E100*TauxChange!$C101)-1</f>
        <v>2.719566335926582E-2</v>
      </c>
      <c r="G105" s="7">
        <f>(Actions!F101)*TauxChange!$C102/(Actions!F100*TauxChange!$C101)-1</f>
        <v>-7.108023221269244E-3</v>
      </c>
      <c r="H105" s="7">
        <f>(Actions!G101)*TauxChange!$C102/(Actions!G100*TauxChange!$C101)-1</f>
        <v>-1.7333203827112786E-2</v>
      </c>
      <c r="I105" s="7">
        <f>(Actions!H101)*TauxChange!$C102/(Actions!H100*TauxChange!$C101)-1</f>
        <v>7.2936967491326055E-3</v>
      </c>
      <c r="J105" s="7">
        <f>(Actions!I101)*TauxChange!$C102/(Actions!I100*TauxChange!$C101)-1</f>
        <v>3.7037249872822198E-3</v>
      </c>
      <c r="K105" s="7">
        <f>(Actions!J101)*TauxChange!$C102/(Actions!J100*TauxChange!$C101)-1</f>
        <v>5.0570002377730017E-3</v>
      </c>
      <c r="L105" s="7">
        <f>(Actions!K101)*TauxChange!$C102/(Actions!K100*TauxChange!$C101)-1</f>
        <v>-6.4648025000507703E-3</v>
      </c>
      <c r="M105" s="7">
        <f>(Actions!L101)*TauxChange!$C102/(Actions!L100*TauxChange!$C101)-1</f>
        <v>-3.3461861855865749E-4</v>
      </c>
      <c r="N105" s="7">
        <f>(Actions!M101)*TauxChange!$C102/(Actions!M100*TauxChange!$C101)-1</f>
        <v>1.1677437602104712E-2</v>
      </c>
    </row>
    <row r="106" spans="3:14" ht="15.75" x14ac:dyDescent="0.25">
      <c r="C106" s="5">
        <v>41655</v>
      </c>
      <c r="D106" s="20">
        <f>(Stoxx600!C103*TauxChange!C103)/(Stoxx600!C102*TauxChange!C102)-1</f>
        <v>-4.5369064402212E-4</v>
      </c>
      <c r="E106" s="7">
        <f>(Actions!D102)*TauxChange!$C103/(Actions!D101*TauxChange!$C102)-1</f>
        <v>9.8519985413292321E-3</v>
      </c>
      <c r="F106" s="7">
        <f>(Actions!E102)*TauxChange!$C103/(Actions!E101*TauxChange!$C102)-1</f>
        <v>-3.2698344225482123E-2</v>
      </c>
      <c r="G106" s="7">
        <f>(Actions!F102)*TauxChange!$C103/(Actions!F101*TauxChange!$C102)-1</f>
        <v>1.3774719830293103E-2</v>
      </c>
      <c r="H106" s="7">
        <f>(Actions!G102)*TauxChange!$C103/(Actions!G101*TauxChange!$C102)-1</f>
        <v>2.9519507771103015E-4</v>
      </c>
      <c r="I106" s="7">
        <f>(Actions!H102)*TauxChange!$C103/(Actions!H101*TauxChange!$C102)-1</f>
        <v>-7.3384636265432235E-3</v>
      </c>
      <c r="J106" s="7">
        <f>(Actions!I102)*TauxChange!$C103/(Actions!I101*TauxChange!$C102)-1</f>
        <v>-2.9716239259787169E-3</v>
      </c>
      <c r="K106" s="7">
        <f>(Actions!J102)*TauxChange!$C103/(Actions!J101*TauxChange!$C102)-1</f>
        <v>-9.0550476053141704E-4</v>
      </c>
      <c r="L106" s="7">
        <f>(Actions!K102)*TauxChange!$C103/(Actions!K101*TauxChange!$C102)-1</f>
        <v>5.9268790277515748E-3</v>
      </c>
      <c r="M106" s="7">
        <f>(Actions!L102)*TauxChange!$C103/(Actions!L101*TauxChange!$C102)-1</f>
        <v>3.4848868631454089E-3</v>
      </c>
      <c r="N106" s="7">
        <f>(Actions!M102)*TauxChange!$C103/(Actions!M101*TauxChange!$C102)-1</f>
        <v>-1.0346486764021945E-2</v>
      </c>
    </row>
    <row r="107" spans="3:14" ht="15.75" x14ac:dyDescent="0.25">
      <c r="C107" s="5">
        <v>41656</v>
      </c>
      <c r="D107" s="20">
        <f>(Stoxx600!C104*TauxChange!C104)/(Stoxx600!C103*TauxChange!C103)-1</f>
        <v>-3.5882219516547575E-4</v>
      </c>
      <c r="E107" s="7">
        <f>(Actions!D103)*TauxChange!$C104/(Actions!D102*TauxChange!$C103)-1</f>
        <v>8.2910950878534173E-4</v>
      </c>
      <c r="F107" s="7">
        <f>(Actions!E103)*TauxChange!$C104/(Actions!E102*TauxChange!$C103)-1</f>
        <v>3.3043420518463762E-4</v>
      </c>
      <c r="G107" s="7">
        <f>(Actions!F103)*TauxChange!$C104/(Actions!F102*TauxChange!$C103)-1</f>
        <v>-1.3914113602990108E-2</v>
      </c>
      <c r="H107" s="7">
        <f>(Actions!G103)*TauxChange!$C104/(Actions!G102*TauxChange!$C103)-1</f>
        <v>-1.7881883333985549E-3</v>
      </c>
      <c r="I107" s="7">
        <f>(Actions!H103)*TauxChange!$C104/(Actions!H102*TauxChange!$C103)-1</f>
        <v>-2.8626307351134361E-2</v>
      </c>
      <c r="J107" s="7">
        <f>(Actions!I103)*TauxChange!$C104/(Actions!I102*TauxChange!$C103)-1</f>
        <v>-2.4650762128458514E-2</v>
      </c>
      <c r="K107" s="7">
        <f>(Actions!J103)*TauxChange!$C104/(Actions!J102*TauxChange!$C103)-1</f>
        <v>-1.9207823306421901E-4</v>
      </c>
      <c r="L107" s="7">
        <f>(Actions!K103)*TauxChange!$C104/(Actions!K102*TauxChange!$C103)-1</f>
        <v>-2.0003146633102542E-2</v>
      </c>
      <c r="M107" s="7">
        <f>(Actions!L103)*TauxChange!$C104/(Actions!L102*TauxChange!$C103)-1</f>
        <v>-3.4718824390147507E-3</v>
      </c>
      <c r="N107" s="7">
        <f>(Actions!M103)*TauxChange!$C104/(Actions!M102*TauxChange!$C103)-1</f>
        <v>-1.6597118454840798E-3</v>
      </c>
    </row>
    <row r="108" spans="3:14" ht="15.75" x14ac:dyDescent="0.25">
      <c r="C108" s="5">
        <v>41659</v>
      </c>
      <c r="D108" s="20">
        <f>(Stoxx600!C105*TauxChange!C105)/(Stoxx600!C104*TauxChange!C104)-1</f>
        <v>-1.3834328146267172E-4</v>
      </c>
      <c r="E108" s="7">
        <f>(Actions!D104)*TauxChange!$C105/(Actions!D103*TauxChange!$C104)-1</f>
        <v>1.1549653532085369E-2</v>
      </c>
      <c r="F108" s="7">
        <f>(Actions!E104)*TauxChange!$C105/(Actions!E103*TauxChange!$C104)-1</f>
        <v>-4.2990534780348311E-3</v>
      </c>
      <c r="G108" s="7">
        <f>(Actions!F104)*TauxChange!$C105/(Actions!F103*TauxChange!$C104)-1</f>
        <v>2.4801945302372896E-3</v>
      </c>
      <c r="H108" s="7">
        <f>(Actions!G104)*TauxChange!$C105/(Actions!G103*TauxChange!$C104)-1</f>
        <v>2.4213707518265792E-3</v>
      </c>
      <c r="I108" s="7">
        <f>(Actions!H104)*TauxChange!$C105/(Actions!H103*TauxChange!$C104)-1</f>
        <v>6.909550847379764E-3</v>
      </c>
      <c r="J108" s="7">
        <f>(Actions!I104)*TauxChange!$C105/(Actions!I103*TauxChange!$C104)-1</f>
        <v>5.4812490068973929E-3</v>
      </c>
      <c r="K108" s="7">
        <f>(Actions!J104)*TauxChange!$C105/(Actions!J103*TauxChange!$C104)-1</f>
        <v>3.2103897263222603E-3</v>
      </c>
      <c r="L108" s="7">
        <f>(Actions!K104)*TauxChange!$C105/(Actions!K103*TauxChange!$C104)-1</f>
        <v>-2.5029727216002717E-3</v>
      </c>
      <c r="M108" s="7">
        <f>(Actions!L104)*TauxChange!$C105/(Actions!L103*TauxChange!$C104)-1</f>
        <v>-8.3491390942407318E-3</v>
      </c>
      <c r="N108" s="7">
        <f>(Actions!M104)*TauxChange!$C105/(Actions!M103*TauxChange!$C104)-1</f>
        <v>-9.3341369460968604E-3</v>
      </c>
    </row>
    <row r="109" spans="3:14" ht="15.75" x14ac:dyDescent="0.25">
      <c r="C109" s="5">
        <v>41660</v>
      </c>
      <c r="D109" s="20">
        <f>(Stoxx600!C106*TauxChange!C106)/(Stoxx600!C105*TauxChange!C105)-1</f>
        <v>1.4765118472157557E-3</v>
      </c>
      <c r="E109" s="7">
        <f>(Actions!D105)*TauxChange!$C106/(Actions!D104*TauxChange!$C105)-1</f>
        <v>2.640267381026562E-2</v>
      </c>
      <c r="F109" s="7">
        <f>(Actions!E105)*TauxChange!$C106/(Actions!E104*TauxChange!$C105)-1</f>
        <v>3.783244825922516E-3</v>
      </c>
      <c r="G109" s="7">
        <f>(Actions!F105)*TauxChange!$C106/(Actions!F104*TauxChange!$C105)-1</f>
        <v>-2.2125483036914417E-3</v>
      </c>
      <c r="H109" s="7">
        <f>(Actions!G105)*TauxChange!$C106/(Actions!G104*TauxChange!$C105)-1</f>
        <v>-9.0525810101194093E-4</v>
      </c>
      <c r="I109" s="7">
        <f>(Actions!H105)*TauxChange!$C106/(Actions!H104*TauxChange!$C105)-1</f>
        <v>-1.8959713807740197E-3</v>
      </c>
      <c r="J109" s="7">
        <f>(Actions!I105)*TauxChange!$C106/(Actions!I104*TauxChange!$C105)-1</f>
        <v>-4.277608416007328E-3</v>
      </c>
      <c r="K109" s="7">
        <f>(Actions!J105)*TauxChange!$C106/(Actions!J104*TauxChange!$C105)-1</f>
        <v>-1.0884424628327172E-2</v>
      </c>
      <c r="L109" s="7">
        <f>(Actions!K105)*TauxChange!$C106/(Actions!K104*TauxChange!$C105)-1</f>
        <v>-1.2737907110262903E-3</v>
      </c>
      <c r="M109" s="7">
        <f>(Actions!L105)*TauxChange!$C106/(Actions!L104*TauxChange!$C105)-1</f>
        <v>-4.4710790425337432E-3</v>
      </c>
      <c r="N109" s="7">
        <f>(Actions!M105)*TauxChange!$C106/(Actions!M104*TauxChange!$C105)-1</f>
        <v>-1.327526745727603E-2</v>
      </c>
    </row>
    <row r="110" spans="3:14" ht="15.75" x14ac:dyDescent="0.25">
      <c r="C110" s="5">
        <v>41661</v>
      </c>
      <c r="D110" s="20">
        <f>(Stoxx600!C107*TauxChange!C107)/(Stoxx600!C106*TauxChange!C106)-1</f>
        <v>-1.24882294478601E-4</v>
      </c>
      <c r="E110" s="7">
        <f>(Actions!D106)*TauxChange!$C107/(Actions!D105*TauxChange!$C106)-1</f>
        <v>8.28738700597631E-3</v>
      </c>
      <c r="F110" s="7">
        <f>(Actions!E106)*TauxChange!$C107/(Actions!E105*TauxChange!$C106)-1</f>
        <v>1.0726241209583653E-2</v>
      </c>
      <c r="G110" s="7">
        <f>(Actions!F106)*TauxChange!$C107/(Actions!F105*TauxChange!$C106)-1</f>
        <v>-6.1562016909211259E-4</v>
      </c>
      <c r="H110" s="7">
        <f>(Actions!G106)*TauxChange!$C107/(Actions!G105*TauxChange!$C106)-1</f>
        <v>-1.8353628515944687E-3</v>
      </c>
      <c r="I110" s="7">
        <f>(Actions!H106)*TauxChange!$C107/(Actions!H105*TauxChange!$C106)-1</f>
        <v>1.9761442036932975E-2</v>
      </c>
      <c r="J110" s="7">
        <f>(Actions!I106)*TauxChange!$C107/(Actions!I105*TauxChange!$C106)-1</f>
        <v>2.6305472600129942E-3</v>
      </c>
      <c r="K110" s="7">
        <f>(Actions!J106)*TauxChange!$C107/(Actions!J105*TauxChange!$C106)-1</f>
        <v>-1.3156214578921022E-2</v>
      </c>
      <c r="L110" s="7">
        <f>(Actions!K106)*TauxChange!$C107/(Actions!K105*TauxChange!$C106)-1</f>
        <v>2.2944391880397319E-3</v>
      </c>
      <c r="M110" s="7">
        <f>(Actions!L106)*TauxChange!$C107/(Actions!L105*TauxChange!$C106)-1</f>
        <v>-2.5568813870069373E-3</v>
      </c>
      <c r="N110" s="7">
        <f>(Actions!M106)*TauxChange!$C107/(Actions!M105*TauxChange!$C106)-1</f>
        <v>-1.6596986198327057E-2</v>
      </c>
    </row>
    <row r="111" spans="3:14" ht="15.75" x14ac:dyDescent="0.25">
      <c r="C111" s="5">
        <v>41662</v>
      </c>
      <c r="D111" s="20">
        <f>(Stoxx600!C108*TauxChange!C108)/(Stoxx600!C107*TauxChange!C107)-1</f>
        <v>7.2953023930377725E-4</v>
      </c>
      <c r="E111" s="7">
        <f>(Actions!D107)*TauxChange!$C108/(Actions!D106*TauxChange!$C107)-1</f>
        <v>2.9440768831814124E-2</v>
      </c>
      <c r="F111" s="7">
        <f>(Actions!E107)*TauxChange!$C108/(Actions!E106*TauxChange!$C107)-1</f>
        <v>2.7064330780166568E-3</v>
      </c>
      <c r="G111" s="7">
        <f>(Actions!F107)*TauxChange!$C108/(Actions!F106*TauxChange!$C107)-1</f>
        <v>1.5734988684215967E-2</v>
      </c>
      <c r="H111" s="7">
        <f>(Actions!G107)*TauxChange!$C108/(Actions!G106*TauxChange!$C107)-1</f>
        <v>3.1518077168679604E-4</v>
      </c>
      <c r="I111" s="7">
        <f>(Actions!H107)*TauxChange!$C108/(Actions!H106*TauxChange!$C107)-1</f>
        <v>-1.058408196842886E-2</v>
      </c>
      <c r="J111" s="7">
        <f>(Actions!I107)*TauxChange!$C108/(Actions!I106*TauxChange!$C107)-1</f>
        <v>2.5324073157602767E-2</v>
      </c>
      <c r="K111" s="7">
        <f>(Actions!J107)*TauxChange!$C108/(Actions!J106*TauxChange!$C107)-1</f>
        <v>9.6588585444257191E-4</v>
      </c>
      <c r="L111" s="7">
        <f>(Actions!K107)*TauxChange!$C108/(Actions!K106*TauxChange!$C107)-1</f>
        <v>5.7498214312339258E-3</v>
      </c>
      <c r="M111" s="7">
        <f>(Actions!L107)*TauxChange!$C108/(Actions!L106*TauxChange!$C107)-1</f>
        <v>1.6147520692774586E-2</v>
      </c>
      <c r="N111" s="7">
        <f>(Actions!M107)*TauxChange!$C108/(Actions!M106*TauxChange!$C107)-1</f>
        <v>2.2117755140782513E-4</v>
      </c>
    </row>
    <row r="112" spans="3:14" ht="15.75" x14ac:dyDescent="0.25">
      <c r="C112" s="5">
        <v>41663</v>
      </c>
      <c r="D112" s="20">
        <f>(Stoxx600!C109*TauxChange!C109)/(Stoxx600!C108*TauxChange!C108)-1</f>
        <v>-2.5092604176145894E-2</v>
      </c>
      <c r="E112" s="7">
        <f>(Actions!D108)*TauxChange!$C109/(Actions!D107*TauxChange!$C108)-1</f>
        <v>-1.1456340092875994E-2</v>
      </c>
      <c r="F112" s="7">
        <f>(Actions!E108)*TauxChange!$C109/(Actions!E107*TauxChange!$C108)-1</f>
        <v>-1.6556607031714909E-2</v>
      </c>
      <c r="G112" s="7">
        <f>(Actions!F108)*TauxChange!$C109/(Actions!F107*TauxChange!$C108)-1</f>
        <v>-1.7545021876071543E-2</v>
      </c>
      <c r="H112" s="7">
        <f>(Actions!G108)*TauxChange!$C109/(Actions!G107*TauxChange!$C108)-1</f>
        <v>-1.5081315654339456E-2</v>
      </c>
      <c r="I112" s="7">
        <f>(Actions!H108)*TauxChange!$C109/(Actions!H107*TauxChange!$C108)-1</f>
        <v>-2.6419281925682325E-2</v>
      </c>
      <c r="J112" s="7">
        <f>(Actions!I108)*TauxChange!$C109/(Actions!I107*TauxChange!$C108)-1</f>
        <v>-2.433281975912216E-2</v>
      </c>
      <c r="K112" s="7">
        <f>(Actions!J108)*TauxChange!$C109/(Actions!J107*TauxChange!$C108)-1</f>
        <v>-4.6678955441187608E-2</v>
      </c>
      <c r="L112" s="7">
        <f>(Actions!K108)*TauxChange!$C109/(Actions!K107*TauxChange!$C108)-1</f>
        <v>-3.6262267966398865E-2</v>
      </c>
      <c r="M112" s="7">
        <f>(Actions!L108)*TauxChange!$C109/(Actions!L107*TauxChange!$C108)-1</f>
        <v>-2.405684619008952E-2</v>
      </c>
      <c r="N112" s="7">
        <f>(Actions!M108)*TauxChange!$C109/(Actions!M107*TauxChange!$C108)-1</f>
        <v>-3.826396229610618E-2</v>
      </c>
    </row>
    <row r="113" spans="3:14" ht="15.75" x14ac:dyDescent="0.25">
      <c r="C113" s="5">
        <v>41666</v>
      </c>
      <c r="D113" s="20">
        <f>(Stoxx600!C110*TauxChange!C110)/(Stoxx600!C109*TauxChange!C109)-1</f>
        <v>-8.8051028716907842E-3</v>
      </c>
      <c r="E113" s="7">
        <f>(Actions!D109)*TauxChange!$C110/(Actions!D108*TauxChange!$C109)-1</f>
        <v>-1.395951321642841E-2</v>
      </c>
      <c r="F113" s="7">
        <f>(Actions!E109)*TauxChange!$C110/(Actions!E108*TauxChange!$C109)-1</f>
        <v>7.3627519179559897E-3</v>
      </c>
      <c r="G113" s="7">
        <f>(Actions!F109)*TauxChange!$C110/(Actions!F108*TauxChange!$C109)-1</f>
        <v>-1.8323617797833425E-2</v>
      </c>
      <c r="H113" s="7">
        <f>(Actions!G109)*TauxChange!$C110/(Actions!G108*TauxChange!$C109)-1</f>
        <v>-4.0212027051722554E-4</v>
      </c>
      <c r="I113" s="7">
        <f>(Actions!H109)*TauxChange!$C110/(Actions!H108*TauxChange!$C109)-1</f>
        <v>4.0484490960430719E-3</v>
      </c>
      <c r="J113" s="7">
        <f>(Actions!I109)*TauxChange!$C110/(Actions!I108*TauxChange!$C109)-1</f>
        <v>-8.9456918921367867E-3</v>
      </c>
      <c r="K113" s="7">
        <f>(Actions!J109)*TauxChange!$C110/(Actions!J108*TauxChange!$C109)-1</f>
        <v>-1.3812655079315506E-2</v>
      </c>
      <c r="L113" s="7">
        <f>(Actions!K109)*TauxChange!$C110/(Actions!K108*TauxChange!$C109)-1</f>
        <v>-7.3137737172207506E-3</v>
      </c>
      <c r="M113" s="7">
        <f>(Actions!L109)*TauxChange!$C110/(Actions!L108*TauxChange!$C109)-1</f>
        <v>-8.3233952019401425E-4</v>
      </c>
      <c r="N113" s="7">
        <f>(Actions!M109)*TauxChange!$C110/(Actions!M108*TauxChange!$C109)-1</f>
        <v>-7.748404899557082E-3</v>
      </c>
    </row>
    <row r="114" spans="3:14" ht="15.75" x14ac:dyDescent="0.25">
      <c r="C114" s="5">
        <v>41667</v>
      </c>
      <c r="D114" s="20">
        <f>(Stoxx600!C111*TauxChange!C111)/(Stoxx600!C110*TauxChange!C110)-1</f>
        <v>6.6077586165542712E-3</v>
      </c>
      <c r="E114" s="7">
        <f>(Actions!D110)*TauxChange!$C111/(Actions!D109*TauxChange!$C110)-1</f>
        <v>4.232850470803351E-3</v>
      </c>
      <c r="F114" s="7">
        <f>(Actions!E110)*TauxChange!$C111/(Actions!E109*TauxChange!$C110)-1</f>
        <v>1.1083334285509894E-2</v>
      </c>
      <c r="G114" s="7">
        <f>(Actions!F110)*TauxChange!$C111/(Actions!F109*TauxChange!$C110)-1</f>
        <v>-1.1857093359594062E-3</v>
      </c>
      <c r="H114" s="7">
        <f>(Actions!G110)*TauxChange!$C111/(Actions!G109*TauxChange!$C110)-1</f>
        <v>1.4616558860829354E-2</v>
      </c>
      <c r="I114" s="7">
        <f>(Actions!H110)*TauxChange!$C111/(Actions!H109*TauxChange!$C110)-1</f>
        <v>2.5484152007104743E-2</v>
      </c>
      <c r="J114" s="7">
        <f>(Actions!I110)*TauxChange!$C111/(Actions!I109*TauxChange!$C110)-1</f>
        <v>1.2793268525101542E-2</v>
      </c>
      <c r="K114" s="7">
        <f>(Actions!J110)*TauxChange!$C111/(Actions!J109*TauxChange!$C110)-1</f>
        <v>-6.548657977780703E-4</v>
      </c>
      <c r="L114" s="7">
        <f>(Actions!K110)*TauxChange!$C111/(Actions!K109*TauxChange!$C110)-1</f>
        <v>2.5123140189576398E-2</v>
      </c>
      <c r="M114" s="7">
        <f>(Actions!L110)*TauxChange!$C111/(Actions!L109*TauxChange!$C110)-1</f>
        <v>2.3965864614312604E-3</v>
      </c>
      <c r="N114" s="7">
        <f>(Actions!M110)*TauxChange!$C111/(Actions!M109*TauxChange!$C110)-1</f>
        <v>3.1213836899744551E-2</v>
      </c>
    </row>
    <row r="115" spans="3:14" ht="15.75" x14ac:dyDescent="0.25">
      <c r="C115" s="5">
        <v>41668</v>
      </c>
      <c r="D115" s="20">
        <f>(Stoxx600!C112*TauxChange!C112)/(Stoxx600!C111*TauxChange!C111)-1</f>
        <v>-6.0961499786589268E-3</v>
      </c>
      <c r="E115" s="7">
        <f>(Actions!D111)*TauxChange!$C112/(Actions!D110*TauxChange!$C111)-1</f>
        <v>-5.8852890843870131E-3</v>
      </c>
      <c r="F115" s="7">
        <f>(Actions!E111)*TauxChange!$C112/(Actions!E110*TauxChange!$C111)-1</f>
        <v>-8.565462053771955E-3</v>
      </c>
      <c r="G115" s="7">
        <f>(Actions!F111)*TauxChange!$C112/(Actions!F110*TauxChange!$C111)-1</f>
        <v>-5.7037555829947406E-3</v>
      </c>
      <c r="H115" s="7">
        <f>(Actions!G111)*TauxChange!$C112/(Actions!G110*TauxChange!$C111)-1</f>
        <v>-1.6678771552486316E-2</v>
      </c>
      <c r="I115" s="7">
        <f>(Actions!H111)*TauxChange!$C112/(Actions!H110*TauxChange!$C111)-1</f>
        <v>8.2002990445864121E-3</v>
      </c>
      <c r="J115" s="7">
        <f>(Actions!I111)*TauxChange!$C112/(Actions!I110*TauxChange!$C111)-1</f>
        <v>7.9004552791288596E-3</v>
      </c>
      <c r="K115" s="7">
        <f>(Actions!J111)*TauxChange!$C112/(Actions!J110*TauxChange!$C111)-1</f>
        <v>-4.3894944765521249E-4</v>
      </c>
      <c r="L115" s="7">
        <f>(Actions!K111)*TauxChange!$C112/(Actions!K110*TauxChange!$C111)-1</f>
        <v>4.0153279128964936E-3</v>
      </c>
      <c r="M115" s="7">
        <f>(Actions!L111)*TauxChange!$C112/(Actions!L110*TauxChange!$C111)-1</f>
        <v>-2.1890315618660061E-3</v>
      </c>
      <c r="N115" s="7">
        <f>(Actions!M111)*TauxChange!$C112/(Actions!M110*TauxChange!$C111)-1</f>
        <v>-1.5181737803884432E-2</v>
      </c>
    </row>
    <row r="116" spans="3:14" ht="15.75" x14ac:dyDescent="0.25">
      <c r="C116" s="5">
        <v>41669</v>
      </c>
      <c r="D116" s="20">
        <f>(Stoxx600!C113*TauxChange!C113)/(Stoxx600!C112*TauxChange!C112)-1</f>
        <v>-4.9630828435082153E-3</v>
      </c>
      <c r="E116" s="7">
        <f>(Actions!D112)*TauxChange!$C113/(Actions!D111*TauxChange!$C112)-1</f>
        <v>-9.7279771638979495E-3</v>
      </c>
      <c r="F116" s="7">
        <f>(Actions!E112)*TauxChange!$C113/(Actions!E111*TauxChange!$C112)-1</f>
        <v>-4.7816707321316487E-3</v>
      </c>
      <c r="G116" s="7">
        <f>(Actions!F112)*TauxChange!$C113/(Actions!F111*TauxChange!$C112)-1</f>
        <v>-3.6028943397619306E-2</v>
      </c>
      <c r="H116" s="7">
        <f>(Actions!G112)*TauxChange!$C113/(Actions!G111*TauxChange!$C112)-1</f>
        <v>-3.0771684550359391E-2</v>
      </c>
      <c r="I116" s="7">
        <f>(Actions!H112)*TauxChange!$C113/(Actions!H111*TauxChange!$C112)-1</f>
        <v>3.6378372503350631E-2</v>
      </c>
      <c r="J116" s="7">
        <f>(Actions!I112)*TauxChange!$C113/(Actions!I111*TauxChange!$C112)-1</f>
        <v>-6.6820759259174078E-3</v>
      </c>
      <c r="K116" s="7">
        <f>(Actions!J112)*TauxChange!$C113/(Actions!J111*TauxChange!$C112)-1</f>
        <v>3.4928099169051485E-3</v>
      </c>
      <c r="L116" s="7">
        <f>(Actions!K112)*TauxChange!$C113/(Actions!K111*TauxChange!$C112)-1</f>
        <v>-7.7265665365426894E-3</v>
      </c>
      <c r="M116" s="7">
        <f>(Actions!L112)*TauxChange!$C113/(Actions!L111*TauxChange!$C112)-1</f>
        <v>4.755557370714758E-4</v>
      </c>
      <c r="N116" s="7">
        <f>(Actions!M112)*TauxChange!$C113/(Actions!M111*TauxChange!$C112)-1</f>
        <v>-8.8215576458882117E-3</v>
      </c>
    </row>
    <row r="117" spans="3:14" ht="15.75" x14ac:dyDescent="0.25">
      <c r="C117" s="5">
        <v>41670</v>
      </c>
      <c r="D117" s="20">
        <f>(Stoxx600!C114*TauxChange!C114)/(Stoxx600!C113*TauxChange!C113)-1</f>
        <v>-7.5609630655130156E-3</v>
      </c>
      <c r="E117" s="7">
        <f>(Actions!D113)*TauxChange!$C114/(Actions!D112*TauxChange!$C113)-1</f>
        <v>-9.4078387790565987E-3</v>
      </c>
      <c r="F117" s="7">
        <f>(Actions!E113)*TauxChange!$C114/(Actions!E112*TauxChange!$C113)-1</f>
        <v>2.1332536226227106E-2</v>
      </c>
      <c r="G117" s="7">
        <f>(Actions!F113)*TauxChange!$C114/(Actions!F112*TauxChange!$C113)-1</f>
        <v>1.6600318885491294E-3</v>
      </c>
      <c r="H117" s="7">
        <f>(Actions!G113)*TauxChange!$C114/(Actions!G112*TauxChange!$C113)-1</f>
        <v>-4.2489911296230698E-3</v>
      </c>
      <c r="I117" s="7">
        <f>(Actions!H113)*TauxChange!$C114/(Actions!H112*TauxChange!$C113)-1</f>
        <v>-2.6414900690863163E-3</v>
      </c>
      <c r="J117" s="7">
        <f>(Actions!I113)*TauxChange!$C114/(Actions!I112*TauxChange!$C113)-1</f>
        <v>-3.4526177301868688E-2</v>
      </c>
      <c r="K117" s="7">
        <f>(Actions!J113)*TauxChange!$C114/(Actions!J112*TauxChange!$C113)-1</f>
        <v>-1.2007362322772552E-2</v>
      </c>
      <c r="L117" s="7">
        <f>(Actions!K113)*TauxChange!$C114/(Actions!K112*TauxChange!$C113)-1</f>
        <v>-9.6084941053481421E-3</v>
      </c>
      <c r="M117" s="7">
        <f>(Actions!L113)*TauxChange!$C114/(Actions!L112*TauxChange!$C113)-1</f>
        <v>-5.7430179563365824E-3</v>
      </c>
      <c r="N117" s="7">
        <f>(Actions!M113)*TauxChange!$C114/(Actions!M112*TauxChange!$C113)-1</f>
        <v>-2.1986570525962645E-2</v>
      </c>
    </row>
    <row r="118" spans="3:14" ht="15.75" x14ac:dyDescent="0.25">
      <c r="C118" s="5">
        <v>41673</v>
      </c>
      <c r="D118" s="20">
        <f>(Stoxx600!C115*TauxChange!C115)/(Stoxx600!C114*TauxChange!C114)-1</f>
        <v>-1.0586870423700767E-2</v>
      </c>
      <c r="E118" s="7">
        <f>(Actions!D114)*TauxChange!$C115/(Actions!D113*TauxChange!$C114)-1</f>
        <v>-3.0878369342313805E-2</v>
      </c>
      <c r="F118" s="7">
        <f>(Actions!E114)*TauxChange!$C115/(Actions!E113*TauxChange!$C114)-1</f>
        <v>-2.6119495205812471E-2</v>
      </c>
      <c r="G118" s="7">
        <f>(Actions!F114)*TauxChange!$C115/(Actions!F113*TauxChange!$C114)-1</f>
        <v>4.4792892492897529E-3</v>
      </c>
      <c r="H118" s="7">
        <f>(Actions!G114)*TauxChange!$C115/(Actions!G113*TauxChange!$C114)-1</f>
        <v>-9.8870859626587482E-3</v>
      </c>
      <c r="I118" s="7">
        <f>(Actions!H114)*TauxChange!$C115/(Actions!H113*TauxChange!$C114)-1</f>
        <v>-2.6725377908313863E-2</v>
      </c>
      <c r="J118" s="7">
        <f>(Actions!I114)*TauxChange!$C115/(Actions!I113*TauxChange!$C114)-1</f>
        <v>1.2724429135106963E-2</v>
      </c>
      <c r="K118" s="7">
        <f>(Actions!J114)*TauxChange!$C115/(Actions!J113*TauxChange!$C114)-1</f>
        <v>-1.6022385319270915E-2</v>
      </c>
      <c r="L118" s="7">
        <f>(Actions!K114)*TauxChange!$C115/(Actions!K113*TauxChange!$C114)-1</f>
        <v>-1.9632816668531783E-2</v>
      </c>
      <c r="M118" s="7">
        <f>(Actions!L114)*TauxChange!$C115/(Actions!L113*TauxChange!$C114)-1</f>
        <v>-9.6637646805436406E-3</v>
      </c>
      <c r="N118" s="7">
        <f>(Actions!M114)*TauxChange!$C115/(Actions!M113*TauxChange!$C114)-1</f>
        <v>-1.8278328544018119E-2</v>
      </c>
    </row>
    <row r="119" spans="3:14" ht="15.75" x14ac:dyDescent="0.25">
      <c r="C119" s="5">
        <v>41674</v>
      </c>
      <c r="D119" s="20">
        <f>(Stoxx600!C116*TauxChange!C116)/(Stoxx600!C115*TauxChange!C115)-1</f>
        <v>-2.3856987608313895E-3</v>
      </c>
      <c r="E119" s="7">
        <f>(Actions!D115)*TauxChange!$C116/(Actions!D114*TauxChange!$C115)-1</f>
        <v>4.1058949858980842E-3</v>
      </c>
      <c r="F119" s="7">
        <f>(Actions!E115)*TauxChange!$C116/(Actions!E114*TauxChange!$C115)-1</f>
        <v>2.2637249628798983E-2</v>
      </c>
      <c r="G119" s="7">
        <f>(Actions!F115)*TauxChange!$C116/(Actions!F114*TauxChange!$C115)-1</f>
        <v>-3.714010731773465E-3</v>
      </c>
      <c r="H119" s="7">
        <f>(Actions!G115)*TauxChange!$C116/(Actions!G114*TauxChange!$C115)-1</f>
        <v>6.4340186803577559E-3</v>
      </c>
      <c r="I119" s="7">
        <f>(Actions!H115)*TauxChange!$C116/(Actions!H114*TauxChange!$C115)-1</f>
        <v>1.1392929837631183E-2</v>
      </c>
      <c r="J119" s="7">
        <f>(Actions!I115)*TauxChange!$C116/(Actions!I114*TauxChange!$C115)-1</f>
        <v>1.7850666029843865E-3</v>
      </c>
      <c r="K119" s="7">
        <f>(Actions!J115)*TauxChange!$C116/(Actions!J114*TauxChange!$C115)-1</f>
        <v>-5.3049367288151572E-3</v>
      </c>
      <c r="L119" s="7">
        <f>(Actions!K115)*TauxChange!$C116/(Actions!K114*TauxChange!$C115)-1</f>
        <v>-8.5431315441782951E-3</v>
      </c>
      <c r="M119" s="7">
        <f>(Actions!L115)*TauxChange!$C116/(Actions!L114*TauxChange!$C115)-1</f>
        <v>-5.7250546931357782E-3</v>
      </c>
      <c r="N119" s="7">
        <f>(Actions!M115)*TauxChange!$C116/(Actions!M114*TauxChange!$C115)-1</f>
        <v>9.2437329857912864E-3</v>
      </c>
    </row>
    <row r="120" spans="3:14" ht="15.75" x14ac:dyDescent="0.25">
      <c r="C120" s="5">
        <v>41675</v>
      </c>
      <c r="D120" s="20">
        <f>(Stoxx600!C117*TauxChange!C117)/(Stoxx600!C116*TauxChange!C116)-1</f>
        <v>2.4736921736128181E-3</v>
      </c>
      <c r="E120" s="7">
        <f>(Actions!D116)*TauxChange!$C117/(Actions!D115*TauxChange!$C116)-1</f>
        <v>-7.3321546835065643E-3</v>
      </c>
      <c r="F120" s="7">
        <f>(Actions!E116)*TauxChange!$C117/(Actions!E115*TauxChange!$C116)-1</f>
        <v>1.9544850394419777E-2</v>
      </c>
      <c r="G120" s="7">
        <f>(Actions!F116)*TauxChange!$C117/(Actions!F115*TauxChange!$C116)-1</f>
        <v>1.4416243901615999E-3</v>
      </c>
      <c r="H120" s="7">
        <f>(Actions!G116)*TauxChange!$C117/(Actions!G115*TauxChange!$C116)-1</f>
        <v>-4.1042387466191377E-3</v>
      </c>
      <c r="I120" s="7">
        <f>(Actions!H116)*TauxChange!$C117/(Actions!H115*TauxChange!$C116)-1</f>
        <v>-9.0114279374234885E-3</v>
      </c>
      <c r="J120" s="7">
        <f>(Actions!I116)*TauxChange!$C117/(Actions!I115*TauxChange!$C116)-1</f>
        <v>-7.7614432020348678E-3</v>
      </c>
      <c r="K120" s="7">
        <f>(Actions!J116)*TauxChange!$C117/(Actions!J115*TauxChange!$C116)-1</f>
        <v>-4.8326218637253504E-3</v>
      </c>
      <c r="L120" s="7">
        <f>(Actions!K116)*TauxChange!$C117/(Actions!K115*TauxChange!$C116)-1</f>
        <v>4.503531251444981E-3</v>
      </c>
      <c r="M120" s="7">
        <f>(Actions!L116)*TauxChange!$C117/(Actions!L115*TauxChange!$C116)-1</f>
        <v>-3.8873005254929094E-3</v>
      </c>
      <c r="N120" s="7">
        <f>(Actions!M116)*TauxChange!$C117/(Actions!M115*TauxChange!$C116)-1</f>
        <v>2.4258445982211274E-2</v>
      </c>
    </row>
    <row r="121" spans="3:14" ht="15.75" x14ac:dyDescent="0.25">
      <c r="C121" s="5">
        <v>41676</v>
      </c>
      <c r="D121" s="20">
        <f>(Stoxx600!C118*TauxChange!C118)/(Stoxx600!C117*TauxChange!C117)-1</f>
        <v>1.914356542048945E-2</v>
      </c>
      <c r="E121" s="7">
        <f>(Actions!D117)*TauxChange!$C118/(Actions!D116*TauxChange!$C117)-1</f>
        <v>5.279421526325212E-3</v>
      </c>
      <c r="F121" s="7">
        <f>(Actions!E117)*TauxChange!$C118/(Actions!E116*TauxChange!$C117)-1</f>
        <v>3.3834697092456345E-2</v>
      </c>
      <c r="G121" s="7">
        <f>(Actions!F117)*TauxChange!$C118/(Actions!F116*TauxChange!$C117)-1</f>
        <v>1.6763187068364216E-2</v>
      </c>
      <c r="H121" s="7">
        <f>(Actions!G117)*TauxChange!$C118/(Actions!G116*TauxChange!$C117)-1</f>
        <v>3.2511664720889843E-2</v>
      </c>
      <c r="I121" s="7">
        <f>(Actions!H117)*TauxChange!$C118/(Actions!H116*TauxChange!$C117)-1</f>
        <v>2.1117851089032635E-2</v>
      </c>
      <c r="J121" s="7">
        <f>(Actions!I117)*TauxChange!$C118/(Actions!I116*TauxChange!$C117)-1</f>
        <v>1.2736645641534983E-2</v>
      </c>
      <c r="K121" s="7">
        <f>(Actions!J117)*TauxChange!$C118/(Actions!J116*TauxChange!$C117)-1</f>
        <v>2.0941935281147517E-2</v>
      </c>
      <c r="L121" s="7">
        <f>(Actions!K117)*TauxChange!$C118/(Actions!K116*TauxChange!$C117)-1</f>
        <v>3.2134076792766475E-2</v>
      </c>
      <c r="M121" s="7">
        <f>(Actions!L117)*TauxChange!$C118/(Actions!L116*TauxChange!$C117)-1</f>
        <v>1.5648728224688213E-2</v>
      </c>
      <c r="N121" s="7">
        <f>(Actions!M117)*TauxChange!$C118/(Actions!M116*TauxChange!$C117)-1</f>
        <v>1.510972463880722E-2</v>
      </c>
    </row>
    <row r="122" spans="3:14" ht="15.75" x14ac:dyDescent="0.25">
      <c r="C122" s="5">
        <v>41677</v>
      </c>
      <c r="D122" s="20">
        <f>(Stoxx600!C119*TauxChange!C119)/(Stoxx600!C118*TauxChange!C118)-1</f>
        <v>1.0519664210323798E-2</v>
      </c>
      <c r="E122" s="7">
        <f>(Actions!D118)*TauxChange!$C119/(Actions!D117*TauxChange!$C118)-1</f>
        <v>-7.2346506271361299E-3</v>
      </c>
      <c r="F122" s="7">
        <f>(Actions!E118)*TauxChange!$C119/(Actions!E117*TauxChange!$C118)-1</f>
        <v>4.269530731133564E-3</v>
      </c>
      <c r="G122" s="7">
        <f>(Actions!F118)*TauxChange!$C119/(Actions!F117*TauxChange!$C118)-1</f>
        <v>9.9970772376132278E-3</v>
      </c>
      <c r="H122" s="7">
        <f>(Actions!G118)*TauxChange!$C119/(Actions!G117*TauxChange!$C118)-1</f>
        <v>8.1131328243611023E-4</v>
      </c>
      <c r="I122" s="7">
        <f>(Actions!H118)*TauxChange!$C119/(Actions!H117*TauxChange!$C118)-1</f>
        <v>2.4807026007629407E-3</v>
      </c>
      <c r="J122" s="7">
        <f>(Actions!I118)*TauxChange!$C119/(Actions!I117*TauxChange!$C118)-1</f>
        <v>7.8717639975918186E-3</v>
      </c>
      <c r="K122" s="7">
        <f>(Actions!J118)*TauxChange!$C119/(Actions!J117*TauxChange!$C118)-1</f>
        <v>1.4423088197655698E-2</v>
      </c>
      <c r="L122" s="7">
        <f>(Actions!K118)*TauxChange!$C119/(Actions!K117*TauxChange!$C118)-1</f>
        <v>1.159256558214139E-5</v>
      </c>
      <c r="M122" s="7">
        <f>(Actions!L118)*TauxChange!$C119/(Actions!L117*TauxChange!$C118)-1</f>
        <v>1.2842798549447698E-2</v>
      </c>
      <c r="N122" s="7">
        <f>(Actions!M118)*TauxChange!$C119/(Actions!M117*TauxChange!$C118)-1</f>
        <v>8.7965583979565665E-3</v>
      </c>
    </row>
    <row r="123" spans="3:14" ht="15.75" x14ac:dyDescent="0.25">
      <c r="C123" s="5">
        <v>41680</v>
      </c>
      <c r="D123" s="20">
        <f>(Stoxx600!C120*TauxChange!C120)/(Stoxx600!C119*TauxChange!C119)-1</f>
        <v>1.4899334851232737E-3</v>
      </c>
      <c r="E123" s="7">
        <f>(Actions!D119)*TauxChange!$C120/(Actions!D118*TauxChange!$C119)-1</f>
        <v>1.7935735183971513E-2</v>
      </c>
      <c r="F123" s="7">
        <f>(Actions!E119)*TauxChange!$C120/(Actions!E118*TauxChange!$C119)-1</f>
        <v>-5.8416051528816793E-3</v>
      </c>
      <c r="G123" s="7">
        <f>(Actions!F119)*TauxChange!$C120/(Actions!F118*TauxChange!$C119)-1</f>
        <v>1.3876647205324666E-2</v>
      </c>
      <c r="H123" s="7">
        <f>(Actions!G119)*TauxChange!$C120/(Actions!G118*TauxChange!$C119)-1</f>
        <v>-4.1566327046249629E-3</v>
      </c>
      <c r="I123" s="7">
        <f>(Actions!H119)*TauxChange!$C120/(Actions!H118*TauxChange!$C119)-1</f>
        <v>1.6598202211825619E-2</v>
      </c>
      <c r="J123" s="7">
        <f>(Actions!I119)*TauxChange!$C120/(Actions!I118*TauxChange!$C119)-1</f>
        <v>1.0236283669705193E-2</v>
      </c>
      <c r="K123" s="7">
        <f>(Actions!J119)*TauxChange!$C120/(Actions!J118*TauxChange!$C119)-1</f>
        <v>-1.0989940286107114E-2</v>
      </c>
      <c r="L123" s="7">
        <f>(Actions!K119)*TauxChange!$C120/(Actions!K118*TauxChange!$C119)-1</f>
        <v>-7.0397555987636862E-3</v>
      </c>
      <c r="M123" s="7">
        <f>(Actions!L119)*TauxChange!$C120/(Actions!L118*TauxChange!$C119)-1</f>
        <v>-2.4498053767074701E-3</v>
      </c>
      <c r="N123" s="7">
        <f>(Actions!M119)*TauxChange!$C120/(Actions!M118*TauxChange!$C119)-1</f>
        <v>-5.0933697752705287E-3</v>
      </c>
    </row>
    <row r="124" spans="3:14" ht="15.75" x14ac:dyDescent="0.25">
      <c r="C124" s="5">
        <v>41681</v>
      </c>
      <c r="D124" s="20">
        <f>(Stoxx600!C121*TauxChange!C121)/(Stoxx600!C120*TauxChange!C120)-1</f>
        <v>1.2375652799681891E-2</v>
      </c>
      <c r="E124" s="7">
        <f>(Actions!D120)*TauxChange!$C121/(Actions!D119*TauxChange!$C120)-1</f>
        <v>-2.9648719067817408E-3</v>
      </c>
      <c r="F124" s="7">
        <f>(Actions!E120)*TauxChange!$C121/(Actions!E119*TauxChange!$C120)-1</f>
        <v>2.7255266988650328E-2</v>
      </c>
      <c r="G124" s="7">
        <f>(Actions!F120)*TauxChange!$C121/(Actions!F119*TauxChange!$C120)-1</f>
        <v>8.6210089635905263E-3</v>
      </c>
      <c r="H124" s="7">
        <f>(Actions!G120)*TauxChange!$C121/(Actions!G119*TauxChange!$C120)-1</f>
        <v>3.5954166677527599E-3</v>
      </c>
      <c r="I124" s="7">
        <f>(Actions!H120)*TauxChange!$C121/(Actions!H119*TauxChange!$C120)-1</f>
        <v>4.3048642162399897E-3</v>
      </c>
      <c r="J124" s="7">
        <f>(Actions!I120)*TauxChange!$C121/(Actions!I119*TauxChange!$C120)-1</f>
        <v>1.7832319383861206E-2</v>
      </c>
      <c r="K124" s="7">
        <f>(Actions!J120)*TauxChange!$C121/(Actions!J119*TauxChange!$C120)-1</f>
        <v>5.1667222440610061E-3</v>
      </c>
      <c r="L124" s="7">
        <f>(Actions!K120)*TauxChange!$C121/(Actions!K119*TauxChange!$C120)-1</f>
        <v>1.5068142050599809E-2</v>
      </c>
      <c r="M124" s="7">
        <f>(Actions!L120)*TauxChange!$C121/(Actions!L119*TauxChange!$C120)-1</f>
        <v>7.3644156306507114E-5</v>
      </c>
      <c r="N124" s="7">
        <f>(Actions!M120)*TauxChange!$C121/(Actions!M119*TauxChange!$C120)-1</f>
        <v>1.0347186761238802E-2</v>
      </c>
    </row>
    <row r="125" spans="3:14" ht="15.75" x14ac:dyDescent="0.25">
      <c r="C125" s="5">
        <v>41682</v>
      </c>
      <c r="D125" s="20">
        <f>(Stoxx600!C122*TauxChange!C122)/(Stoxx600!C121*TauxChange!C121)-1</f>
        <v>4.2786590770964583E-3</v>
      </c>
      <c r="E125" s="7">
        <f>(Actions!D121)*TauxChange!$C122/(Actions!D120*TauxChange!$C121)-1</f>
        <v>-1.1810804927370522E-2</v>
      </c>
      <c r="F125" s="7">
        <f>(Actions!E121)*TauxChange!$C122/(Actions!E120*TauxChange!$C121)-1</f>
        <v>1.4316604417332623E-3</v>
      </c>
      <c r="G125" s="7">
        <f>(Actions!F121)*TauxChange!$C122/(Actions!F120*TauxChange!$C121)-1</f>
        <v>1.0059747965320831E-3</v>
      </c>
      <c r="H125" s="7">
        <f>(Actions!G121)*TauxChange!$C122/(Actions!G120*TauxChange!$C121)-1</f>
        <v>1.3386736078014438E-2</v>
      </c>
      <c r="I125" s="7">
        <f>(Actions!H121)*TauxChange!$C122/(Actions!H120*TauxChange!$C121)-1</f>
        <v>-4.0352309090623262E-3</v>
      </c>
      <c r="J125" s="7">
        <f>(Actions!I121)*TauxChange!$C122/(Actions!I120*TauxChange!$C121)-1</f>
        <v>5.1133441110295941E-4</v>
      </c>
      <c r="K125" s="7">
        <f>(Actions!J121)*TauxChange!$C122/(Actions!J120*TauxChange!$C121)-1</f>
        <v>-5.8545414691684172E-3</v>
      </c>
      <c r="L125" s="7">
        <f>(Actions!K121)*TauxChange!$C122/(Actions!K120*TauxChange!$C121)-1</f>
        <v>-5.8583938289229476E-3</v>
      </c>
      <c r="M125" s="7">
        <f>(Actions!L121)*TauxChange!$C122/(Actions!L120*TauxChange!$C121)-1</f>
        <v>-5.9537019844224659E-4</v>
      </c>
      <c r="N125" s="7">
        <f>(Actions!M121)*TauxChange!$C122/(Actions!M120*TauxChange!$C121)-1</f>
        <v>3.3055818139893445E-2</v>
      </c>
    </row>
    <row r="126" spans="3:14" ht="15.75" x14ac:dyDescent="0.25">
      <c r="C126" s="5">
        <v>41683</v>
      </c>
      <c r="D126" s="20">
        <f>(Stoxx600!C123*TauxChange!C123)/(Stoxx600!C122*TauxChange!C122)-1</f>
        <v>4.7745210535503624E-3</v>
      </c>
      <c r="E126" s="7">
        <f>(Actions!D122)*TauxChange!$C123/(Actions!D121*TauxChange!$C122)-1</f>
        <v>2.2641073591860961E-2</v>
      </c>
      <c r="F126" s="7">
        <f>(Actions!E122)*TauxChange!$C123/(Actions!E121*TauxChange!$C122)-1</f>
        <v>-2.0624962044327733E-3</v>
      </c>
      <c r="G126" s="7">
        <f>(Actions!F122)*TauxChange!$C123/(Actions!F121*TauxChange!$C122)-1</f>
        <v>-3.5295062673963429E-3</v>
      </c>
      <c r="H126" s="7">
        <f>(Actions!G122)*TauxChange!$C123/(Actions!G121*TauxChange!$C122)-1</f>
        <v>8.012642528409275E-3</v>
      </c>
      <c r="I126" s="7">
        <f>(Actions!H122)*TauxChange!$C123/(Actions!H121*TauxChange!$C122)-1</f>
        <v>-1.7726502681125744E-4</v>
      </c>
      <c r="J126" s="7">
        <f>(Actions!I122)*TauxChange!$C123/(Actions!I121*TauxChange!$C122)-1</f>
        <v>1.7640930978443992E-2</v>
      </c>
      <c r="K126" s="7">
        <f>(Actions!J122)*TauxChange!$C123/(Actions!J121*TauxChange!$C122)-1</f>
        <v>8.5821453187764352E-3</v>
      </c>
      <c r="L126" s="7">
        <f>(Actions!K122)*TauxChange!$C123/(Actions!K121*TauxChange!$C122)-1</f>
        <v>1.2224968342566589E-2</v>
      </c>
      <c r="M126" s="7">
        <f>(Actions!L122)*TauxChange!$C123/(Actions!L121*TauxChange!$C122)-1</f>
        <v>5.7005904334617163E-3</v>
      </c>
      <c r="N126" s="7">
        <f>(Actions!M122)*TauxChange!$C123/(Actions!M121*TauxChange!$C122)-1</f>
        <v>3.0194691057026102E-3</v>
      </c>
    </row>
    <row r="127" spans="3:14" ht="15.75" x14ac:dyDescent="0.25">
      <c r="C127" s="5">
        <v>41684</v>
      </c>
      <c r="D127" s="20">
        <f>(Stoxx600!C124*TauxChange!C124)/(Stoxx600!C123*TauxChange!C123)-1</f>
        <v>6.411240736717394E-3</v>
      </c>
      <c r="E127" s="7">
        <f>(Actions!D123)*TauxChange!$C124/(Actions!D122*TauxChange!$C123)-1</f>
        <v>1.7826477622469694E-2</v>
      </c>
      <c r="F127" s="7">
        <f>(Actions!E123)*TauxChange!$C124/(Actions!E122*TauxChange!$C123)-1</f>
        <v>1.3984829620186545E-2</v>
      </c>
      <c r="G127" s="7">
        <f>(Actions!F123)*TauxChange!$C124/(Actions!F122*TauxChange!$C123)-1</f>
        <v>-4.073878756596816E-3</v>
      </c>
      <c r="H127" s="7">
        <f>(Actions!G123)*TauxChange!$C124/(Actions!G122*TauxChange!$C123)-1</f>
        <v>2.0497025334453411E-2</v>
      </c>
      <c r="I127" s="7">
        <f>(Actions!H123)*TauxChange!$C124/(Actions!H122*TauxChange!$C123)-1</f>
        <v>1.475251142087397E-2</v>
      </c>
      <c r="J127" s="7">
        <f>(Actions!I123)*TauxChange!$C124/(Actions!I122*TauxChange!$C123)-1</f>
        <v>7.2706530259150082E-3</v>
      </c>
      <c r="K127" s="7">
        <f>(Actions!J123)*TauxChange!$C124/(Actions!J122*TauxChange!$C123)-1</f>
        <v>1.2785971093436377E-3</v>
      </c>
      <c r="L127" s="7">
        <f>(Actions!K123)*TauxChange!$C124/(Actions!K122*TauxChange!$C123)-1</f>
        <v>2.4130649069433741E-2</v>
      </c>
      <c r="M127" s="7">
        <f>(Actions!L123)*TauxChange!$C124/(Actions!L122*TauxChange!$C123)-1</f>
        <v>1.2901681329960946E-2</v>
      </c>
      <c r="N127" s="7">
        <f>(Actions!M123)*TauxChange!$C124/(Actions!M122*TauxChange!$C123)-1</f>
        <v>1.0372396893850055E-2</v>
      </c>
    </row>
    <row r="128" spans="3:14" ht="15.75" x14ac:dyDescent="0.25">
      <c r="C128" s="5">
        <v>41687</v>
      </c>
      <c r="D128" s="20">
        <f>(Stoxx600!C125*TauxChange!C125)/(Stoxx600!C124*TauxChange!C124)-1</f>
        <v>4.8443191350033832E-3</v>
      </c>
      <c r="E128" s="7">
        <f>(Actions!D124)*TauxChange!$C125/(Actions!D123*TauxChange!$C124)-1</f>
        <v>2.4258503314362745E-3</v>
      </c>
      <c r="F128" s="7">
        <f>(Actions!E124)*TauxChange!$C125/(Actions!E123*TauxChange!$C124)-1</f>
        <v>1.5036617775343153E-2</v>
      </c>
      <c r="G128" s="7">
        <f>(Actions!F124)*TauxChange!$C125/(Actions!F123*TauxChange!$C124)-1</f>
        <v>2.9591562649087022E-2</v>
      </c>
      <c r="H128" s="7">
        <f>(Actions!G124)*TauxChange!$C125/(Actions!G123*TauxChange!$C124)-1</f>
        <v>-1.0116667658215395E-2</v>
      </c>
      <c r="I128" s="7">
        <f>(Actions!H124)*TauxChange!$C125/(Actions!H123*TauxChange!$C124)-1</f>
        <v>9.2056517872394217E-3</v>
      </c>
      <c r="J128" s="7">
        <f>(Actions!I124)*TauxChange!$C125/(Actions!I123*TauxChange!$C124)-1</f>
        <v>-1.2645749940222162E-3</v>
      </c>
      <c r="K128" s="7">
        <f>(Actions!J124)*TauxChange!$C125/(Actions!J123*TauxChange!$C124)-1</f>
        <v>-3.7219520464306655E-3</v>
      </c>
      <c r="L128" s="7">
        <f>(Actions!K124)*TauxChange!$C125/(Actions!K123*TauxChange!$C124)-1</f>
        <v>1.1742893244788499E-2</v>
      </c>
      <c r="M128" s="7">
        <f>(Actions!L124)*TauxChange!$C125/(Actions!L123*TauxChange!$C124)-1</f>
        <v>1.5554283800613966E-3</v>
      </c>
      <c r="N128" s="7">
        <f>(Actions!M124)*TauxChange!$C125/(Actions!M123*TauxChange!$C124)-1</f>
        <v>2.0764707300855445E-3</v>
      </c>
    </row>
    <row r="129" spans="3:14" ht="15.75" x14ac:dyDescent="0.25">
      <c r="C129" s="5">
        <v>41688</v>
      </c>
      <c r="D129" s="20">
        <f>(Stoxx600!C126*TauxChange!C126)/(Stoxx600!C125*TauxChange!C125)-1</f>
        <v>3.7645016682470445E-3</v>
      </c>
      <c r="E129" s="7">
        <f>(Actions!D125)*TauxChange!$C126/(Actions!D124*TauxChange!$C125)-1</f>
        <v>-9.8357611822450508E-3</v>
      </c>
      <c r="F129" s="7">
        <f>(Actions!E125)*TauxChange!$C126/(Actions!E124*TauxChange!$C125)-1</f>
        <v>1.6479528002846022E-2</v>
      </c>
      <c r="G129" s="7">
        <f>(Actions!F125)*TauxChange!$C126/(Actions!F124*TauxChange!$C125)-1</f>
        <v>9.1959892799340359E-3</v>
      </c>
      <c r="H129" s="7">
        <f>(Actions!G125)*TauxChange!$C126/(Actions!G124*TauxChange!$C125)-1</f>
        <v>-9.3868780766944715E-3</v>
      </c>
      <c r="I129" s="7">
        <f>(Actions!H125)*TauxChange!$C126/(Actions!H124*TauxChange!$C125)-1</f>
        <v>-1.170002918004287E-3</v>
      </c>
      <c r="J129" s="7">
        <f>(Actions!I125)*TauxChange!$C126/(Actions!I124*TauxChange!$C125)-1</f>
        <v>7.8220108068380867E-3</v>
      </c>
      <c r="K129" s="7">
        <f>(Actions!J125)*TauxChange!$C126/(Actions!J124*TauxChange!$C125)-1</f>
        <v>3.6475051065070208E-3</v>
      </c>
      <c r="L129" s="7">
        <f>(Actions!K125)*TauxChange!$C126/(Actions!K124*TauxChange!$C125)-1</f>
        <v>-5.4244985829954295E-4</v>
      </c>
      <c r="M129" s="7">
        <f>(Actions!L125)*TauxChange!$C126/(Actions!L124*TauxChange!$C125)-1</f>
        <v>6.1208338374596494E-4</v>
      </c>
      <c r="N129" s="7">
        <f>(Actions!M125)*TauxChange!$C126/(Actions!M124*TauxChange!$C125)-1</f>
        <v>3.1745326724323952E-3</v>
      </c>
    </row>
    <row r="130" spans="3:14" ht="15.75" x14ac:dyDescent="0.25">
      <c r="C130" s="5">
        <v>41689</v>
      </c>
      <c r="D130" s="20">
        <f>(Stoxx600!C127*TauxChange!C127)/(Stoxx600!C126*TauxChange!C126)-1</f>
        <v>-7.8492691532494607E-4</v>
      </c>
      <c r="E130" s="7">
        <f>(Actions!D126)*TauxChange!$C127/(Actions!D125*TauxChange!$C126)-1</f>
        <v>8.7713450488615674E-3</v>
      </c>
      <c r="F130" s="7">
        <f>(Actions!E126)*TauxChange!$C127/(Actions!E125*TauxChange!$C126)-1</f>
        <v>5.383473256841631E-3</v>
      </c>
      <c r="G130" s="7">
        <f>(Actions!F126)*TauxChange!$C127/(Actions!F125*TauxChange!$C126)-1</f>
        <v>7.6055560883776518E-3</v>
      </c>
      <c r="H130" s="7">
        <f>(Actions!G126)*TauxChange!$C127/(Actions!G125*TauxChange!$C126)-1</f>
        <v>-9.9625050688201267E-4</v>
      </c>
      <c r="I130" s="7">
        <f>(Actions!H126)*TauxChange!$C127/(Actions!H125*TauxChange!$C126)-1</f>
        <v>-1.6260285158848142E-2</v>
      </c>
      <c r="J130" s="7">
        <f>(Actions!I126)*TauxChange!$C127/(Actions!I125*TauxChange!$C126)-1</f>
        <v>1.0452765263539998E-3</v>
      </c>
      <c r="K130" s="7">
        <f>(Actions!J126)*TauxChange!$C127/(Actions!J125*TauxChange!$C126)-1</f>
        <v>4.3746685764014526E-3</v>
      </c>
      <c r="L130" s="7">
        <f>(Actions!K126)*TauxChange!$C127/(Actions!K125*TauxChange!$C126)-1</f>
        <v>3.6943146073629141E-3</v>
      </c>
      <c r="M130" s="7">
        <f>(Actions!L126)*TauxChange!$C127/(Actions!L125*TauxChange!$C126)-1</f>
        <v>1.4430168200453508E-2</v>
      </c>
      <c r="N130" s="7">
        <f>(Actions!M126)*TauxChange!$C127/(Actions!M125*TauxChange!$C126)-1</f>
        <v>-1.4053218292983782E-2</v>
      </c>
    </row>
    <row r="131" spans="3:14" ht="15.75" x14ac:dyDescent="0.25">
      <c r="C131" s="5">
        <v>41690</v>
      </c>
      <c r="D131" s="20">
        <f>(Stoxx600!C128*TauxChange!C128)/(Stoxx600!C127*TauxChange!C127)-1</f>
        <v>-1.5360207135133308E-3</v>
      </c>
      <c r="E131" s="7">
        <f>(Actions!D127)*TauxChange!$C128/(Actions!D126*TauxChange!$C127)-1</f>
        <v>-4.8111486072532905E-3</v>
      </c>
      <c r="F131" s="7">
        <f>(Actions!E127)*TauxChange!$C128/(Actions!E126*TauxChange!$C127)-1</f>
        <v>-1.0558508701666858E-3</v>
      </c>
      <c r="G131" s="7">
        <f>(Actions!F127)*TauxChange!$C128/(Actions!F126*TauxChange!$C127)-1</f>
        <v>4.5902212911879126E-3</v>
      </c>
      <c r="H131" s="7">
        <f>(Actions!G127)*TauxChange!$C128/(Actions!G126*TauxChange!$C127)-1</f>
        <v>1.0435700557785532E-2</v>
      </c>
      <c r="I131" s="7">
        <f>(Actions!H127)*TauxChange!$C128/(Actions!H126*TauxChange!$C127)-1</f>
        <v>-1.3277842906828541E-2</v>
      </c>
      <c r="J131" s="7">
        <f>(Actions!I127)*TauxChange!$C128/(Actions!I126*TauxChange!$C127)-1</f>
        <v>-1.5319163900061605E-3</v>
      </c>
      <c r="K131" s="7">
        <f>(Actions!J127)*TauxChange!$C128/(Actions!J126*TauxChange!$C127)-1</f>
        <v>-2.8136376209382252E-3</v>
      </c>
      <c r="L131" s="7">
        <f>(Actions!K127)*TauxChange!$C128/(Actions!K126*TauxChange!$C127)-1</f>
        <v>-0.10619182751744938</v>
      </c>
      <c r="M131" s="7">
        <f>(Actions!L127)*TauxChange!$C128/(Actions!L126*TauxChange!$C127)-1</f>
        <v>-1.2482268136375652E-3</v>
      </c>
      <c r="N131" s="7">
        <f>(Actions!M127)*TauxChange!$C128/(Actions!M126*TauxChange!$C127)-1</f>
        <v>3.7123789586153144E-3</v>
      </c>
    </row>
    <row r="132" spans="3:14" ht="15.75" x14ac:dyDescent="0.25">
      <c r="C132" s="5">
        <v>41691</v>
      </c>
      <c r="D132" s="20">
        <f>(Stoxx600!C129*TauxChange!C129)/(Stoxx600!C128*TauxChange!C128)-1</f>
        <v>5.4497519572649367E-3</v>
      </c>
      <c r="E132" s="7">
        <f>(Actions!D128)*TauxChange!$C129/(Actions!D127*TauxChange!$C128)-1</f>
        <v>1.1399596764516406E-3</v>
      </c>
      <c r="F132" s="7">
        <f>(Actions!E128)*TauxChange!$C129/(Actions!E127*TauxChange!$C128)-1</f>
        <v>-1.6401732116571144E-2</v>
      </c>
      <c r="G132" s="7">
        <f>(Actions!F128)*TauxChange!$C129/(Actions!F127*TauxChange!$C128)-1</f>
        <v>4.3963898462560103E-3</v>
      </c>
      <c r="H132" s="7">
        <f>(Actions!G128)*TauxChange!$C129/(Actions!G127*TauxChange!$C128)-1</f>
        <v>7.1718839410750412E-4</v>
      </c>
      <c r="I132" s="7">
        <f>(Actions!H128)*TauxChange!$C129/(Actions!H127*TauxChange!$C128)-1</f>
        <v>8.1470027559871205E-3</v>
      </c>
      <c r="J132" s="7">
        <f>(Actions!I128)*TauxChange!$C129/(Actions!I127*TauxChange!$C128)-1</f>
        <v>1.0603769819924391E-2</v>
      </c>
      <c r="K132" s="7">
        <f>(Actions!J128)*TauxChange!$C129/(Actions!J127*TauxChange!$C128)-1</f>
        <v>3.2962244611292046E-3</v>
      </c>
      <c r="L132" s="7">
        <f>(Actions!K128)*TauxChange!$C129/(Actions!K127*TauxChange!$C128)-1</f>
        <v>3.3401289695009551E-2</v>
      </c>
      <c r="M132" s="7">
        <f>(Actions!L128)*TauxChange!$C129/(Actions!L127*TauxChange!$C128)-1</f>
        <v>2.1738170228704501E-3</v>
      </c>
      <c r="N132" s="7">
        <f>(Actions!M128)*TauxChange!$C129/(Actions!M127*TauxChange!$C128)-1</f>
        <v>3.4339259787288245E-3</v>
      </c>
    </row>
    <row r="133" spans="3:14" ht="15.75" x14ac:dyDescent="0.25">
      <c r="C133" s="5">
        <v>41694</v>
      </c>
      <c r="D133" s="20">
        <f>(Stoxx600!C130*TauxChange!C130)/(Stoxx600!C129*TauxChange!C129)-1</f>
        <v>5.91870128105354E-3</v>
      </c>
      <c r="E133" s="7">
        <f>(Actions!D129)*TauxChange!$C130/(Actions!D128*TauxChange!$C129)-1</f>
        <v>9.4286536486281047E-3</v>
      </c>
      <c r="F133" s="7">
        <f>(Actions!E129)*TauxChange!$C130/(Actions!E128*TauxChange!$C129)-1</f>
        <v>1.7898046483694197E-2</v>
      </c>
      <c r="G133" s="7">
        <f>(Actions!F129)*TauxChange!$C130/(Actions!F128*TauxChange!$C129)-1</f>
        <v>-1.2379907830095682E-4</v>
      </c>
      <c r="H133" s="7">
        <f>(Actions!G129)*TauxChange!$C130/(Actions!G128*TauxChange!$C129)-1</f>
        <v>2.9234445697925437E-3</v>
      </c>
      <c r="I133" s="7">
        <f>(Actions!H129)*TauxChange!$C130/(Actions!H128*TauxChange!$C129)-1</f>
        <v>7.0531599326157934E-3</v>
      </c>
      <c r="J133" s="7">
        <f>(Actions!I129)*TauxChange!$C130/(Actions!I128*TauxChange!$C129)-1</f>
        <v>-8.2001994552796109E-3</v>
      </c>
      <c r="K133" s="7">
        <f>(Actions!J129)*TauxChange!$C130/(Actions!J128*TauxChange!$C129)-1</f>
        <v>7.5943504892390656E-3</v>
      </c>
      <c r="L133" s="7">
        <f>(Actions!K129)*TauxChange!$C130/(Actions!K128*TauxChange!$C129)-1</f>
        <v>2.0948578778523519E-3</v>
      </c>
      <c r="M133" s="7">
        <f>(Actions!L129)*TauxChange!$C130/(Actions!L128*TauxChange!$C129)-1</f>
        <v>1.2020051874302551E-2</v>
      </c>
      <c r="N133" s="7">
        <f>(Actions!M129)*TauxChange!$C130/(Actions!M128*TauxChange!$C129)-1</f>
        <v>6.3085201612038677E-3</v>
      </c>
    </row>
    <row r="134" spans="3:14" ht="15.75" x14ac:dyDescent="0.25">
      <c r="C134" s="5">
        <v>41695</v>
      </c>
      <c r="D134" s="20">
        <f>(Stoxx600!C131*TauxChange!C131)/(Stoxx600!C130*TauxChange!C130)-1</f>
        <v>1.3415049585827621E-3</v>
      </c>
      <c r="E134" s="7">
        <f>(Actions!D130)*TauxChange!$C131/(Actions!D129*TauxChange!$C130)-1</f>
        <v>-9.2948638739580591E-3</v>
      </c>
      <c r="F134" s="7">
        <f>(Actions!E130)*TauxChange!$C131/(Actions!E129*TauxChange!$C130)-1</f>
        <v>1.6604098749870566E-3</v>
      </c>
      <c r="G134" s="7">
        <f>(Actions!F130)*TauxChange!$C131/(Actions!F129*TauxChange!$C130)-1</f>
        <v>-3.6194816068148006E-3</v>
      </c>
      <c r="H134" s="7">
        <f>(Actions!G130)*TauxChange!$C131/(Actions!G129*TauxChange!$C130)-1</f>
        <v>5.6304239957660762E-3</v>
      </c>
      <c r="I134" s="7">
        <f>(Actions!H130)*TauxChange!$C131/(Actions!H129*TauxChange!$C130)-1</f>
        <v>8.9140181352711512E-3</v>
      </c>
      <c r="J134" s="7">
        <f>(Actions!I130)*TauxChange!$C131/(Actions!I129*TauxChange!$C130)-1</f>
        <v>1.0932580523555169E-2</v>
      </c>
      <c r="K134" s="7">
        <f>(Actions!J130)*TauxChange!$C131/(Actions!J129*TauxChange!$C130)-1</f>
        <v>-2.7298190204448902E-3</v>
      </c>
      <c r="L134" s="7">
        <f>(Actions!K130)*TauxChange!$C131/(Actions!K129*TauxChange!$C130)-1</f>
        <v>-4.513707294913516E-3</v>
      </c>
      <c r="M134" s="7">
        <f>(Actions!L130)*TauxChange!$C131/(Actions!L129*TauxChange!$C130)-1</f>
        <v>8.3760524222071808E-3</v>
      </c>
      <c r="N134" s="7">
        <f>(Actions!M130)*TauxChange!$C131/(Actions!M129*TauxChange!$C130)-1</f>
        <v>5.4783868189354212E-3</v>
      </c>
    </row>
    <row r="135" spans="3:14" ht="15.75" x14ac:dyDescent="0.25">
      <c r="C135" s="5">
        <v>41696</v>
      </c>
      <c r="D135" s="20">
        <f>(Stoxx600!C132*TauxChange!C132)/(Stoxx600!C131*TauxChange!C131)-1</f>
        <v>-6.2078511231250522E-3</v>
      </c>
      <c r="E135" s="7">
        <f>(Actions!D131)*TauxChange!$C132/(Actions!D130*TauxChange!$C131)-1</f>
        <v>-1.4166088993193271E-2</v>
      </c>
      <c r="F135" s="7">
        <f>(Actions!E131)*TauxChange!$C132/(Actions!E130*TauxChange!$C131)-1</f>
        <v>-1.3090314351699606E-2</v>
      </c>
      <c r="G135" s="7">
        <f>(Actions!F131)*TauxChange!$C132/(Actions!F130*TauxChange!$C131)-1</f>
        <v>-8.157080164460595E-3</v>
      </c>
      <c r="H135" s="7">
        <f>(Actions!G131)*TauxChange!$C132/(Actions!G130*TauxChange!$C131)-1</f>
        <v>-9.7087492563552313E-4</v>
      </c>
      <c r="I135" s="7">
        <f>(Actions!H131)*TauxChange!$C132/(Actions!H130*TauxChange!$C131)-1</f>
        <v>4.0861838231798231E-2</v>
      </c>
      <c r="J135" s="7">
        <f>(Actions!I131)*TauxChange!$C132/(Actions!I130*TauxChange!$C131)-1</f>
        <v>-4.4961895234405524E-3</v>
      </c>
      <c r="K135" s="7">
        <f>(Actions!J131)*TauxChange!$C132/(Actions!J130*TauxChange!$C131)-1</f>
        <v>1.9289233143182649E-3</v>
      </c>
      <c r="L135" s="7">
        <f>(Actions!K131)*TauxChange!$C132/(Actions!K130*TauxChange!$C131)-1</f>
        <v>-1.1993083801407511E-2</v>
      </c>
      <c r="M135" s="7">
        <f>(Actions!L131)*TauxChange!$C132/(Actions!L130*TauxChange!$C131)-1</f>
        <v>2.8951143850026728E-3</v>
      </c>
      <c r="N135" s="7">
        <f>(Actions!M131)*TauxChange!$C132/(Actions!M130*TauxChange!$C131)-1</f>
        <v>-1.725532541417496E-2</v>
      </c>
    </row>
    <row r="136" spans="3:14" ht="15.75" x14ac:dyDescent="0.25">
      <c r="C136" s="5">
        <v>41697</v>
      </c>
      <c r="D136" s="20">
        <f>(Stoxx600!C133*TauxChange!C133)/(Stoxx600!C132*TauxChange!C132)-1</f>
        <v>7.800667768886882E-5</v>
      </c>
      <c r="E136" s="7">
        <f>(Actions!D132)*TauxChange!$C133/(Actions!D131*TauxChange!$C132)-1</f>
        <v>8.1202940976410343E-3</v>
      </c>
      <c r="F136" s="7">
        <f>(Actions!E132)*TauxChange!$C133/(Actions!E131*TauxChange!$C132)-1</f>
        <v>1.5341905318526639E-3</v>
      </c>
      <c r="G136" s="7">
        <f>(Actions!F132)*TauxChange!$C133/(Actions!F131*TauxChange!$C132)-1</f>
        <v>9.3726316992892578E-5</v>
      </c>
      <c r="H136" s="7">
        <f>(Actions!G132)*TauxChange!$C133/(Actions!G131*TauxChange!$C132)-1</f>
        <v>1.5341905318526639E-3</v>
      </c>
      <c r="I136" s="7">
        <f>(Actions!H132)*TauxChange!$C133/(Actions!H131*TauxChange!$C132)-1</f>
        <v>5.4041062603376044E-3</v>
      </c>
      <c r="J136" s="7">
        <f>(Actions!I132)*TauxChange!$C133/(Actions!I131*TauxChange!$C132)-1</f>
        <v>-1.3266031746089979E-2</v>
      </c>
      <c r="K136" s="7">
        <f>(Actions!J132)*TauxChange!$C133/(Actions!J131*TauxChange!$C132)-1</f>
        <v>-1.8971799271168877E-2</v>
      </c>
      <c r="L136" s="7">
        <f>(Actions!K132)*TauxChange!$C133/(Actions!K131*TauxChange!$C132)-1</f>
        <v>1.067756657545238E-2</v>
      </c>
      <c r="M136" s="7">
        <f>(Actions!L132)*TauxChange!$C133/(Actions!L131*TauxChange!$C132)-1</f>
        <v>4.661932296731619E-3</v>
      </c>
      <c r="N136" s="7">
        <f>(Actions!M132)*TauxChange!$C133/(Actions!M131*TauxChange!$C132)-1</f>
        <v>-3.6896232426464337E-4</v>
      </c>
    </row>
    <row r="137" spans="3:14" ht="15.75" x14ac:dyDescent="0.25">
      <c r="C137" s="5">
        <v>41698</v>
      </c>
      <c r="D137" s="20">
        <f>(Stoxx600!C134*TauxChange!C134)/(Stoxx600!C133*TauxChange!C133)-1</f>
        <v>9.2417768042727388E-3</v>
      </c>
      <c r="E137" s="7">
        <f>(Actions!D133)*TauxChange!$C134/(Actions!D132*TauxChange!$C133)-1</f>
        <v>1.2739003060864507E-2</v>
      </c>
      <c r="F137" s="7">
        <f>(Actions!E133)*TauxChange!$C134/(Actions!E132*TauxChange!$C133)-1</f>
        <v>2.0450576224267492E-2</v>
      </c>
      <c r="G137" s="7">
        <f>(Actions!F133)*TauxChange!$C134/(Actions!F132*TauxChange!$C133)-1</f>
        <v>1.4899759462333906E-2</v>
      </c>
      <c r="H137" s="7">
        <f>(Actions!G133)*TauxChange!$C134/(Actions!G132*TauxChange!$C133)-1</f>
        <v>1.1549492564675301E-3</v>
      </c>
      <c r="I137" s="7">
        <f>(Actions!H133)*TauxChange!$C134/(Actions!H132*TauxChange!$C133)-1</f>
        <v>1.5346144323635125E-2</v>
      </c>
      <c r="J137" s="7">
        <f>(Actions!I133)*TauxChange!$C134/(Actions!I132*TauxChange!$C133)-1</f>
        <v>2.3849690080125496E-2</v>
      </c>
      <c r="K137" s="7">
        <f>(Actions!J133)*TauxChange!$C134/(Actions!J132*TauxChange!$C133)-1</f>
        <v>-5.2636300650509282E-3</v>
      </c>
      <c r="L137" s="7">
        <f>(Actions!K133)*TauxChange!$C134/(Actions!K132*TauxChange!$C133)-1</f>
        <v>1.4040474020037053E-2</v>
      </c>
      <c r="M137" s="7">
        <f>(Actions!L133)*TauxChange!$C134/(Actions!L132*TauxChange!$C133)-1</f>
        <v>4.5321802039981485E-3</v>
      </c>
      <c r="N137" s="7">
        <f>(Actions!M133)*TauxChange!$C134/(Actions!M132*TauxChange!$C133)-1</f>
        <v>1.3050067790733699E-2</v>
      </c>
    </row>
    <row r="138" spans="3:14" ht="15.75" x14ac:dyDescent="0.25">
      <c r="C138" s="5">
        <v>41701</v>
      </c>
      <c r="D138" s="20">
        <f>(Stoxx600!C135*TauxChange!C135)/(Stoxx600!C134*TauxChange!C134)-1</f>
        <v>-2.7452751499213557E-2</v>
      </c>
      <c r="E138" s="7">
        <f>(Actions!D134)*TauxChange!$C135/(Actions!D133*TauxChange!$C134)-1</f>
        <v>-1.135352843161852E-2</v>
      </c>
      <c r="F138" s="7">
        <f>(Actions!E134)*TauxChange!$C135/(Actions!E133*TauxChange!$C134)-1</f>
        <v>-4.4765691039942546E-2</v>
      </c>
      <c r="G138" s="7">
        <f>(Actions!F134)*TauxChange!$C135/(Actions!F133*TauxChange!$C134)-1</f>
        <v>-2.8859173378684932E-2</v>
      </c>
      <c r="H138" s="7">
        <f>(Actions!G134)*TauxChange!$C135/(Actions!G133*TauxChange!$C134)-1</f>
        <v>-2.9828491991407358E-2</v>
      </c>
      <c r="I138" s="7">
        <f>(Actions!H134)*TauxChange!$C135/(Actions!H133*TauxChange!$C134)-1</f>
        <v>-2.3881059272645278E-2</v>
      </c>
      <c r="J138" s="7">
        <f>(Actions!I134)*TauxChange!$C135/(Actions!I133*TauxChange!$C134)-1</f>
        <v>-3.5182472196582659E-2</v>
      </c>
      <c r="K138" s="7">
        <f>(Actions!J134)*TauxChange!$C135/(Actions!J133*TauxChange!$C134)-1</f>
        <v>-2.6832467372544189E-2</v>
      </c>
      <c r="L138" s="7">
        <f>(Actions!K134)*TauxChange!$C135/(Actions!K133*TauxChange!$C134)-1</f>
        <v>-2.9961642388380061E-2</v>
      </c>
      <c r="M138" s="7">
        <f>(Actions!L134)*TauxChange!$C135/(Actions!L133*TauxChange!$C134)-1</f>
        <v>-1.6875949433936333E-2</v>
      </c>
      <c r="N138" s="7">
        <f>(Actions!M134)*TauxChange!$C135/(Actions!M133*TauxChange!$C134)-1</f>
        <v>-6.0718231258408473E-2</v>
      </c>
    </row>
    <row r="139" spans="3:14" ht="15.75" x14ac:dyDescent="0.25">
      <c r="C139" s="5">
        <v>41702</v>
      </c>
      <c r="D139" s="20">
        <f>(Stoxx600!C136*TauxChange!C136)/(Stoxx600!C135*TauxChange!C135)-1</f>
        <v>2.120636365663553E-2</v>
      </c>
      <c r="E139" s="7">
        <f>(Actions!D135)*TauxChange!$C136/(Actions!D134*TauxChange!$C135)-1</f>
        <v>1.9324763635733877E-2</v>
      </c>
      <c r="F139" s="7">
        <f>(Actions!E135)*TauxChange!$C136/(Actions!E134*TauxChange!$C135)-1</f>
        <v>3.589113575072278E-2</v>
      </c>
      <c r="G139" s="7">
        <f>(Actions!F135)*TauxChange!$C136/(Actions!F134*TauxChange!$C135)-1</f>
        <v>2.1443282005956243E-2</v>
      </c>
      <c r="H139" s="7">
        <f>(Actions!G135)*TauxChange!$C136/(Actions!G134*TauxChange!$C135)-1</f>
        <v>2.0531670008168135E-2</v>
      </c>
      <c r="I139" s="7">
        <f>(Actions!H135)*TauxChange!$C136/(Actions!H134*TauxChange!$C135)-1</f>
        <v>2.7873067045903754E-2</v>
      </c>
      <c r="J139" s="7">
        <f>(Actions!I135)*TauxChange!$C136/(Actions!I134*TauxChange!$C135)-1</f>
        <v>1.7460475501147155E-2</v>
      </c>
      <c r="K139" s="7">
        <f>(Actions!J135)*TauxChange!$C136/(Actions!J134*TauxChange!$C135)-1</f>
        <v>2.271009583028194E-2</v>
      </c>
      <c r="L139" s="7">
        <f>(Actions!K135)*TauxChange!$C136/(Actions!K134*TauxChange!$C135)-1</f>
        <v>2.4793826509058814E-2</v>
      </c>
      <c r="M139" s="7">
        <f>(Actions!L135)*TauxChange!$C136/(Actions!L134*TauxChange!$C135)-1</f>
        <v>1.1964386896293533E-2</v>
      </c>
      <c r="N139" s="7">
        <f>(Actions!M135)*TauxChange!$C136/(Actions!M134*TauxChange!$C135)-1</f>
        <v>4.0033832456075835E-2</v>
      </c>
    </row>
    <row r="140" spans="3:14" ht="15.75" x14ac:dyDescent="0.25">
      <c r="C140" s="5">
        <v>41703</v>
      </c>
      <c r="D140" s="20">
        <f>(Stoxx600!C137*TauxChange!C137)/(Stoxx600!C136*TauxChange!C136)-1</f>
        <v>-1.0611785514068606E-3</v>
      </c>
      <c r="E140" s="7">
        <f>(Actions!D136)*TauxChange!$C137/(Actions!D135*TauxChange!$C136)-1</f>
        <v>2.0482676668232669E-2</v>
      </c>
      <c r="F140" s="7">
        <f>(Actions!E136)*TauxChange!$C137/(Actions!E135*TauxChange!$C136)-1</f>
        <v>2.4269146196579161E-2</v>
      </c>
      <c r="G140" s="7">
        <f>(Actions!F136)*TauxChange!$C137/(Actions!F135*TauxChange!$C136)-1</f>
        <v>-8.5802340357733486E-3</v>
      </c>
      <c r="H140" s="7">
        <f>(Actions!G136)*TauxChange!$C137/(Actions!G135*TauxChange!$C136)-1</f>
        <v>-4.862165440514099E-3</v>
      </c>
      <c r="I140" s="7">
        <f>(Actions!H136)*TauxChange!$C137/(Actions!H135*TauxChange!$C136)-1</f>
        <v>5.2553769219829682E-3</v>
      </c>
      <c r="J140" s="7">
        <f>(Actions!I136)*TauxChange!$C137/(Actions!I135*TauxChange!$C136)-1</f>
        <v>-1.1455539056180797E-2</v>
      </c>
      <c r="K140" s="7">
        <f>(Actions!J136)*TauxChange!$C137/(Actions!J135*TauxChange!$C136)-1</f>
        <v>8.6516608146356422E-3</v>
      </c>
      <c r="L140" s="7">
        <f>(Actions!K136)*TauxChange!$C137/(Actions!K135*TauxChange!$C136)-1</f>
        <v>-6.0627858479175289E-3</v>
      </c>
      <c r="M140" s="7">
        <f>(Actions!L136)*TauxChange!$C137/(Actions!L135*TauxChange!$C136)-1</f>
        <v>2.9441628652886465E-3</v>
      </c>
      <c r="N140" s="7">
        <f>(Actions!M136)*TauxChange!$C137/(Actions!M135*TauxChange!$C136)-1</f>
        <v>-1.7639266939863951E-3</v>
      </c>
    </row>
    <row r="141" spans="3:14" ht="15.75" x14ac:dyDescent="0.25">
      <c r="C141" s="5">
        <v>41704</v>
      </c>
      <c r="D141" s="20">
        <f>(Stoxx600!C138*TauxChange!C138)/(Stoxx600!C137*TauxChange!C137)-1</f>
        <v>9.9647585639226488E-3</v>
      </c>
      <c r="E141" s="7">
        <f>(Actions!D137)*TauxChange!$C138/(Actions!D136*TauxChange!$C137)-1</f>
        <v>1.4647246117763135E-2</v>
      </c>
      <c r="F141" s="7">
        <f>(Actions!E137)*TauxChange!$C138/(Actions!E136*TauxChange!$C137)-1</f>
        <v>2.3437330919581001E-2</v>
      </c>
      <c r="G141" s="7">
        <f>(Actions!F137)*TauxChange!$C138/(Actions!F136*TauxChange!$C137)-1</f>
        <v>1.7762357892774139E-2</v>
      </c>
      <c r="H141" s="7">
        <f>(Actions!G137)*TauxChange!$C138/(Actions!G136*TauxChange!$C137)-1</f>
        <v>7.6730829961693114E-3</v>
      </c>
      <c r="I141" s="7">
        <f>(Actions!H137)*TauxChange!$C138/(Actions!H136*TauxChange!$C137)-1</f>
        <v>9.3209539413798836E-3</v>
      </c>
      <c r="J141" s="7">
        <f>(Actions!I137)*TauxChange!$C138/(Actions!I136*TauxChange!$C137)-1</f>
        <v>1.8089186166739379E-2</v>
      </c>
      <c r="K141" s="7">
        <f>(Actions!J137)*TauxChange!$C138/(Actions!J136*TauxChange!$C137)-1</f>
        <v>2.5531655113948615E-2</v>
      </c>
      <c r="L141" s="7">
        <f>(Actions!K137)*TauxChange!$C138/(Actions!K136*TauxChange!$C137)-1</f>
        <v>9.209623591287297E-3</v>
      </c>
      <c r="M141" s="7">
        <f>(Actions!L137)*TauxChange!$C138/(Actions!L136*TauxChange!$C137)-1</f>
        <v>1.3277720694020001E-2</v>
      </c>
      <c r="N141" s="7">
        <f>(Actions!M137)*TauxChange!$C138/(Actions!M136*TauxChange!$C137)-1</f>
        <v>1.4192194066579678E-2</v>
      </c>
    </row>
    <row r="142" spans="3:14" ht="15.75" x14ac:dyDescent="0.25">
      <c r="C142" s="5">
        <v>41705</v>
      </c>
      <c r="D142" s="20">
        <f>(Stoxx600!C139*TauxChange!C139)/(Stoxx600!C138*TauxChange!C138)-1</f>
        <v>-1.1276950656401552E-2</v>
      </c>
      <c r="E142" s="7">
        <f>(Actions!D138)*TauxChange!$C139/(Actions!D137*TauxChange!$C138)-1</f>
        <v>-2.1162961476886011E-3</v>
      </c>
      <c r="F142" s="7">
        <f>(Actions!E138)*TauxChange!$C139/(Actions!E137*TauxChange!$C138)-1</f>
        <v>-1.7726882022716661E-2</v>
      </c>
      <c r="G142" s="7">
        <f>(Actions!F138)*TauxChange!$C139/(Actions!F137*TauxChange!$C138)-1</f>
        <v>-3.8636868496049193E-3</v>
      </c>
      <c r="H142" s="7">
        <f>(Actions!G138)*TauxChange!$C139/(Actions!G137*TauxChange!$C138)-1</f>
        <v>-5.2869700991803326E-3</v>
      </c>
      <c r="I142" s="7">
        <f>(Actions!H138)*TauxChange!$C139/(Actions!H137*TauxChange!$C138)-1</f>
        <v>1.2572022515225934E-2</v>
      </c>
      <c r="J142" s="7">
        <f>(Actions!I138)*TauxChange!$C139/(Actions!I137*TauxChange!$C138)-1</f>
        <v>-1.4387137452493759E-2</v>
      </c>
      <c r="K142" s="7">
        <f>(Actions!J138)*TauxChange!$C139/(Actions!J137*TauxChange!$C138)-1</f>
        <v>-6.6509577946819443E-3</v>
      </c>
      <c r="L142" s="7">
        <f>(Actions!K138)*TauxChange!$C139/(Actions!K137*TauxChange!$C138)-1</f>
        <v>-1.4090480368237901E-2</v>
      </c>
      <c r="M142" s="7">
        <f>(Actions!L138)*TauxChange!$C139/(Actions!L137*TauxChange!$C138)-1</f>
        <v>-4.7263143814946229E-3</v>
      </c>
      <c r="N142" s="7">
        <f>(Actions!M138)*TauxChange!$C139/(Actions!M137*TauxChange!$C138)-1</f>
        <v>-1.8454886052220565E-2</v>
      </c>
    </row>
    <row r="143" spans="3:14" ht="15.75" x14ac:dyDescent="0.25">
      <c r="C143" s="5">
        <v>41708</v>
      </c>
      <c r="D143" s="20">
        <f>(Stoxx600!C140*TauxChange!C140)/(Stoxx600!C139*TauxChange!C139)-1</f>
        <v>-5.0378304719262967E-3</v>
      </c>
      <c r="E143" s="7">
        <f>(Actions!D139)*TauxChange!$C140/(Actions!D138*TauxChange!$C139)-1</f>
        <v>3.189596299205677E-3</v>
      </c>
      <c r="F143" s="7">
        <f>(Actions!E139)*TauxChange!$C140/(Actions!E138*TauxChange!$C139)-1</f>
        <v>3.4426287221485108E-3</v>
      </c>
      <c r="G143" s="7">
        <f>(Actions!F139)*TauxChange!$C140/(Actions!F138*TauxChange!$C139)-1</f>
        <v>-3.9828491902409446E-3</v>
      </c>
      <c r="H143" s="7">
        <f>(Actions!G139)*TauxChange!$C140/(Actions!G138*TauxChange!$C139)-1</f>
        <v>4.0428733163837549E-3</v>
      </c>
      <c r="I143" s="7">
        <f>(Actions!H139)*TauxChange!$C140/(Actions!H138*TauxChange!$C139)-1</f>
        <v>3.6506834314169456E-3</v>
      </c>
      <c r="J143" s="7">
        <f>(Actions!I139)*TauxChange!$C140/(Actions!I138*TauxChange!$C139)-1</f>
        <v>-1.0116698828238957E-2</v>
      </c>
      <c r="K143" s="7">
        <f>(Actions!J139)*TauxChange!$C140/(Actions!J138*TauxChange!$C139)-1</f>
        <v>1.0101912677208391E-2</v>
      </c>
      <c r="L143" s="7">
        <f>(Actions!K139)*TauxChange!$C140/(Actions!K138*TauxChange!$C139)-1</f>
        <v>1.4939185321516169E-2</v>
      </c>
      <c r="M143" s="7">
        <f>(Actions!L139)*TauxChange!$C140/(Actions!L138*TauxChange!$C139)-1</f>
        <v>3.8872516334653717E-3</v>
      </c>
      <c r="N143" s="7">
        <f>(Actions!M139)*TauxChange!$C140/(Actions!M138*TauxChange!$C139)-1</f>
        <v>-7.4208654842622401E-3</v>
      </c>
    </row>
    <row r="144" spans="3:14" ht="15.75" x14ac:dyDescent="0.25">
      <c r="C144" s="5">
        <v>41709</v>
      </c>
      <c r="D144" s="20">
        <f>(Stoxx600!C141*TauxChange!C141)/(Stoxx600!C140*TauxChange!C140)-1</f>
        <v>-1.0019031750105878E-3</v>
      </c>
      <c r="E144" s="7">
        <f>(Actions!D140)*TauxChange!$C141/(Actions!D139*TauxChange!$C140)-1</f>
        <v>2.9075918596614958E-2</v>
      </c>
      <c r="F144" s="7">
        <f>(Actions!E140)*TauxChange!$C141/(Actions!E139*TauxChange!$C140)-1</f>
        <v>-1.6128471470703176E-2</v>
      </c>
      <c r="G144" s="7">
        <f>(Actions!F140)*TauxChange!$C141/(Actions!F139*TauxChange!$C140)-1</f>
        <v>-1.8802604638994413E-3</v>
      </c>
      <c r="H144" s="7">
        <f>(Actions!G140)*TauxChange!$C141/(Actions!G139*TauxChange!$C140)-1</f>
        <v>9.3812204886727368E-3</v>
      </c>
      <c r="I144" s="7">
        <f>(Actions!H140)*TauxChange!$C141/(Actions!H139*TauxChange!$C140)-1</f>
        <v>-4.9656007025693505E-3</v>
      </c>
      <c r="J144" s="7">
        <f>(Actions!I140)*TauxChange!$C141/(Actions!I139*TauxChange!$C140)-1</f>
        <v>-1.9149183845397211E-3</v>
      </c>
      <c r="K144" s="7">
        <f>(Actions!J140)*TauxChange!$C141/(Actions!J139*TauxChange!$C140)-1</f>
        <v>-6.0737268752351081E-3</v>
      </c>
      <c r="L144" s="7">
        <f>(Actions!K140)*TauxChange!$C141/(Actions!K139*TauxChange!$C140)-1</f>
        <v>1.1305834085367783E-2</v>
      </c>
      <c r="M144" s="7">
        <f>(Actions!L140)*TauxChange!$C141/(Actions!L139*TauxChange!$C140)-1</f>
        <v>1.2201823910984455E-3</v>
      </c>
      <c r="N144" s="7">
        <f>(Actions!M140)*TauxChange!$C141/(Actions!M139*TauxChange!$C140)-1</f>
        <v>2.0922164061479176E-2</v>
      </c>
    </row>
    <row r="145" spans="3:14" ht="15.75" x14ac:dyDescent="0.25">
      <c r="C145" s="5">
        <v>41710</v>
      </c>
      <c r="D145" s="20">
        <f>(Stoxx600!C142*TauxChange!C142)/(Stoxx600!C141*TauxChange!C141)-1</f>
        <v>-7.5383050935432516E-3</v>
      </c>
      <c r="E145" s="7">
        <f>(Actions!D141)*TauxChange!$C142/(Actions!D140*TauxChange!$C141)-1</f>
        <v>-1.8486910458708317E-2</v>
      </c>
      <c r="F145" s="7">
        <f>(Actions!E141)*TauxChange!$C142/(Actions!E140*TauxChange!$C141)-1</f>
        <v>5.8498502831991761E-3</v>
      </c>
      <c r="G145" s="7">
        <f>(Actions!F141)*TauxChange!$C142/(Actions!F140*TauxChange!$C141)-1</f>
        <v>-1.3835275442836914E-2</v>
      </c>
      <c r="H145" s="7">
        <f>(Actions!G141)*TauxChange!$C142/(Actions!G140*TauxChange!$C141)-1</f>
        <v>-3.6691917469628521E-2</v>
      </c>
      <c r="I145" s="7">
        <f>(Actions!H141)*TauxChange!$C142/(Actions!H140*TauxChange!$C141)-1</f>
        <v>-2.0540410642202467E-3</v>
      </c>
      <c r="J145" s="7">
        <f>(Actions!I141)*TauxChange!$C142/(Actions!I140*TauxChange!$C141)-1</f>
        <v>-5.5328257035385242E-3</v>
      </c>
      <c r="K145" s="7">
        <f>(Actions!J141)*TauxChange!$C142/(Actions!J140*TauxChange!$C141)-1</f>
        <v>-4.3244707504902502E-3</v>
      </c>
      <c r="L145" s="7">
        <f>(Actions!K141)*TauxChange!$C142/(Actions!K140*TauxChange!$C141)-1</f>
        <v>-1.8257835673155642E-2</v>
      </c>
      <c r="M145" s="7">
        <f>(Actions!L141)*TauxChange!$C142/(Actions!L140*TauxChange!$C141)-1</f>
        <v>-1.1759672351799866E-3</v>
      </c>
      <c r="N145" s="7">
        <f>(Actions!M141)*TauxChange!$C142/(Actions!M140*TauxChange!$C141)-1</f>
        <v>-4.5755456885736567E-3</v>
      </c>
    </row>
    <row r="146" spans="3:14" ht="15.75" x14ac:dyDescent="0.25">
      <c r="C146" s="5">
        <v>41711</v>
      </c>
      <c r="D146" s="20">
        <f>(Stoxx600!C143*TauxChange!C143)/(Stoxx600!C142*TauxChange!C142)-1</f>
        <v>-1.2932662174457654E-2</v>
      </c>
      <c r="E146" s="7">
        <f>(Actions!D142)*TauxChange!$C143/(Actions!D141*TauxChange!$C142)-1</f>
        <v>-2.3589404776362954E-3</v>
      </c>
      <c r="F146" s="7">
        <f>(Actions!E142)*TauxChange!$C143/(Actions!E141*TauxChange!$C142)-1</f>
        <v>-2.1052214772187217E-2</v>
      </c>
      <c r="G146" s="7">
        <f>(Actions!F142)*TauxChange!$C143/(Actions!F141*TauxChange!$C142)-1</f>
        <v>-7.7270701125655705E-3</v>
      </c>
      <c r="H146" s="7">
        <f>(Actions!G142)*TauxChange!$C143/(Actions!G141*TauxChange!$C142)-1</f>
        <v>-1.0906377841861548E-2</v>
      </c>
      <c r="I146" s="7">
        <f>(Actions!H142)*TauxChange!$C143/(Actions!H141*TauxChange!$C142)-1</f>
        <v>-1.1441137575964544E-2</v>
      </c>
      <c r="J146" s="7">
        <f>(Actions!I142)*TauxChange!$C143/(Actions!I141*TauxChange!$C142)-1</f>
        <v>-1.6159573068170729E-2</v>
      </c>
      <c r="K146" s="7">
        <f>(Actions!J142)*TauxChange!$C143/(Actions!J141*TauxChange!$C142)-1</f>
        <v>-1.9739497024908181E-2</v>
      </c>
      <c r="L146" s="7">
        <f>(Actions!K142)*TauxChange!$C143/(Actions!K141*TauxChange!$C142)-1</f>
        <v>-4.6590867004925651E-2</v>
      </c>
      <c r="M146" s="7">
        <f>(Actions!L142)*TauxChange!$C143/(Actions!L141*TauxChange!$C142)-1</f>
        <v>-1.1761065522164604E-2</v>
      </c>
      <c r="N146" s="7">
        <f>(Actions!M142)*TauxChange!$C143/(Actions!M141*TauxChange!$C142)-1</f>
        <v>-3.3062252087446287E-2</v>
      </c>
    </row>
    <row r="147" spans="3:14" ht="15.75" x14ac:dyDescent="0.25">
      <c r="C147" s="5">
        <v>41712</v>
      </c>
      <c r="D147" s="20">
        <f>(Stoxx600!C144*TauxChange!C144)/(Stoxx600!C143*TauxChange!C143)-1</f>
        <v>-3.7651946751537935E-3</v>
      </c>
      <c r="E147" s="7">
        <f>(Actions!D143)*TauxChange!$C144/(Actions!D142*TauxChange!$C143)-1</f>
        <v>-3.6861144925064426E-3</v>
      </c>
      <c r="F147" s="7">
        <f>(Actions!E143)*TauxChange!$C144/(Actions!E142*TauxChange!$C143)-1</f>
        <v>-2.4814786807228151E-2</v>
      </c>
      <c r="G147" s="7">
        <f>(Actions!F143)*TauxChange!$C144/(Actions!F142*TauxChange!$C143)-1</f>
        <v>-2.8717952189581952E-3</v>
      </c>
      <c r="H147" s="7">
        <f>(Actions!G143)*TauxChange!$C144/(Actions!G142*TauxChange!$C143)-1</f>
        <v>-1.5520132837037126E-2</v>
      </c>
      <c r="I147" s="7">
        <f>(Actions!H143)*TauxChange!$C144/(Actions!H142*TauxChange!$C143)-1</f>
        <v>-8.0857752047155396E-3</v>
      </c>
      <c r="J147" s="7">
        <f>(Actions!I143)*TauxChange!$C144/(Actions!I142*TauxChange!$C143)-1</f>
        <v>-1.6045479639406501E-2</v>
      </c>
      <c r="K147" s="7">
        <f>(Actions!J143)*TauxChange!$C144/(Actions!J142*TauxChange!$C143)-1</f>
        <v>-8.940122765430325E-3</v>
      </c>
      <c r="L147" s="7">
        <f>(Actions!K143)*TauxChange!$C144/(Actions!K142*TauxChange!$C143)-1</f>
        <v>-1.2971022937430021E-2</v>
      </c>
      <c r="M147" s="7">
        <f>(Actions!L143)*TauxChange!$C144/(Actions!L142*TauxChange!$C143)-1</f>
        <v>9.550808470562E-3</v>
      </c>
      <c r="N147" s="7">
        <f>(Actions!M143)*TauxChange!$C144/(Actions!M142*TauxChange!$C143)-1</f>
        <v>-2.583055924035027E-2</v>
      </c>
    </row>
    <row r="148" spans="3:14" ht="15.75" x14ac:dyDescent="0.25">
      <c r="C148" s="5">
        <v>41715</v>
      </c>
      <c r="D148" s="20">
        <f>(Stoxx600!C145*TauxChange!C145)/(Stoxx600!C144*TauxChange!C144)-1</f>
        <v>1.1692227840322422E-2</v>
      </c>
      <c r="E148" s="7">
        <f>(Actions!D144)*TauxChange!$C145/(Actions!D143*TauxChange!$C144)-1</f>
        <v>8.7832403277190441E-3</v>
      </c>
      <c r="F148" s="7">
        <f>(Actions!E144)*TauxChange!$C145/(Actions!E143*TauxChange!$C144)-1</f>
        <v>8.9078267555666724E-3</v>
      </c>
      <c r="G148" s="7">
        <f>(Actions!F144)*TauxChange!$C145/(Actions!F143*TauxChange!$C144)-1</f>
        <v>-1.909121282482773E-3</v>
      </c>
      <c r="H148" s="7">
        <f>(Actions!G144)*TauxChange!$C145/(Actions!G143*TauxChange!$C144)-1</f>
        <v>6.6186701722026342E-3</v>
      </c>
      <c r="I148" s="7">
        <f>(Actions!H144)*TauxChange!$C145/(Actions!H143*TauxChange!$C144)-1</f>
        <v>2.4998324785047377E-2</v>
      </c>
      <c r="J148" s="7">
        <f>(Actions!I144)*TauxChange!$C145/(Actions!I143*TauxChange!$C144)-1</f>
        <v>2.3779536359035847E-2</v>
      </c>
      <c r="K148" s="7">
        <f>(Actions!J144)*TauxChange!$C145/(Actions!J143*TauxChange!$C144)-1</f>
        <v>1.3796686654069523E-2</v>
      </c>
      <c r="L148" s="7">
        <f>(Actions!K144)*TauxChange!$C145/(Actions!K143*TauxChange!$C144)-1</f>
        <v>1.6420577597766828E-2</v>
      </c>
      <c r="M148" s="7">
        <f>(Actions!L144)*TauxChange!$C145/(Actions!L143*TauxChange!$C144)-1</f>
        <v>1.6339784359148624E-2</v>
      </c>
      <c r="N148" s="7">
        <f>(Actions!M144)*TauxChange!$C145/(Actions!M143*TauxChange!$C144)-1</f>
        <v>3.4576575403579612E-2</v>
      </c>
    </row>
    <row r="149" spans="3:14" ht="15.75" x14ac:dyDescent="0.25">
      <c r="C149" s="5">
        <v>41716</v>
      </c>
      <c r="D149" s="20">
        <f>(Stoxx600!C146*TauxChange!C146)/(Stoxx600!C145*TauxChange!C145)-1</f>
        <v>7.3249652487794581E-3</v>
      </c>
      <c r="E149" s="7">
        <f>(Actions!D145)*TauxChange!$C146/(Actions!D144*TauxChange!$C145)-1</f>
        <v>6.1897725776687285E-3</v>
      </c>
      <c r="F149" s="7">
        <f>(Actions!E145)*TauxChange!$C146/(Actions!E144*TauxChange!$C145)-1</f>
        <v>3.3147814320337865E-2</v>
      </c>
      <c r="G149" s="7">
        <f>(Actions!F145)*TauxChange!$C146/(Actions!F144*TauxChange!$C145)-1</f>
        <v>5.7717936325478725E-3</v>
      </c>
      <c r="H149" s="7">
        <f>(Actions!G145)*TauxChange!$C146/(Actions!G144*TauxChange!$C145)-1</f>
        <v>6.906840391040836E-3</v>
      </c>
      <c r="I149" s="7">
        <f>(Actions!H145)*TauxChange!$C146/(Actions!H144*TauxChange!$C145)-1</f>
        <v>6.8327844673332638E-3</v>
      </c>
      <c r="J149" s="7">
        <f>(Actions!I145)*TauxChange!$C146/(Actions!I144*TauxChange!$C145)-1</f>
        <v>-1.7347694673264913E-2</v>
      </c>
      <c r="K149" s="7">
        <f>(Actions!J145)*TauxChange!$C146/(Actions!J144*TauxChange!$C145)-1</f>
        <v>1.0329978440478449E-2</v>
      </c>
      <c r="L149" s="7">
        <f>(Actions!K145)*TauxChange!$C146/(Actions!K144*TauxChange!$C145)-1</f>
        <v>5.9969644308266457E-3</v>
      </c>
      <c r="M149" s="7">
        <f>(Actions!L145)*TauxChange!$C146/(Actions!L144*TauxChange!$C145)-1</f>
        <v>3.3220476087649775E-3</v>
      </c>
      <c r="N149" s="7">
        <f>(Actions!M145)*TauxChange!$C146/(Actions!M144*TauxChange!$C145)-1</f>
        <v>8.8688406838097755E-3</v>
      </c>
    </row>
    <row r="150" spans="3:14" ht="15.75" x14ac:dyDescent="0.25">
      <c r="C150" s="5">
        <v>41717</v>
      </c>
      <c r="D150" s="20">
        <f>(Stoxx600!C147*TauxChange!C147)/(Stoxx600!C146*TauxChange!C146)-1</f>
        <v>-8.1536307271362629E-3</v>
      </c>
      <c r="E150" s="7">
        <f>(Actions!D146)*TauxChange!$C147/(Actions!D145*TauxChange!$C146)-1</f>
        <v>-6.4594962837060232E-2</v>
      </c>
      <c r="F150" s="7">
        <f>(Actions!E146)*TauxChange!$C147/(Actions!E145*TauxChange!$C146)-1</f>
        <v>2.5017813570094027E-3</v>
      </c>
      <c r="G150" s="7">
        <f>(Actions!F146)*TauxChange!$C147/(Actions!F145*TauxChange!$C146)-1</f>
        <v>-1.894276044701948E-2</v>
      </c>
      <c r="H150" s="7">
        <f>(Actions!G146)*TauxChange!$C147/(Actions!G145*TauxChange!$C146)-1</f>
        <v>-1.405978835288435E-2</v>
      </c>
      <c r="I150" s="7">
        <f>(Actions!H146)*TauxChange!$C147/(Actions!H145*TauxChange!$C146)-1</f>
        <v>-8.7202902851448716E-3</v>
      </c>
      <c r="J150" s="7">
        <f>(Actions!I146)*TauxChange!$C147/(Actions!I145*TauxChange!$C146)-1</f>
        <v>-1.2311793681067162E-2</v>
      </c>
      <c r="K150" s="7">
        <f>(Actions!J146)*TauxChange!$C147/(Actions!J145*TauxChange!$C146)-1</f>
        <v>-9.4612002729727029E-3</v>
      </c>
      <c r="L150" s="7">
        <f>(Actions!K146)*TauxChange!$C147/(Actions!K145*TauxChange!$C146)-1</f>
        <v>-1.358271859681881E-2</v>
      </c>
      <c r="M150" s="7">
        <f>(Actions!L146)*TauxChange!$C147/(Actions!L145*TauxChange!$C146)-1</f>
        <v>-7.0658932068653479E-3</v>
      </c>
      <c r="N150" s="7">
        <f>(Actions!M146)*TauxChange!$C147/(Actions!M145*TauxChange!$C146)-1</f>
        <v>-3.3089667616724716E-3</v>
      </c>
    </row>
    <row r="151" spans="3:14" ht="15.75" x14ac:dyDescent="0.25">
      <c r="C151" s="5">
        <v>41718</v>
      </c>
      <c r="D151" s="20">
        <f>(Stoxx600!C148*TauxChange!C148)/(Stoxx600!C147*TauxChange!C147)-1</f>
        <v>-3.7729752552841944E-3</v>
      </c>
      <c r="E151" s="7">
        <f>(Actions!D147)*TauxChange!$C148/(Actions!D146*TauxChange!$C147)-1</f>
        <v>-1.3017120241727409E-2</v>
      </c>
      <c r="F151" s="7">
        <f>(Actions!E147)*TauxChange!$C148/(Actions!E146*TauxChange!$C147)-1</f>
        <v>8.4263958806842787E-3</v>
      </c>
      <c r="G151" s="7">
        <f>(Actions!F147)*TauxChange!$C148/(Actions!F146*TauxChange!$C147)-1</f>
        <v>-9.038225489472751E-3</v>
      </c>
      <c r="H151" s="7">
        <f>(Actions!G147)*TauxChange!$C148/(Actions!G146*TauxChange!$C147)-1</f>
        <v>-3.0435217428924632E-3</v>
      </c>
      <c r="I151" s="7">
        <f>(Actions!H147)*TauxChange!$C148/(Actions!H146*TauxChange!$C147)-1</f>
        <v>1.458360200913944E-2</v>
      </c>
      <c r="J151" s="7">
        <f>(Actions!I147)*TauxChange!$C148/(Actions!I146*TauxChange!$C147)-1</f>
        <v>-1.2244227710104583E-2</v>
      </c>
      <c r="K151" s="7">
        <f>(Actions!J147)*TauxChange!$C148/(Actions!J146*TauxChange!$C147)-1</f>
        <v>-1.2236839437452796E-3</v>
      </c>
      <c r="L151" s="7">
        <f>(Actions!K147)*TauxChange!$C148/(Actions!K146*TauxChange!$C147)-1</f>
        <v>-1.1230511367585683E-2</v>
      </c>
      <c r="M151" s="7">
        <f>(Actions!L147)*TauxChange!$C148/(Actions!L146*TauxChange!$C147)-1</f>
        <v>7.6649441858656076E-4</v>
      </c>
      <c r="N151" s="7">
        <f>(Actions!M147)*TauxChange!$C148/(Actions!M146*TauxChange!$C147)-1</f>
        <v>1.9719128428924426E-2</v>
      </c>
    </row>
    <row r="152" spans="3:14" ht="15.75" x14ac:dyDescent="0.25">
      <c r="C152" s="5">
        <v>41719</v>
      </c>
      <c r="D152" s="20">
        <f>(Stoxx600!C149*TauxChange!C149)/(Stoxx600!C148*TauxChange!C148)-1</f>
        <v>1.7763691843841745E-3</v>
      </c>
      <c r="E152" s="7">
        <f>(Actions!D148)*TauxChange!$C149/(Actions!D147*TauxChange!$C148)-1</f>
        <v>-9.6450479011711554E-3</v>
      </c>
      <c r="F152" s="7">
        <f>(Actions!E148)*TauxChange!$C149/(Actions!E147*TauxChange!$C148)-1</f>
        <v>7.1722965553240314E-3</v>
      </c>
      <c r="G152" s="7">
        <f>(Actions!F148)*TauxChange!$C149/(Actions!F147*TauxChange!$C148)-1</f>
        <v>1.0021167007038478E-2</v>
      </c>
      <c r="H152" s="7">
        <f>(Actions!G148)*TauxChange!$C149/(Actions!G147*TauxChange!$C148)-1</f>
        <v>-6.7211605661436913E-3</v>
      </c>
      <c r="I152" s="7">
        <f>(Actions!H148)*TauxChange!$C149/(Actions!H147*TauxChange!$C148)-1</f>
        <v>1.7819559785596795E-3</v>
      </c>
      <c r="J152" s="7">
        <f>(Actions!I148)*TauxChange!$C149/(Actions!I147*TauxChange!$C148)-1</f>
        <v>-2.4133550198020659E-2</v>
      </c>
      <c r="K152" s="7">
        <f>(Actions!J148)*TauxChange!$C149/(Actions!J147*TauxChange!$C148)-1</f>
        <v>-2.5332903188919342E-3</v>
      </c>
      <c r="L152" s="7">
        <f>(Actions!K148)*TauxChange!$C149/(Actions!K147*TauxChange!$C148)-1</f>
        <v>-1.3194596067515718E-2</v>
      </c>
      <c r="M152" s="7">
        <f>(Actions!L148)*TauxChange!$C149/(Actions!L147*TauxChange!$C148)-1</f>
        <v>-5.6591877425493653E-4</v>
      </c>
      <c r="N152" s="7">
        <f>(Actions!M148)*TauxChange!$C149/(Actions!M147*TauxChange!$C148)-1</f>
        <v>-3.0834475886729162E-2</v>
      </c>
    </row>
    <row r="153" spans="3:14" ht="15.75" x14ac:dyDescent="0.25">
      <c r="C153" s="5">
        <v>41722</v>
      </c>
      <c r="D153" s="20">
        <f>(Stoxx600!C150*TauxChange!C150)/(Stoxx600!C149*TauxChange!C149)-1</f>
        <v>-7.4622285245756759E-3</v>
      </c>
      <c r="E153" s="7">
        <f>(Actions!D149)*TauxChange!$C150/(Actions!D148*TauxChange!$C149)-1</f>
        <v>1.493859571500189E-2</v>
      </c>
      <c r="F153" s="7">
        <f>(Actions!E149)*TauxChange!$C150/(Actions!E148*TauxChange!$C149)-1</f>
        <v>-2.1957995009726838E-2</v>
      </c>
      <c r="G153" s="7">
        <f>(Actions!F149)*TauxChange!$C150/(Actions!F148*TauxChange!$C149)-1</f>
        <v>4.5867244759529857E-3</v>
      </c>
      <c r="H153" s="7">
        <f>(Actions!G149)*TauxChange!$C150/(Actions!G148*TauxChange!$C149)-1</f>
        <v>-3.6808137418224973E-3</v>
      </c>
      <c r="I153" s="7">
        <f>(Actions!H149)*TauxChange!$C150/(Actions!H148*TauxChange!$C149)-1</f>
        <v>-2.3007791730649263E-2</v>
      </c>
      <c r="J153" s="7">
        <f>(Actions!I149)*TauxChange!$C150/(Actions!I148*TauxChange!$C149)-1</f>
        <v>1.2343772966977751E-2</v>
      </c>
      <c r="K153" s="7">
        <f>(Actions!J149)*TauxChange!$C150/(Actions!J148*TauxChange!$C149)-1</f>
        <v>1.9601304235998818E-3</v>
      </c>
      <c r="L153" s="7">
        <f>(Actions!K149)*TauxChange!$C150/(Actions!K148*TauxChange!$C149)-1</f>
        <v>-1.7890207974859962E-2</v>
      </c>
      <c r="M153" s="7">
        <f>(Actions!L149)*TauxChange!$C150/(Actions!L148*TauxChange!$C149)-1</f>
        <v>-7.7050480472776739E-3</v>
      </c>
      <c r="N153" s="7">
        <f>(Actions!M149)*TauxChange!$C150/(Actions!M148*TauxChange!$C149)-1</f>
        <v>-1.4806734326328286E-2</v>
      </c>
    </row>
    <row r="154" spans="3:14" ht="15.75" x14ac:dyDescent="0.25">
      <c r="C154" s="5">
        <v>41723</v>
      </c>
      <c r="D154" s="20">
        <f>(Stoxx600!C151*TauxChange!C151)/(Stoxx600!C150*TauxChange!C150)-1</f>
        <v>1.2001156818487901E-2</v>
      </c>
      <c r="E154" s="7">
        <f>(Actions!D150)*TauxChange!$C151/(Actions!D149*TauxChange!$C150)-1</f>
        <v>3.3904024714633829E-2</v>
      </c>
      <c r="F154" s="7">
        <f>(Actions!E150)*TauxChange!$C151/(Actions!E149*TauxChange!$C150)-1</f>
        <v>5.3607839859437512E-3</v>
      </c>
      <c r="G154" s="7">
        <f>(Actions!F150)*TauxChange!$C151/(Actions!F149*TauxChange!$C150)-1</f>
        <v>2.4647658226365943E-2</v>
      </c>
      <c r="H154" s="7">
        <f>(Actions!G150)*TauxChange!$C151/(Actions!G149*TauxChange!$C150)-1</f>
        <v>1.1381449592505755E-2</v>
      </c>
      <c r="I154" s="7">
        <f>(Actions!H150)*TauxChange!$C151/(Actions!H149*TauxChange!$C150)-1</f>
        <v>-1.61440927974843E-3</v>
      </c>
      <c r="J154" s="7">
        <f>(Actions!I150)*TauxChange!$C151/(Actions!I149*TauxChange!$C150)-1</f>
        <v>-7.1685834691300743E-3</v>
      </c>
      <c r="K154" s="7">
        <f>(Actions!J150)*TauxChange!$C151/(Actions!J149*TauxChange!$C150)-1</f>
        <v>-4.4635184860848387E-3</v>
      </c>
      <c r="L154" s="7">
        <f>(Actions!K150)*TauxChange!$C151/(Actions!K149*TauxChange!$C150)-1</f>
        <v>2.1663307530928932E-2</v>
      </c>
      <c r="M154" s="7">
        <f>(Actions!L150)*TauxChange!$C151/(Actions!L149*TauxChange!$C150)-1</f>
        <v>2.2191053936586602E-3</v>
      </c>
      <c r="N154" s="7">
        <f>(Actions!M150)*TauxChange!$C151/(Actions!M149*TauxChange!$C150)-1</f>
        <v>7.958609867001698E-3</v>
      </c>
    </row>
    <row r="155" spans="3:14" ht="15.75" x14ac:dyDescent="0.25">
      <c r="C155" s="5">
        <v>41724</v>
      </c>
      <c r="D155" s="20">
        <f>(Stoxx600!C152*TauxChange!C152)/(Stoxx600!C151*TauxChange!C151)-1</f>
        <v>3.9624129024449228E-3</v>
      </c>
      <c r="E155" s="7">
        <f>(Actions!D151)*TauxChange!$C152/(Actions!D150*TauxChange!$C151)-1</f>
        <v>9.5149959541718232E-3</v>
      </c>
      <c r="F155" s="7">
        <f>(Actions!E151)*TauxChange!$C152/(Actions!E150*TauxChange!$C151)-1</f>
        <v>1.1814194493139585E-2</v>
      </c>
      <c r="G155" s="7">
        <f>(Actions!F151)*TauxChange!$C152/(Actions!F150*TauxChange!$C151)-1</f>
        <v>-6.6474999846466432E-5</v>
      </c>
      <c r="H155" s="7">
        <f>(Actions!G151)*TauxChange!$C152/(Actions!G150*TauxChange!$C151)-1</f>
        <v>1.0614606645690694E-2</v>
      </c>
      <c r="I155" s="7">
        <f>(Actions!H151)*TauxChange!$C152/(Actions!H150*TauxChange!$C151)-1</f>
        <v>1.7709211648302636E-2</v>
      </c>
      <c r="J155" s="7">
        <f>(Actions!I151)*TauxChange!$C152/(Actions!I150*TauxChange!$C151)-1</f>
        <v>1.0701566292233178E-2</v>
      </c>
      <c r="K155" s="7">
        <f>(Actions!J151)*TauxChange!$C152/(Actions!J150*TauxChange!$C151)-1</f>
        <v>-3.1821797931583795E-3</v>
      </c>
      <c r="L155" s="7">
        <f>(Actions!K151)*TauxChange!$C152/(Actions!K150*TauxChange!$C151)-1</f>
        <v>7.9873130068706111E-3</v>
      </c>
      <c r="M155" s="7">
        <f>(Actions!L151)*TauxChange!$C152/(Actions!L150*TauxChange!$C151)-1</f>
        <v>9.8635667606359334E-3</v>
      </c>
      <c r="N155" s="7">
        <f>(Actions!M151)*TauxChange!$C152/(Actions!M150*TauxChange!$C151)-1</f>
        <v>4.2417854539538169E-3</v>
      </c>
    </row>
    <row r="156" spans="3:14" ht="15.75" x14ac:dyDescent="0.25">
      <c r="C156" s="5">
        <v>41725</v>
      </c>
      <c r="D156" s="20">
        <f>(Stoxx600!C153*TauxChange!C153)/(Stoxx600!C152*TauxChange!C152)-1</f>
        <v>-1.6646184426288846E-3</v>
      </c>
      <c r="E156" s="7">
        <f>(Actions!D152)*TauxChange!$C153/(Actions!D151*TauxChange!$C152)-1</f>
        <v>2.5594787486051818E-3</v>
      </c>
      <c r="F156" s="7">
        <f>(Actions!E152)*TauxChange!$C153/(Actions!E151*TauxChange!$C152)-1</f>
        <v>8.2154576658088896E-3</v>
      </c>
      <c r="G156" s="7">
        <f>(Actions!F152)*TauxChange!$C153/(Actions!F151*TauxChange!$C152)-1</f>
        <v>1.5761402154788939E-2</v>
      </c>
      <c r="H156" s="7">
        <f>(Actions!G152)*TauxChange!$C153/(Actions!G151*TauxChange!$C152)-1</f>
        <v>2.0201593742499302E-3</v>
      </c>
      <c r="I156" s="7">
        <f>(Actions!H152)*TauxChange!$C153/(Actions!H151*TauxChange!$C152)-1</f>
        <v>-6.0070174423295652E-3</v>
      </c>
      <c r="J156" s="7">
        <f>(Actions!I152)*TauxChange!$C153/(Actions!I151*TauxChange!$C152)-1</f>
        <v>1.0784222038713542E-2</v>
      </c>
      <c r="K156" s="7">
        <f>(Actions!J152)*TauxChange!$C153/(Actions!J151*TauxChange!$C152)-1</f>
        <v>5.9014003054245201E-3</v>
      </c>
      <c r="L156" s="7">
        <f>(Actions!K152)*TauxChange!$C153/(Actions!K151*TauxChange!$C152)-1</f>
        <v>-5.903972632368637E-3</v>
      </c>
      <c r="M156" s="7">
        <f>(Actions!L152)*TauxChange!$C153/(Actions!L151*TauxChange!$C152)-1</f>
        <v>1.0431332362548451E-2</v>
      </c>
      <c r="N156" s="7">
        <f>(Actions!M152)*TauxChange!$C153/(Actions!M151*TauxChange!$C152)-1</f>
        <v>-3.0835086701009873E-3</v>
      </c>
    </row>
    <row r="157" spans="3:14" ht="15.75" x14ac:dyDescent="0.25">
      <c r="C157" s="5">
        <v>41726</v>
      </c>
      <c r="D157" s="20">
        <f>(Stoxx600!C154*TauxChange!C154)/(Stoxx600!C153*TauxChange!C153)-1</f>
        <v>8.0405861902730358E-3</v>
      </c>
      <c r="E157" s="7">
        <f>(Actions!D153)*TauxChange!$C154/(Actions!D152*TauxChange!$C153)-1</f>
        <v>-2.7183843972246047E-3</v>
      </c>
      <c r="F157" s="7">
        <f>(Actions!E153)*TauxChange!$C154/(Actions!E152*TauxChange!$C153)-1</f>
        <v>3.628670090557895E-2</v>
      </c>
      <c r="G157" s="7">
        <f>(Actions!F153)*TauxChange!$C154/(Actions!F152*TauxChange!$C153)-1</f>
        <v>2.5192748313810576E-2</v>
      </c>
      <c r="H157" s="7">
        <f>(Actions!G153)*TauxChange!$C154/(Actions!G152*TauxChange!$C153)-1</f>
        <v>6.0077315958815269E-3</v>
      </c>
      <c r="I157" s="7">
        <f>(Actions!H153)*TauxChange!$C154/(Actions!H152*TauxChange!$C153)-1</f>
        <v>-9.3937629635019171E-3</v>
      </c>
      <c r="J157" s="7">
        <f>(Actions!I153)*TauxChange!$C154/(Actions!I152*TauxChange!$C153)-1</f>
        <v>1.258213599578939E-2</v>
      </c>
      <c r="K157" s="7">
        <f>(Actions!J153)*TauxChange!$C154/(Actions!J152*TauxChange!$C153)-1</f>
        <v>2.4578176002872043E-2</v>
      </c>
      <c r="L157" s="7">
        <f>(Actions!K153)*TauxChange!$C154/(Actions!K152*TauxChange!$C153)-1</f>
        <v>1.0730680160543793E-2</v>
      </c>
      <c r="M157" s="7">
        <f>(Actions!L153)*TauxChange!$C154/(Actions!L152*TauxChange!$C153)-1</f>
        <v>1.7478985153493332E-2</v>
      </c>
      <c r="N157" s="7">
        <f>(Actions!M153)*TauxChange!$C154/(Actions!M152*TauxChange!$C153)-1</f>
        <v>-3.9016330999885884E-4</v>
      </c>
    </row>
    <row r="158" spans="3:14" ht="15.75" x14ac:dyDescent="0.25">
      <c r="C158" s="5">
        <v>41729</v>
      </c>
      <c r="D158" s="20">
        <f>(Stoxx600!C155*TauxChange!C155)/(Stoxx600!C154*TauxChange!C154)-1</f>
        <v>2.9618628116017121E-3</v>
      </c>
      <c r="E158" s="7">
        <f>(Actions!D154)*TauxChange!$C155/(Actions!D153*TauxChange!$C154)-1</f>
        <v>8.0349568934656723E-4</v>
      </c>
      <c r="F158" s="7">
        <f>(Actions!E154)*TauxChange!$C155/(Actions!E153*TauxChange!$C154)-1</f>
        <v>2.5486953024494774E-2</v>
      </c>
      <c r="G158" s="7">
        <f>(Actions!F154)*TauxChange!$C155/(Actions!F153*TauxChange!$C154)-1</f>
        <v>6.8893480565446197E-3</v>
      </c>
      <c r="H158" s="7">
        <f>(Actions!G154)*TauxChange!$C155/(Actions!G153*TauxChange!$C154)-1</f>
        <v>6.3830053786790852E-3</v>
      </c>
      <c r="I158" s="7">
        <f>(Actions!H154)*TauxChange!$C155/(Actions!H153*TauxChange!$C154)-1</f>
        <v>-1.790234825438386E-4</v>
      </c>
      <c r="J158" s="7">
        <f>(Actions!I154)*TauxChange!$C155/(Actions!I153*TauxChange!$C154)-1</f>
        <v>2.3545023948110755E-2</v>
      </c>
      <c r="K158" s="7">
        <f>(Actions!J154)*TauxChange!$C155/(Actions!J153*TauxChange!$C154)-1</f>
        <v>2.6206003994955207E-3</v>
      </c>
      <c r="L158" s="7">
        <f>(Actions!K154)*TauxChange!$C155/(Actions!K153*TauxChange!$C154)-1</f>
        <v>-3.4972893592122301E-3</v>
      </c>
      <c r="M158" s="7">
        <f>(Actions!L154)*TauxChange!$C155/(Actions!L153*TauxChange!$C154)-1</f>
        <v>-2.413202775245038E-3</v>
      </c>
      <c r="N158" s="7">
        <f>(Actions!M154)*TauxChange!$C155/(Actions!M153*TauxChange!$C154)-1</f>
        <v>2.9153543561796003E-2</v>
      </c>
    </row>
    <row r="159" spans="3:14" ht="15.75" x14ac:dyDescent="0.25">
      <c r="C159" s="5">
        <v>41730</v>
      </c>
      <c r="D159" s="20">
        <f>(Stoxx600!C156*TauxChange!C156)/(Stoxx600!C155*TauxChange!C155)-1</f>
        <v>7.7609580639539377E-3</v>
      </c>
      <c r="E159" s="7">
        <f>(Actions!D155)*TauxChange!$C156/(Actions!D154*TauxChange!$C155)-1</f>
        <v>1.2454202717558482E-2</v>
      </c>
      <c r="F159" s="7">
        <f>(Actions!E155)*TauxChange!$C156/(Actions!E154*TauxChange!$C155)-1</f>
        <v>3.0949981491682044E-2</v>
      </c>
      <c r="G159" s="7">
        <f>(Actions!F155)*TauxChange!$C156/(Actions!F154*TauxChange!$C155)-1</f>
        <v>7.1852832207952577E-3</v>
      </c>
      <c r="H159" s="7">
        <f>(Actions!G155)*TauxChange!$C156/(Actions!G154*TauxChange!$C155)-1</f>
        <v>-5.9415139231205893E-3</v>
      </c>
      <c r="I159" s="7">
        <f>(Actions!H155)*TauxChange!$C156/(Actions!H154*TauxChange!$C155)-1</f>
        <v>1.6338682739089894E-3</v>
      </c>
      <c r="J159" s="7">
        <f>(Actions!I155)*TauxChange!$C156/(Actions!I154*TauxChange!$C155)-1</f>
        <v>2.1234663706134693E-2</v>
      </c>
      <c r="K159" s="7">
        <f>(Actions!J155)*TauxChange!$C156/(Actions!J154*TauxChange!$C155)-1</f>
        <v>4.2428533827247872E-3</v>
      </c>
      <c r="L159" s="7">
        <f>(Actions!K155)*TauxChange!$C156/(Actions!K154*TauxChange!$C155)-1</f>
        <v>1.7893775793236033E-2</v>
      </c>
      <c r="M159" s="7">
        <f>(Actions!L155)*TauxChange!$C156/(Actions!L154*TauxChange!$C155)-1</f>
        <v>2.4050175018006659E-3</v>
      </c>
      <c r="N159" s="7">
        <f>(Actions!M155)*TauxChange!$C156/(Actions!M154*TauxChange!$C155)-1</f>
        <v>3.1366065823645428E-2</v>
      </c>
    </row>
    <row r="160" spans="3:14" ht="15.75" x14ac:dyDescent="0.25">
      <c r="C160" s="5">
        <v>41731</v>
      </c>
      <c r="D160" s="20">
        <f>(Stoxx600!C157*TauxChange!C157)/(Stoxx600!C156*TauxChange!C156)-1</f>
        <v>-1.6975734171853496E-4</v>
      </c>
      <c r="E160" s="7">
        <f>(Actions!D156)*TauxChange!$C157/(Actions!D155*TauxChange!$C156)-1</f>
        <v>-1.3046880180577425E-2</v>
      </c>
      <c r="F160" s="7">
        <f>(Actions!E156)*TauxChange!$C157/(Actions!E155*TauxChange!$C156)-1</f>
        <v>-2.5536961309992723E-2</v>
      </c>
      <c r="G160" s="7">
        <f>(Actions!F156)*TauxChange!$C157/(Actions!F155*TauxChange!$C156)-1</f>
        <v>-9.7441194628647976E-3</v>
      </c>
      <c r="H160" s="7">
        <f>(Actions!G156)*TauxChange!$C157/(Actions!G155*TauxChange!$C156)-1</f>
        <v>-1.1181529716456695E-2</v>
      </c>
      <c r="I160" s="7">
        <f>(Actions!H156)*TauxChange!$C157/(Actions!H155*TauxChange!$C156)-1</f>
        <v>7.0267957474794418E-3</v>
      </c>
      <c r="J160" s="7">
        <f>(Actions!I156)*TauxChange!$C157/(Actions!I155*TauxChange!$C156)-1</f>
        <v>-3.1837292225017633E-3</v>
      </c>
      <c r="K160" s="7">
        <f>(Actions!J156)*TauxChange!$C157/(Actions!J155*TauxChange!$C156)-1</f>
        <v>-3.1755036615889187E-3</v>
      </c>
      <c r="L160" s="7">
        <f>(Actions!K156)*TauxChange!$C157/(Actions!K155*TauxChange!$C156)-1</f>
        <v>1.7409557496983696E-2</v>
      </c>
      <c r="M160" s="7">
        <f>(Actions!L156)*TauxChange!$C157/(Actions!L155*TauxChange!$C156)-1</f>
        <v>-3.2434478196092797E-3</v>
      </c>
      <c r="N160" s="7">
        <f>(Actions!M156)*TauxChange!$C157/(Actions!M155*TauxChange!$C156)-1</f>
        <v>7.5490339104544724E-3</v>
      </c>
    </row>
    <row r="161" spans="3:14" ht="15.75" x14ac:dyDescent="0.25">
      <c r="C161" s="5">
        <v>41732</v>
      </c>
      <c r="D161" s="20">
        <f>(Stoxx600!C158*TauxChange!C158)/(Stoxx600!C157*TauxChange!C157)-1</f>
        <v>-2.5096000207867064E-3</v>
      </c>
      <c r="E161" s="7">
        <f>(Actions!D157)*TauxChange!$C158/(Actions!D156*TauxChange!$C157)-1</f>
        <v>-1.8477445585679764E-2</v>
      </c>
      <c r="F161" s="7">
        <f>(Actions!E157)*TauxChange!$C158/(Actions!E156*TauxChange!$C157)-1</f>
        <v>2.8800649717364957E-2</v>
      </c>
      <c r="G161" s="7">
        <f>(Actions!F157)*TauxChange!$C158/(Actions!F156*TauxChange!$C157)-1</f>
        <v>4.8544276980813095E-3</v>
      </c>
      <c r="H161" s="7">
        <f>(Actions!G157)*TauxChange!$C158/(Actions!G156*TauxChange!$C157)-1</f>
        <v>2.0398901786227164E-2</v>
      </c>
      <c r="I161" s="7">
        <f>(Actions!H157)*TauxChange!$C158/(Actions!H156*TauxChange!$C157)-1</f>
        <v>-5.6549106446983632E-3</v>
      </c>
      <c r="J161" s="7">
        <f>(Actions!I157)*TauxChange!$C158/(Actions!I156*TauxChange!$C157)-1</f>
        <v>-1.1565381105125838E-2</v>
      </c>
      <c r="K161" s="7">
        <f>(Actions!J157)*TauxChange!$C158/(Actions!J156*TauxChange!$C157)-1</f>
        <v>6.0830068831967399E-3</v>
      </c>
      <c r="L161" s="7">
        <f>(Actions!K157)*TauxChange!$C158/(Actions!K156*TauxChange!$C157)-1</f>
        <v>-2.0312058391935284E-2</v>
      </c>
      <c r="M161" s="7">
        <f>(Actions!L157)*TauxChange!$C158/(Actions!L156*TauxChange!$C157)-1</f>
        <v>-1.0880321110889879E-3</v>
      </c>
      <c r="N161" s="7">
        <f>(Actions!M157)*TauxChange!$C158/(Actions!M156*TauxChange!$C157)-1</f>
        <v>7.4879162985630465E-4</v>
      </c>
    </row>
    <row r="162" spans="3:14" ht="15.75" x14ac:dyDescent="0.25">
      <c r="C162" s="5">
        <v>41733</v>
      </c>
      <c r="D162" s="20">
        <f>(Stoxx600!C159*TauxChange!C159)/(Stoxx600!C158*TauxChange!C158)-1</f>
        <v>4.4677152063832271E-3</v>
      </c>
      <c r="E162" s="7">
        <f>(Actions!D158)*TauxChange!$C159/(Actions!D157*TauxChange!$C158)-1</f>
        <v>6.4065399394053202E-3</v>
      </c>
      <c r="F162" s="7">
        <f>(Actions!E158)*TauxChange!$C159/(Actions!E157*TauxChange!$C158)-1</f>
        <v>1.2850037014357829E-2</v>
      </c>
      <c r="G162" s="7">
        <f>(Actions!F158)*TauxChange!$C159/(Actions!F157*TauxChange!$C158)-1</f>
        <v>1.0159621278094555E-2</v>
      </c>
      <c r="H162" s="7">
        <f>(Actions!G158)*TauxChange!$C159/(Actions!G157*TauxChange!$C158)-1</f>
        <v>2.4605331042504952E-2</v>
      </c>
      <c r="I162" s="7">
        <f>(Actions!H158)*TauxChange!$C159/(Actions!H157*TauxChange!$C158)-1</f>
        <v>-9.3590746403090508E-3</v>
      </c>
      <c r="J162" s="7">
        <f>(Actions!I158)*TauxChange!$C159/(Actions!I157*TauxChange!$C158)-1</f>
        <v>1.630894933624405E-2</v>
      </c>
      <c r="K162" s="7">
        <f>(Actions!J158)*TauxChange!$C159/(Actions!J157*TauxChange!$C158)-1</f>
        <v>3.9197608039567289E-3</v>
      </c>
      <c r="L162" s="7">
        <f>(Actions!K158)*TauxChange!$C159/(Actions!K157*TauxChange!$C158)-1</f>
        <v>2.6835241101508256E-3</v>
      </c>
      <c r="M162" s="7">
        <f>(Actions!L158)*TauxChange!$C159/(Actions!L157*TauxChange!$C158)-1</f>
        <v>5.32256759352423E-4</v>
      </c>
      <c r="N162" s="7">
        <f>(Actions!M158)*TauxChange!$C159/(Actions!M157*TauxChange!$C158)-1</f>
        <v>8.0733891958382209E-3</v>
      </c>
    </row>
    <row r="163" spans="3:14" ht="15.75" x14ac:dyDescent="0.25">
      <c r="C163" s="5">
        <v>41736</v>
      </c>
      <c r="D163" s="20">
        <f>(Stoxx600!C160*TauxChange!C160)/(Stoxx600!C159*TauxChange!C159)-1</f>
        <v>-9.6973557956615553E-3</v>
      </c>
      <c r="E163" s="7">
        <f>(Actions!D159)*TauxChange!$C160/(Actions!D158*TauxChange!$C159)-1</f>
        <v>-8.1472934977244726E-3</v>
      </c>
      <c r="F163" s="7">
        <f>(Actions!E159)*TauxChange!$C160/(Actions!E158*TauxChange!$C159)-1</f>
        <v>-1.0400874547603634E-2</v>
      </c>
      <c r="G163" s="7">
        <f>(Actions!F159)*TauxChange!$C160/(Actions!F158*TauxChange!$C159)-1</f>
        <v>4.7240358341256172E-3</v>
      </c>
      <c r="H163" s="7">
        <f>(Actions!G159)*TauxChange!$C160/(Actions!G158*TauxChange!$C159)-1</f>
        <v>-9.4657753729040506E-3</v>
      </c>
      <c r="I163" s="7">
        <f>(Actions!H159)*TauxChange!$C160/(Actions!H158*TauxChange!$C159)-1</f>
        <v>-3.2046677258984468E-3</v>
      </c>
      <c r="J163" s="7">
        <f>(Actions!I159)*TauxChange!$C160/(Actions!I158*TauxChange!$C159)-1</f>
        <v>-6.4503907681398021E-3</v>
      </c>
      <c r="K163" s="7">
        <f>(Actions!J159)*TauxChange!$C160/(Actions!J158*TauxChange!$C159)-1</f>
        <v>7.0731512983417399E-3</v>
      </c>
      <c r="L163" s="7">
        <f>(Actions!K159)*TauxChange!$C160/(Actions!K158*TauxChange!$C159)-1</f>
        <v>-3.2764120791779705E-2</v>
      </c>
      <c r="M163" s="7">
        <f>(Actions!L159)*TauxChange!$C160/(Actions!L158*TauxChange!$C159)-1</f>
        <v>-3.9282022161135632E-4</v>
      </c>
      <c r="N163" s="7">
        <f>(Actions!M159)*TauxChange!$C160/(Actions!M158*TauxChange!$C159)-1</f>
        <v>-2.8722760764951061E-2</v>
      </c>
    </row>
    <row r="164" spans="3:14" ht="15.75" x14ac:dyDescent="0.25">
      <c r="C164" s="5">
        <v>41737</v>
      </c>
      <c r="D164" s="20">
        <f>(Stoxx600!C161*TauxChange!C161)/(Stoxx600!C160*TauxChange!C160)-1</f>
        <v>7.8642086588542881E-4</v>
      </c>
      <c r="E164" s="7">
        <f>(Actions!D160)*TauxChange!$C161/(Actions!D159*TauxChange!$C160)-1</f>
        <v>-5.1198745970384429E-3</v>
      </c>
      <c r="F164" s="7">
        <f>(Actions!E160)*TauxChange!$C161/(Actions!E159*TauxChange!$C160)-1</f>
        <v>-1.4866654087302811E-2</v>
      </c>
      <c r="G164" s="7">
        <f>(Actions!F160)*TauxChange!$C161/(Actions!F159*TauxChange!$C160)-1</f>
        <v>1.1800698497798523E-2</v>
      </c>
      <c r="H164" s="7">
        <f>(Actions!G160)*TauxChange!$C161/(Actions!G159*TauxChange!$C160)-1</f>
        <v>5.6566604566210543E-3</v>
      </c>
      <c r="I164" s="7">
        <f>(Actions!H160)*TauxChange!$C161/(Actions!H159*TauxChange!$C160)-1</f>
        <v>-1.3307770101558813E-2</v>
      </c>
      <c r="J164" s="7">
        <f>(Actions!I160)*TauxChange!$C161/(Actions!I159*TauxChange!$C160)-1</f>
        <v>-1.1204585909592946E-2</v>
      </c>
      <c r="K164" s="7">
        <f>(Actions!J160)*TauxChange!$C161/(Actions!J159*TauxChange!$C160)-1</f>
        <v>-1.1464143005401883E-3</v>
      </c>
      <c r="L164" s="7">
        <f>(Actions!K160)*TauxChange!$C161/(Actions!K159*TauxChange!$C160)-1</f>
        <v>-9.6507617886820718E-3</v>
      </c>
      <c r="M164" s="7">
        <f>(Actions!L160)*TauxChange!$C161/(Actions!L159*TauxChange!$C160)-1</f>
        <v>-6.071879515635259E-3</v>
      </c>
      <c r="N164" s="7">
        <f>(Actions!M160)*TauxChange!$C161/(Actions!M159*TauxChange!$C160)-1</f>
        <v>-2.6160548941437489E-2</v>
      </c>
    </row>
    <row r="165" spans="3:14" ht="15.75" x14ac:dyDescent="0.25">
      <c r="C165" s="5">
        <v>41738</v>
      </c>
      <c r="D165" s="20">
        <f>(Stoxx600!C162*TauxChange!C162)/(Stoxx600!C161*TauxChange!C161)-1</f>
        <v>8.1539981760980762E-3</v>
      </c>
      <c r="E165" s="7">
        <f>(Actions!D161)*TauxChange!$C162/(Actions!D160*TauxChange!$C161)-1</f>
        <v>1.6635605773459128E-2</v>
      </c>
      <c r="F165" s="7">
        <f>(Actions!E161)*TauxChange!$C162/(Actions!E160*TauxChange!$C161)-1</f>
        <v>-4.9631536674954457E-4</v>
      </c>
      <c r="G165" s="7">
        <f>(Actions!F161)*TauxChange!$C162/(Actions!F160*TauxChange!$C161)-1</f>
        <v>5.5641494477232101E-5</v>
      </c>
      <c r="H165" s="7">
        <f>(Actions!G161)*TauxChange!$C162/(Actions!G160*TauxChange!$C161)-1</f>
        <v>1.8326846263594376E-4</v>
      </c>
      <c r="I165" s="7">
        <f>(Actions!H161)*TauxChange!$C162/(Actions!H160*TauxChange!$C161)-1</f>
        <v>1.8868102915779339E-2</v>
      </c>
      <c r="J165" s="7">
        <f>(Actions!I161)*TauxChange!$C162/(Actions!I160*TauxChange!$C161)-1</f>
        <v>4.8110977395923182E-3</v>
      </c>
      <c r="K165" s="7">
        <f>(Actions!J161)*TauxChange!$C162/(Actions!J160*TauxChange!$C161)-1</f>
        <v>1.3788501968943878E-2</v>
      </c>
      <c r="L165" s="7">
        <f>(Actions!K161)*TauxChange!$C162/(Actions!K160*TauxChange!$C161)-1</f>
        <v>1.1114334117783065E-2</v>
      </c>
      <c r="M165" s="7">
        <f>(Actions!L161)*TauxChange!$C162/(Actions!L160*TauxChange!$C161)-1</f>
        <v>-6.7193465243131634E-4</v>
      </c>
      <c r="N165" s="7">
        <f>(Actions!M161)*TauxChange!$C162/(Actions!M160*TauxChange!$C161)-1</f>
        <v>-6.247803005616781E-4</v>
      </c>
    </row>
    <row r="166" spans="3:14" ht="15.75" x14ac:dyDescent="0.25">
      <c r="C166" s="5">
        <v>41739</v>
      </c>
      <c r="D166" s="20">
        <f>(Stoxx600!C163*TauxChange!C163)/(Stoxx600!C162*TauxChange!C162)-1</f>
        <v>-2.8849579054852637E-3</v>
      </c>
      <c r="E166" s="7">
        <f>(Actions!D162)*TauxChange!$C163/(Actions!D161*TauxChange!$C162)-1</f>
        <v>8.3590143229503866E-3</v>
      </c>
      <c r="F166" s="7">
        <f>(Actions!E162)*TauxChange!$C163/(Actions!E161*TauxChange!$C162)-1</f>
        <v>-1.2926668332966074E-2</v>
      </c>
      <c r="G166" s="7">
        <f>(Actions!F162)*TauxChange!$C163/(Actions!F161*TauxChange!$C162)-1</f>
        <v>5.4488761881397174E-3</v>
      </c>
      <c r="H166" s="7">
        <f>(Actions!G162)*TauxChange!$C163/(Actions!G161*TauxChange!$C162)-1</f>
        <v>-1.3746341001430462E-4</v>
      </c>
      <c r="I166" s="7">
        <f>(Actions!H162)*TauxChange!$C163/(Actions!H161*TauxChange!$C162)-1</f>
        <v>-8.2053678094773375E-3</v>
      </c>
      <c r="J166" s="7">
        <f>(Actions!I162)*TauxChange!$C163/(Actions!I161*TauxChange!$C162)-1</f>
        <v>-3.0519252580718526E-4</v>
      </c>
      <c r="K166" s="7">
        <f>(Actions!J162)*TauxChange!$C163/(Actions!J161*TauxChange!$C162)-1</f>
        <v>-7.868361410326874E-3</v>
      </c>
      <c r="L166" s="7">
        <f>(Actions!K162)*TauxChange!$C163/(Actions!K161*TauxChange!$C162)-1</f>
        <v>-2.2296324688875213E-3</v>
      </c>
      <c r="M166" s="7">
        <f>(Actions!L162)*TauxChange!$C163/(Actions!L161*TauxChange!$C162)-1</f>
        <v>-3.2141147242246815E-2</v>
      </c>
      <c r="N166" s="7">
        <f>(Actions!M162)*TauxChange!$C163/(Actions!M161*TauxChange!$C162)-1</f>
        <v>-5.082811965340106E-3</v>
      </c>
    </row>
    <row r="167" spans="3:14" ht="15.75" x14ac:dyDescent="0.25">
      <c r="C167" s="5">
        <v>41740</v>
      </c>
      <c r="D167" s="20">
        <f>(Stoxx600!C164*TauxChange!C164)/(Stoxx600!C163*TauxChange!C163)-1</f>
        <v>-1.4141634320116614E-2</v>
      </c>
      <c r="E167" s="7">
        <f>(Actions!D163)*TauxChange!$C164/(Actions!D162*TauxChange!$C163)-1</f>
        <v>-1.9114824389999341E-2</v>
      </c>
      <c r="F167" s="7">
        <f>(Actions!E163)*TauxChange!$C164/(Actions!E162*TauxChange!$C163)-1</f>
        <v>-2.626901672195614E-2</v>
      </c>
      <c r="G167" s="7">
        <f>(Actions!F163)*TauxChange!$C164/(Actions!F162*TauxChange!$C163)-1</f>
        <v>-2.02734086092623E-2</v>
      </c>
      <c r="H167" s="7">
        <f>(Actions!G163)*TauxChange!$C164/(Actions!G162*TauxChange!$C163)-1</f>
        <v>5.5774364261300668E-3</v>
      </c>
      <c r="I167" s="7">
        <f>(Actions!H163)*TauxChange!$C164/(Actions!H162*TauxChange!$C163)-1</f>
        <v>-2.4526870631574438E-2</v>
      </c>
      <c r="J167" s="7">
        <f>(Actions!I163)*TauxChange!$C164/(Actions!I162*TauxChange!$C163)-1</f>
        <v>-2.6561001196751532E-2</v>
      </c>
      <c r="K167" s="7">
        <f>(Actions!J163)*TauxChange!$C164/(Actions!J162*TauxChange!$C163)-1</f>
        <v>-1.4803369368850405E-2</v>
      </c>
      <c r="L167" s="7">
        <f>(Actions!K163)*TauxChange!$C164/(Actions!K162*TauxChange!$C163)-1</f>
        <v>-1.3486948841086477E-2</v>
      </c>
      <c r="M167" s="7">
        <f>(Actions!L163)*TauxChange!$C164/(Actions!L162*TauxChange!$C163)-1</f>
        <v>-8.492062257155375E-3</v>
      </c>
      <c r="N167" s="7">
        <f>(Actions!M163)*TauxChange!$C164/(Actions!M162*TauxChange!$C163)-1</f>
        <v>-1.7136200748704589E-2</v>
      </c>
    </row>
    <row r="168" spans="3:14" ht="15.75" x14ac:dyDescent="0.25">
      <c r="C168" s="5">
        <v>41743</v>
      </c>
      <c r="D168" s="20">
        <f>(Stoxx600!C165*TauxChange!C165)/(Stoxx600!C164*TauxChange!C164)-1</f>
        <v>-1.5421021964988624E-3</v>
      </c>
      <c r="E168" s="7">
        <f>(Actions!D164)*TauxChange!$C165/(Actions!D163*TauxChange!$C164)-1</f>
        <v>-1.3911705174383227E-2</v>
      </c>
      <c r="F168" s="7">
        <f>(Actions!E164)*TauxChange!$C165/(Actions!E163*TauxChange!$C164)-1</f>
        <v>-2.9808279428608087E-3</v>
      </c>
      <c r="G168" s="7">
        <f>(Actions!F164)*TauxChange!$C165/(Actions!F163*TauxChange!$C164)-1</f>
        <v>3.1921378930983568E-3</v>
      </c>
      <c r="H168" s="7">
        <f>(Actions!G164)*TauxChange!$C165/(Actions!G163*TauxChange!$C164)-1</f>
        <v>1.993135855817374E-2</v>
      </c>
      <c r="I168" s="7">
        <f>(Actions!H164)*TauxChange!$C165/(Actions!H163*TauxChange!$C164)-1</f>
        <v>-3.4102838514410205E-2</v>
      </c>
      <c r="J168" s="7">
        <f>(Actions!I164)*TauxChange!$C165/(Actions!I163*TauxChange!$C164)-1</f>
        <v>-2.0740397949723932E-2</v>
      </c>
      <c r="K168" s="7">
        <f>(Actions!J164)*TauxChange!$C165/(Actions!J163*TauxChange!$C164)-1</f>
        <v>9.2199087594082574E-3</v>
      </c>
      <c r="L168" s="7">
        <f>(Actions!K164)*TauxChange!$C165/(Actions!K163*TauxChange!$C164)-1</f>
        <v>-3.3859575826149957E-2</v>
      </c>
      <c r="M168" s="7">
        <f>(Actions!L164)*TauxChange!$C165/(Actions!L163*TauxChange!$C164)-1</f>
        <v>-4.9122214117036656E-4</v>
      </c>
      <c r="N168" s="7">
        <f>(Actions!M164)*TauxChange!$C165/(Actions!M163*TauxChange!$C164)-1</f>
        <v>-1.8353476796287738E-2</v>
      </c>
    </row>
    <row r="169" spans="3:14" ht="15.75" x14ac:dyDescent="0.25">
      <c r="C169" s="5">
        <v>41744</v>
      </c>
      <c r="D169" s="20">
        <f>(Stoxx600!C166*TauxChange!C166)/(Stoxx600!C165*TauxChange!C165)-1</f>
        <v>-1.0229364889920878E-2</v>
      </c>
      <c r="E169" s="7">
        <f>(Actions!D165)*TauxChange!$C166/(Actions!D164*TauxChange!$C165)-1</f>
        <v>2.2692260502663597E-3</v>
      </c>
      <c r="F169" s="7">
        <f>(Actions!E165)*TauxChange!$C166/(Actions!E164*TauxChange!$C165)-1</f>
        <v>-4.0518249758304092E-2</v>
      </c>
      <c r="G169" s="7">
        <f>(Actions!F165)*TauxChange!$C166/(Actions!F164*TauxChange!$C165)-1</f>
        <v>6.1671859737346679E-3</v>
      </c>
      <c r="H169" s="7">
        <f>(Actions!G165)*TauxChange!$C166/(Actions!G164*TauxChange!$C165)-1</f>
        <v>-1.1710007062728511E-2</v>
      </c>
      <c r="I169" s="7">
        <f>(Actions!H165)*TauxChange!$C166/(Actions!H164*TauxChange!$C165)-1</f>
        <v>2.7384471958542544E-3</v>
      </c>
      <c r="J169" s="7">
        <f>(Actions!I165)*TauxChange!$C166/(Actions!I164*TauxChange!$C165)-1</f>
        <v>1.0251282853100951E-2</v>
      </c>
      <c r="K169" s="7">
        <f>(Actions!J165)*TauxChange!$C166/(Actions!J164*TauxChange!$C165)-1</f>
        <v>-5.6198457948059E-3</v>
      </c>
      <c r="L169" s="7">
        <f>(Actions!K165)*TauxChange!$C166/(Actions!K164*TauxChange!$C165)-1</f>
        <v>-2.1074439558910196E-3</v>
      </c>
      <c r="M169" s="7">
        <f>(Actions!L165)*TauxChange!$C166/(Actions!L164*TauxChange!$C165)-1</f>
        <v>-1.0950023663212072E-3</v>
      </c>
      <c r="N169" s="7">
        <f>(Actions!M165)*TauxChange!$C166/(Actions!M164*TauxChange!$C165)-1</f>
        <v>-1.0836112949932586E-2</v>
      </c>
    </row>
    <row r="170" spans="3:14" ht="15.75" x14ac:dyDescent="0.25">
      <c r="C170" s="5">
        <v>41745</v>
      </c>
      <c r="D170" s="20">
        <f>(Stoxx600!C167*TauxChange!C167)/(Stoxx600!C166*TauxChange!C166)-1</f>
        <v>1.3129895470094466E-2</v>
      </c>
      <c r="E170" s="7">
        <f>(Actions!D166)*TauxChange!$C167/(Actions!D165*TauxChange!$C166)-1</f>
        <v>4.4406500299365437E-3</v>
      </c>
      <c r="F170" s="7">
        <f>(Actions!E166)*TauxChange!$C167/(Actions!E165*TauxChange!$C166)-1</f>
        <v>4.5368718565286681E-2</v>
      </c>
      <c r="G170" s="7">
        <f>(Actions!F166)*TauxChange!$C167/(Actions!F165*TauxChange!$C166)-1</f>
        <v>4.0258236555863469E-3</v>
      </c>
      <c r="H170" s="7">
        <f>(Actions!G166)*TauxChange!$C167/(Actions!G165*TauxChange!$C166)-1</f>
        <v>2.6956135459652586E-2</v>
      </c>
      <c r="I170" s="7">
        <f>(Actions!H166)*TauxChange!$C167/(Actions!H165*TauxChange!$C166)-1</f>
        <v>1.2946633849717726E-2</v>
      </c>
      <c r="J170" s="7">
        <f>(Actions!I166)*TauxChange!$C167/(Actions!I165*TauxChange!$C166)-1</f>
        <v>9.7319267916433638E-3</v>
      </c>
      <c r="K170" s="7">
        <f>(Actions!J166)*TauxChange!$C167/(Actions!J165*TauxChange!$C166)-1</f>
        <v>1.525429061163841E-2</v>
      </c>
      <c r="L170" s="7">
        <f>(Actions!K166)*TauxChange!$C167/(Actions!K165*TauxChange!$C166)-1</f>
        <v>2.9932030560777756E-2</v>
      </c>
      <c r="M170" s="7">
        <f>(Actions!L166)*TauxChange!$C167/(Actions!L165*TauxChange!$C166)-1</f>
        <v>7.0248610720693438E-3</v>
      </c>
      <c r="N170" s="7">
        <f>(Actions!M166)*TauxChange!$C167/(Actions!M165*TauxChange!$C166)-1</f>
        <v>2.8266718357877973E-2</v>
      </c>
    </row>
    <row r="171" spans="3:14" ht="15.75" x14ac:dyDescent="0.25">
      <c r="C171" s="5">
        <v>41746</v>
      </c>
      <c r="D171" s="20">
        <f>(Stoxx600!C168*TauxChange!C168)/(Stoxx600!C167*TauxChange!C167)-1</f>
        <v>4.800081567604142E-3</v>
      </c>
      <c r="E171" s="7">
        <f>(Actions!D167)*TauxChange!$C168/(Actions!D166*TauxChange!$C167)-1</f>
        <v>-7.0703997185425083E-3</v>
      </c>
      <c r="F171" s="7">
        <f>(Actions!E167)*TauxChange!$C168/(Actions!E166*TauxChange!$C167)-1</f>
        <v>9.9102586212711508E-3</v>
      </c>
      <c r="G171" s="7">
        <f>(Actions!F167)*TauxChange!$C168/(Actions!F166*TauxChange!$C167)-1</f>
        <v>-5.0971417597542867E-3</v>
      </c>
      <c r="H171" s="7">
        <f>(Actions!G167)*TauxChange!$C168/(Actions!G166*TauxChange!$C167)-1</f>
        <v>-3.013349501220397E-2</v>
      </c>
      <c r="I171" s="7">
        <f>(Actions!H167)*TauxChange!$C168/(Actions!H166*TauxChange!$C167)-1</f>
        <v>2.2042922965886058E-2</v>
      </c>
      <c r="J171" s="7">
        <f>(Actions!I167)*TauxChange!$C168/(Actions!I166*TauxChange!$C167)-1</f>
        <v>-9.2273631468609008E-3</v>
      </c>
      <c r="K171" s="7">
        <f>(Actions!J167)*TauxChange!$C168/(Actions!J166*TauxChange!$C167)-1</f>
        <v>3.7623099731005638E-3</v>
      </c>
      <c r="L171" s="7">
        <f>(Actions!K167)*TauxChange!$C168/(Actions!K166*TauxChange!$C167)-1</f>
        <v>4.2165253840391603E-3</v>
      </c>
      <c r="M171" s="7">
        <f>(Actions!L167)*TauxChange!$C168/(Actions!L166*TauxChange!$C167)-1</f>
        <v>1.356043818353081E-3</v>
      </c>
      <c r="N171" s="7">
        <f>(Actions!M167)*TauxChange!$C168/(Actions!M166*TauxChange!$C167)-1</f>
        <v>1.3651523303287449E-2</v>
      </c>
    </row>
    <row r="172" spans="3:14" ht="15.75" x14ac:dyDescent="0.25">
      <c r="C172" s="5">
        <v>41747</v>
      </c>
      <c r="D172" s="20">
        <f>(Stoxx600!C169*TauxChange!C169)/(Stoxx600!C168*TauxChange!C168)-1</f>
        <v>0</v>
      </c>
      <c r="E172" s="7">
        <f>(Actions!D168)*TauxChange!$C169/(Actions!D167*TauxChange!$C168)-1</f>
        <v>0</v>
      </c>
      <c r="F172" s="7">
        <f>(Actions!E168)*TauxChange!$C169/(Actions!E167*TauxChange!$C168)-1</f>
        <v>0</v>
      </c>
      <c r="G172" s="7">
        <f>(Actions!F168)*TauxChange!$C169/(Actions!F167*TauxChange!$C168)-1</f>
        <v>0</v>
      </c>
      <c r="H172" s="7">
        <f>(Actions!G168)*TauxChange!$C169/(Actions!G167*TauxChange!$C168)-1</f>
        <v>0</v>
      </c>
      <c r="I172" s="7">
        <f>(Actions!H168)*TauxChange!$C169/(Actions!H167*TauxChange!$C168)-1</f>
        <v>0</v>
      </c>
      <c r="J172" s="7">
        <f>(Actions!I168)*TauxChange!$C169/(Actions!I167*TauxChange!$C168)-1</f>
        <v>0</v>
      </c>
      <c r="K172" s="7">
        <f>(Actions!J168)*TauxChange!$C169/(Actions!J167*TauxChange!$C168)-1</f>
        <v>0</v>
      </c>
      <c r="L172" s="7">
        <f>(Actions!K168)*TauxChange!$C169/(Actions!K167*TauxChange!$C168)-1</f>
        <v>0</v>
      </c>
      <c r="M172" s="7">
        <f>(Actions!L168)*TauxChange!$C169/(Actions!L167*TauxChange!$C168)-1</f>
        <v>0</v>
      </c>
      <c r="N172" s="7">
        <f>(Actions!M168)*TauxChange!$C169/(Actions!M167*TauxChange!$C168)-1</f>
        <v>0</v>
      </c>
    </row>
    <row r="173" spans="3:14" ht="15.75" x14ac:dyDescent="0.25">
      <c r="C173" s="5">
        <v>41750</v>
      </c>
      <c r="D173" s="20">
        <f>(Stoxx600!C170*TauxChange!C170)/(Stoxx600!C169*TauxChange!C169)-1</f>
        <v>-1.6286644951138962E-3</v>
      </c>
      <c r="E173" s="7">
        <f>(Actions!D169)*TauxChange!$C170/(Actions!D168*TauxChange!$C169)-1</f>
        <v>-1.6286644951138962E-3</v>
      </c>
      <c r="F173" s="7">
        <f>(Actions!E169)*TauxChange!$C170/(Actions!E168*TauxChange!$C169)-1</f>
        <v>-1.6286644951138962E-3</v>
      </c>
      <c r="G173" s="7">
        <f>(Actions!F169)*TauxChange!$C170/(Actions!F168*TauxChange!$C169)-1</f>
        <v>-1.6286644951140072E-3</v>
      </c>
      <c r="H173" s="7">
        <f>(Actions!G169)*TauxChange!$C170/(Actions!G168*TauxChange!$C169)-1</f>
        <v>-1.6286644951138962E-3</v>
      </c>
      <c r="I173" s="7">
        <f>(Actions!H169)*TauxChange!$C170/(Actions!H168*TauxChange!$C169)-1</f>
        <v>-1.6286644951138962E-3</v>
      </c>
      <c r="J173" s="7">
        <f>(Actions!I169)*TauxChange!$C170/(Actions!I168*TauxChange!$C169)-1</f>
        <v>-1.6286644951140072E-3</v>
      </c>
      <c r="K173" s="7">
        <f>(Actions!J169)*TauxChange!$C170/(Actions!J168*TauxChange!$C169)-1</f>
        <v>-1.6286644951138962E-3</v>
      </c>
      <c r="L173" s="7">
        <f>(Actions!K169)*TauxChange!$C170/(Actions!K168*TauxChange!$C169)-1</f>
        <v>-1.6286644951138962E-3</v>
      </c>
      <c r="M173" s="7">
        <f>(Actions!L169)*TauxChange!$C170/(Actions!L168*TauxChange!$C169)-1</f>
        <v>-1.6286644951138962E-3</v>
      </c>
      <c r="N173" s="7">
        <f>(Actions!M169)*TauxChange!$C170/(Actions!M168*TauxChange!$C169)-1</f>
        <v>-1.6286644951137852E-3</v>
      </c>
    </row>
    <row r="174" spans="3:14" ht="15.75" x14ac:dyDescent="0.25">
      <c r="C174" s="5">
        <v>41751</v>
      </c>
      <c r="D174" s="20">
        <f>(Stoxx600!C171*TauxChange!C171)/(Stoxx600!C170*TauxChange!C170)-1</f>
        <v>1.476849866914276E-2</v>
      </c>
      <c r="E174" s="7">
        <f>(Actions!D170)*TauxChange!$C171/(Actions!D169*TauxChange!$C170)-1</f>
        <v>1.2796600353894627E-2</v>
      </c>
      <c r="F174" s="7">
        <f>(Actions!E170)*TauxChange!$C171/(Actions!E169*TauxChange!$C170)-1</f>
        <v>2.1518033670974823E-2</v>
      </c>
      <c r="G174" s="7">
        <f>(Actions!F170)*TauxChange!$C171/(Actions!F169*TauxChange!$C170)-1</f>
        <v>4.2115357504155515E-3</v>
      </c>
      <c r="H174" s="7">
        <f>(Actions!G170)*TauxChange!$C171/(Actions!G169*TauxChange!$C170)-1</f>
        <v>2.2132687309963872E-2</v>
      </c>
      <c r="I174" s="7">
        <f>(Actions!H170)*TauxChange!$C171/(Actions!H169*TauxChange!$C170)-1</f>
        <v>2.3337728908174427E-2</v>
      </c>
      <c r="J174" s="7">
        <f>(Actions!I170)*TauxChange!$C171/(Actions!I169*TauxChange!$C170)-1</f>
        <v>2.2486404724765263E-2</v>
      </c>
      <c r="K174" s="7">
        <f>(Actions!J170)*TauxChange!$C171/(Actions!J169*TauxChange!$C170)-1</f>
        <v>1.4903425332294384E-2</v>
      </c>
      <c r="L174" s="7">
        <f>(Actions!K170)*TauxChange!$C171/(Actions!K169*TauxChange!$C170)-1</f>
        <v>1.5074090699521703E-2</v>
      </c>
      <c r="M174" s="7">
        <f>(Actions!L170)*TauxChange!$C171/(Actions!L169*TauxChange!$C170)-1</f>
        <v>1.5587614269657157E-2</v>
      </c>
      <c r="N174" s="7">
        <f>(Actions!M170)*TauxChange!$C171/(Actions!M169*TauxChange!$C170)-1</f>
        <v>1.3859780705873792E-2</v>
      </c>
    </row>
    <row r="175" spans="3:14" ht="15.75" x14ac:dyDescent="0.25">
      <c r="C175" s="5">
        <v>41752</v>
      </c>
      <c r="D175" s="20">
        <f>(Stoxx600!C172*TauxChange!C172)/(Stoxx600!C171*TauxChange!C171)-1</f>
        <v>-5.016626262085877E-3</v>
      </c>
      <c r="E175" s="7">
        <f>(Actions!D171)*TauxChange!$C172/(Actions!D170*TauxChange!$C171)-1</f>
        <v>1.0291939058631794E-2</v>
      </c>
      <c r="F175" s="7">
        <f>(Actions!E171)*TauxChange!$C172/(Actions!E170*TauxChange!$C171)-1</f>
        <v>-1.205561494574936E-2</v>
      </c>
      <c r="G175" s="7">
        <f>(Actions!F171)*TauxChange!$C172/(Actions!F170*TauxChange!$C171)-1</f>
        <v>-8.4321483756077953E-3</v>
      </c>
      <c r="H175" s="7">
        <f>(Actions!G171)*TauxChange!$C172/(Actions!G170*TauxChange!$C171)-1</f>
        <v>-1.7517325412263363E-2</v>
      </c>
      <c r="I175" s="7">
        <f>(Actions!H171)*TauxChange!$C172/(Actions!H170*TauxChange!$C171)-1</f>
        <v>3.1387950568371181E-3</v>
      </c>
      <c r="J175" s="7">
        <f>(Actions!I171)*TauxChange!$C172/(Actions!I170*TauxChange!$C171)-1</f>
        <v>7.9105414795817008E-3</v>
      </c>
      <c r="K175" s="7">
        <f>(Actions!J171)*TauxChange!$C172/(Actions!J170*TauxChange!$C171)-1</f>
        <v>3.7983311727487479E-3</v>
      </c>
      <c r="L175" s="7">
        <f>(Actions!K171)*TauxChange!$C172/(Actions!K170*TauxChange!$C171)-1</f>
        <v>5.2773310777846527E-2</v>
      </c>
      <c r="M175" s="7">
        <f>(Actions!L171)*TauxChange!$C172/(Actions!L170*TauxChange!$C171)-1</f>
        <v>7.5682223318327413E-3</v>
      </c>
      <c r="N175" s="7">
        <f>(Actions!M171)*TauxChange!$C172/(Actions!M170*TauxChange!$C171)-1</f>
        <v>-1.5898879354150353E-3</v>
      </c>
    </row>
    <row r="176" spans="3:14" ht="15.75" x14ac:dyDescent="0.25">
      <c r="C176" s="5">
        <v>41753</v>
      </c>
      <c r="D176" s="20">
        <f>(Stoxx600!C173*TauxChange!C173)/(Stoxx600!C172*TauxChange!C172)-1</f>
        <v>4.3667595423089178E-3</v>
      </c>
      <c r="E176" s="7">
        <f>(Actions!D172)*TauxChange!$C173/(Actions!D171*TauxChange!$C172)-1</f>
        <v>8.540110459752448E-3</v>
      </c>
      <c r="F176" s="7">
        <f>(Actions!E172)*TauxChange!$C173/(Actions!E171*TauxChange!$C172)-1</f>
        <v>7.6704364390249857E-3</v>
      </c>
      <c r="G176" s="7">
        <f>(Actions!F172)*TauxChange!$C173/(Actions!F171*TauxChange!$C172)-1</f>
        <v>-1.1399552844561955E-2</v>
      </c>
      <c r="H176" s="7">
        <f>(Actions!G172)*TauxChange!$C173/(Actions!G171*TauxChange!$C172)-1</f>
        <v>3.0722404029015493E-4</v>
      </c>
      <c r="I176" s="7">
        <f>(Actions!H172)*TauxChange!$C173/(Actions!H171*TauxChange!$C172)-1</f>
        <v>1.0181732320700299E-2</v>
      </c>
      <c r="J176" s="7">
        <f>(Actions!I172)*TauxChange!$C173/(Actions!I171*TauxChange!$C172)-1</f>
        <v>4.9517801144713935E-3</v>
      </c>
      <c r="K176" s="7">
        <f>(Actions!J172)*TauxChange!$C173/(Actions!J171*TauxChange!$C172)-1</f>
        <v>7.3783864707481772E-3</v>
      </c>
      <c r="L176" s="7">
        <f>(Actions!K172)*TauxChange!$C173/(Actions!K171*TauxChange!$C172)-1</f>
        <v>6.7332190208557741E-3</v>
      </c>
      <c r="M176" s="7">
        <f>(Actions!L172)*TauxChange!$C173/(Actions!L171*TauxChange!$C172)-1</f>
        <v>4.3738794929177871E-3</v>
      </c>
      <c r="N176" s="7">
        <f>(Actions!M172)*TauxChange!$C173/(Actions!M171*TauxChange!$C172)-1</f>
        <v>-1.344010787025729E-3</v>
      </c>
    </row>
    <row r="177" spans="3:14" ht="15.75" x14ac:dyDescent="0.25">
      <c r="C177" s="5">
        <v>41754</v>
      </c>
      <c r="D177" s="20">
        <f>(Stoxx600!C174*TauxChange!C174)/(Stoxx600!C173*TauxChange!C173)-1</f>
        <v>-7.8032488640906728E-3</v>
      </c>
      <c r="E177" s="7">
        <f>(Actions!D173)*TauxChange!$C174/(Actions!D172*TauxChange!$C173)-1</f>
        <v>2.0682068720689895E-3</v>
      </c>
      <c r="F177" s="7">
        <f>(Actions!E173)*TauxChange!$C174/(Actions!E172*TauxChange!$C173)-1</f>
        <v>-2.3522787651904409E-2</v>
      </c>
      <c r="G177" s="7">
        <f>(Actions!F173)*TauxChange!$C174/(Actions!F172*TauxChange!$C173)-1</f>
        <v>-1.4609148090783619E-2</v>
      </c>
      <c r="H177" s="7">
        <f>(Actions!G173)*TauxChange!$C174/(Actions!G172*TauxChange!$C173)-1</f>
        <v>1.6648701218806572E-3</v>
      </c>
      <c r="I177" s="7">
        <f>(Actions!H173)*TauxChange!$C174/(Actions!H172*TauxChange!$C173)-1</f>
        <v>2.2783802687338373E-3</v>
      </c>
      <c r="J177" s="7">
        <f>(Actions!I173)*TauxChange!$C174/(Actions!I172*TauxChange!$C173)-1</f>
        <v>-6.7578022113610192E-3</v>
      </c>
      <c r="K177" s="7">
        <f>(Actions!J173)*TauxChange!$C174/(Actions!J172*TauxChange!$C173)-1</f>
        <v>-1.9019228617335959E-2</v>
      </c>
      <c r="L177" s="7">
        <f>(Actions!K173)*TauxChange!$C174/(Actions!K172*TauxChange!$C173)-1</f>
        <v>-2.8289299785202116E-2</v>
      </c>
      <c r="M177" s="7">
        <f>(Actions!L173)*TauxChange!$C174/(Actions!L172*TauxChange!$C173)-1</f>
        <v>-9.042435947879901E-3</v>
      </c>
      <c r="N177" s="7">
        <f>(Actions!M173)*TauxChange!$C174/(Actions!M172*TauxChange!$C173)-1</f>
        <v>-2.6137638813583219E-2</v>
      </c>
    </row>
    <row r="178" spans="3:14" ht="15.75" x14ac:dyDescent="0.25">
      <c r="C178" s="5">
        <v>41757</v>
      </c>
      <c r="D178" s="20">
        <f>(Stoxx600!C175*TauxChange!C175)/(Stoxx600!C174*TauxChange!C174)-1</f>
        <v>3.1293288510807482E-3</v>
      </c>
      <c r="E178" s="7">
        <f>(Actions!D174)*TauxChange!$C175/(Actions!D173*TauxChange!$C174)-1</f>
        <v>1.3544168503256682E-3</v>
      </c>
      <c r="F178" s="7">
        <f>(Actions!E174)*TauxChange!$C175/(Actions!E173*TauxChange!$C174)-1</f>
        <v>6.2267603104444458E-3</v>
      </c>
      <c r="G178" s="7">
        <f>(Actions!F174)*TauxChange!$C175/(Actions!F173*TauxChange!$C174)-1</f>
        <v>6.2562044908722747E-3</v>
      </c>
      <c r="H178" s="7">
        <f>(Actions!G174)*TauxChange!$C175/(Actions!G173*TauxChange!$C174)-1</f>
        <v>9.369018001609053E-3</v>
      </c>
      <c r="I178" s="7">
        <f>(Actions!H174)*TauxChange!$C175/(Actions!H173*TauxChange!$C174)-1</f>
        <v>4.2154596539427658E-3</v>
      </c>
      <c r="J178" s="7">
        <f>(Actions!I174)*TauxChange!$C175/(Actions!I173*TauxChange!$C174)-1</f>
        <v>-6.1207500181933439E-3</v>
      </c>
      <c r="K178" s="7">
        <f>(Actions!J174)*TauxChange!$C175/(Actions!J173*TauxChange!$C174)-1</f>
        <v>1.0108456178830272E-2</v>
      </c>
      <c r="L178" s="7">
        <f>(Actions!K174)*TauxChange!$C175/(Actions!K173*TauxChange!$C174)-1</f>
        <v>8.0272687159672618E-3</v>
      </c>
      <c r="M178" s="7">
        <f>(Actions!L174)*TauxChange!$C175/(Actions!L173*TauxChange!$C174)-1</f>
        <v>5.907013700244601E-3</v>
      </c>
      <c r="N178" s="7">
        <f>(Actions!M174)*TauxChange!$C175/(Actions!M173*TauxChange!$C174)-1</f>
        <v>4.3768253268599011E-3</v>
      </c>
    </row>
    <row r="179" spans="3:14" ht="15.75" x14ac:dyDescent="0.25">
      <c r="C179" s="5">
        <v>41758</v>
      </c>
      <c r="D179" s="20">
        <f>(Stoxx600!C176*TauxChange!C176)/(Stoxx600!C175*TauxChange!C175)-1</f>
        <v>9.1499840618818329E-3</v>
      </c>
      <c r="E179" s="7">
        <f>(Actions!D175)*TauxChange!$C176/(Actions!D174*TauxChange!$C175)-1</f>
        <v>5.4618979527145672E-3</v>
      </c>
      <c r="F179" s="7">
        <f>(Actions!E175)*TauxChange!$C176/(Actions!E174*TauxChange!$C175)-1</f>
        <v>2.3673703588591222E-2</v>
      </c>
      <c r="G179" s="7">
        <f>(Actions!F175)*TauxChange!$C176/(Actions!F174*TauxChange!$C175)-1</f>
        <v>1.6407379511551579E-3</v>
      </c>
      <c r="H179" s="7">
        <f>(Actions!G175)*TauxChange!$C176/(Actions!G174*TauxChange!$C175)-1</f>
        <v>1.092838010946795E-2</v>
      </c>
      <c r="I179" s="7">
        <f>(Actions!H175)*TauxChange!$C176/(Actions!H174*TauxChange!$C175)-1</f>
        <v>1.8017044005744109E-2</v>
      </c>
      <c r="J179" s="7">
        <f>(Actions!I175)*TauxChange!$C176/(Actions!I174*TauxChange!$C175)-1</f>
        <v>5.6366228801989493E-3</v>
      </c>
      <c r="K179" s="7">
        <f>(Actions!J175)*TauxChange!$C176/(Actions!J174*TauxChange!$C175)-1</f>
        <v>1.1441533241728807E-2</v>
      </c>
      <c r="L179" s="7">
        <f>(Actions!K175)*TauxChange!$C176/(Actions!K174*TauxChange!$C175)-1</f>
        <v>3.9819998320880234E-3</v>
      </c>
      <c r="M179" s="7">
        <f>(Actions!L175)*TauxChange!$C176/(Actions!L174*TauxChange!$C175)-1</f>
        <v>8.3507525439141528E-3</v>
      </c>
      <c r="N179" s="7">
        <f>(Actions!M175)*TauxChange!$C176/(Actions!M174*TauxChange!$C175)-1</f>
        <v>1.7320417095072704E-2</v>
      </c>
    </row>
    <row r="180" spans="3:14" ht="15.75" x14ac:dyDescent="0.25">
      <c r="C180" s="5">
        <v>41759</v>
      </c>
      <c r="D180" s="20">
        <f>(Stoxx600!C177*TauxChange!C177)/(Stoxx600!C176*TauxChange!C176)-1</f>
        <v>3.3530923449736072E-3</v>
      </c>
      <c r="E180" s="7">
        <f>(Actions!D176)*TauxChange!$C177/(Actions!D175*TauxChange!$C176)-1</f>
        <v>-7.9567250817430546E-3</v>
      </c>
      <c r="F180" s="7">
        <f>(Actions!E176)*TauxChange!$C177/(Actions!E175*TauxChange!$C176)-1</f>
        <v>-4.0786763263361836E-3</v>
      </c>
      <c r="G180" s="7">
        <f>(Actions!F176)*TauxChange!$C177/(Actions!F175*TauxChange!$C176)-1</f>
        <v>-1.1756416590290586E-3</v>
      </c>
      <c r="H180" s="7">
        <f>(Actions!G176)*TauxChange!$C177/(Actions!G175*TauxChange!$C176)-1</f>
        <v>2.4536790325102587E-5</v>
      </c>
      <c r="I180" s="7">
        <f>(Actions!H176)*TauxChange!$C177/(Actions!H175*TauxChange!$C176)-1</f>
        <v>7.6745386860785914E-3</v>
      </c>
      <c r="J180" s="7">
        <f>(Actions!I176)*TauxChange!$C177/(Actions!I175*TauxChange!$C176)-1</f>
        <v>2.5122176368375104E-3</v>
      </c>
      <c r="K180" s="7">
        <f>(Actions!J176)*TauxChange!$C177/(Actions!J175*TauxChange!$C176)-1</f>
        <v>-1.2728735536970959E-4</v>
      </c>
      <c r="L180" s="7">
        <f>(Actions!K176)*TauxChange!$C177/(Actions!K175*TauxChange!$C176)-1</f>
        <v>-2.8103844839292291E-2</v>
      </c>
      <c r="M180" s="7">
        <f>(Actions!L176)*TauxChange!$C177/(Actions!L175*TauxChange!$C176)-1</f>
        <v>1.1050749170465224E-2</v>
      </c>
      <c r="N180" s="7">
        <f>(Actions!M176)*TauxChange!$C177/(Actions!M175*TauxChange!$C176)-1</f>
        <v>1.8446653877052466E-2</v>
      </c>
    </row>
    <row r="181" spans="3:14" ht="15.75" x14ac:dyDescent="0.25">
      <c r="C181" s="5">
        <v>41760</v>
      </c>
      <c r="D181" s="20">
        <f>(Stoxx600!C178*TauxChange!C178)/(Stoxx600!C177*TauxChange!C177)-1</f>
        <v>1.9320227441013138E-3</v>
      </c>
      <c r="E181" s="7">
        <f>(Actions!D177)*TauxChange!$C178/(Actions!D176*TauxChange!$C177)-1</f>
        <v>1.4422210203712815E-4</v>
      </c>
      <c r="F181" s="7">
        <f>(Actions!E177)*TauxChange!$C178/(Actions!E176*TauxChange!$C177)-1</f>
        <v>1.4422210203712815E-4</v>
      </c>
      <c r="G181" s="7">
        <f>(Actions!F177)*TauxChange!$C178/(Actions!F176*TauxChange!$C177)-1</f>
        <v>1.4422210203712815E-4</v>
      </c>
      <c r="H181" s="7">
        <f>(Actions!G177)*TauxChange!$C178/(Actions!G176*TauxChange!$C177)-1</f>
        <v>1.442221020373502E-4</v>
      </c>
      <c r="I181" s="7">
        <f>(Actions!H177)*TauxChange!$C178/(Actions!H176*TauxChange!$C177)-1</f>
        <v>1.4422210203712815E-4</v>
      </c>
      <c r="J181" s="7">
        <f>(Actions!I177)*TauxChange!$C178/(Actions!I176*TauxChange!$C177)-1</f>
        <v>1.4422210203690611E-4</v>
      </c>
      <c r="K181" s="7">
        <f>(Actions!J177)*TauxChange!$C178/(Actions!J176*TauxChange!$C177)-1</f>
        <v>1.4422210203712815E-4</v>
      </c>
      <c r="L181" s="7">
        <f>(Actions!K177)*TauxChange!$C178/(Actions!K176*TauxChange!$C177)-1</f>
        <v>1.4422210203712815E-4</v>
      </c>
      <c r="M181" s="7">
        <f>(Actions!L177)*TauxChange!$C178/(Actions!L176*TauxChange!$C177)-1</f>
        <v>1.4422210203712815E-4</v>
      </c>
      <c r="N181" s="7">
        <f>(Actions!M177)*TauxChange!$C178/(Actions!M176*TauxChange!$C177)-1</f>
        <v>1.4422210203712815E-4</v>
      </c>
    </row>
    <row r="182" spans="3:14" ht="15.75" x14ac:dyDescent="0.25">
      <c r="C182" s="5">
        <v>41761</v>
      </c>
      <c r="D182" s="20">
        <f>(Stoxx600!C179*TauxChange!C179)/(Stoxx600!C178*TauxChange!C178)-1</f>
        <v>-2.0964584582636725E-3</v>
      </c>
      <c r="E182" s="7">
        <f>(Actions!D178)*TauxChange!$C179/(Actions!D177*TauxChange!$C178)-1</f>
        <v>5.534371849150288E-3</v>
      </c>
      <c r="F182" s="7">
        <f>(Actions!E178)*TauxChange!$C179/(Actions!E177*TauxChange!$C178)-1</f>
        <v>7.2100652510842522E-5</v>
      </c>
      <c r="G182" s="7">
        <f>(Actions!F178)*TauxChange!$C179/(Actions!F177*TauxChange!$C178)-1</f>
        <v>-5.9283319514040755E-3</v>
      </c>
      <c r="H182" s="7">
        <f>(Actions!G178)*TauxChange!$C179/(Actions!G177*TauxChange!$C178)-1</f>
        <v>4.0659988180560269E-3</v>
      </c>
      <c r="I182" s="7">
        <f>(Actions!H178)*TauxChange!$C179/(Actions!H177*TauxChange!$C178)-1</f>
        <v>-6.4595748960177835E-3</v>
      </c>
      <c r="J182" s="7">
        <f>(Actions!I178)*TauxChange!$C179/(Actions!I177*TauxChange!$C178)-1</f>
        <v>7.5839091201062026E-3</v>
      </c>
      <c r="K182" s="7">
        <f>(Actions!J178)*TauxChange!$C179/(Actions!J177*TauxChange!$C178)-1</f>
        <v>1.0843496160549693E-2</v>
      </c>
      <c r="L182" s="7">
        <f>(Actions!K178)*TauxChange!$C179/(Actions!K177*TauxChange!$C178)-1</f>
        <v>-1.9497380854112678E-2</v>
      </c>
      <c r="M182" s="7">
        <f>(Actions!L178)*TauxChange!$C179/(Actions!L177*TauxChange!$C178)-1</f>
        <v>8.6105393887523363E-3</v>
      </c>
      <c r="N182" s="7">
        <f>(Actions!M178)*TauxChange!$C179/(Actions!M177*TauxChange!$C178)-1</f>
        <v>2.514875690743601E-3</v>
      </c>
    </row>
    <row r="183" spans="3:14" ht="15.75" x14ac:dyDescent="0.25">
      <c r="C183" s="5">
        <v>41764</v>
      </c>
      <c r="D183" s="20">
        <f>(Stoxx600!C180*TauxChange!C180)/(Stoxx600!C179*TauxChange!C179)-1</f>
        <v>-2.1802593140582971E-3</v>
      </c>
      <c r="E183" s="7">
        <f>(Actions!D179)*TauxChange!$C180/(Actions!D178*TauxChange!$C179)-1</f>
        <v>-3.2668337318538798E-3</v>
      </c>
      <c r="F183" s="7">
        <f>(Actions!E179)*TauxChange!$C180/(Actions!E178*TauxChange!$C179)-1</f>
        <v>3.9652499909892391E-4</v>
      </c>
      <c r="G183" s="7">
        <f>(Actions!F179)*TauxChange!$C180/(Actions!F178*TauxChange!$C179)-1</f>
        <v>-4.6356506799710706E-3</v>
      </c>
      <c r="H183" s="7">
        <f>(Actions!G179)*TauxChange!$C180/(Actions!G178*TauxChange!$C179)-1</f>
        <v>1.9882458025979322E-3</v>
      </c>
      <c r="I183" s="7">
        <f>(Actions!H179)*TauxChange!$C180/(Actions!H178*TauxChange!$C179)-1</f>
        <v>-6.9109733573590182E-3</v>
      </c>
      <c r="J183" s="7">
        <f>(Actions!I179)*TauxChange!$C180/(Actions!I178*TauxChange!$C179)-1</f>
        <v>3.7112914835226718E-3</v>
      </c>
      <c r="K183" s="7">
        <f>(Actions!J179)*TauxChange!$C180/(Actions!J178*TauxChange!$C179)-1</f>
        <v>6.1391736464901925E-3</v>
      </c>
      <c r="L183" s="7">
        <f>(Actions!K179)*TauxChange!$C180/(Actions!K178*TauxChange!$C179)-1</f>
        <v>-1.3726147131836397E-2</v>
      </c>
      <c r="M183" s="7">
        <f>(Actions!L179)*TauxChange!$C180/(Actions!L178*TauxChange!$C179)-1</f>
        <v>3.1503989283232503E-3</v>
      </c>
      <c r="N183" s="7">
        <f>(Actions!M179)*TauxChange!$C180/(Actions!M178*TauxChange!$C179)-1</f>
        <v>-5.4537470769192575E-3</v>
      </c>
    </row>
    <row r="184" spans="3:14" ht="15.75" x14ac:dyDescent="0.25">
      <c r="C184" s="5">
        <v>41765</v>
      </c>
      <c r="D184" s="20">
        <f>(Stoxx600!C181*TauxChange!C181)/(Stoxx600!C180*TauxChange!C180)-1</f>
        <v>1.188159050716564E-3</v>
      </c>
      <c r="E184" s="7">
        <f>(Actions!D180)*TauxChange!$C181/(Actions!D179*TauxChange!$C180)-1</f>
        <v>4.25540257881174E-3</v>
      </c>
      <c r="F184" s="7">
        <f>(Actions!E180)*TauxChange!$C181/(Actions!E179*TauxChange!$C180)-1</f>
        <v>-1.1488515000457333E-3</v>
      </c>
      <c r="G184" s="7">
        <f>(Actions!F180)*TauxChange!$C181/(Actions!F179*TauxChange!$C180)-1</f>
        <v>-8.5329515416191493E-3</v>
      </c>
      <c r="H184" s="7">
        <f>(Actions!G180)*TauxChange!$C181/(Actions!G179*TauxChange!$C180)-1</f>
        <v>-8.2113882381817938E-3</v>
      </c>
      <c r="I184" s="7">
        <f>(Actions!H180)*TauxChange!$C181/(Actions!H179*TauxChange!$C180)-1</f>
        <v>1.482636814115823E-2</v>
      </c>
      <c r="J184" s="7">
        <f>(Actions!I180)*TauxChange!$C181/(Actions!I179*TauxChange!$C180)-1</f>
        <v>4.5515041128576739E-2</v>
      </c>
      <c r="K184" s="7">
        <f>(Actions!J180)*TauxChange!$C181/(Actions!J179*TauxChange!$C180)-1</f>
        <v>5.3827230893674916E-3</v>
      </c>
      <c r="L184" s="7">
        <f>(Actions!K180)*TauxChange!$C181/(Actions!K179*TauxChange!$C180)-1</f>
        <v>6.5972729914691719E-3</v>
      </c>
      <c r="M184" s="7">
        <f>(Actions!L180)*TauxChange!$C181/(Actions!L179*TauxChange!$C180)-1</f>
        <v>6.1178114613382739E-3</v>
      </c>
      <c r="N184" s="7">
        <f>(Actions!M180)*TauxChange!$C181/(Actions!M179*TauxChange!$C180)-1</f>
        <v>2.2713784274162041E-3</v>
      </c>
    </row>
    <row r="185" spans="3:14" ht="15.75" x14ac:dyDescent="0.25">
      <c r="C185" s="5">
        <v>41766</v>
      </c>
      <c r="D185" s="20">
        <f>(Stoxx600!C182*TauxChange!C182)/(Stoxx600!C181*TauxChange!C181)-1</f>
        <v>-1.1576824632449911E-3</v>
      </c>
      <c r="E185" s="7">
        <f>(Actions!D181)*TauxChange!$C182/(Actions!D180*TauxChange!$C181)-1</f>
        <v>4.6742332915741258E-3</v>
      </c>
      <c r="F185" s="7">
        <f>(Actions!E181)*TauxChange!$C182/(Actions!E180*TauxChange!$C181)-1</f>
        <v>-4.2767566532643908E-2</v>
      </c>
      <c r="G185" s="7">
        <f>(Actions!F181)*TauxChange!$C182/(Actions!F180*TauxChange!$C181)-1</f>
        <v>2.6764674080389739E-2</v>
      </c>
      <c r="H185" s="7">
        <f>(Actions!G181)*TauxChange!$C182/(Actions!G180*TauxChange!$C181)-1</f>
        <v>-2.7546352301500709E-3</v>
      </c>
      <c r="I185" s="7">
        <f>(Actions!H181)*TauxChange!$C182/(Actions!H180*TauxChange!$C181)-1</f>
        <v>-1.0599322613198181E-2</v>
      </c>
      <c r="J185" s="7">
        <f>(Actions!I181)*TauxChange!$C182/(Actions!I180*TauxChange!$C181)-1</f>
        <v>-4.7907400939043443E-3</v>
      </c>
      <c r="K185" s="7">
        <f>(Actions!J181)*TauxChange!$C182/(Actions!J180*TauxChange!$C181)-1</f>
        <v>-3.122107900738802E-2</v>
      </c>
      <c r="L185" s="7">
        <f>(Actions!K181)*TauxChange!$C182/(Actions!K180*TauxChange!$C181)-1</f>
        <v>-1.836185873696361E-2</v>
      </c>
      <c r="M185" s="7">
        <f>(Actions!L181)*TauxChange!$C182/(Actions!L180*TauxChange!$C181)-1</f>
        <v>-5.604614965878385E-4</v>
      </c>
      <c r="N185" s="7">
        <f>(Actions!M181)*TauxChange!$C182/(Actions!M180*TauxChange!$C181)-1</f>
        <v>-5.0715976152834186E-3</v>
      </c>
    </row>
    <row r="186" spans="3:14" ht="15.75" x14ac:dyDescent="0.25">
      <c r="C186" s="5">
        <v>41767</v>
      </c>
      <c r="D186" s="20">
        <f>(Stoxx600!C183*TauxChange!C183)/(Stoxx600!C182*TauxChange!C182)-1</f>
        <v>5.3507927621314622E-3</v>
      </c>
      <c r="E186" s="7">
        <f>(Actions!D182)*TauxChange!$C183/(Actions!D181*TauxChange!$C182)-1</f>
        <v>4.0519006616057673E-3</v>
      </c>
      <c r="F186" s="7">
        <f>(Actions!E182)*TauxChange!$C183/(Actions!E181*TauxChange!$C182)-1</f>
        <v>4.0697353772121136E-2</v>
      </c>
      <c r="G186" s="7">
        <f>(Actions!F182)*TauxChange!$C183/(Actions!F181*TauxChange!$C182)-1</f>
        <v>-8.8683022965418967E-3</v>
      </c>
      <c r="H186" s="7">
        <f>(Actions!G182)*TauxChange!$C183/(Actions!G181*TauxChange!$C182)-1</f>
        <v>1.3048432336129068E-3</v>
      </c>
      <c r="I186" s="7">
        <f>(Actions!H182)*TauxChange!$C183/(Actions!H181*TauxChange!$C182)-1</f>
        <v>2.3405649619166136E-2</v>
      </c>
      <c r="J186" s="7">
        <f>(Actions!I182)*TauxChange!$C183/(Actions!I181*TauxChange!$C182)-1</f>
        <v>1.7032621917607571E-3</v>
      </c>
      <c r="K186" s="7">
        <f>(Actions!J182)*TauxChange!$C183/(Actions!J181*TauxChange!$C182)-1</f>
        <v>4.9185224773429237E-3</v>
      </c>
      <c r="L186" s="7">
        <f>(Actions!K182)*TauxChange!$C183/(Actions!K181*TauxChange!$C182)-1</f>
        <v>-2.4866707970281343E-3</v>
      </c>
      <c r="M186" s="7">
        <f>(Actions!L182)*TauxChange!$C183/(Actions!L181*TauxChange!$C182)-1</f>
        <v>1.0298545240909229E-2</v>
      </c>
      <c r="N186" s="7">
        <f>(Actions!M182)*TauxChange!$C183/(Actions!M181*TauxChange!$C182)-1</f>
        <v>2.0394085926577654E-2</v>
      </c>
    </row>
    <row r="187" spans="3:14" ht="15.75" x14ac:dyDescent="0.25">
      <c r="C187" s="5">
        <v>41768</v>
      </c>
      <c r="D187" s="20">
        <f>(Stoxx600!C184*TauxChange!C184)/(Stoxx600!C183*TauxChange!C183)-1</f>
        <v>-8.8832589328956546E-3</v>
      </c>
      <c r="E187" s="7">
        <f>(Actions!D183)*TauxChange!$C184/(Actions!D182*TauxChange!$C183)-1</f>
        <v>3.9175874125232379E-3</v>
      </c>
      <c r="F187" s="7">
        <f>(Actions!E183)*TauxChange!$C184/(Actions!E182*TauxChange!$C183)-1</f>
        <v>-2.9384015351435533E-2</v>
      </c>
      <c r="G187" s="7">
        <f>(Actions!F183)*TauxChange!$C184/(Actions!F182*TauxChange!$C183)-1</f>
        <v>-6.5839028163030555E-3</v>
      </c>
      <c r="H187" s="7">
        <f>(Actions!G183)*TauxChange!$C184/(Actions!G182*TauxChange!$C183)-1</f>
        <v>-4.2977241528794341E-3</v>
      </c>
      <c r="I187" s="7">
        <f>(Actions!H183)*TauxChange!$C184/(Actions!H182*TauxChange!$C183)-1</f>
        <v>-1.4409260272275959E-2</v>
      </c>
      <c r="J187" s="7">
        <f>(Actions!I183)*TauxChange!$C184/(Actions!I182*TauxChange!$C183)-1</f>
        <v>-2.74635692286751E-3</v>
      </c>
      <c r="K187" s="7">
        <f>(Actions!J183)*TauxChange!$C184/(Actions!J182*TauxChange!$C183)-1</f>
        <v>-3.1487794565290272E-2</v>
      </c>
      <c r="L187" s="7">
        <f>(Actions!K183)*TauxChange!$C184/(Actions!K182*TauxChange!$C183)-1</f>
        <v>-6.2608619053162728E-3</v>
      </c>
      <c r="M187" s="7">
        <f>(Actions!L183)*TauxChange!$C184/(Actions!L182*TauxChange!$C183)-1</f>
        <v>-1.0699961373955791E-2</v>
      </c>
      <c r="N187" s="7">
        <f>(Actions!M183)*TauxChange!$C184/(Actions!M182*TauxChange!$C183)-1</f>
        <v>-2.1174979614188461E-2</v>
      </c>
    </row>
    <row r="188" spans="3:14" ht="15.75" x14ac:dyDescent="0.25">
      <c r="C188" s="5">
        <v>41771</v>
      </c>
      <c r="D188" s="20">
        <f>(Stoxx600!C185*TauxChange!C185)/(Stoxx600!C184*TauxChange!C184)-1</f>
        <v>6.9712580820837644E-3</v>
      </c>
      <c r="E188" s="7">
        <f>(Actions!D184)*TauxChange!$C185/(Actions!D183*TauxChange!$C184)-1</f>
        <v>-4.1392171473273454E-3</v>
      </c>
      <c r="F188" s="7">
        <f>(Actions!E184)*TauxChange!$C185/(Actions!E183*TauxChange!$C184)-1</f>
        <v>-5.1891299142479141E-3</v>
      </c>
      <c r="G188" s="7">
        <f>(Actions!F184)*TauxChange!$C185/(Actions!F183*TauxChange!$C184)-1</f>
        <v>7.5192185912613674E-3</v>
      </c>
      <c r="H188" s="7">
        <f>(Actions!G184)*TauxChange!$C185/(Actions!G183*TauxChange!$C184)-1</f>
        <v>-8.9660387995652568E-3</v>
      </c>
      <c r="I188" s="7">
        <f>(Actions!H184)*TauxChange!$C185/(Actions!H183*TauxChange!$C184)-1</f>
        <v>1.9987552744537895E-2</v>
      </c>
      <c r="J188" s="7">
        <f>(Actions!I184)*TauxChange!$C185/(Actions!I183*TauxChange!$C184)-1</f>
        <v>2.8108322157576193E-3</v>
      </c>
      <c r="K188" s="7">
        <f>(Actions!J184)*TauxChange!$C185/(Actions!J183*TauxChange!$C184)-1</f>
        <v>1.132208728120232E-2</v>
      </c>
      <c r="L188" s="7">
        <f>(Actions!K184)*TauxChange!$C185/(Actions!K183*TauxChange!$C184)-1</f>
        <v>1.6436132254773694E-2</v>
      </c>
      <c r="M188" s="7">
        <f>(Actions!L184)*TauxChange!$C185/(Actions!L183*TauxChange!$C184)-1</f>
        <v>5.8458699567631722E-3</v>
      </c>
      <c r="N188" s="7">
        <f>(Actions!M184)*TauxChange!$C185/(Actions!M183*TauxChange!$C184)-1</f>
        <v>1.2821701731751123E-3</v>
      </c>
    </row>
    <row r="189" spans="3:14" ht="15.75" x14ac:dyDescent="0.25">
      <c r="C189" s="5">
        <v>41772</v>
      </c>
      <c r="D189" s="20">
        <f>(Stoxx600!C186*TauxChange!C186)/(Stoxx600!C185*TauxChange!C185)-1</f>
        <v>-1.1049147811885707E-3</v>
      </c>
      <c r="E189" s="7">
        <f>(Actions!D185)*TauxChange!$C186/(Actions!D184*TauxChange!$C185)-1</f>
        <v>-7.7713367877698669E-3</v>
      </c>
      <c r="F189" s="7">
        <f>(Actions!E185)*TauxChange!$C186/(Actions!E184*TauxChange!$C185)-1</f>
        <v>-1.6352108481197725E-2</v>
      </c>
      <c r="G189" s="7">
        <f>(Actions!F185)*TauxChange!$C186/(Actions!F184*TauxChange!$C185)-1</f>
        <v>7.8523815817903575E-3</v>
      </c>
      <c r="H189" s="7">
        <f>(Actions!G185)*TauxChange!$C186/(Actions!G184*TauxChange!$C185)-1</f>
        <v>-4.1544391114168522E-2</v>
      </c>
      <c r="I189" s="7">
        <f>(Actions!H185)*TauxChange!$C186/(Actions!H184*TauxChange!$C185)-1</f>
        <v>4.6259962570671664E-3</v>
      </c>
      <c r="J189" s="7">
        <f>(Actions!I185)*TauxChange!$C186/(Actions!I184*TauxChange!$C185)-1</f>
        <v>1.8163376232387396E-3</v>
      </c>
      <c r="K189" s="7">
        <f>(Actions!J185)*TauxChange!$C186/(Actions!J184*TauxChange!$C185)-1</f>
        <v>8.0204603886602222E-4</v>
      </c>
      <c r="L189" s="7">
        <f>(Actions!K185)*TauxChange!$C186/(Actions!K184*TauxChange!$C185)-1</f>
        <v>1.4062412390245971E-2</v>
      </c>
      <c r="M189" s="7">
        <f>(Actions!L185)*TauxChange!$C186/(Actions!L184*TauxChange!$C185)-1</f>
        <v>-5.1716695346980535E-3</v>
      </c>
      <c r="N189" s="7">
        <f>(Actions!M185)*TauxChange!$C186/(Actions!M184*TauxChange!$C185)-1</f>
        <v>-1.7894859409514074E-2</v>
      </c>
    </row>
    <row r="190" spans="3:14" ht="15.75" x14ac:dyDescent="0.25">
      <c r="C190" s="5">
        <v>41773</v>
      </c>
      <c r="D190" s="20">
        <f>(Stoxx600!C187*TauxChange!C187)/(Stoxx600!C186*TauxChange!C186)-1</f>
        <v>-1.1783012928701098E-4</v>
      </c>
      <c r="E190" s="7">
        <f>(Actions!D186)*TauxChange!$C187/(Actions!D185*TauxChange!$C186)-1</f>
        <v>6.6263742331862385E-3</v>
      </c>
      <c r="F190" s="7">
        <f>(Actions!E186)*TauxChange!$C187/(Actions!E185*TauxChange!$C186)-1</f>
        <v>-2.6349028048109346E-3</v>
      </c>
      <c r="G190" s="7">
        <f>(Actions!F186)*TauxChange!$C187/(Actions!F185*TauxChange!$C186)-1</f>
        <v>8.817861852318698E-3</v>
      </c>
      <c r="H190" s="7">
        <f>(Actions!G186)*TauxChange!$C187/(Actions!G185*TauxChange!$C186)-1</f>
        <v>1.8367586775498879E-2</v>
      </c>
      <c r="I190" s="7">
        <f>(Actions!H186)*TauxChange!$C187/(Actions!H185*TauxChange!$C186)-1</f>
        <v>4.2702549296562697E-3</v>
      </c>
      <c r="J190" s="7">
        <f>(Actions!I186)*TauxChange!$C187/(Actions!I185*TauxChange!$C186)-1</f>
        <v>-4.8419990750181441E-4</v>
      </c>
      <c r="K190" s="7">
        <f>(Actions!J186)*TauxChange!$C187/(Actions!J185*TauxChange!$C186)-1</f>
        <v>1.5882121735725008E-2</v>
      </c>
      <c r="L190" s="7">
        <f>(Actions!K186)*TauxChange!$C187/(Actions!K185*TauxChange!$C186)-1</f>
        <v>1.7329787686761744E-3</v>
      </c>
      <c r="M190" s="7">
        <f>(Actions!L186)*TauxChange!$C187/(Actions!L185*TauxChange!$C186)-1</f>
        <v>2.8839804423488324E-3</v>
      </c>
      <c r="N190" s="7">
        <f>(Actions!M186)*TauxChange!$C187/(Actions!M185*TauxChange!$C186)-1</f>
        <v>-5.6648516520950709E-3</v>
      </c>
    </row>
    <row r="191" spans="3:14" ht="15.75" x14ac:dyDescent="0.25">
      <c r="C191" s="5">
        <v>41774</v>
      </c>
      <c r="D191" s="20">
        <f>(Stoxx600!C188*TauxChange!C188)/(Stoxx600!C187*TauxChange!C187)-1</f>
        <v>-9.3408517224975451E-3</v>
      </c>
      <c r="E191" s="7">
        <f>(Actions!D187)*TauxChange!$C188/(Actions!D186*TauxChange!$C187)-1</f>
        <v>-1.3421796404992414E-2</v>
      </c>
      <c r="F191" s="7">
        <f>(Actions!E187)*TauxChange!$C188/(Actions!E186*TauxChange!$C187)-1</f>
        <v>-6.2507090046150071E-2</v>
      </c>
      <c r="G191" s="7">
        <f>(Actions!F187)*TauxChange!$C188/(Actions!F186*TauxChange!$C187)-1</f>
        <v>1.4304051490083181E-2</v>
      </c>
      <c r="H191" s="7">
        <f>(Actions!G187)*TauxChange!$C188/(Actions!G186*TauxChange!$C187)-1</f>
        <v>-1.5102145528685718E-2</v>
      </c>
      <c r="I191" s="7">
        <f>(Actions!H187)*TauxChange!$C188/(Actions!H186*TauxChange!$C187)-1</f>
        <v>-4.2149642342787508E-2</v>
      </c>
      <c r="J191" s="7">
        <f>(Actions!I187)*TauxChange!$C188/(Actions!I186*TauxChange!$C187)-1</f>
        <v>-1.3579409040910706E-2</v>
      </c>
      <c r="K191" s="7">
        <f>(Actions!J187)*TauxChange!$C188/(Actions!J186*TauxChange!$C187)-1</f>
        <v>-1.0200918355243616E-2</v>
      </c>
      <c r="L191" s="7">
        <f>(Actions!K187)*TauxChange!$C188/(Actions!K186*TauxChange!$C187)-1</f>
        <v>-2.5739650214386622E-2</v>
      </c>
      <c r="M191" s="7">
        <f>(Actions!L187)*TauxChange!$C188/(Actions!L186*TauxChange!$C187)-1</f>
        <v>-1.4317470824280032E-2</v>
      </c>
      <c r="N191" s="7">
        <f>(Actions!M187)*TauxChange!$C188/(Actions!M186*TauxChange!$C187)-1</f>
        <v>-3.2222634548729312E-2</v>
      </c>
    </row>
    <row r="192" spans="3:14" ht="15.75" x14ac:dyDescent="0.25">
      <c r="C192" s="5">
        <v>41775</v>
      </c>
      <c r="D192" s="20">
        <f>(Stoxx600!C189*TauxChange!C189)/(Stoxx600!C188*TauxChange!C188)-1</f>
        <v>2.4537521757350689E-4</v>
      </c>
      <c r="E192" s="7">
        <f>(Actions!D188)*TauxChange!$C189/(Actions!D187*TauxChange!$C188)-1</f>
        <v>6.9460661097706655E-3</v>
      </c>
      <c r="F192" s="7">
        <f>(Actions!E188)*TauxChange!$C189/(Actions!E187*TauxChange!$C188)-1</f>
        <v>2.8760484282692733E-2</v>
      </c>
      <c r="G192" s="7">
        <f>(Actions!F188)*TauxChange!$C189/(Actions!F187*TauxChange!$C188)-1</f>
        <v>3.2965895648895405E-4</v>
      </c>
      <c r="H192" s="7">
        <f>(Actions!G188)*TauxChange!$C189/(Actions!G187*TauxChange!$C188)-1</f>
        <v>1.8822583407684057E-2</v>
      </c>
      <c r="I192" s="7">
        <f>(Actions!H188)*TauxChange!$C189/(Actions!H187*TauxChange!$C188)-1</f>
        <v>-8.4779696665155946E-3</v>
      </c>
      <c r="J192" s="7">
        <f>(Actions!I188)*TauxChange!$C189/(Actions!I187*TauxChange!$C188)-1</f>
        <v>-6.4269136918648773E-3</v>
      </c>
      <c r="K192" s="7">
        <f>(Actions!J188)*TauxChange!$C189/(Actions!J187*TauxChange!$C188)-1</f>
        <v>1.1715279947330348E-2</v>
      </c>
      <c r="L192" s="7">
        <f>(Actions!K188)*TauxChange!$C189/(Actions!K187*TauxChange!$C188)-1</f>
        <v>-1.4680614103656953E-2</v>
      </c>
      <c r="M192" s="7">
        <f>(Actions!L188)*TauxChange!$C189/(Actions!L187*TauxChange!$C188)-1</f>
        <v>6.005363830560384E-3</v>
      </c>
      <c r="N192" s="7">
        <f>(Actions!M188)*TauxChange!$C189/(Actions!M187*TauxChange!$C188)-1</f>
        <v>-2.0401168658464308E-2</v>
      </c>
    </row>
    <row r="193" spans="3:14" ht="15.75" x14ac:dyDescent="0.25">
      <c r="C193" s="5">
        <v>41778</v>
      </c>
      <c r="D193" s="20">
        <f>(Stoxx600!C190*TauxChange!C190)/(Stoxx600!C189*TauxChange!C189)-1</f>
        <v>-3.4389809479584699E-4</v>
      </c>
      <c r="E193" s="7">
        <f>(Actions!D189)*TauxChange!$C190/(Actions!D188*TauxChange!$C189)-1</f>
        <v>6.7966820621758739E-3</v>
      </c>
      <c r="F193" s="7">
        <f>(Actions!E189)*TauxChange!$C190/(Actions!E188*TauxChange!$C189)-1</f>
        <v>-2.1913404331829756E-2</v>
      </c>
      <c r="G193" s="7">
        <f>(Actions!F189)*TauxChange!$C190/(Actions!F188*TauxChange!$C189)-1</f>
        <v>-2.8359680711942392E-4</v>
      </c>
      <c r="H193" s="7">
        <f>(Actions!G189)*TauxChange!$C190/(Actions!G188*TauxChange!$C189)-1</f>
        <v>-1.6978276608055065E-2</v>
      </c>
      <c r="I193" s="7">
        <f>(Actions!H189)*TauxChange!$C190/(Actions!H188*TauxChange!$C189)-1</f>
        <v>2.3826848138073675E-2</v>
      </c>
      <c r="J193" s="7">
        <f>(Actions!I189)*TauxChange!$C190/(Actions!I188*TauxChange!$C189)-1</f>
        <v>-1.3613382672887808E-2</v>
      </c>
      <c r="K193" s="7">
        <f>(Actions!J189)*TauxChange!$C190/(Actions!J188*TauxChange!$C189)-1</f>
        <v>-5.901842171674998E-4</v>
      </c>
      <c r="L193" s="7">
        <f>(Actions!K189)*TauxChange!$C190/(Actions!K188*TauxChange!$C189)-1</f>
        <v>-3.9659458267813363E-3</v>
      </c>
      <c r="M193" s="7">
        <f>(Actions!L189)*TauxChange!$C190/(Actions!L188*TauxChange!$C189)-1</f>
        <v>-1.6530499821024724E-3</v>
      </c>
      <c r="N193" s="7">
        <f>(Actions!M189)*TauxChange!$C190/(Actions!M188*TauxChange!$C189)-1</f>
        <v>-3.2425234183374174E-3</v>
      </c>
    </row>
    <row r="194" spans="3:14" ht="15.75" x14ac:dyDescent="0.25">
      <c r="C194" s="5">
        <v>41779</v>
      </c>
      <c r="D194" s="20">
        <f>(Stoxx600!C191*TauxChange!C191)/(Stoxx600!C190*TauxChange!C190)-1</f>
        <v>-1.0134670452963679E-3</v>
      </c>
      <c r="E194" s="7">
        <f>(Actions!D190)*TauxChange!$C191/(Actions!D189*TauxChange!$C190)-1</f>
        <v>-5.5141339881442653E-3</v>
      </c>
      <c r="F194" s="7">
        <f>(Actions!E190)*TauxChange!$C191/(Actions!E189*TauxChange!$C190)-1</f>
        <v>2.9359582384210992E-2</v>
      </c>
      <c r="G194" s="7">
        <f>(Actions!F190)*TauxChange!$C191/(Actions!F189*TauxChange!$C190)-1</f>
        <v>-1.2709295234618057E-2</v>
      </c>
      <c r="H194" s="7">
        <f>(Actions!G190)*TauxChange!$C191/(Actions!G189*TauxChange!$C190)-1</f>
        <v>3.9599464406459006E-4</v>
      </c>
      <c r="I194" s="7">
        <f>(Actions!H190)*TauxChange!$C191/(Actions!H189*TauxChange!$C190)-1</f>
        <v>-6.8910840232824233E-3</v>
      </c>
      <c r="J194" s="7">
        <f>(Actions!I190)*TauxChange!$C191/(Actions!I189*TauxChange!$C190)-1</f>
        <v>6.1883710215684395E-3</v>
      </c>
      <c r="K194" s="7">
        <f>(Actions!J190)*TauxChange!$C191/(Actions!J189*TauxChange!$C190)-1</f>
        <v>-7.8650037138089379E-3</v>
      </c>
      <c r="L194" s="7">
        <f>(Actions!K190)*TauxChange!$C191/(Actions!K189*TauxChange!$C190)-1</f>
        <v>1.3555447568944778E-2</v>
      </c>
      <c r="M194" s="7">
        <f>(Actions!L190)*TauxChange!$C191/(Actions!L189*TauxChange!$C190)-1</f>
        <v>4.4087649103785598E-3</v>
      </c>
      <c r="N194" s="7">
        <f>(Actions!M190)*TauxChange!$C191/(Actions!M189*TauxChange!$C190)-1</f>
        <v>1.1555816818818565E-2</v>
      </c>
    </row>
    <row r="195" spans="3:14" ht="15.75" x14ac:dyDescent="0.25">
      <c r="C195" s="5">
        <v>41780</v>
      </c>
      <c r="D195" s="20">
        <f>(Stoxx600!C192*TauxChange!C192)/(Stoxx600!C191*TauxChange!C191)-1</f>
        <v>4.793180118151108E-3</v>
      </c>
      <c r="E195" s="7">
        <f>(Actions!D191)*TauxChange!$C192/(Actions!D190*TauxChange!$C191)-1</f>
        <v>-2.5327385935045577E-3</v>
      </c>
      <c r="F195" s="7">
        <f>(Actions!E191)*TauxChange!$C192/(Actions!E190*TauxChange!$C191)-1</f>
        <v>7.59405995101603E-3</v>
      </c>
      <c r="G195" s="7">
        <f>(Actions!F191)*TauxChange!$C192/(Actions!F190*TauxChange!$C191)-1</f>
        <v>-3.7133231214347973E-6</v>
      </c>
      <c r="H195" s="7">
        <f>(Actions!G191)*TauxChange!$C192/(Actions!G190*TauxChange!$C191)-1</f>
        <v>9.6530565083072783E-3</v>
      </c>
      <c r="I195" s="7">
        <f>(Actions!H191)*TauxChange!$C192/(Actions!H190*TauxChange!$C191)-1</f>
        <v>2.4382655146004684E-3</v>
      </c>
      <c r="J195" s="7">
        <f>(Actions!I191)*TauxChange!$C192/(Actions!I190*TauxChange!$C191)-1</f>
        <v>1.0383276876982706E-2</v>
      </c>
      <c r="K195" s="7">
        <f>(Actions!J191)*TauxChange!$C192/(Actions!J190*TauxChange!$C191)-1</f>
        <v>4.2257718499205676E-3</v>
      </c>
      <c r="L195" s="7">
        <f>(Actions!K191)*TauxChange!$C192/(Actions!K190*TauxChange!$C191)-1</f>
        <v>7.901372870014578E-3</v>
      </c>
      <c r="M195" s="7">
        <f>(Actions!L191)*TauxChange!$C192/(Actions!L190*TauxChange!$C191)-1</f>
        <v>1.9099015108277051E-3</v>
      </c>
      <c r="N195" s="7">
        <f>(Actions!M191)*TauxChange!$C192/(Actions!M190*TauxChange!$C191)-1</f>
        <v>2.0128330492630075E-2</v>
      </c>
    </row>
    <row r="196" spans="3:14" ht="15.75" x14ac:dyDescent="0.25">
      <c r="C196" s="5">
        <v>41781</v>
      </c>
      <c r="D196" s="20">
        <f>(Stoxx600!C193*TauxChange!C193)/(Stoxx600!C192*TauxChange!C192)-1</f>
        <v>-2.6849119475813588E-4</v>
      </c>
      <c r="E196" s="7">
        <f>(Actions!D192)*TauxChange!$C193/(Actions!D191*TauxChange!$C192)-1</f>
        <v>-6.4948084898419634E-4</v>
      </c>
      <c r="F196" s="7">
        <f>(Actions!E192)*TauxChange!$C193/(Actions!E191*TauxChange!$C192)-1</f>
        <v>-1.6146454426764989E-2</v>
      </c>
      <c r="G196" s="7">
        <f>(Actions!F192)*TauxChange!$C193/(Actions!F191*TauxChange!$C192)-1</f>
        <v>-5.2299940962197145E-4</v>
      </c>
      <c r="H196" s="7">
        <f>(Actions!G192)*TauxChange!$C193/(Actions!G191*TauxChange!$C192)-1</f>
        <v>-7.2001335234193053E-3</v>
      </c>
      <c r="I196" s="7">
        <f>(Actions!H192)*TauxChange!$C193/(Actions!H191*TauxChange!$C192)-1</f>
        <v>-1.9492003387134749E-2</v>
      </c>
      <c r="J196" s="7">
        <f>(Actions!I192)*TauxChange!$C193/(Actions!I191*TauxChange!$C192)-1</f>
        <v>1.2203377498236634E-3</v>
      </c>
      <c r="K196" s="7">
        <f>(Actions!J192)*TauxChange!$C193/(Actions!J191*TauxChange!$C192)-1</f>
        <v>-1.4344061389380824E-3</v>
      </c>
      <c r="L196" s="7">
        <f>(Actions!K192)*TauxChange!$C193/(Actions!K191*TauxChange!$C192)-1</f>
        <v>3.0232082667420723E-3</v>
      </c>
      <c r="M196" s="7">
        <f>(Actions!L192)*TauxChange!$C193/(Actions!L191*TauxChange!$C192)-1</f>
        <v>-2.0625367148131568E-3</v>
      </c>
      <c r="N196" s="7">
        <f>(Actions!M192)*TauxChange!$C193/(Actions!M191*TauxChange!$C192)-1</f>
        <v>1.2569020181637081E-2</v>
      </c>
    </row>
    <row r="197" spans="3:14" ht="15.75" x14ac:dyDescent="0.25">
      <c r="C197" s="5">
        <v>41782</v>
      </c>
      <c r="D197" s="20">
        <f>(Stoxx600!C194*TauxChange!C194)/(Stoxx600!C193*TauxChange!C193)-1</f>
        <v>5.5547045510873083E-4</v>
      </c>
      <c r="E197" s="7">
        <f>(Actions!D193)*TauxChange!$C194/(Actions!D192*TauxChange!$C193)-1</f>
        <v>-5.7109592866516623E-3</v>
      </c>
      <c r="F197" s="7">
        <f>(Actions!E193)*TauxChange!$C194/(Actions!E192*TauxChange!$C193)-1</f>
        <v>1.9518912166832658E-2</v>
      </c>
      <c r="G197" s="7">
        <f>(Actions!F193)*TauxChange!$C194/(Actions!F192*TauxChange!$C193)-1</f>
        <v>-5.6710771294397055E-3</v>
      </c>
      <c r="H197" s="7">
        <f>(Actions!G193)*TauxChange!$C194/(Actions!G192*TauxChange!$C193)-1</f>
        <v>6.6606434152660654E-3</v>
      </c>
      <c r="I197" s="7">
        <f>(Actions!H193)*TauxChange!$C194/(Actions!H192*TauxChange!$C193)-1</f>
        <v>8.6213773103773761E-3</v>
      </c>
      <c r="J197" s="7">
        <f>(Actions!I193)*TauxChange!$C194/(Actions!I192*TauxChange!$C193)-1</f>
        <v>-5.7183099374875646E-3</v>
      </c>
      <c r="K197" s="7">
        <f>(Actions!J193)*TauxChange!$C194/(Actions!J192*TauxChange!$C193)-1</f>
        <v>3.835138514873826E-5</v>
      </c>
      <c r="L197" s="7">
        <f>(Actions!K193)*TauxChange!$C194/(Actions!K192*TauxChange!$C193)-1</f>
        <v>2.9236709013142459E-2</v>
      </c>
      <c r="M197" s="7">
        <f>(Actions!L193)*TauxChange!$C194/(Actions!L192*TauxChange!$C193)-1</f>
        <v>2.612094419011779E-3</v>
      </c>
      <c r="N197" s="7">
        <f>(Actions!M193)*TauxChange!$C194/(Actions!M192*TauxChange!$C193)-1</f>
        <v>7.3049628255694721E-3</v>
      </c>
    </row>
    <row r="198" spans="3:14" ht="15.75" x14ac:dyDescent="0.25">
      <c r="C198" s="5">
        <v>41785</v>
      </c>
      <c r="D198" s="20">
        <f>(Stoxx600!C195*TauxChange!C195)/(Stoxx600!C194*TauxChange!C194)-1</f>
        <v>6.5558394825346866E-3</v>
      </c>
      <c r="E198" s="7">
        <f>(Actions!D194)*TauxChange!$C195/(Actions!D193*TauxChange!$C194)-1</f>
        <v>6.3842355087702085E-3</v>
      </c>
      <c r="F198" s="7">
        <f>(Actions!E194)*TauxChange!$C195/(Actions!E193*TauxChange!$C194)-1</f>
        <v>4.3231730690544978E-2</v>
      </c>
      <c r="G198" s="7">
        <f>(Actions!F194)*TauxChange!$C195/(Actions!F193*TauxChange!$C194)-1</f>
        <v>2.0478136360670973E-3</v>
      </c>
      <c r="H198" s="7">
        <f>(Actions!G194)*TauxChange!$C195/(Actions!G193*TauxChange!$C194)-1</f>
        <v>2.1440550106198053E-2</v>
      </c>
      <c r="I198" s="7">
        <f>(Actions!H194)*TauxChange!$C195/(Actions!H193*TauxChange!$C194)-1</f>
        <v>3.5693375257508375E-2</v>
      </c>
      <c r="J198" s="7">
        <f>(Actions!I194)*TauxChange!$C195/(Actions!I193*TauxChange!$C194)-1</f>
        <v>1.9008582396417451E-2</v>
      </c>
      <c r="K198" s="7">
        <f>(Actions!J194)*TauxChange!$C195/(Actions!J193*TauxChange!$C194)-1</f>
        <v>8.3142344063298346E-3</v>
      </c>
      <c r="L198" s="7">
        <f>(Actions!K194)*TauxChange!$C195/(Actions!K193*TauxChange!$C194)-1</f>
        <v>8.4986503908694999E-3</v>
      </c>
      <c r="M198" s="7">
        <f>(Actions!L194)*TauxChange!$C195/(Actions!L193*TauxChange!$C194)-1</f>
        <v>4.9227127512943003E-3</v>
      </c>
      <c r="N198" s="7">
        <f>(Actions!M194)*TauxChange!$C195/(Actions!M193*TauxChange!$C194)-1</f>
        <v>9.3410986530224616E-3</v>
      </c>
    </row>
    <row r="199" spans="3:14" ht="15.75" x14ac:dyDescent="0.25">
      <c r="C199" s="5">
        <v>41786</v>
      </c>
      <c r="D199" s="20">
        <f>(Stoxx600!C196*TauxChange!C196)/(Stoxx600!C195*TauxChange!C195)-1</f>
        <v>1.4160823550908308E-3</v>
      </c>
      <c r="E199" s="7">
        <f>(Actions!D195)*TauxChange!$C196/(Actions!D194*TauxChange!$C195)-1</f>
        <v>5.8622406414627903E-3</v>
      </c>
      <c r="F199" s="7">
        <f>(Actions!E195)*TauxChange!$C196/(Actions!E194*TauxChange!$C195)-1</f>
        <v>-1.0776364266241734E-2</v>
      </c>
      <c r="G199" s="7">
        <f>(Actions!F195)*TauxChange!$C196/(Actions!F194*TauxChange!$C195)-1</f>
        <v>-3.5594209741552918E-3</v>
      </c>
      <c r="H199" s="7">
        <f>(Actions!G195)*TauxChange!$C196/(Actions!G194*TauxChange!$C195)-1</f>
        <v>-9.6919567070080648E-3</v>
      </c>
      <c r="I199" s="7">
        <f>(Actions!H195)*TauxChange!$C196/(Actions!H194*TauxChange!$C195)-1</f>
        <v>1.1751681472823794E-2</v>
      </c>
      <c r="J199" s="7">
        <f>(Actions!I195)*TauxChange!$C196/(Actions!I194*TauxChange!$C195)-1</f>
        <v>-5.3645169190718045E-3</v>
      </c>
      <c r="K199" s="7">
        <f>(Actions!J195)*TauxChange!$C196/(Actions!J194*TauxChange!$C195)-1</f>
        <v>3.869039674579966E-4</v>
      </c>
      <c r="L199" s="7">
        <f>(Actions!K195)*TauxChange!$C196/(Actions!K194*TauxChange!$C195)-1</f>
        <v>3.1671001280593192E-3</v>
      </c>
      <c r="M199" s="7">
        <f>(Actions!L195)*TauxChange!$C196/(Actions!L194*TauxChange!$C195)-1</f>
        <v>-2.1633870159448731E-3</v>
      </c>
      <c r="N199" s="7">
        <f>(Actions!M195)*TauxChange!$C196/(Actions!M194*TauxChange!$C195)-1</f>
        <v>1.6206676801779896E-3</v>
      </c>
    </row>
    <row r="200" spans="3:14" ht="15.75" x14ac:dyDescent="0.25">
      <c r="C200" s="5">
        <v>41787</v>
      </c>
      <c r="D200" s="20">
        <f>(Stoxx600!C197*TauxChange!C197)/(Stoxx600!C196*TauxChange!C196)-1</f>
        <v>-3.7084140098122553E-3</v>
      </c>
      <c r="E200" s="7">
        <f>(Actions!D196)*TauxChange!$C197/(Actions!D195*TauxChange!$C196)-1</f>
        <v>-5.1616775028354711E-3</v>
      </c>
      <c r="F200" s="7">
        <f>(Actions!E196)*TauxChange!$C197/(Actions!E195*TauxChange!$C196)-1</f>
        <v>1.5995020016752237E-2</v>
      </c>
      <c r="G200" s="7">
        <f>(Actions!F196)*TauxChange!$C197/(Actions!F195*TauxChange!$C196)-1</f>
        <v>-1.2314106816279535E-2</v>
      </c>
      <c r="H200" s="7">
        <f>(Actions!G196)*TauxChange!$C197/(Actions!G195*TauxChange!$C196)-1</f>
        <v>4.8587739701622112E-5</v>
      </c>
      <c r="I200" s="7">
        <f>(Actions!H196)*TauxChange!$C197/(Actions!H195*TauxChange!$C196)-1</f>
        <v>3.0137728781438611E-3</v>
      </c>
      <c r="J200" s="7">
        <f>(Actions!I196)*TauxChange!$C197/(Actions!I195*TauxChange!$C196)-1</f>
        <v>-1.6277936622911549E-3</v>
      </c>
      <c r="K200" s="7">
        <f>(Actions!J196)*TauxChange!$C197/(Actions!J195*TauxChange!$C196)-1</f>
        <v>-3.3527883677009207E-4</v>
      </c>
      <c r="L200" s="7">
        <f>(Actions!K196)*TauxChange!$C197/(Actions!K195*TauxChange!$C196)-1</f>
        <v>1.6262936607136069E-2</v>
      </c>
      <c r="M200" s="7">
        <f>(Actions!L196)*TauxChange!$C197/(Actions!L195*TauxChange!$C196)-1</f>
        <v>-1.4983033218478603E-3</v>
      </c>
      <c r="N200" s="7">
        <f>(Actions!M196)*TauxChange!$C197/(Actions!M195*TauxChange!$C196)-1</f>
        <v>7.3208070359553901E-4</v>
      </c>
    </row>
    <row r="201" spans="3:14" ht="15.75" x14ac:dyDescent="0.25">
      <c r="C201" s="5">
        <v>41788</v>
      </c>
      <c r="D201" s="20">
        <f>(Stoxx600!C198*TauxChange!C198)/(Stoxx600!C197*TauxChange!C197)-1</f>
        <v>1.4343326666086398E-3</v>
      </c>
      <c r="E201" s="7">
        <f>(Actions!D197)*TauxChange!$C198/(Actions!D196*TauxChange!$C197)-1</f>
        <v>1.875728298061996E-2</v>
      </c>
      <c r="F201" s="7">
        <f>(Actions!E197)*TauxChange!$C198/(Actions!E196*TauxChange!$C197)-1</f>
        <v>8.0935913472157672E-4</v>
      </c>
      <c r="G201" s="7">
        <f>(Actions!F197)*TauxChange!$C198/(Actions!F196*TauxChange!$C197)-1</f>
        <v>7.890557430486167E-3</v>
      </c>
      <c r="H201" s="7">
        <f>(Actions!G197)*TauxChange!$C198/(Actions!G196*TauxChange!$C197)-1</f>
        <v>1.6206426198332569E-2</v>
      </c>
      <c r="I201" s="7">
        <f>(Actions!H197)*TauxChange!$C198/(Actions!H196*TauxChange!$C197)-1</f>
        <v>1.2502664361725202E-2</v>
      </c>
      <c r="J201" s="7">
        <f>(Actions!I197)*TauxChange!$C198/(Actions!I196*TauxChange!$C197)-1</f>
        <v>-1.6969720197870242E-3</v>
      </c>
      <c r="K201" s="7">
        <f>(Actions!J197)*TauxChange!$C198/(Actions!J196*TauxChange!$C197)-1</f>
        <v>2.8462692908342024E-3</v>
      </c>
      <c r="L201" s="7">
        <f>(Actions!K197)*TauxChange!$C198/(Actions!K196*TauxChange!$C197)-1</f>
        <v>-9.3464553952431473E-3</v>
      </c>
      <c r="M201" s="7">
        <f>(Actions!L197)*TauxChange!$C198/(Actions!L196*TauxChange!$C197)-1</f>
        <v>4.3565464904737894E-4</v>
      </c>
      <c r="N201" s="7">
        <f>(Actions!M197)*TauxChange!$C198/(Actions!M196*TauxChange!$C197)-1</f>
        <v>4.2418263145074242E-3</v>
      </c>
    </row>
    <row r="202" spans="3:14" ht="15.75" x14ac:dyDescent="0.25">
      <c r="C202" s="5">
        <v>41789</v>
      </c>
      <c r="D202" s="20">
        <f>(Stoxx600!C199*TauxChange!C199)/(Stoxx600!C198*TauxChange!C198)-1</f>
        <v>1.3553687494931577E-3</v>
      </c>
      <c r="E202" s="7">
        <f>(Actions!D198)*TauxChange!$C199/(Actions!D197*TauxChange!$C198)-1</f>
        <v>1.016867589010606E-2</v>
      </c>
      <c r="F202" s="7">
        <f>(Actions!E198)*TauxChange!$C199/(Actions!E197*TauxChange!$C198)-1</f>
        <v>1.1182492963823343E-2</v>
      </c>
      <c r="G202" s="7">
        <f>(Actions!F198)*TauxChange!$C199/(Actions!F197*TauxChange!$C198)-1</f>
        <v>1.1324117050794058E-2</v>
      </c>
      <c r="H202" s="7">
        <f>(Actions!G198)*TauxChange!$C199/(Actions!G197*TauxChange!$C198)-1</f>
        <v>2.9311877627529181E-3</v>
      </c>
      <c r="I202" s="7">
        <f>(Actions!H198)*TauxChange!$C199/(Actions!H197*TauxChange!$C198)-1</f>
        <v>7.7044696112449351E-4</v>
      </c>
      <c r="J202" s="7">
        <f>(Actions!I198)*TauxChange!$C199/(Actions!I197*TauxChange!$C198)-1</f>
        <v>1.361103499307692E-2</v>
      </c>
      <c r="K202" s="7">
        <f>(Actions!J198)*TauxChange!$C199/(Actions!J197*TauxChange!$C198)-1</f>
        <v>4.167498869038555E-3</v>
      </c>
      <c r="L202" s="7">
        <f>(Actions!K198)*TauxChange!$C199/(Actions!K197*TauxChange!$C198)-1</f>
        <v>-3.4716812244459661E-3</v>
      </c>
      <c r="M202" s="7">
        <f>(Actions!L198)*TauxChange!$C199/(Actions!L197*TauxChange!$C198)-1</f>
        <v>1.1317721854406715E-2</v>
      </c>
      <c r="N202" s="7">
        <f>(Actions!M198)*TauxChange!$C199/(Actions!M197*TauxChange!$C198)-1</f>
        <v>5.5572954000329133E-3</v>
      </c>
    </row>
    <row r="203" spans="3:14" ht="15.75" x14ac:dyDescent="0.25">
      <c r="C203" s="5">
        <v>41792</v>
      </c>
      <c r="D203" s="20">
        <f>(Stoxx600!C200*TauxChange!C200)/(Stoxx600!C199*TauxChange!C199)-1</f>
        <v>-8.8327827646339507E-5</v>
      </c>
      <c r="E203" s="7">
        <f>(Actions!D199)*TauxChange!$C200/(Actions!D198*TauxChange!$C199)-1</f>
        <v>-3.3714478376489776E-3</v>
      </c>
      <c r="F203" s="7">
        <f>(Actions!E199)*TauxChange!$C200/(Actions!E198*TauxChange!$C199)-1</f>
        <v>8.0199378015184397E-3</v>
      </c>
      <c r="G203" s="7">
        <f>(Actions!F199)*TauxChange!$C200/(Actions!F198*TauxChange!$C199)-1</f>
        <v>-3.6883759207391176E-3</v>
      </c>
      <c r="H203" s="7">
        <f>(Actions!G199)*TauxChange!$C200/(Actions!G198*TauxChange!$C199)-1</f>
        <v>-2.530995524906543E-3</v>
      </c>
      <c r="I203" s="7">
        <f>(Actions!H199)*TauxChange!$C200/(Actions!H198*TauxChange!$C199)-1</f>
        <v>-2.8315908565759162E-2</v>
      </c>
      <c r="J203" s="7">
        <f>(Actions!I199)*TauxChange!$C200/(Actions!I198*TauxChange!$C199)-1</f>
        <v>-1.2743988744787771E-2</v>
      </c>
      <c r="K203" s="7">
        <f>(Actions!J199)*TauxChange!$C200/(Actions!J198*TauxChange!$C199)-1</f>
        <v>-2.9331377087159494E-3</v>
      </c>
      <c r="L203" s="7">
        <f>(Actions!K199)*TauxChange!$C200/(Actions!K198*TauxChange!$C199)-1</f>
        <v>8.1027532341415576E-3</v>
      </c>
      <c r="M203" s="7">
        <f>(Actions!L199)*TauxChange!$C200/(Actions!L198*TauxChange!$C199)-1</f>
        <v>7.0671030665181434E-4</v>
      </c>
      <c r="N203" s="7">
        <f>(Actions!M199)*TauxChange!$C200/(Actions!M198*TauxChange!$C199)-1</f>
        <v>5.7205728819436086E-3</v>
      </c>
    </row>
    <row r="204" spans="3:14" ht="15.75" x14ac:dyDescent="0.25">
      <c r="C204" s="5">
        <v>41793</v>
      </c>
      <c r="D204" s="20">
        <f>(Stoxx600!C201*TauxChange!C201)/(Stoxx600!C200*TauxChange!C200)-1</f>
        <v>-2.3787428720187798E-3</v>
      </c>
      <c r="E204" s="7">
        <f>(Actions!D200)*TauxChange!$C201/(Actions!D199*TauxChange!$C200)-1</f>
        <v>-1.3318448047204834E-2</v>
      </c>
      <c r="F204" s="7">
        <f>(Actions!E200)*TauxChange!$C201/(Actions!E199*TauxChange!$C200)-1</f>
        <v>-1.143880982442369E-2</v>
      </c>
      <c r="G204" s="7">
        <f>(Actions!F200)*TauxChange!$C201/(Actions!F199*TauxChange!$C200)-1</f>
        <v>1.3097371558201676E-3</v>
      </c>
      <c r="H204" s="7">
        <f>(Actions!G200)*TauxChange!$C201/(Actions!G199*TauxChange!$C200)-1</f>
        <v>-1.6088479531658373E-2</v>
      </c>
      <c r="I204" s="7">
        <f>(Actions!H200)*TauxChange!$C201/(Actions!H199*TauxChange!$C200)-1</f>
        <v>-8.2187444723185177E-3</v>
      </c>
      <c r="J204" s="7">
        <f>(Actions!I200)*TauxChange!$C201/(Actions!I199*TauxChange!$C200)-1</f>
        <v>1.0232211014105097E-3</v>
      </c>
      <c r="K204" s="7">
        <f>(Actions!J200)*TauxChange!$C201/(Actions!J199*TauxChange!$C200)-1</f>
        <v>-5.861042038014519E-3</v>
      </c>
      <c r="L204" s="7">
        <f>(Actions!K200)*TauxChange!$C201/(Actions!K199*TauxChange!$C200)-1</f>
        <v>-3.9212851004966076E-4</v>
      </c>
      <c r="M204" s="7">
        <f>(Actions!L200)*TauxChange!$C201/(Actions!L199*TauxChange!$C200)-1</f>
        <v>1.1421753435312265E-3</v>
      </c>
      <c r="N204" s="7">
        <f>(Actions!M200)*TauxChange!$C201/(Actions!M199*TauxChange!$C200)-1</f>
        <v>-1.3863081104648067E-4</v>
      </c>
    </row>
    <row r="205" spans="3:14" ht="15.75" x14ac:dyDescent="0.25">
      <c r="C205" s="5">
        <v>41794</v>
      </c>
      <c r="D205" s="20">
        <f>(Stoxx600!C202*TauxChange!C202)/(Stoxx600!C201*TauxChange!C201)-1</f>
        <v>-1.8560309805192299E-3</v>
      </c>
      <c r="E205" s="7">
        <f>(Actions!D201)*TauxChange!$C202/(Actions!D200*TauxChange!$C201)-1</f>
        <v>-3.9257704995608877E-3</v>
      </c>
      <c r="F205" s="7">
        <f>(Actions!E201)*TauxChange!$C202/(Actions!E200*TauxChange!$C201)-1</f>
        <v>-1.276740085137007E-3</v>
      </c>
      <c r="G205" s="7">
        <f>(Actions!F201)*TauxChange!$C202/(Actions!F200*TauxChange!$C201)-1</f>
        <v>-6.1526154791311516E-3</v>
      </c>
      <c r="H205" s="7">
        <f>(Actions!G201)*TauxChange!$C202/(Actions!G200*TauxChange!$C201)-1</f>
        <v>-8.5712856213678856E-3</v>
      </c>
      <c r="I205" s="7">
        <f>(Actions!H201)*TauxChange!$C202/(Actions!H200*TauxChange!$C201)-1</f>
        <v>-3.4998401748714825E-3</v>
      </c>
      <c r="J205" s="7">
        <f>(Actions!I201)*TauxChange!$C202/(Actions!I200*TauxChange!$C201)-1</f>
        <v>-8.3849228929111508E-4</v>
      </c>
      <c r="K205" s="7">
        <f>(Actions!J201)*TauxChange!$C202/(Actions!J200*TauxChange!$C201)-1</f>
        <v>-4.548568375211115E-3</v>
      </c>
      <c r="L205" s="7">
        <f>(Actions!K201)*TauxChange!$C202/(Actions!K200*TauxChange!$C201)-1</f>
        <v>-2.5552871570145852E-3</v>
      </c>
      <c r="M205" s="7">
        <f>(Actions!L201)*TauxChange!$C202/(Actions!L200*TauxChange!$C201)-1</f>
        <v>-3.6224594430760426E-3</v>
      </c>
      <c r="N205" s="7">
        <f>(Actions!M201)*TauxChange!$C202/(Actions!M200*TauxChange!$C201)-1</f>
        <v>5.633139044006974E-3</v>
      </c>
    </row>
    <row r="206" spans="3:14" ht="15.75" x14ac:dyDescent="0.25">
      <c r="C206" s="5">
        <v>41795</v>
      </c>
      <c r="D206" s="20">
        <f>(Stoxx600!C203*TauxChange!C203)/(Stoxx600!C202*TauxChange!C202)-1</f>
        <v>8.6636591582682776E-3</v>
      </c>
      <c r="E206" s="7">
        <f>(Actions!D202)*TauxChange!$C203/(Actions!D201*TauxChange!$C202)-1</f>
        <v>1.2503098710924698E-2</v>
      </c>
      <c r="F206" s="7">
        <f>(Actions!E202)*TauxChange!$C203/(Actions!E201*TauxChange!$C202)-1</f>
        <v>2.824588747829182E-2</v>
      </c>
      <c r="G206" s="7">
        <f>(Actions!F202)*TauxChange!$C203/(Actions!F201*TauxChange!$C202)-1</f>
        <v>2.3355282310530967E-3</v>
      </c>
      <c r="H206" s="7">
        <f>(Actions!G202)*TauxChange!$C203/(Actions!G201*TauxChange!$C202)-1</f>
        <v>1.9257471353862465E-2</v>
      </c>
      <c r="I206" s="7">
        <f>(Actions!H202)*TauxChange!$C203/(Actions!H201*TauxChange!$C202)-1</f>
        <v>6.6152754424626536E-3</v>
      </c>
      <c r="J206" s="7">
        <f>(Actions!I202)*TauxChange!$C203/(Actions!I201*TauxChange!$C202)-1</f>
        <v>6.2174957083558358E-3</v>
      </c>
      <c r="K206" s="7">
        <f>(Actions!J202)*TauxChange!$C203/(Actions!J201*TauxChange!$C202)-1</f>
        <v>1.315253268374561E-2</v>
      </c>
      <c r="L206" s="7">
        <f>(Actions!K202)*TauxChange!$C203/(Actions!K201*TauxChange!$C202)-1</f>
        <v>1.6632891953409779E-2</v>
      </c>
      <c r="M206" s="7">
        <f>(Actions!L202)*TauxChange!$C203/(Actions!L201*TauxChange!$C202)-1</f>
        <v>1.21176680393702E-2</v>
      </c>
      <c r="N206" s="7">
        <f>(Actions!M202)*TauxChange!$C203/(Actions!M201*TauxChange!$C202)-1</f>
        <v>2.8114906503284631E-2</v>
      </c>
    </row>
    <row r="207" spans="3:14" ht="15.75" x14ac:dyDescent="0.25">
      <c r="C207" s="5">
        <v>41796</v>
      </c>
      <c r="D207" s="20">
        <f>(Stoxx600!C204*TauxChange!C204)/(Stoxx600!C203*TauxChange!C203)-1</f>
        <v>5.391680778236152E-3</v>
      </c>
      <c r="E207" s="7">
        <f>(Actions!D203)*TauxChange!$C204/(Actions!D202*TauxChange!$C203)-1</f>
        <v>-6.3903212643141583E-3</v>
      </c>
      <c r="F207" s="7">
        <f>(Actions!E203)*TauxChange!$C204/(Actions!E202*TauxChange!$C203)-1</f>
        <v>3.9304276306195485E-2</v>
      </c>
      <c r="G207" s="7">
        <f>(Actions!F203)*TauxChange!$C204/(Actions!F202*TauxChange!$C203)-1</f>
        <v>-1.2771833164688551E-2</v>
      </c>
      <c r="H207" s="7">
        <f>(Actions!G203)*TauxChange!$C204/(Actions!G202*TauxChange!$C203)-1</f>
        <v>-2.889355712578201E-3</v>
      </c>
      <c r="I207" s="7">
        <f>(Actions!H203)*TauxChange!$C204/(Actions!H202*TauxChange!$C203)-1</f>
        <v>-1.2811127379210863E-3</v>
      </c>
      <c r="J207" s="7">
        <f>(Actions!I203)*TauxChange!$C204/(Actions!I202*TauxChange!$C203)-1</f>
        <v>-8.4695134285884821E-3</v>
      </c>
      <c r="K207" s="7">
        <f>(Actions!J203)*TauxChange!$C204/(Actions!J202*TauxChange!$C203)-1</f>
        <v>5.6253932574923393E-3</v>
      </c>
      <c r="L207" s="7">
        <f>(Actions!K203)*TauxChange!$C204/(Actions!K202*TauxChange!$C203)-1</f>
        <v>8.9309714723644351E-3</v>
      </c>
      <c r="M207" s="7">
        <f>(Actions!L203)*TauxChange!$C204/(Actions!L202*TauxChange!$C203)-1</f>
        <v>9.0140859135323659E-3</v>
      </c>
      <c r="N207" s="7">
        <f>(Actions!M203)*TauxChange!$C204/(Actions!M202*TauxChange!$C203)-1</f>
        <v>1.2772154906479649E-2</v>
      </c>
    </row>
    <row r="208" spans="3:14" ht="15.75" x14ac:dyDescent="0.25">
      <c r="C208" s="5">
        <v>41799</v>
      </c>
      <c r="D208" s="20">
        <f>(Stoxx600!C205*TauxChange!C205)/(Stoxx600!C204*TauxChange!C204)-1</f>
        <v>2.3222435491199178E-4</v>
      </c>
      <c r="E208" s="7">
        <f>(Actions!D204)*TauxChange!$C205/(Actions!D203*TauxChange!$C204)-1</f>
        <v>-1.7251427447175782E-3</v>
      </c>
      <c r="F208" s="7">
        <f>(Actions!E204)*TauxChange!$C205/(Actions!E203*TauxChange!$C204)-1</f>
        <v>-3.5550668865677038E-3</v>
      </c>
      <c r="G208" s="7">
        <f>(Actions!F204)*TauxChange!$C205/(Actions!F203*TauxChange!$C204)-1</f>
        <v>6.0771686081173559E-3</v>
      </c>
      <c r="H208" s="7">
        <f>(Actions!G204)*TauxChange!$C205/(Actions!G203*TauxChange!$C204)-1</f>
        <v>6.891533218653878E-3</v>
      </c>
      <c r="I208" s="7">
        <f>(Actions!H204)*TauxChange!$C205/(Actions!H203*TauxChange!$C204)-1</f>
        <v>1.3639137423420156E-3</v>
      </c>
      <c r="J208" s="7">
        <f>(Actions!I204)*TauxChange!$C205/(Actions!I203*TauxChange!$C204)-1</f>
        <v>-2.4557580557097447E-3</v>
      </c>
      <c r="K208" s="7">
        <f>(Actions!J204)*TauxChange!$C205/(Actions!J203*TauxChange!$C204)-1</f>
        <v>5.7102612239492423E-3</v>
      </c>
      <c r="L208" s="7">
        <f>(Actions!K204)*TauxChange!$C205/(Actions!K203*TauxChange!$C204)-1</f>
        <v>-1.6285840180442213E-3</v>
      </c>
      <c r="M208" s="7">
        <f>(Actions!L204)*TauxChange!$C205/(Actions!L203*TauxChange!$C204)-1</f>
        <v>1.8208834695916387E-3</v>
      </c>
      <c r="N208" s="7">
        <f>(Actions!M204)*TauxChange!$C205/(Actions!M203*TauxChange!$C204)-1</f>
        <v>3.3582883385485651E-3</v>
      </c>
    </row>
    <row r="209" spans="3:14" ht="15.75" x14ac:dyDescent="0.25">
      <c r="C209" s="5">
        <v>41800</v>
      </c>
      <c r="D209" s="20">
        <f>(Stoxx600!C206*TauxChange!C206)/(Stoxx600!C205*TauxChange!C205)-1</f>
        <v>-2.1085941184961765E-4</v>
      </c>
      <c r="E209" s="7">
        <f>(Actions!D205)*TauxChange!$C206/(Actions!D204*TauxChange!$C205)-1</f>
        <v>-6.880388150983241E-3</v>
      </c>
      <c r="F209" s="7">
        <f>(Actions!E205)*TauxChange!$C206/(Actions!E204*TauxChange!$C205)-1</f>
        <v>-6.3996006705957509E-3</v>
      </c>
      <c r="G209" s="7">
        <f>(Actions!F205)*TauxChange!$C206/(Actions!F204*TauxChange!$C205)-1</f>
        <v>5.416003129441016E-3</v>
      </c>
      <c r="H209" s="7">
        <f>(Actions!G205)*TauxChange!$C206/(Actions!G204*TauxChange!$C205)-1</f>
        <v>-2.551651525525056E-3</v>
      </c>
      <c r="I209" s="7">
        <f>(Actions!H205)*TauxChange!$C206/(Actions!H204*TauxChange!$C205)-1</f>
        <v>1.4138074331038863E-2</v>
      </c>
      <c r="J209" s="7">
        <f>(Actions!I205)*TauxChange!$C206/(Actions!I204*TauxChange!$C205)-1</f>
        <v>-1.3232004256952812E-2</v>
      </c>
      <c r="K209" s="7">
        <f>(Actions!J205)*TauxChange!$C206/(Actions!J204*TauxChange!$C205)-1</f>
        <v>-1.7396844478019258E-3</v>
      </c>
      <c r="L209" s="7">
        <f>(Actions!K205)*TauxChange!$C206/(Actions!K204*TauxChange!$C205)-1</f>
        <v>-4.4783394957745859E-3</v>
      </c>
      <c r="M209" s="7">
        <f>(Actions!L205)*TauxChange!$C206/(Actions!L204*TauxChange!$C205)-1</f>
        <v>8.9271432860882349E-4</v>
      </c>
      <c r="N209" s="7">
        <f>(Actions!M205)*TauxChange!$C206/(Actions!M204*TauxChange!$C205)-1</f>
        <v>-1.6165752149969626E-2</v>
      </c>
    </row>
    <row r="210" spans="3:14" ht="15.75" x14ac:dyDescent="0.25">
      <c r="C210" s="5">
        <v>41801</v>
      </c>
      <c r="D210" s="20">
        <f>(Stoxx600!C207*TauxChange!C207)/(Stoxx600!C206*TauxChange!C206)-1</f>
        <v>-6.7679440108724398E-3</v>
      </c>
      <c r="E210" s="7">
        <f>(Actions!D206)*TauxChange!$C207/(Actions!D205*TauxChange!$C206)-1</f>
        <v>-5.1865461267147639E-3</v>
      </c>
      <c r="F210" s="7">
        <f>(Actions!E206)*TauxChange!$C207/(Actions!E205*TauxChange!$C206)-1</f>
        <v>-1.878895907159972E-2</v>
      </c>
      <c r="G210" s="7">
        <f>(Actions!F206)*TauxChange!$C207/(Actions!F205*TauxChange!$C206)-1</f>
        <v>1.7815459157994651E-2</v>
      </c>
      <c r="H210" s="7">
        <f>(Actions!G206)*TauxChange!$C207/(Actions!G205*TauxChange!$C206)-1</f>
        <v>-4.3301815045824199E-3</v>
      </c>
      <c r="I210" s="7">
        <f>(Actions!H206)*TauxChange!$C207/(Actions!H205*TauxChange!$C206)-1</f>
        <v>-1.561022787864319E-2</v>
      </c>
      <c r="J210" s="7">
        <f>(Actions!I206)*TauxChange!$C207/(Actions!I205*TauxChange!$C206)-1</f>
        <v>-1.1785372073038647E-2</v>
      </c>
      <c r="K210" s="7">
        <f>(Actions!J206)*TauxChange!$C207/(Actions!J205*TauxChange!$C206)-1</f>
        <v>-9.9348253937229236E-3</v>
      </c>
      <c r="L210" s="7">
        <f>(Actions!K206)*TauxChange!$C207/(Actions!K205*TauxChange!$C206)-1</f>
        <v>-3.0769197864909725E-2</v>
      </c>
      <c r="M210" s="7">
        <f>(Actions!L206)*TauxChange!$C207/(Actions!L205*TauxChange!$C206)-1</f>
        <v>-3.8818420176637281E-3</v>
      </c>
      <c r="N210" s="7">
        <f>(Actions!M206)*TauxChange!$C207/(Actions!M205*TauxChange!$C206)-1</f>
        <v>-1.0904845530816498E-2</v>
      </c>
    </row>
    <row r="211" spans="3:14" ht="15.75" x14ac:dyDescent="0.25">
      <c r="C211" s="5">
        <v>41802</v>
      </c>
      <c r="D211" s="20">
        <f>(Stoxx600!C208*TauxChange!C208)/(Stoxx600!C207*TauxChange!C207)-1</f>
        <v>1.7341832898323251E-3</v>
      </c>
      <c r="E211" s="7">
        <f>(Actions!D207)*TauxChange!$C208/(Actions!D206*TauxChange!$C207)-1</f>
        <v>-2.343845544787726E-3</v>
      </c>
      <c r="F211" s="7">
        <f>(Actions!E207)*TauxChange!$C208/(Actions!E206*TauxChange!$C207)-1</f>
        <v>-1.888055531819921E-2</v>
      </c>
      <c r="G211" s="7">
        <f>(Actions!F207)*TauxChange!$C208/(Actions!F206*TauxChange!$C207)-1</f>
        <v>1.0805452181747999E-2</v>
      </c>
      <c r="H211" s="7">
        <f>(Actions!G207)*TauxChange!$C208/(Actions!G206*TauxChange!$C207)-1</f>
        <v>3.0802335032884542E-3</v>
      </c>
      <c r="I211" s="7">
        <f>(Actions!H207)*TauxChange!$C208/(Actions!H206*TauxChange!$C207)-1</f>
        <v>7.622039110577461E-5</v>
      </c>
      <c r="J211" s="7">
        <f>(Actions!I207)*TauxChange!$C208/(Actions!I206*TauxChange!$C207)-1</f>
        <v>7.5942557691339729E-3</v>
      </c>
      <c r="K211" s="7">
        <f>(Actions!J207)*TauxChange!$C208/(Actions!J206*TauxChange!$C207)-1</f>
        <v>7.5396654158221832E-3</v>
      </c>
      <c r="L211" s="7">
        <f>(Actions!K207)*TauxChange!$C208/(Actions!K206*TauxChange!$C207)-1</f>
        <v>-1.4542012032420226E-3</v>
      </c>
      <c r="M211" s="7">
        <f>(Actions!L207)*TauxChange!$C208/(Actions!L206*TauxChange!$C207)-1</f>
        <v>6.2878542356801237E-3</v>
      </c>
      <c r="N211" s="7">
        <f>(Actions!M207)*TauxChange!$C208/(Actions!M206*TauxChange!$C207)-1</f>
        <v>-2.287085481382678E-3</v>
      </c>
    </row>
    <row r="212" spans="3:14" ht="15.75" x14ac:dyDescent="0.25">
      <c r="C212" s="5">
        <v>41803</v>
      </c>
      <c r="D212" s="20">
        <f>(Stoxx600!C209*TauxChange!C209)/(Stoxx600!C208*TauxChange!C208)-1</f>
        <v>-2.9637517541232228E-3</v>
      </c>
      <c r="E212" s="7">
        <f>(Actions!D208)*TauxChange!$C209/(Actions!D207*TauxChange!$C208)-1</f>
        <v>-7.5668178798177221E-3</v>
      </c>
      <c r="F212" s="7">
        <f>(Actions!E208)*TauxChange!$C209/(Actions!E207*TauxChange!$C208)-1</f>
        <v>-4.7620676803765694E-3</v>
      </c>
      <c r="G212" s="7">
        <f>(Actions!F208)*TauxChange!$C209/(Actions!F207*TauxChange!$C208)-1</f>
        <v>4.682426236788384E-3</v>
      </c>
      <c r="H212" s="7">
        <f>(Actions!G208)*TauxChange!$C209/(Actions!G207*TauxChange!$C208)-1</f>
        <v>-8.7557686790635803E-3</v>
      </c>
      <c r="I212" s="7">
        <f>(Actions!H208)*TauxChange!$C209/(Actions!H207*TauxChange!$C208)-1</f>
        <v>-3.5756479622603976E-3</v>
      </c>
      <c r="J212" s="7">
        <f>(Actions!I208)*TauxChange!$C209/(Actions!I207*TauxChange!$C208)-1</f>
        <v>-9.8731132232257046E-3</v>
      </c>
      <c r="K212" s="7">
        <f>(Actions!J208)*TauxChange!$C209/(Actions!J207*TauxChange!$C208)-1</f>
        <v>6.8394400778455378E-3</v>
      </c>
      <c r="L212" s="7">
        <f>(Actions!K208)*TauxChange!$C209/(Actions!K207*TauxChange!$C208)-1</f>
        <v>-2.3543082611786281E-2</v>
      </c>
      <c r="M212" s="7">
        <f>(Actions!L208)*TauxChange!$C209/(Actions!L207*TauxChange!$C208)-1</f>
        <v>4.0014904151559616E-3</v>
      </c>
      <c r="N212" s="7">
        <f>(Actions!M208)*TauxChange!$C209/(Actions!M207*TauxChange!$C208)-1</f>
        <v>-5.4880629367024536E-3</v>
      </c>
    </row>
    <row r="213" spans="3:14" ht="15.75" x14ac:dyDescent="0.25">
      <c r="C213" s="5">
        <v>41806</v>
      </c>
      <c r="D213" s="20">
        <f>(Stoxx600!C210*TauxChange!C210)/(Stoxx600!C209*TauxChange!C209)-1</f>
        <v>-2.1251314021145662E-3</v>
      </c>
      <c r="E213" s="7">
        <f>(Actions!D209)*TauxChange!$C210/(Actions!D208*TauxChange!$C209)-1</f>
        <v>7.228207790476171E-3</v>
      </c>
      <c r="F213" s="7">
        <f>(Actions!E209)*TauxChange!$C210/(Actions!E208*TauxChange!$C209)-1</f>
        <v>-1.2897401580021062E-2</v>
      </c>
      <c r="G213" s="7">
        <f>(Actions!F209)*TauxChange!$C210/(Actions!F208*TauxChange!$C209)-1</f>
        <v>3.3016493724726814E-3</v>
      </c>
      <c r="H213" s="7">
        <f>(Actions!G209)*TauxChange!$C210/(Actions!G208*TauxChange!$C209)-1</f>
        <v>3.1699870123191864E-3</v>
      </c>
      <c r="I213" s="7">
        <f>(Actions!H209)*TauxChange!$C210/(Actions!H208*TauxChange!$C209)-1</f>
        <v>-6.0898830897394562E-3</v>
      </c>
      <c r="J213" s="7">
        <f>(Actions!I209)*TauxChange!$C210/(Actions!I208*TauxChange!$C209)-1</f>
        <v>-6.0967242353493489E-5</v>
      </c>
      <c r="K213" s="7">
        <f>(Actions!J209)*TauxChange!$C210/(Actions!J208*TauxChange!$C209)-1</f>
        <v>-3.6221129928837303E-3</v>
      </c>
      <c r="L213" s="7">
        <f>(Actions!K209)*TauxChange!$C210/(Actions!K208*TauxChange!$C209)-1</f>
        <v>-9.4437472486900154E-3</v>
      </c>
      <c r="M213" s="7">
        <f>(Actions!L209)*TauxChange!$C210/(Actions!L208*TauxChange!$C209)-1</f>
        <v>-3.700970070137255E-3</v>
      </c>
      <c r="N213" s="7">
        <f>(Actions!M209)*TauxChange!$C210/(Actions!M208*TauxChange!$C209)-1</f>
        <v>-1.0938567105312713E-2</v>
      </c>
    </row>
    <row r="214" spans="3:14" ht="15.75" x14ac:dyDescent="0.25">
      <c r="C214" s="5">
        <v>41807</v>
      </c>
      <c r="D214" s="20">
        <f>(Stoxx600!C211*TauxChange!C211)/(Stoxx600!C210*TauxChange!C210)-1</f>
        <v>5.1424681891987234E-4</v>
      </c>
      <c r="E214" s="7">
        <f>(Actions!D210)*TauxChange!$C211/(Actions!D209*TauxChange!$C210)-1</f>
        <v>-6.9197448030676734E-3</v>
      </c>
      <c r="F214" s="7">
        <f>(Actions!E210)*TauxChange!$C211/(Actions!E209*TauxChange!$C210)-1</f>
        <v>-9.4071768186659854E-3</v>
      </c>
      <c r="G214" s="7">
        <f>(Actions!F210)*TauxChange!$C211/(Actions!F209*TauxChange!$C210)-1</f>
        <v>-1.3525933509974664E-3</v>
      </c>
      <c r="H214" s="7">
        <f>(Actions!G210)*TauxChange!$C211/(Actions!G209*TauxChange!$C210)-1</f>
        <v>3.0892360732592827E-4</v>
      </c>
      <c r="I214" s="7">
        <f>(Actions!H210)*TauxChange!$C211/(Actions!H209*TauxChange!$C210)-1</f>
        <v>9.9233724466543105E-3</v>
      </c>
      <c r="J214" s="7">
        <f>(Actions!I210)*TauxChange!$C211/(Actions!I209*TauxChange!$C210)-1</f>
        <v>-4.0346906009818273E-3</v>
      </c>
      <c r="K214" s="7">
        <f>(Actions!J210)*TauxChange!$C211/(Actions!J209*TauxChange!$C210)-1</f>
        <v>-2.0995248443772541E-3</v>
      </c>
      <c r="L214" s="7">
        <f>(Actions!K210)*TauxChange!$C211/(Actions!K209*TauxChange!$C210)-1</f>
        <v>-7.6825243405045374E-3</v>
      </c>
      <c r="M214" s="7">
        <f>(Actions!L210)*TauxChange!$C211/(Actions!L209*TauxChange!$C210)-1</f>
        <v>3.0354690243481475E-3</v>
      </c>
      <c r="N214" s="7">
        <f>(Actions!M210)*TauxChange!$C211/(Actions!M209*TauxChange!$C210)-1</f>
        <v>4.6106608675240413E-3</v>
      </c>
    </row>
    <row r="215" spans="3:14" ht="15.75" x14ac:dyDescent="0.25">
      <c r="C215" s="5">
        <v>41808</v>
      </c>
      <c r="D215" s="20">
        <f>(Stoxx600!C212*TauxChange!C212)/(Stoxx600!C211*TauxChange!C211)-1</f>
        <v>2.8082300899141543E-3</v>
      </c>
      <c r="E215" s="7">
        <f>(Actions!D211)*TauxChange!$C212/(Actions!D210*TauxChange!$C211)-1</f>
        <v>5.2893247424479206E-4</v>
      </c>
      <c r="F215" s="7">
        <f>(Actions!E211)*TauxChange!$C212/(Actions!E210*TauxChange!$C211)-1</f>
        <v>3.6542152664993388E-3</v>
      </c>
      <c r="G215" s="7">
        <f>(Actions!F211)*TauxChange!$C212/(Actions!F210*TauxChange!$C211)-1</f>
        <v>-9.1072818610478112E-3</v>
      </c>
      <c r="H215" s="7">
        <f>(Actions!G211)*TauxChange!$C212/(Actions!G210*TauxChange!$C211)-1</f>
        <v>1.8153232822516241E-2</v>
      </c>
      <c r="I215" s="7">
        <f>(Actions!H211)*TauxChange!$C212/(Actions!H210*TauxChange!$C211)-1</f>
        <v>-1.251108371888543E-2</v>
      </c>
      <c r="J215" s="7">
        <f>(Actions!I211)*TauxChange!$C212/(Actions!I210*TauxChange!$C211)-1</f>
        <v>4.7917767151497426E-3</v>
      </c>
      <c r="K215" s="7">
        <f>(Actions!J211)*TauxChange!$C212/(Actions!J210*TauxChange!$C211)-1</f>
        <v>2.253839422076509E-2</v>
      </c>
      <c r="L215" s="7">
        <f>(Actions!K211)*TauxChange!$C212/(Actions!K210*TauxChange!$C211)-1</f>
        <v>3.4087029829212856E-3</v>
      </c>
      <c r="M215" s="7">
        <f>(Actions!L211)*TauxChange!$C212/(Actions!L210*TauxChange!$C211)-1</f>
        <v>1.0643219903250012E-2</v>
      </c>
      <c r="N215" s="7">
        <f>(Actions!M211)*TauxChange!$C212/(Actions!M210*TauxChange!$C211)-1</f>
        <v>5.0907432463653812E-3</v>
      </c>
    </row>
    <row r="216" spans="3:14" ht="15.75" x14ac:dyDescent="0.25">
      <c r="C216" s="5">
        <v>41809</v>
      </c>
      <c r="D216" s="20">
        <f>(Stoxx600!C213*TauxChange!C213)/(Stoxx600!C212*TauxChange!C212)-1</f>
        <v>6.8093209777391195E-3</v>
      </c>
      <c r="E216" s="7">
        <f>(Actions!D212)*TauxChange!$C213/(Actions!D211*TauxChange!$C212)-1</f>
        <v>2.455775439710095E-3</v>
      </c>
      <c r="F216" s="7">
        <f>(Actions!E212)*TauxChange!$C213/(Actions!E211*TauxChange!$C212)-1</f>
        <v>-5.6074484626363885E-3</v>
      </c>
      <c r="G216" s="7">
        <f>(Actions!F212)*TauxChange!$C213/(Actions!F211*TauxChange!$C212)-1</f>
        <v>2.0936489680742909E-3</v>
      </c>
      <c r="H216" s="7">
        <f>(Actions!G212)*TauxChange!$C213/(Actions!G211*TauxChange!$C212)-1</f>
        <v>1.2042738918173201E-2</v>
      </c>
      <c r="I216" s="7">
        <f>(Actions!H212)*TauxChange!$C213/(Actions!H211*TauxChange!$C212)-1</f>
        <v>-2.6059229614782131E-3</v>
      </c>
      <c r="J216" s="7">
        <f>(Actions!I212)*TauxChange!$C213/(Actions!I211*TauxChange!$C212)-1</f>
        <v>-1.3102393594012218E-3</v>
      </c>
      <c r="K216" s="7">
        <f>(Actions!J212)*TauxChange!$C213/(Actions!J211*TauxChange!$C212)-1</f>
        <v>8.0401758283132896E-3</v>
      </c>
      <c r="L216" s="7">
        <f>(Actions!K212)*TauxChange!$C213/(Actions!K211*TauxChange!$C212)-1</f>
        <v>1.4460231605044616E-3</v>
      </c>
      <c r="M216" s="7">
        <f>(Actions!L212)*TauxChange!$C213/(Actions!L211*TauxChange!$C212)-1</f>
        <v>1.0422669830512987E-2</v>
      </c>
      <c r="N216" s="7">
        <f>(Actions!M212)*TauxChange!$C213/(Actions!M211*TauxChange!$C212)-1</f>
        <v>2.4799843304932789E-2</v>
      </c>
    </row>
    <row r="217" spans="3:14" ht="15.75" x14ac:dyDescent="0.25">
      <c r="C217" s="5">
        <v>41810</v>
      </c>
      <c r="D217" s="20">
        <f>(Stoxx600!C214*TauxChange!C214)/(Stoxx600!C213*TauxChange!C213)-1</f>
        <v>-8.3070500829796057E-4</v>
      </c>
      <c r="E217" s="7">
        <f>(Actions!D213)*TauxChange!$C214/(Actions!D212*TauxChange!$C213)-1</f>
        <v>2.5788742522063757E-3</v>
      </c>
      <c r="F217" s="7">
        <f>(Actions!E213)*TauxChange!$C214/(Actions!E212*TauxChange!$C213)-1</f>
        <v>-2.2099309170362846E-2</v>
      </c>
      <c r="G217" s="7">
        <f>(Actions!F213)*TauxChange!$C214/(Actions!F212*TauxChange!$C213)-1</f>
        <v>-2.1737821575564809E-3</v>
      </c>
      <c r="H217" s="7">
        <f>(Actions!G213)*TauxChange!$C214/(Actions!G212*TauxChange!$C213)-1</f>
        <v>2.4664691352405121E-3</v>
      </c>
      <c r="I217" s="7">
        <f>(Actions!H213)*TauxChange!$C214/(Actions!H212*TauxChange!$C213)-1</f>
        <v>-1.1368551168124963E-2</v>
      </c>
      <c r="J217" s="7">
        <f>(Actions!I213)*TauxChange!$C214/(Actions!I212*TauxChange!$C213)-1</f>
        <v>-9.8533860350513702E-4</v>
      </c>
      <c r="K217" s="7">
        <f>(Actions!J213)*TauxChange!$C214/(Actions!J212*TauxChange!$C213)-1</f>
        <v>2.4575152900161434E-3</v>
      </c>
      <c r="L217" s="7">
        <f>(Actions!K213)*TauxChange!$C214/(Actions!K212*TauxChange!$C213)-1</f>
        <v>1.2938232997872223E-3</v>
      </c>
      <c r="M217" s="7">
        <f>(Actions!L213)*TauxChange!$C214/(Actions!L212*TauxChange!$C213)-1</f>
        <v>-6.4250493970789968E-3</v>
      </c>
      <c r="N217" s="7">
        <f>(Actions!M213)*TauxChange!$C214/(Actions!M212*TauxChange!$C213)-1</f>
        <v>-2.0657424833345095E-2</v>
      </c>
    </row>
    <row r="218" spans="3:14" ht="15.75" x14ac:dyDescent="0.25">
      <c r="C218" s="5">
        <v>41813</v>
      </c>
      <c r="D218" s="20">
        <f>(Stoxx600!C215*TauxChange!C215)/(Stoxx600!C214*TauxChange!C214)-1</f>
        <v>-4.6774987090661968E-3</v>
      </c>
      <c r="E218" s="7">
        <f>(Actions!D214)*TauxChange!$C215/(Actions!D213*TauxChange!$C214)-1</f>
        <v>-4.2773790692496316E-4</v>
      </c>
      <c r="F218" s="7">
        <f>(Actions!E214)*TauxChange!$C215/(Actions!E213*TauxChange!$C214)-1</f>
        <v>-1.4742569086863333E-2</v>
      </c>
      <c r="G218" s="7">
        <f>(Actions!F214)*TauxChange!$C215/(Actions!F213*TauxChange!$C214)-1</f>
        <v>-5.2452862368541631E-3</v>
      </c>
      <c r="H218" s="7">
        <f>(Actions!G214)*TauxChange!$C215/(Actions!G213*TauxChange!$C214)-1</f>
        <v>-2.6803086903433027E-3</v>
      </c>
      <c r="I218" s="7">
        <f>(Actions!H214)*TauxChange!$C215/(Actions!H213*TauxChange!$C214)-1</f>
        <v>-1.1116250690359153E-2</v>
      </c>
      <c r="J218" s="7">
        <f>(Actions!I214)*TauxChange!$C215/(Actions!I213*TauxChange!$C214)-1</f>
        <v>-1.0590103093587433E-2</v>
      </c>
      <c r="K218" s="7">
        <f>(Actions!J214)*TauxChange!$C215/(Actions!J213*TauxChange!$C214)-1</f>
        <v>-6.9538999672981161E-3</v>
      </c>
      <c r="L218" s="7">
        <f>(Actions!K214)*TauxChange!$C215/(Actions!K213*TauxChange!$C214)-1</f>
        <v>-8.3496012892907423E-3</v>
      </c>
      <c r="M218" s="7">
        <f>(Actions!L214)*TauxChange!$C215/(Actions!L213*TauxChange!$C214)-1</f>
        <v>-4.5794558892253701E-4</v>
      </c>
      <c r="N218" s="7">
        <f>(Actions!M214)*TauxChange!$C215/(Actions!M213*TauxChange!$C214)-1</f>
        <v>-1.2860019747527818E-2</v>
      </c>
    </row>
    <row r="219" spans="3:14" ht="15.75" x14ac:dyDescent="0.25">
      <c r="C219" s="5">
        <v>41814</v>
      </c>
      <c r="D219" s="20">
        <f>(Stoxx600!C216*TauxChange!C216)/(Stoxx600!C215*TauxChange!C215)-1</f>
        <v>-2.1512331330327816E-3</v>
      </c>
      <c r="E219" s="7">
        <f>(Actions!D215)*TauxChange!$C216/(Actions!D214*TauxChange!$C215)-1</f>
        <v>-4.3539739806216504E-3</v>
      </c>
      <c r="F219" s="7">
        <f>(Actions!E215)*TauxChange!$C216/(Actions!E214*TauxChange!$C215)-1</f>
        <v>-1.7979452054794343E-2</v>
      </c>
      <c r="G219" s="7">
        <f>(Actions!F215)*TauxChange!$C216/(Actions!F214*TauxChange!$C215)-1</f>
        <v>9.9085365853659457E-3</v>
      </c>
      <c r="H219" s="7">
        <f>(Actions!G215)*TauxChange!$C216/(Actions!G214*TauxChange!$C215)-1</f>
        <v>4.6948356807514635E-3</v>
      </c>
      <c r="I219" s="7">
        <f>(Actions!H215)*TauxChange!$C216/(Actions!H214*TauxChange!$C215)-1</f>
        <v>0</v>
      </c>
      <c r="J219" s="7">
        <f>(Actions!I215)*TauxChange!$C216/(Actions!I214*TauxChange!$C215)-1</f>
        <v>-3.935071323167727E-3</v>
      </c>
      <c r="K219" s="7">
        <f>(Actions!J215)*TauxChange!$C216/(Actions!J214*TauxChange!$C215)-1</f>
        <v>0</v>
      </c>
      <c r="L219" s="7">
        <f>(Actions!K215)*TauxChange!$C216/(Actions!K214*TauxChange!$C215)-1</f>
        <v>-2.4624476729869782E-3</v>
      </c>
      <c r="M219" s="7">
        <f>(Actions!L215)*TauxChange!$C216/(Actions!L214*TauxChange!$C215)-1</f>
        <v>5.4518195447730289E-3</v>
      </c>
      <c r="N219" s="7">
        <f>(Actions!M215)*TauxChange!$C216/(Actions!M214*TauxChange!$C215)-1</f>
        <v>-6.7372473532243404E-3</v>
      </c>
    </row>
    <row r="220" spans="3:14" ht="15.75" x14ac:dyDescent="0.25">
      <c r="C220" s="5">
        <v>41815</v>
      </c>
      <c r="D220" s="20">
        <f>(Stoxx600!C217*TauxChange!C217)/(Stoxx600!C216*TauxChange!C216)-1</f>
        <v>-8.722618307842378E-3</v>
      </c>
      <c r="E220" s="7">
        <f>(Actions!D216)*TauxChange!$C217/(Actions!D215*TauxChange!$C216)-1</f>
        <v>-1.621833689675789E-2</v>
      </c>
      <c r="F220" s="7">
        <f>(Actions!E216)*TauxChange!$C217/(Actions!E215*TauxChange!$C216)-1</f>
        <v>9.2733280687373743E-4</v>
      </c>
      <c r="G220" s="7">
        <f>(Actions!F216)*TauxChange!$C217/(Actions!F215*TauxChange!$C216)-1</f>
        <v>-1.9369386548031664E-2</v>
      </c>
      <c r="H220" s="7">
        <f>(Actions!G216)*TauxChange!$C217/(Actions!G215*TauxChange!$C216)-1</f>
        <v>-4.4410068266554914E-3</v>
      </c>
      <c r="I220" s="7">
        <f>(Actions!H216)*TauxChange!$C217/(Actions!H215*TauxChange!$C216)-1</f>
        <v>-5.5170132583181042E-3</v>
      </c>
      <c r="J220" s="7">
        <f>(Actions!I216)*TauxChange!$C217/(Actions!I215*TauxChange!$C216)-1</f>
        <v>-1.337056107635004E-2</v>
      </c>
      <c r="K220" s="7">
        <f>(Actions!J216)*TauxChange!$C217/(Actions!J215*TauxChange!$C216)-1</f>
        <v>-1.1549815523863138E-2</v>
      </c>
      <c r="L220" s="7">
        <f>(Actions!K216)*TauxChange!$C217/(Actions!K215*TauxChange!$C216)-1</f>
        <v>-7.8438463847094742E-3</v>
      </c>
      <c r="M220" s="7">
        <f>(Actions!L216)*TauxChange!$C217/(Actions!L215*TauxChange!$C216)-1</f>
        <v>-7.5230820976612822E-4</v>
      </c>
      <c r="N220" s="7">
        <f>(Actions!M216)*TauxChange!$C217/(Actions!M215*TauxChange!$C216)-1</f>
        <v>9.0812709976215711E-3</v>
      </c>
    </row>
    <row r="221" spans="3:14" ht="15.75" x14ac:dyDescent="0.25">
      <c r="C221" s="5">
        <v>41816</v>
      </c>
      <c r="D221" s="20">
        <f>(Stoxx600!C218*TauxChange!C218)/(Stoxx600!C217*TauxChange!C217)-1</f>
        <v>-1.5967841359576518E-3</v>
      </c>
      <c r="E221" s="7">
        <f>(Actions!D217)*TauxChange!$C218/(Actions!D216*TauxChange!$C217)-1</f>
        <v>8.8057901668192606E-3</v>
      </c>
      <c r="F221" s="7">
        <f>(Actions!E217)*TauxChange!$C218/(Actions!E216*TauxChange!$C217)-1</f>
        <v>-2.2287160418896779E-3</v>
      </c>
      <c r="G221" s="7">
        <f>(Actions!F217)*TauxChange!$C218/(Actions!F216*TauxChange!$C217)-1</f>
        <v>-2.0235477661356693E-4</v>
      </c>
      <c r="H221" s="7">
        <f>(Actions!G217)*TauxChange!$C218/(Actions!G216*TauxChange!$C217)-1</f>
        <v>-2.9225707629078057E-3</v>
      </c>
      <c r="I221" s="7">
        <f>(Actions!H217)*TauxChange!$C218/(Actions!H216*TauxChange!$C217)-1</f>
        <v>-2.4137229210766886E-2</v>
      </c>
      <c r="J221" s="7">
        <f>(Actions!I217)*TauxChange!$C218/(Actions!I216*TauxChange!$C217)-1</f>
        <v>-3.558198461302009E-4</v>
      </c>
      <c r="K221" s="7">
        <f>(Actions!J217)*TauxChange!$C218/(Actions!J216*TauxChange!$C217)-1</f>
        <v>1.0274791287709917E-3</v>
      </c>
      <c r="L221" s="7">
        <f>(Actions!K217)*TauxChange!$C218/(Actions!K216*TauxChange!$C217)-1</f>
        <v>-1.5172023364974585E-2</v>
      </c>
      <c r="M221" s="7">
        <f>(Actions!L217)*TauxChange!$C218/(Actions!L216*TauxChange!$C217)-1</f>
        <v>9.6630292509296556E-3</v>
      </c>
      <c r="N221" s="7">
        <f>(Actions!M217)*TauxChange!$C218/(Actions!M216*TauxChange!$C217)-1</f>
        <v>-1.1924947691638654E-2</v>
      </c>
    </row>
    <row r="222" spans="3:14" ht="15.75" x14ac:dyDescent="0.25">
      <c r="C222" s="5">
        <v>41817</v>
      </c>
      <c r="D222" s="20">
        <f>(Stoxx600!C219*TauxChange!C219)/(Stoxx600!C218*TauxChange!C218)-1</f>
        <v>3.0923490644279017E-3</v>
      </c>
      <c r="E222" s="7">
        <f>(Actions!D218)*TauxChange!$C219/(Actions!D217*TauxChange!$C218)-1</f>
        <v>3.7625851006646283E-3</v>
      </c>
      <c r="F222" s="7">
        <f>(Actions!E218)*TauxChange!$C219/(Actions!E217*TauxChange!$C218)-1</f>
        <v>-2.4995881500792239E-3</v>
      </c>
      <c r="G222" s="7">
        <f>(Actions!F218)*TauxChange!$C219/(Actions!F217*TauxChange!$C218)-1</f>
        <v>3.9133849238532914E-3</v>
      </c>
      <c r="H222" s="7">
        <f>(Actions!G218)*TauxChange!$C219/(Actions!G217*TauxChange!$C218)-1</f>
        <v>-5.9029870796181161E-3</v>
      </c>
      <c r="I222" s="7">
        <f>(Actions!H218)*TauxChange!$C219/(Actions!H217*TauxChange!$C218)-1</f>
        <v>-4.0407561996875785E-3</v>
      </c>
      <c r="J222" s="7">
        <f>(Actions!I218)*TauxChange!$C219/(Actions!I217*TauxChange!$C218)-1</f>
        <v>4.5967840967080509E-3</v>
      </c>
      <c r="K222" s="7">
        <f>(Actions!J218)*TauxChange!$C219/(Actions!J217*TauxChange!$C218)-1</f>
        <v>-4.2286423207693602E-4</v>
      </c>
      <c r="L222" s="7">
        <f>(Actions!K218)*TauxChange!$C219/(Actions!K217*TauxChange!$C218)-1</f>
        <v>4.022248175258758E-3</v>
      </c>
      <c r="M222" s="7">
        <f>(Actions!L218)*TauxChange!$C219/(Actions!L217*TauxChange!$C218)-1</f>
        <v>1.6767051568442604E-3</v>
      </c>
      <c r="N222" s="7">
        <f>(Actions!M218)*TauxChange!$C219/(Actions!M217*TauxChange!$C218)-1</f>
        <v>5.6799285956525836E-3</v>
      </c>
    </row>
    <row r="223" spans="3:14" ht="15.75" x14ac:dyDescent="0.25">
      <c r="C223" s="5">
        <v>41820</v>
      </c>
      <c r="D223" s="20">
        <f>(Stoxx600!C220*TauxChange!C220)/(Stoxx600!C219*TauxChange!C219)-1</f>
        <v>2.836536181471061E-3</v>
      </c>
      <c r="E223" s="7">
        <f>(Actions!D219)*TauxChange!$C220/(Actions!D218*TauxChange!$C219)-1</f>
        <v>-6.9417720130824367E-3</v>
      </c>
      <c r="F223" s="7">
        <f>(Actions!E219)*TauxChange!$C220/(Actions!E218*TauxChange!$C219)-1</f>
        <v>-6.5376058513552104E-3</v>
      </c>
      <c r="G223" s="7">
        <f>(Actions!F219)*TauxChange!$C220/(Actions!F218*TauxChange!$C219)-1</f>
        <v>1.1445696218939538E-2</v>
      </c>
      <c r="H223" s="7">
        <f>(Actions!G219)*TauxChange!$C220/(Actions!G218*TauxChange!$C219)-1</f>
        <v>3.9446739766200167E-3</v>
      </c>
      <c r="I223" s="7">
        <f>(Actions!H219)*TauxChange!$C220/(Actions!H218*TauxChange!$C219)-1</f>
        <v>-3.6944334540113255E-3</v>
      </c>
      <c r="J223" s="7">
        <f>(Actions!I219)*TauxChange!$C220/(Actions!I218*TauxChange!$C219)-1</f>
        <v>7.1630156055388916E-3</v>
      </c>
      <c r="K223" s="7">
        <f>(Actions!J219)*TauxChange!$C220/(Actions!J218*TauxChange!$C219)-1</f>
        <v>-1.2375511791938854E-3</v>
      </c>
      <c r="L223" s="7">
        <f>(Actions!K219)*TauxChange!$C220/(Actions!K218*TauxChange!$C219)-1</f>
        <v>2.5173517170313797E-3</v>
      </c>
      <c r="M223" s="7">
        <f>(Actions!L219)*TauxChange!$C220/(Actions!L218*TauxChange!$C219)-1</f>
        <v>2.799444943056173E-3</v>
      </c>
      <c r="N223" s="7">
        <f>(Actions!M219)*TauxChange!$C220/(Actions!M218*TauxChange!$C219)-1</f>
        <v>-2.1984249031186121E-3</v>
      </c>
    </row>
    <row r="224" spans="3:14" ht="15.75" x14ac:dyDescent="0.25">
      <c r="C224" s="5">
        <v>41821</v>
      </c>
      <c r="D224" s="20">
        <f>(Stoxx600!C221*TauxChange!C221)/(Stoxx600!C220*TauxChange!C220)-1</f>
        <v>7.9304503562018791E-3</v>
      </c>
      <c r="E224" s="7">
        <f>(Actions!D220)*TauxChange!$C221/(Actions!D219*TauxChange!$C220)-1</f>
        <v>1.8125739053080681E-2</v>
      </c>
      <c r="F224" s="7">
        <f>(Actions!E220)*TauxChange!$C221/(Actions!E219*TauxChange!$C220)-1</f>
        <v>2.8315668879482558E-2</v>
      </c>
      <c r="G224" s="7">
        <f>(Actions!F220)*TauxChange!$C221/(Actions!F219*TauxChange!$C220)-1</f>
        <v>1.7952138959231201E-2</v>
      </c>
      <c r="H224" s="7">
        <f>(Actions!G220)*TauxChange!$C221/(Actions!G219*TauxChange!$C220)-1</f>
        <v>-1.2769196509465064E-2</v>
      </c>
      <c r="I224" s="7">
        <f>(Actions!H220)*TauxChange!$C221/(Actions!H219*TauxChange!$C220)-1</f>
        <v>4.1033461340327149E-2</v>
      </c>
      <c r="J224" s="7">
        <f>(Actions!I220)*TauxChange!$C221/(Actions!I219*TauxChange!$C220)-1</f>
        <v>1.9818446294673331E-2</v>
      </c>
      <c r="K224" s="7">
        <f>(Actions!J220)*TauxChange!$C221/(Actions!J219*TauxChange!$C220)-1</f>
        <v>1.105612505296194E-2</v>
      </c>
      <c r="L224" s="7">
        <f>(Actions!K220)*TauxChange!$C221/(Actions!K219*TauxChange!$C220)-1</f>
        <v>1.2462055378172465E-2</v>
      </c>
      <c r="M224" s="7">
        <f>(Actions!L220)*TauxChange!$C221/(Actions!L219*TauxChange!$C220)-1</f>
        <v>2.3147785479495919E-3</v>
      </c>
      <c r="N224" s="7">
        <f>(Actions!M220)*TauxChange!$C221/(Actions!M219*TauxChange!$C220)-1</f>
        <v>2.1483746573887741E-2</v>
      </c>
    </row>
    <row r="225" spans="3:14" ht="15.75" x14ac:dyDescent="0.25">
      <c r="C225" s="5">
        <v>41822</v>
      </c>
      <c r="D225" s="20">
        <f>(Stoxx600!C222*TauxChange!C222)/(Stoxx600!C221*TauxChange!C221)-1</f>
        <v>8.9556881691676971E-4</v>
      </c>
      <c r="E225" s="7">
        <f>(Actions!D221)*TauxChange!$C222/(Actions!D220*TauxChange!$C221)-1</f>
        <v>-7.6122816904222734E-3</v>
      </c>
      <c r="F225" s="7">
        <f>(Actions!E221)*TauxChange!$C222/(Actions!E220*TauxChange!$C221)-1</f>
        <v>2.9117109071241654E-3</v>
      </c>
      <c r="G225" s="7">
        <f>(Actions!F221)*TauxChange!$C222/(Actions!F220*TauxChange!$C221)-1</f>
        <v>-1.2020038510924813E-3</v>
      </c>
      <c r="H225" s="7">
        <f>(Actions!G221)*TauxChange!$C222/(Actions!G220*TauxChange!$C221)-1</f>
        <v>7.4058735273607734E-3</v>
      </c>
      <c r="I225" s="7">
        <f>(Actions!H221)*TauxChange!$C222/(Actions!H220*TauxChange!$C221)-1</f>
        <v>-1.3889396542271504E-3</v>
      </c>
      <c r="J225" s="7">
        <f>(Actions!I221)*TauxChange!$C222/(Actions!I220*TauxChange!$C221)-1</f>
        <v>1.079122452302661E-2</v>
      </c>
      <c r="K225" s="7">
        <f>(Actions!J221)*TauxChange!$C222/(Actions!J220*TauxChange!$C221)-1</f>
        <v>-1.0461690458186679E-2</v>
      </c>
      <c r="L225" s="7">
        <f>(Actions!K221)*TauxChange!$C222/(Actions!K220*TauxChange!$C221)-1</f>
        <v>3.2158222142666393E-3</v>
      </c>
      <c r="M225" s="7">
        <f>(Actions!L221)*TauxChange!$C222/(Actions!L220*TauxChange!$C221)-1</f>
        <v>-1.924905229766849E-3</v>
      </c>
      <c r="N225" s="7">
        <f>(Actions!M221)*TauxChange!$C222/(Actions!M220*TauxChange!$C221)-1</f>
        <v>2.8949018820512151E-3</v>
      </c>
    </row>
    <row r="226" spans="3:14" ht="15.75" x14ac:dyDescent="0.25">
      <c r="C226" s="5">
        <v>41823</v>
      </c>
      <c r="D226" s="20">
        <f>(Stoxx600!C223*TauxChange!C223)/(Stoxx600!C222*TauxChange!C222)-1</f>
        <v>5.7008959941255988E-3</v>
      </c>
      <c r="E226" s="7">
        <f>(Actions!D222)*TauxChange!$C223/(Actions!D221*TauxChange!$C222)-1</f>
        <v>-1.1219937596746998E-3</v>
      </c>
      <c r="F226" s="7">
        <f>(Actions!E222)*TauxChange!$C223/(Actions!E221*TauxChange!$C222)-1</f>
        <v>2.3580903310573831E-3</v>
      </c>
      <c r="G226" s="7">
        <f>(Actions!F222)*TauxChange!$C223/(Actions!F221*TauxChange!$C222)-1</f>
        <v>4.3951645975917053E-3</v>
      </c>
      <c r="H226" s="7">
        <f>(Actions!G222)*TauxChange!$C223/(Actions!G221*TauxChange!$C222)-1</f>
        <v>2.702613200032955E-3</v>
      </c>
      <c r="I226" s="7">
        <f>(Actions!H222)*TauxChange!$C223/(Actions!H221*TauxChange!$C222)-1</f>
        <v>1.0975335560819088E-2</v>
      </c>
      <c r="J226" s="7">
        <f>(Actions!I222)*TauxChange!$C223/(Actions!I221*TauxChange!$C222)-1</f>
        <v>3.7403782451590484E-3</v>
      </c>
      <c r="K226" s="7">
        <f>(Actions!J222)*TauxChange!$C223/(Actions!J221*TauxChange!$C222)-1</f>
        <v>8.2907873086377482E-3</v>
      </c>
      <c r="L226" s="7">
        <f>(Actions!K222)*TauxChange!$C223/(Actions!K221*TauxChange!$C222)-1</f>
        <v>-1.9444970815005624E-2</v>
      </c>
      <c r="M226" s="7">
        <f>(Actions!L222)*TauxChange!$C223/(Actions!L221*TauxChange!$C222)-1</f>
        <v>-1.1649387028949687E-2</v>
      </c>
      <c r="N226" s="7">
        <f>(Actions!M222)*TauxChange!$C223/(Actions!M221*TauxChange!$C222)-1</f>
        <v>1.5291960282980632E-2</v>
      </c>
    </row>
    <row r="227" spans="3:14" ht="15.75" x14ac:dyDescent="0.25">
      <c r="C227" s="5">
        <v>41824</v>
      </c>
      <c r="D227" s="20">
        <f>(Stoxx600!C224*TauxChange!C224)/(Stoxx600!C223*TauxChange!C223)-1</f>
        <v>-3.8956342026227331E-3</v>
      </c>
      <c r="E227" s="7">
        <f>(Actions!D223)*TauxChange!$C224/(Actions!D222*TauxChange!$C223)-1</f>
        <v>4.8516023258193819E-4</v>
      </c>
      <c r="F227" s="7">
        <f>(Actions!E223)*TauxChange!$C224/(Actions!E222*TauxChange!$C223)-1</f>
        <v>-3.1794371973473234E-2</v>
      </c>
      <c r="G227" s="7">
        <f>(Actions!F223)*TauxChange!$C224/(Actions!F222*TauxChange!$C223)-1</f>
        <v>-2.2515154583119257E-3</v>
      </c>
      <c r="H227" s="7">
        <f>(Actions!G223)*TauxChange!$C224/(Actions!G222*TauxChange!$C223)-1</f>
        <v>-1.1379475498454306E-2</v>
      </c>
      <c r="I227" s="7">
        <f>(Actions!H223)*TauxChange!$C224/(Actions!H222*TauxChange!$C223)-1</f>
        <v>-1.4120374606756525E-2</v>
      </c>
      <c r="J227" s="7">
        <f>(Actions!I223)*TauxChange!$C224/(Actions!I222*TauxChange!$C223)-1</f>
        <v>-7.6704131673216436E-3</v>
      </c>
      <c r="K227" s="7">
        <f>(Actions!J223)*TauxChange!$C224/(Actions!J222*TauxChange!$C223)-1</f>
        <v>-7.4358590905588828E-3</v>
      </c>
      <c r="L227" s="7">
        <f>(Actions!K223)*TauxChange!$C224/(Actions!K222*TauxChange!$C223)-1</f>
        <v>8.0528033329017035E-3</v>
      </c>
      <c r="M227" s="7">
        <f>(Actions!L223)*TauxChange!$C224/(Actions!L222*TauxChange!$C223)-1</f>
        <v>-2.7880521874916742E-3</v>
      </c>
      <c r="N227" s="7">
        <f>(Actions!M223)*TauxChange!$C224/(Actions!M222*TauxChange!$C223)-1</f>
        <v>-9.0477930310413068E-3</v>
      </c>
    </row>
    <row r="228" spans="3:14" ht="15.75" x14ac:dyDescent="0.25">
      <c r="C228" s="5">
        <v>41827</v>
      </c>
      <c r="D228" s="20">
        <f>(Stoxx600!C225*TauxChange!C225)/(Stoxx600!C224*TauxChange!C224)-1</f>
        <v>-8.3327484132410534E-3</v>
      </c>
      <c r="E228" s="7">
        <f>(Actions!D224)*TauxChange!$C225/(Actions!D223*TauxChange!$C224)-1</f>
        <v>-6.3921016223437155E-3</v>
      </c>
      <c r="F228" s="7">
        <f>(Actions!E224)*TauxChange!$C225/(Actions!E223*TauxChange!$C224)-1</f>
        <v>-1.7747704623280236E-2</v>
      </c>
      <c r="G228" s="7">
        <f>(Actions!F224)*TauxChange!$C225/(Actions!F223*TauxChange!$C224)-1</f>
        <v>-8.5649786536902139E-3</v>
      </c>
      <c r="H228" s="7">
        <f>(Actions!G224)*TauxChange!$C225/(Actions!G223*TauxChange!$C224)-1</f>
        <v>-1.680723686842156E-2</v>
      </c>
      <c r="I228" s="7">
        <f>(Actions!H224)*TauxChange!$C225/(Actions!H223*TauxChange!$C224)-1</f>
        <v>-2.0494404413310963E-2</v>
      </c>
      <c r="J228" s="7">
        <f>(Actions!I224)*TauxChange!$C225/(Actions!I223*TauxChange!$C224)-1</f>
        <v>-1.7740074452004873E-2</v>
      </c>
      <c r="K228" s="7">
        <f>(Actions!J224)*TauxChange!$C225/(Actions!J223*TauxChange!$C224)-1</f>
        <v>-9.1648370129002732E-3</v>
      </c>
      <c r="L228" s="7">
        <f>(Actions!K224)*TauxChange!$C225/(Actions!K223*TauxChange!$C224)-1</f>
        <v>-1.6139218634091956E-2</v>
      </c>
      <c r="M228" s="7">
        <f>(Actions!L224)*TauxChange!$C225/(Actions!L223*TauxChange!$C224)-1</f>
        <v>-3.3072354660557135E-3</v>
      </c>
      <c r="N228" s="7">
        <f>(Actions!M224)*TauxChange!$C225/(Actions!M223*TauxChange!$C224)-1</f>
        <v>-1.5708473685455582E-2</v>
      </c>
    </row>
    <row r="229" spans="3:14" ht="15.75" x14ac:dyDescent="0.25">
      <c r="C229" s="5">
        <v>41828</v>
      </c>
      <c r="D229" s="20">
        <f>(Stoxx600!C226*TauxChange!C226)/(Stoxx600!C225*TauxChange!C225)-1</f>
        <v>-1.3448679941353125E-2</v>
      </c>
      <c r="E229" s="7">
        <f>(Actions!D225)*TauxChange!$C226/(Actions!D224*TauxChange!$C225)-1</f>
        <v>4.9227995038678696E-3</v>
      </c>
      <c r="F229" s="7">
        <f>(Actions!E225)*TauxChange!$C226/(Actions!E224*TauxChange!$C225)-1</f>
        <v>-4.0725347078565011E-2</v>
      </c>
      <c r="G229" s="7">
        <f>(Actions!F225)*TauxChange!$C226/(Actions!F224*TauxChange!$C225)-1</f>
        <v>1.3466749286015434E-2</v>
      </c>
      <c r="H229" s="7">
        <f>(Actions!G225)*TauxChange!$C226/(Actions!G224*TauxChange!$C225)-1</f>
        <v>-1.0034316843204327E-2</v>
      </c>
      <c r="I229" s="7">
        <f>(Actions!H225)*TauxChange!$C226/(Actions!H224*TauxChange!$C225)-1</f>
        <v>-2.8648480822431766E-2</v>
      </c>
      <c r="J229" s="7">
        <f>(Actions!I225)*TauxChange!$C226/(Actions!I224*TauxChange!$C225)-1</f>
        <v>-6.6858027924038277E-3</v>
      </c>
      <c r="K229" s="7">
        <f>(Actions!J225)*TauxChange!$C226/(Actions!J224*TauxChange!$C225)-1</f>
        <v>-1.1899107229352057E-2</v>
      </c>
      <c r="L229" s="7">
        <f>(Actions!K225)*TauxChange!$C226/(Actions!K224*TauxChange!$C225)-1</f>
        <v>-2.8721728142285574E-2</v>
      </c>
      <c r="M229" s="7">
        <f>(Actions!L225)*TauxChange!$C226/(Actions!L224*TauxChange!$C225)-1</f>
        <v>-6.5125817433165922E-3</v>
      </c>
      <c r="N229" s="7">
        <f>(Actions!M225)*TauxChange!$C226/(Actions!M224*TauxChange!$C225)-1</f>
        <v>-3.0050145556571151E-2</v>
      </c>
    </row>
    <row r="230" spans="3:14" ht="15.75" x14ac:dyDescent="0.25">
      <c r="C230" s="5">
        <v>41829</v>
      </c>
      <c r="D230" s="20">
        <f>(Stoxx600!C227*TauxChange!C227)/(Stoxx600!C226*TauxChange!C226)-1</f>
        <v>2.3226484391998259E-3</v>
      </c>
      <c r="E230" s="7">
        <f>(Actions!D226)*TauxChange!$C227/(Actions!D225*TauxChange!$C226)-1</f>
        <v>-7.5494629745143094E-4</v>
      </c>
      <c r="F230" s="7">
        <f>(Actions!E226)*TauxChange!$C227/(Actions!E225*TauxChange!$C226)-1</f>
        <v>3.1428644988542809E-2</v>
      </c>
      <c r="G230" s="7">
        <f>(Actions!F226)*TauxChange!$C227/(Actions!F225*TauxChange!$C226)-1</f>
        <v>1.8305263822111506E-3</v>
      </c>
      <c r="H230" s="7">
        <f>(Actions!G226)*TauxChange!$C227/(Actions!G225*TauxChange!$C226)-1</f>
        <v>7.3172861250356824E-3</v>
      </c>
      <c r="I230" s="7">
        <f>(Actions!H226)*TauxChange!$C227/(Actions!H225*TauxChange!$C226)-1</f>
        <v>2.1679034024194577E-2</v>
      </c>
      <c r="J230" s="7">
        <f>(Actions!I226)*TauxChange!$C227/(Actions!I225*TauxChange!$C226)-1</f>
        <v>4.0585577203811063E-4</v>
      </c>
      <c r="K230" s="7">
        <f>(Actions!J226)*TauxChange!$C227/(Actions!J225*TauxChange!$C226)-1</f>
        <v>8.8799485697848013E-3</v>
      </c>
      <c r="L230" s="7">
        <f>(Actions!K226)*TauxChange!$C227/(Actions!K225*TauxChange!$C226)-1</f>
        <v>-2.8599038414507394E-3</v>
      </c>
      <c r="M230" s="7">
        <f>(Actions!L226)*TauxChange!$C227/(Actions!L225*TauxChange!$C226)-1</f>
        <v>5.1882108527068205E-4</v>
      </c>
      <c r="N230" s="7">
        <f>(Actions!M226)*TauxChange!$C227/(Actions!M225*TauxChange!$C226)-1</f>
        <v>9.7906688748639059E-3</v>
      </c>
    </row>
    <row r="231" spans="3:14" ht="15.75" x14ac:dyDescent="0.25">
      <c r="C231" s="5">
        <v>41830</v>
      </c>
      <c r="D231" s="20">
        <f>(Stoxx600!C228*TauxChange!C228)/(Stoxx600!C227*TauxChange!C227)-1</f>
        <v>-1.3121368628607355E-2</v>
      </c>
      <c r="E231" s="7">
        <f>(Actions!D227)*TauxChange!$C228/(Actions!D226*TauxChange!$C227)-1</f>
        <v>-1.6481147314931444E-2</v>
      </c>
      <c r="F231" s="7">
        <f>(Actions!E227)*TauxChange!$C228/(Actions!E226*TauxChange!$C227)-1</f>
        <v>-1.3436267838724869E-2</v>
      </c>
      <c r="G231" s="7">
        <f>(Actions!F227)*TauxChange!$C228/(Actions!F226*TauxChange!$C227)-1</f>
        <v>-1.6428574726987333E-2</v>
      </c>
      <c r="H231" s="7">
        <f>(Actions!G227)*TauxChange!$C228/(Actions!G226*TauxChange!$C227)-1</f>
        <v>-3.8362055309505871E-2</v>
      </c>
      <c r="I231" s="7">
        <f>(Actions!H227)*TauxChange!$C228/(Actions!H226*TauxChange!$C227)-1</f>
        <v>-3.0438979784102482E-2</v>
      </c>
      <c r="J231" s="7">
        <f>(Actions!I227)*TauxChange!$C228/(Actions!I226*TauxChange!$C227)-1</f>
        <v>-1.6066142593018973E-2</v>
      </c>
      <c r="K231" s="7">
        <f>(Actions!J227)*TauxChange!$C228/(Actions!J226*TauxChange!$C227)-1</f>
        <v>-2.142299048226326E-2</v>
      </c>
      <c r="L231" s="7">
        <f>(Actions!K227)*TauxChange!$C228/(Actions!K226*TauxChange!$C227)-1</f>
        <v>-3.1959257448575085E-2</v>
      </c>
      <c r="M231" s="7">
        <f>(Actions!L227)*TauxChange!$C228/(Actions!L226*TauxChange!$C227)-1</f>
        <v>-1.1140002088620982E-2</v>
      </c>
      <c r="N231" s="7">
        <f>(Actions!M227)*TauxChange!$C228/(Actions!M226*TauxChange!$C227)-1</f>
        <v>-2.0115217351591275E-2</v>
      </c>
    </row>
    <row r="232" spans="3:14" ht="15.75" x14ac:dyDescent="0.25">
      <c r="C232" s="5">
        <v>41831</v>
      </c>
      <c r="D232" s="20">
        <f>(Stoxx600!C229*TauxChange!C229)/(Stoxx600!C228*TauxChange!C228)-1</f>
        <v>1.5407189824887535E-3</v>
      </c>
      <c r="E232" s="7">
        <f>(Actions!D228)*TauxChange!$C229/(Actions!D227*TauxChange!$C228)-1</f>
        <v>1.8272287713760882E-4</v>
      </c>
      <c r="F232" s="7">
        <f>(Actions!E228)*TauxChange!$C229/(Actions!E227*TauxChange!$C228)-1</f>
        <v>9.1085863646145349E-3</v>
      </c>
      <c r="G232" s="7">
        <f>(Actions!F228)*TauxChange!$C229/(Actions!F227*TauxChange!$C228)-1</f>
        <v>2.3694948867567511E-3</v>
      </c>
      <c r="H232" s="7">
        <f>(Actions!G228)*TauxChange!$C229/(Actions!G227*TauxChange!$C228)-1</f>
        <v>2.0229601256168017E-2</v>
      </c>
      <c r="I232" s="7">
        <f>(Actions!H228)*TauxChange!$C229/(Actions!H227*TauxChange!$C228)-1</f>
        <v>5.3651304202371186E-3</v>
      </c>
      <c r="J232" s="7">
        <f>(Actions!I228)*TauxChange!$C229/(Actions!I227*TauxChange!$C228)-1</f>
        <v>9.3046690804365895E-4</v>
      </c>
      <c r="K232" s="7">
        <f>(Actions!J228)*TauxChange!$C229/(Actions!J227*TauxChange!$C228)-1</f>
        <v>-5.4110004877309104E-3</v>
      </c>
      <c r="L232" s="7">
        <f>(Actions!K228)*TauxChange!$C229/(Actions!K227*TauxChange!$C228)-1</f>
        <v>-1.0223008801606426E-3</v>
      </c>
      <c r="M232" s="7">
        <f>(Actions!L228)*TauxChange!$C229/(Actions!L227*TauxChange!$C228)-1</f>
        <v>6.5197511791024176E-3</v>
      </c>
      <c r="N232" s="7">
        <f>(Actions!M228)*TauxChange!$C229/(Actions!M227*TauxChange!$C228)-1</f>
        <v>2.4139040287174396E-3</v>
      </c>
    </row>
    <row r="233" spans="3:14" ht="15.75" x14ac:dyDescent="0.25">
      <c r="C233" s="5">
        <v>41834</v>
      </c>
      <c r="D233" s="20">
        <f>(Stoxx600!C230*TauxChange!C230)/(Stoxx600!C229*TauxChange!C229)-1</f>
        <v>9.3724121677429828E-3</v>
      </c>
      <c r="E233" s="7">
        <f>(Actions!D229)*TauxChange!$C230/(Actions!D228*TauxChange!$C229)-1</f>
        <v>5.9086749576557906E-3</v>
      </c>
      <c r="F233" s="7">
        <f>(Actions!E229)*TauxChange!$C230/(Actions!E228*TauxChange!$C229)-1</f>
        <v>1.9021360309183777E-2</v>
      </c>
      <c r="G233" s="7">
        <f>(Actions!F229)*TauxChange!$C230/(Actions!F228*TauxChange!$C229)-1</f>
        <v>4.1855944434310288E-3</v>
      </c>
      <c r="H233" s="7">
        <f>(Actions!G229)*TauxChange!$C230/(Actions!G228*TauxChange!$C229)-1</f>
        <v>4.9575767280138905E-3</v>
      </c>
      <c r="I233" s="7">
        <f>(Actions!H229)*TauxChange!$C230/(Actions!H228*TauxChange!$C229)-1</f>
        <v>1.1636199019582572E-2</v>
      </c>
      <c r="J233" s="7">
        <f>(Actions!I229)*TauxChange!$C230/(Actions!I228*TauxChange!$C229)-1</f>
        <v>2.146714963024321E-3</v>
      </c>
      <c r="K233" s="7">
        <f>(Actions!J229)*TauxChange!$C230/(Actions!J228*TauxChange!$C229)-1</f>
        <v>4.5292308553581684E-3</v>
      </c>
      <c r="L233" s="7">
        <f>(Actions!K229)*TauxChange!$C230/(Actions!K228*TauxChange!$C229)-1</f>
        <v>1.8597418321920189E-2</v>
      </c>
      <c r="M233" s="7">
        <f>(Actions!L229)*TauxChange!$C230/(Actions!L228*TauxChange!$C229)-1</f>
        <v>2.6813782102346195E-3</v>
      </c>
      <c r="N233" s="7">
        <f>(Actions!M229)*TauxChange!$C230/(Actions!M228*TauxChange!$C229)-1</f>
        <v>1.0741869661133441E-2</v>
      </c>
    </row>
    <row r="234" spans="3:14" ht="15.75" x14ac:dyDescent="0.25">
      <c r="C234" s="5">
        <v>41835</v>
      </c>
      <c r="D234" s="20">
        <f>(Stoxx600!C231*TauxChange!C231)/(Stoxx600!C230*TauxChange!C230)-1</f>
        <v>-7.5565611634089702E-3</v>
      </c>
      <c r="E234" s="7">
        <f>(Actions!D230)*TauxChange!$C231/(Actions!D229*TauxChange!$C230)-1</f>
        <v>-8.0726679125721068E-3</v>
      </c>
      <c r="F234" s="7">
        <f>(Actions!E230)*TauxChange!$C231/(Actions!E229*TauxChange!$C230)-1</f>
        <v>-1.9553329947679887E-2</v>
      </c>
      <c r="G234" s="7">
        <f>(Actions!F230)*TauxChange!$C231/(Actions!F229*TauxChange!$C230)-1</f>
        <v>-5.1999170304815046E-3</v>
      </c>
      <c r="H234" s="7">
        <f>(Actions!G230)*TauxChange!$C231/(Actions!G229*TauxChange!$C230)-1</f>
        <v>-2.820983859409143E-2</v>
      </c>
      <c r="I234" s="7">
        <f>(Actions!H230)*TauxChange!$C231/(Actions!H229*TauxChange!$C230)-1</f>
        <v>-1.418987188295695E-2</v>
      </c>
      <c r="J234" s="7">
        <f>(Actions!I230)*TauxChange!$C231/(Actions!I229*TauxChange!$C230)-1</f>
        <v>-1.8496319122178861E-2</v>
      </c>
      <c r="K234" s="7">
        <f>(Actions!J230)*TauxChange!$C231/(Actions!J229*TauxChange!$C230)-1</f>
        <v>-8.4344224431023296E-3</v>
      </c>
      <c r="L234" s="7">
        <f>(Actions!K230)*TauxChange!$C231/(Actions!K229*TauxChange!$C230)-1</f>
        <v>-1.0299360966261828E-2</v>
      </c>
      <c r="M234" s="7">
        <f>(Actions!L230)*TauxChange!$C231/(Actions!L229*TauxChange!$C230)-1</f>
        <v>-4.2633528850868352E-3</v>
      </c>
      <c r="N234" s="7">
        <f>(Actions!M230)*TauxChange!$C231/(Actions!M229*TauxChange!$C230)-1</f>
        <v>-2.33068438883417E-2</v>
      </c>
    </row>
    <row r="235" spans="3:14" ht="15.75" x14ac:dyDescent="0.25">
      <c r="C235" s="5">
        <v>41836</v>
      </c>
      <c r="D235" s="20">
        <f>(Stoxx600!C232*TauxChange!C232)/(Stoxx600!C231*TauxChange!C231)-1</f>
        <v>9.9786044337544233E-3</v>
      </c>
      <c r="E235" s="7">
        <f>(Actions!D231)*TauxChange!$C232/(Actions!D230*TauxChange!$C231)-1</f>
        <v>1.5488765233172108E-2</v>
      </c>
      <c r="F235" s="7">
        <f>(Actions!E231)*TauxChange!$C232/(Actions!E230*TauxChange!$C231)-1</f>
        <v>3.9116035498634183E-2</v>
      </c>
      <c r="G235" s="7">
        <f>(Actions!F231)*TauxChange!$C232/(Actions!F230*TauxChange!$C231)-1</f>
        <v>1.0003234356561475E-2</v>
      </c>
      <c r="H235" s="7">
        <f>(Actions!G231)*TauxChange!$C232/(Actions!G230*TauxChange!$C231)-1</f>
        <v>2.3576675643159239E-2</v>
      </c>
      <c r="I235" s="7">
        <f>(Actions!H231)*TauxChange!$C232/(Actions!H230*TauxChange!$C231)-1</f>
        <v>4.9714163991598337E-2</v>
      </c>
      <c r="J235" s="7">
        <f>(Actions!I231)*TauxChange!$C232/(Actions!I230*TauxChange!$C231)-1</f>
        <v>2.4857071138486564E-3</v>
      </c>
      <c r="K235" s="7">
        <f>(Actions!J231)*TauxChange!$C232/(Actions!J230*TauxChange!$C231)-1</f>
        <v>1.0561983956286936E-2</v>
      </c>
      <c r="L235" s="7">
        <f>(Actions!K231)*TauxChange!$C232/(Actions!K230*TauxChange!$C231)-1</f>
        <v>5.9376094090279885E-3</v>
      </c>
      <c r="M235" s="7">
        <f>(Actions!L231)*TauxChange!$C232/(Actions!L230*TauxChange!$C231)-1</f>
        <v>7.1768435805696917E-3</v>
      </c>
      <c r="N235" s="7">
        <f>(Actions!M231)*TauxChange!$C232/(Actions!M230*TauxChange!$C231)-1</f>
        <v>2.0256571611609431E-2</v>
      </c>
    </row>
    <row r="236" spans="3:14" ht="15.75" x14ac:dyDescent="0.25">
      <c r="C236" s="5">
        <v>41837</v>
      </c>
      <c r="D236" s="20">
        <f>(Stoxx600!C233*TauxChange!C233)/(Stoxx600!C232*TauxChange!C232)-1</f>
        <v>-9.2991554873302906E-3</v>
      </c>
      <c r="E236" s="7">
        <f>(Actions!D232)*TauxChange!$C233/(Actions!D231*TauxChange!$C232)-1</f>
        <v>-1.2389359504108355E-2</v>
      </c>
      <c r="F236" s="7">
        <f>(Actions!E232)*TauxChange!$C233/(Actions!E231*TauxChange!$C232)-1</f>
        <v>-2.8637930907897791E-2</v>
      </c>
      <c r="G236" s="7">
        <f>(Actions!F232)*TauxChange!$C233/(Actions!F231*TauxChange!$C232)-1</f>
        <v>-4.8758009263509816E-3</v>
      </c>
      <c r="H236" s="7">
        <f>(Actions!G232)*TauxChange!$C233/(Actions!G231*TauxChange!$C232)-1</f>
        <v>-1.0607516936269934E-2</v>
      </c>
      <c r="I236" s="7">
        <f>(Actions!H232)*TauxChange!$C233/(Actions!H231*TauxChange!$C232)-1</f>
        <v>-1.6031754155414135E-2</v>
      </c>
      <c r="J236" s="7">
        <f>(Actions!I232)*TauxChange!$C233/(Actions!I231*TauxChange!$C232)-1</f>
        <v>1.831005535831931E-2</v>
      </c>
      <c r="K236" s="7">
        <f>(Actions!J232)*TauxChange!$C233/(Actions!J231*TauxChange!$C232)-1</f>
        <v>-1.4552197009452095E-2</v>
      </c>
      <c r="L236" s="7">
        <f>(Actions!K232)*TauxChange!$C233/(Actions!K231*TauxChange!$C232)-1</f>
        <v>-2.5290851323386709E-2</v>
      </c>
      <c r="M236" s="7">
        <f>(Actions!L232)*TauxChange!$C233/(Actions!L231*TauxChange!$C232)-1</f>
        <v>-6.3640689795769756E-3</v>
      </c>
      <c r="N236" s="7">
        <f>(Actions!M232)*TauxChange!$C233/(Actions!M231*TauxChange!$C232)-1</f>
        <v>-2.8785544597064949E-2</v>
      </c>
    </row>
    <row r="237" spans="3:14" ht="15.75" x14ac:dyDescent="0.25">
      <c r="C237" s="5">
        <v>41838</v>
      </c>
      <c r="D237" s="20">
        <f>(Stoxx600!C234*TauxChange!C234)/(Stoxx600!C233*TauxChange!C233)-1</f>
        <v>-4.2024483498948051E-4</v>
      </c>
      <c r="E237" s="7">
        <f>(Actions!D233)*TauxChange!$C234/(Actions!D232*TauxChange!$C233)-1</f>
        <v>5.7454447907190342E-4</v>
      </c>
      <c r="F237" s="7">
        <f>(Actions!E233)*TauxChange!$C234/(Actions!E232*TauxChange!$C233)-1</f>
        <v>6.0920510747315415E-3</v>
      </c>
      <c r="G237" s="7">
        <f>(Actions!F233)*TauxChange!$C234/(Actions!F232*TauxChange!$C233)-1</f>
        <v>-7.607348474982234E-3</v>
      </c>
      <c r="H237" s="7">
        <f>(Actions!G233)*TauxChange!$C234/(Actions!G232*TauxChange!$C233)-1</f>
        <v>-2.6843535151916953E-3</v>
      </c>
      <c r="I237" s="7">
        <f>(Actions!H233)*TauxChange!$C234/(Actions!H232*TauxChange!$C233)-1</f>
        <v>2.7974817895348725E-3</v>
      </c>
      <c r="J237" s="7">
        <f>(Actions!I233)*TauxChange!$C234/(Actions!I232*TauxChange!$C233)-1</f>
        <v>-1.6895279500633187E-2</v>
      </c>
      <c r="K237" s="7">
        <f>(Actions!J233)*TauxChange!$C234/(Actions!J232*TauxChange!$C233)-1</f>
        <v>-1.8481555407712236E-4</v>
      </c>
      <c r="L237" s="7">
        <f>(Actions!K233)*TauxChange!$C234/(Actions!K232*TauxChange!$C233)-1</f>
        <v>-6.5965106924260608E-3</v>
      </c>
      <c r="M237" s="7">
        <f>(Actions!L233)*TauxChange!$C234/(Actions!L232*TauxChange!$C233)-1</f>
        <v>4.824799722696449E-3</v>
      </c>
      <c r="N237" s="7">
        <f>(Actions!M233)*TauxChange!$C234/(Actions!M232*TauxChange!$C233)-1</f>
        <v>1.1915822079156646E-2</v>
      </c>
    </row>
    <row r="238" spans="3:14" ht="15.75" x14ac:dyDescent="0.25">
      <c r="C238" s="5">
        <v>41841</v>
      </c>
      <c r="D238" s="20">
        <f>(Stoxx600!C235*TauxChange!C235)/(Stoxx600!C234*TauxChange!C234)-1</f>
        <v>-5.1138719808760946E-3</v>
      </c>
      <c r="E238" s="7">
        <f>(Actions!D234)*TauxChange!$C235/(Actions!D233*TauxChange!$C234)-1</f>
        <v>-7.5374055142271024E-3</v>
      </c>
      <c r="F238" s="7">
        <f>(Actions!E234)*TauxChange!$C235/(Actions!E233*TauxChange!$C234)-1</f>
        <v>-1.8789133525353052E-2</v>
      </c>
      <c r="G238" s="7">
        <f>(Actions!F234)*TauxChange!$C235/(Actions!F233*TauxChange!$C234)-1</f>
        <v>5.1612750875422719E-3</v>
      </c>
      <c r="H238" s="7">
        <f>(Actions!G234)*TauxChange!$C235/(Actions!G233*TauxChange!$C234)-1</f>
        <v>-1.5110421993836498E-2</v>
      </c>
      <c r="I238" s="7">
        <f>(Actions!H234)*TauxChange!$C235/(Actions!H233*TauxChange!$C234)-1</f>
        <v>-7.3939886871987603E-5</v>
      </c>
      <c r="J238" s="7">
        <f>(Actions!I234)*TauxChange!$C235/(Actions!I233*TauxChange!$C234)-1</f>
        <v>4.9744919211713867E-3</v>
      </c>
      <c r="K238" s="7">
        <f>(Actions!J234)*TauxChange!$C235/(Actions!J233*TauxChange!$C234)-1</f>
        <v>-6.2714285414566806E-3</v>
      </c>
      <c r="L238" s="7">
        <f>(Actions!K234)*TauxChange!$C235/(Actions!K233*TauxChange!$C234)-1</f>
        <v>-1.0351431855250004E-3</v>
      </c>
      <c r="M238" s="7">
        <f>(Actions!L234)*TauxChange!$C235/(Actions!L233*TauxChange!$C234)-1</f>
        <v>-6.1876964773555088E-4</v>
      </c>
      <c r="N238" s="7">
        <f>(Actions!M234)*TauxChange!$C235/(Actions!M233*TauxChange!$C234)-1</f>
        <v>-1.5917312438739284E-2</v>
      </c>
    </row>
    <row r="239" spans="3:14" ht="15.75" x14ac:dyDescent="0.25">
      <c r="C239" s="5">
        <v>41842</v>
      </c>
      <c r="D239" s="20">
        <f>(Stoxx600!C236*TauxChange!C236)/(Stoxx600!C235*TauxChange!C235)-1</f>
        <v>8.9313381609836817E-3</v>
      </c>
      <c r="E239" s="7">
        <f>(Actions!D235)*TauxChange!$C236/(Actions!D234*TauxChange!$C235)-1</f>
        <v>-2.0783518268158718E-2</v>
      </c>
      <c r="F239" s="7">
        <f>(Actions!E235)*TauxChange!$C236/(Actions!E234*TauxChange!$C235)-1</f>
        <v>1.470293562049485E-2</v>
      </c>
      <c r="G239" s="7">
        <f>(Actions!F235)*TauxChange!$C236/(Actions!F234*TauxChange!$C235)-1</f>
        <v>7.1944455815009523E-3</v>
      </c>
      <c r="H239" s="7">
        <f>(Actions!G235)*TauxChange!$C236/(Actions!G234*TauxChange!$C235)-1</f>
        <v>2.4674793317560617E-3</v>
      </c>
      <c r="I239" s="7">
        <f>(Actions!H235)*TauxChange!$C236/(Actions!H234*TauxChange!$C235)-1</f>
        <v>3.4207065959668492E-2</v>
      </c>
      <c r="J239" s="7">
        <f>(Actions!I235)*TauxChange!$C236/(Actions!I234*TauxChange!$C235)-1</f>
        <v>1.3799872222626242E-3</v>
      </c>
      <c r="K239" s="7">
        <f>(Actions!J235)*TauxChange!$C236/(Actions!J234*TauxChange!$C235)-1</f>
        <v>8.1308761003360264E-3</v>
      </c>
      <c r="L239" s="7">
        <f>(Actions!K235)*TauxChange!$C236/(Actions!K234*TauxChange!$C235)-1</f>
        <v>4.1969553572076546E-3</v>
      </c>
      <c r="M239" s="7">
        <f>(Actions!L235)*TauxChange!$C236/(Actions!L234*TauxChange!$C235)-1</f>
        <v>8.6304987991074888E-3</v>
      </c>
      <c r="N239" s="7">
        <f>(Actions!M235)*TauxChange!$C236/(Actions!M234*TauxChange!$C235)-1</f>
        <v>1.3254075833342149E-2</v>
      </c>
    </row>
    <row r="240" spans="3:14" ht="15.75" x14ac:dyDescent="0.25">
      <c r="C240" s="5">
        <v>41843</v>
      </c>
      <c r="D240" s="20">
        <f>(Stoxx600!C237*TauxChange!C237)/(Stoxx600!C236*TauxChange!C236)-1</f>
        <v>1.1864053682717479E-3</v>
      </c>
      <c r="E240" s="7">
        <f>(Actions!D236)*TauxChange!$C237/(Actions!D235*TauxChange!$C236)-1</f>
        <v>1.1753388570726386E-2</v>
      </c>
      <c r="F240" s="7">
        <f>(Actions!E236)*TauxChange!$C237/(Actions!E235*TauxChange!$C236)-1</f>
        <v>8.8751930976176396E-3</v>
      </c>
      <c r="G240" s="7">
        <f>(Actions!F236)*TauxChange!$C237/(Actions!F235*TauxChange!$C236)-1</f>
        <v>5.663281624902039E-3</v>
      </c>
      <c r="H240" s="7">
        <f>(Actions!G236)*TauxChange!$C237/(Actions!G235*TauxChange!$C236)-1</f>
        <v>-5.9341328366473434E-3</v>
      </c>
      <c r="I240" s="7">
        <f>(Actions!H236)*TauxChange!$C237/(Actions!H235*TauxChange!$C236)-1</f>
        <v>-5.9447953726332714E-2</v>
      </c>
      <c r="J240" s="7">
        <f>(Actions!I236)*TauxChange!$C237/(Actions!I235*TauxChange!$C236)-1</f>
        <v>6.9556153994163594E-3</v>
      </c>
      <c r="K240" s="7">
        <f>(Actions!J236)*TauxChange!$C237/(Actions!J235*TauxChange!$C236)-1</f>
        <v>-1.6789211600036769E-3</v>
      </c>
      <c r="L240" s="7">
        <f>(Actions!K236)*TauxChange!$C237/(Actions!K235*TauxChange!$C236)-1</f>
        <v>8.4128745879523681E-3</v>
      </c>
      <c r="M240" s="7">
        <f>(Actions!L236)*TauxChange!$C237/(Actions!L235*TauxChange!$C236)-1</f>
        <v>3.9721912321522002E-3</v>
      </c>
      <c r="N240" s="7">
        <f>(Actions!M236)*TauxChange!$C237/(Actions!M235*TauxChange!$C236)-1</f>
        <v>2.9478318555380412E-3</v>
      </c>
    </row>
    <row r="241" spans="3:14" ht="15.75" x14ac:dyDescent="0.25">
      <c r="C241" s="5">
        <v>41844</v>
      </c>
      <c r="D241" s="20">
        <f>(Stoxx600!C238*TauxChange!C238)/(Stoxx600!C237*TauxChange!C237)-1</f>
        <v>4.2187621749307791E-3</v>
      </c>
      <c r="E241" s="7">
        <f>(Actions!D237)*TauxChange!$C238/(Actions!D236*TauxChange!$C237)-1</f>
        <v>-3.4052521197334151E-3</v>
      </c>
      <c r="F241" s="7">
        <f>(Actions!E237)*TauxChange!$C238/(Actions!E236*TauxChange!$C237)-1</f>
        <v>3.525879816669053E-2</v>
      </c>
      <c r="G241" s="7">
        <f>(Actions!F237)*TauxChange!$C238/(Actions!F236*TauxChange!$C237)-1</f>
        <v>-2.2682890710947756E-3</v>
      </c>
      <c r="H241" s="7">
        <f>(Actions!G237)*TauxChange!$C238/(Actions!G236*TauxChange!$C237)-1</f>
        <v>2.4679174507669099E-3</v>
      </c>
      <c r="I241" s="7">
        <f>(Actions!H237)*TauxChange!$C238/(Actions!H236*TauxChange!$C237)-1</f>
        <v>-7.6840514983036456E-3</v>
      </c>
      <c r="J241" s="7">
        <f>(Actions!I237)*TauxChange!$C238/(Actions!I236*TauxChange!$C237)-1</f>
        <v>1.0176294803105002E-2</v>
      </c>
      <c r="K241" s="7">
        <f>(Actions!J237)*TauxChange!$C238/(Actions!J236*TauxChange!$C237)-1</f>
        <v>9.7923023750534632E-3</v>
      </c>
      <c r="L241" s="7">
        <f>(Actions!K237)*TauxChange!$C238/(Actions!K236*TauxChange!$C237)-1</f>
        <v>-1.0202701492111332E-3</v>
      </c>
      <c r="M241" s="7">
        <f>(Actions!L237)*TauxChange!$C238/(Actions!L236*TauxChange!$C237)-1</f>
        <v>2.3053923672823107E-2</v>
      </c>
      <c r="N241" s="7">
        <f>(Actions!M237)*TauxChange!$C238/(Actions!M236*TauxChange!$C237)-1</f>
        <v>1.3813590790939578E-2</v>
      </c>
    </row>
    <row r="242" spans="3:14" ht="15.75" x14ac:dyDescent="0.25">
      <c r="C242" s="5">
        <v>41845</v>
      </c>
      <c r="D242" s="20">
        <f>(Stoxx600!C239*TauxChange!C239)/(Stoxx600!C238*TauxChange!C238)-1</f>
        <v>-9.3033795309761524E-3</v>
      </c>
      <c r="E242" s="7">
        <f>(Actions!D238)*TauxChange!$C239/(Actions!D237*TauxChange!$C238)-1</f>
        <v>-7.5402811984871532E-3</v>
      </c>
      <c r="F242" s="7">
        <f>(Actions!E238)*TauxChange!$C239/(Actions!E237*TauxChange!$C238)-1</f>
        <v>-1.9437498859301683E-2</v>
      </c>
      <c r="G242" s="7">
        <f>(Actions!F238)*TauxChange!$C239/(Actions!F237*TauxChange!$C238)-1</f>
        <v>-1.7952569491876735E-2</v>
      </c>
      <c r="H242" s="7">
        <f>(Actions!G238)*TauxChange!$C239/(Actions!G237*TauxChange!$C238)-1</f>
        <v>-1.0003257175202895E-2</v>
      </c>
      <c r="I242" s="7">
        <f>(Actions!H238)*TauxChange!$C239/(Actions!H237*TauxChange!$C238)-1</f>
        <v>-1.9244285602324163E-2</v>
      </c>
      <c r="J242" s="7">
        <f>(Actions!I238)*TauxChange!$C239/(Actions!I237*TauxChange!$C238)-1</f>
        <v>-2.5771153821840809E-3</v>
      </c>
      <c r="K242" s="7">
        <f>(Actions!J238)*TauxChange!$C239/(Actions!J237*TauxChange!$C238)-1</f>
        <v>-4.4417317265195155E-3</v>
      </c>
      <c r="L242" s="7">
        <f>(Actions!K238)*TauxChange!$C239/(Actions!K237*TauxChange!$C238)-1</f>
        <v>-2.0902657005180458E-2</v>
      </c>
      <c r="M242" s="7">
        <f>(Actions!L238)*TauxChange!$C239/(Actions!L237*TauxChange!$C238)-1</f>
        <v>-4.7396463860434057E-3</v>
      </c>
      <c r="N242" s="7">
        <f>(Actions!M238)*TauxChange!$C239/(Actions!M237*TauxChange!$C238)-1</f>
        <v>-2.2912189990151322E-2</v>
      </c>
    </row>
    <row r="243" spans="3:14" ht="15.75" x14ac:dyDescent="0.25">
      <c r="C243" s="5">
        <v>41848</v>
      </c>
      <c r="D243" s="20">
        <f>(Stoxx600!C240*TauxChange!C240)/(Stoxx600!C239*TauxChange!C239)-1</f>
        <v>-1.1237943126550798E-3</v>
      </c>
      <c r="E243" s="7">
        <f>(Actions!D239)*TauxChange!$C240/(Actions!D238*TauxChange!$C239)-1</f>
        <v>-4.6306183936868361E-3</v>
      </c>
      <c r="F243" s="7">
        <f>(Actions!E239)*TauxChange!$C240/(Actions!E238*TauxChange!$C239)-1</f>
        <v>-7.1476682611770759E-3</v>
      </c>
      <c r="G243" s="7">
        <f>(Actions!F239)*TauxChange!$C240/(Actions!F238*TauxChange!$C239)-1</f>
        <v>4.8379149169464064E-4</v>
      </c>
      <c r="H243" s="7">
        <f>(Actions!G239)*TauxChange!$C240/(Actions!G238*TauxChange!$C239)-1</f>
        <v>5.7842237040859334E-3</v>
      </c>
      <c r="I243" s="7">
        <f>(Actions!H239)*TauxChange!$C240/(Actions!H238*TauxChange!$C239)-1</f>
        <v>-1.6715949879854142E-3</v>
      </c>
      <c r="J243" s="7">
        <f>(Actions!I239)*TauxChange!$C240/(Actions!I238*TauxChange!$C239)-1</f>
        <v>-4.0802086860081133E-3</v>
      </c>
      <c r="K243" s="7">
        <f>(Actions!J239)*TauxChange!$C240/(Actions!J238*TauxChange!$C239)-1</f>
        <v>-1.520100811148728E-4</v>
      </c>
      <c r="L243" s="7">
        <f>(Actions!K239)*TauxChange!$C240/(Actions!K238*TauxChange!$C239)-1</f>
        <v>2.6324736847222807E-2</v>
      </c>
      <c r="M243" s="7">
        <f>(Actions!L239)*TauxChange!$C240/(Actions!L238*TauxChange!$C239)-1</f>
        <v>-1.1166096037773521E-3</v>
      </c>
      <c r="N243" s="7">
        <f>(Actions!M239)*TauxChange!$C240/(Actions!M238*TauxChange!$C239)-1</f>
        <v>3.1692426249996242E-3</v>
      </c>
    </row>
    <row r="244" spans="3:14" ht="15.75" x14ac:dyDescent="0.25">
      <c r="C244" s="5">
        <v>41849</v>
      </c>
      <c r="D244" s="20">
        <f>(Stoxx600!C241*TauxChange!C241)/(Stoxx600!C240*TauxChange!C240)-1</f>
        <v>4.4913650798217297E-4</v>
      </c>
      <c r="E244" s="7">
        <f>(Actions!D240)*TauxChange!$C241/(Actions!D239*TauxChange!$C240)-1</f>
        <v>4.0817757281654821E-3</v>
      </c>
      <c r="F244" s="7">
        <f>(Actions!E240)*TauxChange!$C241/(Actions!E239*TauxChange!$C240)-1</f>
        <v>3.8410761691878292E-3</v>
      </c>
      <c r="G244" s="7">
        <f>(Actions!F240)*TauxChange!$C241/(Actions!F239*TauxChange!$C240)-1</f>
        <v>8.5049679815498713E-3</v>
      </c>
      <c r="H244" s="7">
        <f>(Actions!G240)*TauxChange!$C241/(Actions!G239*TauxChange!$C240)-1</f>
        <v>3.649480856934284E-3</v>
      </c>
      <c r="I244" s="7">
        <f>(Actions!H240)*TauxChange!$C241/(Actions!H239*TauxChange!$C240)-1</f>
        <v>-2.0991338799310477E-2</v>
      </c>
      <c r="J244" s="7">
        <f>(Actions!I240)*TauxChange!$C241/(Actions!I239*TauxChange!$C240)-1</f>
        <v>-1.9007506769602389E-2</v>
      </c>
      <c r="K244" s="7">
        <f>(Actions!J240)*TauxChange!$C241/(Actions!J239*TauxChange!$C240)-1</f>
        <v>4.2597140161686475E-3</v>
      </c>
      <c r="L244" s="7">
        <f>(Actions!K240)*TauxChange!$C241/(Actions!K239*TauxChange!$C240)-1</f>
        <v>-8.8394538305703874E-3</v>
      </c>
      <c r="M244" s="7">
        <f>(Actions!L240)*TauxChange!$C241/(Actions!L239*TauxChange!$C240)-1</f>
        <v>3.6357137035343268E-3</v>
      </c>
      <c r="N244" s="7">
        <f>(Actions!M240)*TauxChange!$C241/(Actions!M239*TauxChange!$C240)-1</f>
        <v>1.5130129254280256E-2</v>
      </c>
    </row>
    <row r="245" spans="3:14" ht="15.75" x14ac:dyDescent="0.25">
      <c r="C245" s="5">
        <v>41850</v>
      </c>
      <c r="D245" s="20">
        <f>(Stoxx600!C242*TauxChange!C242)/(Stoxx600!C241*TauxChange!C241)-1</f>
        <v>-6.3109455823469052E-3</v>
      </c>
      <c r="E245" s="7">
        <f>(Actions!D241)*TauxChange!$C242/(Actions!D240*TauxChange!$C241)-1</f>
        <v>2.2519934949487563E-3</v>
      </c>
      <c r="F245" s="7">
        <f>(Actions!E241)*TauxChange!$C242/(Actions!E240*TauxChange!$C241)-1</f>
        <v>-6.1817592322407355E-3</v>
      </c>
      <c r="G245" s="7">
        <f>(Actions!F241)*TauxChange!$C242/(Actions!F240*TauxChange!$C241)-1</f>
        <v>-1.5874836836834327E-2</v>
      </c>
      <c r="H245" s="7">
        <f>(Actions!G241)*TauxChange!$C242/(Actions!G240*TauxChange!$C241)-1</f>
        <v>-6.8609287665845065E-3</v>
      </c>
      <c r="I245" s="7">
        <f>(Actions!H241)*TauxChange!$C242/(Actions!H240*TauxChange!$C241)-1</f>
        <v>1.2563259267181603E-2</v>
      </c>
      <c r="J245" s="7">
        <f>(Actions!I241)*TauxChange!$C242/(Actions!I240*TauxChange!$C241)-1</f>
        <v>-7.3199045268895757E-3</v>
      </c>
      <c r="K245" s="7">
        <f>(Actions!J241)*TauxChange!$C242/(Actions!J240*TauxChange!$C241)-1</f>
        <v>1.8700313340624941E-3</v>
      </c>
      <c r="L245" s="7">
        <f>(Actions!K241)*TauxChange!$C242/(Actions!K240*TauxChange!$C241)-1</f>
        <v>2.8147809188077133E-3</v>
      </c>
      <c r="M245" s="7">
        <f>(Actions!L241)*TauxChange!$C242/(Actions!L240*TauxChange!$C241)-1</f>
        <v>4.4126534962551922E-4</v>
      </c>
      <c r="N245" s="7">
        <f>(Actions!M241)*TauxChange!$C242/(Actions!M240*TauxChange!$C241)-1</f>
        <v>-1.5646662445103265E-2</v>
      </c>
    </row>
    <row r="246" spans="3:14" ht="15.75" x14ac:dyDescent="0.25">
      <c r="C246" s="5">
        <v>41851</v>
      </c>
      <c r="D246" s="20">
        <f>(Stoxx600!C243*TauxChange!C243)/(Stoxx600!C242*TauxChange!C242)-1</f>
        <v>-1.3660777682300895E-2</v>
      </c>
      <c r="E246" s="7">
        <f>(Actions!D242)*TauxChange!$C243/(Actions!D241*TauxChange!$C242)-1</f>
        <v>-1.1100307256629582E-3</v>
      </c>
      <c r="F246" s="7">
        <f>(Actions!E242)*TauxChange!$C243/(Actions!E241*TauxChange!$C242)-1</f>
        <v>-2.5931661456405686E-2</v>
      </c>
      <c r="G246" s="7">
        <f>(Actions!F242)*TauxChange!$C243/(Actions!F241*TauxChange!$C242)-1</f>
        <v>-1.7789568646660481E-2</v>
      </c>
      <c r="H246" s="7">
        <f>(Actions!G242)*TauxChange!$C243/(Actions!G241*TauxChange!$C242)-1</f>
        <v>-1.1607519011972101E-2</v>
      </c>
      <c r="I246" s="7">
        <f>(Actions!H242)*TauxChange!$C243/(Actions!H241*TauxChange!$C242)-1</f>
        <v>-2.2596582450872593E-2</v>
      </c>
      <c r="J246" s="7">
        <f>(Actions!I242)*TauxChange!$C243/(Actions!I241*TauxChange!$C242)-1</f>
        <v>-7.327134146571268E-3</v>
      </c>
      <c r="K246" s="7">
        <f>(Actions!J242)*TauxChange!$C243/(Actions!J241*TauxChange!$C242)-1</f>
        <v>-1.2328459353432408E-2</v>
      </c>
      <c r="L246" s="7">
        <f>(Actions!K242)*TauxChange!$C243/(Actions!K241*TauxChange!$C242)-1</f>
        <v>-1.405291082788529E-3</v>
      </c>
      <c r="M246" s="7">
        <f>(Actions!L242)*TauxChange!$C243/(Actions!L241*TauxChange!$C242)-1</f>
        <v>-1.3358481243497589E-2</v>
      </c>
      <c r="N246" s="7">
        <f>(Actions!M242)*TauxChange!$C243/(Actions!M241*TauxChange!$C242)-1</f>
        <v>-3.1890577858518898E-2</v>
      </c>
    </row>
    <row r="247" spans="3:14" ht="15.75" x14ac:dyDescent="0.25">
      <c r="C247" s="5">
        <v>41852</v>
      </c>
      <c r="D247" s="20">
        <f>(Stoxx600!C244*TauxChange!C244)/(Stoxx600!C243*TauxChange!C243)-1</f>
        <v>-9.0784210658748643E-3</v>
      </c>
      <c r="E247" s="7">
        <f>(Actions!D243)*TauxChange!$C244/(Actions!D242*TauxChange!$C243)-1</f>
        <v>2.4528505427023894E-3</v>
      </c>
      <c r="F247" s="7">
        <f>(Actions!E243)*TauxChange!$C244/(Actions!E242*TauxChange!$C243)-1</f>
        <v>1.5694531385278321E-2</v>
      </c>
      <c r="G247" s="7">
        <f>(Actions!F243)*TauxChange!$C244/(Actions!F242*TauxChange!$C243)-1</f>
        <v>-6.6337126401383451E-3</v>
      </c>
      <c r="H247" s="7">
        <f>(Actions!G243)*TauxChange!$C244/(Actions!G242*TauxChange!$C243)-1</f>
        <v>-3.7768729436350457E-3</v>
      </c>
      <c r="I247" s="7">
        <f>(Actions!H243)*TauxChange!$C244/(Actions!H242*TauxChange!$C243)-1</f>
        <v>-2.8348095655621575E-2</v>
      </c>
      <c r="J247" s="7">
        <f>(Actions!I243)*TauxChange!$C244/(Actions!I242*TauxChange!$C243)-1</f>
        <v>-1.1181858115250076E-2</v>
      </c>
      <c r="K247" s="7">
        <f>(Actions!J243)*TauxChange!$C244/(Actions!J242*TauxChange!$C243)-1</f>
        <v>-7.9882306160248273E-3</v>
      </c>
      <c r="L247" s="7">
        <f>(Actions!K243)*TauxChange!$C244/(Actions!K242*TauxChange!$C243)-1</f>
        <v>-2.328355558757722E-2</v>
      </c>
      <c r="M247" s="7">
        <f>(Actions!L243)*TauxChange!$C244/(Actions!L242*TauxChange!$C243)-1</f>
        <v>-8.2561846070631217E-3</v>
      </c>
      <c r="N247" s="7">
        <f>(Actions!M243)*TauxChange!$C244/(Actions!M242*TauxChange!$C243)-1</f>
        <v>-1.151718128889867E-2</v>
      </c>
    </row>
    <row r="248" spans="3:14" ht="15.75" x14ac:dyDescent="0.25">
      <c r="C248" s="5">
        <v>41855</v>
      </c>
      <c r="D248" s="20">
        <f>(Stoxx600!C245*TauxChange!C245)/(Stoxx600!C244*TauxChange!C244)-1</f>
        <v>-2.9001529620364952E-3</v>
      </c>
      <c r="E248" s="7">
        <f>(Actions!D244)*TauxChange!$C245/(Actions!D243*TauxChange!$C244)-1</f>
        <v>-1.0156957093040764E-2</v>
      </c>
      <c r="F248" s="7">
        <f>(Actions!E244)*TauxChange!$C245/(Actions!E243*TauxChange!$C244)-1</f>
        <v>1.3529976470079363E-2</v>
      </c>
      <c r="G248" s="7">
        <f>(Actions!F244)*TauxChange!$C245/(Actions!F243*TauxChange!$C244)-1</f>
        <v>1.351176357051731E-4</v>
      </c>
      <c r="H248" s="7">
        <f>(Actions!G244)*TauxChange!$C245/(Actions!G243*TauxChange!$C244)-1</f>
        <v>5.4029791115537407E-3</v>
      </c>
      <c r="I248" s="7">
        <f>(Actions!H244)*TauxChange!$C245/(Actions!H243*TauxChange!$C244)-1</f>
        <v>-1.3902492638836361E-2</v>
      </c>
      <c r="J248" s="7">
        <f>(Actions!I244)*TauxChange!$C245/(Actions!I243*TauxChange!$C244)-1</f>
        <v>-2.9156777207558049E-2</v>
      </c>
      <c r="K248" s="7">
        <f>(Actions!J244)*TauxChange!$C245/(Actions!J243*TauxChange!$C244)-1</f>
        <v>-7.6726127780947229E-3</v>
      </c>
      <c r="L248" s="7">
        <f>(Actions!K244)*TauxChange!$C245/(Actions!K243*TauxChange!$C244)-1</f>
        <v>-7.9699784165875309E-3</v>
      </c>
      <c r="M248" s="7">
        <f>(Actions!L244)*TauxChange!$C245/(Actions!L243*TauxChange!$C244)-1</f>
        <v>8.6177882398015271E-3</v>
      </c>
      <c r="N248" s="7">
        <f>(Actions!M244)*TauxChange!$C245/(Actions!M243*TauxChange!$C244)-1</f>
        <v>1.6566129997745982E-3</v>
      </c>
    </row>
    <row r="249" spans="3:14" ht="15.75" x14ac:dyDescent="0.25">
      <c r="C249" s="5">
        <v>41856</v>
      </c>
      <c r="D249" s="20">
        <f>(Stoxx600!C246*TauxChange!C246)/(Stoxx600!C245*TauxChange!C245)-1</f>
        <v>-5.8033113180511187E-4</v>
      </c>
      <c r="E249" s="7">
        <f>(Actions!D245)*TauxChange!$C246/(Actions!D244*TauxChange!$C245)-1</f>
        <v>1.1731446792955902E-2</v>
      </c>
      <c r="F249" s="7">
        <f>(Actions!E245)*TauxChange!$C246/(Actions!E244*TauxChange!$C245)-1</f>
        <v>-2.6927178802448548E-2</v>
      </c>
      <c r="G249" s="7">
        <f>(Actions!F245)*TauxChange!$C246/(Actions!F244*TauxChange!$C245)-1</f>
        <v>2.3123155569122478E-3</v>
      </c>
      <c r="H249" s="7">
        <f>(Actions!G245)*TauxChange!$C246/(Actions!G244*TauxChange!$C245)-1</f>
        <v>-1.1974145517216317E-2</v>
      </c>
      <c r="I249" s="7">
        <f>(Actions!H245)*TauxChange!$C246/(Actions!H244*TauxChange!$C245)-1</f>
        <v>-7.618011376574696E-3</v>
      </c>
      <c r="J249" s="7">
        <f>(Actions!I245)*TauxChange!$C246/(Actions!I244*TauxChange!$C245)-1</f>
        <v>-7.307669484652779E-3</v>
      </c>
      <c r="K249" s="7">
        <f>(Actions!J245)*TauxChange!$C246/(Actions!J244*TauxChange!$C245)-1</f>
        <v>-2.0465873244363442E-2</v>
      </c>
      <c r="L249" s="7">
        <f>(Actions!K245)*TauxChange!$C246/(Actions!K244*TauxChange!$C245)-1</f>
        <v>-1.8863935238146112E-2</v>
      </c>
      <c r="M249" s="7">
        <f>(Actions!L245)*TauxChange!$C246/(Actions!L244*TauxChange!$C245)-1</f>
        <v>-1.2039077312808288E-2</v>
      </c>
      <c r="N249" s="7">
        <f>(Actions!M245)*TauxChange!$C246/(Actions!M244*TauxChange!$C245)-1</f>
        <v>3.0023202843931784E-4</v>
      </c>
    </row>
    <row r="250" spans="3:14" ht="15.75" x14ac:dyDescent="0.25">
      <c r="C250" s="5">
        <v>41857</v>
      </c>
      <c r="D250" s="20">
        <f>(Stoxx600!C247*TauxChange!C247)/(Stoxx600!C246*TauxChange!C246)-1</f>
        <v>-8.2807076382799272E-3</v>
      </c>
      <c r="E250" s="7">
        <f>(Actions!D246)*TauxChange!$C247/(Actions!D245*TauxChange!$C246)-1</f>
        <v>2.9228078254941448E-3</v>
      </c>
      <c r="F250" s="7">
        <f>(Actions!E246)*TauxChange!$C247/(Actions!E245*TauxChange!$C246)-1</f>
        <v>-3.173006040776849E-2</v>
      </c>
      <c r="G250" s="7">
        <f>(Actions!F246)*TauxChange!$C247/(Actions!F245*TauxChange!$C246)-1</f>
        <v>4.3053225098657055E-3</v>
      </c>
      <c r="H250" s="7">
        <f>(Actions!G246)*TauxChange!$C247/(Actions!G245*TauxChange!$C246)-1</f>
        <v>-1.3361611355772185E-2</v>
      </c>
      <c r="I250" s="7">
        <f>(Actions!H246)*TauxChange!$C247/(Actions!H245*TauxChange!$C246)-1</f>
        <v>-1.3879140382532573E-2</v>
      </c>
      <c r="J250" s="7">
        <f>(Actions!I246)*TauxChange!$C247/(Actions!I245*TauxChange!$C246)-1</f>
        <v>-6.8025986884613365E-3</v>
      </c>
      <c r="K250" s="7">
        <f>(Actions!J246)*TauxChange!$C247/(Actions!J245*TauxChange!$C246)-1</f>
        <v>1.7616271696800911E-3</v>
      </c>
      <c r="L250" s="7">
        <f>(Actions!K246)*TauxChange!$C247/(Actions!K245*TauxChange!$C246)-1</f>
        <v>-2.6458396561195419E-2</v>
      </c>
      <c r="M250" s="7">
        <f>(Actions!L246)*TauxChange!$C247/(Actions!L245*TauxChange!$C246)-1</f>
        <v>-1.1498806042647969E-2</v>
      </c>
      <c r="N250" s="7">
        <f>(Actions!M246)*TauxChange!$C247/(Actions!M245*TauxChange!$C246)-1</f>
        <v>1.6330510712681434E-2</v>
      </c>
    </row>
    <row r="251" spans="3:14" ht="15.75" x14ac:dyDescent="0.25">
      <c r="C251" s="5">
        <v>41858</v>
      </c>
      <c r="D251" s="20">
        <f>(Stoxx600!C248*TauxChange!C248)/(Stoxx600!C247*TauxChange!C247)-1</f>
        <v>-8.172195893311085E-3</v>
      </c>
      <c r="E251" s="7">
        <f>(Actions!D247)*TauxChange!$C248/(Actions!D246*TauxChange!$C247)-1</f>
        <v>-1.0095550145988397E-2</v>
      </c>
      <c r="F251" s="7">
        <f>(Actions!E247)*TauxChange!$C248/(Actions!E246*TauxChange!$C247)-1</f>
        <v>-2.8183929891611781E-2</v>
      </c>
      <c r="G251" s="7">
        <f>(Actions!F247)*TauxChange!$C248/(Actions!F246*TauxChange!$C247)-1</f>
        <v>-7.1161721215766693E-3</v>
      </c>
      <c r="H251" s="7">
        <f>(Actions!G247)*TauxChange!$C248/(Actions!G246*TauxChange!$C247)-1</f>
        <v>-1.6310873391212066E-2</v>
      </c>
      <c r="I251" s="7">
        <f>(Actions!H247)*TauxChange!$C248/(Actions!H246*TauxChange!$C247)-1</f>
        <v>1.1472796889233638E-3</v>
      </c>
      <c r="J251" s="7">
        <f>(Actions!I247)*TauxChange!$C248/(Actions!I246*TauxChange!$C247)-1</f>
        <v>-1.6969519491469742E-2</v>
      </c>
      <c r="K251" s="7">
        <f>(Actions!J247)*TauxChange!$C248/(Actions!J246*TauxChange!$C247)-1</f>
        <v>-1.5804359865661421E-2</v>
      </c>
      <c r="L251" s="7">
        <f>(Actions!K247)*TauxChange!$C248/(Actions!K246*TauxChange!$C247)-1</f>
        <v>-1.5652242298258567E-3</v>
      </c>
      <c r="M251" s="7">
        <f>(Actions!L247)*TauxChange!$C248/(Actions!L246*TauxChange!$C247)-1</f>
        <v>-1.0229733407301489E-2</v>
      </c>
      <c r="N251" s="7">
        <f>(Actions!M247)*TauxChange!$C248/(Actions!M246*TauxChange!$C247)-1</f>
        <v>-1.1289571305566071E-2</v>
      </c>
    </row>
    <row r="252" spans="3:14" ht="15.75" x14ac:dyDescent="0.25">
      <c r="C252" s="5">
        <v>41859</v>
      </c>
      <c r="D252" s="20">
        <f>(Stoxx600!C249*TauxChange!C249)/(Stoxx600!C248*TauxChange!C248)-1</f>
        <v>-2.7621662931021085E-3</v>
      </c>
      <c r="E252" s="7">
        <f>(Actions!D248)*TauxChange!$C249/(Actions!D247*TauxChange!$C248)-1</f>
        <v>-8.0848244827149696E-3</v>
      </c>
      <c r="F252" s="7">
        <f>(Actions!E248)*TauxChange!$C249/(Actions!E247*TauxChange!$C248)-1</f>
        <v>1.4037932908987472E-2</v>
      </c>
      <c r="G252" s="7">
        <f>(Actions!F248)*TauxChange!$C249/(Actions!F247*TauxChange!$C248)-1</f>
        <v>-2.1779102577320852E-2</v>
      </c>
      <c r="H252" s="7">
        <f>(Actions!G248)*TauxChange!$C249/(Actions!G247*TauxChange!$C248)-1</f>
        <v>3.5544580386874802E-3</v>
      </c>
      <c r="I252" s="7">
        <f>(Actions!H248)*TauxChange!$C249/(Actions!H247*TauxChange!$C248)-1</f>
        <v>-5.0229304915576645E-3</v>
      </c>
      <c r="J252" s="7">
        <f>(Actions!I248)*TauxChange!$C249/(Actions!I247*TauxChange!$C248)-1</f>
        <v>-4.656442072538014E-3</v>
      </c>
      <c r="K252" s="7">
        <f>(Actions!J248)*TauxChange!$C249/(Actions!J247*TauxChange!$C248)-1</f>
        <v>1.0467267523917023E-4</v>
      </c>
      <c r="L252" s="7">
        <f>(Actions!K248)*TauxChange!$C249/(Actions!K247*TauxChange!$C248)-1</f>
        <v>-9.7502412156131868E-3</v>
      </c>
      <c r="M252" s="7">
        <f>(Actions!L248)*TauxChange!$C249/(Actions!L247*TauxChange!$C248)-1</f>
        <v>-2.7751277580888578E-3</v>
      </c>
      <c r="N252" s="7">
        <f>(Actions!M248)*TauxChange!$C249/(Actions!M247*TauxChange!$C248)-1</f>
        <v>-3.2619044425880039E-3</v>
      </c>
    </row>
    <row r="253" spans="3:14" ht="15.75" x14ac:dyDescent="0.25">
      <c r="C253" s="5">
        <v>41862</v>
      </c>
      <c r="D253" s="20">
        <f>(Stoxx600!C250*TauxChange!C250)/(Stoxx600!C249*TauxChange!C249)-1</f>
        <v>1.1768760378937149E-2</v>
      </c>
      <c r="E253" s="7">
        <f>(Actions!D249)*TauxChange!$C250/(Actions!D248*TauxChange!$C249)-1</f>
        <v>7.3392171413051432E-3</v>
      </c>
      <c r="F253" s="7">
        <f>(Actions!E249)*TauxChange!$C250/(Actions!E248*TauxChange!$C249)-1</f>
        <v>8.4172640795934228E-3</v>
      </c>
      <c r="G253" s="7">
        <f>(Actions!F249)*TauxChange!$C250/(Actions!F248*TauxChange!$C249)-1</f>
        <v>1.5918267849634793E-2</v>
      </c>
      <c r="H253" s="7">
        <f>(Actions!G249)*TauxChange!$C250/(Actions!G248*TauxChange!$C249)-1</f>
        <v>1.6536909368465302E-3</v>
      </c>
      <c r="I253" s="7">
        <f>(Actions!H249)*TauxChange!$C250/(Actions!H248*TauxChange!$C249)-1</f>
        <v>1.9609320964005361E-2</v>
      </c>
      <c r="J253" s="7">
        <f>(Actions!I249)*TauxChange!$C250/(Actions!I248*TauxChange!$C249)-1</f>
        <v>1.2736135111053315E-2</v>
      </c>
      <c r="K253" s="7">
        <f>(Actions!J249)*TauxChange!$C250/(Actions!J248*TauxChange!$C249)-1</f>
        <v>3.2628740221665176E-3</v>
      </c>
      <c r="L253" s="7">
        <f>(Actions!K249)*TauxChange!$C250/(Actions!K248*TauxChange!$C249)-1</f>
        <v>2.2413689483621102E-2</v>
      </c>
      <c r="M253" s="7">
        <f>(Actions!L249)*TauxChange!$C250/(Actions!L248*TauxChange!$C249)-1</f>
        <v>1.5543662977135497E-4</v>
      </c>
      <c r="N253" s="7">
        <f>(Actions!M249)*TauxChange!$C250/(Actions!M248*TauxChange!$C249)-1</f>
        <v>2.7779882526218325E-2</v>
      </c>
    </row>
    <row r="254" spans="3:14" ht="15.75" x14ac:dyDescent="0.25">
      <c r="C254" s="5">
        <v>41863</v>
      </c>
      <c r="D254" s="20">
        <f>(Stoxx600!C251*TauxChange!C251)/(Stoxx600!C250*TauxChange!C250)-1</f>
        <v>-3.0785615595212423E-3</v>
      </c>
      <c r="E254" s="7">
        <f>(Actions!D250)*TauxChange!$C251/(Actions!D249*TauxChange!$C250)-1</f>
        <v>-5.0661941491716433E-3</v>
      </c>
      <c r="F254" s="7">
        <f>(Actions!E250)*TauxChange!$C251/(Actions!E249*TauxChange!$C250)-1</f>
        <v>-1.513213273995706E-2</v>
      </c>
      <c r="G254" s="7">
        <f>(Actions!F250)*TauxChange!$C251/(Actions!F249*TauxChange!$C250)-1</f>
        <v>-3.1205443398154564E-3</v>
      </c>
      <c r="H254" s="7">
        <f>(Actions!G250)*TauxChange!$C251/(Actions!G249*TauxChange!$C250)-1</f>
        <v>-3.8540757644188739E-3</v>
      </c>
      <c r="I254" s="7">
        <f>(Actions!H250)*TauxChange!$C251/(Actions!H249*TauxChange!$C250)-1</f>
        <v>-1.2152674181252987E-2</v>
      </c>
      <c r="J254" s="7">
        <f>(Actions!I250)*TauxChange!$C251/(Actions!I249*TauxChange!$C250)-1</f>
        <v>2.1000336184677559E-2</v>
      </c>
      <c r="K254" s="7">
        <f>(Actions!J250)*TauxChange!$C251/(Actions!J249*TauxChange!$C250)-1</f>
        <v>5.1845991706889194E-4</v>
      </c>
      <c r="L254" s="7">
        <f>(Actions!K250)*TauxChange!$C251/(Actions!K249*TauxChange!$C250)-1</f>
        <v>-1.2568279403030291E-2</v>
      </c>
      <c r="M254" s="7">
        <f>(Actions!L250)*TauxChange!$C251/(Actions!L249*TauxChange!$C250)-1</f>
        <v>-6.4756784683028812E-4</v>
      </c>
      <c r="N254" s="7">
        <f>(Actions!M250)*TauxChange!$C251/(Actions!M249*TauxChange!$C250)-1</f>
        <v>-1.1346185880305226E-2</v>
      </c>
    </row>
    <row r="255" spans="3:14" ht="15.75" x14ac:dyDescent="0.25">
      <c r="C255" s="5">
        <v>41864</v>
      </c>
      <c r="D255" s="20">
        <f>(Stoxx600!C252*TauxChange!C252)/(Stoxx600!C251*TauxChange!C251)-1</f>
        <v>3.5395459035825194E-3</v>
      </c>
      <c r="E255" s="7">
        <f>(Actions!D251)*TauxChange!$C252/(Actions!D250*TauxChange!$C251)-1</f>
        <v>2.087831365076509E-3</v>
      </c>
      <c r="F255" s="7">
        <f>(Actions!E251)*TauxChange!$C252/(Actions!E250*TauxChange!$C251)-1</f>
        <v>9.9994919441390717E-3</v>
      </c>
      <c r="G255" s="7">
        <f>(Actions!F251)*TauxChange!$C252/(Actions!F250*TauxChange!$C251)-1</f>
        <v>3.4870650902876221E-3</v>
      </c>
      <c r="H255" s="7">
        <f>(Actions!G251)*TauxChange!$C252/(Actions!G250*TauxChange!$C251)-1</f>
        <v>-3.7398556415735307E-4</v>
      </c>
      <c r="I255" s="7">
        <f>(Actions!H251)*TauxChange!$C252/(Actions!H250*TauxChange!$C251)-1</f>
        <v>1.4125709184485302E-2</v>
      </c>
      <c r="J255" s="7">
        <f>(Actions!I251)*TauxChange!$C252/(Actions!I250*TauxChange!$C251)-1</f>
        <v>-7.7943271347309384E-3</v>
      </c>
      <c r="K255" s="7">
        <f>(Actions!J251)*TauxChange!$C252/(Actions!J250*TauxChange!$C251)-1</f>
        <v>7.3370642329719793E-3</v>
      </c>
      <c r="L255" s="7">
        <f>(Actions!K251)*TauxChange!$C252/(Actions!K250*TauxChange!$C251)-1</f>
        <v>-1.1026821776838336E-3</v>
      </c>
      <c r="M255" s="7">
        <f>(Actions!L251)*TauxChange!$C252/(Actions!L250*TauxChange!$C251)-1</f>
        <v>4.8311157744052036E-3</v>
      </c>
      <c r="N255" s="7">
        <f>(Actions!M251)*TauxChange!$C252/(Actions!M250*TauxChange!$C251)-1</f>
        <v>1.5783434004339014E-2</v>
      </c>
    </row>
    <row r="256" spans="3:14" ht="15.75" x14ac:dyDescent="0.25">
      <c r="C256" s="5">
        <v>41865</v>
      </c>
      <c r="D256" s="20">
        <f>(Stoxx600!C253*TauxChange!C253)/(Stoxx600!C252*TauxChange!C252)-1</f>
        <v>3.0664529441888355E-3</v>
      </c>
      <c r="E256" s="7">
        <f>(Actions!D252)*TauxChange!$C253/(Actions!D251*TauxChange!$C252)-1</f>
        <v>2.5886425732737361E-3</v>
      </c>
      <c r="F256" s="7">
        <f>(Actions!E252)*TauxChange!$C253/(Actions!E251*TauxChange!$C252)-1</f>
        <v>-1.213818860877669E-2</v>
      </c>
      <c r="G256" s="7">
        <f>(Actions!F252)*TauxChange!$C253/(Actions!F251*TauxChange!$C252)-1</f>
        <v>5.7714505579069542E-3</v>
      </c>
      <c r="H256" s="7">
        <f>(Actions!G252)*TauxChange!$C253/(Actions!G251*TauxChange!$C252)-1</f>
        <v>1.2455516014235002E-2</v>
      </c>
      <c r="I256" s="7">
        <f>(Actions!H252)*TauxChange!$C253/(Actions!H251*TauxChange!$C252)-1</f>
        <v>1.1774600504625754E-2</v>
      </c>
      <c r="J256" s="7">
        <f>(Actions!I252)*TauxChange!$C253/(Actions!I251*TauxChange!$C252)-1</f>
        <v>1.0683760683760646E-3</v>
      </c>
      <c r="K256" s="7">
        <f>(Actions!J252)*TauxChange!$C253/(Actions!J251*TauxChange!$C252)-1</f>
        <v>-4.3373776449195933E-4</v>
      </c>
      <c r="L256" s="7">
        <f>(Actions!K252)*TauxChange!$C253/(Actions!K251*TauxChange!$C252)-1</f>
        <v>-9.6294134811790721E-3</v>
      </c>
      <c r="M256" s="7">
        <f>(Actions!L252)*TauxChange!$C253/(Actions!L251*TauxChange!$C252)-1</f>
        <v>1.8539218626463239E-3</v>
      </c>
      <c r="N256" s="7">
        <f>(Actions!M252)*TauxChange!$C253/(Actions!M251*TauxChange!$C252)-1</f>
        <v>-1.0004001600639745E-3</v>
      </c>
    </row>
    <row r="257" spans="3:14" ht="15.75" x14ac:dyDescent="0.25">
      <c r="C257" s="5">
        <v>41866</v>
      </c>
      <c r="D257" s="20">
        <f>(Stoxx600!C254*TauxChange!C254)/(Stoxx600!C253*TauxChange!C253)-1</f>
        <v>-1.4102642712335856E-3</v>
      </c>
      <c r="E257" s="7">
        <f>(Actions!D253)*TauxChange!$C254/(Actions!D252*TauxChange!$C253)-1</f>
        <v>-6.6048506834971432E-3</v>
      </c>
      <c r="F257" s="7">
        <f>(Actions!E253)*TauxChange!$C254/(Actions!E252*TauxChange!$C253)-1</f>
        <v>2.5814658236373855E-3</v>
      </c>
      <c r="G257" s="7">
        <f>(Actions!F253)*TauxChange!$C254/(Actions!F252*TauxChange!$C253)-1</f>
        <v>2.7732373358455575E-3</v>
      </c>
      <c r="H257" s="7">
        <f>(Actions!G253)*TauxChange!$C254/(Actions!G252*TauxChange!$C253)-1</f>
        <v>2.5814658236373855E-3</v>
      </c>
      <c r="I257" s="7">
        <f>(Actions!H253)*TauxChange!$C254/(Actions!H252*TauxChange!$C253)-1</f>
        <v>2.5814658236373855E-3</v>
      </c>
      <c r="J257" s="7">
        <f>(Actions!I253)*TauxChange!$C254/(Actions!I252*TauxChange!$C253)-1</f>
        <v>-4.1951431591619182E-3</v>
      </c>
      <c r="K257" s="7">
        <f>(Actions!J253)*TauxChange!$C254/(Actions!J252*TauxChange!$C253)-1</f>
        <v>-3.933091312504633E-4</v>
      </c>
      <c r="L257" s="7">
        <f>(Actions!K253)*TauxChange!$C254/(Actions!K252*TauxChange!$C253)-1</f>
        <v>5.683146846368281E-3</v>
      </c>
      <c r="M257" s="7">
        <f>(Actions!L253)*TauxChange!$C254/(Actions!L252*TauxChange!$C253)-1</f>
        <v>1.6538317354668486E-3</v>
      </c>
      <c r="N257" s="7">
        <f>(Actions!M253)*TauxChange!$C254/(Actions!M252*TauxChange!$C253)-1</f>
        <v>2.9830606427134754E-3</v>
      </c>
    </row>
    <row r="258" spans="3:14" ht="15.75" x14ac:dyDescent="0.25">
      <c r="C258" s="5">
        <v>41869</v>
      </c>
      <c r="D258" s="20">
        <f>(Stoxx600!C255*TauxChange!C255)/(Stoxx600!C254*TauxChange!C254)-1</f>
        <v>9.0704560531440492E-3</v>
      </c>
      <c r="E258" s="7">
        <f>(Actions!D254)*TauxChange!$C255/(Actions!D253*TauxChange!$C254)-1</f>
        <v>4.5876295302269554E-3</v>
      </c>
      <c r="F258" s="7">
        <f>(Actions!E254)*TauxChange!$C255/(Actions!E253*TauxChange!$C254)-1</f>
        <v>1.6166034454226041E-2</v>
      </c>
      <c r="G258" s="7">
        <f>(Actions!F254)*TauxChange!$C255/(Actions!F253*TauxChange!$C254)-1</f>
        <v>7.040326392516727E-3</v>
      </c>
      <c r="H258" s="7">
        <f>(Actions!G254)*TauxChange!$C255/(Actions!G253*TauxChange!$C254)-1</f>
        <v>-9.3402033648615213E-4</v>
      </c>
      <c r="I258" s="7">
        <f>(Actions!H254)*TauxChange!$C255/(Actions!H253*TauxChange!$C254)-1</f>
        <v>8.0905158056669979E-3</v>
      </c>
      <c r="J258" s="7">
        <f>(Actions!I254)*TauxChange!$C255/(Actions!I253*TauxChange!$C254)-1</f>
        <v>1.0886979762206872E-2</v>
      </c>
      <c r="K258" s="7">
        <f>(Actions!J254)*TauxChange!$C255/(Actions!J253*TauxChange!$C254)-1</f>
        <v>5.3959097062445949E-3</v>
      </c>
      <c r="L258" s="7">
        <f>(Actions!K254)*TauxChange!$C255/(Actions!K253*TauxChange!$C254)-1</f>
        <v>2.221310742200755E-2</v>
      </c>
      <c r="M258" s="7">
        <f>(Actions!L254)*TauxChange!$C255/(Actions!L253*TauxChange!$C254)-1</f>
        <v>3.2352295701167932E-3</v>
      </c>
      <c r="N258" s="7">
        <f>(Actions!M254)*TauxChange!$C255/(Actions!M253*TauxChange!$C254)-1</f>
        <v>4.3014131378935616E-3</v>
      </c>
    </row>
    <row r="259" spans="3:14" ht="15.75" x14ac:dyDescent="0.25">
      <c r="C259" s="5">
        <v>41870</v>
      </c>
      <c r="D259" s="20">
        <f>(Stoxx600!C256*TauxChange!C256)/(Stoxx600!C255*TauxChange!C255)-1</f>
        <v>2.4114015169141023E-3</v>
      </c>
      <c r="E259" s="7">
        <f>(Actions!D255)*TauxChange!$C256/(Actions!D254*TauxChange!$C255)-1</f>
        <v>3.8685911118492289E-3</v>
      </c>
      <c r="F259" s="7">
        <f>(Actions!E255)*TauxChange!$C256/(Actions!E254*TauxChange!$C255)-1</f>
        <v>-4.4386397963991353E-4</v>
      </c>
      <c r="G259" s="7">
        <f>(Actions!F255)*TauxChange!$C256/(Actions!F254*TauxChange!$C255)-1</f>
        <v>-1.3299953058989455E-3</v>
      </c>
      <c r="H259" s="7">
        <f>(Actions!G255)*TauxChange!$C256/(Actions!G254*TauxChange!$C255)-1</f>
        <v>9.0233441119822455E-3</v>
      </c>
      <c r="I259" s="7">
        <f>(Actions!H255)*TauxChange!$C256/(Actions!H254*TauxChange!$C255)-1</f>
        <v>1.0717436598305818E-2</v>
      </c>
      <c r="J259" s="7">
        <f>(Actions!I255)*TauxChange!$C256/(Actions!I254*TauxChange!$C255)-1</f>
        <v>-4.8028296051885189E-3</v>
      </c>
      <c r="K259" s="7">
        <f>(Actions!J255)*TauxChange!$C256/(Actions!J254*TauxChange!$C255)-1</f>
        <v>-2.3804428034768232E-3</v>
      </c>
      <c r="L259" s="7">
        <f>(Actions!K255)*TauxChange!$C256/(Actions!K254*TauxChange!$C255)-1</f>
        <v>1.206453411613384E-2</v>
      </c>
      <c r="M259" s="7">
        <f>(Actions!L255)*TauxChange!$C256/(Actions!L254*TauxChange!$C255)-1</f>
        <v>-3.4067730479450109E-3</v>
      </c>
      <c r="N259" s="7">
        <f>(Actions!M255)*TauxChange!$C256/(Actions!M254*TauxChange!$C255)-1</f>
        <v>5.6996939265403501E-3</v>
      </c>
    </row>
    <row r="260" spans="3:14" ht="15.75" x14ac:dyDescent="0.25">
      <c r="C260" s="5">
        <v>41871</v>
      </c>
      <c r="D260" s="20">
        <f>(Stoxx600!C257*TauxChange!C257)/(Stoxx600!C256*TauxChange!C256)-1</f>
        <v>-5.0248414966378441E-3</v>
      </c>
      <c r="E260" s="7">
        <f>(Actions!D256)*TauxChange!$C257/(Actions!D255*TauxChange!$C256)-1</f>
        <v>-1.0474731858375774E-2</v>
      </c>
      <c r="F260" s="7">
        <f>(Actions!E256)*TauxChange!$C257/(Actions!E255*TauxChange!$C256)-1</f>
        <v>-6.3088412186469434E-3</v>
      </c>
      <c r="G260" s="7">
        <f>(Actions!F256)*TauxChange!$C257/(Actions!F255*TauxChange!$C256)-1</f>
        <v>7.8525484369057041E-2</v>
      </c>
      <c r="H260" s="7">
        <f>(Actions!G256)*TauxChange!$C257/(Actions!G255*TauxChange!$C256)-1</f>
        <v>-5.329647238226265E-3</v>
      </c>
      <c r="I260" s="7">
        <f>(Actions!H256)*TauxChange!$C257/(Actions!H255*TauxChange!$C256)-1</f>
        <v>-8.5040027862413048E-3</v>
      </c>
      <c r="J260" s="7">
        <f>(Actions!I256)*TauxChange!$C257/(Actions!I255*TauxChange!$C256)-1</f>
        <v>-7.6380153822200869E-3</v>
      </c>
      <c r="K260" s="7">
        <f>(Actions!J256)*TauxChange!$C257/(Actions!J255*TauxChange!$C256)-1</f>
        <v>-6.567688368979141E-3</v>
      </c>
      <c r="L260" s="7">
        <f>(Actions!K256)*TauxChange!$C257/(Actions!K255*TauxChange!$C256)-1</f>
        <v>-1.2334572082666972E-2</v>
      </c>
      <c r="M260" s="7">
        <f>(Actions!L256)*TauxChange!$C257/(Actions!L255*TauxChange!$C256)-1</f>
        <v>-9.8891038422255217E-4</v>
      </c>
      <c r="N260" s="7">
        <f>(Actions!M256)*TauxChange!$C257/(Actions!M255*TauxChange!$C256)-1</f>
        <v>-1.0842301661267317E-2</v>
      </c>
    </row>
    <row r="261" spans="3:14" ht="15.75" x14ac:dyDescent="0.25">
      <c r="C261" s="5">
        <v>41872</v>
      </c>
      <c r="D261" s="20">
        <f>(Stoxx600!C258*TauxChange!C258)/(Stoxx600!C257*TauxChange!C257)-1</f>
        <v>8.2171811627187452E-3</v>
      </c>
      <c r="E261" s="7">
        <f>(Actions!D257)*TauxChange!$C258/(Actions!D256*TauxChange!$C257)-1</f>
        <v>1.2231448173293691E-2</v>
      </c>
      <c r="F261" s="7">
        <f>(Actions!E257)*TauxChange!$C258/(Actions!E256*TauxChange!$C257)-1</f>
        <v>3.5039678106345562E-2</v>
      </c>
      <c r="G261" s="7">
        <f>(Actions!F257)*TauxChange!$C258/(Actions!F256*TauxChange!$C257)-1</f>
        <v>2.1456742440753018E-3</v>
      </c>
      <c r="H261" s="7">
        <f>(Actions!G257)*TauxChange!$C258/(Actions!G256*TauxChange!$C257)-1</f>
        <v>1.3783281199571951E-2</v>
      </c>
      <c r="I261" s="7">
        <f>(Actions!H257)*TauxChange!$C258/(Actions!H256*TauxChange!$C257)-1</f>
        <v>2.1197018354454977E-2</v>
      </c>
      <c r="J261" s="7">
        <f>(Actions!I257)*TauxChange!$C258/(Actions!I256*TauxChange!$C257)-1</f>
        <v>5.3554323735016673E-3</v>
      </c>
      <c r="K261" s="7">
        <f>(Actions!J257)*TauxChange!$C258/(Actions!J256*TauxChange!$C257)-1</f>
        <v>1.0959447000327138E-2</v>
      </c>
      <c r="L261" s="7">
        <f>(Actions!K257)*TauxChange!$C258/(Actions!K256*TauxChange!$C257)-1</f>
        <v>3.7585288300214792E-3</v>
      </c>
      <c r="M261" s="7">
        <f>(Actions!L257)*TauxChange!$C258/(Actions!L256*TauxChange!$C257)-1</f>
        <v>1.3731749011824945E-2</v>
      </c>
      <c r="N261" s="7">
        <f>(Actions!M257)*TauxChange!$C258/(Actions!M256*TauxChange!$C257)-1</f>
        <v>2.3471301972149305E-2</v>
      </c>
    </row>
    <row r="262" spans="3:14" ht="15.75" x14ac:dyDescent="0.25">
      <c r="C262" s="5">
        <v>41873</v>
      </c>
      <c r="D262" s="20">
        <f>(Stoxx600!C259*TauxChange!C259)/(Stoxx600!C258*TauxChange!C258)-1</f>
        <v>-5.1262052925832302E-3</v>
      </c>
      <c r="E262" s="7">
        <f>(Actions!D258)*TauxChange!$C259/(Actions!D257*TauxChange!$C258)-1</f>
        <v>-7.8682828614509148E-3</v>
      </c>
      <c r="F262" s="7">
        <f>(Actions!E258)*TauxChange!$C259/(Actions!E257*TauxChange!$C258)-1</f>
        <v>-3.7929211320084644E-3</v>
      </c>
      <c r="G262" s="7">
        <f>(Actions!F258)*TauxChange!$C259/(Actions!F257*TauxChange!$C258)-1</f>
        <v>-1.4549477732030969E-2</v>
      </c>
      <c r="H262" s="7">
        <f>(Actions!G258)*TauxChange!$C259/(Actions!G257*TauxChange!$C258)-1</f>
        <v>-1.4860458265608112E-2</v>
      </c>
      <c r="I262" s="7">
        <f>(Actions!H258)*TauxChange!$C259/(Actions!H257*TauxChange!$C258)-1</f>
        <v>1.083374265683279E-3</v>
      </c>
      <c r="J262" s="7">
        <f>(Actions!I258)*TauxChange!$C259/(Actions!I257*TauxChange!$C258)-1</f>
        <v>-7.131138114851665E-3</v>
      </c>
      <c r="K262" s="7">
        <f>(Actions!J258)*TauxChange!$C259/(Actions!J257*TauxChange!$C258)-1</f>
        <v>-6.2456831946653413E-3</v>
      </c>
      <c r="L262" s="7">
        <f>(Actions!K258)*TauxChange!$C259/(Actions!K257*TauxChange!$C258)-1</f>
        <v>-3.6063258021737932E-3</v>
      </c>
      <c r="M262" s="7">
        <f>(Actions!L258)*TauxChange!$C259/(Actions!L257*TauxChange!$C258)-1</f>
        <v>-8.1366258682634696E-3</v>
      </c>
      <c r="N262" s="7">
        <f>(Actions!M258)*TauxChange!$C259/(Actions!M257*TauxChange!$C258)-1</f>
        <v>-8.2204040139690626E-3</v>
      </c>
    </row>
    <row r="263" spans="3:14" ht="15.75" x14ac:dyDescent="0.25">
      <c r="C263" s="5">
        <v>41876</v>
      </c>
      <c r="D263" s="20">
        <f>(Stoxx600!C260*TauxChange!C260)/(Stoxx600!C259*TauxChange!C259)-1</f>
        <v>7.1176565359136745E-3</v>
      </c>
      <c r="E263" s="7">
        <f>(Actions!D259)*TauxChange!$C260/(Actions!D258*TauxChange!$C259)-1</f>
        <v>7.4066888944566145E-3</v>
      </c>
      <c r="F263" s="7">
        <f>(Actions!E259)*TauxChange!$C260/(Actions!E258*TauxChange!$C259)-1</f>
        <v>2.2975330399879645E-2</v>
      </c>
      <c r="G263" s="7">
        <f>(Actions!F259)*TauxChange!$C260/(Actions!F258*TauxChange!$C259)-1</f>
        <v>1.3727121206497994E-2</v>
      </c>
      <c r="H263" s="7">
        <f>(Actions!G259)*TauxChange!$C260/(Actions!G258*TauxChange!$C259)-1</f>
        <v>1.7748123078984657E-2</v>
      </c>
      <c r="I263" s="7">
        <f>(Actions!H259)*TauxChange!$C260/(Actions!H258*TauxChange!$C259)-1</f>
        <v>4.8663490794287334E-3</v>
      </c>
      <c r="J263" s="7">
        <f>(Actions!I259)*TauxChange!$C260/(Actions!I258*TauxChange!$C259)-1</f>
        <v>1.2957963694244512E-2</v>
      </c>
      <c r="K263" s="7">
        <f>(Actions!J259)*TauxChange!$C260/(Actions!J258*TauxChange!$C259)-1</f>
        <v>9.5694101399734777E-3</v>
      </c>
      <c r="L263" s="7">
        <f>(Actions!K259)*TauxChange!$C260/(Actions!K258*TauxChange!$C259)-1</f>
        <v>1.2421375451765249E-2</v>
      </c>
      <c r="M263" s="7">
        <f>(Actions!L259)*TauxChange!$C260/(Actions!L258*TauxChange!$C259)-1</f>
        <v>7.7650964629822905E-3</v>
      </c>
      <c r="N263" s="7">
        <f>(Actions!M259)*TauxChange!$C260/(Actions!M258*TauxChange!$C259)-1</f>
        <v>1.3642403498448807E-2</v>
      </c>
    </row>
    <row r="264" spans="3:14" ht="15.75" x14ac:dyDescent="0.25">
      <c r="C264" s="5">
        <v>41877</v>
      </c>
      <c r="D264" s="20">
        <f>(Stoxx600!C261*TauxChange!C261)/(Stoxx600!C260*TauxChange!C260)-1</f>
        <v>5.5573639719135315E-3</v>
      </c>
      <c r="E264" s="7">
        <f>(Actions!D260)*TauxChange!$C261/(Actions!D259*TauxChange!$C260)-1</f>
        <v>6.7113631815236552E-3</v>
      </c>
      <c r="F264" s="7">
        <f>(Actions!E260)*TauxChange!$C261/(Actions!E259*TauxChange!$C260)-1</f>
        <v>1.4797491687770448E-2</v>
      </c>
      <c r="G264" s="7">
        <f>(Actions!F260)*TauxChange!$C261/(Actions!F259*TauxChange!$C260)-1</f>
        <v>-8.185700669144258E-3</v>
      </c>
      <c r="H264" s="7">
        <f>(Actions!G260)*TauxChange!$C261/(Actions!G259*TauxChange!$C260)-1</f>
        <v>3.3029905541972493E-3</v>
      </c>
      <c r="I264" s="7">
        <f>(Actions!H260)*TauxChange!$C261/(Actions!H259*TauxChange!$C260)-1</f>
        <v>6.8783106738423694E-3</v>
      </c>
      <c r="J264" s="7">
        <f>(Actions!I260)*TauxChange!$C261/(Actions!I259*TauxChange!$C260)-1</f>
        <v>4.321331840491105E-3</v>
      </c>
      <c r="K264" s="7">
        <f>(Actions!J260)*TauxChange!$C261/(Actions!J259*TauxChange!$C260)-1</f>
        <v>6.5235421890472711E-3</v>
      </c>
      <c r="L264" s="7">
        <f>(Actions!K260)*TauxChange!$C261/(Actions!K259*TauxChange!$C260)-1</f>
        <v>1.1611975389421936E-2</v>
      </c>
      <c r="M264" s="7">
        <f>(Actions!L260)*TauxChange!$C261/(Actions!L259*TauxChange!$C260)-1</f>
        <v>4.1436162403729604E-3</v>
      </c>
      <c r="N264" s="7">
        <f>(Actions!M260)*TauxChange!$C261/(Actions!M259*TauxChange!$C260)-1</f>
        <v>6.8322689084179267E-3</v>
      </c>
    </row>
    <row r="265" spans="3:14" ht="15.75" x14ac:dyDescent="0.25">
      <c r="C265" s="5">
        <v>41878</v>
      </c>
      <c r="D265" s="20">
        <f>(Stoxx600!C262*TauxChange!C262)/(Stoxx600!C261*TauxChange!C261)-1</f>
        <v>2.8886499330376125E-3</v>
      </c>
      <c r="E265" s="7">
        <f>(Actions!D261)*TauxChange!$C262/(Actions!D260*TauxChange!$C261)-1</f>
        <v>1.9511446897726437E-3</v>
      </c>
      <c r="F265" s="7">
        <f>(Actions!E261)*TauxChange!$C262/(Actions!E260*TauxChange!$C261)-1</f>
        <v>4.4066986311359635E-3</v>
      </c>
      <c r="G265" s="7">
        <f>(Actions!F261)*TauxChange!$C262/(Actions!F260*TauxChange!$C261)-1</f>
        <v>7.7669581253876352E-3</v>
      </c>
      <c r="H265" s="7">
        <f>(Actions!G261)*TauxChange!$C262/(Actions!G260*TauxChange!$C261)-1</f>
        <v>-2.4082073378718372E-3</v>
      </c>
      <c r="I265" s="7">
        <f>(Actions!H261)*TauxChange!$C262/(Actions!H260*TauxChange!$C261)-1</f>
        <v>-6.793681301081933E-3</v>
      </c>
      <c r="J265" s="7">
        <f>(Actions!I261)*TauxChange!$C262/(Actions!I260*TauxChange!$C261)-1</f>
        <v>4.3104175631314412E-4</v>
      </c>
      <c r="K265" s="7">
        <f>(Actions!J261)*TauxChange!$C262/(Actions!J260*TauxChange!$C261)-1</f>
        <v>2.2323495398302029E-3</v>
      </c>
      <c r="L265" s="7">
        <f>(Actions!K261)*TauxChange!$C262/(Actions!K260*TauxChange!$C261)-1</f>
        <v>1.2322876557417706E-2</v>
      </c>
      <c r="M265" s="7">
        <f>(Actions!L261)*TauxChange!$C262/(Actions!L260*TauxChange!$C261)-1</f>
        <v>1.2946729625895603E-3</v>
      </c>
      <c r="N265" s="7">
        <f>(Actions!M261)*TauxChange!$C262/(Actions!M260*TauxChange!$C261)-1</f>
        <v>3.9400776163156515E-4</v>
      </c>
    </row>
    <row r="266" spans="3:14" ht="15.75" x14ac:dyDescent="0.25">
      <c r="C266" s="5">
        <v>41879</v>
      </c>
      <c r="D266" s="20">
        <f>(Stoxx600!C263*TauxChange!C263)/(Stoxx600!C262*TauxChange!C262)-1</f>
        <v>-7.4054270467045491E-3</v>
      </c>
      <c r="E266" s="7">
        <f>(Actions!D262)*TauxChange!$C263/(Actions!D261*TauxChange!$C262)-1</f>
        <v>-5.0885701001890382E-4</v>
      </c>
      <c r="F266" s="7">
        <f>(Actions!E262)*TauxChange!$C263/(Actions!E261*TauxChange!$C262)-1</f>
        <v>-3.0752378041320361E-2</v>
      </c>
      <c r="G266" s="7">
        <f>(Actions!F262)*TauxChange!$C263/(Actions!F261*TauxChange!$C262)-1</f>
        <v>-1.6247733628218519E-3</v>
      </c>
      <c r="H266" s="7">
        <f>(Actions!G262)*TauxChange!$C263/(Actions!G261*TauxChange!$C262)-1</f>
        <v>-1.5166047587242382E-2</v>
      </c>
      <c r="I266" s="7">
        <f>(Actions!H262)*TauxChange!$C263/(Actions!H261*TauxChange!$C262)-1</f>
        <v>-8.6384353044499651E-3</v>
      </c>
      <c r="J266" s="7">
        <f>(Actions!I262)*TauxChange!$C263/(Actions!I261*TauxChange!$C262)-1</f>
        <v>-8.0542511744173817E-3</v>
      </c>
      <c r="K266" s="7">
        <f>(Actions!J262)*TauxChange!$C263/(Actions!J261*TauxChange!$C262)-1</f>
        <v>-4.4700156738425312E-3</v>
      </c>
      <c r="L266" s="7">
        <f>(Actions!K262)*TauxChange!$C263/(Actions!K261*TauxChange!$C262)-1</f>
        <v>-7.0313683289513484E-3</v>
      </c>
      <c r="M266" s="7">
        <f>(Actions!L262)*TauxChange!$C263/(Actions!L261*TauxChange!$C262)-1</f>
        <v>-2.7331286437248803E-3</v>
      </c>
      <c r="N266" s="7">
        <f>(Actions!M262)*TauxChange!$C263/(Actions!M261*TauxChange!$C262)-1</f>
        <v>-6.4652143967566245E-3</v>
      </c>
    </row>
    <row r="267" spans="3:14" ht="15.75" x14ac:dyDescent="0.25">
      <c r="C267" s="5">
        <v>41880</v>
      </c>
      <c r="D267" s="20">
        <f>(Stoxx600!C264*TauxChange!C264)/(Stoxx600!C263*TauxChange!C263)-1</f>
        <v>-1.0412090066489466E-3</v>
      </c>
      <c r="E267" s="7">
        <f>(Actions!D263)*TauxChange!$C264/(Actions!D262*TauxChange!$C263)-1</f>
        <v>6.837225309803685E-4</v>
      </c>
      <c r="F267" s="7">
        <f>(Actions!E263)*TauxChange!$C264/(Actions!E262*TauxChange!$C263)-1</f>
        <v>-2.94990473825818E-3</v>
      </c>
      <c r="G267" s="7">
        <f>(Actions!F263)*TauxChange!$C264/(Actions!F262*TauxChange!$C263)-1</f>
        <v>1.5315677842953068E-3</v>
      </c>
      <c r="H267" s="7">
        <f>(Actions!G263)*TauxChange!$C264/(Actions!G262*TauxChange!$C263)-1</f>
        <v>5.5994831396979361E-3</v>
      </c>
      <c r="I267" s="7">
        <f>(Actions!H263)*TauxChange!$C264/(Actions!H262*TauxChange!$C263)-1</f>
        <v>7.2554538912728006E-3</v>
      </c>
      <c r="J267" s="7">
        <f>(Actions!I263)*TauxChange!$C264/(Actions!I262*TauxChange!$C263)-1</f>
        <v>-1.2553714762670642E-2</v>
      </c>
      <c r="K267" s="7">
        <f>(Actions!J263)*TauxChange!$C264/(Actions!J262*TauxChange!$C263)-1</f>
        <v>-5.4777588172572056E-3</v>
      </c>
      <c r="L267" s="7">
        <f>(Actions!K263)*TauxChange!$C264/(Actions!K262*TauxChange!$C263)-1</f>
        <v>1.0945615148250099E-2</v>
      </c>
      <c r="M267" s="7">
        <f>(Actions!L263)*TauxChange!$C264/(Actions!L262*TauxChange!$C263)-1</f>
        <v>-2.0418584385251126E-3</v>
      </c>
      <c r="N267" s="7">
        <f>(Actions!M263)*TauxChange!$C264/(Actions!M262*TauxChange!$C263)-1</f>
        <v>-1.9232342507633504E-3</v>
      </c>
    </row>
    <row r="268" spans="3:14" ht="15.75" x14ac:dyDescent="0.25">
      <c r="C268" s="5">
        <v>41883</v>
      </c>
      <c r="D268" s="20">
        <f>(Stoxx600!C265*TauxChange!C265)/(Stoxx600!C264*TauxChange!C264)-1</f>
        <v>2.1740124996312282E-3</v>
      </c>
      <c r="E268" s="7">
        <f>(Actions!D264)*TauxChange!$C265/(Actions!D263*TauxChange!$C264)-1</f>
        <v>-9.1104315409389347E-3</v>
      </c>
      <c r="F268" s="7">
        <f>(Actions!E264)*TauxChange!$C265/(Actions!E263*TauxChange!$C264)-1</f>
        <v>-8.2904670324681629E-3</v>
      </c>
      <c r="G268" s="7">
        <f>(Actions!F264)*TauxChange!$C265/(Actions!F263*TauxChange!$C264)-1</f>
        <v>1.0189134459558602E-2</v>
      </c>
      <c r="H268" s="7">
        <f>(Actions!G264)*TauxChange!$C265/(Actions!G263*TauxChange!$C264)-1</f>
        <v>-2.8993297217083658E-3</v>
      </c>
      <c r="I268" s="7">
        <f>(Actions!H264)*TauxChange!$C265/(Actions!H263*TauxChange!$C264)-1</f>
        <v>1.2231644810333009E-2</v>
      </c>
      <c r="J268" s="7">
        <f>(Actions!I264)*TauxChange!$C265/(Actions!I263*TauxChange!$C264)-1</f>
        <v>1.0574472335989071E-5</v>
      </c>
      <c r="K268" s="7">
        <f>(Actions!J264)*TauxChange!$C265/(Actions!J263*TauxChange!$C264)-1</f>
        <v>-1.1647385739811389E-3</v>
      </c>
      <c r="L268" s="7">
        <f>(Actions!K264)*TauxChange!$C265/(Actions!K263*TauxChange!$C264)-1</f>
        <v>-3.4543298692339963E-3</v>
      </c>
      <c r="M268" s="7">
        <f>(Actions!L264)*TauxChange!$C265/(Actions!L263*TauxChange!$C264)-1</f>
        <v>5.5327786423653436E-4</v>
      </c>
      <c r="N268" s="7">
        <f>(Actions!M264)*TauxChange!$C265/(Actions!M263*TauxChange!$C264)-1</f>
        <v>1.3495803230867409E-4</v>
      </c>
    </row>
    <row r="269" spans="3:14" ht="15.75" x14ac:dyDescent="0.25">
      <c r="C269" s="5">
        <v>41884</v>
      </c>
      <c r="D269" s="20">
        <f>(Stoxx600!C266*TauxChange!C266)/(Stoxx600!C265*TauxChange!C265)-1</f>
        <v>5.4078872822049817E-5</v>
      </c>
      <c r="E269" s="7">
        <f>(Actions!D265)*TauxChange!$C266/(Actions!D264*TauxChange!$C265)-1</f>
        <v>-1.6414168255766137E-3</v>
      </c>
      <c r="F269" s="7">
        <f>(Actions!E265)*TauxChange!$C266/(Actions!E264*TauxChange!$C265)-1</f>
        <v>8.3981652262292705E-3</v>
      </c>
      <c r="G269" s="7">
        <f>(Actions!F265)*TauxChange!$C266/(Actions!F264*TauxChange!$C265)-1</f>
        <v>-3.3806077618570018E-3</v>
      </c>
      <c r="H269" s="7">
        <f>(Actions!G265)*TauxChange!$C266/(Actions!G264*TauxChange!$C265)-1</f>
        <v>1.1496208274087705E-2</v>
      </c>
      <c r="I269" s="7">
        <f>(Actions!H265)*TauxChange!$C266/(Actions!H264*TauxChange!$C265)-1</f>
        <v>5.0410246365455436E-3</v>
      </c>
      <c r="J269" s="7">
        <f>(Actions!I265)*TauxChange!$C266/(Actions!I264*TauxChange!$C265)-1</f>
        <v>-2.269384228887672E-3</v>
      </c>
      <c r="K269" s="7">
        <f>(Actions!J265)*TauxChange!$C266/(Actions!J264*TauxChange!$C265)-1</f>
        <v>-2.9354027887079637E-3</v>
      </c>
      <c r="L269" s="7">
        <f>(Actions!K265)*TauxChange!$C266/(Actions!K264*TauxChange!$C265)-1</f>
        <v>1.5727462907047185E-2</v>
      </c>
      <c r="M269" s="7">
        <f>(Actions!L265)*TauxChange!$C266/(Actions!L264*TauxChange!$C265)-1</f>
        <v>-2.4909154040435588E-3</v>
      </c>
      <c r="N269" s="7">
        <f>(Actions!M265)*TauxChange!$C266/(Actions!M264*TauxChange!$C265)-1</f>
        <v>7.5469173699034275E-3</v>
      </c>
    </row>
    <row r="270" spans="3:14" ht="15.75" x14ac:dyDescent="0.25">
      <c r="C270" s="5">
        <v>41885</v>
      </c>
      <c r="D270" s="20">
        <f>(Stoxx600!C267*TauxChange!C267)/(Stoxx600!C266*TauxChange!C266)-1</f>
        <v>7.8477298655181826E-3</v>
      </c>
      <c r="E270" s="7">
        <f>(Actions!D266)*TauxChange!$C267/(Actions!D265*TauxChange!$C266)-1</f>
        <v>-2.1972939976961481E-2</v>
      </c>
      <c r="F270" s="7">
        <f>(Actions!E266)*TauxChange!$C267/(Actions!E265*TauxChange!$C266)-1</f>
        <v>3.056249207953754E-2</v>
      </c>
      <c r="G270" s="7">
        <f>(Actions!F266)*TauxChange!$C267/(Actions!F265*TauxChange!$C266)-1</f>
        <v>1.5423843087996048E-3</v>
      </c>
      <c r="H270" s="7">
        <f>(Actions!G266)*TauxChange!$C267/(Actions!G265*TauxChange!$C266)-1</f>
        <v>1.4914066949749172E-2</v>
      </c>
      <c r="I270" s="7">
        <f>(Actions!H266)*TauxChange!$C267/(Actions!H265*TauxChange!$C266)-1</f>
        <v>6.7875901886431667E-3</v>
      </c>
      <c r="J270" s="7">
        <f>(Actions!I266)*TauxChange!$C267/(Actions!I265*TauxChange!$C266)-1</f>
        <v>1.8216742684206588E-2</v>
      </c>
      <c r="K270" s="7">
        <f>(Actions!J266)*TauxChange!$C267/(Actions!J265*TauxChange!$C266)-1</f>
        <v>9.6970681429682237E-3</v>
      </c>
      <c r="L270" s="7">
        <f>(Actions!K266)*TauxChange!$C267/(Actions!K265*TauxChange!$C266)-1</f>
        <v>6.9940140624922265E-3</v>
      </c>
      <c r="M270" s="7">
        <f>(Actions!L266)*TauxChange!$C267/(Actions!L265*TauxChange!$C266)-1</f>
        <v>1.4118820253576247E-2</v>
      </c>
      <c r="N270" s="7">
        <f>(Actions!M266)*TauxChange!$C267/(Actions!M265*TauxChange!$C266)-1</f>
        <v>1.6089648822779745E-2</v>
      </c>
    </row>
    <row r="271" spans="3:14" ht="15.75" x14ac:dyDescent="0.25">
      <c r="C271" s="5">
        <v>41886</v>
      </c>
      <c r="D271" s="20">
        <f>(Stoxx600!C268*TauxChange!C268)/(Stoxx600!C267*TauxChange!C267)-1</f>
        <v>-4.4730941818127423E-3</v>
      </c>
      <c r="E271" s="7">
        <f>(Actions!D267)*TauxChange!$C268/(Actions!D266*TauxChange!$C267)-1</f>
        <v>2.3020257138411937E-2</v>
      </c>
      <c r="F271" s="7">
        <f>(Actions!E267)*TauxChange!$C268/(Actions!E266*TauxChange!$C267)-1</f>
        <v>3.925581468208672E-2</v>
      </c>
      <c r="G271" s="7">
        <f>(Actions!F267)*TauxChange!$C268/(Actions!F266*TauxChange!$C267)-1</f>
        <v>-1.1274374324461545E-2</v>
      </c>
      <c r="H271" s="7">
        <f>(Actions!G267)*TauxChange!$C268/(Actions!G266*TauxChange!$C267)-1</f>
        <v>-6.6336044490983292E-3</v>
      </c>
      <c r="I271" s="7">
        <f>(Actions!H267)*TauxChange!$C268/(Actions!H266*TauxChange!$C267)-1</f>
        <v>-4.3152173614453559E-3</v>
      </c>
      <c r="J271" s="7">
        <f>(Actions!I267)*TauxChange!$C268/(Actions!I266*TauxChange!$C267)-1</f>
        <v>-8.1214050415290284E-3</v>
      </c>
      <c r="K271" s="7">
        <f>(Actions!J267)*TauxChange!$C268/(Actions!J266*TauxChange!$C267)-1</f>
        <v>2.6081884751916196E-3</v>
      </c>
      <c r="L271" s="7">
        <f>(Actions!K267)*TauxChange!$C268/(Actions!K266*TauxChange!$C267)-1</f>
        <v>-1.2523128533392103E-2</v>
      </c>
      <c r="M271" s="7">
        <f>(Actions!L267)*TauxChange!$C268/(Actions!L266*TauxChange!$C267)-1</f>
        <v>-4.1375468398987536E-3</v>
      </c>
      <c r="N271" s="7">
        <f>(Actions!M267)*TauxChange!$C268/(Actions!M266*TauxChange!$C267)-1</f>
        <v>6.8743217707762927E-3</v>
      </c>
    </row>
    <row r="272" spans="3:14" ht="15.75" x14ac:dyDescent="0.25">
      <c r="C272" s="5">
        <v>41887</v>
      </c>
      <c r="D272" s="20">
        <f>(Stoxx600!C269*TauxChange!C269)/(Stoxx600!C268*TauxChange!C268)-1</f>
        <v>-3.357303844036541E-3</v>
      </c>
      <c r="E272" s="7">
        <f>(Actions!D268)*TauxChange!$C269/(Actions!D267*TauxChange!$C268)-1</f>
        <v>5.7959915911076632E-3</v>
      </c>
      <c r="F272" s="7">
        <f>(Actions!E268)*TauxChange!$C269/(Actions!E267*TauxChange!$C268)-1</f>
        <v>-3.8847908757189131E-4</v>
      </c>
      <c r="G272" s="7">
        <f>(Actions!F268)*TauxChange!$C269/(Actions!F267*TauxChange!$C268)-1</f>
        <v>2.3040878601565673E-3</v>
      </c>
      <c r="H272" s="7">
        <f>(Actions!G268)*TauxChange!$C269/(Actions!G267*TauxChange!$C268)-1</f>
        <v>-1.528427645250563E-2</v>
      </c>
      <c r="I272" s="7">
        <f>(Actions!H268)*TauxChange!$C269/(Actions!H267*TauxChange!$C268)-1</f>
        <v>-4.1363331654499236E-3</v>
      </c>
      <c r="J272" s="7">
        <f>(Actions!I268)*TauxChange!$C269/(Actions!I267*TauxChange!$C268)-1</f>
        <v>-6.145492836626909E-3</v>
      </c>
      <c r="K272" s="7">
        <f>(Actions!J268)*TauxChange!$C269/(Actions!J267*TauxChange!$C268)-1</f>
        <v>4.0780988173159116E-3</v>
      </c>
      <c r="L272" s="7">
        <f>(Actions!K268)*TauxChange!$C269/(Actions!K267*TauxChange!$C268)-1</f>
        <v>2.3894086235771939E-2</v>
      </c>
      <c r="M272" s="7">
        <f>(Actions!L268)*TauxChange!$C269/(Actions!L267*TauxChange!$C268)-1</f>
        <v>7.2590823399694138E-3</v>
      </c>
      <c r="N272" s="7">
        <f>(Actions!M268)*TauxChange!$C269/(Actions!M267*TauxChange!$C268)-1</f>
        <v>1.2307490611525251E-2</v>
      </c>
    </row>
    <row r="273" spans="3:14" ht="15.75" x14ac:dyDescent="0.25">
      <c r="C273" s="5">
        <v>41890</v>
      </c>
      <c r="D273" s="20">
        <f>(Stoxx600!C270*TauxChange!C270)/(Stoxx600!C269*TauxChange!C269)-1</f>
        <v>-8.3773893018520562E-3</v>
      </c>
      <c r="E273" s="7">
        <f>(Actions!D269)*TauxChange!$C270/(Actions!D268*TauxChange!$C269)-1</f>
        <v>7.0707310310558213E-5</v>
      </c>
      <c r="F273" s="7">
        <f>(Actions!E269)*TauxChange!$C270/(Actions!E268*TauxChange!$C269)-1</f>
        <v>-3.3208063412513145E-3</v>
      </c>
      <c r="G273" s="7">
        <f>(Actions!F269)*TauxChange!$C270/(Actions!F268*TauxChange!$C269)-1</f>
        <v>4.6954035302979591E-3</v>
      </c>
      <c r="H273" s="7">
        <f>(Actions!G269)*TauxChange!$C270/(Actions!G268*TauxChange!$C269)-1</f>
        <v>-8.3119243910425578E-3</v>
      </c>
      <c r="I273" s="7">
        <f>(Actions!H269)*TauxChange!$C270/(Actions!H268*TauxChange!$C269)-1</f>
        <v>4.3011690727268181E-4</v>
      </c>
      <c r="J273" s="7">
        <f>(Actions!I269)*TauxChange!$C270/(Actions!I268*TauxChange!$C269)-1</f>
        <v>-4.3043694800959376E-3</v>
      </c>
      <c r="K273" s="7">
        <f>(Actions!J269)*TauxChange!$C270/(Actions!J268*TauxChange!$C269)-1</f>
        <v>-5.7378015648436032E-3</v>
      </c>
      <c r="L273" s="7">
        <f>(Actions!K269)*TauxChange!$C270/(Actions!K268*TauxChange!$C269)-1</f>
        <v>-8.1290342670211624E-3</v>
      </c>
      <c r="M273" s="7">
        <f>(Actions!L269)*TauxChange!$C270/(Actions!L268*TauxChange!$C269)-1</f>
        <v>-1.5401157062505777E-2</v>
      </c>
      <c r="N273" s="7">
        <f>(Actions!M269)*TauxChange!$C270/(Actions!M268*TauxChange!$C269)-1</f>
        <v>-8.1775344790455673E-3</v>
      </c>
    </row>
    <row r="274" spans="3:14" ht="15.75" x14ac:dyDescent="0.25">
      <c r="C274" s="5">
        <v>41891</v>
      </c>
      <c r="D274" s="20">
        <f>(Stoxx600!C271*TauxChange!C271)/(Stoxx600!C270*TauxChange!C270)-1</f>
        <v>-3.8722408120439589E-4</v>
      </c>
      <c r="E274" s="7">
        <f>(Actions!D270)*TauxChange!$C271/(Actions!D269*TauxChange!$C270)-1</f>
        <v>4.7510094182696694E-3</v>
      </c>
      <c r="F274" s="7">
        <f>(Actions!E270)*TauxChange!$C271/(Actions!E269*TauxChange!$C270)-1</f>
        <v>-5.8309079252691909E-3</v>
      </c>
      <c r="G274" s="7">
        <f>(Actions!F270)*TauxChange!$C271/(Actions!F269*TauxChange!$C270)-1</f>
        <v>1.5851114964794855E-2</v>
      </c>
      <c r="H274" s="7">
        <f>(Actions!G270)*TauxChange!$C271/(Actions!G269*TauxChange!$C270)-1</f>
        <v>-1.9346434148573843E-3</v>
      </c>
      <c r="I274" s="7">
        <f>(Actions!H270)*TauxChange!$C271/(Actions!H269*TauxChange!$C270)-1</f>
        <v>-2.8874849668156344E-2</v>
      </c>
      <c r="J274" s="7">
        <f>(Actions!I270)*TauxChange!$C271/(Actions!I269*TauxChange!$C270)-1</f>
        <v>-4.7144959031387712E-3</v>
      </c>
      <c r="K274" s="7">
        <f>(Actions!J270)*TauxChange!$C271/(Actions!J269*TauxChange!$C270)-1</f>
        <v>-6.9995790270711566E-3</v>
      </c>
      <c r="L274" s="7">
        <f>(Actions!K270)*TauxChange!$C271/(Actions!K269*TauxChange!$C270)-1</f>
        <v>-3.6421160194581859E-3</v>
      </c>
      <c r="M274" s="7">
        <f>(Actions!L270)*TauxChange!$C271/(Actions!L269*TauxChange!$C270)-1</f>
        <v>-1.0628072010820722E-2</v>
      </c>
      <c r="N274" s="7">
        <f>(Actions!M270)*TauxChange!$C271/(Actions!M269*TauxChange!$C270)-1</f>
        <v>-9.5922495205931213E-3</v>
      </c>
    </row>
    <row r="275" spans="3:14" ht="15.75" x14ac:dyDescent="0.25">
      <c r="C275" s="5">
        <v>41892</v>
      </c>
      <c r="D275" s="20">
        <f>(Stoxx600!C272*TauxChange!C272)/(Stoxx600!C271*TauxChange!C271)-1</f>
        <v>-2.0911731232359232E-3</v>
      </c>
      <c r="E275" s="7">
        <f>(Actions!D271)*TauxChange!$C272/(Actions!D270*TauxChange!$C271)-1</f>
        <v>4.2078854512082042E-3</v>
      </c>
      <c r="F275" s="7">
        <f>(Actions!E271)*TauxChange!$C272/(Actions!E270*TauxChange!$C271)-1</f>
        <v>5.3548287382243487E-5</v>
      </c>
      <c r="G275" s="7">
        <f>(Actions!F271)*TauxChange!$C272/(Actions!F270*TauxChange!$C271)-1</f>
        <v>-2.7505250822479343E-3</v>
      </c>
      <c r="H275" s="7">
        <f>(Actions!G271)*TauxChange!$C272/(Actions!G270*TauxChange!$C271)-1</f>
        <v>-4.969000245639954E-3</v>
      </c>
      <c r="I275" s="7">
        <f>(Actions!H271)*TauxChange!$C272/(Actions!H270*TauxChange!$C271)-1</f>
        <v>-1.7258253134029511E-2</v>
      </c>
      <c r="J275" s="7">
        <f>(Actions!I271)*TauxChange!$C272/(Actions!I270*TauxChange!$C271)-1</f>
        <v>-1.2790887848487809E-2</v>
      </c>
      <c r="K275" s="7">
        <f>(Actions!J271)*TauxChange!$C272/(Actions!J270*TauxChange!$C271)-1</f>
        <v>-8.5199332265911698E-3</v>
      </c>
      <c r="L275" s="7">
        <f>(Actions!K271)*TauxChange!$C272/(Actions!K270*TauxChange!$C271)-1</f>
        <v>-1.0994923710200499E-2</v>
      </c>
      <c r="M275" s="7">
        <f>(Actions!L271)*TauxChange!$C272/(Actions!L270*TauxChange!$C271)-1</f>
        <v>-6.0149523155361706E-3</v>
      </c>
      <c r="N275" s="7">
        <f>(Actions!M271)*TauxChange!$C272/(Actions!M270*TauxChange!$C271)-1</f>
        <v>1.2626147287543965E-2</v>
      </c>
    </row>
    <row r="276" spans="3:14" ht="15.75" x14ac:dyDescent="0.25">
      <c r="C276" s="5">
        <v>41893</v>
      </c>
      <c r="D276" s="20">
        <f>(Stoxx600!C273*TauxChange!C273)/(Stoxx600!C272*TauxChange!C272)-1</f>
        <v>-5.4868588236500759E-4</v>
      </c>
      <c r="E276" s="7">
        <f>(Actions!D272)*TauxChange!$C273/(Actions!D271*TauxChange!$C272)-1</f>
        <v>6.4652464073553517E-3</v>
      </c>
      <c r="F276" s="7">
        <f>(Actions!E272)*TauxChange!$C273/(Actions!E271*TauxChange!$C272)-1</f>
        <v>2.3358991385622474E-3</v>
      </c>
      <c r="G276" s="7">
        <f>(Actions!F272)*TauxChange!$C273/(Actions!F271*TauxChange!$C272)-1</f>
        <v>1.5405510939103362E-2</v>
      </c>
      <c r="H276" s="7">
        <f>(Actions!G272)*TauxChange!$C273/(Actions!G271*TauxChange!$C272)-1</f>
        <v>-1.2918165640491863E-2</v>
      </c>
      <c r="I276" s="7">
        <f>(Actions!H272)*TauxChange!$C273/(Actions!H271*TauxChange!$C272)-1</f>
        <v>-4.889270337088969E-3</v>
      </c>
      <c r="J276" s="7">
        <f>(Actions!I272)*TauxChange!$C273/(Actions!I271*TauxChange!$C272)-1</f>
        <v>5.3115337334117552E-3</v>
      </c>
      <c r="K276" s="7">
        <f>(Actions!J272)*TauxChange!$C273/(Actions!J271*TauxChange!$C272)-1</f>
        <v>-1.9054882593760092E-2</v>
      </c>
      <c r="L276" s="7">
        <f>(Actions!K272)*TauxChange!$C273/(Actions!K271*TauxChange!$C272)-1</f>
        <v>-1.8158958776551826E-3</v>
      </c>
      <c r="M276" s="7">
        <f>(Actions!L272)*TauxChange!$C273/(Actions!L271*TauxChange!$C272)-1</f>
        <v>-5.7008217469811662E-4</v>
      </c>
      <c r="N276" s="7">
        <f>(Actions!M272)*TauxChange!$C273/(Actions!M271*TauxChange!$C272)-1</f>
        <v>-6.0983779399014226E-3</v>
      </c>
    </row>
    <row r="277" spans="3:14" ht="15.75" x14ac:dyDescent="0.25">
      <c r="C277" s="5">
        <v>41894</v>
      </c>
      <c r="D277" s="20">
        <f>(Stoxx600!C274*TauxChange!C274)/(Stoxx600!C273*TauxChange!C273)-1</f>
        <v>3.0288286317228241E-3</v>
      </c>
      <c r="E277" s="7">
        <f>(Actions!D273)*TauxChange!$C274/(Actions!D272*TauxChange!$C273)-1</f>
        <v>-2.8669186244933975E-4</v>
      </c>
      <c r="F277" s="7">
        <f>(Actions!E273)*TauxChange!$C274/(Actions!E272*TauxChange!$C273)-1</f>
        <v>-6.8243675015804417E-3</v>
      </c>
      <c r="G277" s="7">
        <f>(Actions!F273)*TauxChange!$C274/(Actions!F272*TauxChange!$C273)-1</f>
        <v>-1.8776778738612721E-2</v>
      </c>
      <c r="H277" s="7">
        <f>(Actions!G273)*TauxChange!$C274/(Actions!G272*TauxChange!$C273)-1</f>
        <v>-4.7648551169254816E-3</v>
      </c>
      <c r="I277" s="7">
        <f>(Actions!H273)*TauxChange!$C274/(Actions!H272*TauxChange!$C273)-1</f>
        <v>2.4734467161850571E-2</v>
      </c>
      <c r="J277" s="7">
        <f>(Actions!I273)*TauxChange!$C274/(Actions!I272*TauxChange!$C273)-1</f>
        <v>-1.764157184180104E-3</v>
      </c>
      <c r="K277" s="7">
        <f>(Actions!J273)*TauxChange!$C274/(Actions!J272*TauxChange!$C273)-1</f>
        <v>3.0171746866780591E-3</v>
      </c>
      <c r="L277" s="7">
        <f>(Actions!K273)*TauxChange!$C274/(Actions!K272*TauxChange!$C273)-1</f>
        <v>8.7312364926566133E-3</v>
      </c>
      <c r="M277" s="7">
        <f>(Actions!L273)*TauxChange!$C274/(Actions!L272*TauxChange!$C273)-1</f>
        <v>-5.850841006195262E-4</v>
      </c>
      <c r="N277" s="7">
        <f>(Actions!M273)*TauxChange!$C274/(Actions!M272*TauxChange!$C273)-1</f>
        <v>1.1885198558909682E-3</v>
      </c>
    </row>
    <row r="278" spans="3:14" ht="15.75" x14ac:dyDescent="0.25">
      <c r="C278" s="5">
        <v>41897</v>
      </c>
      <c r="D278" s="20">
        <f>(Stoxx600!C275*TauxChange!C275)/(Stoxx600!C274*TauxChange!C274)-1</f>
        <v>-2.8447670759843557E-3</v>
      </c>
      <c r="E278" s="7">
        <f>(Actions!D274)*TauxChange!$C275/(Actions!D273*TauxChange!$C274)-1</f>
        <v>7.5684489263205812E-4</v>
      </c>
      <c r="F278" s="7">
        <f>(Actions!E274)*TauxChange!$C275/(Actions!E273*TauxChange!$C274)-1</f>
        <v>-1.6403816028853768E-4</v>
      </c>
      <c r="G278" s="7">
        <f>(Actions!F274)*TauxChange!$C275/(Actions!F273*TauxChange!$C274)-1</f>
        <v>1.0784442173653819E-2</v>
      </c>
      <c r="H278" s="7">
        <f>(Actions!G274)*TauxChange!$C275/(Actions!G273*TauxChange!$C274)-1</f>
        <v>5.9925422418105612E-3</v>
      </c>
      <c r="I278" s="7">
        <f>(Actions!H274)*TauxChange!$C275/(Actions!H273*TauxChange!$C274)-1</f>
        <v>-2.845179722486757E-2</v>
      </c>
      <c r="J278" s="7">
        <f>(Actions!I274)*TauxChange!$C275/(Actions!I273*TauxChange!$C274)-1</f>
        <v>-3.4062723010552798E-3</v>
      </c>
      <c r="K278" s="7">
        <f>(Actions!J274)*TauxChange!$C275/(Actions!J273*TauxChange!$C274)-1</f>
        <v>-2.6437698442548507E-3</v>
      </c>
      <c r="L278" s="7">
        <f>(Actions!K274)*TauxChange!$C275/(Actions!K273*TauxChange!$C274)-1</f>
        <v>-1.2463762093082975E-2</v>
      </c>
      <c r="M278" s="7">
        <f>(Actions!L274)*TauxChange!$C275/(Actions!L273*TauxChange!$C274)-1</f>
        <v>-3.426306887853503E-3</v>
      </c>
      <c r="N278" s="7">
        <f>(Actions!M274)*TauxChange!$C275/(Actions!M273*TauxChange!$C274)-1</f>
        <v>-3.1799523479968395E-3</v>
      </c>
    </row>
    <row r="279" spans="3:14" ht="15.75" x14ac:dyDescent="0.25">
      <c r="C279" s="5">
        <v>41898</v>
      </c>
      <c r="D279" s="20">
        <f>(Stoxx600!C276*TauxChange!C276)/(Stoxx600!C275*TauxChange!C275)-1</f>
        <v>-1.7007309616953181E-3</v>
      </c>
      <c r="E279" s="7">
        <f>(Actions!D275)*TauxChange!$C276/(Actions!D274*TauxChange!$C275)-1</f>
        <v>-3.5844049660825883E-3</v>
      </c>
      <c r="F279" s="7">
        <f>(Actions!E275)*TauxChange!$C276/(Actions!E274*TauxChange!$C275)-1</f>
        <v>-6.00071747812847E-3</v>
      </c>
      <c r="G279" s="7">
        <f>(Actions!F275)*TauxChange!$C276/(Actions!F274*TauxChange!$C275)-1</f>
        <v>-1.565792904483887E-3</v>
      </c>
      <c r="H279" s="7">
        <f>(Actions!G275)*TauxChange!$C276/(Actions!G274*TauxChange!$C275)-1</f>
        <v>6.609317525682723E-3</v>
      </c>
      <c r="I279" s="7">
        <f>(Actions!H275)*TauxChange!$C276/(Actions!H274*TauxChange!$C275)-1</f>
        <v>-5.8389302730774695E-3</v>
      </c>
      <c r="J279" s="7">
        <f>(Actions!I275)*TauxChange!$C276/(Actions!I274*TauxChange!$C275)-1</f>
        <v>-1.9512935320635805E-3</v>
      </c>
      <c r="K279" s="7">
        <f>(Actions!J275)*TauxChange!$C276/(Actions!J274*TauxChange!$C275)-1</f>
        <v>3.9448779018238511E-3</v>
      </c>
      <c r="L279" s="7">
        <f>(Actions!K275)*TauxChange!$C276/(Actions!K274*TauxChange!$C275)-1</f>
        <v>-6.8379509493012858E-3</v>
      </c>
      <c r="M279" s="7">
        <f>(Actions!L275)*TauxChange!$C276/(Actions!L274*TauxChange!$C275)-1</f>
        <v>-4.3391240759966809E-3</v>
      </c>
      <c r="N279" s="7">
        <f>(Actions!M275)*TauxChange!$C276/(Actions!M274*TauxChange!$C275)-1</f>
        <v>-4.5232034182310921E-3</v>
      </c>
    </row>
    <row r="280" spans="3:14" ht="15.75" x14ac:dyDescent="0.25">
      <c r="C280" s="5">
        <v>41899</v>
      </c>
      <c r="D280" s="20">
        <f>(Stoxx600!C277*TauxChange!C277)/(Stoxx600!C276*TauxChange!C276)-1</f>
        <v>-2.8180510588028396E-3</v>
      </c>
      <c r="E280" s="7">
        <f>(Actions!D276)*TauxChange!$C277/(Actions!D275*TauxChange!$C276)-1</f>
        <v>-7.6570843640182407E-3</v>
      </c>
      <c r="F280" s="7">
        <f>(Actions!E276)*TauxChange!$C277/(Actions!E275*TauxChange!$C276)-1</f>
        <v>1.414555647840543E-2</v>
      </c>
      <c r="G280" s="7">
        <f>(Actions!F276)*TauxChange!$C277/(Actions!F275*TauxChange!$C276)-1</f>
        <v>-2.6484027777777808E-2</v>
      </c>
      <c r="H280" s="7">
        <f>(Actions!G276)*TauxChange!$C277/(Actions!G275*TauxChange!$C276)-1</f>
        <v>3.707475700400753E-4</v>
      </c>
      <c r="I280" s="7">
        <f>(Actions!H276)*TauxChange!$C277/(Actions!H275*TauxChange!$C276)-1</f>
        <v>6.4175467099920613E-3</v>
      </c>
      <c r="J280" s="7">
        <f>(Actions!I276)*TauxChange!$C277/(Actions!I275*TauxChange!$C276)-1</f>
        <v>-4.2829232780651205E-3</v>
      </c>
      <c r="K280" s="7">
        <f>(Actions!J276)*TauxChange!$C277/(Actions!J275*TauxChange!$C276)-1</f>
        <v>4.7661692260323463E-3</v>
      </c>
      <c r="L280" s="7">
        <f>(Actions!K276)*TauxChange!$C277/(Actions!K275*TauxChange!$C276)-1</f>
        <v>-7.6069078947360591E-4</v>
      </c>
      <c r="M280" s="7">
        <f>(Actions!L276)*TauxChange!$C277/(Actions!L275*TauxChange!$C276)-1</f>
        <v>-2.0702339314002671E-3</v>
      </c>
      <c r="N280" s="7">
        <f>(Actions!M276)*TauxChange!$C277/(Actions!M275*TauxChange!$C276)-1</f>
        <v>1.0060180926096507E-2</v>
      </c>
    </row>
    <row r="281" spans="3:14" ht="15.75" x14ac:dyDescent="0.25">
      <c r="C281" s="5">
        <v>41900</v>
      </c>
      <c r="D281" s="20">
        <f>(Stoxx600!C278*TauxChange!C278)/(Stoxx600!C277*TauxChange!C277)-1</f>
        <v>1.4371529317519061E-2</v>
      </c>
      <c r="E281" s="7">
        <f>(Actions!D277)*TauxChange!$C278/(Actions!D276*TauxChange!$C277)-1</f>
        <v>4.717138837015078E-3</v>
      </c>
      <c r="F281" s="7">
        <f>(Actions!E277)*TauxChange!$C278/(Actions!E276*TauxChange!$C277)-1</f>
        <v>6.9192423298838346E-3</v>
      </c>
      <c r="G281" s="7">
        <f>(Actions!F277)*TauxChange!$C278/(Actions!F276*TauxChange!$C277)-1</f>
        <v>4.2986051815017134E-3</v>
      </c>
      <c r="H281" s="7">
        <f>(Actions!G277)*TauxChange!$C278/(Actions!G276*TauxChange!$C277)-1</f>
        <v>-3.2244903696758698E-3</v>
      </c>
      <c r="I281" s="7">
        <f>(Actions!H277)*TauxChange!$C278/(Actions!H276*TauxChange!$C277)-1</f>
        <v>3.4249256857686206E-2</v>
      </c>
      <c r="J281" s="7">
        <f>(Actions!I277)*TauxChange!$C278/(Actions!I276*TauxChange!$C277)-1</f>
        <v>2.6251268231521019E-2</v>
      </c>
      <c r="K281" s="7">
        <f>(Actions!J277)*TauxChange!$C278/(Actions!J276*TauxChange!$C277)-1</f>
        <v>1.0290202077660737E-2</v>
      </c>
      <c r="L281" s="7">
        <f>(Actions!K277)*TauxChange!$C278/(Actions!K276*TauxChange!$C277)-1</f>
        <v>3.421350662996514E-2</v>
      </c>
      <c r="M281" s="7">
        <f>(Actions!L277)*TauxChange!$C278/(Actions!L276*TauxChange!$C277)-1</f>
        <v>1.0978852460970634E-2</v>
      </c>
      <c r="N281" s="7">
        <f>(Actions!M277)*TauxChange!$C278/(Actions!M276*TauxChange!$C277)-1</f>
        <v>2.6266119708546531E-2</v>
      </c>
    </row>
    <row r="282" spans="3:14" ht="15.75" x14ac:dyDescent="0.25">
      <c r="C282" s="5">
        <v>41901</v>
      </c>
      <c r="D282" s="20">
        <f>(Stoxx600!C279*TauxChange!C279)/(Stoxx600!C278*TauxChange!C278)-1</f>
        <v>-5.1586935961578373E-3</v>
      </c>
      <c r="E282" s="7">
        <f>(Actions!D278)*TauxChange!$C279/(Actions!D277*TauxChange!$C278)-1</f>
        <v>3.8108113171755331E-3</v>
      </c>
      <c r="F282" s="7">
        <f>(Actions!E278)*TauxChange!$C279/(Actions!E277*TauxChange!$C278)-1</f>
        <v>-2.6596989505310531E-2</v>
      </c>
      <c r="G282" s="7">
        <f>(Actions!F278)*TauxChange!$C279/(Actions!F277*TauxChange!$C278)-1</f>
        <v>-1.4023648143887235E-2</v>
      </c>
      <c r="H282" s="7">
        <f>(Actions!G278)*TauxChange!$C279/(Actions!G277*TauxChange!$C278)-1</f>
        <v>-1.2382220644803543E-2</v>
      </c>
      <c r="I282" s="7">
        <f>(Actions!H278)*TauxChange!$C279/(Actions!H277*TauxChange!$C278)-1</f>
        <v>-4.7446428426257903E-2</v>
      </c>
      <c r="J282" s="7">
        <f>(Actions!I278)*TauxChange!$C279/(Actions!I277*TauxChange!$C278)-1</f>
        <v>-4.5105232528992456E-3</v>
      </c>
      <c r="K282" s="7">
        <f>(Actions!J278)*TauxChange!$C279/(Actions!J277*TauxChange!$C278)-1</f>
        <v>1.7110112539535649E-3</v>
      </c>
      <c r="L282" s="7">
        <f>(Actions!K278)*TauxChange!$C279/(Actions!K277*TauxChange!$C278)-1</f>
        <v>-8.4313259808861396E-3</v>
      </c>
      <c r="M282" s="7">
        <f>(Actions!L278)*TauxChange!$C279/(Actions!L277*TauxChange!$C278)-1</f>
        <v>-6.9846654420901988E-4</v>
      </c>
      <c r="N282" s="7">
        <f>(Actions!M278)*TauxChange!$C279/(Actions!M277*TauxChange!$C278)-1</f>
        <v>4.9829863610123537E-2</v>
      </c>
    </row>
    <row r="283" spans="3:14" ht="15.75" x14ac:dyDescent="0.25">
      <c r="C283" s="5">
        <v>41904</v>
      </c>
      <c r="D283" s="20">
        <f>(Stoxx600!C280*TauxChange!C280)/(Stoxx600!C279*TauxChange!C279)-1</f>
        <v>-3.6138164386411153E-3</v>
      </c>
      <c r="E283" s="7">
        <f>(Actions!D279)*TauxChange!$C280/(Actions!D278*TauxChange!$C279)-1</f>
        <v>-9.1582386470001609E-4</v>
      </c>
      <c r="F283" s="7">
        <f>(Actions!E279)*TauxChange!$C280/(Actions!E278*TauxChange!$C279)-1</f>
        <v>-1.6770188457821966E-3</v>
      </c>
      <c r="G283" s="7">
        <f>(Actions!F279)*TauxChange!$C280/(Actions!F278*TauxChange!$C279)-1</f>
        <v>-1.620160724180808E-3</v>
      </c>
      <c r="H283" s="7">
        <f>(Actions!G279)*TauxChange!$C280/(Actions!G278*TauxChange!$C279)-1</f>
        <v>1.6369163613687565E-3</v>
      </c>
      <c r="I283" s="7">
        <f>(Actions!H279)*TauxChange!$C280/(Actions!H278*TauxChange!$C279)-1</f>
        <v>-3.9793321055038189E-2</v>
      </c>
      <c r="J283" s="7">
        <f>(Actions!I279)*TauxChange!$C280/(Actions!I278*TauxChange!$C279)-1</f>
        <v>-1.6609418860342506E-2</v>
      </c>
      <c r="K283" s="7">
        <f>(Actions!J279)*TauxChange!$C280/(Actions!J278*TauxChange!$C279)-1</f>
        <v>3.6746859174046076E-3</v>
      </c>
      <c r="L283" s="7">
        <f>(Actions!K279)*TauxChange!$C280/(Actions!K278*TauxChange!$C279)-1</f>
        <v>-3.2998155221244385E-3</v>
      </c>
      <c r="M283" s="7">
        <f>(Actions!L279)*TauxChange!$C280/(Actions!L278*TauxChange!$C279)-1</f>
        <v>2.8972994155642695E-3</v>
      </c>
      <c r="N283" s="7">
        <f>(Actions!M279)*TauxChange!$C280/(Actions!M278*TauxChange!$C279)-1</f>
        <v>-4.5301717376067585E-2</v>
      </c>
    </row>
    <row r="284" spans="3:14" ht="15.75" x14ac:dyDescent="0.25">
      <c r="C284" s="5">
        <v>41905</v>
      </c>
      <c r="D284" s="20">
        <f>(Stoxx600!C281*TauxChange!C281)/(Stoxx600!C280*TauxChange!C280)-1</f>
        <v>-1.4086827799277835E-2</v>
      </c>
      <c r="E284" s="7">
        <f>(Actions!D280)*TauxChange!$C281/(Actions!D279*TauxChange!$C280)-1</f>
        <v>-1.3282417690483328E-3</v>
      </c>
      <c r="F284" s="7">
        <f>(Actions!E280)*TauxChange!$C281/(Actions!E279*TauxChange!$C280)-1</f>
        <v>-1.848646205014759E-2</v>
      </c>
      <c r="G284" s="7">
        <f>(Actions!F280)*TauxChange!$C281/(Actions!F279*TauxChange!$C280)-1</f>
        <v>-5.7266857655962067E-3</v>
      </c>
      <c r="H284" s="7">
        <f>(Actions!G280)*TauxChange!$C281/(Actions!G279*TauxChange!$C280)-1</f>
        <v>-1.9194552529182785E-2</v>
      </c>
      <c r="I284" s="7">
        <f>(Actions!H280)*TauxChange!$C281/(Actions!H279*TauxChange!$C280)-1</f>
        <v>1.4581893117908695E-3</v>
      </c>
      <c r="J284" s="7">
        <f>(Actions!I280)*TauxChange!$C281/(Actions!I279*TauxChange!$C280)-1</f>
        <v>-5.3568469494892357E-3</v>
      </c>
      <c r="K284" s="7">
        <f>(Actions!J280)*TauxChange!$C281/(Actions!J279*TauxChange!$C280)-1</f>
        <v>-5.51551935545469E-3</v>
      </c>
      <c r="L284" s="7">
        <f>(Actions!K280)*TauxChange!$C281/(Actions!K279*TauxChange!$C280)-1</f>
        <v>-1.7174241163988024E-2</v>
      </c>
      <c r="M284" s="7">
        <f>(Actions!L280)*TauxChange!$C281/(Actions!L279*TauxChange!$C280)-1</f>
        <v>-7.6936259672866214E-3</v>
      </c>
      <c r="N284" s="7">
        <f>(Actions!M280)*TauxChange!$C281/(Actions!M279*TauxChange!$C280)-1</f>
        <v>-8.1332864175346353E-3</v>
      </c>
    </row>
    <row r="285" spans="3:14" ht="15.75" x14ac:dyDescent="0.25">
      <c r="C285" s="5">
        <v>41906</v>
      </c>
      <c r="D285" s="20">
        <f>(Stoxx600!C282*TauxChange!C282)/(Stoxx600!C281*TauxChange!C281)-1</f>
        <v>1.9338173047434015E-3</v>
      </c>
      <c r="E285" s="7">
        <f>(Actions!D281)*TauxChange!$C282/(Actions!D280*TauxChange!$C281)-1</f>
        <v>-4.0047507114565617E-3</v>
      </c>
      <c r="F285" s="7">
        <f>(Actions!E281)*TauxChange!$C282/(Actions!E280*TauxChange!$C281)-1</f>
        <v>1.3284576043915308E-2</v>
      </c>
      <c r="G285" s="7">
        <f>(Actions!F281)*TauxChange!$C282/(Actions!F280*TauxChange!$C281)-1</f>
        <v>1.0929417061918967E-2</v>
      </c>
      <c r="H285" s="7">
        <f>(Actions!G281)*TauxChange!$C282/(Actions!G280*TauxChange!$C281)-1</f>
        <v>-2.5927698752234996E-3</v>
      </c>
      <c r="I285" s="7">
        <f>(Actions!H281)*TauxChange!$C282/(Actions!H280*TauxChange!$C281)-1</f>
        <v>3.1866730901524143E-3</v>
      </c>
      <c r="J285" s="7">
        <f>(Actions!I281)*TauxChange!$C282/(Actions!I280*TauxChange!$C281)-1</f>
        <v>1.1393969827430794E-2</v>
      </c>
      <c r="K285" s="7">
        <f>(Actions!J281)*TauxChange!$C282/(Actions!J280*TauxChange!$C281)-1</f>
        <v>2.1100916208749432E-3</v>
      </c>
      <c r="L285" s="7">
        <f>(Actions!K281)*TauxChange!$C282/(Actions!K280*TauxChange!$C281)-1</f>
        <v>-1.932845404878003E-2</v>
      </c>
      <c r="M285" s="7">
        <f>(Actions!L281)*TauxChange!$C282/(Actions!L280*TauxChange!$C281)-1</f>
        <v>-1.830086302771039E-3</v>
      </c>
      <c r="N285" s="7">
        <f>(Actions!M281)*TauxChange!$C282/(Actions!M280*TauxChange!$C281)-1</f>
        <v>6.6693715209156235E-3</v>
      </c>
    </row>
    <row r="286" spans="3:14" ht="15.75" x14ac:dyDescent="0.25">
      <c r="C286" s="5">
        <v>41907</v>
      </c>
      <c r="D286" s="20">
        <f>(Stoxx600!C283*TauxChange!C283)/(Stoxx600!C282*TauxChange!C282)-1</f>
        <v>-1.0745359865164561E-2</v>
      </c>
      <c r="E286" s="7">
        <f>(Actions!D282)*TauxChange!$C283/(Actions!D281*TauxChange!$C282)-1</f>
        <v>-1.2354392603464159E-4</v>
      </c>
      <c r="F286" s="7">
        <f>(Actions!E282)*TauxChange!$C283/(Actions!E281*TauxChange!$C282)-1</f>
        <v>-2.1351372411509417E-2</v>
      </c>
      <c r="G286" s="7">
        <f>(Actions!F282)*TauxChange!$C283/(Actions!F281*TauxChange!$C282)-1</f>
        <v>-1.5190484090786938E-2</v>
      </c>
      <c r="H286" s="7">
        <f>(Actions!G282)*TauxChange!$C283/(Actions!G281*TauxChange!$C282)-1</f>
        <v>-1.7173113664948114E-2</v>
      </c>
      <c r="I286" s="7">
        <f>(Actions!H282)*TauxChange!$C283/(Actions!H281*TauxChange!$C282)-1</f>
        <v>-1.4842109609078169E-2</v>
      </c>
      <c r="J286" s="7">
        <f>(Actions!I282)*TauxChange!$C283/(Actions!I281*TauxChange!$C282)-1</f>
        <v>-8.5830848121574155E-3</v>
      </c>
      <c r="K286" s="7">
        <f>(Actions!J282)*TauxChange!$C283/(Actions!J281*TauxChange!$C282)-1</f>
        <v>-7.5798179263634191E-3</v>
      </c>
      <c r="L286" s="7">
        <f>(Actions!K282)*TauxChange!$C283/(Actions!K281*TauxChange!$C282)-1</f>
        <v>-5.1262532980141939E-3</v>
      </c>
      <c r="M286" s="7">
        <f>(Actions!L282)*TauxChange!$C283/(Actions!L281*TauxChange!$C282)-1</f>
        <v>-7.1343963671613997E-3</v>
      </c>
      <c r="N286" s="7">
        <f>(Actions!M282)*TauxChange!$C283/(Actions!M281*TauxChange!$C282)-1</f>
        <v>-1.4523146751079352E-2</v>
      </c>
    </row>
    <row r="287" spans="3:14" ht="15.75" x14ac:dyDescent="0.25">
      <c r="C287" s="5">
        <v>41908</v>
      </c>
      <c r="D287" s="20">
        <f>(Stoxx600!C284*TauxChange!C284)/(Stoxx600!C283*TauxChange!C283)-1</f>
        <v>-2.6617834903785997E-3</v>
      </c>
      <c r="E287" s="7">
        <f>(Actions!D283)*TauxChange!$C284/(Actions!D282*TauxChange!$C283)-1</f>
        <v>-1.2179236583661046E-2</v>
      </c>
      <c r="F287" s="7">
        <f>(Actions!E283)*TauxChange!$C284/(Actions!E282*TauxChange!$C283)-1</f>
        <v>2.1756354599677064E-2</v>
      </c>
      <c r="G287" s="7">
        <f>(Actions!F283)*TauxChange!$C284/(Actions!F282*TauxChange!$C283)-1</f>
        <v>4.2411687679084764E-3</v>
      </c>
      <c r="H287" s="7">
        <f>(Actions!G283)*TauxChange!$C284/(Actions!G282*TauxChange!$C283)-1</f>
        <v>-2.5210441122885952E-3</v>
      </c>
      <c r="I287" s="7">
        <f>(Actions!H283)*TauxChange!$C284/(Actions!H282*TauxChange!$C283)-1</f>
        <v>1.2543239086667546E-2</v>
      </c>
      <c r="J287" s="7">
        <f>(Actions!I283)*TauxChange!$C284/(Actions!I282*TauxChange!$C283)-1</f>
        <v>6.367045753314704E-3</v>
      </c>
      <c r="K287" s="7">
        <f>(Actions!J283)*TauxChange!$C284/(Actions!J282*TauxChange!$C283)-1</f>
        <v>-1.1122896675708205E-3</v>
      </c>
      <c r="L287" s="7">
        <f>(Actions!K283)*TauxChange!$C284/(Actions!K282*TauxChange!$C283)-1</f>
        <v>-4.9079040331725388E-3</v>
      </c>
      <c r="M287" s="7">
        <f>(Actions!L283)*TauxChange!$C284/(Actions!L282*TauxChange!$C283)-1</f>
        <v>-1.2341859187842141E-3</v>
      </c>
      <c r="N287" s="7">
        <f>(Actions!M283)*TauxChange!$C284/(Actions!M282*TauxChange!$C283)-1</f>
        <v>-5.6166499490104549E-3</v>
      </c>
    </row>
    <row r="288" spans="3:14" ht="15.75" x14ac:dyDescent="0.25">
      <c r="C288" s="5">
        <v>41911</v>
      </c>
      <c r="D288" s="20">
        <f>(Stoxx600!C285*TauxChange!C285)/(Stoxx600!C284*TauxChange!C284)-1</f>
        <v>-3.7731995920869954E-3</v>
      </c>
      <c r="E288" s="7">
        <f>(Actions!D284)*TauxChange!$C285/(Actions!D283*TauxChange!$C284)-1</f>
        <v>-6.0745745291936881E-3</v>
      </c>
      <c r="F288" s="7">
        <f>(Actions!E284)*TauxChange!$C285/(Actions!E283*TauxChange!$C284)-1</f>
        <v>-1.9730718580571294E-2</v>
      </c>
      <c r="G288" s="7">
        <f>(Actions!F284)*TauxChange!$C285/(Actions!F283*TauxChange!$C284)-1</f>
        <v>-3.5412856115855096E-3</v>
      </c>
      <c r="H288" s="7">
        <f>(Actions!G284)*TauxChange!$C285/(Actions!G283*TauxChange!$C284)-1</f>
        <v>5.3634967227116359E-3</v>
      </c>
      <c r="I288" s="7">
        <f>(Actions!H284)*TauxChange!$C285/(Actions!H283*TauxChange!$C284)-1</f>
        <v>8.7278436937454629E-4</v>
      </c>
      <c r="J288" s="7">
        <f>(Actions!I284)*TauxChange!$C285/(Actions!I283*TauxChange!$C284)-1</f>
        <v>1.8114513684858835E-2</v>
      </c>
      <c r="K288" s="7">
        <f>(Actions!J284)*TauxChange!$C285/(Actions!J283*TauxChange!$C284)-1</f>
        <v>-1.4598804225675388E-2</v>
      </c>
      <c r="L288" s="7">
        <f>(Actions!K284)*TauxChange!$C285/(Actions!K283*TauxChange!$C284)-1</f>
        <v>-5.7590843720578544E-3</v>
      </c>
      <c r="M288" s="7">
        <f>(Actions!L284)*TauxChange!$C285/(Actions!L283*TauxChange!$C284)-1</f>
        <v>-3.5392935499892753E-3</v>
      </c>
      <c r="N288" s="7">
        <f>(Actions!M284)*TauxChange!$C285/(Actions!M283*TauxChange!$C284)-1</f>
        <v>-9.2612141339444287E-3</v>
      </c>
    </row>
    <row r="289" spans="3:14" ht="15.75" x14ac:dyDescent="0.25">
      <c r="C289" s="5">
        <v>41912</v>
      </c>
      <c r="D289" s="20">
        <f>(Stoxx600!C286*TauxChange!C286)/(Stoxx600!C285*TauxChange!C285)-1</f>
        <v>1.9253862690653545E-3</v>
      </c>
      <c r="E289" s="7">
        <f>(Actions!D285)*TauxChange!$C286/(Actions!D284*TauxChange!$C285)-1</f>
        <v>4.0273526016880723E-3</v>
      </c>
      <c r="F289" s="7">
        <f>(Actions!E285)*TauxChange!$C286/(Actions!E284*TauxChange!$C285)-1</f>
        <v>6.7005627635368104E-3</v>
      </c>
      <c r="G289" s="7">
        <f>(Actions!F285)*TauxChange!$C286/(Actions!F284*TauxChange!$C285)-1</f>
        <v>9.4538948139744061E-3</v>
      </c>
      <c r="H289" s="7">
        <f>(Actions!G285)*TauxChange!$C286/(Actions!G284*TauxChange!$C285)-1</f>
        <v>4.611085154192951E-3</v>
      </c>
      <c r="I289" s="7">
        <f>(Actions!H285)*TauxChange!$C286/(Actions!H284*TauxChange!$C285)-1</f>
        <v>1.7380011467253986E-2</v>
      </c>
      <c r="J289" s="7">
        <f>(Actions!I285)*TauxChange!$C286/(Actions!I284*TauxChange!$C285)-1</f>
        <v>7.0414068441218003E-3</v>
      </c>
      <c r="K289" s="7">
        <f>(Actions!J285)*TauxChange!$C286/(Actions!J284*TauxChange!$C285)-1</f>
        <v>6.910939802555971E-3</v>
      </c>
      <c r="L289" s="7">
        <f>(Actions!K285)*TauxChange!$C286/(Actions!K284*TauxChange!$C285)-1</f>
        <v>-4.3132265019417693E-3</v>
      </c>
      <c r="M289" s="7">
        <f>(Actions!L285)*TauxChange!$C286/(Actions!L284*TauxChange!$C285)-1</f>
        <v>1.278352174029096E-2</v>
      </c>
      <c r="N289" s="7">
        <f>(Actions!M285)*TauxChange!$C286/(Actions!M284*TauxChange!$C285)-1</f>
        <v>6.950824709806902E-3</v>
      </c>
    </row>
    <row r="290" spans="3:14" ht="15.75" x14ac:dyDescent="0.25">
      <c r="C290" s="5">
        <v>41913</v>
      </c>
      <c r="D290" s="20">
        <f>(Stoxx600!C287*TauxChange!C287)/(Stoxx600!C286*TauxChange!C286)-1</f>
        <v>-8.964208032518628E-3</v>
      </c>
      <c r="E290" s="7">
        <f>(Actions!D286)*TauxChange!$C287/(Actions!D285*TauxChange!$C286)-1</f>
        <v>1.8631279309928583E-2</v>
      </c>
      <c r="F290" s="7">
        <f>(Actions!E286)*TauxChange!$C287/(Actions!E285*TauxChange!$C286)-1</f>
        <v>-3.9562272280035948E-3</v>
      </c>
      <c r="G290" s="7">
        <f>(Actions!F286)*TauxChange!$C287/(Actions!F285*TauxChange!$C286)-1</f>
        <v>-1.311696092236958E-2</v>
      </c>
      <c r="H290" s="7">
        <f>(Actions!G286)*TauxChange!$C287/(Actions!G285*TauxChange!$C286)-1</f>
        <v>-1.5497033738420596E-2</v>
      </c>
      <c r="I290" s="7">
        <f>(Actions!H286)*TauxChange!$C287/(Actions!H285*TauxChange!$C286)-1</f>
        <v>-9.5925897824596928E-3</v>
      </c>
      <c r="J290" s="7">
        <f>(Actions!I286)*TauxChange!$C287/(Actions!I285*TauxChange!$C286)-1</f>
        <v>-2.1551858692263726E-2</v>
      </c>
      <c r="K290" s="7">
        <f>(Actions!J286)*TauxChange!$C287/(Actions!J285*TauxChange!$C286)-1</f>
        <v>-5.1189110577654073E-3</v>
      </c>
      <c r="L290" s="7">
        <f>(Actions!K286)*TauxChange!$C287/(Actions!K285*TauxChange!$C286)-1</f>
        <v>-1.6358561243834946E-2</v>
      </c>
      <c r="M290" s="7">
        <f>(Actions!L286)*TauxChange!$C287/(Actions!L285*TauxChange!$C286)-1</f>
        <v>-3.9807092764728713E-3</v>
      </c>
      <c r="N290" s="7">
        <f>(Actions!M286)*TauxChange!$C287/(Actions!M285*TauxChange!$C286)-1</f>
        <v>1.7038954581266141E-2</v>
      </c>
    </row>
    <row r="291" spans="3:14" ht="15.75" x14ac:dyDescent="0.25">
      <c r="C291" s="5">
        <v>41914</v>
      </c>
      <c r="D291" s="20">
        <f>(Stoxx600!C288*TauxChange!C288)/(Stoxx600!C287*TauxChange!C287)-1</f>
        <v>-2.059097651794739E-2</v>
      </c>
      <c r="E291" s="7">
        <f>(Actions!D287)*TauxChange!$C288/(Actions!D286*TauxChange!$C287)-1</f>
        <v>-9.0867293419089057E-3</v>
      </c>
      <c r="F291" s="7">
        <f>(Actions!E287)*TauxChange!$C288/(Actions!E286*TauxChange!$C287)-1</f>
        <v>-5.1714878315368473E-2</v>
      </c>
      <c r="G291" s="7">
        <f>(Actions!F287)*TauxChange!$C288/(Actions!F286*TauxChange!$C287)-1</f>
        <v>-9.8553020701309668E-3</v>
      </c>
      <c r="H291" s="7">
        <f>(Actions!G287)*TauxChange!$C288/(Actions!G286*TauxChange!$C287)-1</f>
        <v>-1.7864489415970408E-2</v>
      </c>
      <c r="I291" s="7">
        <f>(Actions!H287)*TauxChange!$C288/(Actions!H286*TauxChange!$C287)-1</f>
        <v>-9.6792450470281066E-3</v>
      </c>
      <c r="J291" s="7">
        <f>(Actions!I287)*TauxChange!$C288/(Actions!I286*TauxChange!$C287)-1</f>
        <v>-7.3753264171145805E-3</v>
      </c>
      <c r="K291" s="7">
        <f>(Actions!J287)*TauxChange!$C288/(Actions!J286*TauxChange!$C287)-1</f>
        <v>-2.2794594043648142E-2</v>
      </c>
      <c r="L291" s="7">
        <f>(Actions!K287)*TauxChange!$C288/(Actions!K286*TauxChange!$C287)-1</f>
        <v>-2.4135525968282168E-2</v>
      </c>
      <c r="M291" s="7">
        <f>(Actions!L287)*TauxChange!$C288/(Actions!L286*TauxChange!$C287)-1</f>
        <v>-1.8488517623391876E-2</v>
      </c>
      <c r="N291" s="7">
        <f>(Actions!M287)*TauxChange!$C288/(Actions!M286*TauxChange!$C287)-1</f>
        <v>-4.0504520095491769E-2</v>
      </c>
    </row>
    <row r="292" spans="3:14" ht="15.75" x14ac:dyDescent="0.25">
      <c r="C292" s="5">
        <v>41915</v>
      </c>
      <c r="D292" s="20">
        <f>(Stoxx600!C289*TauxChange!C289)/(Stoxx600!C288*TauxChange!C288)-1</f>
        <v>-2.5945618478052657E-3</v>
      </c>
      <c r="E292" s="7">
        <f>(Actions!D288)*TauxChange!$C289/(Actions!D287*TauxChange!$C288)-1</f>
        <v>-8.3658791345517791E-3</v>
      </c>
      <c r="F292" s="7">
        <f>(Actions!E288)*TauxChange!$C289/(Actions!E287*TauxChange!$C288)-1</f>
        <v>1.6819103724511786E-2</v>
      </c>
      <c r="G292" s="7">
        <f>(Actions!F288)*TauxChange!$C289/(Actions!F287*TauxChange!$C288)-1</f>
        <v>-4.2557714934079449E-3</v>
      </c>
      <c r="H292" s="7">
        <f>(Actions!G288)*TauxChange!$C289/(Actions!G287*TauxChange!$C288)-1</f>
        <v>-1.1997260593263892E-3</v>
      </c>
      <c r="I292" s="7">
        <f>(Actions!H288)*TauxChange!$C289/(Actions!H287*TauxChange!$C288)-1</f>
        <v>9.4487639946847501E-3</v>
      </c>
      <c r="J292" s="7">
        <f>(Actions!I288)*TauxChange!$C289/(Actions!I287*TauxChange!$C288)-1</f>
        <v>-1.901992309778866E-2</v>
      </c>
      <c r="K292" s="7">
        <f>(Actions!J288)*TauxChange!$C289/(Actions!J287*TauxChange!$C288)-1</f>
        <v>-1.9723273298851707E-3</v>
      </c>
      <c r="L292" s="7">
        <f>(Actions!K288)*TauxChange!$C289/(Actions!K287*TauxChange!$C288)-1</f>
        <v>1.4839420395382774E-3</v>
      </c>
      <c r="M292" s="7">
        <f>(Actions!L288)*TauxChange!$C289/(Actions!L287*TauxChange!$C288)-1</f>
        <v>-7.6689143351719169E-3</v>
      </c>
      <c r="N292" s="7">
        <f>(Actions!M288)*TauxChange!$C289/(Actions!M287*TauxChange!$C288)-1</f>
        <v>1.2282106446356966E-2</v>
      </c>
    </row>
    <row r="293" spans="3:14" ht="15.75" x14ac:dyDescent="0.25">
      <c r="C293" s="5">
        <v>41918</v>
      </c>
      <c r="D293" s="20">
        <f>(Stoxx600!C290*TauxChange!C290)/(Stoxx600!C289*TauxChange!C289)-1</f>
        <v>1.3422084634443721E-2</v>
      </c>
      <c r="E293" s="7">
        <f>(Actions!D289)*TauxChange!$C290/(Actions!D288*TauxChange!$C289)-1</f>
        <v>3.6227574088121273E-4</v>
      </c>
      <c r="F293" s="7">
        <f>(Actions!E289)*TauxChange!$C290/(Actions!E288*TauxChange!$C289)-1</f>
        <v>1.0985060317967754E-2</v>
      </c>
      <c r="G293" s="7">
        <f>(Actions!F289)*TauxChange!$C290/(Actions!F288*TauxChange!$C289)-1</f>
        <v>1.3070640638375819E-2</v>
      </c>
      <c r="H293" s="7">
        <f>(Actions!G289)*TauxChange!$C290/(Actions!G288*TauxChange!$C289)-1</f>
        <v>3.7248444449480278E-3</v>
      </c>
      <c r="I293" s="7">
        <f>(Actions!H289)*TauxChange!$C290/(Actions!H288*TauxChange!$C289)-1</f>
        <v>1.2634301851928376E-2</v>
      </c>
      <c r="J293" s="7">
        <f>(Actions!I289)*TauxChange!$C290/(Actions!I288*TauxChange!$C289)-1</f>
        <v>9.2101567710607402E-3</v>
      </c>
      <c r="K293" s="7">
        <f>(Actions!J289)*TauxChange!$C290/(Actions!J288*TauxChange!$C289)-1</f>
        <v>1.8557634121787681E-2</v>
      </c>
      <c r="L293" s="7">
        <f>(Actions!K289)*TauxChange!$C290/(Actions!K288*TauxChange!$C289)-1</f>
        <v>3.5722530334137081E-2</v>
      </c>
      <c r="M293" s="7">
        <f>(Actions!L289)*TauxChange!$C290/(Actions!L288*TauxChange!$C289)-1</f>
        <v>1.2272085457743831E-2</v>
      </c>
      <c r="N293" s="7">
        <f>(Actions!M289)*TauxChange!$C290/(Actions!M288*TauxChange!$C289)-1</f>
        <v>1.8606677180674991E-2</v>
      </c>
    </row>
    <row r="294" spans="3:14" ht="15.75" x14ac:dyDescent="0.25">
      <c r="C294" s="5">
        <v>41919</v>
      </c>
      <c r="D294" s="20">
        <f>(Stoxx600!C291*TauxChange!C291)/(Stoxx600!C290*TauxChange!C290)-1</f>
        <v>-1.4157129121491474E-2</v>
      </c>
      <c r="E294" s="7">
        <f>(Actions!D290)*TauxChange!$C291/(Actions!D289*TauxChange!$C290)-1</f>
        <v>5.7055801219783042E-3</v>
      </c>
      <c r="F294" s="7">
        <f>(Actions!E290)*TauxChange!$C291/(Actions!E289*TauxChange!$C290)-1</f>
        <v>-1.9422239575112354E-2</v>
      </c>
      <c r="G294" s="7">
        <f>(Actions!F290)*TauxChange!$C291/(Actions!F289*TauxChange!$C290)-1</f>
        <v>-4.8262287527430781E-3</v>
      </c>
      <c r="H294" s="7">
        <f>(Actions!G290)*TauxChange!$C291/(Actions!G289*TauxChange!$C290)-1</f>
        <v>-4.2460361719383055E-3</v>
      </c>
      <c r="I294" s="7">
        <f>(Actions!H290)*TauxChange!$C291/(Actions!H289*TauxChange!$C290)-1</f>
        <v>-2.1642981349864088E-2</v>
      </c>
      <c r="J294" s="7">
        <f>(Actions!I290)*TauxChange!$C291/(Actions!I289*TauxChange!$C290)-1</f>
        <v>-2.170492446043637E-2</v>
      </c>
      <c r="K294" s="7">
        <f>(Actions!J290)*TauxChange!$C291/(Actions!J289*TauxChange!$C290)-1</f>
        <v>-1.0813166295759569E-2</v>
      </c>
      <c r="L294" s="7">
        <f>(Actions!K290)*TauxChange!$C291/(Actions!K289*TauxChange!$C290)-1</f>
        <v>-4.336036181981362E-2</v>
      </c>
      <c r="M294" s="7">
        <f>(Actions!L290)*TauxChange!$C291/(Actions!L289*TauxChange!$C290)-1</f>
        <v>-1.0005820287035672E-2</v>
      </c>
      <c r="N294" s="7">
        <f>(Actions!M290)*TauxChange!$C291/(Actions!M289*TauxChange!$C290)-1</f>
        <v>-1.8644466367528256E-2</v>
      </c>
    </row>
    <row r="295" spans="3:14" ht="15.75" x14ac:dyDescent="0.25">
      <c r="C295" s="5">
        <v>41920</v>
      </c>
      <c r="D295" s="20">
        <f>(Stoxx600!C292*TauxChange!C292)/(Stoxx600!C291*TauxChange!C291)-1</f>
        <v>-3.5791365978968814E-3</v>
      </c>
      <c r="E295" s="7">
        <f>(Actions!D291)*TauxChange!$C292/(Actions!D290*TauxChange!$C291)-1</f>
        <v>8.1465778604152828E-3</v>
      </c>
      <c r="F295" s="7">
        <f>(Actions!E291)*TauxChange!$C292/(Actions!E290*TauxChange!$C291)-1</f>
        <v>1.5705077675616241E-3</v>
      </c>
      <c r="G295" s="7">
        <f>(Actions!F291)*TauxChange!$C292/(Actions!F290*TauxChange!$C291)-1</f>
        <v>7.866502473610204E-3</v>
      </c>
      <c r="H295" s="7">
        <f>(Actions!G291)*TauxChange!$C292/(Actions!G290*TauxChange!$C291)-1</f>
        <v>2.349809312988782E-3</v>
      </c>
      <c r="I295" s="7">
        <f>(Actions!H291)*TauxChange!$C292/(Actions!H290*TauxChange!$C291)-1</f>
        <v>-9.985398003078183E-3</v>
      </c>
      <c r="J295" s="7">
        <f>(Actions!I291)*TauxChange!$C292/(Actions!I290*TauxChange!$C291)-1</f>
        <v>-1.0466597061910998E-2</v>
      </c>
      <c r="K295" s="7">
        <f>(Actions!J291)*TauxChange!$C292/(Actions!J290*TauxChange!$C291)-1</f>
        <v>2.9797963914830472E-3</v>
      </c>
      <c r="L295" s="7">
        <f>(Actions!K291)*TauxChange!$C292/(Actions!K290*TauxChange!$C291)-1</f>
        <v>-3.3793044702633557E-3</v>
      </c>
      <c r="M295" s="7">
        <f>(Actions!L291)*TauxChange!$C292/(Actions!L290*TauxChange!$C291)-1</f>
        <v>5.4085068341458431E-4</v>
      </c>
      <c r="N295" s="7">
        <f>(Actions!M291)*TauxChange!$C292/(Actions!M290*TauxChange!$C291)-1</f>
        <v>-4.3867660141413412E-3</v>
      </c>
    </row>
    <row r="296" spans="3:14" ht="15.75" x14ac:dyDescent="0.25">
      <c r="C296" s="5">
        <v>41921</v>
      </c>
      <c r="D296" s="20">
        <f>(Stoxx600!C293*TauxChange!C293)/(Stoxx600!C292*TauxChange!C292)-1</f>
        <v>-7.4570902123438643E-3</v>
      </c>
      <c r="E296" s="7">
        <f>(Actions!D292)*TauxChange!$C293/(Actions!D291*TauxChange!$C292)-1</f>
        <v>5.6790838949383193E-4</v>
      </c>
      <c r="F296" s="7">
        <f>(Actions!E292)*TauxChange!$C293/(Actions!E291*TauxChange!$C292)-1</f>
        <v>-3.2315234556035466E-2</v>
      </c>
      <c r="G296" s="7">
        <f>(Actions!F292)*TauxChange!$C293/(Actions!F291*TauxChange!$C292)-1</f>
        <v>7.04722229806376E-3</v>
      </c>
      <c r="H296" s="7">
        <f>(Actions!G292)*TauxChange!$C293/(Actions!G291*TauxChange!$C292)-1</f>
        <v>7.4855048944111324E-3</v>
      </c>
      <c r="I296" s="7">
        <f>(Actions!H292)*TauxChange!$C293/(Actions!H291*TauxChange!$C292)-1</f>
        <v>-2.5729178874681624E-3</v>
      </c>
      <c r="J296" s="7">
        <f>(Actions!I292)*TauxChange!$C293/(Actions!I291*TauxChange!$C292)-1</f>
        <v>-1.5941430174843951E-3</v>
      </c>
      <c r="K296" s="7">
        <f>(Actions!J292)*TauxChange!$C293/(Actions!J291*TauxChange!$C292)-1</f>
        <v>-8.8447341009064706E-3</v>
      </c>
      <c r="L296" s="7">
        <f>(Actions!K292)*TauxChange!$C293/(Actions!K291*TauxChange!$C292)-1</f>
        <v>-4.1338446217096259E-3</v>
      </c>
      <c r="M296" s="7">
        <f>(Actions!L292)*TauxChange!$C293/(Actions!L291*TauxChange!$C292)-1</f>
        <v>-7.2509232833812831E-3</v>
      </c>
      <c r="N296" s="7">
        <f>(Actions!M292)*TauxChange!$C293/(Actions!M291*TauxChange!$C292)-1</f>
        <v>2.0050760373246934E-3</v>
      </c>
    </row>
    <row r="297" spans="3:14" ht="15.75" x14ac:dyDescent="0.25">
      <c r="C297" s="5">
        <v>41922</v>
      </c>
      <c r="D297" s="20">
        <f>(Stoxx600!C294*TauxChange!C294)/(Stoxx600!C293*TauxChange!C293)-1</f>
        <v>-2.0317020418452736E-2</v>
      </c>
      <c r="E297" s="7">
        <f>(Actions!D293)*TauxChange!$C294/(Actions!D292*TauxChange!$C293)-1</f>
        <v>-7.5687378034942077E-3</v>
      </c>
      <c r="F297" s="7">
        <f>(Actions!E293)*TauxChange!$C294/(Actions!E292*TauxChange!$C293)-1</f>
        <v>-6.7259846812407487E-3</v>
      </c>
      <c r="G297" s="7">
        <f>(Actions!F293)*TauxChange!$C294/(Actions!F292*TauxChange!$C293)-1</f>
        <v>-2.0518012355943527E-2</v>
      </c>
      <c r="H297" s="7">
        <f>(Actions!G293)*TauxChange!$C294/(Actions!G292*TauxChange!$C293)-1</f>
        <v>5.8423245607102103E-3</v>
      </c>
      <c r="I297" s="7">
        <f>(Actions!H293)*TauxChange!$C294/(Actions!H292*TauxChange!$C293)-1</f>
        <v>-5.9599397489945583E-2</v>
      </c>
      <c r="J297" s="7">
        <f>(Actions!I293)*TauxChange!$C294/(Actions!I292*TauxChange!$C293)-1</f>
        <v>-2.0541085247686497E-2</v>
      </c>
      <c r="K297" s="7">
        <f>(Actions!J293)*TauxChange!$C294/(Actions!J292*TauxChange!$C293)-1</f>
        <v>-1.794282229090749E-2</v>
      </c>
      <c r="L297" s="7">
        <f>(Actions!K293)*TauxChange!$C294/(Actions!K292*TauxChange!$C293)-1</f>
        <v>-5.0540320510376713E-2</v>
      </c>
      <c r="M297" s="7">
        <f>(Actions!L293)*TauxChange!$C294/(Actions!L292*TauxChange!$C293)-1</f>
        <v>-1.1671853256008502E-2</v>
      </c>
      <c r="N297" s="7">
        <f>(Actions!M293)*TauxChange!$C294/(Actions!M292*TauxChange!$C293)-1</f>
        <v>-1.0308578063815133E-2</v>
      </c>
    </row>
    <row r="298" spans="3:14" ht="15.75" x14ac:dyDescent="0.25">
      <c r="C298" s="5">
        <v>41925</v>
      </c>
      <c r="D298" s="20">
        <f>(Stoxx600!C295*TauxChange!C295)/(Stoxx600!C294*TauxChange!C294)-1</f>
        <v>9.7165135475101305E-3</v>
      </c>
      <c r="E298" s="7">
        <f>(Actions!D294)*TauxChange!$C295/(Actions!D293*TauxChange!$C294)-1</f>
        <v>-4.7625406966117501E-3</v>
      </c>
      <c r="F298" s="7">
        <f>(Actions!E294)*TauxChange!$C295/(Actions!E293*TauxChange!$C294)-1</f>
        <v>1.9054563948755154E-2</v>
      </c>
      <c r="G298" s="7">
        <f>(Actions!F294)*TauxChange!$C295/(Actions!F293*TauxChange!$C294)-1</f>
        <v>-1.0896990693478159E-2</v>
      </c>
      <c r="H298" s="7">
        <f>(Actions!G294)*TauxChange!$C295/(Actions!G293*TauxChange!$C294)-1</f>
        <v>-2.4335214186392284E-2</v>
      </c>
      <c r="I298" s="7">
        <f>(Actions!H294)*TauxChange!$C295/(Actions!H293*TauxChange!$C294)-1</f>
        <v>-4.4299857827934774E-2</v>
      </c>
      <c r="J298" s="7">
        <f>(Actions!I294)*TauxChange!$C295/(Actions!I293*TauxChange!$C294)-1</f>
        <v>1.6287058122177456E-4</v>
      </c>
      <c r="K298" s="7">
        <f>(Actions!J294)*TauxChange!$C295/(Actions!J293*TauxChange!$C294)-1</f>
        <v>1.0767301423719289E-2</v>
      </c>
      <c r="L298" s="7">
        <f>(Actions!K294)*TauxChange!$C295/(Actions!K293*TauxChange!$C294)-1</f>
        <v>1.0814092219617599E-2</v>
      </c>
      <c r="M298" s="7">
        <f>(Actions!L294)*TauxChange!$C295/(Actions!L293*TauxChange!$C294)-1</f>
        <v>1.5474394678905989E-2</v>
      </c>
      <c r="N298" s="7">
        <f>(Actions!M294)*TauxChange!$C295/(Actions!M293*TauxChange!$C294)-1</f>
        <v>7.1518601470177412E-3</v>
      </c>
    </row>
    <row r="299" spans="3:14" ht="15.75" x14ac:dyDescent="0.25">
      <c r="C299" s="5">
        <v>41926</v>
      </c>
      <c r="D299" s="20">
        <f>(Stoxx600!C296*TauxChange!C296)/(Stoxx600!C295*TauxChange!C295)-1</f>
        <v>-7.4418142539286469E-3</v>
      </c>
      <c r="E299" s="7">
        <f>(Actions!D295)*TauxChange!$C296/(Actions!D294*TauxChange!$C295)-1</f>
        <v>-2.3452189829365366E-2</v>
      </c>
      <c r="F299" s="7">
        <f>(Actions!E295)*TauxChange!$C296/(Actions!E294*TauxChange!$C295)-1</f>
        <v>6.0069371130473392E-3</v>
      </c>
      <c r="G299" s="7">
        <f>(Actions!F295)*TauxChange!$C296/(Actions!F294*TauxChange!$C295)-1</f>
        <v>-1.1930595420075796E-2</v>
      </c>
      <c r="H299" s="7">
        <f>(Actions!G295)*TauxChange!$C296/(Actions!G294*TauxChange!$C295)-1</f>
        <v>-5.5377044881226301E-3</v>
      </c>
      <c r="I299" s="7">
        <f>(Actions!H295)*TauxChange!$C296/(Actions!H294*TauxChange!$C295)-1</f>
        <v>1.7960931984275286E-2</v>
      </c>
      <c r="J299" s="7">
        <f>(Actions!I295)*TauxChange!$C296/(Actions!I294*TauxChange!$C295)-1</f>
        <v>-1.5918351685803245E-2</v>
      </c>
      <c r="K299" s="7">
        <f>(Actions!J295)*TauxChange!$C296/(Actions!J294*TauxChange!$C295)-1</f>
        <v>-9.0652795435273159E-3</v>
      </c>
      <c r="L299" s="7">
        <f>(Actions!K295)*TauxChange!$C296/(Actions!K294*TauxChange!$C295)-1</f>
        <v>-3.9247058405792457E-3</v>
      </c>
      <c r="M299" s="7">
        <f>(Actions!L295)*TauxChange!$C296/(Actions!L294*TauxChange!$C295)-1</f>
        <v>-3.343485782362432E-3</v>
      </c>
      <c r="N299" s="7">
        <f>(Actions!M295)*TauxChange!$C296/(Actions!M294*TauxChange!$C295)-1</f>
        <v>-2.0004277068497389E-2</v>
      </c>
    </row>
    <row r="300" spans="3:14" ht="15.75" x14ac:dyDescent="0.25">
      <c r="C300" s="5">
        <v>41927</v>
      </c>
      <c r="D300" s="20">
        <f>(Stoxx600!C297*TauxChange!C297)/(Stoxx600!C296*TauxChange!C296)-1</f>
        <v>-1.8032054998227243E-2</v>
      </c>
      <c r="E300" s="7">
        <f>(Actions!D296)*TauxChange!$C297/(Actions!D295*TauxChange!$C296)-1</f>
        <v>-3.9096864523192609E-3</v>
      </c>
      <c r="F300" s="7">
        <f>(Actions!E296)*TauxChange!$C297/(Actions!E295*TauxChange!$C296)-1</f>
        <v>-4.5272222436984255E-2</v>
      </c>
      <c r="G300" s="7">
        <f>(Actions!F296)*TauxChange!$C297/(Actions!F295*TauxChange!$C296)-1</f>
        <v>-1.0579801916428266E-3</v>
      </c>
      <c r="H300" s="7">
        <f>(Actions!G296)*TauxChange!$C297/(Actions!G295*TauxChange!$C296)-1</f>
        <v>-1.7715888916029598E-2</v>
      </c>
      <c r="I300" s="7">
        <f>(Actions!H296)*TauxChange!$C297/(Actions!H295*TauxChange!$C296)-1</f>
        <v>-2.9865930251987249E-2</v>
      </c>
      <c r="J300" s="7">
        <f>(Actions!I296)*TauxChange!$C297/(Actions!I295*TauxChange!$C296)-1</f>
        <v>-2.7888162870401967E-3</v>
      </c>
      <c r="K300" s="7">
        <f>(Actions!J296)*TauxChange!$C297/(Actions!J295*TauxChange!$C296)-1</f>
        <v>-1.7605472170422853E-2</v>
      </c>
      <c r="L300" s="7">
        <f>(Actions!K296)*TauxChange!$C297/(Actions!K295*TauxChange!$C296)-1</f>
        <v>-4.2072206158601189E-2</v>
      </c>
      <c r="M300" s="7">
        <f>(Actions!L296)*TauxChange!$C297/(Actions!L295*TauxChange!$C296)-1</f>
        <v>-1.0060405872904465E-2</v>
      </c>
      <c r="N300" s="7">
        <f>(Actions!M296)*TauxChange!$C297/(Actions!M295*TauxChange!$C296)-1</f>
        <v>-3.9629940308447797E-2</v>
      </c>
    </row>
    <row r="301" spans="3:14" ht="15.75" x14ac:dyDescent="0.25">
      <c r="C301" s="5">
        <v>41928</v>
      </c>
      <c r="D301" s="20">
        <f>(Stoxx600!C298*TauxChange!C298)/(Stoxx600!C297*TauxChange!C297)-1</f>
        <v>-6.4111004120525061E-3</v>
      </c>
      <c r="E301" s="7">
        <f>(Actions!D297)*TauxChange!$C298/(Actions!D296*TauxChange!$C297)-1</f>
        <v>-9.6186580889409123E-3</v>
      </c>
      <c r="F301" s="7">
        <f>(Actions!E297)*TauxChange!$C298/(Actions!E296*TauxChange!$C297)-1</f>
        <v>-1.3417473942069935E-2</v>
      </c>
      <c r="G301" s="7">
        <f>(Actions!F297)*TauxChange!$C298/(Actions!F296*TauxChange!$C297)-1</f>
        <v>-1.4548044188146925E-2</v>
      </c>
      <c r="H301" s="7">
        <f>(Actions!G297)*TauxChange!$C298/(Actions!G296*TauxChange!$C297)-1</f>
        <v>-1.6383792479027992E-2</v>
      </c>
      <c r="I301" s="7">
        <f>(Actions!H297)*TauxChange!$C298/(Actions!H296*TauxChange!$C297)-1</f>
        <v>-5.9875543403785647E-3</v>
      </c>
      <c r="J301" s="7">
        <f>(Actions!I297)*TauxChange!$C298/(Actions!I296*TauxChange!$C297)-1</f>
        <v>-5.7826631495675462E-3</v>
      </c>
      <c r="K301" s="7">
        <f>(Actions!J297)*TauxChange!$C298/(Actions!J296*TauxChange!$C297)-1</f>
        <v>-3.3857866664271707E-2</v>
      </c>
      <c r="L301" s="7">
        <f>(Actions!K297)*TauxChange!$C298/(Actions!K296*TauxChange!$C297)-1</f>
        <v>2.9001086131896781E-2</v>
      </c>
      <c r="M301" s="7">
        <f>(Actions!L297)*TauxChange!$C298/(Actions!L296*TauxChange!$C297)-1</f>
        <v>-2.1224849636126919E-2</v>
      </c>
      <c r="N301" s="7">
        <f>(Actions!M297)*TauxChange!$C298/(Actions!M296*TauxChange!$C297)-1</f>
        <v>-2.3001692550652542E-2</v>
      </c>
    </row>
    <row r="302" spans="3:14" ht="15.75" x14ac:dyDescent="0.25">
      <c r="C302" s="5">
        <v>41929</v>
      </c>
      <c r="D302" s="20">
        <f>(Stoxx600!C299*TauxChange!C299)/(Stoxx600!C298*TauxChange!C298)-1</f>
        <v>2.413569906196078E-2</v>
      </c>
      <c r="E302" s="7">
        <f>(Actions!D298)*TauxChange!$C299/(Actions!D297*TauxChange!$C298)-1</f>
        <v>-7.624925488237122E-3</v>
      </c>
      <c r="F302" s="7">
        <f>(Actions!E298)*TauxChange!$C299/(Actions!E297*TauxChange!$C298)-1</f>
        <v>3.9979628214922514E-2</v>
      </c>
      <c r="G302" s="7">
        <f>(Actions!F298)*TauxChange!$C299/(Actions!F297*TauxChange!$C298)-1</f>
        <v>2.9778189207276817E-2</v>
      </c>
      <c r="H302" s="7">
        <f>(Actions!G298)*TauxChange!$C299/(Actions!G297*TauxChange!$C298)-1</f>
        <v>2.3258708960727015E-2</v>
      </c>
      <c r="I302" s="7">
        <f>(Actions!H298)*TauxChange!$C299/(Actions!H297*TauxChange!$C298)-1</f>
        <v>2.042008534073525E-2</v>
      </c>
      <c r="J302" s="7">
        <f>(Actions!I298)*TauxChange!$C299/(Actions!I297*TauxChange!$C298)-1</f>
        <v>-1.5570609688313475E-3</v>
      </c>
      <c r="K302" s="7">
        <f>(Actions!J298)*TauxChange!$C299/(Actions!J297*TauxChange!$C298)-1</f>
        <v>8.1433150679139921E-3</v>
      </c>
      <c r="L302" s="7">
        <f>(Actions!K298)*TauxChange!$C299/(Actions!K297*TauxChange!$C298)-1</f>
        <v>9.7157746645195608E-3</v>
      </c>
      <c r="M302" s="7">
        <f>(Actions!L298)*TauxChange!$C299/(Actions!L297*TauxChange!$C298)-1</f>
        <v>2.8058074315151504E-3</v>
      </c>
      <c r="N302" s="7">
        <f>(Actions!M298)*TauxChange!$C299/(Actions!M297*TauxChange!$C298)-1</f>
        <v>5.0748123919479582E-2</v>
      </c>
    </row>
    <row r="303" spans="3:14" ht="15.75" x14ac:dyDescent="0.25">
      <c r="C303" s="5">
        <v>41932</v>
      </c>
      <c r="D303" s="20">
        <f>(Stoxx600!C300*TauxChange!C300)/(Stoxx600!C299*TauxChange!C299)-1</f>
        <v>-2.379694267956256E-3</v>
      </c>
      <c r="E303" s="7">
        <f>(Actions!D299)*TauxChange!$C300/(Actions!D298*TauxChange!$C299)-1</f>
        <v>-7.9651948910652859E-3</v>
      </c>
      <c r="F303" s="7">
        <f>(Actions!E299)*TauxChange!$C300/(Actions!E298*TauxChange!$C299)-1</f>
        <v>-5.3752225169257928E-3</v>
      </c>
      <c r="G303" s="7">
        <f>(Actions!F299)*TauxChange!$C300/(Actions!F298*TauxChange!$C299)-1</f>
        <v>1.9748044810090626E-3</v>
      </c>
      <c r="H303" s="7">
        <f>(Actions!G299)*TauxChange!$C300/(Actions!G298*TauxChange!$C299)-1</f>
        <v>5.6875538503455836E-3</v>
      </c>
      <c r="I303" s="7">
        <f>(Actions!H299)*TauxChange!$C300/(Actions!H298*TauxChange!$C299)-1</f>
        <v>-6.6099354536786059E-3</v>
      </c>
      <c r="J303" s="7">
        <f>(Actions!I299)*TauxChange!$C300/(Actions!I298*TauxChange!$C299)-1</f>
        <v>5.4564906200549324E-4</v>
      </c>
      <c r="K303" s="7">
        <f>(Actions!J299)*TauxChange!$C300/(Actions!J298*TauxChange!$C299)-1</f>
        <v>1.9503007511119108E-3</v>
      </c>
      <c r="L303" s="7">
        <f>(Actions!K299)*TauxChange!$C300/(Actions!K298*TauxChange!$C299)-1</f>
        <v>-1.3490205606087491E-2</v>
      </c>
      <c r="M303" s="7">
        <f>(Actions!L299)*TauxChange!$C300/(Actions!L298*TauxChange!$C299)-1</f>
        <v>1.1802034292382357E-2</v>
      </c>
      <c r="N303" s="7">
        <f>(Actions!M299)*TauxChange!$C300/(Actions!M298*TauxChange!$C299)-1</f>
        <v>1.1830910576573705E-2</v>
      </c>
    </row>
    <row r="304" spans="3:14" ht="15.75" x14ac:dyDescent="0.25">
      <c r="C304" s="5">
        <v>41933</v>
      </c>
      <c r="D304" s="20">
        <f>(Stoxx600!C301*TauxChange!C301)/(Stoxx600!C300*TauxChange!C300)-1</f>
        <v>1.4548096887673667E-2</v>
      </c>
      <c r="E304" s="7">
        <f>(Actions!D300)*TauxChange!$C301/(Actions!D299*TauxChange!$C300)-1</f>
        <v>3.8019749157232052E-3</v>
      </c>
      <c r="F304" s="7">
        <f>(Actions!E300)*TauxChange!$C301/(Actions!E299*TauxChange!$C300)-1</f>
        <v>3.9174123323370891E-2</v>
      </c>
      <c r="G304" s="7">
        <f>(Actions!F300)*TauxChange!$C301/(Actions!F299*TauxChange!$C300)-1</f>
        <v>2.0858078300618033E-2</v>
      </c>
      <c r="H304" s="7">
        <f>(Actions!G300)*TauxChange!$C301/(Actions!G299*TauxChange!$C300)-1</f>
        <v>9.3046309777160552E-3</v>
      </c>
      <c r="I304" s="7">
        <f>(Actions!H300)*TauxChange!$C301/(Actions!H299*TauxChange!$C300)-1</f>
        <v>1.7152793827508672E-2</v>
      </c>
      <c r="J304" s="7">
        <f>(Actions!I300)*TauxChange!$C301/(Actions!I299*TauxChange!$C300)-1</f>
        <v>1.7221432644934254E-2</v>
      </c>
      <c r="K304" s="7">
        <f>(Actions!J300)*TauxChange!$C301/(Actions!J299*TauxChange!$C300)-1</f>
        <v>1.364012751313326E-2</v>
      </c>
      <c r="L304" s="7">
        <f>(Actions!K300)*TauxChange!$C301/(Actions!K299*TauxChange!$C300)-1</f>
        <v>4.4103937168650686E-2</v>
      </c>
      <c r="M304" s="7">
        <f>(Actions!L300)*TauxChange!$C301/(Actions!L299*TauxChange!$C300)-1</f>
        <v>9.3848811454255721E-3</v>
      </c>
      <c r="N304" s="7">
        <f>(Actions!M300)*TauxChange!$C301/(Actions!M299*TauxChange!$C300)-1</f>
        <v>2.4536666693767639E-2</v>
      </c>
    </row>
    <row r="305" spans="3:14" ht="15.75" x14ac:dyDescent="0.25">
      <c r="C305" s="5">
        <v>41934</v>
      </c>
      <c r="D305" s="20">
        <f>(Stoxx600!C302*TauxChange!C302)/(Stoxx600!C301*TauxChange!C301)-1</f>
        <v>2.0526108149521161E-3</v>
      </c>
      <c r="E305" s="7">
        <f>(Actions!D301)*TauxChange!$C302/(Actions!D300*TauxChange!$C301)-1</f>
        <v>5.2564113736208729E-3</v>
      </c>
      <c r="F305" s="7">
        <f>(Actions!E301)*TauxChange!$C302/(Actions!E300*TauxChange!$C301)-1</f>
        <v>7.8937793184286065E-3</v>
      </c>
      <c r="G305" s="7">
        <f>(Actions!F301)*TauxChange!$C302/(Actions!F300*TauxChange!$C301)-1</f>
        <v>-1.4808092258378869E-2</v>
      </c>
      <c r="H305" s="7">
        <f>(Actions!G301)*TauxChange!$C302/(Actions!G300*TauxChange!$C301)-1</f>
        <v>-1.559098993136887E-3</v>
      </c>
      <c r="I305" s="7">
        <f>(Actions!H301)*TauxChange!$C302/(Actions!H300*TauxChange!$C301)-1</f>
        <v>2.1630809243428972E-2</v>
      </c>
      <c r="J305" s="7">
        <f>(Actions!I301)*TauxChange!$C302/(Actions!I300*TauxChange!$C301)-1</f>
        <v>1.1998862502031082E-2</v>
      </c>
      <c r="K305" s="7">
        <f>(Actions!J301)*TauxChange!$C302/(Actions!J300*TauxChange!$C301)-1</f>
        <v>5.6849270118730644E-5</v>
      </c>
      <c r="L305" s="7">
        <f>(Actions!K301)*TauxChange!$C302/(Actions!K300*TauxChange!$C301)-1</f>
        <v>6.4992136886532492E-3</v>
      </c>
      <c r="M305" s="7">
        <f>(Actions!L301)*TauxChange!$C302/(Actions!L300*TauxChange!$C301)-1</f>
        <v>2.853534592166973E-3</v>
      </c>
      <c r="N305" s="7">
        <f>(Actions!M301)*TauxChange!$C302/(Actions!M300*TauxChange!$C301)-1</f>
        <v>-7.286151454802825E-4</v>
      </c>
    </row>
    <row r="306" spans="3:14" ht="15.75" x14ac:dyDescent="0.25">
      <c r="C306" s="5">
        <v>41935</v>
      </c>
      <c r="D306" s="20">
        <f>(Stoxx600!C303*TauxChange!C303)/(Stoxx600!C302*TauxChange!C302)-1</f>
        <v>6.3939607392484721E-3</v>
      </c>
      <c r="E306" s="7">
        <f>(Actions!D302)*TauxChange!$C303/(Actions!D301*TauxChange!$C302)-1</f>
        <v>3.4925083931494072E-3</v>
      </c>
      <c r="F306" s="7">
        <f>(Actions!E302)*TauxChange!$C303/(Actions!E301*TauxChange!$C302)-1</f>
        <v>6.7454278335574713E-3</v>
      </c>
      <c r="G306" s="7">
        <f>(Actions!F302)*TauxChange!$C303/(Actions!F301*TauxChange!$C302)-1</f>
        <v>-9.7443679671647132E-3</v>
      </c>
      <c r="H306" s="7">
        <f>(Actions!G302)*TauxChange!$C303/(Actions!G301*TauxChange!$C302)-1</f>
        <v>1.6343203717569033E-2</v>
      </c>
      <c r="I306" s="7">
        <f>(Actions!H302)*TauxChange!$C303/(Actions!H301*TauxChange!$C302)-1</f>
        <v>-1.1040832084812102E-3</v>
      </c>
      <c r="J306" s="7">
        <f>(Actions!I302)*TauxChange!$C303/(Actions!I301*TauxChange!$C302)-1</f>
        <v>2.9475520778261544E-3</v>
      </c>
      <c r="K306" s="7">
        <f>(Actions!J302)*TauxChange!$C303/(Actions!J301*TauxChange!$C302)-1</f>
        <v>1.0348794271023642E-2</v>
      </c>
      <c r="L306" s="7">
        <f>(Actions!K302)*TauxChange!$C303/(Actions!K301*TauxChange!$C302)-1</f>
        <v>1.218155478898364E-2</v>
      </c>
      <c r="M306" s="7">
        <f>(Actions!L302)*TauxChange!$C303/(Actions!L301*TauxChange!$C302)-1</f>
        <v>8.4560778588123053E-3</v>
      </c>
      <c r="N306" s="7">
        <f>(Actions!M302)*TauxChange!$C303/(Actions!M301*TauxChange!$C302)-1</f>
        <v>1.9167897045595073E-2</v>
      </c>
    </row>
    <row r="307" spans="3:14" ht="15.75" x14ac:dyDescent="0.25">
      <c r="C307" s="5">
        <v>41936</v>
      </c>
      <c r="D307" s="20">
        <f>(Stoxx600!C304*TauxChange!C304)/(Stoxx600!C303*TauxChange!C303)-1</f>
        <v>-1.4168935114846626E-3</v>
      </c>
      <c r="E307" s="7">
        <f>(Actions!D303)*TauxChange!$C304/(Actions!D302*TauxChange!$C303)-1</f>
        <v>7.5475266207458702E-4</v>
      </c>
      <c r="F307" s="7">
        <f>(Actions!E303)*TauxChange!$C304/(Actions!E302*TauxChange!$C303)-1</f>
        <v>1.7444447625552639E-2</v>
      </c>
      <c r="G307" s="7">
        <f>(Actions!F303)*TauxChange!$C304/(Actions!F302*TauxChange!$C303)-1</f>
        <v>-7.3650401865066328E-4</v>
      </c>
      <c r="H307" s="7">
        <f>(Actions!G303)*TauxChange!$C304/(Actions!G302*TauxChange!$C303)-1</f>
        <v>-6.2551167942813679E-3</v>
      </c>
      <c r="I307" s="7">
        <f>(Actions!H303)*TauxChange!$C304/(Actions!H302*TauxChange!$C303)-1</f>
        <v>9.8859515300997458E-4</v>
      </c>
      <c r="J307" s="7">
        <f>(Actions!I303)*TauxChange!$C304/(Actions!I302*TauxChange!$C303)-1</f>
        <v>-6.8969212648473111E-4</v>
      </c>
      <c r="K307" s="7">
        <f>(Actions!J303)*TauxChange!$C304/(Actions!J302*TauxChange!$C303)-1</f>
        <v>-2.0210700954121918E-3</v>
      </c>
      <c r="L307" s="7">
        <f>(Actions!K303)*TauxChange!$C304/(Actions!K302*TauxChange!$C303)-1</f>
        <v>-2.2753251319001633E-2</v>
      </c>
      <c r="M307" s="7">
        <f>(Actions!L303)*TauxChange!$C304/(Actions!L302*TauxChange!$C303)-1</f>
        <v>1.5216200998662277E-3</v>
      </c>
      <c r="N307" s="7">
        <f>(Actions!M303)*TauxChange!$C304/(Actions!M302*TauxChange!$C303)-1</f>
        <v>-7.5862111257130049E-4</v>
      </c>
    </row>
    <row r="308" spans="3:14" ht="15.75" x14ac:dyDescent="0.25">
      <c r="C308" s="5">
        <v>41939</v>
      </c>
      <c r="D308" s="20">
        <f>(Stoxx600!C305*TauxChange!C305)/(Stoxx600!C304*TauxChange!C304)-1</f>
        <v>-4.1433244056625629E-3</v>
      </c>
      <c r="E308" s="7">
        <f>(Actions!D304)*TauxChange!$C305/(Actions!D303*TauxChange!$C304)-1</f>
        <v>3.8076107432343687E-2</v>
      </c>
      <c r="F308" s="7">
        <f>(Actions!E304)*TauxChange!$C305/(Actions!E303*TauxChange!$C304)-1</f>
        <v>-2.9268720325389852E-2</v>
      </c>
      <c r="G308" s="7">
        <f>(Actions!F304)*TauxChange!$C305/(Actions!F303*TauxChange!$C304)-1</f>
        <v>1.6124546250652294E-2</v>
      </c>
      <c r="H308" s="7">
        <f>(Actions!G304)*TauxChange!$C305/(Actions!G303*TauxChange!$C304)-1</f>
        <v>-3.2716913586736673E-3</v>
      </c>
      <c r="I308" s="7">
        <f>(Actions!H304)*TauxChange!$C305/(Actions!H303*TauxChange!$C304)-1</f>
        <v>-1.3264772409869896E-2</v>
      </c>
      <c r="J308" s="7">
        <f>(Actions!I304)*TauxChange!$C305/(Actions!I303*TauxChange!$C304)-1</f>
        <v>-1.0950286693167333E-2</v>
      </c>
      <c r="K308" s="7">
        <f>(Actions!J304)*TauxChange!$C305/(Actions!J303*TauxChange!$C304)-1</f>
        <v>-7.8581142852541808E-3</v>
      </c>
      <c r="L308" s="7">
        <f>(Actions!K304)*TauxChange!$C305/(Actions!K303*TauxChange!$C304)-1</f>
        <v>-8.1389682465351498E-3</v>
      </c>
      <c r="M308" s="7">
        <f>(Actions!L304)*TauxChange!$C305/(Actions!L303*TauxChange!$C304)-1</f>
        <v>-1.2583687525412612E-3</v>
      </c>
      <c r="N308" s="7">
        <f>(Actions!M304)*TauxChange!$C305/(Actions!M303*TauxChange!$C304)-1</f>
        <v>-1.5551947641524455E-2</v>
      </c>
    </row>
    <row r="309" spans="3:14" ht="15.75" x14ac:dyDescent="0.25">
      <c r="C309" s="5">
        <v>41940</v>
      </c>
      <c r="D309" s="20">
        <f>(Stoxx600!C306*TauxChange!C306)/(Stoxx600!C305*TauxChange!C305)-1</f>
        <v>1.2551835699651459E-2</v>
      </c>
      <c r="E309" s="7">
        <f>(Actions!D305)*TauxChange!$C306/(Actions!D304*TauxChange!$C305)-1</f>
        <v>1.0944237732519069E-2</v>
      </c>
      <c r="F309" s="7">
        <f>(Actions!E305)*TauxChange!$C306/(Actions!E304*TauxChange!$C305)-1</f>
        <v>2.6565519049173147E-2</v>
      </c>
      <c r="G309" s="7">
        <f>(Actions!F305)*TauxChange!$C306/(Actions!F304*TauxChange!$C305)-1</f>
        <v>9.6144161551792173E-3</v>
      </c>
      <c r="H309" s="7">
        <f>(Actions!G305)*TauxChange!$C306/(Actions!G304*TauxChange!$C305)-1</f>
        <v>2.3976322903385139E-2</v>
      </c>
      <c r="I309" s="7">
        <f>(Actions!H305)*TauxChange!$C306/(Actions!H304*TauxChange!$C305)-1</f>
        <v>2.9663591611700957E-2</v>
      </c>
      <c r="J309" s="7">
        <f>(Actions!I305)*TauxChange!$C306/(Actions!I304*TauxChange!$C305)-1</f>
        <v>4.775206453158054E-2</v>
      </c>
      <c r="K309" s="7">
        <f>(Actions!J305)*TauxChange!$C306/(Actions!J304*TauxChange!$C305)-1</f>
        <v>3.1595134903942501E-2</v>
      </c>
      <c r="L309" s="7">
        <f>(Actions!K305)*TauxChange!$C306/(Actions!K304*TauxChange!$C305)-1</f>
        <v>4.0801903307156051E-2</v>
      </c>
      <c r="M309" s="7">
        <f>(Actions!L305)*TauxChange!$C306/(Actions!L304*TauxChange!$C305)-1</f>
        <v>1.584689126124772E-2</v>
      </c>
      <c r="N309" s="7">
        <f>(Actions!M305)*TauxChange!$C306/(Actions!M304*TauxChange!$C305)-1</f>
        <v>2.5904256109863022E-2</v>
      </c>
    </row>
    <row r="310" spans="3:14" ht="15.75" x14ac:dyDescent="0.25">
      <c r="C310" s="5">
        <v>41941</v>
      </c>
      <c r="D310" s="20">
        <f>(Stoxx600!C307*TauxChange!C307)/(Stoxx600!C306*TauxChange!C306)-1</f>
        <v>-6.3989710473452144E-3</v>
      </c>
      <c r="E310" s="7">
        <f>(Actions!D306)*TauxChange!$C307/(Actions!D305*TauxChange!$C306)-1</f>
        <v>-3.4307197660280453E-3</v>
      </c>
      <c r="F310" s="7">
        <f>(Actions!E306)*TauxChange!$C307/(Actions!E305*TauxChange!$C306)-1</f>
        <v>-4.5379233524289742E-2</v>
      </c>
      <c r="G310" s="7">
        <f>(Actions!F306)*TauxChange!$C307/(Actions!F305*TauxChange!$C306)-1</f>
        <v>7.703607053440642E-3</v>
      </c>
      <c r="H310" s="7">
        <f>(Actions!G306)*TauxChange!$C307/(Actions!G305*TauxChange!$C306)-1</f>
        <v>-5.3383093313074115E-3</v>
      </c>
      <c r="I310" s="7">
        <f>(Actions!H306)*TauxChange!$C307/(Actions!H305*TauxChange!$C306)-1</f>
        <v>-0.10872393290901328</v>
      </c>
      <c r="J310" s="7">
        <f>(Actions!I306)*TauxChange!$C307/(Actions!I305*TauxChange!$C306)-1</f>
        <v>7.4706488341493849E-3</v>
      </c>
      <c r="K310" s="7">
        <f>(Actions!J306)*TauxChange!$C307/(Actions!J305*TauxChange!$C306)-1</f>
        <v>-6.3083712999413288E-3</v>
      </c>
      <c r="L310" s="7">
        <f>(Actions!K306)*TauxChange!$C307/(Actions!K305*TauxChange!$C306)-1</f>
        <v>-1.983440942335124E-2</v>
      </c>
      <c r="M310" s="7">
        <f>(Actions!L306)*TauxChange!$C307/(Actions!L305*TauxChange!$C306)-1</f>
        <v>-1.0145033933537051E-2</v>
      </c>
      <c r="N310" s="7">
        <f>(Actions!M306)*TauxChange!$C307/(Actions!M305*TauxChange!$C306)-1</f>
        <v>-3.643979335669878E-2</v>
      </c>
    </row>
    <row r="311" spans="3:14" ht="15.75" x14ac:dyDescent="0.25">
      <c r="C311" s="5">
        <v>41942</v>
      </c>
      <c r="D311" s="20">
        <f>(Stoxx600!C308*TauxChange!C308)/(Stoxx600!C307*TauxChange!C307)-1</f>
        <v>4.3144331977558181E-3</v>
      </c>
      <c r="E311" s="7">
        <f>(Actions!D307)*TauxChange!$C308/(Actions!D306*TauxChange!$C307)-1</f>
        <v>6.6714410380657174E-3</v>
      </c>
      <c r="F311" s="7">
        <f>(Actions!E307)*TauxChange!$C308/(Actions!E306*TauxChange!$C307)-1</f>
        <v>-6.5533107072146546E-4</v>
      </c>
      <c r="G311" s="7">
        <f>(Actions!F307)*TauxChange!$C308/(Actions!F306*TauxChange!$C307)-1</f>
        <v>3.8717190995785078E-3</v>
      </c>
      <c r="H311" s="7">
        <f>(Actions!G307)*TauxChange!$C308/(Actions!G306*TauxChange!$C307)-1</f>
        <v>1.1379821519468258E-3</v>
      </c>
      <c r="I311" s="7">
        <f>(Actions!H307)*TauxChange!$C308/(Actions!H306*TauxChange!$C307)-1</f>
        <v>1.0437838907579655E-2</v>
      </c>
      <c r="J311" s="7">
        <f>(Actions!I307)*TauxChange!$C308/(Actions!I306*TauxChange!$C307)-1</f>
        <v>4.6283817532040139E-3</v>
      </c>
      <c r="K311" s="7">
        <f>(Actions!J307)*TauxChange!$C308/(Actions!J306*TauxChange!$C307)-1</f>
        <v>-2.5854695190363763E-4</v>
      </c>
      <c r="L311" s="7">
        <f>(Actions!K307)*TauxChange!$C308/(Actions!K306*TauxChange!$C307)-1</f>
        <v>1.282368521578281E-2</v>
      </c>
      <c r="M311" s="7">
        <f>(Actions!L307)*TauxChange!$C308/(Actions!L306*TauxChange!$C307)-1</f>
        <v>1.1686198468592313E-3</v>
      </c>
      <c r="N311" s="7">
        <f>(Actions!M307)*TauxChange!$C308/(Actions!M306*TauxChange!$C307)-1</f>
        <v>3.441845983191083E-3</v>
      </c>
    </row>
    <row r="312" spans="3:14" ht="15.75" x14ac:dyDescent="0.25">
      <c r="C312" s="5">
        <v>41943</v>
      </c>
      <c r="D312" s="20">
        <f>(Stoxx600!C309*TauxChange!C309)/(Stoxx600!C308*TauxChange!C308)-1</f>
        <v>1.126614306011442E-2</v>
      </c>
      <c r="E312" s="7">
        <f>(Actions!D308)*TauxChange!$C309/(Actions!D307*TauxChange!$C308)-1</f>
        <v>2.9920101732243687E-3</v>
      </c>
      <c r="F312" s="7">
        <f>(Actions!E308)*TauxChange!$C309/(Actions!E307*TauxChange!$C308)-1</f>
        <v>3.1820115048847297E-2</v>
      </c>
      <c r="G312" s="7">
        <f>(Actions!F308)*TauxChange!$C309/(Actions!F307*TauxChange!$C308)-1</f>
        <v>-2.4969220926572833E-3</v>
      </c>
      <c r="H312" s="7">
        <f>(Actions!G308)*TauxChange!$C309/(Actions!G307*TauxChange!$C308)-1</f>
        <v>1.6921423191492035E-2</v>
      </c>
      <c r="I312" s="7">
        <f>(Actions!H308)*TauxChange!$C309/(Actions!H307*TauxChange!$C308)-1</f>
        <v>4.4987502698921933E-2</v>
      </c>
      <c r="J312" s="7">
        <f>(Actions!I308)*TauxChange!$C309/(Actions!I307*TauxChange!$C308)-1</f>
        <v>2.1394224784393012E-2</v>
      </c>
      <c r="K312" s="7">
        <f>(Actions!J308)*TauxChange!$C309/(Actions!J307*TauxChange!$C308)-1</f>
        <v>1.8886225255648759E-2</v>
      </c>
      <c r="L312" s="7">
        <f>(Actions!K308)*TauxChange!$C309/(Actions!K307*TauxChange!$C308)-1</f>
        <v>8.0891892471868232E-4</v>
      </c>
      <c r="M312" s="7">
        <f>(Actions!L308)*TauxChange!$C309/(Actions!L307*TauxChange!$C308)-1</f>
        <v>1.0521715120768382E-2</v>
      </c>
      <c r="N312" s="7">
        <f>(Actions!M308)*TauxChange!$C309/(Actions!M307*TauxChange!$C308)-1</f>
        <v>2.3481565849776675E-2</v>
      </c>
    </row>
    <row r="313" spans="3:14" ht="15.75" x14ac:dyDescent="0.25">
      <c r="C313" s="5">
        <v>41946</v>
      </c>
      <c r="D313" s="20">
        <f>(Stoxx600!C310*TauxChange!C310)/(Stoxx600!C309*TauxChange!C309)-1</f>
        <v>-1.0890441408789586E-2</v>
      </c>
      <c r="E313" s="7">
        <f>(Actions!D309)*TauxChange!$C310/(Actions!D308*TauxChange!$C309)-1</f>
        <v>1.1564464232398874E-2</v>
      </c>
      <c r="F313" s="7">
        <f>(Actions!E309)*TauxChange!$C310/(Actions!E308*TauxChange!$C309)-1</f>
        <v>-2.8077764843524311E-2</v>
      </c>
      <c r="G313" s="7">
        <f>(Actions!F309)*TauxChange!$C310/(Actions!F308*TauxChange!$C309)-1</f>
        <v>-9.5417010181441109E-3</v>
      </c>
      <c r="H313" s="7">
        <f>(Actions!G309)*TauxChange!$C310/(Actions!G308*TauxChange!$C309)-1</f>
        <v>-3.2896568932390347E-2</v>
      </c>
      <c r="I313" s="7">
        <f>(Actions!H309)*TauxChange!$C310/(Actions!H308*TauxChange!$C309)-1</f>
        <v>1.4427121902104822E-2</v>
      </c>
      <c r="J313" s="7">
        <f>(Actions!I309)*TauxChange!$C310/(Actions!I308*TauxChange!$C309)-1</f>
        <v>3.2795447884603757E-3</v>
      </c>
      <c r="K313" s="7">
        <f>(Actions!J309)*TauxChange!$C310/(Actions!J308*TauxChange!$C309)-1</f>
        <v>-6.2628760690913721E-3</v>
      </c>
      <c r="L313" s="7">
        <f>(Actions!K309)*TauxChange!$C310/(Actions!K308*TauxChange!$C309)-1</f>
        <v>4.1561360319499752E-3</v>
      </c>
      <c r="M313" s="7">
        <f>(Actions!L309)*TauxChange!$C310/(Actions!L308*TauxChange!$C309)-1</f>
        <v>-1.6255001039386707E-2</v>
      </c>
      <c r="N313" s="7">
        <f>(Actions!M309)*TauxChange!$C310/(Actions!M308*TauxChange!$C309)-1</f>
        <v>-5.9738827760865698E-3</v>
      </c>
    </row>
    <row r="314" spans="3:14" ht="15.75" x14ac:dyDescent="0.25">
      <c r="C314" s="5">
        <v>41947</v>
      </c>
      <c r="D314" s="20">
        <f>(Stoxx600!C311*TauxChange!C311)/(Stoxx600!C310*TauxChange!C310)-1</f>
        <v>-5.1010673945713902E-3</v>
      </c>
      <c r="E314" s="7">
        <f>(Actions!D310)*TauxChange!$C311/(Actions!D309*TauxChange!$C310)-1</f>
        <v>1.3986009132188615E-2</v>
      </c>
      <c r="F314" s="7">
        <f>(Actions!E310)*TauxChange!$C311/(Actions!E309*TauxChange!$C310)-1</f>
        <v>-3.1099363670542224E-2</v>
      </c>
      <c r="G314" s="7">
        <f>(Actions!F310)*TauxChange!$C311/(Actions!F309*TauxChange!$C310)-1</f>
        <v>1.1436409487297627E-3</v>
      </c>
      <c r="H314" s="7">
        <f>(Actions!G310)*TauxChange!$C311/(Actions!G309*TauxChange!$C310)-1</f>
        <v>-2.1769920836161027E-3</v>
      </c>
      <c r="I314" s="7">
        <f>(Actions!H310)*TauxChange!$C311/(Actions!H309*TauxChange!$C310)-1</f>
        <v>-7.0060815769382723E-3</v>
      </c>
      <c r="J314" s="7">
        <f>(Actions!I310)*TauxChange!$C311/(Actions!I309*TauxChange!$C310)-1</f>
        <v>-1.4375779592022075E-2</v>
      </c>
      <c r="K314" s="7">
        <f>(Actions!J310)*TauxChange!$C311/(Actions!J309*TauxChange!$C310)-1</f>
        <v>-5.4488437578964488E-3</v>
      </c>
      <c r="L314" s="7">
        <f>(Actions!K310)*TauxChange!$C311/(Actions!K309*TauxChange!$C310)-1</f>
        <v>-1.8068874807685598E-2</v>
      </c>
      <c r="M314" s="7">
        <f>(Actions!L310)*TauxChange!$C311/(Actions!L309*TauxChange!$C310)-1</f>
        <v>-2.7126840612287095E-3</v>
      </c>
      <c r="N314" s="7">
        <f>(Actions!M310)*TauxChange!$C311/(Actions!M309*TauxChange!$C310)-1</f>
        <v>-9.5252333935348377E-3</v>
      </c>
    </row>
    <row r="315" spans="3:14" ht="15.75" x14ac:dyDescent="0.25">
      <c r="C315" s="5">
        <v>41948</v>
      </c>
      <c r="D315" s="20">
        <f>(Stoxx600!C312*TauxChange!C312)/(Stoxx600!C311*TauxChange!C311)-1</f>
        <v>1.1752791606911783E-2</v>
      </c>
      <c r="E315" s="7">
        <f>(Actions!D311)*TauxChange!$C312/(Actions!D310*TauxChange!$C311)-1</f>
        <v>-5.2034235101630077E-3</v>
      </c>
      <c r="F315" s="7">
        <f>(Actions!E311)*TauxChange!$C312/(Actions!E310*TauxChange!$C311)-1</f>
        <v>2.1519739123203818E-2</v>
      </c>
      <c r="G315" s="7">
        <f>(Actions!F311)*TauxChange!$C312/(Actions!F310*TauxChange!$C311)-1</f>
        <v>1.8202675977022853E-2</v>
      </c>
      <c r="H315" s="7">
        <f>(Actions!G311)*TauxChange!$C312/(Actions!G310*TauxChange!$C311)-1</f>
        <v>1.8675081526771775E-2</v>
      </c>
      <c r="I315" s="7">
        <f>(Actions!H311)*TauxChange!$C312/(Actions!H310*TauxChange!$C311)-1</f>
        <v>2.1277061300786437E-2</v>
      </c>
      <c r="J315" s="7">
        <f>(Actions!I311)*TauxChange!$C312/(Actions!I310*TauxChange!$C311)-1</f>
        <v>7.9882985655634897E-3</v>
      </c>
      <c r="K315" s="7">
        <f>(Actions!J311)*TauxChange!$C312/(Actions!J310*TauxChange!$C311)-1</f>
        <v>8.7052760678361096E-3</v>
      </c>
      <c r="L315" s="7">
        <f>(Actions!K311)*TauxChange!$C312/(Actions!K310*TauxChange!$C311)-1</f>
        <v>2.5880146353927103E-3</v>
      </c>
      <c r="M315" s="7">
        <f>(Actions!L311)*TauxChange!$C312/(Actions!L310*TauxChange!$C311)-1</f>
        <v>2.2851673882764434E-3</v>
      </c>
      <c r="N315" s="7">
        <f>(Actions!M311)*TauxChange!$C312/(Actions!M310*TauxChange!$C311)-1</f>
        <v>2.2767718460665831E-2</v>
      </c>
    </row>
    <row r="316" spans="3:14" ht="15.75" x14ac:dyDescent="0.25">
      <c r="C316" s="5">
        <v>41949</v>
      </c>
      <c r="D316" s="20">
        <f>(Stoxx600!C313*TauxChange!C313)/(Stoxx600!C312*TauxChange!C312)-1</f>
        <v>-6.7684288956602057E-3</v>
      </c>
      <c r="E316" s="7">
        <f>(Actions!D312)*TauxChange!$C313/(Actions!D311*TauxChange!$C312)-1</f>
        <v>-1.9587983311971979E-2</v>
      </c>
      <c r="F316" s="7">
        <f>(Actions!E312)*TauxChange!$C313/(Actions!E311*TauxChange!$C312)-1</f>
        <v>-1.4161818683734118E-2</v>
      </c>
      <c r="G316" s="7">
        <f>(Actions!F312)*TauxChange!$C313/(Actions!F311*TauxChange!$C312)-1</f>
        <v>-1.6280172484151589E-2</v>
      </c>
      <c r="H316" s="7">
        <f>(Actions!G312)*TauxChange!$C313/(Actions!G311*TauxChange!$C312)-1</f>
        <v>-2.0282026214187399E-2</v>
      </c>
      <c r="I316" s="7">
        <f>(Actions!H312)*TauxChange!$C313/(Actions!H311*TauxChange!$C312)-1</f>
        <v>4.6374778696636199E-3</v>
      </c>
      <c r="J316" s="7">
        <f>(Actions!I312)*TauxChange!$C313/(Actions!I311*TauxChange!$C312)-1</f>
        <v>-2.8001869005728208E-3</v>
      </c>
      <c r="K316" s="7">
        <f>(Actions!J312)*TauxChange!$C313/(Actions!J311*TauxChange!$C312)-1</f>
        <v>-8.4684937810622918E-3</v>
      </c>
      <c r="L316" s="7">
        <f>(Actions!K312)*TauxChange!$C313/(Actions!K311*TauxChange!$C312)-1</f>
        <v>9.0139666103454807E-3</v>
      </c>
      <c r="M316" s="7">
        <f>(Actions!L312)*TauxChange!$C313/(Actions!L311*TauxChange!$C312)-1</f>
        <v>-3.0156242114709464E-3</v>
      </c>
      <c r="N316" s="7">
        <f>(Actions!M312)*TauxChange!$C313/(Actions!M311*TauxChange!$C312)-1</f>
        <v>-1.0179904747112833E-2</v>
      </c>
    </row>
    <row r="317" spans="3:14" ht="15.75" x14ac:dyDescent="0.25">
      <c r="C317" s="5">
        <v>41950</v>
      </c>
      <c r="D317" s="20">
        <f>(Stoxx600!C314*TauxChange!C314)/(Stoxx600!C313*TauxChange!C313)-1</f>
        <v>9.6936039022366138E-4</v>
      </c>
      <c r="E317" s="7">
        <f>(Actions!D313)*TauxChange!$C314/(Actions!D312*TauxChange!$C313)-1</f>
        <v>1.6697600830104964E-2</v>
      </c>
      <c r="F317" s="7">
        <f>(Actions!E313)*TauxChange!$C314/(Actions!E312*TauxChange!$C313)-1</f>
        <v>-8.8246097337008056E-3</v>
      </c>
      <c r="G317" s="7">
        <f>(Actions!F313)*TauxChange!$C314/(Actions!F312*TauxChange!$C313)-1</f>
        <v>-3.6568017402742736E-3</v>
      </c>
      <c r="H317" s="7">
        <f>(Actions!G313)*TauxChange!$C314/(Actions!G312*TauxChange!$C313)-1</f>
        <v>1.9232395511465938E-3</v>
      </c>
      <c r="I317" s="7">
        <f>(Actions!H313)*TauxChange!$C314/(Actions!H312*TauxChange!$C313)-1</f>
        <v>-6.2238180730103121E-3</v>
      </c>
      <c r="J317" s="7">
        <f>(Actions!I313)*TauxChange!$C314/(Actions!I312*TauxChange!$C313)-1</f>
        <v>6.0827922995860817E-3</v>
      </c>
      <c r="K317" s="7">
        <f>(Actions!J313)*TauxChange!$C314/(Actions!J312*TauxChange!$C313)-1</f>
        <v>-9.5197300765390569E-3</v>
      </c>
      <c r="L317" s="7">
        <f>(Actions!K313)*TauxChange!$C314/(Actions!K312*TauxChange!$C313)-1</f>
        <v>-8.4574003661458397E-3</v>
      </c>
      <c r="M317" s="7">
        <f>(Actions!L313)*TauxChange!$C314/(Actions!L312*TauxChange!$C313)-1</f>
        <v>-7.4211393467517039E-3</v>
      </c>
      <c r="N317" s="7">
        <f>(Actions!M313)*TauxChange!$C314/(Actions!M312*TauxChange!$C313)-1</f>
        <v>-5.8172340257485189E-3</v>
      </c>
    </row>
    <row r="318" spans="3:14" ht="15.75" x14ac:dyDescent="0.25">
      <c r="C318" s="5">
        <v>41953</v>
      </c>
      <c r="D318" s="20">
        <f>(Stoxx600!C315*TauxChange!C315)/(Stoxx600!C314*TauxChange!C314)-1</f>
        <v>4.6103435468638487E-3</v>
      </c>
      <c r="E318" s="7">
        <f>(Actions!D314)*TauxChange!$C315/(Actions!D313*TauxChange!$C314)-1</f>
        <v>-6.6269486032975999E-3</v>
      </c>
      <c r="F318" s="7">
        <f>(Actions!E314)*TauxChange!$C315/(Actions!E313*TauxChange!$C314)-1</f>
        <v>1.2653443148445298E-2</v>
      </c>
      <c r="G318" s="7">
        <f>(Actions!F314)*TauxChange!$C315/(Actions!F313*TauxChange!$C314)-1</f>
        <v>2.6919843203967453E-3</v>
      </c>
      <c r="H318" s="7">
        <f>(Actions!G314)*TauxChange!$C315/(Actions!G313*TauxChange!$C314)-1</f>
        <v>4.4786563071612662E-3</v>
      </c>
      <c r="I318" s="7">
        <f>(Actions!H314)*TauxChange!$C315/(Actions!H313*TauxChange!$C314)-1</f>
        <v>5.4700199635766555E-3</v>
      </c>
      <c r="J318" s="7">
        <f>(Actions!I314)*TauxChange!$C315/(Actions!I313*TauxChange!$C314)-1</f>
        <v>1.4572323760780215E-2</v>
      </c>
      <c r="K318" s="7">
        <f>(Actions!J314)*TauxChange!$C315/(Actions!J313*TauxChange!$C314)-1</f>
        <v>1.3364124653117537E-2</v>
      </c>
      <c r="L318" s="7">
        <f>(Actions!K314)*TauxChange!$C315/(Actions!K313*TauxChange!$C314)-1</f>
        <v>1.8978469852102942E-2</v>
      </c>
      <c r="M318" s="7">
        <f>(Actions!L314)*TauxChange!$C315/(Actions!L313*TauxChange!$C314)-1</f>
        <v>6.7263241142230257E-3</v>
      </c>
      <c r="N318" s="7">
        <f>(Actions!M314)*TauxChange!$C315/(Actions!M313*TauxChange!$C314)-1</f>
        <v>-3.5669326233150889E-3</v>
      </c>
    </row>
    <row r="319" spans="3:14" ht="15.75" x14ac:dyDescent="0.25">
      <c r="C319" s="5">
        <v>41954</v>
      </c>
      <c r="D319" s="20">
        <f>(Stoxx600!C316*TauxChange!C316)/(Stoxx600!C315*TauxChange!C315)-1</f>
        <v>7.9698220570938449E-3</v>
      </c>
      <c r="E319" s="7">
        <f>(Actions!D315)*TauxChange!$C316/(Actions!D314*TauxChange!$C315)-1</f>
        <v>1.0200759061168352E-2</v>
      </c>
      <c r="F319" s="7">
        <f>(Actions!E315)*TauxChange!$C316/(Actions!E314*TauxChange!$C315)-1</f>
        <v>2.5571953426581917E-3</v>
      </c>
      <c r="G319" s="7">
        <f>(Actions!F315)*TauxChange!$C316/(Actions!F314*TauxChange!$C315)-1</f>
        <v>1.8329502300227007E-2</v>
      </c>
      <c r="H319" s="7">
        <f>(Actions!G315)*TauxChange!$C316/(Actions!G314*TauxChange!$C315)-1</f>
        <v>7.6372055871254396E-4</v>
      </c>
      <c r="I319" s="7">
        <f>(Actions!H315)*TauxChange!$C316/(Actions!H314*TauxChange!$C315)-1</f>
        <v>6.1587429125562476E-3</v>
      </c>
      <c r="J319" s="7">
        <f>(Actions!I315)*TauxChange!$C316/(Actions!I314*TauxChange!$C315)-1</f>
        <v>-1.3485730232081217E-3</v>
      </c>
      <c r="K319" s="7">
        <f>(Actions!J315)*TauxChange!$C316/(Actions!J314*TauxChange!$C315)-1</f>
        <v>1.940472688431738E-2</v>
      </c>
      <c r="L319" s="7">
        <f>(Actions!K315)*TauxChange!$C316/(Actions!K314*TauxChange!$C315)-1</f>
        <v>1.1513357592902729E-2</v>
      </c>
      <c r="M319" s="7">
        <f>(Actions!L315)*TauxChange!$C316/(Actions!L314*TauxChange!$C315)-1</f>
        <v>6.4969197592577022E-3</v>
      </c>
      <c r="N319" s="7">
        <f>(Actions!M315)*TauxChange!$C316/(Actions!M314*TauxChange!$C315)-1</f>
        <v>-3.6095021947156747E-3</v>
      </c>
    </row>
    <row r="320" spans="3:14" ht="15.75" x14ac:dyDescent="0.25">
      <c r="C320" s="5">
        <v>41955</v>
      </c>
      <c r="D320" s="20">
        <f>(Stoxx600!C317*TauxChange!C317)/(Stoxx600!C316*TauxChange!C316)-1</f>
        <v>-1.4156505004722097E-2</v>
      </c>
      <c r="E320" s="7">
        <f>(Actions!D316)*TauxChange!$C317/(Actions!D315*TauxChange!$C316)-1</f>
        <v>-1.0282720206873042E-2</v>
      </c>
      <c r="F320" s="7">
        <f>(Actions!E316)*TauxChange!$C317/(Actions!E315*TauxChange!$C316)-1</f>
        <v>-3.9387274549098406E-2</v>
      </c>
      <c r="G320" s="7">
        <f>(Actions!F316)*TauxChange!$C317/(Actions!F315*TauxChange!$C316)-1</f>
        <v>-2.0610285915090287E-3</v>
      </c>
      <c r="H320" s="7">
        <f>(Actions!G316)*TauxChange!$C317/(Actions!G315*TauxChange!$C316)-1</f>
        <v>-6.0016756879919253E-2</v>
      </c>
      <c r="I320" s="7">
        <f>(Actions!H316)*TauxChange!$C317/(Actions!H315*TauxChange!$C316)-1</f>
        <v>-1.3655682201486607E-2</v>
      </c>
      <c r="J320" s="7">
        <f>(Actions!I316)*TauxChange!$C317/(Actions!I315*TauxChange!$C316)-1</f>
        <v>-3.3875904804073764E-3</v>
      </c>
      <c r="K320" s="7">
        <f>(Actions!J316)*TauxChange!$C317/(Actions!J315*TauxChange!$C316)-1</f>
        <v>-3.6983511907292543E-3</v>
      </c>
      <c r="L320" s="7">
        <f>(Actions!K316)*TauxChange!$C317/(Actions!K315*TauxChange!$C316)-1</f>
        <v>-1.1057703683516329E-2</v>
      </c>
      <c r="M320" s="7">
        <f>(Actions!L316)*TauxChange!$C317/(Actions!L315*TauxChange!$C316)-1</f>
        <v>-1.6450878503031618E-2</v>
      </c>
      <c r="N320" s="7">
        <f>(Actions!M316)*TauxChange!$C317/(Actions!M315*TauxChange!$C316)-1</f>
        <v>-2.6331669550280656E-2</v>
      </c>
    </row>
    <row r="321" spans="3:14" ht="15.75" x14ac:dyDescent="0.25">
      <c r="C321" s="5">
        <v>41956</v>
      </c>
      <c r="D321" s="20">
        <f>(Stoxx600!C318*TauxChange!C318)/(Stoxx600!C317*TauxChange!C317)-1</f>
        <v>5.3015356489076737E-3</v>
      </c>
      <c r="E321" s="7">
        <f>(Actions!D317)*TauxChange!$C318/(Actions!D316*TauxChange!$C317)-1</f>
        <v>8.7171367675553668E-5</v>
      </c>
      <c r="F321" s="7">
        <f>(Actions!E317)*TauxChange!$C318/(Actions!E316*TauxChange!$C317)-1</f>
        <v>1.138091420888343E-2</v>
      </c>
      <c r="G321" s="7">
        <f>(Actions!F317)*TauxChange!$C318/(Actions!F316*TauxChange!$C317)-1</f>
        <v>1.4288265579000647E-2</v>
      </c>
      <c r="H321" s="7">
        <f>(Actions!G317)*TauxChange!$C318/(Actions!G316*TauxChange!$C317)-1</f>
        <v>1.5712002206091924E-4</v>
      </c>
      <c r="I321" s="7">
        <f>(Actions!H317)*TauxChange!$C318/(Actions!H316*TauxChange!$C317)-1</f>
        <v>-8.849884433304922E-3</v>
      </c>
      <c r="J321" s="7">
        <f>(Actions!I317)*TauxChange!$C318/(Actions!I316*TauxChange!$C317)-1</f>
        <v>2.6780166905673308E-3</v>
      </c>
      <c r="K321" s="7">
        <f>(Actions!J317)*TauxChange!$C318/(Actions!J316*TauxChange!$C317)-1</f>
        <v>5.4802380507508186E-3</v>
      </c>
      <c r="L321" s="7">
        <f>(Actions!K317)*TauxChange!$C318/(Actions!K316*TauxChange!$C317)-1</f>
        <v>-3.1663312483127815E-3</v>
      </c>
      <c r="M321" s="7">
        <f>(Actions!L317)*TauxChange!$C318/(Actions!L316*TauxChange!$C317)-1</f>
        <v>-4.4368228928937103E-4</v>
      </c>
      <c r="N321" s="7">
        <f>(Actions!M317)*TauxChange!$C318/(Actions!M316*TauxChange!$C317)-1</f>
        <v>1.6685970927494465E-2</v>
      </c>
    </row>
    <row r="322" spans="3:14" ht="15.75" x14ac:dyDescent="0.25">
      <c r="C322" s="5">
        <v>41957</v>
      </c>
      <c r="D322" s="20">
        <f>(Stoxx600!C319*TauxChange!C319)/(Stoxx600!C318*TauxChange!C318)-1</f>
        <v>3.0677365639664167E-3</v>
      </c>
      <c r="E322" s="7">
        <f>(Actions!D318)*TauxChange!$C319/(Actions!D317*TauxChange!$C318)-1</f>
        <v>-5.8571226344206195E-4</v>
      </c>
      <c r="F322" s="7">
        <f>(Actions!E318)*TauxChange!$C319/(Actions!E317*TauxChange!$C318)-1</f>
        <v>1.9450942772412105E-2</v>
      </c>
      <c r="G322" s="7">
        <f>(Actions!F318)*TauxChange!$C319/(Actions!F317*TauxChange!$C318)-1</f>
        <v>-4.9285137261058098E-3</v>
      </c>
      <c r="H322" s="7">
        <f>(Actions!G318)*TauxChange!$C319/(Actions!G317*TauxChange!$C318)-1</f>
        <v>5.6790194136406846E-3</v>
      </c>
      <c r="I322" s="7">
        <f>(Actions!H318)*TauxChange!$C319/(Actions!H317*TauxChange!$C318)-1</f>
        <v>3.0571175467337453E-2</v>
      </c>
      <c r="J322" s="7">
        <f>(Actions!I318)*TauxChange!$C319/(Actions!I317*TauxChange!$C318)-1</f>
        <v>9.4971158269150369E-3</v>
      </c>
      <c r="K322" s="7">
        <f>(Actions!J318)*TauxChange!$C319/(Actions!J317*TauxChange!$C318)-1</f>
        <v>1.0357082506578852E-2</v>
      </c>
      <c r="L322" s="7">
        <f>(Actions!K318)*TauxChange!$C319/(Actions!K317*TauxChange!$C318)-1</f>
        <v>3.7670821143751532E-3</v>
      </c>
      <c r="M322" s="7">
        <f>(Actions!L318)*TauxChange!$C319/(Actions!L317*TauxChange!$C318)-1</f>
        <v>4.3055259949211777E-3</v>
      </c>
      <c r="N322" s="7">
        <f>(Actions!M318)*TauxChange!$C319/(Actions!M317*TauxChange!$C318)-1</f>
        <v>1.9674100711402076E-3</v>
      </c>
    </row>
    <row r="323" spans="3:14" ht="15.75" x14ac:dyDescent="0.25">
      <c r="C323" s="5">
        <v>41960</v>
      </c>
      <c r="D323" s="20">
        <f>(Stoxx600!C320*TauxChange!C320)/(Stoxx600!C319*TauxChange!C319)-1</f>
        <v>-1.0438208570121565E-3</v>
      </c>
      <c r="E323" s="7">
        <f>(Actions!D319)*TauxChange!$C320/(Actions!D318*TauxChange!$C319)-1</f>
        <v>-3.5286374001727294E-3</v>
      </c>
      <c r="F323" s="7">
        <f>(Actions!E319)*TauxChange!$C320/(Actions!E318*TauxChange!$C319)-1</f>
        <v>1.1224689439058411E-2</v>
      </c>
      <c r="G323" s="7">
        <f>(Actions!F319)*TauxChange!$C320/(Actions!F318*TauxChange!$C319)-1</f>
        <v>-3.9020129378531943E-3</v>
      </c>
      <c r="H323" s="7">
        <f>(Actions!G319)*TauxChange!$C320/(Actions!G318*TauxChange!$C319)-1</f>
        <v>9.2508972864855377E-3</v>
      </c>
      <c r="I323" s="7">
        <f>(Actions!H319)*TauxChange!$C320/(Actions!H318*TauxChange!$C319)-1</f>
        <v>1.5529369807184112E-2</v>
      </c>
      <c r="J323" s="7">
        <f>(Actions!I319)*TauxChange!$C320/(Actions!I318*TauxChange!$C319)-1</f>
        <v>1.1391405526558263E-2</v>
      </c>
      <c r="K323" s="7">
        <f>(Actions!J319)*TauxChange!$C320/(Actions!J318*TauxChange!$C319)-1</f>
        <v>5.4587950223030646E-3</v>
      </c>
      <c r="L323" s="7">
        <f>(Actions!K319)*TauxChange!$C320/(Actions!K318*TauxChange!$C319)-1</f>
        <v>2.116584518962572E-3</v>
      </c>
      <c r="M323" s="7">
        <f>(Actions!L319)*TauxChange!$C320/(Actions!L318*TauxChange!$C319)-1</f>
        <v>3.5382890416928436E-3</v>
      </c>
      <c r="N323" s="7">
        <f>(Actions!M319)*TauxChange!$C320/(Actions!M318*TauxChange!$C319)-1</f>
        <v>7.9694090691000419E-3</v>
      </c>
    </row>
    <row r="324" spans="3:14" ht="15.75" x14ac:dyDescent="0.25">
      <c r="C324" s="5">
        <v>41961</v>
      </c>
      <c r="D324" s="20">
        <f>(Stoxx600!C321*TauxChange!C321)/(Stoxx600!C320*TauxChange!C320)-1</f>
        <v>1.308803182271312E-2</v>
      </c>
      <c r="E324" s="7">
        <f>(Actions!D320)*TauxChange!$C321/(Actions!D319*TauxChange!$C320)-1</f>
        <v>2.5542964542600188E-2</v>
      </c>
      <c r="F324" s="7">
        <f>(Actions!E320)*TauxChange!$C321/(Actions!E319*TauxChange!$C320)-1</f>
        <v>1.3259229087166924E-2</v>
      </c>
      <c r="G324" s="7">
        <f>(Actions!F320)*TauxChange!$C321/(Actions!F319*TauxChange!$C320)-1</f>
        <v>1.1793390445110852E-2</v>
      </c>
      <c r="H324" s="7">
        <f>(Actions!G320)*TauxChange!$C321/(Actions!G319*TauxChange!$C320)-1</f>
        <v>2.1131041018004559E-2</v>
      </c>
      <c r="I324" s="7">
        <f>(Actions!H320)*TauxChange!$C321/(Actions!H319*TauxChange!$C320)-1</f>
        <v>2.290172101928345E-2</v>
      </c>
      <c r="J324" s="7">
        <f>(Actions!I320)*TauxChange!$C321/(Actions!I319*TauxChange!$C320)-1</f>
        <v>1.5911048196725286E-2</v>
      </c>
      <c r="K324" s="7">
        <f>(Actions!J320)*TauxChange!$C321/(Actions!J319*TauxChange!$C320)-1</f>
        <v>1.6309844448165078E-2</v>
      </c>
      <c r="L324" s="7">
        <f>(Actions!K320)*TauxChange!$C321/(Actions!K319*TauxChange!$C320)-1</f>
        <v>2.0221122151123483E-2</v>
      </c>
      <c r="M324" s="7">
        <f>(Actions!L320)*TauxChange!$C321/(Actions!L319*TauxChange!$C320)-1</f>
        <v>1.5170714992108758E-2</v>
      </c>
      <c r="N324" s="7">
        <f>(Actions!M320)*TauxChange!$C321/(Actions!M319*TauxChange!$C320)-1</f>
        <v>1.6353207337765463E-2</v>
      </c>
    </row>
    <row r="325" spans="3:14" ht="15.75" x14ac:dyDescent="0.25">
      <c r="C325" s="5">
        <v>41962</v>
      </c>
      <c r="D325" s="20">
        <f>(Stoxx600!C322*TauxChange!C322)/(Stoxx600!C321*TauxChange!C321)-1</f>
        <v>9.2510132142331614E-4</v>
      </c>
      <c r="E325" s="7">
        <f>(Actions!D321)*TauxChange!$C322/(Actions!D320*TauxChange!$C321)-1</f>
        <v>-4.1834445462375358E-3</v>
      </c>
      <c r="F325" s="7">
        <f>(Actions!E321)*TauxChange!$C322/(Actions!E320*TauxChange!$C321)-1</f>
        <v>1.3751197428203188E-2</v>
      </c>
      <c r="G325" s="7">
        <f>(Actions!F321)*TauxChange!$C322/(Actions!F320*TauxChange!$C321)-1</f>
        <v>-9.3994948878595164E-4</v>
      </c>
      <c r="H325" s="7">
        <f>(Actions!G321)*TauxChange!$C322/(Actions!G320*TauxChange!$C321)-1</f>
        <v>-4.9323991750804819E-4</v>
      </c>
      <c r="I325" s="7">
        <f>(Actions!H321)*TauxChange!$C322/(Actions!H320*TauxChange!$C321)-1</f>
        <v>1.953098689590127E-2</v>
      </c>
      <c r="J325" s="7">
        <f>(Actions!I321)*TauxChange!$C322/(Actions!I320*TauxChange!$C321)-1</f>
        <v>1.3559862806091783E-3</v>
      </c>
      <c r="K325" s="7">
        <f>(Actions!J321)*TauxChange!$C322/(Actions!J320*TauxChange!$C321)-1</f>
        <v>-2.0622151357896357E-5</v>
      </c>
      <c r="L325" s="7">
        <f>(Actions!K321)*TauxChange!$C322/(Actions!K320*TauxChange!$C321)-1</f>
        <v>-7.1664236492796629E-4</v>
      </c>
      <c r="M325" s="7">
        <f>(Actions!L321)*TauxChange!$C322/(Actions!L320*TauxChange!$C321)-1</f>
        <v>6.9215662691564095E-3</v>
      </c>
      <c r="N325" s="7">
        <f>(Actions!M321)*TauxChange!$C322/(Actions!M320*TauxChange!$C321)-1</f>
        <v>9.704281032400397E-3</v>
      </c>
    </row>
    <row r="326" spans="3:14" ht="15.75" x14ac:dyDescent="0.25">
      <c r="C326" s="5">
        <v>41963</v>
      </c>
      <c r="D326" s="20">
        <f>(Stoxx600!C323*TauxChange!C323)/(Stoxx600!C322*TauxChange!C322)-1</f>
        <v>-3.7054960121921665E-3</v>
      </c>
      <c r="E326" s="7">
        <f>(Actions!D322)*TauxChange!$C323/(Actions!D321*TauxChange!$C322)-1</f>
        <v>-3.2386142692759634E-3</v>
      </c>
      <c r="F326" s="7">
        <f>(Actions!E322)*TauxChange!$C323/(Actions!E321*TauxChange!$C322)-1</f>
        <v>-1.6857377004702245E-2</v>
      </c>
      <c r="G326" s="7">
        <f>(Actions!F322)*TauxChange!$C323/(Actions!F321*TauxChange!$C322)-1</f>
        <v>7.8627956904437912E-3</v>
      </c>
      <c r="H326" s="7">
        <f>(Actions!G322)*TauxChange!$C323/(Actions!G321*TauxChange!$C322)-1</f>
        <v>2.5409933066946611E-3</v>
      </c>
      <c r="I326" s="7">
        <f>(Actions!H322)*TauxChange!$C323/(Actions!H321*TauxChange!$C322)-1</f>
        <v>5.408215456594867E-4</v>
      </c>
      <c r="J326" s="7">
        <f>(Actions!I322)*TauxChange!$C323/(Actions!I321*TauxChange!$C322)-1</f>
        <v>8.9179222013342496E-3</v>
      </c>
      <c r="K326" s="7">
        <f>(Actions!J322)*TauxChange!$C323/(Actions!J321*TauxChange!$C322)-1</f>
        <v>-5.6651638310458718E-3</v>
      </c>
      <c r="L326" s="7">
        <f>(Actions!K322)*TauxChange!$C323/(Actions!K321*TauxChange!$C322)-1</f>
        <v>4.3870358370423856E-2</v>
      </c>
      <c r="M326" s="7">
        <f>(Actions!L322)*TauxChange!$C323/(Actions!L321*TauxChange!$C322)-1</f>
        <v>-1.09409386343855E-2</v>
      </c>
      <c r="N326" s="7">
        <f>(Actions!M322)*TauxChange!$C323/(Actions!M321*TauxChange!$C322)-1</f>
        <v>-1.9410662907519138E-2</v>
      </c>
    </row>
    <row r="327" spans="3:14" ht="15.75" x14ac:dyDescent="0.25">
      <c r="C327" s="5">
        <v>41964</v>
      </c>
      <c r="D327" s="20">
        <f>(Stoxx600!C324*TauxChange!C324)/(Stoxx600!C323*TauxChange!C323)-1</f>
        <v>8.4299166166905692E-3</v>
      </c>
      <c r="E327" s="7">
        <f>(Actions!D323)*TauxChange!$C324/(Actions!D322*TauxChange!$C323)-1</f>
        <v>-9.1284047027633264E-3</v>
      </c>
      <c r="F327" s="7">
        <f>(Actions!E323)*TauxChange!$C324/(Actions!E322*TauxChange!$C323)-1</f>
        <v>3.6339789158893243E-2</v>
      </c>
      <c r="G327" s="7">
        <f>(Actions!F323)*TauxChange!$C324/(Actions!F322*TauxChange!$C323)-1</f>
        <v>-8.0245010442452358E-3</v>
      </c>
      <c r="H327" s="7">
        <f>(Actions!G323)*TauxChange!$C324/(Actions!G322*TauxChange!$C323)-1</f>
        <v>3.5995746528527661E-3</v>
      </c>
      <c r="I327" s="7">
        <f>(Actions!H323)*TauxChange!$C324/(Actions!H322*TauxChange!$C323)-1</f>
        <v>-1.2719839206412842E-2</v>
      </c>
      <c r="J327" s="7">
        <f>(Actions!I323)*TauxChange!$C324/(Actions!I322*TauxChange!$C323)-1</f>
        <v>5.3022015647945508E-3</v>
      </c>
      <c r="K327" s="7">
        <f>(Actions!J323)*TauxChange!$C324/(Actions!J322*TauxChange!$C323)-1</f>
        <v>1.7064404633497343E-2</v>
      </c>
      <c r="L327" s="7">
        <f>(Actions!K323)*TauxChange!$C324/(Actions!K322*TauxChange!$C323)-1</f>
        <v>1.2827024158567735E-2</v>
      </c>
      <c r="M327" s="7">
        <f>(Actions!L323)*TauxChange!$C324/(Actions!L322*TauxChange!$C323)-1</f>
        <v>2.0793393405937888E-2</v>
      </c>
      <c r="N327" s="7">
        <f>(Actions!M323)*TauxChange!$C324/(Actions!M322*TauxChange!$C323)-1</f>
        <v>6.9513493389259384E-3</v>
      </c>
    </row>
    <row r="328" spans="3:14" ht="15.75" x14ac:dyDescent="0.25">
      <c r="C328" s="5">
        <v>41967</v>
      </c>
      <c r="D328" s="20">
        <f>(Stoxx600!C325*TauxChange!C325)/(Stoxx600!C324*TauxChange!C324)-1</f>
        <v>5.5813049658675062E-3</v>
      </c>
      <c r="E328" s="7">
        <f>(Actions!D324)*TauxChange!$C325/(Actions!D323*TauxChange!$C324)-1</f>
        <v>-1.1516490894591946E-3</v>
      </c>
      <c r="F328" s="7">
        <f>(Actions!E324)*TauxChange!$C325/(Actions!E323*TauxChange!$C324)-1</f>
        <v>1.4391654651088714E-2</v>
      </c>
      <c r="G328" s="7">
        <f>(Actions!F324)*TauxChange!$C325/(Actions!F323*TauxChange!$C324)-1</f>
        <v>4.0340352808052593E-3</v>
      </c>
      <c r="H328" s="7">
        <f>(Actions!G324)*TauxChange!$C325/(Actions!G323*TauxChange!$C324)-1</f>
        <v>8.7530103085973199E-3</v>
      </c>
      <c r="I328" s="7">
        <f>(Actions!H324)*TauxChange!$C325/(Actions!H323*TauxChange!$C324)-1</f>
        <v>-6.1916433761077805E-5</v>
      </c>
      <c r="J328" s="7">
        <f>(Actions!I324)*TauxChange!$C325/(Actions!I323*TauxChange!$C324)-1</f>
        <v>8.6471450016101237E-3</v>
      </c>
      <c r="K328" s="7">
        <f>(Actions!J324)*TauxChange!$C325/(Actions!J323*TauxChange!$C324)-1</f>
        <v>1.4666253441379062E-2</v>
      </c>
      <c r="L328" s="7">
        <f>(Actions!K324)*TauxChange!$C325/(Actions!K323*TauxChange!$C324)-1</f>
        <v>2.0918253582550062E-2</v>
      </c>
      <c r="M328" s="7">
        <f>(Actions!L324)*TauxChange!$C325/(Actions!L323*TauxChange!$C324)-1</f>
        <v>1.957473201480564E-2</v>
      </c>
      <c r="N328" s="7">
        <f>(Actions!M324)*TauxChange!$C325/(Actions!M323*TauxChange!$C324)-1</f>
        <v>4.6335608499399328E-3</v>
      </c>
    </row>
    <row r="329" spans="3:14" ht="15.75" x14ac:dyDescent="0.25">
      <c r="C329" s="5">
        <v>41968</v>
      </c>
      <c r="D329" s="20">
        <f>(Stoxx600!C326*TauxChange!C326)/(Stoxx600!C325*TauxChange!C325)-1</f>
        <v>4.2219276720294463E-3</v>
      </c>
      <c r="E329" s="7">
        <f>(Actions!D325)*TauxChange!$C326/(Actions!D324*TauxChange!$C325)-1</f>
        <v>6.1892511432495301E-3</v>
      </c>
      <c r="F329" s="7">
        <f>(Actions!E325)*TauxChange!$C326/(Actions!E324*TauxChange!$C325)-1</f>
        <v>2.0205003316764669E-2</v>
      </c>
      <c r="G329" s="7">
        <f>(Actions!F325)*TauxChange!$C326/(Actions!F324*TauxChange!$C325)-1</f>
        <v>2.4093390373676193E-3</v>
      </c>
      <c r="H329" s="7">
        <f>(Actions!G325)*TauxChange!$C326/(Actions!G324*TauxChange!$C325)-1</f>
        <v>7.6049919966081347E-4</v>
      </c>
      <c r="I329" s="7">
        <f>(Actions!H325)*TauxChange!$C326/(Actions!H324*TauxChange!$C325)-1</f>
        <v>1.7943459847153509E-2</v>
      </c>
      <c r="J329" s="7">
        <f>(Actions!I325)*TauxChange!$C326/(Actions!I324*TauxChange!$C325)-1</f>
        <v>1.8054345292473739E-2</v>
      </c>
      <c r="K329" s="7">
        <f>(Actions!J325)*TauxChange!$C326/(Actions!J324*TauxChange!$C325)-1</f>
        <v>1.0932905583471486E-2</v>
      </c>
      <c r="L329" s="7">
        <f>(Actions!K325)*TauxChange!$C326/(Actions!K324*TauxChange!$C325)-1</f>
        <v>1.0973270339651675E-2</v>
      </c>
      <c r="M329" s="7">
        <f>(Actions!L325)*TauxChange!$C326/(Actions!L324*TauxChange!$C325)-1</f>
        <v>7.7050548341581759E-3</v>
      </c>
      <c r="N329" s="7">
        <f>(Actions!M325)*TauxChange!$C326/(Actions!M324*TauxChange!$C325)-1</f>
        <v>1.6084755090808978E-2</v>
      </c>
    </row>
    <row r="330" spans="3:14" ht="15.75" x14ac:dyDescent="0.25">
      <c r="C330" s="5">
        <v>41969</v>
      </c>
      <c r="D330" s="20">
        <f>(Stoxx600!C327*TauxChange!C327)/(Stoxx600!C326*TauxChange!C326)-1</f>
        <v>2.510675832596343E-3</v>
      </c>
      <c r="E330" s="7">
        <f>(Actions!D326)*TauxChange!$C327/(Actions!D325*TauxChange!$C326)-1</f>
        <v>-7.9421700776317605E-3</v>
      </c>
      <c r="F330" s="7">
        <f>(Actions!E326)*TauxChange!$C327/(Actions!E325*TauxChange!$C326)-1</f>
        <v>-7.3763316672184054E-3</v>
      </c>
      <c r="G330" s="7">
        <f>(Actions!F326)*TauxChange!$C327/(Actions!F325*TauxChange!$C326)-1</f>
        <v>2.3626411528405722E-3</v>
      </c>
      <c r="H330" s="7">
        <f>(Actions!G326)*TauxChange!$C327/(Actions!G325*TauxChange!$C326)-1</f>
        <v>7.9687267908885584E-3</v>
      </c>
      <c r="I330" s="7">
        <f>(Actions!H326)*TauxChange!$C327/(Actions!H325*TauxChange!$C326)-1</f>
        <v>2.5251513086697042E-3</v>
      </c>
      <c r="J330" s="7">
        <f>(Actions!I326)*TauxChange!$C327/(Actions!I325*TauxChange!$C326)-1</f>
        <v>-2.2522419976354513E-2</v>
      </c>
      <c r="K330" s="7">
        <f>(Actions!J326)*TauxChange!$C327/(Actions!J325*TauxChange!$C326)-1</f>
        <v>-6.1576960452955909E-3</v>
      </c>
      <c r="L330" s="7">
        <f>(Actions!K326)*TauxChange!$C327/(Actions!K325*TauxChange!$C326)-1</f>
        <v>9.8465387143487071E-3</v>
      </c>
      <c r="M330" s="7">
        <f>(Actions!L326)*TauxChange!$C327/(Actions!L325*TauxChange!$C326)-1</f>
        <v>1.6698188165240602E-3</v>
      </c>
      <c r="N330" s="7">
        <f>(Actions!M326)*TauxChange!$C327/(Actions!M325*TauxChange!$C326)-1</f>
        <v>-4.8543473129636361E-4</v>
      </c>
    </row>
    <row r="331" spans="3:14" ht="15.75" x14ac:dyDescent="0.25">
      <c r="C331" s="5">
        <v>41970</v>
      </c>
      <c r="D331" s="20">
        <f>(Stoxx600!C328*TauxChange!C328)/(Stoxx600!C327*TauxChange!C327)-1</f>
        <v>3.5625557820084808E-4</v>
      </c>
      <c r="E331" s="7">
        <f>(Actions!D327)*TauxChange!$C328/(Actions!D326*TauxChange!$C327)-1</f>
        <v>3.3116332205418431E-3</v>
      </c>
      <c r="F331" s="7">
        <f>(Actions!E327)*TauxChange!$C328/(Actions!E326*TauxChange!$C327)-1</f>
        <v>1.6769407043721207E-2</v>
      </c>
      <c r="G331" s="7">
        <f>(Actions!F327)*TauxChange!$C328/(Actions!F326*TauxChange!$C327)-1</f>
        <v>1.4013377340225563E-2</v>
      </c>
      <c r="H331" s="7">
        <f>(Actions!G327)*TauxChange!$C328/(Actions!G326*TauxChange!$C327)-1</f>
        <v>4.0597614855040209E-3</v>
      </c>
      <c r="I331" s="7">
        <f>(Actions!H327)*TauxChange!$C328/(Actions!H326*TauxChange!$C327)-1</f>
        <v>5.2445966875496186E-3</v>
      </c>
      <c r="J331" s="7">
        <f>(Actions!I327)*TauxChange!$C328/(Actions!I326*TauxChange!$C327)-1</f>
        <v>1.5127776070001042E-2</v>
      </c>
      <c r="K331" s="7">
        <f>(Actions!J327)*TauxChange!$C328/(Actions!J326*TauxChange!$C327)-1</f>
        <v>8.3596582447305057E-3</v>
      </c>
      <c r="L331" s="7">
        <f>(Actions!K327)*TauxChange!$C328/(Actions!K326*TauxChange!$C327)-1</f>
        <v>-1.4831860706860822E-2</v>
      </c>
      <c r="M331" s="7">
        <f>(Actions!L327)*TauxChange!$C328/(Actions!L326*TauxChange!$C327)-1</f>
        <v>4.5426902924954327E-3</v>
      </c>
      <c r="N331" s="7">
        <f>(Actions!M327)*TauxChange!$C328/(Actions!M326*TauxChange!$C327)-1</f>
        <v>1.0607920246474389E-2</v>
      </c>
    </row>
    <row r="332" spans="3:14" ht="15.75" x14ac:dyDescent="0.25">
      <c r="C332" s="5">
        <v>41971</v>
      </c>
      <c r="D332" s="20">
        <f>(Stoxx600!C329*TauxChange!C329)/(Stoxx600!C328*TauxChange!C328)-1</f>
        <v>-1.884397635425028E-3</v>
      </c>
      <c r="E332" s="7">
        <f>(Actions!D328)*TauxChange!$C329/(Actions!D327*TauxChange!$C328)-1</f>
        <v>-1.4584968021703615E-2</v>
      </c>
      <c r="F332" s="7">
        <f>(Actions!E328)*TauxChange!$C329/(Actions!E327*TauxChange!$C328)-1</f>
        <v>8.5650077083698761E-3</v>
      </c>
      <c r="G332" s="7">
        <f>(Actions!F328)*TauxChange!$C329/(Actions!F327*TauxChange!$C328)-1</f>
        <v>6.9158287154469367E-3</v>
      </c>
      <c r="H332" s="7">
        <f>(Actions!G328)*TauxChange!$C329/(Actions!G327*TauxChange!$C328)-1</f>
        <v>3.2597227368369452E-3</v>
      </c>
      <c r="I332" s="7">
        <f>(Actions!H328)*TauxChange!$C329/(Actions!H327*TauxChange!$C328)-1</f>
        <v>4.6134440513638797E-3</v>
      </c>
      <c r="J332" s="7">
        <f>(Actions!I328)*TauxChange!$C329/(Actions!I327*TauxChange!$C328)-1</f>
        <v>-4.2262244410251615E-4</v>
      </c>
      <c r="K332" s="7">
        <f>(Actions!J328)*TauxChange!$C329/(Actions!J327*TauxChange!$C328)-1</f>
        <v>9.7668394353844779E-3</v>
      </c>
      <c r="L332" s="7">
        <f>(Actions!K328)*TauxChange!$C329/(Actions!K327*TauxChange!$C328)-1</f>
        <v>2.7131784754659272E-3</v>
      </c>
      <c r="M332" s="7">
        <f>(Actions!L328)*TauxChange!$C329/(Actions!L327*TauxChange!$C328)-1</f>
        <v>5.3935675830831808E-3</v>
      </c>
      <c r="N332" s="7">
        <f>(Actions!M328)*TauxChange!$C329/(Actions!M327*TauxChange!$C328)-1</f>
        <v>-1.2031763856579225E-3</v>
      </c>
    </row>
    <row r="333" spans="3:14" ht="15.75" x14ac:dyDescent="0.25">
      <c r="C333" s="5">
        <v>41974</v>
      </c>
      <c r="D333" s="20">
        <f>(Stoxx600!C330*TauxChange!C330)/(Stoxx600!C329*TauxChange!C329)-1</f>
        <v>-3.186057972545675E-3</v>
      </c>
      <c r="E333" s="7">
        <f>(Actions!D329)*TauxChange!$C330/(Actions!D328*TauxChange!$C329)-1</f>
        <v>3.3606875642434586E-2</v>
      </c>
      <c r="F333" s="7">
        <f>(Actions!E329)*TauxChange!$C330/(Actions!E328*TauxChange!$C329)-1</f>
        <v>-3.0076948265844505E-2</v>
      </c>
      <c r="G333" s="7">
        <f>(Actions!F329)*TauxChange!$C330/(Actions!F328*TauxChange!$C329)-1</f>
        <v>3.5038579766857314E-3</v>
      </c>
      <c r="H333" s="7">
        <f>(Actions!G329)*TauxChange!$C330/(Actions!G328*TauxChange!$C329)-1</f>
        <v>-3.9002438402612194E-3</v>
      </c>
      <c r="I333" s="7">
        <f>(Actions!H329)*TauxChange!$C330/(Actions!H328*TauxChange!$C329)-1</f>
        <v>-9.3226808147586215E-3</v>
      </c>
      <c r="J333" s="7">
        <f>(Actions!I329)*TauxChange!$C330/(Actions!I328*TauxChange!$C329)-1</f>
        <v>4.1043943272858208E-3</v>
      </c>
      <c r="K333" s="7">
        <f>(Actions!J329)*TauxChange!$C330/(Actions!J328*TauxChange!$C329)-1</f>
        <v>-6.3285794616303459E-3</v>
      </c>
      <c r="L333" s="7">
        <f>(Actions!K329)*TauxChange!$C330/(Actions!K328*TauxChange!$C329)-1</f>
        <v>1.2296542143779954E-2</v>
      </c>
      <c r="M333" s="7">
        <f>(Actions!L329)*TauxChange!$C330/(Actions!L328*TauxChange!$C329)-1</f>
        <v>6.0249979312465562E-4</v>
      </c>
      <c r="N333" s="7">
        <f>(Actions!M329)*TauxChange!$C330/(Actions!M328*TauxChange!$C329)-1</f>
        <v>-1.8532352689335507E-2</v>
      </c>
    </row>
    <row r="334" spans="3:14" ht="15.75" x14ac:dyDescent="0.25">
      <c r="C334" s="5">
        <v>41975</v>
      </c>
      <c r="D334" s="20">
        <f>(Stoxx600!C331*TauxChange!C331)/(Stoxx600!C330*TauxChange!C330)-1</f>
        <v>-2.0093726226058095E-3</v>
      </c>
      <c r="E334" s="7">
        <f>(Actions!D330)*TauxChange!$C331/(Actions!D329*TauxChange!$C330)-1</f>
        <v>-1.7428472671862982E-2</v>
      </c>
      <c r="F334" s="7">
        <f>(Actions!E330)*TauxChange!$C331/(Actions!E329*TauxChange!$C330)-1</f>
        <v>-4.49418604651175E-3</v>
      </c>
      <c r="G334" s="7">
        <f>(Actions!F330)*TauxChange!$C331/(Actions!F329*TauxChange!$C330)-1</f>
        <v>-9.9536204657034721E-3</v>
      </c>
      <c r="H334" s="7">
        <f>(Actions!G330)*TauxChange!$C331/(Actions!G329*TauxChange!$C330)-1</f>
        <v>-7.592461621667157E-4</v>
      </c>
      <c r="I334" s="7">
        <f>(Actions!H330)*TauxChange!$C331/(Actions!H329*TauxChange!$C330)-1</f>
        <v>-1.9950221669132739E-3</v>
      </c>
      <c r="J334" s="7">
        <f>(Actions!I330)*TauxChange!$C331/(Actions!I329*TauxChange!$C330)-1</f>
        <v>-5.8940085488664584E-3</v>
      </c>
      <c r="K334" s="7">
        <f>(Actions!J330)*TauxChange!$C331/(Actions!J329*TauxChange!$C330)-1</f>
        <v>3.1251158498155629E-3</v>
      </c>
      <c r="L334" s="7">
        <f>(Actions!K330)*TauxChange!$C331/(Actions!K329*TauxChange!$C330)-1</f>
        <v>-4.8726191269867769E-3</v>
      </c>
      <c r="M334" s="7">
        <f>(Actions!L330)*TauxChange!$C331/(Actions!L329*TauxChange!$C330)-1</f>
        <v>-3.0148880085663077E-3</v>
      </c>
      <c r="N334" s="7">
        <f>(Actions!M330)*TauxChange!$C331/(Actions!M329*TauxChange!$C330)-1</f>
        <v>-9.5581496066954319E-4</v>
      </c>
    </row>
    <row r="335" spans="3:14" ht="15.75" x14ac:dyDescent="0.25">
      <c r="C335" s="5">
        <v>41976</v>
      </c>
      <c r="D335" s="20">
        <f>(Stoxx600!C332*TauxChange!C332)/(Stoxx600!C331*TauxChange!C331)-1</f>
        <v>-1.9055389408784151E-4</v>
      </c>
      <c r="E335" s="7">
        <f>(Actions!D331)*TauxChange!$C332/(Actions!D330*TauxChange!$C331)-1</f>
        <v>-6.6469762148191336E-5</v>
      </c>
      <c r="F335" s="7">
        <f>(Actions!E331)*TauxChange!$C332/(Actions!E330*TauxChange!$C331)-1</f>
        <v>8.2347497430479422E-3</v>
      </c>
      <c r="G335" s="7">
        <f>(Actions!F331)*TauxChange!$C332/(Actions!F330*TauxChange!$C331)-1</f>
        <v>-1.5569052810009865E-2</v>
      </c>
      <c r="H335" s="7">
        <f>(Actions!G331)*TauxChange!$C332/(Actions!G330*TauxChange!$C331)-1</f>
        <v>3.022782129622259E-3</v>
      </c>
      <c r="I335" s="7">
        <f>(Actions!H331)*TauxChange!$C332/(Actions!H330*TauxChange!$C331)-1</f>
        <v>1.486331362719806E-2</v>
      </c>
      <c r="J335" s="7">
        <f>(Actions!I331)*TauxChange!$C332/(Actions!I330*TauxChange!$C331)-1</f>
        <v>-4.2675339732876072E-3</v>
      </c>
      <c r="K335" s="7">
        <f>(Actions!J331)*TauxChange!$C332/(Actions!J330*TauxChange!$C331)-1</f>
        <v>9.5852248577594779E-3</v>
      </c>
      <c r="L335" s="7">
        <f>(Actions!K331)*TauxChange!$C332/(Actions!K330*TauxChange!$C331)-1</f>
        <v>4.919780488656933E-4</v>
      </c>
      <c r="M335" s="7">
        <f>(Actions!L331)*TauxChange!$C332/(Actions!L330*TauxChange!$C331)-1</f>
        <v>-3.605939673836378E-3</v>
      </c>
      <c r="N335" s="7">
        <f>(Actions!M331)*TauxChange!$C332/(Actions!M330*TauxChange!$C331)-1</f>
        <v>-1.3089995452571723E-2</v>
      </c>
    </row>
    <row r="336" spans="3:14" ht="15.75" x14ac:dyDescent="0.25">
      <c r="C336" s="5">
        <v>41977</v>
      </c>
      <c r="D336" s="20">
        <f>(Stoxx600!C333*TauxChange!C333)/(Stoxx600!C332*TauxChange!C332)-1</f>
        <v>-7.4291800367364269E-3</v>
      </c>
      <c r="E336" s="7">
        <f>(Actions!D332)*TauxChange!$C333/(Actions!D331*TauxChange!$C332)-1</f>
        <v>-6.0331897808796331E-3</v>
      </c>
      <c r="F336" s="7">
        <f>(Actions!E332)*TauxChange!$C333/(Actions!E331*TauxChange!$C332)-1</f>
        <v>-2.909286776719755E-2</v>
      </c>
      <c r="G336" s="7">
        <f>(Actions!F332)*TauxChange!$C333/(Actions!F331*TauxChange!$C332)-1</f>
        <v>7.1305532978112041E-3</v>
      </c>
      <c r="H336" s="7">
        <f>(Actions!G332)*TauxChange!$C333/(Actions!G331*TauxChange!$C332)-1</f>
        <v>-2.5483817523600183E-2</v>
      </c>
      <c r="I336" s="7">
        <f>(Actions!H332)*TauxChange!$C333/(Actions!H331*TauxChange!$C332)-1</f>
        <v>-9.227440663219233E-3</v>
      </c>
      <c r="J336" s="7">
        <f>(Actions!I332)*TauxChange!$C333/(Actions!I331*TauxChange!$C332)-1</f>
        <v>3.8052059900075541E-3</v>
      </c>
      <c r="K336" s="7">
        <f>(Actions!J332)*TauxChange!$C333/(Actions!J331*TauxChange!$C332)-1</f>
        <v>-1.0574893929740425E-2</v>
      </c>
      <c r="L336" s="7">
        <f>(Actions!K332)*TauxChange!$C333/(Actions!K331*TauxChange!$C332)-1</f>
        <v>-5.7856724210163524E-3</v>
      </c>
      <c r="M336" s="7">
        <f>(Actions!L332)*TauxChange!$C333/(Actions!L331*TauxChange!$C332)-1</f>
        <v>2.4280731356793872E-3</v>
      </c>
      <c r="N336" s="7">
        <f>(Actions!M332)*TauxChange!$C333/(Actions!M331*TauxChange!$C332)-1</f>
        <v>-1.0610209542612159E-2</v>
      </c>
    </row>
    <row r="337" spans="3:14" ht="15.75" x14ac:dyDescent="0.25">
      <c r="C337" s="5">
        <v>41978</v>
      </c>
      <c r="D337" s="20">
        <f>(Stoxx600!C334*TauxChange!C334)/(Stoxx600!C333*TauxChange!C333)-1</f>
        <v>1.0092010528988338E-2</v>
      </c>
      <c r="E337" s="7">
        <f>(Actions!D333)*TauxChange!$C334/(Actions!D332*TauxChange!$C333)-1</f>
        <v>-1.0322759125401815E-2</v>
      </c>
      <c r="F337" s="7">
        <f>(Actions!E333)*TauxChange!$C334/(Actions!E332*TauxChange!$C333)-1</f>
        <v>6.2373109561334683E-2</v>
      </c>
      <c r="G337" s="7">
        <f>(Actions!F333)*TauxChange!$C334/(Actions!F332*TauxChange!$C333)-1</f>
        <v>9.9836692036725516E-4</v>
      </c>
      <c r="H337" s="7">
        <f>(Actions!G333)*TauxChange!$C334/(Actions!G332*TauxChange!$C333)-1</f>
        <v>1.8611394663983649E-2</v>
      </c>
      <c r="I337" s="7">
        <f>(Actions!H333)*TauxChange!$C334/(Actions!H332*TauxChange!$C333)-1</f>
        <v>3.1849243606147271E-2</v>
      </c>
      <c r="J337" s="7">
        <f>(Actions!I333)*TauxChange!$C334/(Actions!I332*TauxChange!$C333)-1</f>
        <v>-8.9430957777730802E-3</v>
      </c>
      <c r="K337" s="7">
        <f>(Actions!J333)*TauxChange!$C334/(Actions!J332*TauxChange!$C333)-1</f>
        <v>2.8598481543381293E-2</v>
      </c>
      <c r="L337" s="7">
        <f>(Actions!K333)*TauxChange!$C334/(Actions!K332*TauxChange!$C333)-1</f>
        <v>4.8524719282656559E-3</v>
      </c>
      <c r="M337" s="7">
        <f>(Actions!L333)*TauxChange!$C334/(Actions!L332*TauxChange!$C333)-1</f>
        <v>5.0486076764584276E-3</v>
      </c>
      <c r="N337" s="7">
        <f>(Actions!M333)*TauxChange!$C334/(Actions!M332*TauxChange!$C333)-1</f>
        <v>2.7001008368321422E-2</v>
      </c>
    </row>
    <row r="338" spans="3:14" ht="15.75" x14ac:dyDescent="0.25">
      <c r="C338" s="5">
        <v>41981</v>
      </c>
      <c r="D338" s="20">
        <f>(Stoxx600!C335*TauxChange!C335)/(Stoxx600!C334*TauxChange!C334)-1</f>
        <v>-4.1660762698296772E-3</v>
      </c>
      <c r="E338" s="7">
        <f>(Actions!D334)*TauxChange!$C335/(Actions!D333*TauxChange!$C334)-1</f>
        <v>2.7954692020570882E-3</v>
      </c>
      <c r="F338" s="7">
        <f>(Actions!E334)*TauxChange!$C335/(Actions!E333*TauxChange!$C334)-1</f>
        <v>1.5284873682188227E-2</v>
      </c>
      <c r="G338" s="7">
        <f>(Actions!F334)*TauxChange!$C335/(Actions!F333*TauxChange!$C334)-1</f>
        <v>-1.0441894505989091E-2</v>
      </c>
      <c r="H338" s="7">
        <f>(Actions!G334)*TauxChange!$C335/(Actions!G333*TauxChange!$C334)-1</f>
        <v>-7.204118690907757E-3</v>
      </c>
      <c r="I338" s="7">
        <f>(Actions!H334)*TauxChange!$C335/(Actions!H333*TauxChange!$C334)-1</f>
        <v>1.7664134851587132E-3</v>
      </c>
      <c r="J338" s="7">
        <f>(Actions!I334)*TauxChange!$C335/(Actions!I333*TauxChange!$C334)-1</f>
        <v>4.282590071559067E-3</v>
      </c>
      <c r="K338" s="7">
        <f>(Actions!J334)*TauxChange!$C335/(Actions!J333*TauxChange!$C334)-1</f>
        <v>-6.8029409243081096E-3</v>
      </c>
      <c r="L338" s="7">
        <f>(Actions!K334)*TauxChange!$C335/(Actions!K333*TauxChange!$C334)-1</f>
        <v>-1.2729751172088077E-3</v>
      </c>
      <c r="M338" s="7">
        <f>(Actions!L334)*TauxChange!$C335/(Actions!L333*TauxChange!$C334)-1</f>
        <v>-1.5065768674371594E-4</v>
      </c>
      <c r="N338" s="7">
        <f>(Actions!M334)*TauxChange!$C335/(Actions!M333*TauxChange!$C334)-1</f>
        <v>-2.9868246087528805E-3</v>
      </c>
    </row>
    <row r="339" spans="3:14" ht="15.75" x14ac:dyDescent="0.25">
      <c r="C339" s="5">
        <v>41982</v>
      </c>
      <c r="D339" s="20">
        <f>(Stoxx600!C336*TauxChange!C336)/(Stoxx600!C335*TauxChange!C335)-1</f>
        <v>-1.8716170583614522E-2</v>
      </c>
      <c r="E339" s="7">
        <f>(Actions!D335)*TauxChange!$C336/(Actions!D334*TauxChange!$C335)-1</f>
        <v>-9.6977573520852234E-3</v>
      </c>
      <c r="F339" s="7">
        <f>(Actions!E335)*TauxChange!$C336/(Actions!E334*TauxChange!$C335)-1</f>
        <v>-1.5747155426707682E-2</v>
      </c>
      <c r="G339" s="7">
        <f>(Actions!F335)*TauxChange!$C336/(Actions!F334*TauxChange!$C335)-1</f>
        <v>-2.6210137311018733E-2</v>
      </c>
      <c r="H339" s="7">
        <f>(Actions!G335)*TauxChange!$C336/(Actions!G334*TauxChange!$C335)-1</f>
        <v>-3.0339047374492778E-2</v>
      </c>
      <c r="I339" s="7">
        <f>(Actions!H335)*TauxChange!$C336/(Actions!H334*TauxChange!$C335)-1</f>
        <v>-3.048787109525497E-2</v>
      </c>
      <c r="J339" s="7">
        <f>(Actions!I335)*TauxChange!$C336/(Actions!I334*TauxChange!$C335)-1</f>
        <v>-1.4047295214636768E-2</v>
      </c>
      <c r="K339" s="7">
        <f>(Actions!J335)*TauxChange!$C336/(Actions!J334*TauxChange!$C335)-1</f>
        <v>-1.9945684364131466E-2</v>
      </c>
      <c r="L339" s="7">
        <f>(Actions!K335)*TauxChange!$C336/(Actions!K334*TauxChange!$C335)-1</f>
        <v>-2.6046186664778759E-2</v>
      </c>
      <c r="M339" s="7">
        <f>(Actions!L335)*TauxChange!$C336/(Actions!L334*TauxChange!$C335)-1</f>
        <v>-3.3186058657943218E-2</v>
      </c>
      <c r="N339" s="7">
        <f>(Actions!M335)*TauxChange!$C336/(Actions!M334*TauxChange!$C335)-1</f>
        <v>-2.670166179332234E-2</v>
      </c>
    </row>
    <row r="340" spans="3:14" ht="15.75" x14ac:dyDescent="0.25">
      <c r="C340" s="5">
        <v>41983</v>
      </c>
      <c r="D340" s="20">
        <f>(Stoxx600!C337*TauxChange!C337)/(Stoxx600!C336*TauxChange!C336)-1</f>
        <v>2.4453887923536755E-3</v>
      </c>
      <c r="E340" s="7">
        <f>(Actions!D336)*TauxChange!$C337/(Actions!D335*TauxChange!$C336)-1</f>
        <v>3.0436544417313804E-3</v>
      </c>
      <c r="F340" s="7">
        <f>(Actions!E336)*TauxChange!$C337/(Actions!E335*TauxChange!$C336)-1</f>
        <v>2.7045838077000006E-4</v>
      </c>
      <c r="G340" s="7">
        <f>(Actions!F336)*TauxChange!$C337/(Actions!F335*TauxChange!$C336)-1</f>
        <v>1.3384595082627015E-2</v>
      </c>
      <c r="H340" s="7">
        <f>(Actions!G336)*TauxChange!$C337/(Actions!G335*TauxChange!$C336)-1</f>
        <v>4.9667387498710802E-3</v>
      </c>
      <c r="I340" s="7">
        <f>(Actions!H336)*TauxChange!$C337/(Actions!H335*TauxChange!$C336)-1</f>
        <v>9.2187885455210505E-3</v>
      </c>
      <c r="J340" s="7">
        <f>(Actions!I336)*TauxChange!$C337/(Actions!I335*TauxChange!$C336)-1</f>
        <v>3.0286376767034717E-3</v>
      </c>
      <c r="K340" s="7">
        <f>(Actions!J336)*TauxChange!$C337/(Actions!J335*TauxChange!$C336)-1</f>
        <v>5.5128963211164006E-3</v>
      </c>
      <c r="L340" s="7">
        <f>(Actions!K336)*TauxChange!$C337/(Actions!K335*TauxChange!$C336)-1</f>
        <v>-6.5954353042074754E-4</v>
      </c>
      <c r="M340" s="7">
        <f>(Actions!L336)*TauxChange!$C337/(Actions!L335*TauxChange!$C336)-1</f>
        <v>2.5239189382448846E-3</v>
      </c>
      <c r="N340" s="7">
        <f>(Actions!M336)*TauxChange!$C337/(Actions!M335*TauxChange!$C336)-1</f>
        <v>6.3436844126498748E-3</v>
      </c>
    </row>
    <row r="341" spans="3:14" ht="15.75" x14ac:dyDescent="0.25">
      <c r="C341" s="5">
        <v>41984</v>
      </c>
      <c r="D341" s="20">
        <f>(Stoxx600!C338*TauxChange!C338)/(Stoxx600!C337*TauxChange!C337)-1</f>
        <v>-2.9870568092594807E-3</v>
      </c>
      <c r="E341" s="7">
        <f>(Actions!D337)*TauxChange!$C338/(Actions!D336*TauxChange!$C337)-1</f>
        <v>-3.9160698063779309E-3</v>
      </c>
      <c r="F341" s="7">
        <f>(Actions!E337)*TauxChange!$C338/(Actions!E336*TauxChange!$C337)-1</f>
        <v>1.836449921061023E-3</v>
      </c>
      <c r="G341" s="7">
        <f>(Actions!F337)*TauxChange!$C338/(Actions!F336*TauxChange!$C337)-1</f>
        <v>-1.0173483872818911E-2</v>
      </c>
      <c r="H341" s="7">
        <f>(Actions!G337)*TauxChange!$C338/(Actions!G336*TauxChange!$C337)-1</f>
        <v>-7.5967974827226836E-3</v>
      </c>
      <c r="I341" s="7">
        <f>(Actions!H337)*TauxChange!$C338/(Actions!H336*TauxChange!$C337)-1</f>
        <v>-9.5317573738328276E-3</v>
      </c>
      <c r="J341" s="7">
        <f>(Actions!I337)*TauxChange!$C338/(Actions!I336*TauxChange!$C337)-1</f>
        <v>6.7336399230044641E-4</v>
      </c>
      <c r="K341" s="7">
        <f>(Actions!J337)*TauxChange!$C338/(Actions!J336*TauxChange!$C337)-1</f>
        <v>-2.5895296037992122E-3</v>
      </c>
      <c r="L341" s="7">
        <f>(Actions!K337)*TauxChange!$C338/(Actions!K336*TauxChange!$C337)-1</f>
        <v>-1.900999911013157E-2</v>
      </c>
      <c r="M341" s="7">
        <f>(Actions!L337)*TauxChange!$C338/(Actions!L336*TauxChange!$C337)-1</f>
        <v>-8.6175009757541998E-3</v>
      </c>
      <c r="N341" s="7">
        <f>(Actions!M337)*TauxChange!$C338/(Actions!M336*TauxChange!$C337)-1</f>
        <v>-1.2665077353695819E-2</v>
      </c>
    </row>
    <row r="342" spans="3:14" ht="15.75" x14ac:dyDescent="0.25">
      <c r="C342" s="5">
        <v>41985</v>
      </c>
      <c r="D342" s="20">
        <f>(Stoxx600!C339*TauxChange!C339)/(Stoxx600!C338*TauxChange!C338)-1</f>
        <v>-2.1849441828536542E-2</v>
      </c>
      <c r="E342" s="7">
        <f>(Actions!D338)*TauxChange!$C339/(Actions!D337*TauxChange!$C338)-1</f>
        <v>-8.0503190839477101E-3</v>
      </c>
      <c r="F342" s="7">
        <f>(Actions!E338)*TauxChange!$C339/(Actions!E337*TauxChange!$C338)-1</f>
        <v>-1.7579502054629104E-2</v>
      </c>
      <c r="G342" s="7">
        <f>(Actions!F338)*TauxChange!$C339/(Actions!F337*TauxChange!$C338)-1</f>
        <v>-3.0589623516261155E-2</v>
      </c>
      <c r="H342" s="7">
        <f>(Actions!G338)*TauxChange!$C339/(Actions!G337*TauxChange!$C338)-1</f>
        <v>-2.9579403113448421E-2</v>
      </c>
      <c r="I342" s="7">
        <f>(Actions!H338)*TauxChange!$C339/(Actions!H337*TauxChange!$C338)-1</f>
        <v>-2.4152095369361137E-2</v>
      </c>
      <c r="J342" s="7">
        <f>(Actions!I338)*TauxChange!$C339/(Actions!I337*TauxChange!$C338)-1</f>
        <v>2.2241438401469082E-2</v>
      </c>
      <c r="K342" s="7">
        <f>(Actions!J338)*TauxChange!$C339/(Actions!J337*TauxChange!$C338)-1</f>
        <v>-3.1639810759724663E-2</v>
      </c>
      <c r="L342" s="7">
        <f>(Actions!K338)*TauxChange!$C339/(Actions!K337*TauxChange!$C338)-1</f>
        <v>-1.7165356232530349E-2</v>
      </c>
      <c r="M342" s="7">
        <f>(Actions!L338)*TauxChange!$C339/(Actions!L337*TauxChange!$C338)-1</f>
        <v>-1.5026689415614469E-2</v>
      </c>
      <c r="N342" s="7">
        <f>(Actions!M338)*TauxChange!$C339/(Actions!M337*TauxChange!$C338)-1</f>
        <v>-3.0391595657736414E-2</v>
      </c>
    </row>
    <row r="343" spans="3:14" ht="15.75" x14ac:dyDescent="0.25">
      <c r="C343" s="5">
        <v>41988</v>
      </c>
      <c r="D343" s="20">
        <f>(Stoxx600!C340*TauxChange!C340)/(Stoxx600!C339*TauxChange!C339)-1</f>
        <v>-2.3835657004036448E-2</v>
      </c>
      <c r="E343" s="7">
        <f>(Actions!D339)*TauxChange!$C340/(Actions!D338*TauxChange!$C339)-1</f>
        <v>-2.0079730603008605E-2</v>
      </c>
      <c r="F343" s="7">
        <f>(Actions!E339)*TauxChange!$C340/(Actions!E338*TauxChange!$C339)-1</f>
        <v>-4.5216837764071816E-2</v>
      </c>
      <c r="G343" s="7">
        <f>(Actions!F339)*TauxChange!$C340/(Actions!F338*TauxChange!$C339)-1</f>
        <v>-1.6152793480019745E-2</v>
      </c>
      <c r="H343" s="7">
        <f>(Actions!G339)*TauxChange!$C340/(Actions!G338*TauxChange!$C339)-1</f>
        <v>-8.7029468330106496E-3</v>
      </c>
      <c r="I343" s="7">
        <f>(Actions!H339)*TauxChange!$C340/(Actions!H338*TauxChange!$C339)-1</f>
        <v>-4.022111375310089E-2</v>
      </c>
      <c r="J343" s="7">
        <f>(Actions!I339)*TauxChange!$C340/(Actions!I338*TauxChange!$C339)-1</f>
        <v>-2.5103843301498729E-2</v>
      </c>
      <c r="K343" s="7">
        <f>(Actions!J339)*TauxChange!$C340/(Actions!J338*TauxChange!$C339)-1</f>
        <v>-3.2809323519965017E-2</v>
      </c>
      <c r="L343" s="7">
        <f>(Actions!K339)*TauxChange!$C340/(Actions!K338*TauxChange!$C339)-1</f>
        <v>-1.8502082782755336E-2</v>
      </c>
      <c r="M343" s="7">
        <f>(Actions!L339)*TauxChange!$C340/(Actions!L338*TauxChange!$C339)-1</f>
        <v>-2.2242946451785039E-2</v>
      </c>
      <c r="N343" s="7">
        <f>(Actions!M339)*TauxChange!$C340/(Actions!M338*TauxChange!$C339)-1</f>
        <v>-3.9323072639901202E-2</v>
      </c>
    </row>
    <row r="344" spans="3:14" ht="15.75" x14ac:dyDescent="0.25">
      <c r="C344" s="5">
        <v>41989</v>
      </c>
      <c r="D344" s="20">
        <f>(Stoxx600!C341*TauxChange!C341)/(Stoxx600!C340*TauxChange!C340)-1</f>
        <v>2.3318441416006808E-2</v>
      </c>
      <c r="E344" s="7">
        <f>(Actions!D340)*TauxChange!$C341/(Actions!D339*TauxChange!$C340)-1</f>
        <v>2.2697724217606963E-2</v>
      </c>
      <c r="F344" s="7">
        <f>(Actions!E340)*TauxChange!$C341/(Actions!E339*TauxChange!$C340)-1</f>
        <v>5.1518412575699113E-2</v>
      </c>
      <c r="G344" s="7">
        <f>(Actions!F340)*TauxChange!$C341/(Actions!F339*TauxChange!$C340)-1</f>
        <v>9.794587950174849E-3</v>
      </c>
      <c r="H344" s="7">
        <f>(Actions!G340)*TauxChange!$C341/(Actions!G339*TauxChange!$C340)-1</f>
        <v>1.9622852124701051E-2</v>
      </c>
      <c r="I344" s="7">
        <f>(Actions!H340)*TauxChange!$C341/(Actions!H339*TauxChange!$C340)-1</f>
        <v>5.4955272376052244E-2</v>
      </c>
      <c r="J344" s="7">
        <f>(Actions!I340)*TauxChange!$C341/(Actions!I339*TauxChange!$C340)-1</f>
        <v>1.1077240295136237E-2</v>
      </c>
      <c r="K344" s="7">
        <f>(Actions!J340)*TauxChange!$C341/(Actions!J339*TauxChange!$C340)-1</f>
        <v>-7.1623713738055983E-4</v>
      </c>
      <c r="L344" s="7">
        <f>(Actions!K340)*TauxChange!$C341/(Actions!K339*TauxChange!$C340)-1</f>
        <v>3.3422017697181561E-2</v>
      </c>
      <c r="M344" s="7">
        <f>(Actions!L340)*TauxChange!$C341/(Actions!L339*TauxChange!$C340)-1</f>
        <v>2.3831151916198667E-2</v>
      </c>
      <c r="N344" s="7">
        <f>(Actions!M340)*TauxChange!$C341/(Actions!M339*TauxChange!$C340)-1</f>
        <v>1.1744946528128075E-2</v>
      </c>
    </row>
    <row r="345" spans="3:14" ht="15.75" x14ac:dyDescent="0.25">
      <c r="C345" s="5">
        <v>41990</v>
      </c>
      <c r="D345" s="20">
        <f>(Stoxx600!C342*TauxChange!C342)/(Stoxx600!C341*TauxChange!C341)-1</f>
        <v>-1.2075748923784602E-2</v>
      </c>
      <c r="E345" s="7">
        <f>(Actions!D341)*TauxChange!$C342/(Actions!D340*TauxChange!$C341)-1</f>
        <v>-4.7982511775711556E-3</v>
      </c>
      <c r="F345" s="7">
        <f>(Actions!E341)*TauxChange!$C342/(Actions!E340*TauxChange!$C341)-1</f>
        <v>-2.5567352933093868E-2</v>
      </c>
      <c r="G345" s="7">
        <f>(Actions!F341)*TauxChange!$C342/(Actions!F340*TauxChange!$C341)-1</f>
        <v>-1.8248313662887483E-2</v>
      </c>
      <c r="H345" s="7">
        <f>(Actions!G341)*TauxChange!$C342/(Actions!G340*TauxChange!$C341)-1</f>
        <v>-3.4256606527358624E-2</v>
      </c>
      <c r="I345" s="7">
        <f>(Actions!H341)*TauxChange!$C342/(Actions!H340*TauxChange!$C341)-1</f>
        <v>-1.2634389874828789E-2</v>
      </c>
      <c r="J345" s="7">
        <f>(Actions!I341)*TauxChange!$C342/(Actions!I340*TauxChange!$C341)-1</f>
        <v>-2.878934898118779E-2</v>
      </c>
      <c r="K345" s="7">
        <f>(Actions!J341)*TauxChange!$C342/(Actions!J340*TauxChange!$C341)-1</f>
        <v>-1.5936834397063615E-2</v>
      </c>
      <c r="L345" s="7">
        <f>(Actions!K341)*TauxChange!$C342/(Actions!K340*TauxChange!$C341)-1</f>
        <v>-1.6207615114977703E-2</v>
      </c>
      <c r="M345" s="7">
        <f>(Actions!L341)*TauxChange!$C342/(Actions!L340*TauxChange!$C341)-1</f>
        <v>-1.0958139213153917E-2</v>
      </c>
      <c r="N345" s="7">
        <f>(Actions!M341)*TauxChange!$C342/(Actions!M340*TauxChange!$C341)-1</f>
        <v>-1.6763899408248406E-2</v>
      </c>
    </row>
    <row r="346" spans="3:14" ht="15.75" x14ac:dyDescent="0.25">
      <c r="C346" s="5">
        <v>41991</v>
      </c>
      <c r="D346" s="20">
        <f>(Stoxx600!C343*TauxChange!C343)/(Stoxx600!C342*TauxChange!C342)-1</f>
        <v>2.4731986451129728E-2</v>
      </c>
      <c r="E346" s="7">
        <f>(Actions!D342)*TauxChange!$C343/(Actions!D341*TauxChange!$C342)-1</f>
        <v>1.5222137896025334E-2</v>
      </c>
      <c r="F346" s="7">
        <f>(Actions!E342)*TauxChange!$C343/(Actions!E341*TauxChange!$C342)-1</f>
        <v>2.9165658418075502E-2</v>
      </c>
      <c r="G346" s="7">
        <f>(Actions!F342)*TauxChange!$C343/(Actions!F341*TauxChange!$C342)-1</f>
        <v>2.0309825319050567E-2</v>
      </c>
      <c r="H346" s="7">
        <f>(Actions!G342)*TauxChange!$C343/(Actions!G341*TauxChange!$C342)-1</f>
        <v>-1.8253371940615271E-2</v>
      </c>
      <c r="I346" s="7">
        <f>(Actions!H342)*TauxChange!$C343/(Actions!H341*TauxChange!$C342)-1</f>
        <v>4.0741177544387996E-2</v>
      </c>
      <c r="J346" s="7">
        <f>(Actions!I342)*TauxChange!$C343/(Actions!I341*TauxChange!$C342)-1</f>
        <v>3.015306897256731E-2</v>
      </c>
      <c r="K346" s="7">
        <f>(Actions!J342)*TauxChange!$C343/(Actions!J341*TauxChange!$C342)-1</f>
        <v>1.9923403023581754E-2</v>
      </c>
      <c r="L346" s="7">
        <f>(Actions!K342)*TauxChange!$C343/(Actions!K341*TauxChange!$C342)-1</f>
        <v>3.1289677393150805E-2</v>
      </c>
      <c r="M346" s="7">
        <f>(Actions!L342)*TauxChange!$C343/(Actions!L341*TauxChange!$C342)-1</f>
        <v>1.7799573101137556E-2</v>
      </c>
      <c r="N346" s="7">
        <f>(Actions!M342)*TauxChange!$C343/(Actions!M341*TauxChange!$C342)-1</f>
        <v>4.3053549516796741E-2</v>
      </c>
    </row>
    <row r="347" spans="3:14" ht="15.75" x14ac:dyDescent="0.25">
      <c r="C347" s="5">
        <v>41992</v>
      </c>
      <c r="D347" s="20">
        <f>(Stoxx600!C344*TauxChange!C344)/(Stoxx600!C343*TauxChange!C343)-1</f>
        <v>-1.013563646217075E-3</v>
      </c>
      <c r="E347" s="7">
        <f>(Actions!D343)*TauxChange!$C344/(Actions!D342*TauxChange!$C343)-1</f>
        <v>-4.2154193554604369E-3</v>
      </c>
      <c r="F347" s="7">
        <f>(Actions!E343)*TauxChange!$C344/(Actions!E342*TauxChange!$C343)-1</f>
        <v>-2.9383819606556227E-2</v>
      </c>
      <c r="G347" s="7">
        <f>(Actions!F343)*TauxChange!$C344/(Actions!F342*TauxChange!$C343)-1</f>
        <v>2.9190270170484922E-3</v>
      </c>
      <c r="H347" s="7">
        <f>(Actions!G343)*TauxChange!$C344/(Actions!G342*TauxChange!$C343)-1</f>
        <v>3.219240379422672E-3</v>
      </c>
      <c r="I347" s="7">
        <f>(Actions!H343)*TauxChange!$C344/(Actions!H342*TauxChange!$C343)-1</f>
        <v>-9.5000746927839108E-3</v>
      </c>
      <c r="J347" s="7">
        <f>(Actions!I343)*TauxChange!$C344/(Actions!I342*TauxChange!$C343)-1</f>
        <v>8.7889740011146689E-3</v>
      </c>
      <c r="K347" s="7">
        <f>(Actions!J343)*TauxChange!$C344/(Actions!J342*TauxChange!$C343)-1</f>
        <v>-2.0501305064409947E-2</v>
      </c>
      <c r="L347" s="7">
        <f>(Actions!K343)*TauxChange!$C344/(Actions!K342*TauxChange!$C343)-1</f>
        <v>-6.4638510949024397E-3</v>
      </c>
      <c r="M347" s="7">
        <f>(Actions!L343)*TauxChange!$C344/(Actions!L342*TauxChange!$C343)-1</f>
        <v>-8.372057463950755E-3</v>
      </c>
      <c r="N347" s="7">
        <f>(Actions!M343)*TauxChange!$C344/(Actions!M342*TauxChange!$C343)-1</f>
        <v>-2.1966300728434196E-2</v>
      </c>
    </row>
    <row r="348" spans="3:14" ht="15.75" x14ac:dyDescent="0.25">
      <c r="C348" s="5">
        <v>41995</v>
      </c>
      <c r="D348" s="20">
        <f>(Stoxx600!C345*TauxChange!C345)/(Stoxx600!C344*TauxChange!C344)-1</f>
        <v>5.0835313953028205E-3</v>
      </c>
      <c r="E348" s="7">
        <f>(Actions!D344)*TauxChange!$C345/(Actions!D343*TauxChange!$C344)-1</f>
        <v>8.4702612995011251E-3</v>
      </c>
      <c r="F348" s="7">
        <f>(Actions!E344)*TauxChange!$C345/(Actions!E343*TauxChange!$C344)-1</f>
        <v>1.8228903877607561E-2</v>
      </c>
      <c r="G348" s="7">
        <f>(Actions!F344)*TauxChange!$C345/(Actions!F343*TauxChange!$C344)-1</f>
        <v>6.5629823941697474E-3</v>
      </c>
      <c r="H348" s="7">
        <f>(Actions!G344)*TauxChange!$C345/(Actions!G343*TauxChange!$C344)-1</f>
        <v>1.2960920645233243E-2</v>
      </c>
      <c r="I348" s="7">
        <f>(Actions!H344)*TauxChange!$C345/(Actions!H343*TauxChange!$C344)-1</f>
        <v>7.4640162430170687E-3</v>
      </c>
      <c r="J348" s="7">
        <f>(Actions!I344)*TauxChange!$C345/(Actions!I343*TauxChange!$C344)-1</f>
        <v>6.9172657248650626E-3</v>
      </c>
      <c r="K348" s="7">
        <f>(Actions!J344)*TauxChange!$C345/(Actions!J343*TauxChange!$C344)-1</f>
        <v>3.8856389403225666E-3</v>
      </c>
      <c r="L348" s="7">
        <f>(Actions!K344)*TauxChange!$C345/(Actions!K343*TauxChange!$C344)-1</f>
        <v>1.4785076461933055E-2</v>
      </c>
      <c r="M348" s="7">
        <f>(Actions!L344)*TauxChange!$C345/(Actions!L343*TauxChange!$C344)-1</f>
        <v>3.0141186364478489E-3</v>
      </c>
      <c r="N348" s="7">
        <f>(Actions!M344)*TauxChange!$C345/(Actions!M343*TauxChange!$C344)-1</f>
        <v>2.0243217569326788E-3</v>
      </c>
    </row>
    <row r="349" spans="3:14" ht="15.75" x14ac:dyDescent="0.25">
      <c r="C349" s="5">
        <v>41996</v>
      </c>
      <c r="D349" s="20">
        <f>(Stoxx600!C346*TauxChange!C346)/(Stoxx600!C345*TauxChange!C345)-1</f>
        <v>1.3374222945139458E-3</v>
      </c>
      <c r="E349" s="7">
        <f>(Actions!D345)*TauxChange!$C346/(Actions!D344*TauxChange!$C345)-1</f>
        <v>-4.859998505175156E-3</v>
      </c>
      <c r="F349" s="7">
        <f>(Actions!E345)*TauxChange!$C346/(Actions!E344*TauxChange!$C345)-1</f>
        <v>1.6787750349140929E-3</v>
      </c>
      <c r="G349" s="7">
        <f>(Actions!F345)*TauxChange!$C346/(Actions!F344*TauxChange!$C345)-1</f>
        <v>-1.0070709916541909E-2</v>
      </c>
      <c r="H349" s="7">
        <f>(Actions!G345)*TauxChange!$C346/(Actions!G344*TauxChange!$C345)-1</f>
        <v>9.3800770262886246E-5</v>
      </c>
      <c r="I349" s="7">
        <f>(Actions!H345)*TauxChange!$C346/(Actions!H344*TauxChange!$C345)-1</f>
        <v>-9.5502512428835562E-3</v>
      </c>
      <c r="J349" s="7">
        <f>(Actions!I345)*TauxChange!$C346/(Actions!I344*TauxChange!$C345)-1</f>
        <v>-3.8319460245826997E-3</v>
      </c>
      <c r="K349" s="7">
        <f>(Actions!J345)*TauxChange!$C346/(Actions!J344*TauxChange!$C345)-1</f>
        <v>4.3012490915370627E-3</v>
      </c>
      <c r="L349" s="7">
        <f>(Actions!K345)*TauxChange!$C346/(Actions!K344*TauxChange!$C345)-1</f>
        <v>1.5635886249500519E-2</v>
      </c>
      <c r="M349" s="7">
        <f>(Actions!L345)*TauxChange!$C346/(Actions!L344*TauxChange!$C345)-1</f>
        <v>4.1000759538722953E-3</v>
      </c>
      <c r="N349" s="7">
        <f>(Actions!M345)*TauxChange!$C346/(Actions!M344*TauxChange!$C345)-1</f>
        <v>1.8822355955401493E-2</v>
      </c>
    </row>
    <row r="350" spans="3:14" ht="15.75" x14ac:dyDescent="0.25">
      <c r="C350" s="5">
        <v>41997</v>
      </c>
      <c r="D350" s="20">
        <f>(Stoxx600!C347*TauxChange!C347)/(Stoxx600!C346*TauxChange!C346)-1</f>
        <v>1.289072003072711E-3</v>
      </c>
      <c r="E350" s="7">
        <f>(Actions!D346)*TauxChange!$C347/(Actions!D345*TauxChange!$C346)-1</f>
        <v>9.9497275133408891E-4</v>
      </c>
      <c r="F350" s="7">
        <f>(Actions!E346)*TauxChange!$C347/(Actions!E345*TauxChange!$C346)-1</f>
        <v>1.8073526391455541E-3</v>
      </c>
      <c r="G350" s="7">
        <f>(Actions!F346)*TauxChange!$C347/(Actions!F345*TauxChange!$C346)-1</f>
        <v>2.818428184281796E-3</v>
      </c>
      <c r="H350" s="7">
        <f>(Actions!G346)*TauxChange!$C347/(Actions!G345*TauxChange!$C346)-1</f>
        <v>1.8073526391455541E-3</v>
      </c>
      <c r="I350" s="7">
        <f>(Actions!H346)*TauxChange!$C347/(Actions!H345*TauxChange!$C346)-1</f>
        <v>1.8073526391455541E-3</v>
      </c>
      <c r="J350" s="7">
        <f>(Actions!I346)*TauxChange!$C347/(Actions!I345*TauxChange!$C346)-1</f>
        <v>1.3097901541871293E-2</v>
      </c>
      <c r="K350" s="7">
        <f>(Actions!J346)*TauxChange!$C347/(Actions!J345*TauxChange!$C346)-1</f>
        <v>3.4445441141630617E-3</v>
      </c>
      <c r="L350" s="7">
        <f>(Actions!K346)*TauxChange!$C347/(Actions!K345*TauxChange!$C346)-1</f>
        <v>2.6759000095288865E-3</v>
      </c>
      <c r="M350" s="7">
        <f>(Actions!L346)*TauxChange!$C347/(Actions!L345*TauxChange!$C346)-1</f>
        <v>3.2056727182023792E-3</v>
      </c>
      <c r="N350" s="7">
        <f>(Actions!M346)*TauxChange!$C347/(Actions!M345*TauxChange!$C346)-1</f>
        <v>-5.0076633652025304E-3</v>
      </c>
    </row>
    <row r="351" spans="3:14" ht="15.75" x14ac:dyDescent="0.25">
      <c r="C351" s="5">
        <v>41998</v>
      </c>
      <c r="D351" s="20">
        <f>(Stoxx600!C348*TauxChange!C348)/(Stoxx600!C347*TauxChange!C347)-1</f>
        <v>2.2961171019724169E-3</v>
      </c>
      <c r="E351" s="7">
        <f>(Actions!D347)*TauxChange!$C348/(Actions!D346*TauxChange!$C347)-1</f>
        <v>2.2961171019724169E-3</v>
      </c>
      <c r="F351" s="7">
        <f>(Actions!E347)*TauxChange!$C348/(Actions!E346*TauxChange!$C347)-1</f>
        <v>2.2961171019721949E-3</v>
      </c>
      <c r="G351" s="7">
        <f>(Actions!F347)*TauxChange!$C348/(Actions!F346*TauxChange!$C347)-1</f>
        <v>2.2961171019721949E-3</v>
      </c>
      <c r="H351" s="7">
        <f>(Actions!G347)*TauxChange!$C348/(Actions!G346*TauxChange!$C347)-1</f>
        <v>2.2961171019724169E-3</v>
      </c>
      <c r="I351" s="7">
        <f>(Actions!H347)*TauxChange!$C348/(Actions!H346*TauxChange!$C347)-1</f>
        <v>2.2961171019724169E-3</v>
      </c>
      <c r="J351" s="7">
        <f>(Actions!I347)*TauxChange!$C348/(Actions!I346*TauxChange!$C347)-1</f>
        <v>2.2961171019724169E-3</v>
      </c>
      <c r="K351" s="7">
        <f>(Actions!J347)*TauxChange!$C348/(Actions!J346*TauxChange!$C347)-1</f>
        <v>2.2961171019721949E-3</v>
      </c>
      <c r="L351" s="7">
        <f>(Actions!K347)*TauxChange!$C348/(Actions!K346*TauxChange!$C347)-1</f>
        <v>2.2961171019724169E-3</v>
      </c>
      <c r="M351" s="7">
        <f>(Actions!L347)*TauxChange!$C348/(Actions!L346*TauxChange!$C347)-1</f>
        <v>2.2961171019724169E-3</v>
      </c>
      <c r="N351" s="7">
        <f>(Actions!M347)*TauxChange!$C348/(Actions!M346*TauxChange!$C347)-1</f>
        <v>2.2961171019721949E-3</v>
      </c>
    </row>
    <row r="352" spans="3:14" ht="15.75" x14ac:dyDescent="0.25">
      <c r="C352" s="5">
        <v>41999</v>
      </c>
      <c r="D352" s="20">
        <f>(Stoxx600!C349*TauxChange!C349)/(Stoxx600!C348*TauxChange!C348)-1</f>
        <v>-3.7635508283904162E-3</v>
      </c>
      <c r="E352" s="7">
        <f>(Actions!D348)*TauxChange!$C349/(Actions!D347*TauxChange!$C348)-1</f>
        <v>-3.7635508283905272E-3</v>
      </c>
      <c r="F352" s="7">
        <f>(Actions!E348)*TauxChange!$C349/(Actions!E347*TauxChange!$C348)-1</f>
        <v>-3.7635508283903052E-3</v>
      </c>
      <c r="G352" s="7">
        <f>(Actions!F348)*TauxChange!$C349/(Actions!F347*TauxChange!$C348)-1</f>
        <v>-3.7635508283903052E-3</v>
      </c>
      <c r="H352" s="7">
        <f>(Actions!G348)*TauxChange!$C349/(Actions!G347*TauxChange!$C348)-1</f>
        <v>-3.7635508283905272E-3</v>
      </c>
      <c r="I352" s="7">
        <f>(Actions!H348)*TauxChange!$C349/(Actions!H347*TauxChange!$C348)-1</f>
        <v>-3.7635508283905272E-3</v>
      </c>
      <c r="J352" s="7">
        <f>(Actions!I348)*TauxChange!$C349/(Actions!I347*TauxChange!$C348)-1</f>
        <v>-3.7635508283903052E-3</v>
      </c>
      <c r="K352" s="7">
        <f>(Actions!J348)*TauxChange!$C349/(Actions!J347*TauxChange!$C348)-1</f>
        <v>-3.7635508283903052E-3</v>
      </c>
      <c r="L352" s="7">
        <f>(Actions!K348)*TauxChange!$C349/(Actions!K347*TauxChange!$C348)-1</f>
        <v>-3.7635508283903052E-3</v>
      </c>
      <c r="M352" s="7">
        <f>(Actions!L348)*TauxChange!$C349/(Actions!L347*TauxChange!$C348)-1</f>
        <v>-3.7635508283904162E-3</v>
      </c>
      <c r="N352" s="7">
        <f>(Actions!M348)*TauxChange!$C349/(Actions!M347*TauxChange!$C348)-1</f>
        <v>-3.7635508283903052E-3</v>
      </c>
    </row>
    <row r="353" spans="3:14" ht="15.75" x14ac:dyDescent="0.25">
      <c r="C353" s="5">
        <v>42002</v>
      </c>
      <c r="D353" s="20">
        <f>(Stoxx600!C350*TauxChange!C350)/(Stoxx600!C349*TauxChange!C349)-1</f>
        <v>-8.8896382312630973E-4</v>
      </c>
      <c r="E353" s="7">
        <f>(Actions!D349)*TauxChange!$C350/(Actions!D348*TauxChange!$C349)-1</f>
        <v>-5.0258814719682521E-3</v>
      </c>
      <c r="F353" s="7">
        <f>(Actions!E349)*TauxChange!$C350/(Actions!E348*TauxChange!$C349)-1</f>
        <v>-2.5202497033482762E-2</v>
      </c>
      <c r="G353" s="7">
        <f>(Actions!F349)*TauxChange!$C350/(Actions!F348*TauxChange!$C349)-1</f>
        <v>-2.3474741914771835E-3</v>
      </c>
      <c r="H353" s="7">
        <f>(Actions!G349)*TauxChange!$C350/(Actions!G348*TauxChange!$C349)-1</f>
        <v>-1.0698621127149588E-2</v>
      </c>
      <c r="I353" s="7">
        <f>(Actions!H349)*TauxChange!$C350/(Actions!H348*TauxChange!$C349)-1</f>
        <v>2.0250955571619045E-3</v>
      </c>
      <c r="J353" s="7">
        <f>(Actions!I349)*TauxChange!$C350/(Actions!I348*TauxChange!$C349)-1</f>
        <v>-1.6140214782671913E-2</v>
      </c>
      <c r="K353" s="7">
        <f>(Actions!J349)*TauxChange!$C350/(Actions!J348*TauxChange!$C349)-1</f>
        <v>-1.5868917831199036E-2</v>
      </c>
      <c r="L353" s="7">
        <f>(Actions!K349)*TauxChange!$C350/(Actions!K348*TauxChange!$C349)-1</f>
        <v>-1.0286443322725658E-2</v>
      </c>
      <c r="M353" s="7">
        <f>(Actions!L349)*TauxChange!$C350/(Actions!L348*TauxChange!$C349)-1</f>
        <v>-1.0080146863593598E-2</v>
      </c>
      <c r="N353" s="7">
        <f>(Actions!M349)*TauxChange!$C350/(Actions!M348*TauxChange!$C349)-1</f>
        <v>-4.7462859347865427E-3</v>
      </c>
    </row>
    <row r="354" spans="3:14" ht="15.75" x14ac:dyDescent="0.25">
      <c r="C354" s="5">
        <v>42003</v>
      </c>
      <c r="D354" s="20">
        <f>(Stoxx600!C351*TauxChange!C351)/(Stoxx600!C350*TauxChange!C350)-1</f>
        <v>-9.0063848123410617E-3</v>
      </c>
      <c r="E354" s="7">
        <f>(Actions!D350)*TauxChange!$C351/(Actions!D349*TauxChange!$C350)-1</f>
        <v>-3.0426747347764849E-3</v>
      </c>
      <c r="F354" s="7">
        <f>(Actions!E350)*TauxChange!$C351/(Actions!E349*TauxChange!$C350)-1</f>
        <v>-6.1131262687932342E-3</v>
      </c>
      <c r="G354" s="7">
        <f>(Actions!F350)*TauxChange!$C351/(Actions!F349*TauxChange!$C350)-1</f>
        <v>-1.9391643485757726E-2</v>
      </c>
      <c r="H354" s="7">
        <f>(Actions!G350)*TauxChange!$C351/(Actions!G349*TauxChange!$C350)-1</f>
        <v>7.2849596172066544E-3</v>
      </c>
      <c r="I354" s="7">
        <f>(Actions!H350)*TauxChange!$C351/(Actions!H349*TauxChange!$C350)-1</f>
        <v>-1.1597325629323363E-3</v>
      </c>
      <c r="J354" s="7">
        <f>(Actions!I350)*TauxChange!$C351/(Actions!I349*TauxChange!$C350)-1</f>
        <v>-1.6870782492944825E-3</v>
      </c>
      <c r="K354" s="7">
        <f>(Actions!J350)*TauxChange!$C351/(Actions!J349*TauxChange!$C350)-1</f>
        <v>-1.5711505246830293E-2</v>
      </c>
      <c r="L354" s="7">
        <f>(Actions!K350)*TauxChange!$C351/(Actions!K349*TauxChange!$C350)-1</f>
        <v>-7.6618766483866896E-3</v>
      </c>
      <c r="M354" s="7">
        <f>(Actions!L350)*TauxChange!$C351/(Actions!L349*TauxChange!$C350)-1</f>
        <v>-7.3434661129355705E-3</v>
      </c>
      <c r="N354" s="7">
        <f>(Actions!M350)*TauxChange!$C351/(Actions!M349*TauxChange!$C350)-1</f>
        <v>-1.3289880379659946E-2</v>
      </c>
    </row>
    <row r="355" spans="3:14" ht="15.75" x14ac:dyDescent="0.25">
      <c r="C355" s="5">
        <v>42004</v>
      </c>
      <c r="D355" s="20">
        <f>(Stoxx600!C352*TauxChange!C352)/(Stoxx600!C351*TauxChange!C351)-1</f>
        <v>-4.115232307907446E-4</v>
      </c>
      <c r="E355" s="7">
        <f>(Actions!D351)*TauxChange!$C352/(Actions!D350*TauxChange!$C351)-1</f>
        <v>-2.8747490516887186E-3</v>
      </c>
      <c r="F355" s="7">
        <f>(Actions!E351)*TauxChange!$C352/(Actions!E350*TauxChange!$C351)-1</f>
        <v>-4.8529714168208393E-3</v>
      </c>
      <c r="G355" s="7">
        <f>(Actions!F351)*TauxChange!$C352/(Actions!F350*TauxChange!$C351)-1</f>
        <v>6.0695821467742217E-3</v>
      </c>
      <c r="H355" s="7">
        <f>(Actions!G351)*TauxChange!$C352/(Actions!G350*TauxChange!$C351)-1</f>
        <v>-4.8529714168209503E-3</v>
      </c>
      <c r="I355" s="7">
        <f>(Actions!H351)*TauxChange!$C352/(Actions!H350*TauxChange!$C351)-1</f>
        <v>-4.8529714168208393E-3</v>
      </c>
      <c r="J355" s="7">
        <f>(Actions!I351)*TauxChange!$C352/(Actions!I350*TauxChange!$C351)-1</f>
        <v>8.096737313976865E-3</v>
      </c>
      <c r="K355" s="7">
        <f>(Actions!J351)*TauxChange!$C352/(Actions!J350*TauxChange!$C351)-1</f>
        <v>-1.0790504054896122E-3</v>
      </c>
      <c r="L355" s="7">
        <f>(Actions!K351)*TauxChange!$C352/(Actions!K350*TauxChange!$C351)-1</f>
        <v>3.0340914591058255E-3</v>
      </c>
      <c r="M355" s="7">
        <f>(Actions!L351)*TauxChange!$C352/(Actions!L350*TauxChange!$C351)-1</f>
        <v>-4.1610963100424669E-3</v>
      </c>
      <c r="N355" s="7">
        <f>(Actions!M351)*TauxChange!$C352/(Actions!M350*TauxChange!$C351)-1</f>
        <v>6.9102317138636238E-4</v>
      </c>
    </row>
    <row r="356" spans="3:14" ht="15.75" x14ac:dyDescent="0.25">
      <c r="C356" s="5">
        <v>42005</v>
      </c>
      <c r="D356" s="20">
        <f>(Stoxx600!C353*TauxChange!C353)/(Stoxx600!C352*TauxChange!C352)-1</f>
        <v>4.5460181014167489E-4</v>
      </c>
      <c r="E356" s="7">
        <f>(Actions!D352)*TauxChange!$C353/(Actions!D351*TauxChange!$C352)-1</f>
        <v>4.5460181014167489E-4</v>
      </c>
      <c r="F356" s="7">
        <f>(Actions!E352)*TauxChange!$C353/(Actions!E351*TauxChange!$C352)-1</f>
        <v>4.5460181014167489E-4</v>
      </c>
      <c r="G356" s="7">
        <f>(Actions!F352)*TauxChange!$C353/(Actions!F351*TauxChange!$C352)-1</f>
        <v>4.5460181014167489E-4</v>
      </c>
      <c r="H356" s="7">
        <f>(Actions!G352)*TauxChange!$C353/(Actions!G351*TauxChange!$C352)-1</f>
        <v>4.5460181014145284E-4</v>
      </c>
      <c r="I356" s="7">
        <f>(Actions!H352)*TauxChange!$C353/(Actions!H351*TauxChange!$C352)-1</f>
        <v>4.5460181014167489E-4</v>
      </c>
      <c r="J356" s="7">
        <f>(Actions!I352)*TauxChange!$C353/(Actions!I351*TauxChange!$C352)-1</f>
        <v>4.5460181014167489E-4</v>
      </c>
      <c r="K356" s="7">
        <f>(Actions!J352)*TauxChange!$C353/(Actions!J351*TauxChange!$C352)-1</f>
        <v>4.5460181014167489E-4</v>
      </c>
      <c r="L356" s="7">
        <f>(Actions!K352)*TauxChange!$C353/(Actions!K351*TauxChange!$C352)-1</f>
        <v>4.5460181014167489E-4</v>
      </c>
      <c r="M356" s="7">
        <f>(Actions!L352)*TauxChange!$C353/(Actions!L351*TauxChange!$C352)-1</f>
        <v>4.5460181014167489E-4</v>
      </c>
      <c r="N356" s="7">
        <f>(Actions!M352)*TauxChange!$C353/(Actions!M351*TauxChange!$C352)-1</f>
        <v>4.5460181014167489E-4</v>
      </c>
    </row>
    <row r="357" spans="3:14" ht="15.75" x14ac:dyDescent="0.25">
      <c r="C357" s="5">
        <v>42006</v>
      </c>
      <c r="D357" s="20">
        <f>(Stoxx600!C354*TauxChange!C354)/(Stoxx600!C353*TauxChange!C353)-1</f>
        <v>-1.1900049563636439E-2</v>
      </c>
      <c r="E357" s="7">
        <f>(Actions!D353)*TauxChange!$C354/(Actions!D352*TauxChange!$C353)-1</f>
        <v>-1.0352946766061688E-2</v>
      </c>
      <c r="F357" s="7">
        <f>(Actions!E353)*TauxChange!$C354/(Actions!E352*TauxChange!$C353)-1</f>
        <v>4.7157705064231337E-3</v>
      </c>
      <c r="G357" s="7">
        <f>(Actions!F353)*TauxChange!$C354/(Actions!F352*TauxChange!$C353)-1</f>
        <v>-2.9075829662854158E-2</v>
      </c>
      <c r="H357" s="7">
        <f>(Actions!G353)*TauxChange!$C354/(Actions!G352*TauxChange!$C353)-1</f>
        <v>-3.0485589682698211E-2</v>
      </c>
      <c r="I357" s="7">
        <f>(Actions!H353)*TauxChange!$C354/(Actions!H352*TauxChange!$C353)-1</f>
        <v>-2.7833167165169925E-3</v>
      </c>
      <c r="J357" s="7">
        <f>(Actions!I353)*TauxChange!$C354/(Actions!I352*TauxChange!$C353)-1</f>
        <v>-1.5129294539760751E-2</v>
      </c>
      <c r="K357" s="7">
        <f>(Actions!J353)*TauxChange!$C354/(Actions!J352*TauxChange!$C353)-1</f>
        <v>-1.1295742901420769E-2</v>
      </c>
      <c r="L357" s="7">
        <f>(Actions!K353)*TauxChange!$C354/(Actions!K352*TauxChange!$C353)-1</f>
        <v>-1.4326432525699206E-2</v>
      </c>
      <c r="M357" s="7">
        <f>(Actions!L353)*TauxChange!$C354/(Actions!L352*TauxChange!$C353)-1</f>
        <v>-8.5642717143443736E-3</v>
      </c>
      <c r="N357" s="7">
        <f>(Actions!M353)*TauxChange!$C354/(Actions!M352*TauxChange!$C353)-1</f>
        <v>-6.5544215445211274E-3</v>
      </c>
    </row>
    <row r="358" spans="3:14" ht="15.75" x14ac:dyDescent="0.25">
      <c r="C358" s="5">
        <v>42009</v>
      </c>
      <c r="D358" s="20">
        <f>(Stoxx600!C355*TauxChange!C355)/(Stoxx600!C354*TauxChange!C354)-1</f>
        <v>-2.7120807504688926E-2</v>
      </c>
      <c r="E358" s="7">
        <f>(Actions!D354)*TauxChange!$C355/(Actions!D353*TauxChange!$C354)-1</f>
        <v>-5.4002235726655634E-3</v>
      </c>
      <c r="F358" s="7">
        <f>(Actions!E354)*TauxChange!$C355/(Actions!E353*TauxChange!$C354)-1</f>
        <v>-6.4901481574658582E-2</v>
      </c>
      <c r="G358" s="7">
        <f>(Actions!F354)*TauxChange!$C355/(Actions!F353*TauxChange!$C354)-1</f>
        <v>-2.107942544309982E-2</v>
      </c>
      <c r="H358" s="7">
        <f>(Actions!G354)*TauxChange!$C355/(Actions!G353*TauxChange!$C354)-1</f>
        <v>-2.8412605649343448E-2</v>
      </c>
      <c r="I358" s="7">
        <f>(Actions!H354)*TauxChange!$C355/(Actions!H353*TauxChange!$C354)-1</f>
        <v>-2.2505844990159063E-2</v>
      </c>
      <c r="J358" s="7">
        <f>(Actions!I354)*TauxChange!$C355/(Actions!I353*TauxChange!$C354)-1</f>
        <v>-2.1028682272650201E-2</v>
      </c>
      <c r="K358" s="7">
        <f>(Actions!J354)*TauxChange!$C355/(Actions!J353*TauxChange!$C354)-1</f>
        <v>-3.9217534501287732E-2</v>
      </c>
      <c r="L358" s="7">
        <f>(Actions!K354)*TauxChange!$C355/(Actions!K353*TauxChange!$C354)-1</f>
        <v>-2.7970890879401189E-2</v>
      </c>
      <c r="M358" s="7">
        <f>(Actions!L354)*TauxChange!$C355/(Actions!L353*TauxChange!$C354)-1</f>
        <v>-2.3686521791467241E-2</v>
      </c>
      <c r="N358" s="7">
        <f>(Actions!M354)*TauxChange!$C355/(Actions!M353*TauxChange!$C354)-1</f>
        <v>-5.156682987511263E-2</v>
      </c>
    </row>
    <row r="359" spans="3:14" ht="15.75" x14ac:dyDescent="0.25">
      <c r="C359" s="5">
        <v>42010</v>
      </c>
      <c r="D359" s="20">
        <f>(Stoxx600!C356*TauxChange!C356)/(Stoxx600!C355*TauxChange!C355)-1</f>
        <v>-1.0810510937622086E-2</v>
      </c>
      <c r="E359" s="7">
        <f>(Actions!D355)*TauxChange!$C356/(Actions!D354*TauxChange!$C355)-1</f>
        <v>-1.8973519257704852E-2</v>
      </c>
      <c r="F359" s="7">
        <f>(Actions!E355)*TauxChange!$C356/(Actions!E354*TauxChange!$C355)-1</f>
        <v>-1.7542114341179471E-2</v>
      </c>
      <c r="G359" s="7">
        <f>(Actions!F355)*TauxChange!$C356/(Actions!F354*TauxChange!$C355)-1</f>
        <v>-4.079612663174581E-3</v>
      </c>
      <c r="H359" s="7">
        <f>(Actions!G355)*TauxChange!$C356/(Actions!G354*TauxChange!$C355)-1</f>
        <v>1.9510589064772654E-2</v>
      </c>
      <c r="I359" s="7">
        <f>(Actions!H355)*TauxChange!$C356/(Actions!H354*TauxChange!$C355)-1</f>
        <v>-1.2675105153302502E-2</v>
      </c>
      <c r="J359" s="7">
        <f>(Actions!I355)*TauxChange!$C356/(Actions!I354*TauxChange!$C355)-1</f>
        <v>4.1229290295732302E-3</v>
      </c>
      <c r="K359" s="7">
        <f>(Actions!J355)*TauxChange!$C356/(Actions!J354*TauxChange!$C355)-1</f>
        <v>-1.3704497317800879E-2</v>
      </c>
      <c r="L359" s="7">
        <f>(Actions!K355)*TauxChange!$C356/(Actions!K354*TauxChange!$C355)-1</f>
        <v>-1.8188107266366771E-2</v>
      </c>
      <c r="M359" s="7">
        <f>(Actions!L355)*TauxChange!$C356/(Actions!L354*TauxChange!$C355)-1</f>
        <v>-7.7241091506909942E-3</v>
      </c>
      <c r="N359" s="7">
        <f>(Actions!M355)*TauxChange!$C356/(Actions!M354*TauxChange!$C355)-1</f>
        <v>-3.7289981983490428E-3</v>
      </c>
    </row>
    <row r="360" spans="3:14" ht="15.75" x14ac:dyDescent="0.25">
      <c r="C360" s="5">
        <v>42011</v>
      </c>
      <c r="D360" s="20">
        <f>(Stoxx600!C357*TauxChange!C357)/(Stoxx600!C356*TauxChange!C356)-1</f>
        <v>5.8421450236845196E-4</v>
      </c>
      <c r="E360" s="7">
        <f>(Actions!D356)*TauxChange!$C357/(Actions!D355*TauxChange!$C356)-1</f>
        <v>-1.6824631701384263E-3</v>
      </c>
      <c r="F360" s="7">
        <f>(Actions!E356)*TauxChange!$C357/(Actions!E355*TauxChange!$C356)-1</f>
        <v>-1.6414576484502619E-2</v>
      </c>
      <c r="G360" s="7">
        <f>(Actions!F356)*TauxChange!$C357/(Actions!F355*TauxChange!$C356)-1</f>
        <v>7.4057901279493965E-3</v>
      </c>
      <c r="H360" s="7">
        <f>(Actions!G356)*TauxChange!$C357/(Actions!G355*TauxChange!$C356)-1</f>
        <v>5.7060265333421789E-3</v>
      </c>
      <c r="I360" s="7">
        <f>(Actions!H356)*TauxChange!$C357/(Actions!H355*TauxChange!$C356)-1</f>
        <v>1.6343828685522199E-2</v>
      </c>
      <c r="J360" s="7">
        <f>(Actions!I356)*TauxChange!$C357/(Actions!I355*TauxChange!$C356)-1</f>
        <v>-9.3549323886243929E-3</v>
      </c>
      <c r="K360" s="7">
        <f>(Actions!J356)*TauxChange!$C357/(Actions!J355*TauxChange!$C356)-1</f>
        <v>-3.7291722647045944E-3</v>
      </c>
      <c r="L360" s="7">
        <f>(Actions!K356)*TauxChange!$C357/(Actions!K355*TauxChange!$C356)-1</f>
        <v>1.205955031914363E-2</v>
      </c>
      <c r="M360" s="7">
        <f>(Actions!L356)*TauxChange!$C357/(Actions!L355*TauxChange!$C356)-1</f>
        <v>-5.4213781098751967E-3</v>
      </c>
      <c r="N360" s="7">
        <f>(Actions!M356)*TauxChange!$C357/(Actions!M355*TauxChange!$C356)-1</f>
        <v>3.0526939406905207E-3</v>
      </c>
    </row>
    <row r="361" spans="3:14" ht="15.75" x14ac:dyDescent="0.25">
      <c r="C361" s="5">
        <v>42012</v>
      </c>
      <c r="D361" s="20">
        <f>(Stoxx600!C358*TauxChange!C358)/(Stoxx600!C357*TauxChange!C357)-1</f>
        <v>2.3397483548854847E-2</v>
      </c>
      <c r="E361" s="7">
        <f>(Actions!D357)*TauxChange!$C358/(Actions!D356*TauxChange!$C357)-1</f>
        <v>2.0418381248348272E-3</v>
      </c>
      <c r="F361" s="7">
        <f>(Actions!E357)*TauxChange!$C358/(Actions!E356*TauxChange!$C357)-1</f>
        <v>5.0971407462112595E-2</v>
      </c>
      <c r="G361" s="7">
        <f>(Actions!F357)*TauxChange!$C358/(Actions!F356*TauxChange!$C357)-1</f>
        <v>2.3067077347740161E-2</v>
      </c>
      <c r="H361" s="7">
        <f>(Actions!G357)*TauxChange!$C358/(Actions!G356*TauxChange!$C357)-1</f>
        <v>3.7083495845915193E-2</v>
      </c>
      <c r="I361" s="7">
        <f>(Actions!H357)*TauxChange!$C358/(Actions!H356*TauxChange!$C357)-1</f>
        <v>3.5421264115644613E-2</v>
      </c>
      <c r="J361" s="7">
        <f>(Actions!I357)*TauxChange!$C358/(Actions!I356*TauxChange!$C357)-1</f>
        <v>3.7061797930384444E-3</v>
      </c>
      <c r="K361" s="7">
        <f>(Actions!J357)*TauxChange!$C358/(Actions!J356*TauxChange!$C357)-1</f>
        <v>2.0558666246440316E-2</v>
      </c>
      <c r="L361" s="7">
        <f>(Actions!K357)*TauxChange!$C358/(Actions!K356*TauxChange!$C357)-1</f>
        <v>2.9750676692572808E-2</v>
      </c>
      <c r="M361" s="7">
        <f>(Actions!L357)*TauxChange!$C358/(Actions!L356*TauxChange!$C357)-1</f>
        <v>1.5713073858656834E-2</v>
      </c>
      <c r="N361" s="7">
        <f>(Actions!M357)*TauxChange!$C358/(Actions!M356*TauxChange!$C357)-1</f>
        <v>2.9470101860991749E-2</v>
      </c>
    </row>
    <row r="362" spans="3:14" ht="15.75" x14ac:dyDescent="0.25">
      <c r="C362" s="5">
        <v>42013</v>
      </c>
      <c r="D362" s="20">
        <f>(Stoxx600!C359*TauxChange!C359)/(Stoxx600!C358*TauxChange!C358)-1</f>
        <v>-8.8238547612771168E-3</v>
      </c>
      <c r="E362" s="7">
        <f>(Actions!D358)*TauxChange!$C359/(Actions!D357*TauxChange!$C358)-1</f>
        <v>1.6675052744743235E-2</v>
      </c>
      <c r="F362" s="7">
        <f>(Actions!E358)*TauxChange!$C359/(Actions!E357*TauxChange!$C358)-1</f>
        <v>-3.6485161310619518E-2</v>
      </c>
      <c r="G362" s="7">
        <f>(Actions!F358)*TauxChange!$C359/(Actions!F357*TauxChange!$C358)-1</f>
        <v>-2.2211757739450388E-2</v>
      </c>
      <c r="H362" s="7">
        <f>(Actions!G358)*TauxChange!$C359/(Actions!G357*TauxChange!$C358)-1</f>
        <v>3.694899452260092E-4</v>
      </c>
      <c r="I362" s="7">
        <f>(Actions!H358)*TauxChange!$C359/(Actions!H357*TauxChange!$C358)-1</f>
        <v>-1.2216912001917102E-2</v>
      </c>
      <c r="J362" s="7">
        <f>(Actions!I358)*TauxChange!$C359/(Actions!I357*TauxChange!$C358)-1</f>
        <v>1.8745997454064689E-2</v>
      </c>
      <c r="K362" s="7">
        <f>(Actions!J358)*TauxChange!$C359/(Actions!J357*TauxChange!$C358)-1</f>
        <v>-2.1699569499517568E-2</v>
      </c>
      <c r="L362" s="7">
        <f>(Actions!K358)*TauxChange!$C359/(Actions!K357*TauxChange!$C358)-1</f>
        <v>8.8882393168021601E-3</v>
      </c>
      <c r="M362" s="7">
        <f>(Actions!L358)*TauxChange!$C359/(Actions!L357*TauxChange!$C358)-1</f>
        <v>-7.5720249220907476E-3</v>
      </c>
      <c r="N362" s="7">
        <f>(Actions!M358)*TauxChange!$C359/(Actions!M357*TauxChange!$C358)-1</f>
        <v>-3.1258178076336463E-2</v>
      </c>
    </row>
    <row r="363" spans="3:14" ht="15.75" x14ac:dyDescent="0.25">
      <c r="C363" s="5">
        <v>42016</v>
      </c>
      <c r="D363" s="20">
        <f>(Stoxx600!C360*TauxChange!C360)/(Stoxx600!C359*TauxChange!C359)-1</f>
        <v>5.109814765514642E-3</v>
      </c>
      <c r="E363" s="7">
        <f>(Actions!D359)*TauxChange!$C360/(Actions!D358*TauxChange!$C359)-1</f>
        <v>-1.0850071834687447E-2</v>
      </c>
      <c r="F363" s="7">
        <f>(Actions!E359)*TauxChange!$C360/(Actions!E358*TauxChange!$C359)-1</f>
        <v>2.1321085838900133E-2</v>
      </c>
      <c r="G363" s="7">
        <f>(Actions!F359)*TauxChange!$C360/(Actions!F358*TauxChange!$C359)-1</f>
        <v>2.4576822529283948E-2</v>
      </c>
      <c r="H363" s="7">
        <f>(Actions!G359)*TauxChange!$C360/(Actions!G358*TauxChange!$C359)-1</f>
        <v>6.9304309591233793E-3</v>
      </c>
      <c r="I363" s="7">
        <f>(Actions!H359)*TauxChange!$C360/(Actions!H358*TauxChange!$C359)-1</f>
        <v>1.7508254333139517E-2</v>
      </c>
      <c r="J363" s="7">
        <f>(Actions!I359)*TauxChange!$C360/(Actions!I358*TauxChange!$C359)-1</f>
        <v>1.7446537221727176E-2</v>
      </c>
      <c r="K363" s="7">
        <f>(Actions!J359)*TauxChange!$C360/(Actions!J358*TauxChange!$C359)-1</f>
        <v>9.4876986504586203E-3</v>
      </c>
      <c r="L363" s="7">
        <f>(Actions!K359)*TauxChange!$C360/(Actions!K358*TauxChange!$C359)-1</f>
        <v>3.9316423772222109E-3</v>
      </c>
      <c r="M363" s="7">
        <f>(Actions!L359)*TauxChange!$C360/(Actions!L358*TauxChange!$C359)-1</f>
        <v>-6.3336570535832415E-4</v>
      </c>
      <c r="N363" s="7">
        <f>(Actions!M359)*TauxChange!$C360/(Actions!M358*TauxChange!$C359)-1</f>
        <v>2.2508092853912309E-3</v>
      </c>
    </row>
    <row r="364" spans="3:14" ht="15.75" x14ac:dyDescent="0.25">
      <c r="C364" s="5">
        <v>42017</v>
      </c>
      <c r="D364" s="20">
        <f>(Stoxx600!C361*TauxChange!C361)/(Stoxx600!C360*TauxChange!C360)-1</f>
        <v>9.1601814088659861E-3</v>
      </c>
      <c r="E364" s="7">
        <f>(Actions!D360)*TauxChange!$C361/(Actions!D359*TauxChange!$C360)-1</f>
        <v>1.231946932257677E-2</v>
      </c>
      <c r="F364" s="7">
        <f>(Actions!E360)*TauxChange!$C361/(Actions!E359*TauxChange!$C360)-1</f>
        <v>2.4741294412197412E-2</v>
      </c>
      <c r="G364" s="7">
        <f>(Actions!F360)*TauxChange!$C361/(Actions!F359*TauxChange!$C360)-1</f>
        <v>1.0502530895671658E-2</v>
      </c>
      <c r="H364" s="7">
        <f>(Actions!G360)*TauxChange!$C361/(Actions!G359*TauxChange!$C360)-1</f>
        <v>2.9364344480493187E-2</v>
      </c>
      <c r="I364" s="7">
        <f>(Actions!H360)*TauxChange!$C361/(Actions!H359*TauxChange!$C360)-1</f>
        <v>4.057092099626125E-3</v>
      </c>
      <c r="J364" s="7">
        <f>(Actions!I360)*TauxChange!$C361/(Actions!I359*TauxChange!$C360)-1</f>
        <v>-4.1657009531204103E-3</v>
      </c>
      <c r="K364" s="7">
        <f>(Actions!J360)*TauxChange!$C361/(Actions!J359*TauxChange!$C360)-1</f>
        <v>1.5192516475259099E-2</v>
      </c>
      <c r="L364" s="7">
        <f>(Actions!K360)*TauxChange!$C361/(Actions!K359*TauxChange!$C360)-1</f>
        <v>1.0329715918429017E-2</v>
      </c>
      <c r="M364" s="7">
        <f>(Actions!L360)*TauxChange!$C361/(Actions!L359*TauxChange!$C360)-1</f>
        <v>5.7671796478664383E-4</v>
      </c>
      <c r="N364" s="7">
        <f>(Actions!M360)*TauxChange!$C361/(Actions!M359*TauxChange!$C360)-1</f>
        <v>2.19991659199259E-2</v>
      </c>
    </row>
    <row r="365" spans="3:14" ht="15.75" x14ac:dyDescent="0.25">
      <c r="C365" s="5">
        <v>42018</v>
      </c>
      <c r="D365" s="20">
        <f>(Stoxx600!C362*TauxChange!C362)/(Stoxx600!C361*TauxChange!C361)-1</f>
        <v>-1.3369659088513952E-2</v>
      </c>
      <c r="E365" s="7">
        <f>(Actions!D361)*TauxChange!$C362/(Actions!D360*TauxChange!$C361)-1</f>
        <v>4.1991984611077005E-2</v>
      </c>
      <c r="F365" s="7">
        <f>(Actions!E361)*TauxChange!$C362/(Actions!E360*TauxChange!$C361)-1</f>
        <v>-2.2781651730019448E-4</v>
      </c>
      <c r="G365" s="7">
        <f>(Actions!F361)*TauxChange!$C362/(Actions!F360*TauxChange!$C361)-1</f>
        <v>1.5831645681077644E-2</v>
      </c>
      <c r="H365" s="7">
        <f>(Actions!G361)*TauxChange!$C362/(Actions!G360*TauxChange!$C361)-1</f>
        <v>-2.7636001493837936E-2</v>
      </c>
      <c r="I365" s="7">
        <f>(Actions!H361)*TauxChange!$C362/(Actions!H360*TauxChange!$C361)-1</f>
        <v>-2.401747935694476E-3</v>
      </c>
      <c r="J365" s="7">
        <f>(Actions!I361)*TauxChange!$C362/(Actions!I360*TauxChange!$C361)-1</f>
        <v>-6.555657616473809E-3</v>
      </c>
      <c r="K365" s="7">
        <f>(Actions!J361)*TauxChange!$C362/(Actions!J360*TauxChange!$C361)-1</f>
        <v>-7.5461564904979461E-3</v>
      </c>
      <c r="L365" s="7">
        <f>(Actions!K361)*TauxChange!$C362/(Actions!K360*TauxChange!$C361)-1</f>
        <v>-2.4731164006556172E-2</v>
      </c>
      <c r="M365" s="7">
        <f>(Actions!L361)*TauxChange!$C362/(Actions!L360*TauxChange!$C361)-1</f>
        <v>-9.5665571082200751E-3</v>
      </c>
      <c r="N365" s="7">
        <f>(Actions!M361)*TauxChange!$C362/(Actions!M360*TauxChange!$C361)-1</f>
        <v>-1.6322004132579782E-2</v>
      </c>
    </row>
    <row r="366" spans="3:14" ht="15.75" x14ac:dyDescent="0.25">
      <c r="C366" s="5">
        <v>42019</v>
      </c>
      <c r="D366" s="20">
        <f>(Stoxx600!C363*TauxChange!C363)/(Stoxx600!C362*TauxChange!C362)-1</f>
        <v>1.1995780325577021E-2</v>
      </c>
      <c r="E366" s="7">
        <f>(Actions!D362)*TauxChange!$C363/(Actions!D361*TauxChange!$C362)-1</f>
        <v>1.3867212152494091E-3</v>
      </c>
      <c r="F366" s="7">
        <f>(Actions!E362)*TauxChange!$C363/(Actions!E361*TauxChange!$C362)-1</f>
        <v>1.5382962930707178E-2</v>
      </c>
      <c r="G366" s="7">
        <f>(Actions!F362)*TauxChange!$C363/(Actions!F361*TauxChange!$C362)-1</f>
        <v>-6.1754597738625794E-3</v>
      </c>
      <c r="H366" s="7">
        <f>(Actions!G362)*TauxChange!$C363/(Actions!G361*TauxChange!$C362)-1</f>
        <v>1.2650255474437877E-3</v>
      </c>
      <c r="I366" s="7">
        <f>(Actions!H362)*TauxChange!$C363/(Actions!H361*TauxChange!$C362)-1</f>
        <v>1.7256577022213282E-3</v>
      </c>
      <c r="J366" s="7">
        <f>(Actions!I362)*TauxChange!$C363/(Actions!I361*TauxChange!$C362)-1</f>
        <v>-2.8947240038177391E-3</v>
      </c>
      <c r="K366" s="7">
        <f>(Actions!J362)*TauxChange!$C363/(Actions!J361*TauxChange!$C362)-1</f>
        <v>2.6764311618634462E-3</v>
      </c>
      <c r="L366" s="7">
        <f>(Actions!K362)*TauxChange!$C363/(Actions!K361*TauxChange!$C362)-1</f>
        <v>1.6177469725099147E-2</v>
      </c>
      <c r="M366" s="7">
        <f>(Actions!L362)*TauxChange!$C363/(Actions!L361*TauxChange!$C362)-1</f>
        <v>-5.3974262382633365E-3</v>
      </c>
      <c r="N366" s="7">
        <f>(Actions!M362)*TauxChange!$C363/(Actions!M361*TauxChange!$C362)-1</f>
        <v>4.7995558011679762E-3</v>
      </c>
    </row>
    <row r="367" spans="3:14" ht="15.75" x14ac:dyDescent="0.25">
      <c r="C367" s="5">
        <v>42020</v>
      </c>
      <c r="D367" s="20">
        <f>(Stoxx600!C364*TauxChange!C364)/(Stoxx600!C363*TauxChange!C363)-1</f>
        <v>6.0260182759448444E-3</v>
      </c>
      <c r="E367" s="7">
        <f>(Actions!D363)*TauxChange!$C364/(Actions!D362*TauxChange!$C363)-1</f>
        <v>-6.3302063123995556E-3</v>
      </c>
      <c r="F367" s="7">
        <f>(Actions!E363)*TauxChange!$C364/(Actions!E362*TauxChange!$C363)-1</f>
        <v>9.300736658714559E-3</v>
      </c>
      <c r="G367" s="7">
        <f>(Actions!F363)*TauxChange!$C364/(Actions!F362*TauxChange!$C363)-1</f>
        <v>1.9473624032159575E-2</v>
      </c>
      <c r="H367" s="7">
        <f>(Actions!G363)*TauxChange!$C364/(Actions!G362*TauxChange!$C363)-1</f>
        <v>8.4948818844337026E-3</v>
      </c>
      <c r="I367" s="7">
        <f>(Actions!H363)*TauxChange!$C364/(Actions!H362*TauxChange!$C363)-1</f>
        <v>5.3296360925181308E-3</v>
      </c>
      <c r="J367" s="7">
        <f>(Actions!I363)*TauxChange!$C364/(Actions!I362*TauxChange!$C363)-1</f>
        <v>-2.3443361094771964E-2</v>
      </c>
      <c r="K367" s="7">
        <f>(Actions!J363)*TauxChange!$C364/(Actions!J362*TauxChange!$C363)-1</f>
        <v>7.8276859791266418E-3</v>
      </c>
      <c r="L367" s="7">
        <f>(Actions!K363)*TauxChange!$C364/(Actions!K362*TauxChange!$C363)-1</f>
        <v>-6.5647709173640711E-3</v>
      </c>
      <c r="M367" s="7">
        <f>(Actions!L363)*TauxChange!$C364/(Actions!L362*TauxChange!$C363)-1</f>
        <v>6.8388959157317242E-3</v>
      </c>
      <c r="N367" s="7">
        <f>(Actions!M363)*TauxChange!$C364/(Actions!M362*TauxChange!$C363)-1</f>
        <v>1.796457626066994E-2</v>
      </c>
    </row>
    <row r="368" spans="3:14" ht="15.75" x14ac:dyDescent="0.25">
      <c r="C368" s="5">
        <v>42023</v>
      </c>
      <c r="D368" s="20">
        <f>(Stoxx600!C365*TauxChange!C365)/(Stoxx600!C364*TauxChange!C364)-1</f>
        <v>5.3575613434875269E-3</v>
      </c>
      <c r="E368" s="7">
        <f>(Actions!D364)*TauxChange!$C365/(Actions!D363*TauxChange!$C364)-1</f>
        <v>-3.0314682314794839E-3</v>
      </c>
      <c r="F368" s="7">
        <f>(Actions!E364)*TauxChange!$C365/(Actions!E363*TauxChange!$C364)-1</f>
        <v>1.5961738663587299E-2</v>
      </c>
      <c r="G368" s="7">
        <f>(Actions!F364)*TauxChange!$C365/(Actions!F363*TauxChange!$C364)-1</f>
        <v>2.1512943708303034E-2</v>
      </c>
      <c r="H368" s="7">
        <f>(Actions!G364)*TauxChange!$C365/(Actions!G363*TauxChange!$C364)-1</f>
        <v>2.2005383175933702E-3</v>
      </c>
      <c r="I368" s="7">
        <f>(Actions!H364)*TauxChange!$C365/(Actions!H363*TauxChange!$C364)-1</f>
        <v>8.3871980165990401E-3</v>
      </c>
      <c r="J368" s="7">
        <f>(Actions!I364)*TauxChange!$C365/(Actions!I363*TauxChange!$C364)-1</f>
        <v>8.5387440337343357E-3</v>
      </c>
      <c r="K368" s="7">
        <f>(Actions!J364)*TauxChange!$C365/(Actions!J363*TauxChange!$C364)-1</f>
        <v>2.6624344808598321E-2</v>
      </c>
      <c r="L368" s="7">
        <f>(Actions!K364)*TauxChange!$C365/(Actions!K363*TauxChange!$C364)-1</f>
        <v>2.5769181927309592E-2</v>
      </c>
      <c r="M368" s="7">
        <f>(Actions!L364)*TauxChange!$C365/(Actions!L363*TauxChange!$C364)-1</f>
        <v>1.7088228862978116E-2</v>
      </c>
      <c r="N368" s="7">
        <f>(Actions!M364)*TauxChange!$C365/(Actions!M363*TauxChange!$C364)-1</f>
        <v>1.5004426055606812E-2</v>
      </c>
    </row>
    <row r="369" spans="3:14" ht="15.75" x14ac:dyDescent="0.25">
      <c r="C369" s="5">
        <v>42024</v>
      </c>
      <c r="D369" s="20">
        <f>(Stoxx600!C366*TauxChange!C366)/(Stoxx600!C365*TauxChange!C365)-1</f>
        <v>3.0863621356775894E-3</v>
      </c>
      <c r="E369" s="7">
        <f>(Actions!D365)*TauxChange!$C366/(Actions!D364*TauxChange!$C365)-1</f>
        <v>1.5954615374230485E-2</v>
      </c>
      <c r="F369" s="7">
        <f>(Actions!E365)*TauxChange!$C366/(Actions!E364*TauxChange!$C365)-1</f>
        <v>8.6359149258488088E-3</v>
      </c>
      <c r="G369" s="7">
        <f>(Actions!F365)*TauxChange!$C366/(Actions!F364*TauxChange!$C365)-1</f>
        <v>-1.4872584124997479E-2</v>
      </c>
      <c r="H369" s="7">
        <f>(Actions!G365)*TauxChange!$C366/(Actions!G364*TauxChange!$C365)-1</f>
        <v>-2.0247844869792919E-3</v>
      </c>
      <c r="I369" s="7">
        <f>(Actions!H365)*TauxChange!$C366/(Actions!H364*TauxChange!$C365)-1</f>
        <v>6.4185007379173875E-3</v>
      </c>
      <c r="J369" s="7">
        <f>(Actions!I365)*TauxChange!$C366/(Actions!I364*TauxChange!$C365)-1</f>
        <v>-3.2514479018410647E-3</v>
      </c>
      <c r="K369" s="7">
        <f>(Actions!J365)*TauxChange!$C366/(Actions!J364*TauxChange!$C365)-1</f>
        <v>1.1137292273418753E-2</v>
      </c>
      <c r="L369" s="7">
        <f>(Actions!K365)*TauxChange!$C366/(Actions!K364*TauxChange!$C365)-1</f>
        <v>1.3012390373533078E-2</v>
      </c>
      <c r="M369" s="7">
        <f>(Actions!L365)*TauxChange!$C366/(Actions!L364*TauxChange!$C365)-1</f>
        <v>1.2270229099888841E-3</v>
      </c>
      <c r="N369" s="7">
        <f>(Actions!M365)*TauxChange!$C366/(Actions!M364*TauxChange!$C365)-1</f>
        <v>1.3201577339488013E-2</v>
      </c>
    </row>
    <row r="370" spans="3:14" ht="15.75" x14ac:dyDescent="0.25">
      <c r="C370" s="5">
        <v>42025</v>
      </c>
      <c r="D370" s="20">
        <f>(Stoxx600!C367*TauxChange!C367)/(Stoxx600!C366*TauxChange!C366)-1</f>
        <v>1.1288534165392328E-2</v>
      </c>
      <c r="E370" s="7">
        <f>(Actions!D366)*TauxChange!$C367/(Actions!D365*TauxChange!$C366)-1</f>
        <v>9.7444867620937181E-3</v>
      </c>
      <c r="F370" s="7">
        <f>(Actions!E366)*TauxChange!$C367/(Actions!E365*TauxChange!$C366)-1</f>
        <v>1.2741646413183538E-3</v>
      </c>
      <c r="G370" s="7">
        <f>(Actions!F366)*TauxChange!$C367/(Actions!F365*TauxChange!$C366)-1</f>
        <v>1.8540064666727751E-3</v>
      </c>
      <c r="H370" s="7">
        <f>(Actions!G366)*TauxChange!$C367/(Actions!G365*TauxChange!$C366)-1</f>
        <v>1.7953169735973162E-2</v>
      </c>
      <c r="I370" s="7">
        <f>(Actions!H366)*TauxChange!$C367/(Actions!H365*TauxChange!$C366)-1</f>
        <v>2.2282145249053142E-2</v>
      </c>
      <c r="J370" s="7">
        <f>(Actions!I366)*TauxChange!$C367/(Actions!I365*TauxChange!$C366)-1</f>
        <v>5.4946384048761843E-3</v>
      </c>
      <c r="K370" s="7">
        <f>(Actions!J366)*TauxChange!$C367/(Actions!J365*TauxChange!$C366)-1</f>
        <v>1.00542610237635E-2</v>
      </c>
      <c r="L370" s="7">
        <f>(Actions!K366)*TauxChange!$C367/(Actions!K365*TauxChange!$C366)-1</f>
        <v>1.0210637760424301E-2</v>
      </c>
      <c r="M370" s="7">
        <f>(Actions!L366)*TauxChange!$C367/(Actions!L365*TauxChange!$C366)-1</f>
        <v>1.6818847908298462E-2</v>
      </c>
      <c r="N370" s="7">
        <f>(Actions!M366)*TauxChange!$C367/(Actions!M365*TauxChange!$C366)-1</f>
        <v>1.3649072143288921E-2</v>
      </c>
    </row>
    <row r="371" spans="3:14" ht="15.75" x14ac:dyDescent="0.25">
      <c r="C371" s="5">
        <v>42026</v>
      </c>
      <c r="D371" s="20">
        <f>(Stoxx600!C368*TauxChange!C368)/(Stoxx600!C367*TauxChange!C367)-1</f>
        <v>-4.7992407016198557E-3</v>
      </c>
      <c r="E371" s="7">
        <f>(Actions!D367)*TauxChange!$C368/(Actions!D366*TauxChange!$C367)-1</f>
        <v>9.2334691429591942E-3</v>
      </c>
      <c r="F371" s="7">
        <f>(Actions!E367)*TauxChange!$C368/(Actions!E366*TauxChange!$C367)-1</f>
        <v>-3.1649179918646908E-4</v>
      </c>
      <c r="G371" s="7">
        <f>(Actions!F367)*TauxChange!$C368/(Actions!F366*TauxChange!$C367)-1</f>
        <v>-2.5678771702375203E-2</v>
      </c>
      <c r="H371" s="7">
        <f>(Actions!G367)*TauxChange!$C368/(Actions!G366*TauxChange!$C367)-1</f>
        <v>-3.4866411670015918E-3</v>
      </c>
      <c r="I371" s="7">
        <f>(Actions!H367)*TauxChange!$C368/(Actions!H366*TauxChange!$C367)-1</f>
        <v>1.0401508558313122E-3</v>
      </c>
      <c r="J371" s="7">
        <f>(Actions!I367)*TauxChange!$C368/(Actions!I366*TauxChange!$C367)-1</f>
        <v>-1.7655769839942104E-2</v>
      </c>
      <c r="K371" s="7">
        <f>(Actions!J367)*TauxChange!$C368/(Actions!J366*TauxChange!$C367)-1</f>
        <v>9.4792563874857017E-4</v>
      </c>
      <c r="L371" s="7">
        <f>(Actions!K367)*TauxChange!$C368/(Actions!K366*TauxChange!$C367)-1</f>
        <v>5.5505175543402174E-3</v>
      </c>
      <c r="M371" s="7">
        <f>(Actions!L367)*TauxChange!$C368/(Actions!L366*TauxChange!$C367)-1</f>
        <v>1.1240226964222888E-2</v>
      </c>
      <c r="N371" s="7">
        <f>(Actions!M367)*TauxChange!$C368/(Actions!M366*TauxChange!$C367)-1</f>
        <v>-2.9657012878394617E-3</v>
      </c>
    </row>
    <row r="372" spans="3:14" ht="15.75" x14ac:dyDescent="0.25">
      <c r="C372" s="5">
        <v>42027</v>
      </c>
      <c r="D372" s="20">
        <f>(Stoxx600!C369*TauxChange!C369)/(Stoxx600!C368*TauxChange!C368)-1</f>
        <v>3.1763484651479157E-3</v>
      </c>
      <c r="E372" s="7">
        <f>(Actions!D368)*TauxChange!$C369/(Actions!D367*TauxChange!$C368)-1</f>
        <v>5.2477508955917074E-4</v>
      </c>
      <c r="F372" s="7">
        <f>(Actions!E368)*TauxChange!$C369/(Actions!E367*TauxChange!$C368)-1</f>
        <v>-1.1675953365273495E-2</v>
      </c>
      <c r="G372" s="7">
        <f>(Actions!F368)*TauxChange!$C369/(Actions!F367*TauxChange!$C368)-1</f>
        <v>2.5069835560341147E-2</v>
      </c>
      <c r="H372" s="7">
        <f>(Actions!G368)*TauxChange!$C369/(Actions!G367*TauxChange!$C368)-1</f>
        <v>-5.2720540281366857E-3</v>
      </c>
      <c r="I372" s="7">
        <f>(Actions!H368)*TauxChange!$C369/(Actions!H367*TauxChange!$C368)-1</f>
        <v>1.7592470748544198E-2</v>
      </c>
      <c r="J372" s="7">
        <f>(Actions!I368)*TauxChange!$C369/(Actions!I367*TauxChange!$C368)-1</f>
        <v>-1.1880800833727889E-3</v>
      </c>
      <c r="K372" s="7">
        <f>(Actions!J368)*TauxChange!$C369/(Actions!J367*TauxChange!$C368)-1</f>
        <v>1.9282051923619203E-2</v>
      </c>
      <c r="L372" s="7">
        <f>(Actions!K368)*TauxChange!$C369/(Actions!K367*TauxChange!$C368)-1</f>
        <v>2.319194989506812E-2</v>
      </c>
      <c r="M372" s="7">
        <f>(Actions!L368)*TauxChange!$C369/(Actions!L367*TauxChange!$C368)-1</f>
        <v>9.2158929007910562E-3</v>
      </c>
      <c r="N372" s="7">
        <f>(Actions!M368)*TauxChange!$C369/(Actions!M367*TauxChange!$C368)-1</f>
        <v>-3.2220514913000486E-2</v>
      </c>
    </row>
    <row r="373" spans="3:14" ht="15.75" x14ac:dyDescent="0.25">
      <c r="C373" s="5">
        <v>42030</v>
      </c>
      <c r="D373" s="20">
        <f>(Stoxx600!C370*TauxChange!C370)/(Stoxx600!C369*TauxChange!C369)-1</f>
        <v>8.1900882676799736E-3</v>
      </c>
      <c r="E373" s="7">
        <f>(Actions!D369)*TauxChange!$C370/(Actions!D368*TauxChange!$C369)-1</f>
        <v>8.4784864054872067E-3</v>
      </c>
      <c r="F373" s="7">
        <f>(Actions!E369)*TauxChange!$C370/(Actions!E368*TauxChange!$C369)-1</f>
        <v>8.8588146405426116E-3</v>
      </c>
      <c r="G373" s="7">
        <f>(Actions!F369)*TauxChange!$C370/(Actions!F368*TauxChange!$C369)-1</f>
        <v>1.0415571246356059E-2</v>
      </c>
      <c r="H373" s="7">
        <f>(Actions!G369)*TauxChange!$C370/(Actions!G368*TauxChange!$C369)-1</f>
        <v>2.0205512378441703E-2</v>
      </c>
      <c r="I373" s="7">
        <f>(Actions!H369)*TauxChange!$C370/(Actions!H368*TauxChange!$C369)-1</f>
        <v>4.0012557441261087E-2</v>
      </c>
      <c r="J373" s="7">
        <f>(Actions!I369)*TauxChange!$C370/(Actions!I368*TauxChange!$C369)-1</f>
        <v>1.5969202750488742E-2</v>
      </c>
      <c r="K373" s="7">
        <f>(Actions!J369)*TauxChange!$C370/(Actions!J368*TauxChange!$C369)-1</f>
        <v>1.6405255708787037E-2</v>
      </c>
      <c r="L373" s="7">
        <f>(Actions!K369)*TauxChange!$C370/(Actions!K368*TauxChange!$C369)-1</f>
        <v>3.3730936654905452E-3</v>
      </c>
      <c r="M373" s="7">
        <f>(Actions!L369)*TauxChange!$C370/(Actions!L368*TauxChange!$C369)-1</f>
        <v>7.6455067214666883E-3</v>
      </c>
      <c r="N373" s="7">
        <f>(Actions!M369)*TauxChange!$C370/(Actions!M368*TauxChange!$C369)-1</f>
        <v>1.8405315921841137E-3</v>
      </c>
    </row>
    <row r="374" spans="3:14" ht="15.75" x14ac:dyDescent="0.25">
      <c r="C374" s="5">
        <v>42031</v>
      </c>
      <c r="D374" s="20">
        <f>(Stoxx600!C371*TauxChange!C371)/(Stoxx600!C370*TauxChange!C370)-1</f>
        <v>2.6864031075497508E-3</v>
      </c>
      <c r="E374" s="7">
        <f>(Actions!D370)*TauxChange!$C371/(Actions!D369*TauxChange!$C370)-1</f>
        <v>1.2104455242953227E-2</v>
      </c>
      <c r="F374" s="7">
        <f>(Actions!E370)*TauxChange!$C371/(Actions!E369*TauxChange!$C370)-1</f>
        <v>9.643588350812804E-3</v>
      </c>
      <c r="G374" s="7">
        <f>(Actions!F370)*TauxChange!$C371/(Actions!F369*TauxChange!$C370)-1</f>
        <v>8.2512274265647001E-3</v>
      </c>
      <c r="H374" s="7">
        <f>(Actions!G370)*TauxChange!$C371/(Actions!G369*TauxChange!$C370)-1</f>
        <v>8.3851114834743168E-3</v>
      </c>
      <c r="I374" s="7">
        <f>(Actions!H370)*TauxChange!$C371/(Actions!H369*TauxChange!$C370)-1</f>
        <v>-1.1484426665806513E-2</v>
      </c>
      <c r="J374" s="7">
        <f>(Actions!I370)*TauxChange!$C371/(Actions!I369*TauxChange!$C370)-1</f>
        <v>2.5783006208207393E-2</v>
      </c>
      <c r="K374" s="7">
        <f>(Actions!J370)*TauxChange!$C371/(Actions!J369*TauxChange!$C370)-1</f>
        <v>8.5617095788430575E-3</v>
      </c>
      <c r="L374" s="7">
        <f>(Actions!K370)*TauxChange!$C371/(Actions!K369*TauxChange!$C370)-1</f>
        <v>-1.8592847511723631E-3</v>
      </c>
      <c r="M374" s="7">
        <f>(Actions!L370)*TauxChange!$C371/(Actions!L369*TauxChange!$C370)-1</f>
        <v>1.3223782166909226E-2</v>
      </c>
      <c r="N374" s="7">
        <f>(Actions!M370)*TauxChange!$C371/(Actions!M369*TauxChange!$C370)-1</f>
        <v>6.4919695688925305E-3</v>
      </c>
    </row>
    <row r="375" spans="3:14" ht="15.75" x14ac:dyDescent="0.25">
      <c r="C375" s="5">
        <v>42032</v>
      </c>
      <c r="D375" s="20">
        <f>(Stoxx600!C372*TauxChange!C372)/(Stoxx600!C371*TauxChange!C371)-1</f>
        <v>-7.1875274102572995E-3</v>
      </c>
      <c r="E375" s="7">
        <f>(Actions!D371)*TauxChange!$C372/(Actions!D370*TauxChange!$C371)-1</f>
        <v>-6.2901919253149918E-3</v>
      </c>
      <c r="F375" s="7">
        <f>(Actions!E371)*TauxChange!$C372/(Actions!E370*TauxChange!$C371)-1</f>
        <v>-2.0319249596537414E-2</v>
      </c>
      <c r="G375" s="7">
        <f>(Actions!F371)*TauxChange!$C372/(Actions!F370*TauxChange!$C371)-1</f>
        <v>-1.2360272878816358E-3</v>
      </c>
      <c r="H375" s="7">
        <f>(Actions!G371)*TauxChange!$C372/(Actions!G370*TauxChange!$C371)-1</f>
        <v>-3.0939933852554002E-3</v>
      </c>
      <c r="I375" s="7">
        <f>(Actions!H371)*TauxChange!$C372/(Actions!H370*TauxChange!$C371)-1</f>
        <v>-3.8575848561978932E-2</v>
      </c>
      <c r="J375" s="7">
        <f>(Actions!I371)*TauxChange!$C372/(Actions!I370*TauxChange!$C371)-1</f>
        <v>1.7462652557983294E-2</v>
      </c>
      <c r="K375" s="7">
        <f>(Actions!J371)*TauxChange!$C372/(Actions!J370*TauxChange!$C371)-1</f>
        <v>-1.3057005712515113E-2</v>
      </c>
      <c r="L375" s="7">
        <f>(Actions!K371)*TauxChange!$C372/(Actions!K370*TauxChange!$C371)-1</f>
        <v>3.7695719808412687E-3</v>
      </c>
      <c r="M375" s="7">
        <f>(Actions!L371)*TauxChange!$C372/(Actions!L370*TauxChange!$C371)-1</f>
        <v>-7.5629635480731761E-3</v>
      </c>
      <c r="N375" s="7">
        <f>(Actions!M371)*TauxChange!$C372/(Actions!M370*TauxChange!$C371)-1</f>
        <v>-3.0586174173297231E-2</v>
      </c>
    </row>
    <row r="376" spans="3:14" ht="15.75" x14ac:dyDescent="0.25">
      <c r="C376" s="5">
        <v>42033</v>
      </c>
      <c r="D376" s="20">
        <f>(Stoxx600!C373*TauxChange!C373)/(Stoxx600!C372*TauxChange!C372)-1</f>
        <v>1.9572460690029381E-3</v>
      </c>
      <c r="E376" s="7">
        <f>(Actions!D372)*TauxChange!$C373/(Actions!D371*TauxChange!$C372)-1</f>
        <v>4.8478824362763184E-4</v>
      </c>
      <c r="F376" s="7">
        <f>(Actions!E372)*TauxChange!$C373/(Actions!E371*TauxChange!$C372)-1</f>
        <v>1.5225106649628062E-2</v>
      </c>
      <c r="G376" s="7">
        <f>(Actions!F372)*TauxChange!$C373/(Actions!F371*TauxChange!$C372)-1</f>
        <v>1.7763900810594535E-2</v>
      </c>
      <c r="H376" s="7">
        <f>(Actions!G372)*TauxChange!$C373/(Actions!G371*TauxChange!$C372)-1</f>
        <v>4.4047260759395357E-2</v>
      </c>
      <c r="I376" s="7">
        <f>(Actions!H372)*TauxChange!$C373/(Actions!H371*TauxChange!$C372)-1</f>
        <v>4.083703233988567E-2</v>
      </c>
      <c r="J376" s="7">
        <f>(Actions!I372)*TauxChange!$C373/(Actions!I371*TauxChange!$C372)-1</f>
        <v>-2.7581867116116543E-3</v>
      </c>
      <c r="K376" s="7">
        <f>(Actions!J372)*TauxChange!$C373/(Actions!J371*TauxChange!$C372)-1</f>
        <v>1.2674638891265966E-2</v>
      </c>
      <c r="L376" s="7">
        <f>(Actions!K372)*TauxChange!$C373/(Actions!K371*TauxChange!$C372)-1</f>
        <v>-1.8456802673756378E-3</v>
      </c>
      <c r="M376" s="7">
        <f>(Actions!L372)*TauxChange!$C373/(Actions!L371*TauxChange!$C372)-1</f>
        <v>1.0177506620648202E-2</v>
      </c>
      <c r="N376" s="7">
        <f>(Actions!M372)*TauxChange!$C373/(Actions!M371*TauxChange!$C372)-1</f>
        <v>1.5994240469997978E-2</v>
      </c>
    </row>
    <row r="377" spans="3:14" ht="15.75" x14ac:dyDescent="0.25">
      <c r="C377" s="5">
        <v>42034</v>
      </c>
      <c r="D377" s="20">
        <f>(Stoxx600!C374*TauxChange!C374)/(Stoxx600!C373*TauxChange!C373)-1</f>
        <v>-7.4042398850201474E-3</v>
      </c>
      <c r="E377" s="7">
        <f>(Actions!D373)*TauxChange!$C374/(Actions!D372*TauxChange!$C373)-1</f>
        <v>-1.6320995484265022E-2</v>
      </c>
      <c r="F377" s="7">
        <f>(Actions!E373)*TauxChange!$C374/(Actions!E372*TauxChange!$C373)-1</f>
        <v>-1.1910532784565331E-2</v>
      </c>
      <c r="G377" s="7">
        <f>(Actions!F373)*TauxChange!$C374/(Actions!F372*TauxChange!$C373)-1</f>
        <v>-1.0693554793589466E-2</v>
      </c>
      <c r="H377" s="7">
        <f>(Actions!G373)*TauxChange!$C374/(Actions!G372*TauxChange!$C373)-1</f>
        <v>-1.5903965966152178E-2</v>
      </c>
      <c r="I377" s="7">
        <f>(Actions!H373)*TauxChange!$C374/(Actions!H372*TauxChange!$C373)-1</f>
        <v>-2.7826855123673777E-3</v>
      </c>
      <c r="J377" s="7">
        <f>(Actions!I373)*TauxChange!$C374/(Actions!I372*TauxChange!$C373)-1</f>
        <v>-4.7402068812436582E-3</v>
      </c>
      <c r="K377" s="7">
        <f>(Actions!J373)*TauxChange!$C374/(Actions!J372*TauxChange!$C373)-1</f>
        <v>-8.3766681838665091E-3</v>
      </c>
      <c r="L377" s="7">
        <f>(Actions!K373)*TauxChange!$C374/(Actions!K372*TauxChange!$C373)-1</f>
        <v>2.0598091217713277E-2</v>
      </c>
      <c r="M377" s="7">
        <f>(Actions!L373)*TauxChange!$C374/(Actions!L372*TauxChange!$C373)-1</f>
        <v>-1.1494746199462225E-2</v>
      </c>
      <c r="N377" s="7">
        <f>(Actions!M373)*TauxChange!$C374/(Actions!M372*TauxChange!$C373)-1</f>
        <v>-9.4634625187608457E-3</v>
      </c>
    </row>
    <row r="378" spans="3:14" ht="15.75" x14ac:dyDescent="0.25">
      <c r="C378" s="5">
        <v>42037</v>
      </c>
      <c r="D378" s="20">
        <f>(Stoxx600!C375*TauxChange!C375)/(Stoxx600!C374*TauxChange!C374)-1</f>
        <v>5.3661848274737523E-3</v>
      </c>
      <c r="E378" s="7">
        <f>(Actions!D374)*TauxChange!$C375/(Actions!D373*TauxChange!$C374)-1</f>
        <v>1.378550604997919E-2</v>
      </c>
      <c r="F378" s="7">
        <f>(Actions!E374)*TauxChange!$C375/(Actions!E373*TauxChange!$C374)-1</f>
        <v>-8.4096771486632527E-3</v>
      </c>
      <c r="G378" s="7">
        <f>(Actions!F374)*TauxChange!$C375/(Actions!F373*TauxChange!$C374)-1</f>
        <v>1.4592694500138892E-2</v>
      </c>
      <c r="H378" s="7">
        <f>(Actions!G374)*TauxChange!$C375/(Actions!G373*TauxChange!$C374)-1</f>
        <v>7.2511848341234586E-3</v>
      </c>
      <c r="I378" s="7">
        <f>(Actions!H374)*TauxChange!$C375/(Actions!H373*TauxChange!$C374)-1</f>
        <v>1.3426517853425413E-3</v>
      </c>
      <c r="J378" s="7">
        <f>(Actions!I374)*TauxChange!$C375/(Actions!I373*TauxChange!$C374)-1</f>
        <v>-3.0241734125753261E-3</v>
      </c>
      <c r="K378" s="7">
        <f>(Actions!J374)*TauxChange!$C375/(Actions!J373*TauxChange!$C374)-1</f>
        <v>-2.2062079488262776E-2</v>
      </c>
      <c r="L378" s="7">
        <f>(Actions!K374)*TauxChange!$C375/(Actions!K373*TauxChange!$C374)-1</f>
        <v>-4.0394195638394637E-3</v>
      </c>
      <c r="M378" s="7">
        <f>(Actions!L374)*TauxChange!$C375/(Actions!L373*TauxChange!$C374)-1</f>
        <v>-5.7451464656472773E-3</v>
      </c>
      <c r="N378" s="7">
        <f>(Actions!M374)*TauxChange!$C375/(Actions!M373*TauxChange!$C374)-1</f>
        <v>1.5581847318354214E-2</v>
      </c>
    </row>
    <row r="379" spans="3:14" ht="15.75" x14ac:dyDescent="0.25">
      <c r="C379" s="5">
        <v>42038</v>
      </c>
      <c r="D379" s="20">
        <f>(Stoxx600!C376*TauxChange!C376)/(Stoxx600!C375*TauxChange!C375)-1</f>
        <v>2.0509812281363837E-2</v>
      </c>
      <c r="E379" s="7">
        <f>(Actions!D375)*TauxChange!$C376/(Actions!D374*TauxChange!$C375)-1</f>
        <v>5.7145470051886971E-3</v>
      </c>
      <c r="F379" s="7">
        <f>(Actions!E375)*TauxChange!$C376/(Actions!E374*TauxChange!$C375)-1</f>
        <v>4.2259782438555327E-2</v>
      </c>
      <c r="G379" s="7">
        <f>(Actions!F375)*TauxChange!$C376/(Actions!F374*TauxChange!$C375)-1</f>
        <v>4.5854406745604592E-4</v>
      </c>
      <c r="H379" s="7">
        <f>(Actions!G375)*TauxChange!$C376/(Actions!G374*TauxChange!$C375)-1</f>
        <v>2.0669759211563665E-2</v>
      </c>
      <c r="I379" s="7">
        <f>(Actions!H375)*TauxChange!$C376/(Actions!H374*TauxChange!$C375)-1</f>
        <v>2.0496218830503787E-2</v>
      </c>
      <c r="J379" s="7">
        <f>(Actions!I375)*TauxChange!$C376/(Actions!I374*TauxChange!$C375)-1</f>
        <v>1.1968698071239459E-2</v>
      </c>
      <c r="K379" s="7">
        <f>(Actions!J375)*TauxChange!$C376/(Actions!J374*TauxChange!$C375)-1</f>
        <v>3.5314234296760283E-2</v>
      </c>
      <c r="L379" s="7">
        <f>(Actions!K375)*TauxChange!$C376/(Actions!K374*TauxChange!$C375)-1</f>
        <v>2.3897957047205765E-2</v>
      </c>
      <c r="M379" s="7">
        <f>(Actions!L375)*TauxChange!$C376/(Actions!L374*TauxChange!$C375)-1</f>
        <v>2.2424767865961037E-2</v>
      </c>
      <c r="N379" s="7">
        <f>(Actions!M375)*TauxChange!$C376/(Actions!M374*TauxChange!$C375)-1</f>
        <v>3.7921950725141373E-2</v>
      </c>
    </row>
    <row r="380" spans="3:14" ht="15.75" x14ac:dyDescent="0.25">
      <c r="C380" s="5">
        <v>42039</v>
      </c>
      <c r="D380" s="20">
        <f>(Stoxx600!C377*TauxChange!C377)/(Stoxx600!C376*TauxChange!C376)-1</f>
        <v>-6.8546550397033945E-3</v>
      </c>
      <c r="E380" s="7">
        <f>(Actions!D376)*TauxChange!$C377/(Actions!D375*TauxChange!$C376)-1</f>
        <v>-1.5592891328192637E-2</v>
      </c>
      <c r="F380" s="7">
        <f>(Actions!E376)*TauxChange!$C377/(Actions!E375*TauxChange!$C376)-1</f>
        <v>-2.0699416427140349E-2</v>
      </c>
      <c r="G380" s="7">
        <f>(Actions!F376)*TauxChange!$C377/(Actions!F375*TauxChange!$C376)-1</f>
        <v>-1.3507814646341654E-2</v>
      </c>
      <c r="H380" s="7">
        <f>(Actions!G376)*TauxChange!$C377/(Actions!G375*TauxChange!$C376)-1</f>
        <v>-1.7418218407802888E-2</v>
      </c>
      <c r="I380" s="7">
        <f>(Actions!H376)*TauxChange!$C377/(Actions!H375*TauxChange!$C376)-1</f>
        <v>1.8212869222870909E-2</v>
      </c>
      <c r="J380" s="7">
        <f>(Actions!I376)*TauxChange!$C377/(Actions!I375*TauxChange!$C376)-1</f>
        <v>-6.2564158851590168E-3</v>
      </c>
      <c r="K380" s="7">
        <f>(Actions!J376)*TauxChange!$C377/(Actions!J375*TauxChange!$C376)-1</f>
        <v>-1.4705204047869902E-2</v>
      </c>
      <c r="L380" s="7">
        <f>(Actions!K376)*TauxChange!$C377/(Actions!K375*TauxChange!$C376)-1</f>
        <v>-1.875168057080101E-2</v>
      </c>
      <c r="M380" s="7">
        <f>(Actions!L376)*TauxChange!$C377/(Actions!L375*TauxChange!$C376)-1</f>
        <v>-1.7524621026305032E-2</v>
      </c>
      <c r="N380" s="7">
        <f>(Actions!M376)*TauxChange!$C377/(Actions!M375*TauxChange!$C376)-1</f>
        <v>-3.3581616784195578E-2</v>
      </c>
    </row>
    <row r="381" spans="3:14" ht="15.75" x14ac:dyDescent="0.25">
      <c r="C381" s="5">
        <v>42040</v>
      </c>
      <c r="D381" s="20">
        <f>(Stoxx600!C378*TauxChange!C378)/(Stoxx600!C377*TauxChange!C377)-1</f>
        <v>1.263219348261857E-2</v>
      </c>
      <c r="E381" s="7">
        <f>(Actions!D377)*TauxChange!$C378/(Actions!D376*TauxChange!$C377)-1</f>
        <v>3.6660722045678718E-2</v>
      </c>
      <c r="F381" s="7">
        <f>(Actions!E377)*TauxChange!$C378/(Actions!E376*TauxChange!$C377)-1</f>
        <v>-4.7383564507021969E-3</v>
      </c>
      <c r="G381" s="7">
        <f>(Actions!F377)*TauxChange!$C378/(Actions!F376*TauxChange!$C377)-1</f>
        <v>1.3952354401535416E-2</v>
      </c>
      <c r="H381" s="7">
        <f>(Actions!G377)*TauxChange!$C378/(Actions!G376*TauxChange!$C377)-1</f>
        <v>1.1501344026792593E-2</v>
      </c>
      <c r="I381" s="7">
        <f>(Actions!H377)*TauxChange!$C378/(Actions!H376*TauxChange!$C377)-1</f>
        <v>4.2338621298003698E-3</v>
      </c>
      <c r="J381" s="7">
        <f>(Actions!I377)*TauxChange!$C378/(Actions!I376*TauxChange!$C377)-1</f>
        <v>1.4208178609399491E-2</v>
      </c>
      <c r="K381" s="7">
        <f>(Actions!J377)*TauxChange!$C378/(Actions!J376*TauxChange!$C377)-1</f>
        <v>5.3721528492605142E-3</v>
      </c>
      <c r="L381" s="7">
        <f>(Actions!K377)*TauxChange!$C378/(Actions!K376*TauxChange!$C377)-1</f>
        <v>3.0988686628186102E-2</v>
      </c>
      <c r="M381" s="7">
        <f>(Actions!L377)*TauxChange!$C378/(Actions!L376*TauxChange!$C377)-1</f>
        <v>-1.6095584881489211E-3</v>
      </c>
      <c r="N381" s="7">
        <f>(Actions!M377)*TauxChange!$C378/(Actions!M376*TauxChange!$C377)-1</f>
        <v>4.3212102626271065E-3</v>
      </c>
    </row>
    <row r="382" spans="3:14" ht="15.75" x14ac:dyDescent="0.25">
      <c r="C382" s="5">
        <v>42041</v>
      </c>
      <c r="D382" s="20">
        <f>(Stoxx600!C379*TauxChange!C379)/(Stoxx600!C378*TauxChange!C378)-1</f>
        <v>-1.1954259639569642E-2</v>
      </c>
      <c r="E382" s="7">
        <f>(Actions!D378)*TauxChange!$C379/(Actions!D377*TauxChange!$C378)-1</f>
        <v>-2.8428495018974265E-2</v>
      </c>
      <c r="F382" s="7">
        <f>(Actions!E378)*TauxChange!$C379/(Actions!E377*TauxChange!$C378)-1</f>
        <v>-1.4071621503877196E-2</v>
      </c>
      <c r="G382" s="7">
        <f>(Actions!F378)*TauxChange!$C379/(Actions!F377*TauxChange!$C378)-1</f>
        <v>-2.0327701258649467E-2</v>
      </c>
      <c r="H382" s="7">
        <f>(Actions!G378)*TauxChange!$C379/(Actions!G377*TauxChange!$C378)-1</f>
        <v>-1.4889140889031593E-2</v>
      </c>
      <c r="I382" s="7">
        <f>(Actions!H378)*TauxChange!$C379/(Actions!H377*TauxChange!$C378)-1</f>
        <v>-6.2879764104867286E-3</v>
      </c>
      <c r="J382" s="7">
        <f>(Actions!I378)*TauxChange!$C379/(Actions!I377*TauxChange!$C378)-1</f>
        <v>-1.5456546884543343E-2</v>
      </c>
      <c r="K382" s="7">
        <f>(Actions!J378)*TauxChange!$C379/(Actions!J377*TauxChange!$C378)-1</f>
        <v>-9.9336340075851792E-3</v>
      </c>
      <c r="L382" s="7">
        <f>(Actions!K378)*TauxChange!$C379/(Actions!K377*TauxChange!$C378)-1</f>
        <v>-1.7177559900903638E-2</v>
      </c>
      <c r="M382" s="7">
        <f>(Actions!L378)*TauxChange!$C379/(Actions!L377*TauxChange!$C378)-1</f>
        <v>-1.7355686795297309E-2</v>
      </c>
      <c r="N382" s="7">
        <f>(Actions!M378)*TauxChange!$C379/(Actions!M377*TauxChange!$C378)-1</f>
        <v>-1.8477020871598859E-2</v>
      </c>
    </row>
    <row r="383" spans="3:14" ht="15.75" x14ac:dyDescent="0.25">
      <c r="C383" s="5">
        <v>42044</v>
      </c>
      <c r="D383" s="20">
        <f>(Stoxx600!C380*TauxChange!C380)/(Stoxx600!C379*TauxChange!C379)-1</f>
        <v>-6.5984291087427538E-3</v>
      </c>
      <c r="E383" s="7">
        <f>(Actions!D379)*TauxChange!$C380/(Actions!D378*TauxChange!$C379)-1</f>
        <v>-1.9231013538469233E-2</v>
      </c>
      <c r="F383" s="7">
        <f>(Actions!E379)*TauxChange!$C380/(Actions!E378*TauxChange!$C379)-1</f>
        <v>-3.1864619554072049E-2</v>
      </c>
      <c r="G383" s="7">
        <f>(Actions!F379)*TauxChange!$C380/(Actions!F378*TauxChange!$C379)-1</f>
        <v>-2.3551180773476177E-2</v>
      </c>
      <c r="H383" s="7">
        <f>(Actions!G379)*TauxChange!$C380/(Actions!G378*TauxChange!$C379)-1</f>
        <v>-1.1662664457430139E-2</v>
      </c>
      <c r="I383" s="7">
        <f>(Actions!H379)*TauxChange!$C380/(Actions!H378*TauxChange!$C379)-1</f>
        <v>-2.0108972731204822E-2</v>
      </c>
      <c r="J383" s="7">
        <f>(Actions!I379)*TauxChange!$C380/(Actions!I378*TauxChange!$C379)-1</f>
        <v>-2.7219580663877974E-2</v>
      </c>
      <c r="K383" s="7">
        <f>(Actions!J379)*TauxChange!$C380/(Actions!J378*TauxChange!$C379)-1</f>
        <v>-1.2872611137012657E-2</v>
      </c>
      <c r="L383" s="7">
        <f>(Actions!K379)*TauxChange!$C380/(Actions!K378*TauxChange!$C379)-1</f>
        <v>-1.4069494089594015E-2</v>
      </c>
      <c r="M383" s="7">
        <f>(Actions!L379)*TauxChange!$C380/(Actions!L378*TauxChange!$C379)-1</f>
        <v>-2.0933327370031618E-2</v>
      </c>
      <c r="N383" s="7">
        <f>(Actions!M379)*TauxChange!$C380/(Actions!M378*TauxChange!$C379)-1</f>
        <v>-7.7392412355686835E-3</v>
      </c>
    </row>
    <row r="384" spans="3:14" ht="15.75" x14ac:dyDescent="0.25">
      <c r="C384" s="5">
        <v>42045</v>
      </c>
      <c r="D384" s="20">
        <f>(Stoxx600!C381*TauxChange!C381)/(Stoxx600!C380*TauxChange!C380)-1</f>
        <v>6.088912116533951E-3</v>
      </c>
      <c r="E384" s="7">
        <f>(Actions!D380)*TauxChange!$C381/(Actions!D379*TauxChange!$C380)-1</f>
        <v>-1.084902779690089E-3</v>
      </c>
      <c r="F384" s="7">
        <f>(Actions!E380)*TauxChange!$C381/(Actions!E379*TauxChange!$C380)-1</f>
        <v>3.9793240692027609E-2</v>
      </c>
      <c r="G384" s="7">
        <f>(Actions!F380)*TauxChange!$C381/(Actions!F379*TauxChange!$C380)-1</f>
        <v>6.3453672362530078E-3</v>
      </c>
      <c r="H384" s="7">
        <f>(Actions!G380)*TauxChange!$C381/(Actions!G379*TauxChange!$C380)-1</f>
        <v>8.0471766612955076E-3</v>
      </c>
      <c r="I384" s="7">
        <f>(Actions!H380)*TauxChange!$C381/(Actions!H379*TauxChange!$C380)-1</f>
        <v>3.2301911784184734E-2</v>
      </c>
      <c r="J384" s="7">
        <f>(Actions!I380)*TauxChange!$C381/(Actions!I379*TauxChange!$C380)-1</f>
        <v>8.7607845878516777E-3</v>
      </c>
      <c r="K384" s="7">
        <f>(Actions!J380)*TauxChange!$C381/(Actions!J379*TauxChange!$C380)-1</f>
        <v>1.0798172471987444E-2</v>
      </c>
      <c r="L384" s="7">
        <f>(Actions!K380)*TauxChange!$C381/(Actions!K379*TauxChange!$C380)-1</f>
        <v>9.3738854579243913E-3</v>
      </c>
      <c r="M384" s="7">
        <f>(Actions!L380)*TauxChange!$C381/(Actions!L379*TauxChange!$C380)-1</f>
        <v>7.3367521432370353E-3</v>
      </c>
      <c r="N384" s="7">
        <f>(Actions!M380)*TauxChange!$C381/(Actions!M379*TauxChange!$C380)-1</f>
        <v>1.4580393235552824E-2</v>
      </c>
    </row>
    <row r="385" spans="3:14" ht="15.75" x14ac:dyDescent="0.25">
      <c r="C385" s="5">
        <v>42046</v>
      </c>
      <c r="D385" s="20">
        <f>(Stoxx600!C382*TauxChange!C382)/(Stoxx600!C381*TauxChange!C381)-1</f>
        <v>-1.2810782881639282E-3</v>
      </c>
      <c r="E385" s="7">
        <f>(Actions!D381)*TauxChange!$C382/(Actions!D380*TauxChange!$C381)-1</f>
        <v>3.4553339221121693E-3</v>
      </c>
      <c r="F385" s="7">
        <f>(Actions!E381)*TauxChange!$C382/(Actions!E380*TauxChange!$C381)-1</f>
        <v>5.0137968516132947E-3</v>
      </c>
      <c r="G385" s="7">
        <f>(Actions!F381)*TauxChange!$C382/(Actions!F380*TauxChange!$C381)-1</f>
        <v>2.8889157358982009E-2</v>
      </c>
      <c r="H385" s="7">
        <f>(Actions!G381)*TauxChange!$C382/(Actions!G380*TauxChange!$C381)-1</f>
        <v>-5.5259632230614253E-3</v>
      </c>
      <c r="I385" s="7">
        <f>(Actions!H381)*TauxChange!$C382/(Actions!H380*TauxChange!$C381)-1</f>
        <v>5.6725932025314396E-3</v>
      </c>
      <c r="J385" s="7">
        <f>(Actions!I381)*TauxChange!$C382/(Actions!I380*TauxChange!$C381)-1</f>
        <v>-1.4381567908616777E-4</v>
      </c>
      <c r="K385" s="7">
        <f>(Actions!J381)*TauxChange!$C382/(Actions!J380*TauxChange!$C381)-1</f>
        <v>-1.2948727618582123E-2</v>
      </c>
      <c r="L385" s="7">
        <f>(Actions!K381)*TauxChange!$C382/(Actions!K380*TauxChange!$C381)-1</f>
        <v>8.3577299671000471E-3</v>
      </c>
      <c r="M385" s="7">
        <f>(Actions!L381)*TauxChange!$C382/(Actions!L380*TauxChange!$C381)-1</f>
        <v>-2.0558937999468729E-2</v>
      </c>
      <c r="N385" s="7">
        <f>(Actions!M381)*TauxChange!$C382/(Actions!M380*TauxChange!$C381)-1</f>
        <v>3.7764846884196013E-2</v>
      </c>
    </row>
    <row r="386" spans="3:14" ht="15.75" x14ac:dyDescent="0.25">
      <c r="C386" s="5">
        <v>42047</v>
      </c>
      <c r="D386" s="20">
        <f>(Stoxx600!C383*TauxChange!C383)/(Stoxx600!C382*TauxChange!C382)-1</f>
        <v>1.3685617426885788E-2</v>
      </c>
      <c r="E386" s="7">
        <f>(Actions!D382)*TauxChange!$C383/(Actions!D381*TauxChange!$C382)-1</f>
        <v>7.6059752932551294E-3</v>
      </c>
      <c r="F386" s="7">
        <f>(Actions!E382)*TauxChange!$C383/(Actions!E381*TauxChange!$C382)-1</f>
        <v>5.7212823793315382E-2</v>
      </c>
      <c r="G386" s="7">
        <f>(Actions!F382)*TauxChange!$C383/(Actions!F381*TauxChange!$C382)-1</f>
        <v>6.8900065948231948E-3</v>
      </c>
      <c r="H386" s="7">
        <f>(Actions!G382)*TauxChange!$C383/(Actions!G381*TauxChange!$C382)-1</f>
        <v>-3.9965855219853408E-3</v>
      </c>
      <c r="I386" s="7">
        <f>(Actions!H382)*TauxChange!$C383/(Actions!H381*TauxChange!$C382)-1</f>
        <v>2.6823928833044297E-2</v>
      </c>
      <c r="J386" s="7">
        <f>(Actions!I382)*TauxChange!$C383/(Actions!I381*TauxChange!$C382)-1</f>
        <v>2.2602549658420124E-2</v>
      </c>
      <c r="K386" s="7">
        <f>(Actions!J382)*TauxChange!$C383/(Actions!J381*TauxChange!$C382)-1</f>
        <v>1.5840328339784548E-2</v>
      </c>
      <c r="L386" s="7">
        <f>(Actions!K382)*TauxChange!$C383/(Actions!K381*TauxChange!$C382)-1</f>
        <v>1.795029791312297E-3</v>
      </c>
      <c r="M386" s="7">
        <f>(Actions!L382)*TauxChange!$C383/(Actions!L381*TauxChange!$C382)-1</f>
        <v>1.5889578532031434E-2</v>
      </c>
      <c r="N386" s="7">
        <f>(Actions!M382)*TauxChange!$C383/(Actions!M381*TauxChange!$C382)-1</f>
        <v>3.860210772945738E-2</v>
      </c>
    </row>
    <row r="387" spans="3:14" ht="15.75" x14ac:dyDescent="0.25">
      <c r="C387" s="5">
        <v>42048</v>
      </c>
      <c r="D387" s="20">
        <f>(Stoxx600!C384*TauxChange!C384)/(Stoxx600!C383*TauxChange!C383)-1</f>
        <v>4.4321872815613617E-3</v>
      </c>
      <c r="E387" s="7">
        <f>(Actions!D383)*TauxChange!$C384/(Actions!D382*TauxChange!$C383)-1</f>
        <v>-1.7585954201454479E-2</v>
      </c>
      <c r="F387" s="7">
        <f>(Actions!E383)*TauxChange!$C384/(Actions!E382*TauxChange!$C383)-1</f>
        <v>2.9895776316344991E-2</v>
      </c>
      <c r="G387" s="7">
        <f>(Actions!F383)*TauxChange!$C384/(Actions!F382*TauxChange!$C383)-1</f>
        <v>-1.2354897997574943E-2</v>
      </c>
      <c r="H387" s="7">
        <f>(Actions!G383)*TauxChange!$C384/(Actions!G382*TauxChange!$C383)-1</f>
        <v>7.7730436682583726E-3</v>
      </c>
      <c r="I387" s="7">
        <f>(Actions!H383)*TauxChange!$C384/(Actions!H382*TauxChange!$C383)-1</f>
        <v>-1.7253596262948312E-2</v>
      </c>
      <c r="J387" s="7">
        <f>(Actions!I383)*TauxChange!$C384/(Actions!I382*TauxChange!$C383)-1</f>
        <v>2.1330327625297407E-3</v>
      </c>
      <c r="K387" s="7">
        <f>(Actions!J383)*TauxChange!$C384/(Actions!J382*TauxChange!$C383)-1</f>
        <v>5.7164316972433404E-3</v>
      </c>
      <c r="L387" s="7">
        <f>(Actions!K383)*TauxChange!$C384/(Actions!K382*TauxChange!$C383)-1</f>
        <v>8.903111048881307E-4</v>
      </c>
      <c r="M387" s="7">
        <f>(Actions!L383)*TauxChange!$C384/(Actions!L382*TauxChange!$C383)-1</f>
        <v>6.8407317440510873E-4</v>
      </c>
      <c r="N387" s="7">
        <f>(Actions!M383)*TauxChange!$C384/(Actions!M382*TauxChange!$C383)-1</f>
        <v>2.8015561016189627E-2</v>
      </c>
    </row>
    <row r="388" spans="3:14" ht="15.75" x14ac:dyDescent="0.25">
      <c r="C388" s="5">
        <v>42051</v>
      </c>
      <c r="D388" s="20">
        <f>(Stoxx600!C385*TauxChange!C385)/(Stoxx600!C384*TauxChange!C384)-1</f>
        <v>-4.2761249778318078E-3</v>
      </c>
      <c r="E388" s="7">
        <f>(Actions!D384)*TauxChange!$C385/(Actions!D383*TauxChange!$C384)-1</f>
        <v>-2.2668322461101287E-3</v>
      </c>
      <c r="F388" s="7">
        <f>(Actions!E384)*TauxChange!$C385/(Actions!E383*TauxChange!$C384)-1</f>
        <v>-1.2098083117747738E-2</v>
      </c>
      <c r="G388" s="7">
        <f>(Actions!F384)*TauxChange!$C385/(Actions!F383*TauxChange!$C384)-1</f>
        <v>-1.4277397602897479E-2</v>
      </c>
      <c r="H388" s="7">
        <f>(Actions!G384)*TauxChange!$C385/(Actions!G383*TauxChange!$C384)-1</f>
        <v>-1.4619180840479418E-2</v>
      </c>
      <c r="I388" s="7">
        <f>(Actions!H384)*TauxChange!$C385/(Actions!H383*TauxChange!$C384)-1</f>
        <v>-6.0881277729388783E-3</v>
      </c>
      <c r="J388" s="7">
        <f>(Actions!I384)*TauxChange!$C385/(Actions!I383*TauxChange!$C384)-1</f>
        <v>-4.1616433360591731E-3</v>
      </c>
      <c r="K388" s="7">
        <f>(Actions!J384)*TauxChange!$C385/(Actions!J383*TauxChange!$C384)-1</f>
        <v>-5.5448689368775561E-3</v>
      </c>
      <c r="L388" s="7">
        <f>(Actions!K384)*TauxChange!$C385/(Actions!K383*TauxChange!$C384)-1</f>
        <v>4.0339166123406489E-3</v>
      </c>
      <c r="M388" s="7">
        <f>(Actions!L384)*TauxChange!$C385/(Actions!L383*TauxChange!$C384)-1</f>
        <v>-1.5524626541275954E-2</v>
      </c>
      <c r="N388" s="7">
        <f>(Actions!M384)*TauxChange!$C385/(Actions!M383*TauxChange!$C384)-1</f>
        <v>-6.5315870726260217E-3</v>
      </c>
    </row>
    <row r="389" spans="3:14" ht="15.75" x14ac:dyDescent="0.25">
      <c r="C389" s="5">
        <v>42052</v>
      </c>
      <c r="D389" s="20">
        <f>(Stoxx600!C386*TauxChange!C386)/(Stoxx600!C385*TauxChange!C385)-1</f>
        <v>6.5065341731291859E-3</v>
      </c>
      <c r="E389" s="7">
        <f>(Actions!D385)*TauxChange!$C386/(Actions!D384*TauxChange!$C385)-1</f>
        <v>6.4146952153252279E-3</v>
      </c>
      <c r="F389" s="7">
        <f>(Actions!E385)*TauxChange!$C386/(Actions!E384*TauxChange!$C385)-1</f>
        <v>2.252321888631359E-2</v>
      </c>
      <c r="G389" s="7">
        <f>(Actions!F385)*TauxChange!$C386/(Actions!F384*TauxChange!$C385)-1</f>
        <v>2.5819414154083953E-2</v>
      </c>
      <c r="H389" s="7">
        <f>(Actions!G385)*TauxChange!$C386/(Actions!G384*TauxChange!$C385)-1</f>
        <v>7.803348215831063E-3</v>
      </c>
      <c r="I389" s="7">
        <f>(Actions!H385)*TauxChange!$C386/(Actions!H384*TauxChange!$C385)-1</f>
        <v>-1.8562016193072184E-3</v>
      </c>
      <c r="J389" s="7">
        <f>(Actions!I385)*TauxChange!$C386/(Actions!I384*TauxChange!$C385)-1</f>
        <v>5.2411363135873579E-3</v>
      </c>
      <c r="K389" s="7">
        <f>(Actions!J385)*TauxChange!$C386/(Actions!J384*TauxChange!$C385)-1</f>
        <v>4.4724152684434415E-3</v>
      </c>
      <c r="L389" s="7">
        <f>(Actions!K385)*TauxChange!$C386/(Actions!K384*TauxChange!$C385)-1</f>
        <v>-1.2211276602291932E-4</v>
      </c>
      <c r="M389" s="7">
        <f>(Actions!L385)*TauxChange!$C386/(Actions!L384*TauxChange!$C385)-1</f>
        <v>1.2740876807081358E-2</v>
      </c>
      <c r="N389" s="7">
        <f>(Actions!M385)*TauxChange!$C386/(Actions!M384*TauxChange!$C385)-1</f>
        <v>1.1776633339599885E-2</v>
      </c>
    </row>
    <row r="390" spans="3:14" ht="15.75" x14ac:dyDescent="0.25">
      <c r="C390" s="5">
        <v>42053</v>
      </c>
      <c r="D390" s="20">
        <f>(Stoxx600!C387*TauxChange!C387)/(Stoxx600!C386*TauxChange!C386)-1</f>
        <v>7.5929215327177335E-3</v>
      </c>
      <c r="E390" s="7">
        <f>(Actions!D386)*TauxChange!$C387/(Actions!D385*TauxChange!$C386)-1</f>
        <v>-1.2705923589203527E-3</v>
      </c>
      <c r="F390" s="7">
        <f>(Actions!E386)*TauxChange!$C387/(Actions!E385*TauxChange!$C386)-1</f>
        <v>1.5609341291351386E-2</v>
      </c>
      <c r="G390" s="7">
        <f>(Actions!F386)*TauxChange!$C387/(Actions!F385*TauxChange!$C386)-1</f>
        <v>-1.1664608818533373E-2</v>
      </c>
      <c r="H390" s="7">
        <f>(Actions!G386)*TauxChange!$C387/(Actions!G385*TauxChange!$C386)-1</f>
        <v>-1.2705923589203527E-3</v>
      </c>
      <c r="I390" s="7">
        <f>(Actions!H386)*TauxChange!$C387/(Actions!H385*TauxChange!$C386)-1</f>
        <v>7.1220917389036575E-3</v>
      </c>
      <c r="J390" s="7">
        <f>(Actions!I386)*TauxChange!$C387/(Actions!I385*TauxChange!$C386)-1</f>
        <v>7.0345570492293952E-3</v>
      </c>
      <c r="K390" s="7">
        <f>(Actions!J386)*TauxChange!$C387/(Actions!J385*TauxChange!$C386)-1</f>
        <v>-1.2919896848773149E-4</v>
      </c>
      <c r="L390" s="7">
        <f>(Actions!K386)*TauxChange!$C387/(Actions!K385*TauxChange!$C386)-1</f>
        <v>6.8175612368266414E-3</v>
      </c>
      <c r="M390" s="7">
        <f>(Actions!L386)*TauxChange!$C387/(Actions!L385*TauxChange!$C386)-1</f>
        <v>-4.5357073234691958E-3</v>
      </c>
      <c r="N390" s="7">
        <f>(Actions!M386)*TauxChange!$C387/(Actions!M385*TauxChange!$C386)-1</f>
        <v>1.7679864709763793E-2</v>
      </c>
    </row>
    <row r="391" spans="3:14" ht="15.75" x14ac:dyDescent="0.25">
      <c r="C391" s="5">
        <v>42054</v>
      </c>
      <c r="D391" s="20">
        <f>(Stoxx600!C388*TauxChange!C388)/(Stoxx600!C387*TauxChange!C387)-1</f>
        <v>-1.0099750341607816E-6</v>
      </c>
      <c r="E391" s="7">
        <f>(Actions!D387)*TauxChange!$C388/(Actions!D386*TauxChange!$C387)-1</f>
        <v>1.3192142947304752E-4</v>
      </c>
      <c r="F391" s="7">
        <f>(Actions!E387)*TauxChange!$C388/(Actions!E386*TauxChange!$C387)-1</f>
        <v>-2.0292575217265574E-3</v>
      </c>
      <c r="G391" s="7">
        <f>(Actions!F387)*TauxChange!$C388/(Actions!F386*TauxChange!$C387)-1</f>
        <v>2.084029676915633E-2</v>
      </c>
      <c r="H391" s="7">
        <f>(Actions!G387)*TauxChange!$C388/(Actions!G386*TauxChange!$C387)-1</f>
        <v>-2.7198947137531126E-3</v>
      </c>
      <c r="I391" s="7">
        <f>(Actions!H387)*TauxChange!$C388/(Actions!H386*TauxChange!$C387)-1</f>
        <v>-1.4226972851671404E-2</v>
      </c>
      <c r="J391" s="7">
        <f>(Actions!I387)*TauxChange!$C388/(Actions!I386*TauxChange!$C387)-1</f>
        <v>4.807799678958169E-3</v>
      </c>
      <c r="K391" s="7">
        <f>(Actions!J387)*TauxChange!$C388/(Actions!J386*TauxChange!$C387)-1</f>
        <v>6.3774287217874814E-3</v>
      </c>
      <c r="L391" s="7">
        <f>(Actions!K387)*TauxChange!$C388/(Actions!K386*TauxChange!$C387)-1</f>
        <v>7.0424384265509454E-2</v>
      </c>
      <c r="M391" s="7">
        <f>(Actions!L387)*TauxChange!$C388/(Actions!L386*TauxChange!$C387)-1</f>
        <v>2.0326286031605356E-2</v>
      </c>
      <c r="N391" s="7">
        <f>(Actions!M387)*TauxChange!$C388/(Actions!M386*TauxChange!$C387)-1</f>
        <v>-4.695489217093396E-3</v>
      </c>
    </row>
    <row r="392" spans="3:14" ht="15.75" x14ac:dyDescent="0.25">
      <c r="C392" s="5">
        <v>42055</v>
      </c>
      <c r="D392" s="20">
        <f>(Stoxx600!C389*TauxChange!C389)/(Stoxx600!C388*TauxChange!C388)-1</f>
        <v>3.4997823548315043E-3</v>
      </c>
      <c r="E392" s="7">
        <f>(Actions!D388)*TauxChange!$C389/(Actions!D387*TauxChange!$C388)-1</f>
        <v>-5.8517636789059413E-3</v>
      </c>
      <c r="F392" s="7">
        <f>(Actions!E388)*TauxChange!$C389/(Actions!E387*TauxChange!$C388)-1</f>
        <v>6.0819469341477639E-3</v>
      </c>
      <c r="G392" s="7">
        <f>(Actions!F388)*TauxChange!$C389/(Actions!F387*TauxChange!$C388)-1</f>
        <v>2.1261789140512022E-3</v>
      </c>
      <c r="H392" s="7">
        <f>(Actions!G388)*TauxChange!$C389/(Actions!G387*TauxChange!$C388)-1</f>
        <v>-8.1018261364238509E-3</v>
      </c>
      <c r="I392" s="7">
        <f>(Actions!H388)*TauxChange!$C389/(Actions!H387*TauxChange!$C388)-1</f>
        <v>1.4217833448383344E-2</v>
      </c>
      <c r="J392" s="7">
        <f>(Actions!I388)*TauxChange!$C389/(Actions!I387*TauxChange!$C388)-1</f>
        <v>-1.5464227321040358E-3</v>
      </c>
      <c r="K392" s="7">
        <f>(Actions!J388)*TauxChange!$C389/(Actions!J387*TauxChange!$C388)-1</f>
        <v>8.027379815218838E-3</v>
      </c>
      <c r="L392" s="7">
        <f>(Actions!K388)*TauxChange!$C389/(Actions!K387*TauxChange!$C388)-1</f>
        <v>1.7970788624097178E-2</v>
      </c>
      <c r="M392" s="7">
        <f>(Actions!L388)*TauxChange!$C389/(Actions!L387*TauxChange!$C388)-1</f>
        <v>-2.8049466240875898E-3</v>
      </c>
      <c r="N392" s="7">
        <f>(Actions!M388)*TauxChange!$C389/(Actions!M387*TauxChange!$C388)-1</f>
        <v>2.4241052826741161E-3</v>
      </c>
    </row>
    <row r="393" spans="3:14" ht="15.75" x14ac:dyDescent="0.25">
      <c r="C393" s="5">
        <v>42058</v>
      </c>
      <c r="D393" s="20">
        <f>(Stoxx600!C390*TauxChange!C390)/(Stoxx600!C389*TauxChange!C389)-1</f>
        <v>3.0916609092104252E-3</v>
      </c>
      <c r="E393" s="7">
        <f>(Actions!D389)*TauxChange!$C390/(Actions!D388*TauxChange!$C389)-1</f>
        <v>2.9822087095592309E-3</v>
      </c>
      <c r="F393" s="7">
        <f>(Actions!E389)*TauxChange!$C390/(Actions!E388*TauxChange!$C389)-1</f>
        <v>5.8286230506676695E-4</v>
      </c>
      <c r="G393" s="7">
        <f>(Actions!F389)*TauxChange!$C390/(Actions!F388*TauxChange!$C389)-1</f>
        <v>3.9298378617618202E-3</v>
      </c>
      <c r="H393" s="7">
        <f>(Actions!G389)*TauxChange!$C390/(Actions!G388*TauxChange!$C389)-1</f>
        <v>1.1115091175610825E-2</v>
      </c>
      <c r="I393" s="7">
        <f>(Actions!H389)*TauxChange!$C390/(Actions!H388*TauxChange!$C389)-1</f>
        <v>8.8229630608460674E-4</v>
      </c>
      <c r="J393" s="7">
        <f>(Actions!I389)*TauxChange!$C390/(Actions!I388*TauxChange!$C389)-1</f>
        <v>1.6146754410111486E-2</v>
      </c>
      <c r="K393" s="7">
        <f>(Actions!J389)*TauxChange!$C390/(Actions!J388*TauxChange!$C389)-1</f>
        <v>6.2730723817749912E-4</v>
      </c>
      <c r="L393" s="7">
        <f>(Actions!K389)*TauxChange!$C390/(Actions!K388*TauxChange!$C389)-1</f>
        <v>-4.5985371475458781E-3</v>
      </c>
      <c r="M393" s="7">
        <f>(Actions!L389)*TauxChange!$C390/(Actions!L388*TauxChange!$C389)-1</f>
        <v>4.5482900371558443E-3</v>
      </c>
      <c r="N393" s="7">
        <f>(Actions!M389)*TauxChange!$C390/(Actions!M388*TauxChange!$C389)-1</f>
        <v>2.0657073689322347E-2</v>
      </c>
    </row>
    <row r="394" spans="3:14" ht="15.75" x14ac:dyDescent="0.25">
      <c r="C394" s="5">
        <v>42059</v>
      </c>
      <c r="D394" s="20">
        <f>(Stoxx600!C391*TauxChange!C391)/(Stoxx600!C390*TauxChange!C390)-1</f>
        <v>6.4103238256592032E-3</v>
      </c>
      <c r="E394" s="7">
        <f>(Actions!D390)*TauxChange!$C391/(Actions!D389*TauxChange!$C390)-1</f>
        <v>2.0181797715494998E-3</v>
      </c>
      <c r="F394" s="7">
        <f>(Actions!E390)*TauxChange!$C391/(Actions!E389*TauxChange!$C390)-1</f>
        <v>2.1218852472772998E-3</v>
      </c>
      <c r="G394" s="7">
        <f>(Actions!F390)*TauxChange!$C391/(Actions!F389*TauxChange!$C390)-1</f>
        <v>8.281153397049934E-3</v>
      </c>
      <c r="H394" s="7">
        <f>(Actions!G390)*TauxChange!$C391/(Actions!G389*TauxChange!$C390)-1</f>
        <v>1.0024065771722546E-2</v>
      </c>
      <c r="I394" s="7">
        <f>(Actions!H390)*TauxChange!$C391/(Actions!H389*TauxChange!$C390)-1</f>
        <v>7.124259324051252E-3</v>
      </c>
      <c r="J394" s="7">
        <f>(Actions!I390)*TauxChange!$C391/(Actions!I389*TauxChange!$C390)-1</f>
        <v>-1.9851616059222255E-2</v>
      </c>
      <c r="K394" s="7">
        <f>(Actions!J390)*TauxChange!$C391/(Actions!J389*TauxChange!$C390)-1</f>
        <v>1.1550342772721711E-2</v>
      </c>
      <c r="L394" s="7">
        <f>(Actions!K390)*TauxChange!$C391/(Actions!K389*TauxChange!$C390)-1</f>
        <v>-1.5469992983530023E-3</v>
      </c>
      <c r="M394" s="7">
        <f>(Actions!L390)*TauxChange!$C391/(Actions!L389*TauxChange!$C390)-1</f>
        <v>2.4602204209080325E-2</v>
      </c>
      <c r="N394" s="7">
        <f>(Actions!M390)*TauxChange!$C391/(Actions!M389*TauxChange!$C390)-1</f>
        <v>1.5848411882600777E-2</v>
      </c>
    </row>
    <row r="395" spans="3:14" ht="15.75" x14ac:dyDescent="0.25">
      <c r="C395" s="5">
        <v>42060</v>
      </c>
      <c r="D395" s="20">
        <f>(Stoxx600!C392*TauxChange!C392)/(Stoxx600!C391*TauxChange!C391)-1</f>
        <v>5.2447243220754558E-4</v>
      </c>
      <c r="E395" s="7">
        <f>(Actions!D391)*TauxChange!$C392/(Actions!D390*TauxChange!$C391)-1</f>
        <v>9.8394819171396808E-3</v>
      </c>
      <c r="F395" s="7">
        <f>(Actions!E391)*TauxChange!$C392/(Actions!E390*TauxChange!$C391)-1</f>
        <v>-1.3277797764659982E-2</v>
      </c>
      <c r="G395" s="7">
        <f>(Actions!F391)*TauxChange!$C392/(Actions!F390*TauxChange!$C391)-1</f>
        <v>-2.0071323611491332E-3</v>
      </c>
      <c r="H395" s="7">
        <f>(Actions!G391)*TauxChange!$C392/(Actions!G390*TauxChange!$C391)-1</f>
        <v>2.6438341302752466E-3</v>
      </c>
      <c r="I395" s="7">
        <f>(Actions!H391)*TauxChange!$C392/(Actions!H390*TauxChange!$C391)-1</f>
        <v>5.3948985366170099E-4</v>
      </c>
      <c r="J395" s="7">
        <f>(Actions!I391)*TauxChange!$C392/(Actions!I390*TauxChange!$C391)-1</f>
        <v>1.5613134214133906E-2</v>
      </c>
      <c r="K395" s="7">
        <f>(Actions!J391)*TauxChange!$C392/(Actions!J390*TauxChange!$C391)-1</f>
        <v>1.8796949954192455E-2</v>
      </c>
      <c r="L395" s="7">
        <f>(Actions!K391)*TauxChange!$C392/(Actions!K390*TauxChange!$C391)-1</f>
        <v>-1.6822640300706126E-2</v>
      </c>
      <c r="M395" s="7">
        <f>(Actions!L391)*TauxChange!$C392/(Actions!L390*TauxChange!$C391)-1</f>
        <v>-6.7310025851984312E-3</v>
      </c>
      <c r="N395" s="7">
        <f>(Actions!M391)*TauxChange!$C392/(Actions!M390*TauxChange!$C391)-1</f>
        <v>-3.53740932425195E-3</v>
      </c>
    </row>
    <row r="396" spans="3:14" ht="15.75" x14ac:dyDescent="0.25">
      <c r="C396" s="5">
        <v>42061</v>
      </c>
      <c r="D396" s="20">
        <f>(Stoxx600!C393*TauxChange!C393)/(Stoxx600!C392*TauxChange!C392)-1</f>
        <v>-4.3577034393945668E-3</v>
      </c>
      <c r="E396" s="7">
        <f>(Actions!D392)*TauxChange!$C393/(Actions!D391*TauxChange!$C392)-1</f>
        <v>-9.6482281269092418E-3</v>
      </c>
      <c r="F396" s="7">
        <f>(Actions!E392)*TauxChange!$C393/(Actions!E391*TauxChange!$C392)-1</f>
        <v>8.8967969897728594E-3</v>
      </c>
      <c r="G396" s="7">
        <f>(Actions!F392)*TauxChange!$C393/(Actions!F391*TauxChange!$C392)-1</f>
        <v>1.0242281914774498E-2</v>
      </c>
      <c r="H396" s="7">
        <f>(Actions!G392)*TauxChange!$C393/(Actions!G391*TauxChange!$C392)-1</f>
        <v>-9.4585488493855729E-3</v>
      </c>
      <c r="I396" s="7">
        <f>(Actions!H392)*TauxChange!$C393/(Actions!H391*TauxChange!$C392)-1</f>
        <v>-1.8988259273098329E-3</v>
      </c>
      <c r="J396" s="7">
        <f>(Actions!I392)*TauxChange!$C393/(Actions!I391*TauxChange!$C392)-1</f>
        <v>-8.7068402362321384E-3</v>
      </c>
      <c r="K396" s="7">
        <f>(Actions!J392)*TauxChange!$C393/(Actions!J391*TauxChange!$C392)-1</f>
        <v>-5.8233529219113844E-3</v>
      </c>
      <c r="L396" s="7">
        <f>(Actions!K392)*TauxChange!$C393/(Actions!K391*TauxChange!$C392)-1</f>
        <v>1.5645444176089596E-2</v>
      </c>
      <c r="M396" s="7">
        <f>(Actions!L392)*TauxChange!$C393/(Actions!L391*TauxChange!$C392)-1</f>
        <v>-4.462793570129131E-3</v>
      </c>
      <c r="N396" s="7">
        <f>(Actions!M392)*TauxChange!$C393/(Actions!M391*TauxChange!$C392)-1</f>
        <v>2.2249301642653929E-3</v>
      </c>
    </row>
    <row r="397" spans="3:14" ht="15.75" x14ac:dyDescent="0.25">
      <c r="C397" s="5">
        <v>42062</v>
      </c>
      <c r="D397" s="20">
        <f>(Stoxx600!C394*TauxChange!C394)/(Stoxx600!C393*TauxChange!C393)-1</f>
        <v>3.6484673091430331E-3</v>
      </c>
      <c r="E397" s="7">
        <f>(Actions!D393)*TauxChange!$C394/(Actions!D392*TauxChange!$C393)-1</f>
        <v>1.3102730211734803E-2</v>
      </c>
      <c r="F397" s="7">
        <f>(Actions!E393)*TauxChange!$C394/(Actions!E392*TauxChange!$C393)-1</f>
        <v>1.2672712019300425E-2</v>
      </c>
      <c r="G397" s="7">
        <f>(Actions!F393)*TauxChange!$C394/(Actions!F392*TauxChange!$C393)-1</f>
        <v>1.4975319849039881E-3</v>
      </c>
      <c r="H397" s="7">
        <f>(Actions!G393)*TauxChange!$C394/(Actions!G392*TauxChange!$C393)-1</f>
        <v>3.0955068295390742E-3</v>
      </c>
      <c r="I397" s="7">
        <f>(Actions!H393)*TauxChange!$C394/(Actions!H392*TauxChange!$C393)-1</f>
        <v>-5.228394306957429E-3</v>
      </c>
      <c r="J397" s="7">
        <f>(Actions!I393)*TauxChange!$C394/(Actions!I392*TauxChange!$C393)-1</f>
        <v>5.9187190301537296E-3</v>
      </c>
      <c r="K397" s="7">
        <f>(Actions!J393)*TauxChange!$C394/(Actions!J392*TauxChange!$C393)-1</f>
        <v>-2.0233875218723663E-3</v>
      </c>
      <c r="L397" s="7">
        <f>(Actions!K393)*TauxChange!$C394/(Actions!K392*TauxChange!$C393)-1</f>
        <v>-2.1185655190626429E-3</v>
      </c>
      <c r="M397" s="7">
        <f>(Actions!L393)*TauxChange!$C394/(Actions!L392*TauxChange!$C393)-1</f>
        <v>-5.5323681141050685E-4</v>
      </c>
      <c r="N397" s="7">
        <f>(Actions!M393)*TauxChange!$C394/(Actions!M392*TauxChange!$C393)-1</f>
        <v>6.1807415819894462E-3</v>
      </c>
    </row>
    <row r="398" spans="3:14" ht="15.75" x14ac:dyDescent="0.25">
      <c r="C398" s="5">
        <v>42065</v>
      </c>
      <c r="D398" s="20">
        <f>(Stoxx600!C395*TauxChange!C395)/(Stoxx600!C394*TauxChange!C394)-1</f>
        <v>-3.3131912035812006E-3</v>
      </c>
      <c r="E398" s="7">
        <f>(Actions!D394)*TauxChange!$C395/(Actions!D393*TauxChange!$C394)-1</f>
        <v>-8.7862788748064302E-3</v>
      </c>
      <c r="F398" s="7">
        <f>(Actions!E394)*TauxChange!$C395/(Actions!E393*TauxChange!$C394)-1</f>
        <v>-1.3704609868743889E-2</v>
      </c>
      <c r="G398" s="7">
        <f>(Actions!F394)*TauxChange!$C395/(Actions!F393*TauxChange!$C394)-1</f>
        <v>-5.5340641436540938E-4</v>
      </c>
      <c r="H398" s="7">
        <f>(Actions!G394)*TauxChange!$C395/(Actions!G393*TauxChange!$C394)-1</f>
        <v>-1.5622045354624081E-4</v>
      </c>
      <c r="I398" s="7">
        <f>(Actions!H394)*TauxChange!$C395/(Actions!H393*TauxChange!$C394)-1</f>
        <v>3.0433105844132502E-2</v>
      </c>
      <c r="J398" s="7">
        <f>(Actions!I394)*TauxChange!$C395/(Actions!I393*TauxChange!$C394)-1</f>
        <v>-7.1143383774985303E-4</v>
      </c>
      <c r="K398" s="7">
        <f>(Actions!J394)*TauxChange!$C395/(Actions!J393*TauxChange!$C394)-1</f>
        <v>1.1760208088220647E-3</v>
      </c>
      <c r="L398" s="7">
        <f>(Actions!K394)*TauxChange!$C395/(Actions!K393*TauxChange!$C394)-1</f>
        <v>-2.1285456615127818E-2</v>
      </c>
      <c r="M398" s="7">
        <f>(Actions!L394)*TauxChange!$C395/(Actions!L393*TauxChange!$C394)-1</f>
        <v>-8.0034371807010674E-3</v>
      </c>
      <c r="N398" s="7">
        <f>(Actions!M394)*TauxChange!$C395/(Actions!M393*TauxChange!$C394)-1</f>
        <v>4.6278187699797524E-3</v>
      </c>
    </row>
    <row r="399" spans="3:14" ht="15.75" x14ac:dyDescent="0.25">
      <c r="C399" s="5">
        <v>42066</v>
      </c>
      <c r="D399" s="20">
        <f>(Stoxx600!C396*TauxChange!C396)/(Stoxx600!C395*TauxChange!C395)-1</f>
        <v>-9.9915604274625203E-3</v>
      </c>
      <c r="E399" s="7">
        <f>(Actions!D395)*TauxChange!$C396/(Actions!D394*TauxChange!$C395)-1</f>
        <v>-1.0486537845467492E-2</v>
      </c>
      <c r="F399" s="7">
        <f>(Actions!E395)*TauxChange!$C396/(Actions!E394*TauxChange!$C395)-1</f>
        <v>-1.83976181516603E-2</v>
      </c>
      <c r="G399" s="7">
        <f>(Actions!F395)*TauxChange!$C396/(Actions!F394*TauxChange!$C395)-1</f>
        <v>4.2455156896086255E-3</v>
      </c>
      <c r="H399" s="7">
        <f>(Actions!G395)*TauxChange!$C396/(Actions!G394*TauxChange!$C395)-1</f>
        <v>1.7174742643024654E-3</v>
      </c>
      <c r="I399" s="7">
        <f>(Actions!H395)*TauxChange!$C396/(Actions!H394*TauxChange!$C395)-1</f>
        <v>5.9422393142076757E-3</v>
      </c>
      <c r="J399" s="7">
        <f>(Actions!I395)*TauxChange!$C396/(Actions!I394*TauxChange!$C395)-1</f>
        <v>-8.2253783753039045E-5</v>
      </c>
      <c r="K399" s="7">
        <f>(Actions!J395)*TauxChange!$C396/(Actions!J394*TauxChange!$C395)-1</f>
        <v>-1.654276941773658E-2</v>
      </c>
      <c r="L399" s="7">
        <f>(Actions!K395)*TauxChange!$C396/(Actions!K394*TauxChange!$C395)-1</f>
        <v>-8.1215779932521937E-3</v>
      </c>
      <c r="M399" s="7">
        <f>(Actions!L395)*TauxChange!$C396/(Actions!L394*TauxChange!$C395)-1</f>
        <v>-1.7728430966759912E-2</v>
      </c>
      <c r="N399" s="7">
        <f>(Actions!M395)*TauxChange!$C396/(Actions!M394*TauxChange!$C395)-1</f>
        <v>-3.5729660839595945E-2</v>
      </c>
    </row>
    <row r="400" spans="3:14" ht="15.75" x14ac:dyDescent="0.25">
      <c r="C400" s="5">
        <v>42067</v>
      </c>
      <c r="D400" s="20">
        <f>(Stoxx600!C397*TauxChange!C397)/(Stoxx600!C396*TauxChange!C396)-1</f>
        <v>-1.1922050276297336E-3</v>
      </c>
      <c r="E400" s="7">
        <f>(Actions!D396)*TauxChange!$C397/(Actions!D395*TauxChange!$C396)-1</f>
        <v>-4.4276409298076302E-3</v>
      </c>
      <c r="F400" s="7">
        <f>(Actions!E396)*TauxChange!$C397/(Actions!E395*TauxChange!$C396)-1</f>
        <v>-1.0049486534230767E-2</v>
      </c>
      <c r="G400" s="7">
        <f>(Actions!F396)*TauxChange!$C397/(Actions!F395*TauxChange!$C396)-1</f>
        <v>2.6145714042808965E-3</v>
      </c>
      <c r="H400" s="7">
        <f>(Actions!G396)*TauxChange!$C397/(Actions!G395*TauxChange!$C396)-1</f>
        <v>-4.5930774991280732E-3</v>
      </c>
      <c r="I400" s="7">
        <f>(Actions!H396)*TauxChange!$C397/(Actions!H395*TauxChange!$C396)-1</f>
        <v>3.2723492020436673E-4</v>
      </c>
      <c r="J400" s="7">
        <f>(Actions!I396)*TauxChange!$C397/(Actions!I395*TauxChange!$C396)-1</f>
        <v>5.9680987231400806E-3</v>
      </c>
      <c r="K400" s="7">
        <f>(Actions!J396)*TauxChange!$C397/(Actions!J395*TauxChange!$C396)-1</f>
        <v>-1.4470751242650071E-3</v>
      </c>
      <c r="L400" s="7">
        <f>(Actions!K396)*TauxChange!$C397/(Actions!K395*TauxChange!$C396)-1</f>
        <v>1.5824052377864106E-3</v>
      </c>
      <c r="M400" s="7">
        <f>(Actions!L396)*TauxChange!$C397/(Actions!L395*TauxChange!$C396)-1</f>
        <v>-5.3606483917911785E-4</v>
      </c>
      <c r="N400" s="7">
        <f>(Actions!M396)*TauxChange!$C397/(Actions!M395*TauxChange!$C396)-1</f>
        <v>3.5592141891354068E-3</v>
      </c>
    </row>
    <row r="401" spans="3:14" ht="15.75" x14ac:dyDescent="0.25">
      <c r="C401" s="5">
        <v>42068</v>
      </c>
      <c r="D401" s="20">
        <f>(Stoxx600!C398*TauxChange!C398)/(Stoxx600!C397*TauxChange!C397)-1</f>
        <v>3.7202585054993964E-3</v>
      </c>
      <c r="E401" s="7">
        <f>(Actions!D397)*TauxChange!$C398/(Actions!D396*TauxChange!$C397)-1</f>
        <v>3.6035759855979066E-3</v>
      </c>
      <c r="F401" s="7">
        <f>(Actions!E397)*TauxChange!$C398/(Actions!E396*TauxChange!$C397)-1</f>
        <v>1.6292708765703212E-2</v>
      </c>
      <c r="G401" s="7">
        <f>(Actions!F397)*TauxChange!$C398/(Actions!F396*TauxChange!$C397)-1</f>
        <v>1.6370322058402831E-2</v>
      </c>
      <c r="H401" s="7">
        <f>(Actions!G397)*TauxChange!$C398/(Actions!G396*TauxChange!$C397)-1</f>
        <v>-2.7428035495489222E-3</v>
      </c>
      <c r="I401" s="7">
        <f>(Actions!H397)*TauxChange!$C398/(Actions!H396*TauxChange!$C397)-1</f>
        <v>1.3550722211440824E-2</v>
      </c>
      <c r="J401" s="7">
        <f>(Actions!I397)*TauxChange!$C398/(Actions!I396*TauxChange!$C397)-1</f>
        <v>1.1316101878002138E-2</v>
      </c>
      <c r="K401" s="7">
        <f>(Actions!J397)*TauxChange!$C398/(Actions!J396*TauxChange!$C397)-1</f>
        <v>-4.7353021591624023E-3</v>
      </c>
      <c r="L401" s="7">
        <f>(Actions!K397)*TauxChange!$C398/(Actions!K396*TauxChange!$C397)-1</f>
        <v>1.9680495421638966E-2</v>
      </c>
      <c r="M401" s="7">
        <f>(Actions!L397)*TauxChange!$C398/(Actions!L396*TauxChange!$C397)-1</f>
        <v>8.3920099180012642E-5</v>
      </c>
      <c r="N401" s="7">
        <f>(Actions!M397)*TauxChange!$C398/(Actions!M396*TauxChange!$C397)-1</f>
        <v>1.4214381773691942E-2</v>
      </c>
    </row>
    <row r="402" spans="3:14" ht="15.75" x14ac:dyDescent="0.25">
      <c r="C402" s="5">
        <v>42069</v>
      </c>
      <c r="D402" s="20">
        <f>(Stoxx600!C399*TauxChange!C399)/(Stoxx600!C398*TauxChange!C398)-1</f>
        <v>-1.58611802748444E-2</v>
      </c>
      <c r="E402" s="7">
        <f>(Actions!D398)*TauxChange!$C399/(Actions!D397*TauxChange!$C398)-1</f>
        <v>-1.767282464933051E-2</v>
      </c>
      <c r="F402" s="7">
        <f>(Actions!E398)*TauxChange!$C399/(Actions!E397*TauxChange!$C398)-1</f>
        <v>-1.3529666202878432E-2</v>
      </c>
      <c r="G402" s="7">
        <f>(Actions!F398)*TauxChange!$C399/(Actions!F397*TauxChange!$C398)-1</f>
        <v>-1.021768169448678E-2</v>
      </c>
      <c r="H402" s="7">
        <f>(Actions!G398)*TauxChange!$C399/(Actions!G397*TauxChange!$C398)-1</f>
        <v>-1.6862336249490184E-2</v>
      </c>
      <c r="I402" s="7">
        <f>(Actions!H398)*TauxChange!$C399/(Actions!H397*TauxChange!$C398)-1</f>
        <v>-1.2804574665614354E-2</v>
      </c>
      <c r="J402" s="7">
        <f>(Actions!I398)*TauxChange!$C399/(Actions!I397*TauxChange!$C398)-1</f>
        <v>-1.5310830204644743E-2</v>
      </c>
      <c r="K402" s="7">
        <f>(Actions!J398)*TauxChange!$C399/(Actions!J397*TauxChange!$C398)-1</f>
        <v>-2.2925605739322341E-2</v>
      </c>
      <c r="L402" s="7">
        <f>(Actions!K398)*TauxChange!$C399/(Actions!K397*TauxChange!$C398)-1</f>
        <v>-1.3522117686351476E-2</v>
      </c>
      <c r="M402" s="7">
        <f>(Actions!L398)*TauxChange!$C399/(Actions!L397*TauxChange!$C398)-1</f>
        <v>-3.3139682878372212E-2</v>
      </c>
      <c r="N402" s="7">
        <f>(Actions!M398)*TauxChange!$C399/(Actions!M397*TauxChange!$C398)-1</f>
        <v>-1.3919911516978356E-2</v>
      </c>
    </row>
    <row r="403" spans="3:14" ht="15.75" x14ac:dyDescent="0.25">
      <c r="C403" s="5">
        <v>42072</v>
      </c>
      <c r="D403" s="20">
        <f>(Stoxx600!C400*TauxChange!C400)/(Stoxx600!C399*TauxChange!C399)-1</f>
        <v>-1.8318141620370376E-3</v>
      </c>
      <c r="E403" s="7">
        <f>(Actions!D399)*TauxChange!$C400/(Actions!D398*TauxChange!$C399)-1</f>
        <v>4.8363278061835935E-4</v>
      </c>
      <c r="F403" s="7">
        <f>(Actions!E399)*TauxChange!$C400/(Actions!E398*TauxChange!$C399)-1</f>
        <v>9.4814534207776635E-3</v>
      </c>
      <c r="G403" s="7">
        <f>(Actions!F399)*TauxChange!$C400/(Actions!F398*TauxChange!$C399)-1</f>
        <v>-3.5584996390356505E-3</v>
      </c>
      <c r="H403" s="7">
        <f>(Actions!G399)*TauxChange!$C400/(Actions!G398*TauxChange!$C399)-1</f>
        <v>-9.488832066416597E-4</v>
      </c>
      <c r="I403" s="7">
        <f>(Actions!H399)*TauxChange!$C400/(Actions!H398*TauxChange!$C399)-1</f>
        <v>-4.0092464968198849E-3</v>
      </c>
      <c r="J403" s="7">
        <f>(Actions!I399)*TauxChange!$C400/(Actions!I398*TauxChange!$C399)-1</f>
        <v>-1.323609807240711E-2</v>
      </c>
      <c r="K403" s="7">
        <f>(Actions!J399)*TauxChange!$C400/(Actions!J398*TauxChange!$C399)-1</f>
        <v>-1.280377693639978E-2</v>
      </c>
      <c r="L403" s="7">
        <f>(Actions!K399)*TauxChange!$C400/(Actions!K398*TauxChange!$C399)-1</f>
        <v>-6.0850976980455496E-3</v>
      </c>
      <c r="M403" s="7">
        <f>(Actions!L399)*TauxChange!$C400/(Actions!L398*TauxChange!$C399)-1</f>
        <v>-4.9788406904160976E-4</v>
      </c>
      <c r="N403" s="7">
        <f>(Actions!M399)*TauxChange!$C400/(Actions!M398*TauxChange!$C399)-1</f>
        <v>-4.5339487584216132E-3</v>
      </c>
    </row>
    <row r="404" spans="3:14" ht="15.75" x14ac:dyDescent="0.25">
      <c r="C404" s="5">
        <v>42073</v>
      </c>
      <c r="D404" s="20">
        <f>(Stoxx600!C401*TauxChange!C401)/(Stoxx600!C400*TauxChange!C400)-1</f>
        <v>-2.3033854749764715E-2</v>
      </c>
      <c r="E404" s="7">
        <f>(Actions!D400)*TauxChange!$C401/(Actions!D399*TauxChange!$C400)-1</f>
        <v>-1.928925946488802E-2</v>
      </c>
      <c r="F404" s="7">
        <f>(Actions!E400)*TauxChange!$C401/(Actions!E399*TauxChange!$C400)-1</f>
        <v>-1.8152656863618666E-2</v>
      </c>
      <c r="G404" s="7">
        <f>(Actions!F400)*TauxChange!$C401/(Actions!F399*TauxChange!$C400)-1</f>
        <v>-1.8938224423833416E-2</v>
      </c>
      <c r="H404" s="7">
        <f>(Actions!G400)*TauxChange!$C401/(Actions!G399*TauxChange!$C400)-1</f>
        <v>1.9964084620847089E-3</v>
      </c>
      <c r="I404" s="7">
        <f>(Actions!H400)*TauxChange!$C401/(Actions!H399*TauxChange!$C400)-1</f>
        <v>4.4202120892853358E-3</v>
      </c>
      <c r="J404" s="7">
        <f>(Actions!I400)*TauxChange!$C401/(Actions!I399*TauxChange!$C400)-1</f>
        <v>-1.43221987344061E-2</v>
      </c>
      <c r="K404" s="7">
        <f>(Actions!J400)*TauxChange!$C401/(Actions!J399*TauxChange!$C400)-1</f>
        <v>-3.9327364567679934E-2</v>
      </c>
      <c r="L404" s="7">
        <f>(Actions!K400)*TauxChange!$C401/(Actions!K399*TauxChange!$C400)-1</f>
        <v>-2.4284379921587496E-3</v>
      </c>
      <c r="M404" s="7">
        <f>(Actions!L400)*TauxChange!$C401/(Actions!L399*TauxChange!$C400)-1</f>
        <v>-1.9170975438874804E-2</v>
      </c>
      <c r="N404" s="7">
        <f>(Actions!M400)*TauxChange!$C401/(Actions!M399*TauxChange!$C400)-1</f>
        <v>-2.3431737453754375E-2</v>
      </c>
    </row>
    <row r="405" spans="3:14" ht="15.75" x14ac:dyDescent="0.25">
      <c r="C405" s="5">
        <v>42074</v>
      </c>
      <c r="D405" s="20">
        <f>(Stoxx600!C402*TauxChange!C402)/(Stoxx600!C401*TauxChange!C401)-1</f>
        <v>6.154372949020992E-4</v>
      </c>
      <c r="E405" s="7">
        <f>(Actions!D401)*TauxChange!$C402/(Actions!D400*TauxChange!$C401)-1</f>
        <v>-3.8400431277880065E-2</v>
      </c>
      <c r="F405" s="7">
        <f>(Actions!E401)*TauxChange!$C402/(Actions!E400*TauxChange!$C401)-1</f>
        <v>4.7127450806550009E-4</v>
      </c>
      <c r="G405" s="7">
        <f>(Actions!F401)*TauxChange!$C402/(Actions!F400*TauxChange!$C401)-1</f>
        <v>6.7396899252576414E-3</v>
      </c>
      <c r="H405" s="7">
        <f>(Actions!G401)*TauxChange!$C402/(Actions!G400*TauxChange!$C401)-1</f>
        <v>2.0128398072986942E-2</v>
      </c>
      <c r="I405" s="7">
        <f>(Actions!H401)*TauxChange!$C402/(Actions!H400*TauxChange!$C401)-1</f>
        <v>2.0708025126971119E-2</v>
      </c>
      <c r="J405" s="7">
        <f>(Actions!I401)*TauxChange!$C402/(Actions!I400*TauxChange!$C401)-1</f>
        <v>-1.904463568750514E-3</v>
      </c>
      <c r="K405" s="7">
        <f>(Actions!J401)*TauxChange!$C402/(Actions!J400*TauxChange!$C401)-1</f>
        <v>-6.2677131656340146E-3</v>
      </c>
      <c r="L405" s="7">
        <f>(Actions!K401)*TauxChange!$C402/(Actions!K400*TauxChange!$C401)-1</f>
        <v>2.6479400226181449E-2</v>
      </c>
      <c r="M405" s="7">
        <f>(Actions!L401)*TauxChange!$C402/(Actions!L400*TauxChange!$C401)-1</f>
        <v>4.2103868341558659E-4</v>
      </c>
      <c r="N405" s="7">
        <f>(Actions!M401)*TauxChange!$C402/(Actions!M400*TauxChange!$C401)-1</f>
        <v>4.1699871313858328E-3</v>
      </c>
    </row>
    <row r="406" spans="3:14" ht="15.75" x14ac:dyDescent="0.25">
      <c r="C406" s="5">
        <v>42075</v>
      </c>
      <c r="D406" s="20">
        <f>(Stoxx600!C403*TauxChange!C403)/(Stoxx600!C402*TauxChange!C402)-1</f>
        <v>8.0748416797937761E-3</v>
      </c>
      <c r="E406" s="7">
        <f>(Actions!D402)*TauxChange!$C403/(Actions!D401*TauxChange!$C402)-1</f>
        <v>5.4348534068671128E-4</v>
      </c>
      <c r="F406" s="7">
        <f>(Actions!E402)*TauxChange!$C403/(Actions!E401*TauxChange!$C402)-1</f>
        <v>1.5741774503888584E-2</v>
      </c>
      <c r="G406" s="7">
        <f>(Actions!F402)*TauxChange!$C403/(Actions!F401*TauxChange!$C402)-1</f>
        <v>4.4317184941715659E-3</v>
      </c>
      <c r="H406" s="7">
        <f>(Actions!G402)*TauxChange!$C403/(Actions!G401*TauxChange!$C402)-1</f>
        <v>1.7837297485616466E-2</v>
      </c>
      <c r="I406" s="7">
        <f>(Actions!H402)*TauxChange!$C403/(Actions!H401*TauxChange!$C402)-1</f>
        <v>-2.6011589966208559E-2</v>
      </c>
      <c r="J406" s="7">
        <f>(Actions!I402)*TauxChange!$C403/(Actions!I401*TauxChange!$C402)-1</f>
        <v>2.554494362277282E-3</v>
      </c>
      <c r="K406" s="7">
        <f>(Actions!J402)*TauxChange!$C403/(Actions!J401*TauxChange!$C402)-1</f>
        <v>7.6384582885149488E-3</v>
      </c>
      <c r="L406" s="7">
        <f>(Actions!K402)*TauxChange!$C403/(Actions!K401*TauxChange!$C402)-1</f>
        <v>3.3155221192944229E-3</v>
      </c>
      <c r="M406" s="7">
        <f>(Actions!L402)*TauxChange!$C403/(Actions!L401*TauxChange!$C402)-1</f>
        <v>1.3320320038290312E-3</v>
      </c>
      <c r="N406" s="7">
        <f>(Actions!M402)*TauxChange!$C403/(Actions!M401*TauxChange!$C402)-1</f>
        <v>9.8899206351974467E-3</v>
      </c>
    </row>
    <row r="407" spans="3:14" ht="15.75" x14ac:dyDescent="0.25">
      <c r="C407" s="5">
        <v>42076</v>
      </c>
      <c r="D407" s="20">
        <f>(Stoxx600!C404*TauxChange!C404)/(Stoxx600!C403*TauxChange!C403)-1</f>
        <v>-1.0100557724247894E-2</v>
      </c>
      <c r="E407" s="7">
        <f>(Actions!D403)*TauxChange!$C404/(Actions!D402*TauxChange!$C403)-1</f>
        <v>-1.5964187270711805E-2</v>
      </c>
      <c r="F407" s="7">
        <f>(Actions!E403)*TauxChange!$C404/(Actions!E402*TauxChange!$C403)-1</f>
        <v>-1.061365981358342E-2</v>
      </c>
      <c r="G407" s="7">
        <f>(Actions!F403)*TauxChange!$C404/(Actions!F402*TauxChange!$C403)-1</f>
        <v>-1.2003310329907091E-2</v>
      </c>
      <c r="H407" s="7">
        <f>(Actions!G403)*TauxChange!$C404/(Actions!G402*TauxChange!$C403)-1</f>
        <v>-1.3210474354755197E-2</v>
      </c>
      <c r="I407" s="7">
        <f>(Actions!H403)*TauxChange!$C404/(Actions!H402*TauxChange!$C403)-1</f>
        <v>3.3598187799941392E-3</v>
      </c>
      <c r="J407" s="7">
        <f>(Actions!I403)*TauxChange!$C404/(Actions!I402*TauxChange!$C403)-1</f>
        <v>-1.4598713767091098E-3</v>
      </c>
      <c r="K407" s="7">
        <f>(Actions!J403)*TauxChange!$C404/(Actions!J402*TauxChange!$C403)-1</f>
        <v>-1.5809831118210327E-2</v>
      </c>
      <c r="L407" s="7">
        <f>(Actions!K403)*TauxChange!$C404/(Actions!K402*TauxChange!$C403)-1</f>
        <v>-8.3968669125834561E-3</v>
      </c>
      <c r="M407" s="7">
        <f>(Actions!L403)*TauxChange!$C404/(Actions!L402*TauxChange!$C403)-1</f>
        <v>-1.387982455020742E-2</v>
      </c>
      <c r="N407" s="7">
        <f>(Actions!M403)*TauxChange!$C404/(Actions!M402*TauxChange!$C403)-1</f>
        <v>-9.1827620051828651E-3</v>
      </c>
    </row>
    <row r="408" spans="3:14" ht="15.75" x14ac:dyDescent="0.25">
      <c r="C408" s="5">
        <v>42079</v>
      </c>
      <c r="D408" s="20">
        <f>(Stoxx600!C405*TauxChange!C405)/(Stoxx600!C404*TauxChange!C404)-1</f>
        <v>1.6065189357481247E-2</v>
      </c>
      <c r="E408" s="7">
        <f>(Actions!D404)*TauxChange!$C405/(Actions!D403*TauxChange!$C404)-1</f>
        <v>1.6003965768250916E-2</v>
      </c>
      <c r="F408" s="7">
        <f>(Actions!E404)*TauxChange!$C405/(Actions!E403*TauxChange!$C404)-1</f>
        <v>3.8059212048231927E-2</v>
      </c>
      <c r="G408" s="7">
        <f>(Actions!F404)*TauxChange!$C405/(Actions!F403*TauxChange!$C404)-1</f>
        <v>2.2861655156373395E-2</v>
      </c>
      <c r="H408" s="7">
        <f>(Actions!G404)*TauxChange!$C405/(Actions!G403*TauxChange!$C404)-1</f>
        <v>1.4791450427356967E-2</v>
      </c>
      <c r="I408" s="7">
        <f>(Actions!H404)*TauxChange!$C405/(Actions!H403*TauxChange!$C404)-1</f>
        <v>5.4027408647788544E-2</v>
      </c>
      <c r="J408" s="7">
        <f>(Actions!I404)*TauxChange!$C405/(Actions!I403*TauxChange!$C404)-1</f>
        <v>1.0821731458096062E-2</v>
      </c>
      <c r="K408" s="7">
        <f>(Actions!J404)*TauxChange!$C405/(Actions!J403*TauxChange!$C404)-1</f>
        <v>8.1446230304276224E-3</v>
      </c>
      <c r="L408" s="7">
        <f>(Actions!K404)*TauxChange!$C405/(Actions!K403*TauxChange!$C404)-1</f>
        <v>2.47462919192869E-2</v>
      </c>
      <c r="M408" s="7">
        <f>(Actions!L404)*TauxChange!$C405/(Actions!L403*TauxChange!$C404)-1</f>
        <v>1.173918731223611E-2</v>
      </c>
      <c r="N408" s="7">
        <f>(Actions!M404)*TauxChange!$C405/(Actions!M403*TauxChange!$C404)-1</f>
        <v>2.2633098434583498E-2</v>
      </c>
    </row>
    <row r="409" spans="3:14" ht="15.75" x14ac:dyDescent="0.25">
      <c r="C409" s="5">
        <v>42080</v>
      </c>
      <c r="D409" s="20">
        <f>(Stoxx600!C406*TauxChange!C406)/(Stoxx600!C405*TauxChange!C405)-1</f>
        <v>-4.3923938830968678E-3</v>
      </c>
      <c r="E409" s="7">
        <f>(Actions!D405)*TauxChange!$C406/(Actions!D404*TauxChange!$C405)-1</f>
        <v>-4.4274002371393895E-3</v>
      </c>
      <c r="F409" s="7">
        <f>(Actions!E405)*TauxChange!$C406/(Actions!E404*TauxChange!$C405)-1</f>
        <v>-9.3833906513979271E-3</v>
      </c>
      <c r="G409" s="7">
        <f>(Actions!F405)*TauxChange!$C406/(Actions!F404*TauxChange!$C405)-1</f>
        <v>-1.5348811410525687E-2</v>
      </c>
      <c r="H409" s="7">
        <f>(Actions!G405)*TauxChange!$C406/(Actions!G404*TauxChange!$C405)-1</f>
        <v>8.1309627492840431E-3</v>
      </c>
      <c r="I409" s="7">
        <f>(Actions!H405)*TauxChange!$C406/(Actions!H404*TauxChange!$C405)-1</f>
        <v>6.0173788255211136E-3</v>
      </c>
      <c r="J409" s="7">
        <f>(Actions!I405)*TauxChange!$C406/(Actions!I404*TauxChange!$C405)-1</f>
        <v>1.3072202830624047E-3</v>
      </c>
      <c r="K409" s="7">
        <f>(Actions!J405)*TauxChange!$C406/(Actions!J404*TauxChange!$C405)-1</f>
        <v>3.1190163253256298E-3</v>
      </c>
      <c r="L409" s="7">
        <f>(Actions!K405)*TauxChange!$C406/(Actions!K404*TauxChange!$C405)-1</f>
        <v>-4.3425266530598972E-3</v>
      </c>
      <c r="M409" s="7">
        <f>(Actions!L405)*TauxChange!$C406/(Actions!L404*TauxChange!$C405)-1</f>
        <v>-2.2884674033629704E-3</v>
      </c>
      <c r="N409" s="7">
        <f>(Actions!M405)*TauxChange!$C406/(Actions!M404*TauxChange!$C405)-1</f>
        <v>-1.0392380917751631E-2</v>
      </c>
    </row>
    <row r="410" spans="3:14" ht="15.75" x14ac:dyDescent="0.25">
      <c r="C410" s="5">
        <v>42081</v>
      </c>
      <c r="D410" s="20">
        <f>(Stoxx600!C407*TauxChange!C407)/(Stoxx600!C406*TauxChange!C406)-1</f>
        <v>2.8805349909606592E-2</v>
      </c>
      <c r="E410" s="7">
        <f>(Actions!D406)*TauxChange!$C407/(Actions!D405*TauxChange!$C406)-1</f>
        <v>3.3321873657258694E-2</v>
      </c>
      <c r="F410" s="7">
        <f>(Actions!E406)*TauxChange!$C407/(Actions!E405*TauxChange!$C406)-1</f>
        <v>-1.044060673714764E-3</v>
      </c>
      <c r="G410" s="7">
        <f>(Actions!F406)*TauxChange!$C407/(Actions!F405*TauxChange!$C406)-1</f>
        <v>2.6918559065741476E-2</v>
      </c>
      <c r="H410" s="7">
        <f>(Actions!G406)*TauxChange!$C407/(Actions!G405*TauxChange!$C406)-1</f>
        <v>2.1469668238764505E-2</v>
      </c>
      <c r="I410" s="7">
        <f>(Actions!H406)*TauxChange!$C407/(Actions!H405*TauxChange!$C406)-1</f>
        <v>1.5374180154427819E-2</v>
      </c>
      <c r="J410" s="7">
        <f>(Actions!I406)*TauxChange!$C407/(Actions!I405*TauxChange!$C406)-1</f>
        <v>2.2306927578612967E-2</v>
      </c>
      <c r="K410" s="7">
        <f>(Actions!J406)*TauxChange!$C407/(Actions!J405*TauxChange!$C406)-1</f>
        <v>2.0358530562812671E-2</v>
      </c>
      <c r="L410" s="7">
        <f>(Actions!K406)*TauxChange!$C407/(Actions!K405*TauxChange!$C406)-1</f>
        <v>2.7572775758735624E-2</v>
      </c>
      <c r="M410" s="7">
        <f>(Actions!L406)*TauxChange!$C407/(Actions!L405*TauxChange!$C406)-1</f>
        <v>3.9357820477459837E-2</v>
      </c>
      <c r="N410" s="7">
        <f>(Actions!M406)*TauxChange!$C407/(Actions!M405*TauxChange!$C406)-1</f>
        <v>2.2358615496920198E-2</v>
      </c>
    </row>
    <row r="411" spans="3:14" ht="15.75" x14ac:dyDescent="0.25">
      <c r="C411" s="5">
        <v>42082</v>
      </c>
      <c r="D411" s="20">
        <f>(Stoxx600!C408*TauxChange!C408)/(Stoxx600!C407*TauxChange!C407)-1</f>
        <v>-1.3648718855988839E-2</v>
      </c>
      <c r="E411" s="7">
        <f>(Actions!D407)*TauxChange!$C408/(Actions!D406*TauxChange!$C407)-1</f>
        <v>-6.0243924275782623E-2</v>
      </c>
      <c r="F411" s="7">
        <f>(Actions!E407)*TauxChange!$C408/(Actions!E406*TauxChange!$C407)-1</f>
        <v>-1.5759322435805134E-2</v>
      </c>
      <c r="G411" s="7">
        <f>(Actions!F407)*TauxChange!$C408/(Actions!F406*TauxChange!$C407)-1</f>
        <v>-3.3269007301754971E-2</v>
      </c>
      <c r="H411" s="7">
        <f>(Actions!G407)*TauxChange!$C408/(Actions!G406*TauxChange!$C407)-1</f>
        <v>-1.4493029563072302E-2</v>
      </c>
      <c r="I411" s="7">
        <f>(Actions!H407)*TauxChange!$C408/(Actions!H406*TauxChange!$C407)-1</f>
        <v>-2.9748119528305028E-2</v>
      </c>
      <c r="J411" s="7">
        <f>(Actions!I407)*TauxChange!$C408/(Actions!I406*TauxChange!$C407)-1</f>
        <v>-1.2200686962950291E-2</v>
      </c>
      <c r="K411" s="7">
        <f>(Actions!J407)*TauxChange!$C408/(Actions!J406*TauxChange!$C407)-1</f>
        <v>-2.9412366216277963E-2</v>
      </c>
      <c r="L411" s="7">
        <f>(Actions!K407)*TauxChange!$C408/(Actions!K406*TauxChange!$C407)-1</f>
        <v>-1.0468409477836116E-2</v>
      </c>
      <c r="M411" s="7">
        <f>(Actions!L407)*TauxChange!$C408/(Actions!L406*TauxChange!$C407)-1</f>
        <v>-1.9637032224297246E-2</v>
      </c>
      <c r="N411" s="7">
        <f>(Actions!M407)*TauxChange!$C408/(Actions!M406*TauxChange!$C407)-1</f>
        <v>-1.8277769715675074E-2</v>
      </c>
    </row>
    <row r="412" spans="3:14" ht="15.75" x14ac:dyDescent="0.25">
      <c r="C412" s="5">
        <v>42083</v>
      </c>
      <c r="D412" s="20">
        <f>(Stoxx600!C409*TauxChange!C409)/(Stoxx600!C408*TauxChange!C408)-1</f>
        <v>2.3251101993382539E-2</v>
      </c>
      <c r="E412" s="7">
        <f>(Actions!D408)*TauxChange!$C409/(Actions!D407*TauxChange!$C408)-1</f>
        <v>3.4305894250429514E-2</v>
      </c>
      <c r="F412" s="7">
        <f>(Actions!E408)*TauxChange!$C409/(Actions!E407*TauxChange!$C408)-1</f>
        <v>4.5980822720858461E-2</v>
      </c>
      <c r="G412" s="7">
        <f>(Actions!F408)*TauxChange!$C409/(Actions!F407*TauxChange!$C408)-1</f>
        <v>2.0797312552864877E-2</v>
      </c>
      <c r="H412" s="7">
        <f>(Actions!G408)*TauxChange!$C409/(Actions!G407*TauxChange!$C408)-1</f>
        <v>1.2873892864962766E-2</v>
      </c>
      <c r="I412" s="7">
        <f>(Actions!H408)*TauxChange!$C409/(Actions!H407*TauxChange!$C408)-1</f>
        <v>3.54334831362626E-2</v>
      </c>
      <c r="J412" s="7">
        <f>(Actions!I408)*TauxChange!$C409/(Actions!I407*TauxChange!$C408)-1</f>
        <v>3.0498823979124179E-2</v>
      </c>
      <c r="K412" s="7">
        <f>(Actions!J408)*TauxChange!$C409/(Actions!J407*TauxChange!$C408)-1</f>
        <v>4.5900557749354087E-2</v>
      </c>
      <c r="L412" s="7">
        <f>(Actions!K408)*TauxChange!$C409/(Actions!K407*TauxChange!$C408)-1</f>
        <v>1.9485807832500424E-2</v>
      </c>
      <c r="M412" s="7">
        <f>(Actions!L408)*TauxChange!$C409/(Actions!L407*TauxChange!$C408)-1</f>
        <v>4.6742667557053696E-2</v>
      </c>
      <c r="N412" s="7">
        <f>(Actions!M408)*TauxChange!$C409/(Actions!M407*TauxChange!$C408)-1</f>
        <v>3.1329101198226628E-2</v>
      </c>
    </row>
    <row r="413" spans="3:14" ht="15.75" x14ac:dyDescent="0.25">
      <c r="C413" s="5">
        <v>42086</v>
      </c>
      <c r="D413" s="20">
        <f>(Stoxx600!C410*TauxChange!C410)/(Stoxx600!C409*TauxChange!C409)-1</f>
        <v>4.5641929126409853E-3</v>
      </c>
      <c r="E413" s="7">
        <f>(Actions!D409)*TauxChange!$C410/(Actions!D408*TauxChange!$C409)-1</f>
        <v>1.7253619076671667E-2</v>
      </c>
      <c r="F413" s="7">
        <f>(Actions!E409)*TauxChange!$C410/(Actions!E408*TauxChange!$C409)-1</f>
        <v>1.1498519697499265E-3</v>
      </c>
      <c r="G413" s="7">
        <f>(Actions!F409)*TauxChange!$C410/(Actions!F408*TauxChange!$C409)-1</f>
        <v>8.0360110100474724E-3</v>
      </c>
      <c r="H413" s="7">
        <f>(Actions!G409)*TauxChange!$C410/(Actions!G408*TauxChange!$C409)-1</f>
        <v>3.7711293734530305E-3</v>
      </c>
      <c r="I413" s="7">
        <f>(Actions!H409)*TauxChange!$C410/(Actions!H408*TauxChange!$C409)-1</f>
        <v>-1.0461006463088562E-2</v>
      </c>
      <c r="J413" s="7">
        <f>(Actions!I409)*TauxChange!$C410/(Actions!I408*TauxChange!$C409)-1</f>
        <v>1.6683576712132497E-2</v>
      </c>
      <c r="K413" s="7">
        <f>(Actions!J409)*TauxChange!$C410/(Actions!J408*TauxChange!$C409)-1</f>
        <v>1.7902570460543776E-2</v>
      </c>
      <c r="L413" s="7">
        <f>(Actions!K409)*TauxChange!$C410/(Actions!K408*TauxChange!$C409)-1</f>
        <v>4.0576852650757722E-3</v>
      </c>
      <c r="M413" s="7">
        <f>(Actions!L409)*TauxChange!$C410/(Actions!L408*TauxChange!$C409)-1</f>
        <v>2.3686292964004707E-3</v>
      </c>
      <c r="N413" s="7">
        <f>(Actions!M409)*TauxChange!$C410/(Actions!M408*TauxChange!$C409)-1</f>
        <v>1.0400482317825421E-2</v>
      </c>
    </row>
    <row r="414" spans="3:14" ht="15.75" x14ac:dyDescent="0.25">
      <c r="C414" s="5">
        <v>42087</v>
      </c>
      <c r="D414" s="20">
        <f>(Stoxx600!C411*TauxChange!C411)/(Stoxx600!C410*TauxChange!C410)-1</f>
        <v>1.2875734491895052E-3</v>
      </c>
      <c r="E414" s="7">
        <f>(Actions!D410)*TauxChange!$C411/(Actions!D409*TauxChange!$C410)-1</f>
        <v>-1.4197211643536711E-2</v>
      </c>
      <c r="F414" s="7">
        <f>(Actions!E410)*TauxChange!$C411/(Actions!E409*TauxChange!$C410)-1</f>
        <v>3.2370194686379694E-2</v>
      </c>
      <c r="G414" s="7">
        <f>(Actions!F410)*TauxChange!$C411/(Actions!F409*TauxChange!$C410)-1</f>
        <v>-4.1624574763814426E-3</v>
      </c>
      <c r="H414" s="7">
        <f>(Actions!G410)*TauxChange!$C411/(Actions!G409*TauxChange!$C410)-1</f>
        <v>-1.1824177500924238E-2</v>
      </c>
      <c r="I414" s="7">
        <f>(Actions!H410)*TauxChange!$C411/(Actions!H409*TauxChange!$C410)-1</f>
        <v>-2.3809930581045746E-3</v>
      </c>
      <c r="J414" s="7">
        <f>(Actions!I410)*TauxChange!$C411/(Actions!I409*TauxChange!$C410)-1</f>
        <v>1.1266642124263093E-2</v>
      </c>
      <c r="K414" s="7">
        <f>(Actions!J410)*TauxChange!$C411/(Actions!J409*TauxChange!$C410)-1</f>
        <v>5.5438970870496096E-3</v>
      </c>
      <c r="L414" s="7">
        <f>(Actions!K410)*TauxChange!$C411/(Actions!K409*TauxChange!$C410)-1</f>
        <v>-6.7624100743491899E-3</v>
      </c>
      <c r="M414" s="7">
        <f>(Actions!L410)*TauxChange!$C411/(Actions!L409*TauxChange!$C410)-1</f>
        <v>1.096284685278226E-3</v>
      </c>
      <c r="N414" s="7">
        <f>(Actions!M410)*TauxChange!$C411/(Actions!M409*TauxChange!$C410)-1</f>
        <v>1.4530463647783876E-2</v>
      </c>
    </row>
    <row r="415" spans="3:14" ht="15.75" x14ac:dyDescent="0.25">
      <c r="C415" s="5">
        <v>42088</v>
      </c>
      <c r="D415" s="20">
        <f>(Stoxx600!C412*TauxChange!C412)/(Stoxx600!C411*TauxChange!C411)-1</f>
        <v>-7.1978315801414228E-3</v>
      </c>
      <c r="E415" s="7">
        <f>(Actions!D411)*TauxChange!$C412/(Actions!D410*TauxChange!$C411)-1</f>
        <v>2.2383789736175608E-3</v>
      </c>
      <c r="F415" s="7">
        <f>(Actions!E411)*TauxChange!$C412/(Actions!E410*TauxChange!$C411)-1</f>
        <v>-5.9227566009242283E-3</v>
      </c>
      <c r="G415" s="7">
        <f>(Actions!F411)*TauxChange!$C412/(Actions!F410*TauxChange!$C411)-1</f>
        <v>-2.1091884620620616E-2</v>
      </c>
      <c r="H415" s="7">
        <f>(Actions!G411)*TauxChange!$C412/(Actions!G410*TauxChange!$C411)-1</f>
        <v>2.1135208176481513E-4</v>
      </c>
      <c r="I415" s="7">
        <f>(Actions!H411)*TauxChange!$C412/(Actions!H410*TauxChange!$C411)-1</f>
        <v>-4.0484278717317856E-2</v>
      </c>
      <c r="J415" s="7">
        <f>(Actions!I411)*TauxChange!$C412/(Actions!I410*TauxChange!$C411)-1</f>
        <v>-1.3931721306899236E-2</v>
      </c>
      <c r="K415" s="7">
        <f>(Actions!J411)*TauxChange!$C412/(Actions!J410*TauxChange!$C411)-1</f>
        <v>-4.3471523234371867E-3</v>
      </c>
      <c r="L415" s="7">
        <f>(Actions!K411)*TauxChange!$C412/(Actions!K410*TauxChange!$C411)-1</f>
        <v>-1.9046682456882569E-2</v>
      </c>
      <c r="M415" s="7">
        <f>(Actions!L411)*TauxChange!$C412/(Actions!L410*TauxChange!$C411)-1</f>
        <v>-6.4608698731496439E-3</v>
      </c>
      <c r="N415" s="7">
        <f>(Actions!M411)*TauxChange!$C412/(Actions!M410*TauxChange!$C411)-1</f>
        <v>-1.9266630654129702E-2</v>
      </c>
    </row>
    <row r="416" spans="3:14" ht="15.75" x14ac:dyDescent="0.25">
      <c r="C416" s="5">
        <v>42089</v>
      </c>
      <c r="D416" s="20">
        <f>(Stoxx600!C413*TauxChange!C413)/(Stoxx600!C412*TauxChange!C412)-1</f>
        <v>-1.6483178293777212E-2</v>
      </c>
      <c r="E416" s="7">
        <f>(Actions!D412)*TauxChange!$C413/(Actions!D411*TauxChange!$C412)-1</f>
        <v>-2.722737441305878E-2</v>
      </c>
      <c r="F416" s="7">
        <f>(Actions!E412)*TauxChange!$C413/(Actions!E411*TauxChange!$C412)-1</f>
        <v>-1.9874495766579958E-2</v>
      </c>
      <c r="G416" s="7">
        <f>(Actions!F412)*TauxChange!$C413/(Actions!F411*TauxChange!$C412)-1</f>
        <v>2.6123487122831079E-5</v>
      </c>
      <c r="H416" s="7">
        <f>(Actions!G412)*TauxChange!$C413/(Actions!G411*TauxChange!$C412)-1</f>
        <v>-7.9752084947363189E-3</v>
      </c>
      <c r="I416" s="7">
        <f>(Actions!H412)*TauxChange!$C413/(Actions!H411*TauxChange!$C412)-1</f>
        <v>-4.5442734030960996E-2</v>
      </c>
      <c r="J416" s="7">
        <f>(Actions!I412)*TauxChange!$C413/(Actions!I411*TauxChange!$C412)-1</f>
        <v>2.7896603775734441E-4</v>
      </c>
      <c r="K416" s="7">
        <f>(Actions!J412)*TauxChange!$C413/(Actions!J411*TauxChange!$C412)-1</f>
        <v>-9.0762458112688682E-3</v>
      </c>
      <c r="L416" s="7">
        <f>(Actions!K412)*TauxChange!$C413/(Actions!K411*TauxChange!$C412)-1</f>
        <v>-1.41021554359132E-2</v>
      </c>
      <c r="M416" s="7">
        <f>(Actions!L412)*TauxChange!$C413/(Actions!L411*TauxChange!$C412)-1</f>
        <v>-1.741414111134898E-2</v>
      </c>
      <c r="N416" s="7">
        <f>(Actions!M412)*TauxChange!$C413/(Actions!M411*TauxChange!$C412)-1</f>
        <v>-1.962040047132052E-2</v>
      </c>
    </row>
    <row r="417" spans="3:14" ht="15.75" x14ac:dyDescent="0.25">
      <c r="C417" s="5">
        <v>42090</v>
      </c>
      <c r="D417" s="20">
        <f>(Stoxx600!C414*TauxChange!C414)/(Stoxx600!C413*TauxChange!C413)-1</f>
        <v>2.9516253331958175E-3</v>
      </c>
      <c r="E417" s="7">
        <f>(Actions!D413)*TauxChange!$C414/(Actions!D412*TauxChange!$C413)-1</f>
        <v>-3.6368469441475648E-3</v>
      </c>
      <c r="F417" s="7">
        <f>(Actions!E413)*TauxChange!$C414/(Actions!E412*TauxChange!$C413)-1</f>
        <v>3.6096600455808314E-3</v>
      </c>
      <c r="G417" s="7">
        <f>(Actions!F413)*TauxChange!$C414/(Actions!F412*TauxChange!$C413)-1</f>
        <v>1.9581656985687701E-3</v>
      </c>
      <c r="H417" s="7">
        <f>(Actions!G413)*TauxChange!$C414/(Actions!G412*TauxChange!$C413)-1</f>
        <v>1.448176509095922E-2</v>
      </c>
      <c r="I417" s="7">
        <f>(Actions!H413)*TauxChange!$C414/(Actions!H412*TauxChange!$C413)-1</f>
        <v>2.0953340630309736E-2</v>
      </c>
      <c r="J417" s="7">
        <f>(Actions!I413)*TauxChange!$C414/(Actions!I412*TauxChange!$C413)-1</f>
        <v>2.6995296621612486E-3</v>
      </c>
      <c r="K417" s="7">
        <f>(Actions!J413)*TauxChange!$C414/(Actions!J412*TauxChange!$C413)-1</f>
        <v>-5.8788945017292926E-3</v>
      </c>
      <c r="L417" s="7">
        <f>(Actions!K413)*TauxChange!$C414/(Actions!K412*TauxChange!$C413)-1</f>
        <v>-5.8037044881531497E-3</v>
      </c>
      <c r="M417" s="7">
        <f>(Actions!L413)*TauxChange!$C414/(Actions!L412*TauxChange!$C413)-1</f>
        <v>-7.5503349972272371E-4</v>
      </c>
      <c r="N417" s="7">
        <f>(Actions!M413)*TauxChange!$C414/(Actions!M412*TauxChange!$C413)-1</f>
        <v>-6.6421747376055329E-3</v>
      </c>
    </row>
    <row r="418" spans="3:14" ht="15.75" x14ac:dyDescent="0.25">
      <c r="C418" s="5">
        <v>42093</v>
      </c>
      <c r="D418" s="20">
        <f>(Stoxx600!C415*TauxChange!C415)/(Stoxx600!C414*TauxChange!C414)-1</f>
        <v>5.8139805854946491E-3</v>
      </c>
      <c r="E418" s="7">
        <f>(Actions!D414)*TauxChange!$C415/(Actions!D413*TauxChange!$C414)-1</f>
        <v>2.2407911241237644E-2</v>
      </c>
      <c r="F418" s="7">
        <f>(Actions!E414)*TauxChange!$C415/(Actions!E413*TauxChange!$C414)-1</f>
        <v>1.5908620940283669E-2</v>
      </c>
      <c r="G418" s="7">
        <f>(Actions!F414)*TauxChange!$C415/(Actions!F413*TauxChange!$C414)-1</f>
        <v>8.1032691087163933E-3</v>
      </c>
      <c r="H418" s="7">
        <f>(Actions!G414)*TauxChange!$C415/(Actions!G413*TauxChange!$C414)-1</f>
        <v>4.193437712552317E-3</v>
      </c>
      <c r="I418" s="7">
        <f>(Actions!H414)*TauxChange!$C415/(Actions!H413*TauxChange!$C414)-1</f>
        <v>2.7376204143506166E-2</v>
      </c>
      <c r="J418" s="7">
        <f>(Actions!I414)*TauxChange!$C415/(Actions!I413*TauxChange!$C414)-1</f>
        <v>1.1882533305891618E-2</v>
      </c>
      <c r="K418" s="7">
        <f>(Actions!J414)*TauxChange!$C415/(Actions!J413*TauxChange!$C414)-1</f>
        <v>-1.4788681285974326E-3</v>
      </c>
      <c r="L418" s="7">
        <f>(Actions!K414)*TauxChange!$C415/(Actions!K413*TauxChange!$C414)-1</f>
        <v>3.0863574259488713E-2</v>
      </c>
      <c r="M418" s="7">
        <f>(Actions!L414)*TauxChange!$C415/(Actions!L413*TauxChange!$C414)-1</f>
        <v>-9.2794150980517465E-3</v>
      </c>
      <c r="N418" s="7">
        <f>(Actions!M414)*TauxChange!$C415/(Actions!M413*TauxChange!$C414)-1</f>
        <v>1.6940397117940043E-2</v>
      </c>
    </row>
    <row r="419" spans="3:14" ht="15.75" x14ac:dyDescent="0.25">
      <c r="C419" s="5">
        <v>42094</v>
      </c>
      <c r="D419" s="20">
        <f>(Stoxx600!C416*TauxChange!C416)/(Stoxx600!C415*TauxChange!C415)-1</f>
        <v>-1.5811592795603402E-2</v>
      </c>
      <c r="E419" s="7">
        <f>(Actions!D415)*TauxChange!$C416/(Actions!D414*TauxChange!$C415)-1</f>
        <v>-1.9303298460012219E-2</v>
      </c>
      <c r="F419" s="7">
        <f>(Actions!E415)*TauxChange!$C416/(Actions!E414*TauxChange!$C415)-1</f>
        <v>-2.1865097183136006E-2</v>
      </c>
      <c r="G419" s="7">
        <f>(Actions!F415)*TauxChange!$C416/(Actions!F414*TauxChange!$C415)-1</f>
        <v>-2.6771196961104748E-2</v>
      </c>
      <c r="H419" s="7">
        <f>(Actions!G415)*TauxChange!$C416/(Actions!G414*TauxChange!$C415)-1</f>
        <v>-1.78242231482173E-2</v>
      </c>
      <c r="I419" s="7">
        <f>(Actions!H415)*TauxChange!$C416/(Actions!H414*TauxChange!$C415)-1</f>
        <v>-1.3480431179989982E-2</v>
      </c>
      <c r="J419" s="7">
        <f>(Actions!I415)*TauxChange!$C416/(Actions!I414*TauxChange!$C415)-1</f>
        <v>-1.4071590631643538E-2</v>
      </c>
      <c r="K419" s="7">
        <f>(Actions!J415)*TauxChange!$C416/(Actions!J414*TauxChange!$C415)-1</f>
        <v>-1.3970828707519756E-2</v>
      </c>
      <c r="L419" s="7">
        <f>(Actions!K415)*TauxChange!$C416/(Actions!K414*TauxChange!$C415)-1</f>
        <v>-6.8695440752514214E-3</v>
      </c>
      <c r="M419" s="7">
        <f>(Actions!L415)*TauxChange!$C416/(Actions!L414*TauxChange!$C415)-1</f>
        <v>-1.0670354186954167E-2</v>
      </c>
      <c r="N419" s="7">
        <f>(Actions!M415)*TauxChange!$C416/(Actions!M414*TauxChange!$C415)-1</f>
        <v>-1.1318542684245259E-2</v>
      </c>
    </row>
    <row r="420" spans="3:14" ht="15.75" x14ac:dyDescent="0.25">
      <c r="C420" s="5">
        <v>42095</v>
      </c>
      <c r="D420" s="20">
        <f>(Stoxx600!C417*TauxChange!C417)/(Stoxx600!C416*TauxChange!C416)-1</f>
        <v>6.1680124218128629E-3</v>
      </c>
      <c r="E420" s="7">
        <f>(Actions!D416)*TauxChange!$C417/(Actions!D415*TauxChange!$C416)-1</f>
        <v>4.8553747712853923E-3</v>
      </c>
      <c r="F420" s="7">
        <f>(Actions!E416)*TauxChange!$C417/(Actions!E415*TauxChange!$C416)-1</f>
        <v>1.4480985152738768E-2</v>
      </c>
      <c r="G420" s="7">
        <f>(Actions!F416)*TauxChange!$C417/(Actions!F415*TauxChange!$C416)-1</f>
        <v>1.1830751404973139E-2</v>
      </c>
      <c r="H420" s="7">
        <f>(Actions!G416)*TauxChange!$C417/(Actions!G415*TauxChange!$C416)-1</f>
        <v>4.0912527496366868E-2</v>
      </c>
      <c r="I420" s="7">
        <f>(Actions!H416)*TauxChange!$C417/(Actions!H415*TauxChange!$C416)-1</f>
        <v>-9.6219517805388177E-3</v>
      </c>
      <c r="J420" s="7">
        <f>(Actions!I416)*TauxChange!$C417/(Actions!I415*TauxChange!$C416)-1</f>
        <v>1.694593671110356E-3</v>
      </c>
      <c r="K420" s="7">
        <f>(Actions!J416)*TauxChange!$C417/(Actions!J415*TauxChange!$C416)-1</f>
        <v>5.3406348023592454E-3</v>
      </c>
      <c r="L420" s="7">
        <f>(Actions!K416)*TauxChange!$C417/(Actions!K415*TauxChange!$C416)-1</f>
        <v>1.4441493932355165E-2</v>
      </c>
      <c r="M420" s="7">
        <f>(Actions!L416)*TauxChange!$C417/(Actions!L415*TauxChange!$C416)-1</f>
        <v>8.4427164861480275E-3</v>
      </c>
      <c r="N420" s="7">
        <f>(Actions!M416)*TauxChange!$C417/(Actions!M415*TauxChange!$C416)-1</f>
        <v>4.5454484920710581E-3</v>
      </c>
    </row>
    <row r="421" spans="3:14" ht="15.75" x14ac:dyDescent="0.25">
      <c r="C421" s="5">
        <v>42096</v>
      </c>
      <c r="D421" s="20">
        <f>(Stoxx600!C418*TauxChange!C418)/(Stoxx600!C417*TauxChange!C417)-1</f>
        <v>9.2547954289254886E-3</v>
      </c>
      <c r="E421" s="7">
        <f>(Actions!D417)*TauxChange!$C418/(Actions!D416*TauxChange!$C417)-1</f>
        <v>2.2417203071397829E-2</v>
      </c>
      <c r="F421" s="7">
        <f>(Actions!E417)*TauxChange!$C418/(Actions!E416*TauxChange!$C417)-1</f>
        <v>4.7863816534210457E-3</v>
      </c>
      <c r="G421" s="7">
        <f>(Actions!F417)*TauxChange!$C418/(Actions!F416*TauxChange!$C417)-1</f>
        <v>2.267339789943601E-2</v>
      </c>
      <c r="H421" s="7">
        <f>(Actions!G417)*TauxChange!$C418/(Actions!G416*TauxChange!$C417)-1</f>
        <v>2.6853407114824757E-2</v>
      </c>
      <c r="I421" s="7">
        <f>(Actions!H417)*TauxChange!$C418/(Actions!H416*TauxChange!$C417)-1</f>
        <v>1.5815582287153962E-2</v>
      </c>
      <c r="J421" s="7">
        <f>(Actions!I417)*TauxChange!$C418/(Actions!I416*TauxChange!$C417)-1</f>
        <v>1.7816317376958546E-2</v>
      </c>
      <c r="K421" s="7">
        <f>(Actions!J417)*TauxChange!$C418/(Actions!J416*TauxChange!$C417)-1</f>
        <v>1.3390316725024221E-2</v>
      </c>
      <c r="L421" s="7">
        <f>(Actions!K417)*TauxChange!$C418/(Actions!K416*TauxChange!$C417)-1</f>
        <v>2.7821805515220177E-3</v>
      </c>
      <c r="M421" s="7">
        <f>(Actions!L417)*TauxChange!$C418/(Actions!L416*TauxChange!$C417)-1</f>
        <v>9.4125083450611324E-3</v>
      </c>
      <c r="N421" s="7">
        <f>(Actions!M417)*TauxChange!$C418/(Actions!M416*TauxChange!$C417)-1</f>
        <v>2.5900237582335617E-2</v>
      </c>
    </row>
    <row r="422" spans="3:14" ht="15.75" x14ac:dyDescent="0.25">
      <c r="C422" s="5">
        <v>42097</v>
      </c>
      <c r="D422" s="20">
        <f>(Stoxx600!C419*TauxChange!C419)/(Stoxx600!C418*TauxChange!C418)-1</f>
        <v>8.6828685625028879E-3</v>
      </c>
      <c r="E422" s="7">
        <f>(Actions!D418)*TauxChange!$C419/(Actions!D417*TauxChange!$C418)-1</f>
        <v>8.6828685625028879E-3</v>
      </c>
      <c r="F422" s="7">
        <f>(Actions!E418)*TauxChange!$C419/(Actions!E417*TauxChange!$C418)-1</f>
        <v>8.6828685625028879E-3</v>
      </c>
      <c r="G422" s="7">
        <f>(Actions!F418)*TauxChange!$C419/(Actions!F417*TauxChange!$C418)-1</f>
        <v>8.6828685625031099E-3</v>
      </c>
      <c r="H422" s="7">
        <f>(Actions!G418)*TauxChange!$C419/(Actions!G417*TauxChange!$C418)-1</f>
        <v>8.6828685625031099E-3</v>
      </c>
      <c r="I422" s="7">
        <f>(Actions!H418)*TauxChange!$C419/(Actions!H417*TauxChange!$C418)-1</f>
        <v>8.6828685625031099E-3</v>
      </c>
      <c r="J422" s="7">
        <f>(Actions!I418)*TauxChange!$C419/(Actions!I417*TauxChange!$C418)-1</f>
        <v>8.6828685625028879E-3</v>
      </c>
      <c r="K422" s="7">
        <f>(Actions!J418)*TauxChange!$C419/(Actions!J417*TauxChange!$C418)-1</f>
        <v>8.6828685625031099E-3</v>
      </c>
      <c r="L422" s="7">
        <f>(Actions!K418)*TauxChange!$C419/(Actions!K417*TauxChange!$C418)-1</f>
        <v>8.6828685625028879E-3</v>
      </c>
      <c r="M422" s="7">
        <f>(Actions!L418)*TauxChange!$C419/(Actions!L417*TauxChange!$C418)-1</f>
        <v>8.6828685625028879E-3</v>
      </c>
      <c r="N422" s="7">
        <f>(Actions!M418)*TauxChange!$C419/(Actions!M417*TauxChange!$C418)-1</f>
        <v>8.6828685625031099E-3</v>
      </c>
    </row>
    <row r="423" spans="3:14" ht="15.75" x14ac:dyDescent="0.25">
      <c r="C423" s="5">
        <v>42100</v>
      </c>
      <c r="D423" s="20">
        <f>(Stoxx600!C420*TauxChange!C420)/(Stoxx600!C419*TauxChange!C419)-1</f>
        <v>-4.964474403352237E-3</v>
      </c>
      <c r="E423" s="7">
        <f>(Actions!D419)*TauxChange!$C420/(Actions!D418*TauxChange!$C419)-1</f>
        <v>-4.964474403352348E-3</v>
      </c>
      <c r="F423" s="7">
        <f>(Actions!E419)*TauxChange!$C420/(Actions!E418*TauxChange!$C419)-1</f>
        <v>-4.964474403352237E-3</v>
      </c>
      <c r="G423" s="7">
        <f>(Actions!F419)*TauxChange!$C420/(Actions!F418*TauxChange!$C419)-1</f>
        <v>-4.964474403352237E-3</v>
      </c>
      <c r="H423" s="7">
        <f>(Actions!G419)*TauxChange!$C420/(Actions!G418*TauxChange!$C419)-1</f>
        <v>-4.964474403352348E-3</v>
      </c>
      <c r="I423" s="7">
        <f>(Actions!H419)*TauxChange!$C420/(Actions!H418*TauxChange!$C419)-1</f>
        <v>-4.964474403352348E-3</v>
      </c>
      <c r="J423" s="7">
        <f>(Actions!I419)*TauxChange!$C420/(Actions!I418*TauxChange!$C419)-1</f>
        <v>-4.964474403352237E-3</v>
      </c>
      <c r="K423" s="7">
        <f>(Actions!J419)*TauxChange!$C420/(Actions!J418*TauxChange!$C419)-1</f>
        <v>-4.964474403352348E-3</v>
      </c>
      <c r="L423" s="7">
        <f>(Actions!K419)*TauxChange!$C420/(Actions!K418*TauxChange!$C419)-1</f>
        <v>-4.964474403352237E-3</v>
      </c>
      <c r="M423" s="7">
        <f>(Actions!L419)*TauxChange!$C420/(Actions!L418*TauxChange!$C419)-1</f>
        <v>-4.964474403352126E-3</v>
      </c>
      <c r="N423" s="7">
        <f>(Actions!M419)*TauxChange!$C420/(Actions!M418*TauxChange!$C419)-1</f>
        <v>-4.964474403352348E-3</v>
      </c>
    </row>
    <row r="424" spans="3:14" ht="15.75" x14ac:dyDescent="0.25">
      <c r="C424" s="5">
        <v>42101</v>
      </c>
      <c r="D424" s="20">
        <f>(Stoxx600!C421*TauxChange!C421)/(Stoxx600!C420*TauxChange!C420)-1</f>
        <v>6.3911404398362404E-3</v>
      </c>
      <c r="E424" s="7">
        <f>(Actions!D420)*TauxChange!$C421/(Actions!D419*TauxChange!$C420)-1</f>
        <v>-7.2833501392135513E-3</v>
      </c>
      <c r="F424" s="7">
        <f>(Actions!E420)*TauxChange!$C421/(Actions!E419*TauxChange!$C420)-1</f>
        <v>3.1818045945897211E-3</v>
      </c>
      <c r="G424" s="7">
        <f>(Actions!F420)*TauxChange!$C421/(Actions!F419*TauxChange!$C420)-1</f>
        <v>1.8627103154496005E-3</v>
      </c>
      <c r="H424" s="7">
        <f>(Actions!G420)*TauxChange!$C421/(Actions!G419*TauxChange!$C420)-1</f>
        <v>3.131346117395406E-3</v>
      </c>
      <c r="I424" s="7">
        <f>(Actions!H420)*TauxChange!$C421/(Actions!H419*TauxChange!$C420)-1</f>
        <v>-9.8869409987640822E-3</v>
      </c>
      <c r="J424" s="7">
        <f>(Actions!I420)*TauxChange!$C421/(Actions!I419*TauxChange!$C420)-1</f>
        <v>8.5991131274725241E-3</v>
      </c>
      <c r="K424" s="7">
        <f>(Actions!J420)*TauxChange!$C421/(Actions!J419*TauxChange!$C420)-1</f>
        <v>-1.8436663792368191E-2</v>
      </c>
      <c r="L424" s="7">
        <f>(Actions!K420)*TauxChange!$C421/(Actions!K419*TauxChange!$C420)-1</f>
        <v>3.2213519271129254E-3</v>
      </c>
      <c r="M424" s="7">
        <f>(Actions!L420)*TauxChange!$C421/(Actions!L419*TauxChange!$C420)-1</f>
        <v>7.5353750034572453E-3</v>
      </c>
      <c r="N424" s="7">
        <f>(Actions!M420)*TauxChange!$C421/(Actions!M419*TauxChange!$C420)-1</f>
        <v>7.2516911080009461E-3</v>
      </c>
    </row>
    <row r="425" spans="3:14" ht="15.75" x14ac:dyDescent="0.25">
      <c r="C425" s="5">
        <v>42102</v>
      </c>
      <c r="D425" s="20">
        <f>(Stoxx600!C422*TauxChange!C422)/(Stoxx600!C421*TauxChange!C421)-1</f>
        <v>-2.4423041239436394E-3</v>
      </c>
      <c r="E425" s="7">
        <f>(Actions!D421)*TauxChange!$C422/(Actions!D420*TauxChange!$C421)-1</f>
        <v>-1.0751937337246664E-2</v>
      </c>
      <c r="F425" s="7">
        <f>(Actions!E421)*TauxChange!$C422/(Actions!E420*TauxChange!$C421)-1</f>
        <v>-1.2511194702300554E-2</v>
      </c>
      <c r="G425" s="7">
        <f>(Actions!F421)*TauxChange!$C422/(Actions!F420*TauxChange!$C421)-1</f>
        <v>-4.5953816338928366E-3</v>
      </c>
      <c r="H425" s="7">
        <f>(Actions!G421)*TauxChange!$C422/(Actions!G420*TauxChange!$C421)-1</f>
        <v>-3.2360963432112033E-3</v>
      </c>
      <c r="I425" s="7">
        <f>(Actions!H421)*TauxChange!$C422/(Actions!H420*TauxChange!$C421)-1</f>
        <v>-1.422131337887178E-2</v>
      </c>
      <c r="J425" s="7">
        <f>(Actions!I421)*TauxChange!$C422/(Actions!I420*TauxChange!$C421)-1</f>
        <v>-1.6998843302304389E-2</v>
      </c>
      <c r="K425" s="7">
        <f>(Actions!J421)*TauxChange!$C422/(Actions!J420*TauxChange!$C421)-1</f>
        <v>-1.040785123946919E-2</v>
      </c>
      <c r="L425" s="7">
        <f>(Actions!K421)*TauxChange!$C422/(Actions!K420*TauxChange!$C421)-1</f>
        <v>-2.7547411066547567E-2</v>
      </c>
      <c r="M425" s="7">
        <f>(Actions!L421)*TauxChange!$C422/(Actions!L420*TauxChange!$C421)-1</f>
        <v>-1.4125723841282523E-2</v>
      </c>
      <c r="N425" s="7">
        <f>(Actions!M421)*TauxChange!$C422/(Actions!M420*TauxChange!$C421)-1</f>
        <v>-1.5956231235676355E-2</v>
      </c>
    </row>
    <row r="426" spans="3:14" ht="15.75" x14ac:dyDescent="0.25">
      <c r="C426" s="5">
        <v>42103</v>
      </c>
      <c r="D426" s="20">
        <f>(Stoxx600!C423*TauxChange!C423)/(Stoxx600!C422*TauxChange!C422)-1</f>
        <v>-2.5024786853289349E-4</v>
      </c>
      <c r="E426" s="7">
        <f>(Actions!D422)*TauxChange!$C423/(Actions!D421*TauxChange!$C422)-1</f>
        <v>4.6726150195335325E-3</v>
      </c>
      <c r="F426" s="7">
        <f>(Actions!E422)*TauxChange!$C423/(Actions!E421*TauxChange!$C422)-1</f>
        <v>-9.9856773679674049E-3</v>
      </c>
      <c r="G426" s="7">
        <f>(Actions!F422)*TauxChange!$C423/(Actions!F421*TauxChange!$C422)-1</f>
        <v>-2.8707742507971812E-4</v>
      </c>
      <c r="H426" s="7">
        <f>(Actions!G422)*TauxChange!$C423/(Actions!G421*TauxChange!$C422)-1</f>
        <v>5.8853492816461905E-3</v>
      </c>
      <c r="I426" s="7">
        <f>(Actions!H422)*TauxChange!$C423/(Actions!H421*TauxChange!$C422)-1</f>
        <v>2.6942857752965121E-3</v>
      </c>
      <c r="J426" s="7">
        <f>(Actions!I422)*TauxChange!$C423/(Actions!I421*TauxChange!$C422)-1</f>
        <v>1.0705272465598936E-2</v>
      </c>
      <c r="K426" s="7">
        <f>(Actions!J422)*TauxChange!$C423/(Actions!J421*TauxChange!$C422)-1</f>
        <v>-1.0474404314487762E-2</v>
      </c>
      <c r="L426" s="7">
        <f>(Actions!K422)*TauxChange!$C423/(Actions!K421*TauxChange!$C422)-1</f>
        <v>1.208289437940202E-2</v>
      </c>
      <c r="M426" s="7">
        <f>(Actions!L422)*TauxChange!$C423/(Actions!L421*TauxChange!$C422)-1</f>
        <v>-3.2382252141360812E-3</v>
      </c>
      <c r="N426" s="7">
        <f>(Actions!M422)*TauxChange!$C423/(Actions!M421*TauxChange!$C422)-1</f>
        <v>-6.6084976056824951E-3</v>
      </c>
    </row>
    <row r="427" spans="3:14" ht="15.75" x14ac:dyDescent="0.25">
      <c r="C427" s="5">
        <v>42104</v>
      </c>
      <c r="D427" s="20">
        <f>(Stoxx600!C424*TauxChange!C424)/(Stoxx600!C423*TauxChange!C423)-1</f>
        <v>3.9937105125604777E-3</v>
      </c>
      <c r="E427" s="7">
        <f>(Actions!D423)*TauxChange!$C424/(Actions!D422*TauxChange!$C423)-1</f>
        <v>4.172209469797572E-3</v>
      </c>
      <c r="F427" s="7">
        <f>(Actions!E423)*TauxChange!$C424/(Actions!E422*TauxChange!$C423)-1</f>
        <v>-9.5615660627518251E-3</v>
      </c>
      <c r="G427" s="7">
        <f>(Actions!F423)*TauxChange!$C424/(Actions!F422*TauxChange!$C423)-1</f>
        <v>3.5267060128956196E-3</v>
      </c>
      <c r="H427" s="7">
        <f>(Actions!G423)*TauxChange!$C424/(Actions!G422*TauxChange!$C423)-1</f>
        <v>6.7788391711223195E-3</v>
      </c>
      <c r="I427" s="7">
        <f>(Actions!H423)*TauxChange!$C424/(Actions!H422*TauxChange!$C423)-1</f>
        <v>2.52873322485061E-2</v>
      </c>
      <c r="J427" s="7">
        <f>(Actions!I423)*TauxChange!$C424/(Actions!I422*TauxChange!$C423)-1</f>
        <v>2.3899807683287477E-3</v>
      </c>
      <c r="K427" s="7">
        <f>(Actions!J423)*TauxChange!$C424/(Actions!J422*TauxChange!$C423)-1</f>
        <v>-2.7334829834824159E-4</v>
      </c>
      <c r="L427" s="7">
        <f>(Actions!K423)*TauxChange!$C424/(Actions!K422*TauxChange!$C423)-1</f>
        <v>-6.5950298668152607E-3</v>
      </c>
      <c r="M427" s="7">
        <f>(Actions!L423)*TauxChange!$C424/(Actions!L422*TauxChange!$C423)-1</f>
        <v>-4.9496221837053156E-4</v>
      </c>
      <c r="N427" s="7">
        <f>(Actions!M423)*TauxChange!$C424/(Actions!M422*TauxChange!$C423)-1</f>
        <v>5.4594959222680206E-3</v>
      </c>
    </row>
    <row r="428" spans="3:14" ht="15.75" x14ac:dyDescent="0.25">
      <c r="C428" s="5">
        <v>42107</v>
      </c>
      <c r="D428" s="20">
        <f>(Stoxx600!C425*TauxChange!C425)/(Stoxx600!C424*TauxChange!C424)-1</f>
        <v>-1.7575647205877454E-3</v>
      </c>
      <c r="E428" s="7">
        <f>(Actions!D424)*TauxChange!$C425/(Actions!D423*TauxChange!$C424)-1</f>
        <v>-2.0523590252288226E-3</v>
      </c>
      <c r="F428" s="7">
        <f>(Actions!E424)*TauxChange!$C425/(Actions!E423*TauxChange!$C424)-1</f>
        <v>3.1377417074063274E-4</v>
      </c>
      <c r="G428" s="7">
        <f>(Actions!F424)*TauxChange!$C425/(Actions!F423*TauxChange!$C424)-1</f>
        <v>1.8949379047885628E-3</v>
      </c>
      <c r="H428" s="7">
        <f>(Actions!G424)*TauxChange!$C425/(Actions!G423*TauxChange!$C424)-1</f>
        <v>6.3280781946879472E-3</v>
      </c>
      <c r="I428" s="7">
        <f>(Actions!H424)*TauxChange!$C425/(Actions!H423*TauxChange!$C424)-1</f>
        <v>1.165726484002616E-2</v>
      </c>
      <c r="J428" s="7">
        <f>(Actions!I424)*TauxChange!$C425/(Actions!I423*TauxChange!$C424)-1</f>
        <v>-7.8776371267806899E-3</v>
      </c>
      <c r="K428" s="7">
        <f>(Actions!J424)*TauxChange!$C425/(Actions!J423*TauxChange!$C424)-1</f>
        <v>1.7720773889168262E-2</v>
      </c>
      <c r="L428" s="7">
        <f>(Actions!K424)*TauxChange!$C425/(Actions!K423*TauxChange!$C424)-1</f>
        <v>-8.1428421457192535E-3</v>
      </c>
      <c r="M428" s="7">
        <f>(Actions!L424)*TauxChange!$C425/(Actions!L423*TauxChange!$C424)-1</f>
        <v>4.6913521055671481E-3</v>
      </c>
      <c r="N428" s="7">
        <f>(Actions!M424)*TauxChange!$C425/(Actions!M423*TauxChange!$C424)-1</f>
        <v>5.3676436849376952E-3</v>
      </c>
    </row>
    <row r="429" spans="3:14" ht="15.75" x14ac:dyDescent="0.25">
      <c r="C429" s="5">
        <v>42108</v>
      </c>
      <c r="D429" s="20">
        <f>(Stoxx600!C426*TauxChange!C426)/(Stoxx600!C425*TauxChange!C425)-1</f>
        <v>3.4439300792379335E-3</v>
      </c>
      <c r="E429" s="7">
        <f>(Actions!D425)*TauxChange!$C426/(Actions!D424*TauxChange!$C425)-1</f>
        <v>1.0300794617756903E-2</v>
      </c>
      <c r="F429" s="7">
        <f>(Actions!E425)*TauxChange!$C426/(Actions!E424*TauxChange!$C425)-1</f>
        <v>-1.7727713225634378E-2</v>
      </c>
      <c r="G429" s="7">
        <f>(Actions!F425)*TauxChange!$C426/(Actions!F424*TauxChange!$C425)-1</f>
        <v>4.5132120140476406E-3</v>
      </c>
      <c r="H429" s="7">
        <f>(Actions!G425)*TauxChange!$C426/(Actions!G424*TauxChange!$C425)-1</f>
        <v>1.5129408823208124E-2</v>
      </c>
      <c r="I429" s="7">
        <f>(Actions!H425)*TauxChange!$C426/(Actions!H424*TauxChange!$C425)-1</f>
        <v>-1.4153452698131619E-2</v>
      </c>
      <c r="J429" s="7">
        <f>(Actions!I425)*TauxChange!$C426/(Actions!I424*TauxChange!$C425)-1</f>
        <v>6.7981981468985264E-3</v>
      </c>
      <c r="K429" s="7">
        <f>(Actions!J425)*TauxChange!$C426/(Actions!J424*TauxChange!$C425)-1</f>
        <v>1.2632486868937809E-2</v>
      </c>
      <c r="L429" s="7">
        <f>(Actions!K425)*TauxChange!$C426/(Actions!K424*TauxChange!$C425)-1</f>
        <v>8.6690378921432387E-3</v>
      </c>
      <c r="M429" s="7">
        <f>(Actions!L425)*TauxChange!$C426/(Actions!L424*TauxChange!$C425)-1</f>
        <v>1.1259625154249608E-3</v>
      </c>
      <c r="N429" s="7">
        <f>(Actions!M425)*TauxChange!$C426/(Actions!M424*TauxChange!$C425)-1</f>
        <v>-1.0236598449819945E-2</v>
      </c>
    </row>
    <row r="430" spans="3:14" ht="15.75" x14ac:dyDescent="0.25">
      <c r="C430" s="5">
        <v>42109</v>
      </c>
      <c r="D430" s="20">
        <f>(Stoxx600!C427*TauxChange!C427)/(Stoxx600!C426*TauxChange!C426)-1</f>
        <v>8.8281117526471942E-3</v>
      </c>
      <c r="E430" s="7">
        <f>(Actions!D426)*TauxChange!$C427/(Actions!D425*TauxChange!$C426)-1</f>
        <v>5.9948665971853998E-3</v>
      </c>
      <c r="F430" s="7">
        <f>(Actions!E426)*TauxChange!$C427/(Actions!E425*TauxChange!$C426)-1</f>
        <v>2.1136579386181742E-2</v>
      </c>
      <c r="G430" s="7">
        <f>(Actions!F426)*TauxChange!$C427/(Actions!F425*TauxChange!$C426)-1</f>
        <v>8.1841575520380516E-4</v>
      </c>
      <c r="H430" s="7">
        <f>(Actions!G426)*TauxChange!$C427/(Actions!G425*TauxChange!$C426)-1</f>
        <v>5.8609277645276237E-3</v>
      </c>
      <c r="I430" s="7">
        <f>(Actions!H426)*TauxChange!$C427/(Actions!H425*TauxChange!$C426)-1</f>
        <v>2.5305314115964261E-3</v>
      </c>
      <c r="J430" s="7">
        <f>(Actions!I426)*TauxChange!$C427/(Actions!I425*TauxChange!$C426)-1</f>
        <v>-1.2716354645000427E-3</v>
      </c>
      <c r="K430" s="7">
        <f>(Actions!J426)*TauxChange!$C427/(Actions!J425*TauxChange!$C426)-1</f>
        <v>1.7554317967791722E-2</v>
      </c>
      <c r="L430" s="7">
        <f>(Actions!K426)*TauxChange!$C427/(Actions!K425*TauxChange!$C426)-1</f>
        <v>1.805604615565759E-2</v>
      </c>
      <c r="M430" s="7">
        <f>(Actions!L426)*TauxChange!$C427/(Actions!L425*TauxChange!$C426)-1</f>
        <v>6.3638442459206246E-3</v>
      </c>
      <c r="N430" s="7">
        <f>(Actions!M426)*TauxChange!$C427/(Actions!M425*TauxChange!$C426)-1</f>
        <v>1.3124968090716171E-2</v>
      </c>
    </row>
    <row r="431" spans="3:14" ht="15.75" x14ac:dyDescent="0.25">
      <c r="C431" s="5">
        <v>42110</v>
      </c>
      <c r="D431" s="20">
        <f>(Stoxx600!C428*TauxChange!C428)/(Stoxx600!C427*TauxChange!C427)-1</f>
        <v>-5.7962405668743333E-4</v>
      </c>
      <c r="E431" s="7">
        <f>(Actions!D427)*TauxChange!$C428/(Actions!D426*TauxChange!$C427)-1</f>
        <v>-5.0308920714225991E-4</v>
      </c>
      <c r="F431" s="7">
        <f>(Actions!E427)*TauxChange!$C428/(Actions!E426*TauxChange!$C427)-1</f>
        <v>-1.5854137144346803E-2</v>
      </c>
      <c r="G431" s="7">
        <f>(Actions!F427)*TauxChange!$C428/(Actions!F426*TauxChange!$C427)-1</f>
        <v>5.3994170897930793E-3</v>
      </c>
      <c r="H431" s="7">
        <f>(Actions!G427)*TauxChange!$C428/(Actions!G426*TauxChange!$C427)-1</f>
        <v>2.8684002564598465E-3</v>
      </c>
      <c r="I431" s="7">
        <f>(Actions!H427)*TauxChange!$C428/(Actions!H426*TauxChange!$C427)-1</f>
        <v>5.3094592428852838E-3</v>
      </c>
      <c r="J431" s="7">
        <f>(Actions!I427)*TauxChange!$C428/(Actions!I426*TauxChange!$C427)-1</f>
        <v>-7.421968097427567E-3</v>
      </c>
      <c r="K431" s="7">
        <f>(Actions!J427)*TauxChange!$C428/(Actions!J426*TauxChange!$C427)-1</f>
        <v>-2.5230775937128413E-3</v>
      </c>
      <c r="L431" s="7">
        <f>(Actions!K427)*TauxChange!$C428/(Actions!K426*TauxChange!$C427)-1</f>
        <v>-1.7178088122475232E-2</v>
      </c>
      <c r="M431" s="7">
        <f>(Actions!L427)*TauxChange!$C428/(Actions!L426*TauxChange!$C427)-1</f>
        <v>-5.3969957185522333E-3</v>
      </c>
      <c r="N431" s="7">
        <f>(Actions!M427)*TauxChange!$C428/(Actions!M426*TauxChange!$C427)-1</f>
        <v>-1.5407443380934027E-2</v>
      </c>
    </row>
    <row r="432" spans="3:14" ht="15.75" x14ac:dyDescent="0.25">
      <c r="C432" s="5">
        <v>42111</v>
      </c>
      <c r="D432" s="20">
        <f>(Stoxx600!C429*TauxChange!C429)/(Stoxx600!C428*TauxChange!C428)-1</f>
        <v>-1.3457611867964459E-2</v>
      </c>
      <c r="E432" s="7">
        <f>(Actions!D428)*TauxChange!$C429/(Actions!D427*TauxChange!$C428)-1</f>
        <v>-7.1008271017531932E-3</v>
      </c>
      <c r="F432" s="7">
        <f>(Actions!E428)*TauxChange!$C429/(Actions!E427*TauxChange!$C428)-1</f>
        <v>-3.272548198397629E-2</v>
      </c>
      <c r="G432" s="7">
        <f>(Actions!F428)*TauxChange!$C429/(Actions!F427*TauxChange!$C428)-1</f>
        <v>-1.3827319323568177E-2</v>
      </c>
      <c r="H432" s="7">
        <f>(Actions!G428)*TauxChange!$C429/(Actions!G427*TauxChange!$C428)-1</f>
        <v>-8.9308149902189715E-3</v>
      </c>
      <c r="I432" s="7">
        <f>(Actions!H428)*TauxChange!$C429/(Actions!H427*TauxChange!$C428)-1</f>
        <v>-3.1616931567639672E-2</v>
      </c>
      <c r="J432" s="7">
        <f>(Actions!I428)*TauxChange!$C429/(Actions!I427*TauxChange!$C428)-1</f>
        <v>-1.2362589545821812E-2</v>
      </c>
      <c r="K432" s="7">
        <f>(Actions!J428)*TauxChange!$C429/(Actions!J427*TauxChange!$C428)-1</f>
        <v>-4.271335317452607E-3</v>
      </c>
      <c r="L432" s="7">
        <f>(Actions!K428)*TauxChange!$C429/(Actions!K427*TauxChange!$C428)-1</f>
        <v>-2.7076274860976635E-2</v>
      </c>
      <c r="M432" s="7">
        <f>(Actions!L428)*TauxChange!$C429/(Actions!L427*TauxChange!$C428)-1</f>
        <v>-1.0610200340239517E-2</v>
      </c>
      <c r="N432" s="7">
        <f>(Actions!M428)*TauxChange!$C429/(Actions!M427*TauxChange!$C428)-1</f>
        <v>-2.3364636844964592E-2</v>
      </c>
    </row>
    <row r="433" spans="3:14" ht="15.75" x14ac:dyDescent="0.25">
      <c r="C433" s="5">
        <v>42114</v>
      </c>
      <c r="D433" s="20">
        <f>(Stoxx600!C430*TauxChange!C430)/(Stoxx600!C429*TauxChange!C429)-1</f>
        <v>1.3832525552197605E-3</v>
      </c>
      <c r="E433" s="7">
        <f>(Actions!D429)*TauxChange!$C430/(Actions!D428*TauxChange!$C429)-1</f>
        <v>-7.6200701538842175E-3</v>
      </c>
      <c r="F433" s="7">
        <f>(Actions!E429)*TauxChange!$C430/(Actions!E428*TauxChange!$C429)-1</f>
        <v>1.820842835705494E-2</v>
      </c>
      <c r="G433" s="7">
        <f>(Actions!F429)*TauxChange!$C430/(Actions!F428*TauxChange!$C429)-1</f>
        <v>1.5783518328824631E-3</v>
      </c>
      <c r="H433" s="7">
        <f>(Actions!G429)*TauxChange!$C430/(Actions!G428*TauxChange!$C429)-1</f>
        <v>-1.9623057938545352E-2</v>
      </c>
      <c r="I433" s="7">
        <f>(Actions!H429)*TauxChange!$C430/(Actions!H428*TauxChange!$C429)-1</f>
        <v>8.7468876257141837E-3</v>
      </c>
      <c r="J433" s="7">
        <f>(Actions!I429)*TauxChange!$C430/(Actions!I428*TauxChange!$C429)-1</f>
        <v>2.9491074430376685E-4</v>
      </c>
      <c r="K433" s="7">
        <f>(Actions!J429)*TauxChange!$C430/(Actions!J428*TauxChange!$C429)-1</f>
        <v>-1.5825107748956846E-4</v>
      </c>
      <c r="L433" s="7">
        <f>(Actions!K429)*TauxChange!$C430/(Actions!K428*TauxChange!$C429)-1</f>
        <v>-4.6146202551026194E-3</v>
      </c>
      <c r="M433" s="7">
        <f>(Actions!L429)*TauxChange!$C430/(Actions!L428*TauxChange!$C429)-1</f>
        <v>-5.5965658510837013E-3</v>
      </c>
      <c r="N433" s="7">
        <f>(Actions!M429)*TauxChange!$C430/(Actions!M428*TauxChange!$C429)-1</f>
        <v>1.9054581516936508E-2</v>
      </c>
    </row>
    <row r="434" spans="3:14" ht="15.75" x14ac:dyDescent="0.25">
      <c r="C434" s="5">
        <v>42115</v>
      </c>
      <c r="D434" s="20">
        <f>(Stoxx600!C431*TauxChange!C431)/(Stoxx600!C430*TauxChange!C430)-1</f>
        <v>5.3402714089814118E-3</v>
      </c>
      <c r="E434" s="7">
        <f>(Actions!D430)*TauxChange!$C431/(Actions!D429*TauxChange!$C430)-1</f>
        <v>3.1856523652353808E-3</v>
      </c>
      <c r="F434" s="7">
        <f>(Actions!E430)*TauxChange!$C431/(Actions!E429*TauxChange!$C430)-1</f>
        <v>-8.68696851176054E-3</v>
      </c>
      <c r="G434" s="7">
        <f>(Actions!F430)*TauxChange!$C431/(Actions!F429*TauxChange!$C430)-1</f>
        <v>2.6509766473715501E-2</v>
      </c>
      <c r="H434" s="7">
        <f>(Actions!G430)*TauxChange!$C431/(Actions!G429*TauxChange!$C430)-1</f>
        <v>1.4683487947972917E-2</v>
      </c>
      <c r="I434" s="7">
        <f>(Actions!H430)*TauxChange!$C431/(Actions!H429*TauxChange!$C430)-1</f>
        <v>4.03154507825636E-2</v>
      </c>
      <c r="J434" s="7">
        <f>(Actions!I430)*TauxChange!$C431/(Actions!I429*TauxChange!$C430)-1</f>
        <v>1.9857319476087376E-2</v>
      </c>
      <c r="K434" s="7">
        <f>(Actions!J430)*TauxChange!$C431/(Actions!J429*TauxChange!$C430)-1</f>
        <v>4.9725026057045874E-3</v>
      </c>
      <c r="L434" s="7">
        <f>(Actions!K430)*TauxChange!$C431/(Actions!K429*TauxChange!$C430)-1</f>
        <v>1.8058513124240561E-2</v>
      </c>
      <c r="M434" s="7">
        <f>(Actions!L430)*TauxChange!$C431/(Actions!L429*TauxChange!$C430)-1</f>
        <v>3.6491248988816949E-3</v>
      </c>
      <c r="N434" s="7">
        <f>(Actions!M430)*TauxChange!$C431/(Actions!M429*TauxChange!$C430)-1</f>
        <v>-1.273411052662432E-3</v>
      </c>
    </row>
    <row r="435" spans="3:14" ht="15.75" x14ac:dyDescent="0.25">
      <c r="C435" s="5">
        <v>42116</v>
      </c>
      <c r="D435" s="20">
        <f>(Stoxx600!C432*TauxChange!C432)/(Stoxx600!C431*TauxChange!C431)-1</f>
        <v>-1.1485029751986398E-3</v>
      </c>
      <c r="E435" s="7">
        <f>(Actions!D431)*TauxChange!$C432/(Actions!D430*TauxChange!$C431)-1</f>
        <v>-6.2051614749381034E-4</v>
      </c>
      <c r="F435" s="7">
        <f>(Actions!E431)*TauxChange!$C432/(Actions!E430*TauxChange!$C431)-1</f>
        <v>1.2343212154972694E-2</v>
      </c>
      <c r="G435" s="7">
        <f>(Actions!F431)*TauxChange!$C432/(Actions!F430*TauxChange!$C431)-1</f>
        <v>-3.0912116781050658E-2</v>
      </c>
      <c r="H435" s="7">
        <f>(Actions!G431)*TauxChange!$C432/(Actions!G430*TauxChange!$C431)-1</f>
        <v>5.5616327682361799E-4</v>
      </c>
      <c r="I435" s="7">
        <f>(Actions!H431)*TauxChange!$C432/(Actions!H430*TauxChange!$C431)-1</f>
        <v>2.9725559410165525E-2</v>
      </c>
      <c r="J435" s="7">
        <f>(Actions!I431)*TauxChange!$C432/(Actions!I430*TauxChange!$C431)-1</f>
        <v>4.0403789559173564E-3</v>
      </c>
      <c r="K435" s="7">
        <f>(Actions!J431)*TauxChange!$C432/(Actions!J430*TauxChange!$C431)-1</f>
        <v>-1.5668823094140416E-3</v>
      </c>
      <c r="L435" s="7">
        <f>(Actions!K431)*TauxChange!$C432/(Actions!K430*TauxChange!$C431)-1</f>
        <v>-4.5986259035065702E-3</v>
      </c>
      <c r="M435" s="7">
        <f>(Actions!L431)*TauxChange!$C432/(Actions!L430*TauxChange!$C431)-1</f>
        <v>-4.4895315162482019E-3</v>
      </c>
      <c r="N435" s="7">
        <f>(Actions!M431)*TauxChange!$C432/(Actions!M430*TauxChange!$C431)-1</f>
        <v>4.5997676414923916E-3</v>
      </c>
    </row>
    <row r="436" spans="3:14" ht="15.75" x14ac:dyDescent="0.25">
      <c r="C436" s="5">
        <v>42117</v>
      </c>
      <c r="D436" s="20">
        <f>(Stoxx600!C433*TauxChange!C433)/(Stoxx600!C432*TauxChange!C432)-1</f>
        <v>4.8534654161414004E-3</v>
      </c>
      <c r="E436" s="7">
        <f>(Actions!D432)*TauxChange!$C433/(Actions!D431*TauxChange!$C432)-1</f>
        <v>6.4044684547860165E-2</v>
      </c>
      <c r="F436" s="7">
        <f>(Actions!E432)*TauxChange!$C433/(Actions!E431*TauxChange!$C432)-1</f>
        <v>1.2314954007974777E-4</v>
      </c>
      <c r="G436" s="7">
        <f>(Actions!F432)*TauxChange!$C433/(Actions!F431*TauxChange!$C432)-1</f>
        <v>1.1658146580553641E-2</v>
      </c>
      <c r="H436" s="7">
        <f>(Actions!G432)*TauxChange!$C433/(Actions!G431*TauxChange!$C432)-1</f>
        <v>1.1432787760164542E-2</v>
      </c>
      <c r="I436" s="7">
        <f>(Actions!H432)*TauxChange!$C433/(Actions!H431*TauxChange!$C432)-1</f>
        <v>-3.5342411575610688E-2</v>
      </c>
      <c r="J436" s="7">
        <f>(Actions!I432)*TauxChange!$C433/(Actions!I431*TauxChange!$C432)-1</f>
        <v>1.1039240662469973E-2</v>
      </c>
      <c r="K436" s="7">
        <f>(Actions!J432)*TauxChange!$C433/(Actions!J431*TauxChange!$C432)-1</f>
        <v>1.8955971074564815E-2</v>
      </c>
      <c r="L436" s="7">
        <f>(Actions!K432)*TauxChange!$C433/(Actions!K431*TauxChange!$C432)-1</f>
        <v>-5.7472324088169158E-3</v>
      </c>
      <c r="M436" s="7">
        <f>(Actions!L432)*TauxChange!$C433/(Actions!L431*TauxChange!$C432)-1</f>
        <v>1.0169533876839942E-2</v>
      </c>
      <c r="N436" s="7">
        <f>(Actions!M432)*TauxChange!$C433/(Actions!M431*TauxChange!$C432)-1</f>
        <v>4.9517662699838372E-3</v>
      </c>
    </row>
    <row r="437" spans="3:14" ht="15.75" x14ac:dyDescent="0.25">
      <c r="C437" s="5">
        <v>42118</v>
      </c>
      <c r="D437" s="20">
        <f>(Stoxx600!C434*TauxChange!C434)/(Stoxx600!C433*TauxChange!C433)-1</f>
        <v>7.4337391430672195E-3</v>
      </c>
      <c r="E437" s="7">
        <f>(Actions!D433)*TauxChange!$C434/(Actions!D432*TauxChange!$C433)-1</f>
        <v>1.3065586344792601E-2</v>
      </c>
      <c r="F437" s="7">
        <f>(Actions!E433)*TauxChange!$C434/(Actions!E432*TauxChange!$C433)-1</f>
        <v>1.4945988674671673E-2</v>
      </c>
      <c r="G437" s="7">
        <f>(Actions!F433)*TauxChange!$C434/(Actions!F432*TauxChange!$C433)-1</f>
        <v>-3.5233271571231128E-3</v>
      </c>
      <c r="H437" s="7">
        <f>(Actions!G433)*TauxChange!$C434/(Actions!G432*TauxChange!$C433)-1</f>
        <v>1.6261225305676419E-2</v>
      </c>
      <c r="I437" s="7">
        <f>(Actions!H433)*TauxChange!$C434/(Actions!H432*TauxChange!$C433)-1</f>
        <v>-1.3760779950423241E-2</v>
      </c>
      <c r="J437" s="7">
        <f>(Actions!I433)*TauxChange!$C434/(Actions!I432*TauxChange!$C433)-1</f>
        <v>9.13769907671802E-3</v>
      </c>
      <c r="K437" s="7">
        <f>(Actions!J433)*TauxChange!$C434/(Actions!J432*TauxChange!$C433)-1</f>
        <v>-2.5527776815246206E-3</v>
      </c>
      <c r="L437" s="7">
        <f>(Actions!K433)*TauxChange!$C434/(Actions!K432*TauxChange!$C433)-1</f>
        <v>1.0806951546703081E-2</v>
      </c>
      <c r="M437" s="7">
        <f>(Actions!L433)*TauxChange!$C434/(Actions!L432*TauxChange!$C433)-1</f>
        <v>1.8749176960249025E-2</v>
      </c>
      <c r="N437" s="7">
        <f>(Actions!M433)*TauxChange!$C434/(Actions!M432*TauxChange!$C433)-1</f>
        <v>1.7128795785822604E-2</v>
      </c>
    </row>
    <row r="438" spans="3:14" ht="15.75" x14ac:dyDescent="0.25">
      <c r="C438" s="5">
        <v>42121</v>
      </c>
      <c r="D438" s="20">
        <f>(Stoxx600!C435*TauxChange!C435)/(Stoxx600!C434*TauxChange!C434)-1</f>
        <v>1.1155161819810244E-2</v>
      </c>
      <c r="E438" s="7">
        <f>(Actions!D434)*TauxChange!$C435/(Actions!D433*TauxChange!$C434)-1</f>
        <v>3.6831338294314175E-3</v>
      </c>
      <c r="F438" s="7">
        <f>(Actions!E434)*TauxChange!$C435/(Actions!E433*TauxChange!$C434)-1</f>
        <v>2.7375938549451639E-2</v>
      </c>
      <c r="G438" s="7">
        <f>(Actions!F434)*TauxChange!$C435/(Actions!F433*TauxChange!$C434)-1</f>
        <v>2.3700540964965988E-4</v>
      </c>
      <c r="H438" s="7">
        <f>(Actions!G434)*TauxChange!$C435/(Actions!G433*TauxChange!$C434)-1</f>
        <v>1.3721086332858956E-2</v>
      </c>
      <c r="I438" s="7">
        <f>(Actions!H434)*TauxChange!$C435/(Actions!H433*TauxChange!$C434)-1</f>
        <v>1.6880323868689651E-2</v>
      </c>
      <c r="J438" s="7">
        <f>(Actions!I434)*TauxChange!$C435/(Actions!I433*TauxChange!$C434)-1</f>
        <v>1.5232471934794045E-2</v>
      </c>
      <c r="K438" s="7">
        <f>(Actions!J434)*TauxChange!$C435/(Actions!J433*TauxChange!$C434)-1</f>
        <v>4.6275717170620734E-3</v>
      </c>
      <c r="L438" s="7">
        <f>(Actions!K434)*TauxChange!$C435/(Actions!K433*TauxChange!$C434)-1</f>
        <v>8.4196480715563737E-3</v>
      </c>
      <c r="M438" s="7">
        <f>(Actions!L434)*TauxChange!$C435/(Actions!L433*TauxChange!$C434)-1</f>
        <v>6.9137595204882274E-3</v>
      </c>
      <c r="N438" s="7">
        <f>(Actions!M434)*TauxChange!$C435/(Actions!M433*TauxChange!$C434)-1</f>
        <v>2.5345389217205083E-2</v>
      </c>
    </row>
    <row r="439" spans="3:14" ht="15.75" x14ac:dyDescent="0.25">
      <c r="C439" s="5">
        <v>42122</v>
      </c>
      <c r="D439" s="20">
        <f>(Stoxx600!C436*TauxChange!C436)/(Stoxx600!C435*TauxChange!C435)-1</f>
        <v>-6.4712541712664828E-3</v>
      </c>
      <c r="E439" s="7">
        <f>(Actions!D435)*TauxChange!$C436/(Actions!D434*TauxChange!$C435)-1</f>
        <v>-4.6955383467445211E-3</v>
      </c>
      <c r="F439" s="7">
        <f>(Actions!E435)*TauxChange!$C436/(Actions!E434*TauxChange!$C435)-1</f>
        <v>-1.3189168954373609E-2</v>
      </c>
      <c r="G439" s="7">
        <f>(Actions!F435)*TauxChange!$C436/(Actions!F434*TauxChange!$C435)-1</f>
        <v>-1.2188005545586633E-2</v>
      </c>
      <c r="H439" s="7">
        <f>(Actions!G435)*TauxChange!$C436/(Actions!G434*TauxChange!$C435)-1</f>
        <v>-7.2066354504142227E-3</v>
      </c>
      <c r="I439" s="7">
        <f>(Actions!H435)*TauxChange!$C436/(Actions!H434*TauxChange!$C435)-1</f>
        <v>-2.9150675921186364E-2</v>
      </c>
      <c r="J439" s="7">
        <f>(Actions!I435)*TauxChange!$C436/(Actions!I434*TauxChange!$C435)-1</f>
        <v>7.3693411790931584E-4</v>
      </c>
      <c r="K439" s="7">
        <f>(Actions!J435)*TauxChange!$C436/(Actions!J434*TauxChange!$C435)-1</f>
        <v>5.2341732962875032E-3</v>
      </c>
      <c r="L439" s="7">
        <f>(Actions!K435)*TauxChange!$C436/(Actions!K434*TauxChange!$C435)-1</f>
        <v>1.81722347778277E-2</v>
      </c>
      <c r="M439" s="7">
        <f>(Actions!L435)*TauxChange!$C436/(Actions!L434*TauxChange!$C435)-1</f>
        <v>5.7464601717347463E-3</v>
      </c>
      <c r="N439" s="7">
        <f>(Actions!M435)*TauxChange!$C436/(Actions!M434*TauxChange!$C435)-1</f>
        <v>4.3109593755275011E-3</v>
      </c>
    </row>
    <row r="440" spans="3:14" ht="15.75" x14ac:dyDescent="0.25">
      <c r="C440" s="5">
        <v>42123</v>
      </c>
      <c r="D440" s="20">
        <f>(Stoxx600!C437*TauxChange!C437)/(Stoxx600!C436*TauxChange!C436)-1</f>
        <v>-8.7628583584875575E-3</v>
      </c>
      <c r="E440" s="7">
        <f>(Actions!D436)*TauxChange!$C437/(Actions!D435*TauxChange!$C436)-1</f>
        <v>-3.0599451962911584E-3</v>
      </c>
      <c r="F440" s="7">
        <f>(Actions!E436)*TauxChange!$C437/(Actions!E435*TauxChange!$C436)-1</f>
        <v>-1.5883843977824941E-2</v>
      </c>
      <c r="G440" s="7">
        <f>(Actions!F436)*TauxChange!$C437/(Actions!F435*TauxChange!$C436)-1</f>
        <v>-9.4557270493150769E-3</v>
      </c>
      <c r="H440" s="7">
        <f>(Actions!G436)*TauxChange!$C437/(Actions!G435*TauxChange!$C436)-1</f>
        <v>-1.4303680013564968E-2</v>
      </c>
      <c r="I440" s="7">
        <f>(Actions!H436)*TauxChange!$C437/(Actions!H435*TauxChange!$C436)-1</f>
        <v>-1.8539254521641846E-2</v>
      </c>
      <c r="J440" s="7">
        <f>(Actions!I436)*TauxChange!$C437/(Actions!I435*TauxChange!$C436)-1</f>
        <v>1.6194712157147073E-3</v>
      </c>
      <c r="K440" s="7">
        <f>(Actions!J436)*TauxChange!$C437/(Actions!J435*TauxChange!$C436)-1</f>
        <v>6.6063730320486957E-3</v>
      </c>
      <c r="L440" s="7">
        <f>(Actions!K436)*TauxChange!$C437/(Actions!K435*TauxChange!$C436)-1</f>
        <v>-8.5930462009065067E-3</v>
      </c>
      <c r="M440" s="7">
        <f>(Actions!L436)*TauxChange!$C437/(Actions!L435*TauxChange!$C436)-1</f>
        <v>2.8940095277489863E-3</v>
      </c>
      <c r="N440" s="7">
        <f>(Actions!M436)*TauxChange!$C437/(Actions!M435*TauxChange!$C436)-1</f>
        <v>-3.4188134174472085E-3</v>
      </c>
    </row>
    <row r="441" spans="3:14" ht="15.75" x14ac:dyDescent="0.25">
      <c r="C441" s="5">
        <v>42124</v>
      </c>
      <c r="D441" s="20">
        <f>(Stoxx600!C438*TauxChange!C438)/(Stoxx600!C437*TauxChange!C437)-1</f>
        <v>4.5196849256423643E-3</v>
      </c>
      <c r="E441" s="7">
        <f>(Actions!D437)*TauxChange!$C438/(Actions!D436*TauxChange!$C437)-1</f>
        <v>1.5752510806977149E-2</v>
      </c>
      <c r="F441" s="7">
        <f>(Actions!E437)*TauxChange!$C438/(Actions!E436*TauxChange!$C437)-1</f>
        <v>1.440883330655951E-2</v>
      </c>
      <c r="G441" s="7">
        <f>(Actions!F437)*TauxChange!$C438/(Actions!F436*TauxChange!$C437)-1</f>
        <v>1.5717029687173811E-2</v>
      </c>
      <c r="H441" s="7">
        <f>(Actions!G437)*TauxChange!$C438/(Actions!G436*TauxChange!$C437)-1</f>
        <v>-1.1669395170500474E-2</v>
      </c>
      <c r="I441" s="7">
        <f>(Actions!H437)*TauxChange!$C438/(Actions!H436*TauxChange!$C437)-1</f>
        <v>-0.12641934492490625</v>
      </c>
      <c r="J441" s="7">
        <f>(Actions!I437)*TauxChange!$C438/(Actions!I436*TauxChange!$C437)-1</f>
        <v>-2.1561091056010451E-4</v>
      </c>
      <c r="K441" s="7">
        <f>(Actions!J437)*TauxChange!$C438/(Actions!J436*TauxChange!$C437)-1</f>
        <v>1.4306396617392414E-2</v>
      </c>
      <c r="L441" s="7">
        <f>(Actions!K437)*TauxChange!$C438/(Actions!K436*TauxChange!$C437)-1</f>
        <v>-1.9246279791910514E-2</v>
      </c>
      <c r="M441" s="7">
        <f>(Actions!L437)*TauxChange!$C438/(Actions!L436*TauxChange!$C437)-1</f>
        <v>-3.9812656021827042E-3</v>
      </c>
      <c r="N441" s="7">
        <f>(Actions!M437)*TauxChange!$C438/(Actions!M436*TauxChange!$C437)-1</f>
        <v>-6.765250884227747E-3</v>
      </c>
    </row>
    <row r="442" spans="3:14" ht="15.75" x14ac:dyDescent="0.25">
      <c r="C442" s="5">
        <v>42125</v>
      </c>
      <c r="D442" s="20">
        <f>(Stoxx600!C439*TauxChange!C439)/(Stoxx600!C438*TauxChange!C438)-1</f>
        <v>-4.8806740558233752E-3</v>
      </c>
      <c r="E442" s="7">
        <f>(Actions!D438)*TauxChange!$C439/(Actions!D437*TauxChange!$C438)-1</f>
        <v>-2.0490890462828704E-3</v>
      </c>
      <c r="F442" s="7">
        <f>(Actions!E438)*TauxChange!$C439/(Actions!E437*TauxChange!$C438)-1</f>
        <v>-2.0490890462827593E-3</v>
      </c>
      <c r="G442" s="7">
        <f>(Actions!F438)*TauxChange!$C439/(Actions!F437*TauxChange!$C438)-1</f>
        <v>-2.0490890462825373E-3</v>
      </c>
      <c r="H442" s="7">
        <f>(Actions!G438)*TauxChange!$C439/(Actions!G437*TauxChange!$C438)-1</f>
        <v>-2.0490890462827593E-3</v>
      </c>
      <c r="I442" s="7">
        <f>(Actions!H438)*TauxChange!$C439/(Actions!H437*TauxChange!$C438)-1</f>
        <v>-2.0490890462826483E-3</v>
      </c>
      <c r="J442" s="7">
        <f>(Actions!I438)*TauxChange!$C439/(Actions!I437*TauxChange!$C438)-1</f>
        <v>-2.0490890462826483E-3</v>
      </c>
      <c r="K442" s="7">
        <f>(Actions!J438)*TauxChange!$C439/(Actions!J437*TauxChange!$C438)-1</f>
        <v>-2.0490890462826483E-3</v>
      </c>
      <c r="L442" s="7">
        <f>(Actions!K438)*TauxChange!$C439/(Actions!K437*TauxChange!$C438)-1</f>
        <v>-2.0490890462826483E-3</v>
      </c>
      <c r="M442" s="7">
        <f>(Actions!L438)*TauxChange!$C439/(Actions!L437*TauxChange!$C438)-1</f>
        <v>-2.0490890462826483E-3</v>
      </c>
      <c r="N442" s="7">
        <f>(Actions!M438)*TauxChange!$C439/(Actions!M437*TauxChange!$C438)-1</f>
        <v>-2.0490890462826483E-3</v>
      </c>
    </row>
    <row r="443" spans="3:14" ht="15.75" x14ac:dyDescent="0.25">
      <c r="C443" s="5">
        <v>42128</v>
      </c>
      <c r="D443" s="20">
        <f>(Stoxx600!C440*TauxChange!C440)/(Stoxx600!C439*TauxChange!C439)-1</f>
        <v>4.7357807917469685E-4</v>
      </c>
      <c r="E443" s="7">
        <f>(Actions!D439)*TauxChange!$C440/(Actions!D438*TauxChange!$C439)-1</f>
        <v>-8.2691297491482851E-3</v>
      </c>
      <c r="F443" s="7">
        <f>(Actions!E439)*TauxChange!$C440/(Actions!E438*TauxChange!$C439)-1</f>
        <v>6.2626606824043307E-3</v>
      </c>
      <c r="G443" s="7">
        <f>(Actions!F439)*TauxChange!$C440/(Actions!F438*TauxChange!$C439)-1</f>
        <v>1.0743150237457089E-2</v>
      </c>
      <c r="H443" s="7">
        <f>(Actions!G439)*TauxChange!$C440/(Actions!G438*TauxChange!$C439)-1</f>
        <v>2.5285467698564545E-2</v>
      </c>
      <c r="I443" s="7">
        <f>(Actions!H439)*TauxChange!$C440/(Actions!H438*TauxChange!$C439)-1</f>
        <v>-1.9608235948664121E-2</v>
      </c>
      <c r="J443" s="7">
        <f>(Actions!I439)*TauxChange!$C440/(Actions!I438*TauxChange!$C439)-1</f>
        <v>2.6001446637191616E-3</v>
      </c>
      <c r="K443" s="7">
        <f>(Actions!J439)*TauxChange!$C440/(Actions!J438*TauxChange!$C439)-1</f>
        <v>4.1610369802438374E-3</v>
      </c>
      <c r="L443" s="7">
        <f>(Actions!K439)*TauxChange!$C440/(Actions!K438*TauxChange!$C439)-1</f>
        <v>3.632939470801011E-3</v>
      </c>
      <c r="M443" s="7">
        <f>(Actions!L439)*TauxChange!$C440/(Actions!L438*TauxChange!$C439)-1</f>
        <v>-3.0326855522733176E-4</v>
      </c>
      <c r="N443" s="7">
        <f>(Actions!M439)*TauxChange!$C440/(Actions!M438*TauxChange!$C439)-1</f>
        <v>1.199606011188159E-2</v>
      </c>
    </row>
    <row r="444" spans="3:14" ht="15.75" x14ac:dyDescent="0.25">
      <c r="C444" s="5">
        <v>42129</v>
      </c>
      <c r="D444" s="20">
        <f>(Stoxx600!C441*TauxChange!C441)/(Stoxx600!C440*TauxChange!C440)-1</f>
        <v>-1.1080105837979803E-2</v>
      </c>
      <c r="E444" s="7">
        <f>(Actions!D440)*TauxChange!$C441/(Actions!D439*TauxChange!$C440)-1</f>
        <v>7.0465313932339679E-3</v>
      </c>
      <c r="F444" s="7">
        <f>(Actions!E440)*TauxChange!$C441/(Actions!E439*TauxChange!$C440)-1</f>
        <v>-2.8657726215094437E-2</v>
      </c>
      <c r="G444" s="7">
        <f>(Actions!F440)*TauxChange!$C441/(Actions!F439*TauxChange!$C440)-1</f>
        <v>-1.6491468502906503E-2</v>
      </c>
      <c r="H444" s="7">
        <f>(Actions!G440)*TauxChange!$C441/(Actions!G439*TauxChange!$C440)-1</f>
        <v>-1.3325685437613477E-2</v>
      </c>
      <c r="I444" s="7">
        <f>(Actions!H440)*TauxChange!$C441/(Actions!H439*TauxChange!$C440)-1</f>
        <v>-3.2840468118719324E-2</v>
      </c>
      <c r="J444" s="7">
        <f>(Actions!I440)*TauxChange!$C441/(Actions!I439*TauxChange!$C440)-1</f>
        <v>-2.5318722352309586E-2</v>
      </c>
      <c r="K444" s="7">
        <f>(Actions!J440)*TauxChange!$C441/(Actions!J439*TauxChange!$C440)-1</f>
        <v>-1.4642000206684158E-2</v>
      </c>
      <c r="L444" s="7">
        <f>(Actions!K440)*TauxChange!$C441/(Actions!K439*TauxChange!$C440)-1</f>
        <v>-3.0200249342065777E-2</v>
      </c>
      <c r="M444" s="7">
        <f>(Actions!L440)*TauxChange!$C441/(Actions!L439*TauxChange!$C440)-1</f>
        <v>-2.1467890978222437E-2</v>
      </c>
      <c r="N444" s="7">
        <f>(Actions!M440)*TauxChange!$C441/(Actions!M439*TauxChange!$C440)-1</f>
        <v>-2.0016705634116505E-2</v>
      </c>
    </row>
    <row r="445" spans="3:14" ht="15.75" x14ac:dyDescent="0.25">
      <c r="C445" s="5">
        <v>42130</v>
      </c>
      <c r="D445" s="20">
        <f>(Stoxx600!C442*TauxChange!C442)/(Stoxx600!C441*TauxChange!C441)-1</f>
        <v>8.9026340989408759E-3</v>
      </c>
      <c r="E445" s="7">
        <f>(Actions!D441)*TauxChange!$C442/(Actions!D440*TauxChange!$C441)-1</f>
        <v>6.3153839815579538E-3</v>
      </c>
      <c r="F445" s="7">
        <f>(Actions!E441)*TauxChange!$C442/(Actions!E440*TauxChange!$C441)-1</f>
        <v>3.4915977288684008E-2</v>
      </c>
      <c r="G445" s="7">
        <f>(Actions!F441)*TauxChange!$C442/(Actions!F440*TauxChange!$C441)-1</f>
        <v>1.1641064496566544E-2</v>
      </c>
      <c r="H445" s="7">
        <f>(Actions!G441)*TauxChange!$C442/(Actions!G440*TauxChange!$C441)-1</f>
        <v>1.8598982146049936E-2</v>
      </c>
      <c r="I445" s="7">
        <f>(Actions!H441)*TauxChange!$C442/(Actions!H440*TauxChange!$C441)-1</f>
        <v>3.1465529421800476E-2</v>
      </c>
      <c r="J445" s="7">
        <f>(Actions!I441)*TauxChange!$C442/(Actions!I440*TauxChange!$C441)-1</f>
        <v>1.0020503354133181E-2</v>
      </c>
      <c r="K445" s="7">
        <f>(Actions!J441)*TauxChange!$C442/(Actions!J440*TauxChange!$C441)-1</f>
        <v>1.5352235699891637E-2</v>
      </c>
      <c r="L445" s="7">
        <f>(Actions!K441)*TauxChange!$C442/(Actions!K440*TauxChange!$C441)-1</f>
        <v>8.7220688861215923E-3</v>
      </c>
      <c r="M445" s="7">
        <f>(Actions!L441)*TauxChange!$C442/(Actions!L440*TauxChange!$C441)-1</f>
        <v>1.2527391523699416E-2</v>
      </c>
      <c r="N445" s="7">
        <f>(Actions!M441)*TauxChange!$C442/(Actions!M440*TauxChange!$C441)-1</f>
        <v>1.6826217208424143E-2</v>
      </c>
    </row>
    <row r="446" spans="3:14" ht="15.75" x14ac:dyDescent="0.25">
      <c r="C446" s="5">
        <v>42131</v>
      </c>
      <c r="D446" s="20">
        <f>(Stoxx600!C443*TauxChange!C443)/(Stoxx600!C442*TauxChange!C442)-1</f>
        <v>-6.8841331031700426E-3</v>
      </c>
      <c r="E446" s="7">
        <f>(Actions!D442)*TauxChange!$C443/(Actions!D441*TauxChange!$C442)-1</f>
        <v>-8.9125121243387451E-3</v>
      </c>
      <c r="F446" s="7">
        <f>(Actions!E442)*TauxChange!$C443/(Actions!E441*TauxChange!$C442)-1</f>
        <v>1.3436692506459957E-2</v>
      </c>
      <c r="G446" s="7">
        <f>(Actions!F442)*TauxChange!$C443/(Actions!F441*TauxChange!$C442)-1</f>
        <v>-1.8347556394177067E-3</v>
      </c>
      <c r="H446" s="7">
        <f>(Actions!G442)*TauxChange!$C443/(Actions!G441*TauxChange!$C442)-1</f>
        <v>-1.3313153624848417E-2</v>
      </c>
      <c r="I446" s="7">
        <f>(Actions!H442)*TauxChange!$C443/(Actions!H441*TauxChange!$C442)-1</f>
        <v>9.9126793192549911E-4</v>
      </c>
      <c r="J446" s="7">
        <f>(Actions!I442)*TauxChange!$C443/(Actions!I441*TauxChange!$C442)-1</f>
        <v>-4.6678538664940428E-3</v>
      </c>
      <c r="K446" s="7">
        <f>(Actions!J442)*TauxChange!$C443/(Actions!J441*TauxChange!$C442)-1</f>
        <v>-1.1329548743353679E-2</v>
      </c>
      <c r="L446" s="7">
        <f>(Actions!K442)*TauxChange!$C443/(Actions!K441*TauxChange!$C442)-1</f>
        <v>-4.5876087071065053E-3</v>
      </c>
      <c r="M446" s="7">
        <f>(Actions!L442)*TauxChange!$C443/(Actions!L441*TauxChange!$C442)-1</f>
        <v>6.808616929656619E-4</v>
      </c>
      <c r="N446" s="7">
        <f>(Actions!M442)*TauxChange!$C443/(Actions!M441*TauxChange!$C442)-1</f>
        <v>1.1858551598517453E-2</v>
      </c>
    </row>
    <row r="447" spans="3:14" ht="15.75" x14ac:dyDescent="0.25">
      <c r="C447" s="5">
        <v>42132</v>
      </c>
      <c r="D447" s="20">
        <f>(Stoxx600!C444*TauxChange!C444)/(Stoxx600!C443*TauxChange!C443)-1</f>
        <v>2.307800000329796E-2</v>
      </c>
      <c r="E447" s="7">
        <f>(Actions!D443)*TauxChange!$C444/(Actions!D442*TauxChange!$C443)-1</f>
        <v>4.3187264793038693E-3</v>
      </c>
      <c r="F447" s="7">
        <f>(Actions!E443)*TauxChange!$C444/(Actions!E442*TauxChange!$C443)-1</f>
        <v>1.7790317568210146E-2</v>
      </c>
      <c r="G447" s="7">
        <f>(Actions!F443)*TauxChange!$C444/(Actions!F442*TauxChange!$C443)-1</f>
        <v>1.2341821444248335E-2</v>
      </c>
      <c r="H447" s="7">
        <f>(Actions!G443)*TauxChange!$C444/(Actions!G442*TauxChange!$C443)-1</f>
        <v>2.0836535905772724E-2</v>
      </c>
      <c r="I447" s="7">
        <f>(Actions!H443)*TauxChange!$C444/(Actions!H442*TauxChange!$C443)-1</f>
        <v>3.0949164408371477E-3</v>
      </c>
      <c r="J447" s="7">
        <f>(Actions!I443)*TauxChange!$C444/(Actions!I442*TauxChange!$C443)-1</f>
        <v>7.7136949391642951E-3</v>
      </c>
      <c r="K447" s="7">
        <f>(Actions!J443)*TauxChange!$C444/(Actions!J442*TauxChange!$C443)-1</f>
        <v>1.700844532676471E-2</v>
      </c>
      <c r="L447" s="7">
        <f>(Actions!K443)*TauxChange!$C444/(Actions!K442*TauxChange!$C443)-1</f>
        <v>9.8589520592171631E-3</v>
      </c>
      <c r="M447" s="7">
        <f>(Actions!L443)*TauxChange!$C444/(Actions!L442*TauxChange!$C443)-1</f>
        <v>2.7908672928584233E-2</v>
      </c>
      <c r="N447" s="7">
        <f>(Actions!M443)*TauxChange!$C444/(Actions!M442*TauxChange!$C443)-1</f>
        <v>1.3328092161665639E-2</v>
      </c>
    </row>
    <row r="448" spans="3:14" ht="15.75" x14ac:dyDescent="0.25">
      <c r="C448" s="5">
        <v>42135</v>
      </c>
      <c r="D448" s="20">
        <f>(Stoxx600!C445*TauxChange!C445)/(Stoxx600!C444*TauxChange!C444)-1</f>
        <v>-1.479586888079476E-3</v>
      </c>
      <c r="E448" s="7">
        <f>(Actions!D444)*TauxChange!$C445/(Actions!D443*TauxChange!$C444)-1</f>
        <v>-2.9665864441278389E-3</v>
      </c>
      <c r="F448" s="7">
        <f>(Actions!E444)*TauxChange!$C445/(Actions!E443*TauxChange!$C444)-1</f>
        <v>1.4569712576600891E-2</v>
      </c>
      <c r="G448" s="7">
        <f>(Actions!F444)*TauxChange!$C445/(Actions!F443*TauxChange!$C444)-1</f>
        <v>-6.9249297094963191E-3</v>
      </c>
      <c r="H448" s="7">
        <f>(Actions!G444)*TauxChange!$C445/(Actions!G443*TauxChange!$C444)-1</f>
        <v>-1.3443368321890303E-2</v>
      </c>
      <c r="I448" s="7">
        <f>(Actions!H444)*TauxChange!$C445/(Actions!H443*TauxChange!$C444)-1</f>
        <v>-2.9956076321376868E-3</v>
      </c>
      <c r="J448" s="7">
        <f>(Actions!I444)*TauxChange!$C445/(Actions!I443*TauxChange!$C444)-1</f>
        <v>3.5891649174215612E-3</v>
      </c>
      <c r="K448" s="7">
        <f>(Actions!J444)*TauxChange!$C445/(Actions!J443*TauxChange!$C444)-1</f>
        <v>1.3667810861002216E-3</v>
      </c>
      <c r="L448" s="7">
        <f>(Actions!K444)*TauxChange!$C445/(Actions!K443*TauxChange!$C444)-1</f>
        <v>4.6690198657803883E-3</v>
      </c>
      <c r="M448" s="7">
        <f>(Actions!L444)*TauxChange!$C445/(Actions!L443*TauxChange!$C444)-1</f>
        <v>9.9772938810804845E-6</v>
      </c>
      <c r="N448" s="7">
        <f>(Actions!M444)*TauxChange!$C445/(Actions!M443*TauxChange!$C444)-1</f>
        <v>1.5165277775779362E-3</v>
      </c>
    </row>
    <row r="449" spans="3:14" ht="15.75" x14ac:dyDescent="0.25">
      <c r="C449" s="5">
        <v>42136</v>
      </c>
      <c r="D449" s="20">
        <f>(Stoxx600!C446*TauxChange!C446)/(Stoxx600!C445*TauxChange!C445)-1</f>
        <v>-7.9079663554333379E-3</v>
      </c>
      <c r="E449" s="7">
        <f>(Actions!D445)*TauxChange!$C446/(Actions!D444*TauxChange!$C445)-1</f>
        <v>1.6942998014186639E-3</v>
      </c>
      <c r="F449" s="7">
        <f>(Actions!E445)*TauxChange!$C446/(Actions!E444*TauxChange!$C445)-1</f>
        <v>3.990081349598773E-3</v>
      </c>
      <c r="G449" s="7">
        <f>(Actions!F445)*TauxChange!$C446/(Actions!F444*TauxChange!$C445)-1</f>
        <v>-1.195624827513353E-2</v>
      </c>
      <c r="H449" s="7">
        <f>(Actions!G445)*TauxChange!$C446/(Actions!G444*TauxChange!$C445)-1</f>
        <v>1.2318488346821921E-2</v>
      </c>
      <c r="I449" s="7">
        <f>(Actions!H445)*TauxChange!$C446/(Actions!H444*TauxChange!$C445)-1</f>
        <v>3.7509615194020851E-2</v>
      </c>
      <c r="J449" s="7">
        <f>(Actions!I445)*TauxChange!$C446/(Actions!I444*TauxChange!$C445)-1</f>
        <v>1.6102453367379699E-2</v>
      </c>
      <c r="K449" s="7">
        <f>(Actions!J445)*TauxChange!$C446/(Actions!J444*TauxChange!$C445)-1</f>
        <v>-3.465513613224469E-2</v>
      </c>
      <c r="L449" s="7">
        <f>(Actions!K445)*TauxChange!$C446/(Actions!K444*TauxChange!$C445)-1</f>
        <v>-5.9314098232277068E-3</v>
      </c>
      <c r="M449" s="7">
        <f>(Actions!L445)*TauxChange!$C446/(Actions!L444*TauxChange!$C445)-1</f>
        <v>4.0841783835361412E-3</v>
      </c>
      <c r="N449" s="7">
        <f>(Actions!M445)*TauxChange!$C446/(Actions!M444*TauxChange!$C445)-1</f>
        <v>4.8939036570621042E-3</v>
      </c>
    </row>
    <row r="450" spans="3:14" ht="15.75" x14ac:dyDescent="0.25">
      <c r="C450" s="5">
        <v>42137</v>
      </c>
      <c r="D450" s="20">
        <f>(Stoxx600!C447*TauxChange!C447)/(Stoxx600!C446*TauxChange!C446)-1</f>
        <v>1.1240919584065034E-2</v>
      </c>
      <c r="E450" s="7">
        <f>(Actions!D446)*TauxChange!$C447/(Actions!D445*TauxChange!$C446)-1</f>
        <v>-1.5226374601019499E-3</v>
      </c>
      <c r="F450" s="7">
        <f>(Actions!E446)*TauxChange!$C447/(Actions!E445*TauxChange!$C446)-1</f>
        <v>3.4983736671692078E-2</v>
      </c>
      <c r="G450" s="7">
        <f>(Actions!F446)*TauxChange!$C447/(Actions!F445*TauxChange!$C446)-1</f>
        <v>7.2051308323932695E-3</v>
      </c>
      <c r="H450" s="7">
        <f>(Actions!G446)*TauxChange!$C447/(Actions!G445*TauxChange!$C446)-1</f>
        <v>-4.8529841535408513E-3</v>
      </c>
      <c r="I450" s="7">
        <f>(Actions!H446)*TauxChange!$C447/(Actions!H445*TauxChange!$C446)-1</f>
        <v>-5.357287742040362E-3</v>
      </c>
      <c r="J450" s="7">
        <f>(Actions!I446)*TauxChange!$C447/(Actions!I445*TauxChange!$C446)-1</f>
        <v>6.2000793832377443E-3</v>
      </c>
      <c r="K450" s="7">
        <f>(Actions!J446)*TauxChange!$C447/(Actions!J445*TauxChange!$C446)-1</f>
        <v>1.245834434455495E-2</v>
      </c>
      <c r="L450" s="7">
        <f>(Actions!K446)*TauxChange!$C447/(Actions!K445*TauxChange!$C446)-1</f>
        <v>9.367740675166214E-3</v>
      </c>
      <c r="M450" s="7">
        <f>(Actions!L446)*TauxChange!$C447/(Actions!L445*TauxChange!$C446)-1</f>
        <v>2.1463117513588426E-2</v>
      </c>
      <c r="N450" s="7">
        <f>(Actions!M446)*TauxChange!$C447/(Actions!M445*TauxChange!$C446)-1</f>
        <v>1.2488511463101926E-2</v>
      </c>
    </row>
    <row r="451" spans="3:14" ht="15.75" x14ac:dyDescent="0.25">
      <c r="C451" s="5">
        <v>42138</v>
      </c>
      <c r="D451" s="20">
        <f>(Stoxx600!C448*TauxChange!C448)/(Stoxx600!C447*TauxChange!C447)-1</f>
        <v>1.1036915166524608E-2</v>
      </c>
      <c r="E451" s="7">
        <f>(Actions!D447)*TauxChange!$C448/(Actions!D446*TauxChange!$C447)-1</f>
        <v>3.1717336650318284E-2</v>
      </c>
      <c r="F451" s="7">
        <f>(Actions!E447)*TauxChange!$C448/(Actions!E446*TauxChange!$C447)-1</f>
        <v>1.0149148021594279E-2</v>
      </c>
      <c r="G451" s="7">
        <f>(Actions!F447)*TauxChange!$C448/(Actions!F446*TauxChange!$C447)-1</f>
        <v>1.9614710181408812E-2</v>
      </c>
      <c r="H451" s="7">
        <f>(Actions!G447)*TauxChange!$C448/(Actions!G446*TauxChange!$C447)-1</f>
        <v>1.8913001071787727E-2</v>
      </c>
      <c r="I451" s="7">
        <f>(Actions!H447)*TauxChange!$C448/(Actions!H446*TauxChange!$C447)-1</f>
        <v>2.229706504566642E-2</v>
      </c>
      <c r="J451" s="7">
        <f>(Actions!I447)*TauxChange!$C448/(Actions!I446*TauxChange!$C447)-1</f>
        <v>9.3851193028893221E-4</v>
      </c>
      <c r="K451" s="7">
        <f>(Actions!J447)*TauxChange!$C448/(Actions!J446*TauxChange!$C447)-1</f>
        <v>-5.5769710538526862E-3</v>
      </c>
      <c r="L451" s="7">
        <f>(Actions!K447)*TauxChange!$C448/(Actions!K446*TauxChange!$C447)-1</f>
        <v>8.2721763442508145E-3</v>
      </c>
      <c r="M451" s="7">
        <f>(Actions!L447)*TauxChange!$C448/(Actions!L446*TauxChange!$C447)-1</f>
        <v>9.0383159621818532E-3</v>
      </c>
      <c r="N451" s="7">
        <f>(Actions!M447)*TauxChange!$C448/(Actions!M446*TauxChange!$C447)-1</f>
        <v>1.8288445694403466E-2</v>
      </c>
    </row>
    <row r="452" spans="3:14" ht="15.75" x14ac:dyDescent="0.25">
      <c r="C452" s="5">
        <v>42139</v>
      </c>
      <c r="D452" s="20">
        <f>(Stoxx600!C449*TauxChange!C449)/(Stoxx600!C448*TauxChange!C448)-1</f>
        <v>-1.5654183440538816E-4</v>
      </c>
      <c r="E452" s="7">
        <f>(Actions!D448)*TauxChange!$C449/(Actions!D447*TauxChange!$C448)-1</f>
        <v>2.2796708058212545E-3</v>
      </c>
      <c r="F452" s="7">
        <f>(Actions!E448)*TauxChange!$C449/(Actions!E447*TauxChange!$C448)-1</f>
        <v>1.4097642711960123E-2</v>
      </c>
      <c r="G452" s="7">
        <f>(Actions!F448)*TauxChange!$C449/(Actions!F447*TauxChange!$C448)-1</f>
        <v>5.4277149540913339E-3</v>
      </c>
      <c r="H452" s="7">
        <f>(Actions!G448)*TauxChange!$C449/(Actions!G447*TauxChange!$C448)-1</f>
        <v>-1.4575929925399467E-2</v>
      </c>
      <c r="I452" s="7">
        <f>(Actions!H448)*TauxChange!$C449/(Actions!H447*TauxChange!$C448)-1</f>
        <v>-1.0157974550968896E-2</v>
      </c>
      <c r="J452" s="7">
        <f>(Actions!I448)*TauxChange!$C449/(Actions!I447*TauxChange!$C448)-1</f>
        <v>8.2810312064429681E-3</v>
      </c>
      <c r="K452" s="7">
        <f>(Actions!J448)*TauxChange!$C449/(Actions!J447*TauxChange!$C448)-1</f>
        <v>-9.2372396916504673E-3</v>
      </c>
      <c r="L452" s="7">
        <f>(Actions!K448)*TauxChange!$C449/(Actions!K447*TauxChange!$C448)-1</f>
        <v>1.4242018303557424E-2</v>
      </c>
      <c r="M452" s="7">
        <f>(Actions!L448)*TauxChange!$C449/(Actions!L447*TauxChange!$C448)-1</f>
        <v>5.1734151506057646E-3</v>
      </c>
      <c r="N452" s="7">
        <f>(Actions!M448)*TauxChange!$C449/(Actions!M447*TauxChange!$C448)-1</f>
        <v>1.9978158761255749E-3</v>
      </c>
    </row>
    <row r="453" spans="3:14" ht="15.75" x14ac:dyDescent="0.25">
      <c r="C453" s="5">
        <v>42142</v>
      </c>
      <c r="D453" s="20">
        <f>(Stoxx600!C450*TauxChange!C450)/(Stoxx600!C449*TauxChange!C449)-1</f>
        <v>-7.8777177355161543E-3</v>
      </c>
      <c r="E453" s="7">
        <f>(Actions!D449)*TauxChange!$C450/(Actions!D448*TauxChange!$C449)-1</f>
        <v>-1.2626902722614464E-3</v>
      </c>
      <c r="F453" s="7">
        <f>(Actions!E449)*TauxChange!$C450/(Actions!E448*TauxChange!$C449)-1</f>
        <v>-3.5741937280311498E-2</v>
      </c>
      <c r="G453" s="7">
        <f>(Actions!F449)*TauxChange!$C450/(Actions!F448*TauxChange!$C449)-1</f>
        <v>-6.8026245067033253E-3</v>
      </c>
      <c r="H453" s="7">
        <f>(Actions!G449)*TauxChange!$C450/(Actions!G448*TauxChange!$C449)-1</f>
        <v>-1.9725605762933696E-2</v>
      </c>
      <c r="I453" s="7">
        <f>(Actions!H449)*TauxChange!$C450/(Actions!H448*TauxChange!$C449)-1</f>
        <v>-8.764783377162022E-4</v>
      </c>
      <c r="J453" s="7">
        <f>(Actions!I449)*TauxChange!$C450/(Actions!I448*TauxChange!$C449)-1</f>
        <v>2.3971541083169789E-3</v>
      </c>
      <c r="K453" s="7">
        <f>(Actions!J449)*TauxChange!$C450/(Actions!J448*TauxChange!$C449)-1</f>
        <v>-7.7812756247327419E-3</v>
      </c>
      <c r="L453" s="7">
        <f>(Actions!K449)*TauxChange!$C450/(Actions!K448*TauxChange!$C449)-1</f>
        <v>-6.932850718243011E-3</v>
      </c>
      <c r="M453" s="7">
        <f>(Actions!L449)*TauxChange!$C450/(Actions!L448*TauxChange!$C449)-1</f>
        <v>-9.0916534616963807E-3</v>
      </c>
      <c r="N453" s="7">
        <f>(Actions!M449)*TauxChange!$C450/(Actions!M448*TauxChange!$C449)-1</f>
        <v>-1.2643623930836734E-2</v>
      </c>
    </row>
    <row r="454" spans="3:14" ht="15.75" x14ac:dyDescent="0.25">
      <c r="C454" s="5">
        <v>42143</v>
      </c>
      <c r="D454" s="20">
        <f>(Stoxx600!C451*TauxChange!C451)/(Stoxx600!C450*TauxChange!C450)-1</f>
        <v>1.9034594706972552E-3</v>
      </c>
      <c r="E454" s="7">
        <f>(Actions!D450)*TauxChange!$C451/(Actions!D449*TauxChange!$C450)-1</f>
        <v>5.0956560352455327E-4</v>
      </c>
      <c r="F454" s="7">
        <f>(Actions!E450)*TauxChange!$C451/(Actions!E449*TauxChange!$C450)-1</f>
        <v>1.5096295627142098E-2</v>
      </c>
      <c r="G454" s="7">
        <f>(Actions!F450)*TauxChange!$C451/(Actions!F449*TauxChange!$C450)-1</f>
        <v>8.0192839242769764E-3</v>
      </c>
      <c r="H454" s="7">
        <f>(Actions!G450)*TauxChange!$C451/(Actions!G449*TauxChange!$C450)-1</f>
        <v>2.4345798348239356E-2</v>
      </c>
      <c r="I454" s="7">
        <f>(Actions!H450)*TauxChange!$C451/(Actions!H449*TauxChange!$C450)-1</f>
        <v>-3.0539100105160255E-3</v>
      </c>
      <c r="J454" s="7">
        <f>(Actions!I450)*TauxChange!$C451/(Actions!I449*TauxChange!$C450)-1</f>
        <v>4.7826195955307238E-3</v>
      </c>
      <c r="K454" s="7">
        <f>(Actions!J450)*TauxChange!$C451/(Actions!J449*TauxChange!$C450)-1</f>
        <v>-2.213697157798622E-3</v>
      </c>
      <c r="L454" s="7">
        <f>(Actions!K450)*TauxChange!$C451/(Actions!K449*TauxChange!$C450)-1</f>
        <v>3.9977086325406752E-3</v>
      </c>
      <c r="M454" s="7">
        <f>(Actions!L450)*TauxChange!$C451/(Actions!L449*TauxChange!$C450)-1</f>
        <v>3.8964259947651403E-3</v>
      </c>
      <c r="N454" s="7">
        <f>(Actions!M450)*TauxChange!$C451/(Actions!M449*TauxChange!$C450)-1</f>
        <v>1.0141543919470086E-2</v>
      </c>
    </row>
    <row r="455" spans="3:14" ht="15.75" x14ac:dyDescent="0.25">
      <c r="C455" s="5">
        <v>42144</v>
      </c>
      <c r="D455" s="20">
        <f>(Stoxx600!C452*TauxChange!C452)/(Stoxx600!C451*TauxChange!C451)-1</f>
        <v>-1.0487790401519925E-3</v>
      </c>
      <c r="E455" s="7">
        <f>(Actions!D451)*TauxChange!$C452/(Actions!D450*TauxChange!$C451)-1</f>
        <v>-8.9664827440600892E-3</v>
      </c>
      <c r="F455" s="7">
        <f>(Actions!E451)*TauxChange!$C452/(Actions!E450*TauxChange!$C451)-1</f>
        <v>-2.6858460750602831E-3</v>
      </c>
      <c r="G455" s="7">
        <f>(Actions!F451)*TauxChange!$C452/(Actions!F450*TauxChange!$C451)-1</f>
        <v>-1.0393098159337533E-2</v>
      </c>
      <c r="H455" s="7">
        <f>(Actions!G451)*TauxChange!$C452/(Actions!G450*TauxChange!$C451)-1</f>
        <v>-7.1345261125581594E-3</v>
      </c>
      <c r="I455" s="7">
        <f>(Actions!H451)*TauxChange!$C452/(Actions!H450*TauxChange!$C451)-1</f>
        <v>1.6072266754278752E-2</v>
      </c>
      <c r="J455" s="7">
        <f>(Actions!I451)*TauxChange!$C452/(Actions!I450*TauxChange!$C451)-1</f>
        <v>-6.2420078211882224E-3</v>
      </c>
      <c r="K455" s="7">
        <f>(Actions!J451)*TauxChange!$C452/(Actions!J450*TauxChange!$C451)-1</f>
        <v>1.3374604063323137E-3</v>
      </c>
      <c r="L455" s="7">
        <f>(Actions!K451)*TauxChange!$C452/(Actions!K450*TauxChange!$C451)-1</f>
        <v>-8.1812349378554972E-3</v>
      </c>
      <c r="M455" s="7">
        <f>(Actions!L451)*TauxChange!$C452/(Actions!L450*TauxChange!$C451)-1</f>
        <v>1.2065834890823801E-2</v>
      </c>
      <c r="N455" s="7">
        <f>(Actions!M451)*TauxChange!$C452/(Actions!M450*TauxChange!$C451)-1</f>
        <v>4.3060311415445973E-3</v>
      </c>
    </row>
    <row r="456" spans="3:14" ht="15.75" x14ac:dyDescent="0.25">
      <c r="C456" s="5">
        <v>42145</v>
      </c>
      <c r="D456" s="20">
        <f>(Stoxx600!C453*TauxChange!C453)/(Stoxx600!C452*TauxChange!C452)-1</f>
        <v>5.3417340675223635E-3</v>
      </c>
      <c r="E456" s="7">
        <f>(Actions!D452)*TauxChange!$C453/(Actions!D451*TauxChange!$C452)-1</f>
        <v>7.2148884647897926E-3</v>
      </c>
      <c r="F456" s="7">
        <f>(Actions!E452)*TauxChange!$C453/(Actions!E451*TauxChange!$C452)-1</f>
        <v>-1.2324566655588232E-3</v>
      </c>
      <c r="G456" s="7">
        <f>(Actions!F452)*TauxChange!$C453/(Actions!F451*TauxChange!$C452)-1</f>
        <v>-3.1559514314105641E-4</v>
      </c>
      <c r="H456" s="7">
        <f>(Actions!G452)*TauxChange!$C453/(Actions!G451*TauxChange!$C452)-1</f>
        <v>-1.7180467729365212E-3</v>
      </c>
      <c r="I456" s="7">
        <f>(Actions!H452)*TauxChange!$C453/(Actions!H451*TauxChange!$C452)-1</f>
        <v>-2.2760589694085231E-3</v>
      </c>
      <c r="J456" s="7">
        <f>(Actions!I452)*TauxChange!$C453/(Actions!I451*TauxChange!$C452)-1</f>
        <v>1.3123986945666299E-2</v>
      </c>
      <c r="K456" s="7">
        <f>(Actions!J452)*TauxChange!$C453/(Actions!J451*TauxChange!$C452)-1</f>
        <v>1.757865320472618E-3</v>
      </c>
      <c r="L456" s="7">
        <f>(Actions!K452)*TauxChange!$C453/(Actions!K451*TauxChange!$C452)-1</f>
        <v>1.0178779776688351E-3</v>
      </c>
      <c r="M456" s="7">
        <f>(Actions!L452)*TauxChange!$C453/(Actions!L451*TauxChange!$C452)-1</f>
        <v>1.9146840219941286E-3</v>
      </c>
      <c r="N456" s="7">
        <f>(Actions!M452)*TauxChange!$C453/(Actions!M451*TauxChange!$C452)-1</f>
        <v>-2.4565041016844091E-4</v>
      </c>
    </row>
    <row r="457" spans="3:14" ht="15.75" x14ac:dyDescent="0.25">
      <c r="C457" s="5">
        <v>42146</v>
      </c>
      <c r="D457" s="20">
        <f>(Stoxx600!C454*TauxChange!C454)/(Stoxx600!C453*TauxChange!C453)-1</f>
        <v>-8.8795171657839456E-3</v>
      </c>
      <c r="E457" s="7">
        <f>(Actions!D453)*TauxChange!$C454/(Actions!D452*TauxChange!$C453)-1</f>
        <v>3.2036610359141404E-2</v>
      </c>
      <c r="F457" s="7">
        <f>(Actions!E453)*TauxChange!$C454/(Actions!E452*TauxChange!$C453)-1</f>
        <v>-5.5805150104740742E-3</v>
      </c>
      <c r="G457" s="7">
        <f>(Actions!F453)*TauxChange!$C454/(Actions!F452*TauxChange!$C453)-1</f>
        <v>-6.0812710911136714E-3</v>
      </c>
      <c r="H457" s="7">
        <f>(Actions!G453)*TauxChange!$C454/(Actions!G452*TauxChange!$C453)-1</f>
        <v>-1.8214888877051916E-2</v>
      </c>
      <c r="I457" s="7">
        <f>(Actions!H453)*TauxChange!$C454/(Actions!H452*TauxChange!$C453)-1</f>
        <v>-6.5446502475601243E-3</v>
      </c>
      <c r="J457" s="7">
        <f>(Actions!I453)*TauxChange!$C454/(Actions!I452*TauxChange!$C453)-1</f>
        <v>-2.1178143312896913E-2</v>
      </c>
      <c r="K457" s="7">
        <f>(Actions!J453)*TauxChange!$C454/(Actions!J452*TauxChange!$C453)-1</f>
        <v>-1.4890646315994016E-2</v>
      </c>
      <c r="L457" s="7">
        <f>(Actions!K453)*TauxChange!$C454/(Actions!K452*TauxChange!$C453)-1</f>
        <v>-1.2396736307056178E-2</v>
      </c>
      <c r="M457" s="7">
        <f>(Actions!L453)*TauxChange!$C454/(Actions!L452*TauxChange!$C453)-1</f>
        <v>-1.3337372025330474E-2</v>
      </c>
      <c r="N457" s="7">
        <f>(Actions!M453)*TauxChange!$C454/(Actions!M452*TauxChange!$C453)-1</f>
        <v>-6.5620554945662324E-3</v>
      </c>
    </row>
    <row r="458" spans="3:14" ht="15.75" x14ac:dyDescent="0.25">
      <c r="C458" s="5">
        <v>42149</v>
      </c>
      <c r="D458" s="20">
        <f>(Stoxx600!C455*TauxChange!C455)/(Stoxx600!C454*TauxChange!C454)-1</f>
        <v>-6.5018777441344655E-3</v>
      </c>
      <c r="E458" s="7">
        <f>(Actions!D454)*TauxChange!$C455/(Actions!D453*TauxChange!$C454)-1</f>
        <v>-2.1398306423431213E-2</v>
      </c>
      <c r="F458" s="7">
        <f>(Actions!E454)*TauxChange!$C455/(Actions!E453*TauxChange!$C454)-1</f>
        <v>-2.445024706284793E-2</v>
      </c>
      <c r="G458" s="7">
        <f>(Actions!F454)*TauxChange!$C455/(Actions!F453*TauxChange!$C454)-1</f>
        <v>-1.9814245362000937E-3</v>
      </c>
      <c r="H458" s="7">
        <f>(Actions!G454)*TauxChange!$C455/(Actions!G453*TauxChange!$C454)-1</f>
        <v>-2.0446949090390354E-2</v>
      </c>
      <c r="I458" s="7">
        <f>(Actions!H454)*TauxChange!$C455/(Actions!H453*TauxChange!$C454)-1</f>
        <v>-2.1051976215011647E-2</v>
      </c>
      <c r="J458" s="7">
        <f>(Actions!I454)*TauxChange!$C455/(Actions!I453*TauxChange!$C454)-1</f>
        <v>-1.3891494291107143E-2</v>
      </c>
      <c r="K458" s="7">
        <f>(Actions!J454)*TauxChange!$C455/(Actions!J453*TauxChange!$C454)-1</f>
        <v>-1.3801394621475893E-2</v>
      </c>
      <c r="L458" s="7">
        <f>(Actions!K454)*TauxChange!$C455/(Actions!K453*TauxChange!$C454)-1</f>
        <v>-2.7063118087137239E-3</v>
      </c>
      <c r="M458" s="7">
        <f>(Actions!L454)*TauxChange!$C455/(Actions!L453*TauxChange!$C454)-1</f>
        <v>-3.0047014477225686E-2</v>
      </c>
      <c r="N458" s="7">
        <f>(Actions!M454)*TauxChange!$C455/(Actions!M453*TauxChange!$C454)-1</f>
        <v>-4.9590802511156884E-3</v>
      </c>
    </row>
    <row r="459" spans="3:14" ht="15.75" x14ac:dyDescent="0.25">
      <c r="C459" s="5">
        <v>42150</v>
      </c>
      <c r="D459" s="20">
        <f>(Stoxx600!C456*TauxChange!C456)/(Stoxx600!C455*TauxChange!C455)-1</f>
        <v>-1.6663566009162745E-2</v>
      </c>
      <c r="E459" s="7">
        <f>(Actions!D455)*TauxChange!$C456/(Actions!D454*TauxChange!$C455)-1</f>
        <v>-1.2390126395009138E-2</v>
      </c>
      <c r="F459" s="7">
        <f>(Actions!E455)*TauxChange!$C456/(Actions!E454*TauxChange!$C455)-1</f>
        <v>-1.6117696396731551E-2</v>
      </c>
      <c r="G459" s="7">
        <f>(Actions!F455)*TauxChange!$C456/(Actions!F454*TauxChange!$C455)-1</f>
        <v>-1.4657067819990321E-2</v>
      </c>
      <c r="H459" s="7">
        <f>(Actions!G455)*TauxChange!$C456/(Actions!G454*TauxChange!$C455)-1</f>
        <v>-9.4739239353222038E-3</v>
      </c>
      <c r="I459" s="7">
        <f>(Actions!H455)*TauxChange!$C456/(Actions!H454*TauxChange!$C455)-1</f>
        <v>2.0517046020491758E-3</v>
      </c>
      <c r="J459" s="7">
        <f>(Actions!I455)*TauxChange!$C456/(Actions!I454*TauxChange!$C455)-1</f>
        <v>-1.2909548406782156E-2</v>
      </c>
      <c r="K459" s="7">
        <f>(Actions!J455)*TauxChange!$C456/(Actions!J454*TauxChange!$C455)-1</f>
        <v>-2.1214651822299757E-2</v>
      </c>
      <c r="L459" s="7">
        <f>(Actions!K455)*TauxChange!$C456/(Actions!K454*TauxChange!$C455)-1</f>
        <v>-1.9388364733745389E-2</v>
      </c>
      <c r="M459" s="7">
        <f>(Actions!L455)*TauxChange!$C456/(Actions!L454*TauxChange!$C455)-1</f>
        <v>-1.4869269884759229E-2</v>
      </c>
      <c r="N459" s="7">
        <f>(Actions!M455)*TauxChange!$C456/(Actions!M454*TauxChange!$C455)-1</f>
        <v>-2.1706722605012829E-2</v>
      </c>
    </row>
    <row r="460" spans="3:14" ht="15.75" x14ac:dyDescent="0.25">
      <c r="C460" s="5">
        <v>42151</v>
      </c>
      <c r="D460" s="20">
        <f>(Stoxx600!C457*TauxChange!C457)/(Stoxx600!C456*TauxChange!C456)-1</f>
        <v>1.5994356312204028E-2</v>
      </c>
      <c r="E460" s="7">
        <f>(Actions!D456)*TauxChange!$C457/(Actions!D455*TauxChange!$C456)-1</f>
        <v>2.6093142855587725E-2</v>
      </c>
      <c r="F460" s="7">
        <f>(Actions!E456)*TauxChange!$C457/(Actions!E455*TauxChange!$C456)-1</f>
        <v>3.6757806013081318E-2</v>
      </c>
      <c r="G460" s="7">
        <f>(Actions!F456)*TauxChange!$C457/(Actions!F455*TauxChange!$C456)-1</f>
        <v>3.8687506750463285E-3</v>
      </c>
      <c r="H460" s="7">
        <f>(Actions!G456)*TauxChange!$C457/(Actions!G455*TauxChange!$C456)-1</f>
        <v>1.7244547173493885E-2</v>
      </c>
      <c r="I460" s="7">
        <f>(Actions!H456)*TauxChange!$C457/(Actions!H455*TauxChange!$C456)-1</f>
        <v>2.8003302587954249E-2</v>
      </c>
      <c r="J460" s="7">
        <f>(Actions!I456)*TauxChange!$C457/(Actions!I455*TauxChange!$C456)-1</f>
        <v>1.3368870982386705E-2</v>
      </c>
      <c r="K460" s="7">
        <f>(Actions!J456)*TauxChange!$C457/(Actions!J455*TauxChange!$C456)-1</f>
        <v>1.1821735787081344E-2</v>
      </c>
      <c r="L460" s="7">
        <f>(Actions!K456)*TauxChange!$C457/(Actions!K455*TauxChange!$C456)-1</f>
        <v>2.167427673526312E-2</v>
      </c>
      <c r="M460" s="7">
        <f>(Actions!L456)*TauxChange!$C457/(Actions!L455*TauxChange!$C456)-1</f>
        <v>2.0980795520817663E-2</v>
      </c>
      <c r="N460" s="7">
        <f>(Actions!M456)*TauxChange!$C457/(Actions!M455*TauxChange!$C456)-1</f>
        <v>2.8316779403585013E-2</v>
      </c>
    </row>
    <row r="461" spans="3:14" ht="15.75" x14ac:dyDescent="0.25">
      <c r="C461" s="5">
        <v>42152</v>
      </c>
      <c r="D461" s="20">
        <f>(Stoxx600!C458*TauxChange!C458)/(Stoxx600!C457*TauxChange!C457)-1</f>
        <v>-1.0569399725471884E-3</v>
      </c>
      <c r="E461" s="7">
        <f>(Actions!D457)*TauxChange!$C458/(Actions!D456*TauxChange!$C457)-1</f>
        <v>1.0914472845122702E-3</v>
      </c>
      <c r="F461" s="7">
        <f>(Actions!E457)*TauxChange!$C458/(Actions!E456*TauxChange!$C457)-1</f>
        <v>-7.8054804993665794E-4</v>
      </c>
      <c r="G461" s="7">
        <f>(Actions!F457)*TauxChange!$C458/(Actions!F456*TauxChange!$C457)-1</f>
        <v>7.7378138638526384E-3</v>
      </c>
      <c r="H461" s="7">
        <f>(Actions!G457)*TauxChange!$C458/(Actions!G456*TauxChange!$C457)-1</f>
        <v>3.9889958734524722E-3</v>
      </c>
      <c r="I461" s="7">
        <f>(Actions!H457)*TauxChange!$C458/(Actions!H456*TauxChange!$C457)-1</f>
        <v>3.7123946232312299E-2</v>
      </c>
      <c r="J461" s="7">
        <f>(Actions!I457)*TauxChange!$C458/(Actions!I456*TauxChange!$C457)-1</f>
        <v>1.0190139451718316E-2</v>
      </c>
      <c r="K461" s="7">
        <f>(Actions!J457)*TauxChange!$C458/(Actions!J456*TauxChange!$C457)-1</f>
        <v>2.0607395479872448E-3</v>
      </c>
      <c r="L461" s="7">
        <f>(Actions!K457)*TauxChange!$C458/(Actions!K456*TauxChange!$C457)-1</f>
        <v>-1.3621676774259184E-3</v>
      </c>
      <c r="M461" s="7">
        <f>(Actions!L457)*TauxChange!$C458/(Actions!L456*TauxChange!$C457)-1</f>
        <v>8.6120873562289812E-3</v>
      </c>
      <c r="N461" s="7">
        <f>(Actions!M457)*TauxChange!$C458/(Actions!M456*TauxChange!$C457)-1</f>
        <v>2.3344325974579139E-3</v>
      </c>
    </row>
    <row r="462" spans="3:14" ht="15.75" x14ac:dyDescent="0.25">
      <c r="C462" s="5">
        <v>42153</v>
      </c>
      <c r="D462" s="20">
        <f>(Stoxx600!C459*TauxChange!C459)/(Stoxx600!C458*TauxChange!C458)-1</f>
        <v>-1.3554488245919871E-2</v>
      </c>
      <c r="E462" s="7">
        <f>(Actions!D458)*TauxChange!$C459/(Actions!D457*TauxChange!$C458)-1</f>
        <v>-1.5273607157719082E-2</v>
      </c>
      <c r="F462" s="7">
        <f>(Actions!E458)*TauxChange!$C459/(Actions!E457*TauxChange!$C458)-1</f>
        <v>-1.7350596626013237E-2</v>
      </c>
      <c r="G462" s="7">
        <f>(Actions!F458)*TauxChange!$C459/(Actions!F457*TauxChange!$C458)-1</f>
        <v>-1.353843396146126E-2</v>
      </c>
      <c r="H462" s="7">
        <f>(Actions!G458)*TauxChange!$C459/(Actions!G457*TauxChange!$C458)-1</f>
        <v>-1.6209561201813383E-2</v>
      </c>
      <c r="I462" s="7">
        <f>(Actions!H458)*TauxChange!$C459/(Actions!H457*TauxChange!$C458)-1</f>
        <v>-5.3701609962764074E-3</v>
      </c>
      <c r="J462" s="7">
        <f>(Actions!I458)*TauxChange!$C459/(Actions!I457*TauxChange!$C458)-1</f>
        <v>-1.8191731804185651E-2</v>
      </c>
      <c r="K462" s="7">
        <f>(Actions!J458)*TauxChange!$C459/(Actions!J457*TauxChange!$C458)-1</f>
        <v>-6.8045107078914535E-3</v>
      </c>
      <c r="L462" s="7">
        <f>(Actions!K458)*TauxChange!$C459/(Actions!K457*TauxChange!$C458)-1</f>
        <v>-2.2168527306217545E-2</v>
      </c>
      <c r="M462" s="7">
        <f>(Actions!L458)*TauxChange!$C459/(Actions!L457*TauxChange!$C458)-1</f>
        <v>-4.4538554211960291E-3</v>
      </c>
      <c r="N462" s="7">
        <f>(Actions!M458)*TauxChange!$C459/(Actions!M457*TauxChange!$C458)-1</f>
        <v>-7.6575234516208512E-3</v>
      </c>
    </row>
    <row r="463" spans="3:14" ht="15.75" x14ac:dyDescent="0.25">
      <c r="C463" s="5">
        <v>42156</v>
      </c>
      <c r="D463" s="20">
        <f>(Stoxx600!C460*TauxChange!C460)/(Stoxx600!C459*TauxChange!C459)-1</f>
        <v>-3.7650806154549965E-3</v>
      </c>
      <c r="E463" s="7">
        <f>(Actions!D459)*TauxChange!$C460/(Actions!D458*TauxChange!$C459)-1</f>
        <v>1.2585783490908664E-2</v>
      </c>
      <c r="F463" s="7">
        <f>(Actions!E459)*TauxChange!$C460/(Actions!E458*TauxChange!$C459)-1</f>
        <v>-6.1120357990667173E-3</v>
      </c>
      <c r="G463" s="7">
        <f>(Actions!F459)*TauxChange!$C460/(Actions!F458*TauxChange!$C459)-1</f>
        <v>-1.944620831104682E-2</v>
      </c>
      <c r="H463" s="7">
        <f>(Actions!G459)*TauxChange!$C460/(Actions!G458*TauxChange!$C459)-1</f>
        <v>9.5187228448039285E-3</v>
      </c>
      <c r="I463" s="7">
        <f>(Actions!H459)*TauxChange!$C460/(Actions!H458*TauxChange!$C459)-1</f>
        <v>-1.1276764735082656E-2</v>
      </c>
      <c r="J463" s="7">
        <f>(Actions!I459)*TauxChange!$C460/(Actions!I458*TauxChange!$C459)-1</f>
        <v>-5.1459870062841029E-3</v>
      </c>
      <c r="K463" s="7">
        <f>(Actions!J459)*TauxChange!$C460/(Actions!J458*TauxChange!$C459)-1</f>
        <v>-7.8183311909129083E-3</v>
      </c>
      <c r="L463" s="7">
        <f>(Actions!K459)*TauxChange!$C460/(Actions!K458*TauxChange!$C459)-1</f>
        <v>-1.2295648836711637E-2</v>
      </c>
      <c r="M463" s="7">
        <f>(Actions!L459)*TauxChange!$C460/(Actions!L458*TauxChange!$C459)-1</f>
        <v>-5.5060065526028046E-3</v>
      </c>
      <c r="N463" s="7">
        <f>(Actions!M459)*TauxChange!$C460/(Actions!M458*TauxChange!$C459)-1</f>
        <v>-1.5135497641074913E-2</v>
      </c>
    </row>
    <row r="464" spans="3:14" ht="15.75" x14ac:dyDescent="0.25">
      <c r="C464" s="5">
        <v>42157</v>
      </c>
      <c r="D464" s="20">
        <f>(Stoxx600!C461*TauxChange!C461)/(Stoxx600!C460*TauxChange!C460)-1</f>
        <v>1.0274300948550641E-2</v>
      </c>
      <c r="E464" s="7">
        <f>(Actions!D460)*TauxChange!$C461/(Actions!D459*TauxChange!$C460)-1</f>
        <v>1.7815912548343027E-2</v>
      </c>
      <c r="F464" s="7">
        <f>(Actions!E460)*TauxChange!$C461/(Actions!E459*TauxChange!$C460)-1</f>
        <v>2.8864773925707743E-2</v>
      </c>
      <c r="G464" s="7">
        <f>(Actions!F460)*TauxChange!$C461/(Actions!F459*TauxChange!$C460)-1</f>
        <v>3.9393716450093486E-3</v>
      </c>
      <c r="H464" s="7">
        <f>(Actions!G460)*TauxChange!$C461/(Actions!G459*TauxChange!$C460)-1</f>
        <v>2.2943597231998014E-2</v>
      </c>
      <c r="I464" s="7">
        <f>(Actions!H460)*TauxChange!$C461/(Actions!H459*TauxChange!$C460)-1</f>
        <v>2.5407138963591036E-2</v>
      </c>
      <c r="J464" s="7">
        <f>(Actions!I460)*TauxChange!$C461/(Actions!I459*TauxChange!$C460)-1</f>
        <v>1.9172548315067983E-2</v>
      </c>
      <c r="K464" s="7">
        <f>(Actions!J460)*TauxChange!$C461/(Actions!J459*TauxChange!$C460)-1</f>
        <v>2.5541722169371228E-2</v>
      </c>
      <c r="L464" s="7">
        <f>(Actions!K460)*TauxChange!$C461/(Actions!K459*TauxChange!$C460)-1</f>
        <v>1.9019037542691075E-2</v>
      </c>
      <c r="M464" s="7">
        <f>(Actions!L460)*TauxChange!$C461/(Actions!L459*TauxChange!$C460)-1</f>
        <v>1.4608850173073673E-2</v>
      </c>
      <c r="N464" s="7">
        <f>(Actions!M460)*TauxChange!$C461/(Actions!M459*TauxChange!$C460)-1</f>
        <v>2.4559018838223201E-2</v>
      </c>
    </row>
    <row r="465" spans="3:14" ht="15.75" x14ac:dyDescent="0.25">
      <c r="C465" s="5">
        <v>42158</v>
      </c>
      <c r="D465" s="20">
        <f>(Stoxx600!C462*TauxChange!C462)/(Stoxx600!C461*TauxChange!C461)-1</f>
        <v>9.4194943841348078E-3</v>
      </c>
      <c r="E465" s="7">
        <f>(Actions!D461)*TauxChange!$C462/(Actions!D460*TauxChange!$C461)-1</f>
        <v>9.6944107400487312E-4</v>
      </c>
      <c r="F465" s="7">
        <f>(Actions!E461)*TauxChange!$C462/(Actions!E460*TauxChange!$C461)-1</f>
        <v>1.6261209595404669E-2</v>
      </c>
      <c r="G465" s="7">
        <f>(Actions!F461)*TauxChange!$C462/(Actions!F460*TauxChange!$C461)-1</f>
        <v>5.2059802740893613E-3</v>
      </c>
      <c r="H465" s="7">
        <f>(Actions!G461)*TauxChange!$C462/(Actions!G460*TauxChange!$C461)-1</f>
        <v>-6.7915835339094066E-4</v>
      </c>
      <c r="I465" s="7">
        <f>(Actions!H461)*TauxChange!$C462/(Actions!H460*TauxChange!$C461)-1</f>
        <v>3.5802380213980634E-3</v>
      </c>
      <c r="J465" s="7">
        <f>(Actions!I461)*TauxChange!$C462/(Actions!I460*TauxChange!$C461)-1</f>
        <v>-8.7545765175174983E-2</v>
      </c>
      <c r="K465" s="7">
        <f>(Actions!J461)*TauxChange!$C462/(Actions!J460*TauxChange!$C461)-1</f>
        <v>1.6235790828382335E-2</v>
      </c>
      <c r="L465" s="7">
        <f>(Actions!K461)*TauxChange!$C462/(Actions!K460*TauxChange!$C461)-1</f>
        <v>1.114466104734757E-2</v>
      </c>
      <c r="M465" s="7">
        <f>(Actions!L461)*TauxChange!$C462/(Actions!L460*TauxChange!$C461)-1</f>
        <v>1.1409311592663229E-2</v>
      </c>
      <c r="N465" s="7">
        <f>(Actions!M461)*TauxChange!$C462/(Actions!M460*TauxChange!$C461)-1</f>
        <v>1.5171780398417489E-2</v>
      </c>
    </row>
    <row r="466" spans="3:14" ht="15.75" x14ac:dyDescent="0.25">
      <c r="C466" s="5">
        <v>42159</v>
      </c>
      <c r="D466" s="20">
        <f>(Stoxx600!C463*TauxChange!C463)/(Stoxx600!C462*TauxChange!C462)-1</f>
        <v>-1.1448452571484191E-2</v>
      </c>
      <c r="E466" s="7">
        <f>(Actions!D462)*TauxChange!$C463/(Actions!D461*TauxChange!$C462)-1</f>
        <v>-6.1176918369172384E-3</v>
      </c>
      <c r="F466" s="7">
        <f>(Actions!E462)*TauxChange!$C463/(Actions!E461*TauxChange!$C462)-1</f>
        <v>-1.0390208375726684E-2</v>
      </c>
      <c r="G466" s="7">
        <f>(Actions!F462)*TauxChange!$C463/(Actions!F461*TauxChange!$C462)-1</f>
        <v>-2.6135073282267385E-3</v>
      </c>
      <c r="H466" s="7">
        <f>(Actions!G462)*TauxChange!$C463/(Actions!G461*TauxChange!$C462)-1</f>
        <v>-2.0305611984353877E-2</v>
      </c>
      <c r="I466" s="7">
        <f>(Actions!H462)*TauxChange!$C463/(Actions!H461*TauxChange!$C462)-1</f>
        <v>-4.4892841660649774E-3</v>
      </c>
      <c r="J466" s="7">
        <f>(Actions!I462)*TauxChange!$C463/(Actions!I461*TauxChange!$C462)-1</f>
        <v>8.4132445610003437E-3</v>
      </c>
      <c r="K466" s="7">
        <f>(Actions!J462)*TauxChange!$C463/(Actions!J461*TauxChange!$C462)-1</f>
        <v>-1.4712590853711682E-2</v>
      </c>
      <c r="L466" s="7">
        <f>(Actions!K462)*TauxChange!$C463/(Actions!K461*TauxChange!$C462)-1</f>
        <v>-3.0024521910091417E-3</v>
      </c>
      <c r="M466" s="7">
        <f>(Actions!L462)*TauxChange!$C463/(Actions!L461*TauxChange!$C462)-1</f>
        <v>-1.86449295764477E-2</v>
      </c>
      <c r="N466" s="7">
        <f>(Actions!M462)*TauxChange!$C463/(Actions!M461*TauxChange!$C462)-1</f>
        <v>-6.5268487757097482E-3</v>
      </c>
    </row>
    <row r="467" spans="3:14" ht="15.75" x14ac:dyDescent="0.25">
      <c r="C467" s="5">
        <v>42160</v>
      </c>
      <c r="D467" s="20">
        <f>(Stoxx600!C464*TauxChange!C464)/(Stoxx600!C463*TauxChange!C463)-1</f>
        <v>-2.0354008633691412E-2</v>
      </c>
      <c r="E467" s="7">
        <f>(Actions!D463)*TauxChange!$C464/(Actions!D462*TauxChange!$C463)-1</f>
        <v>-1.844143901323958E-2</v>
      </c>
      <c r="F467" s="7">
        <f>(Actions!E463)*TauxChange!$C464/(Actions!E462*TauxChange!$C463)-1</f>
        <v>-3.7535851462976888E-2</v>
      </c>
      <c r="G467" s="7">
        <f>(Actions!F463)*TauxChange!$C464/(Actions!F462*TauxChange!$C463)-1</f>
        <v>-3.4149725575245649E-2</v>
      </c>
      <c r="H467" s="7">
        <f>(Actions!G463)*TauxChange!$C464/(Actions!G462*TauxChange!$C463)-1</f>
        <v>-3.4196560883617777E-2</v>
      </c>
      <c r="I467" s="7">
        <f>(Actions!H463)*TauxChange!$C464/(Actions!H462*TauxChange!$C463)-1</f>
        <v>-1.7604685715768897E-2</v>
      </c>
      <c r="J467" s="7">
        <f>(Actions!I463)*TauxChange!$C464/(Actions!I462*TauxChange!$C463)-1</f>
        <v>-3.4582913563542816E-2</v>
      </c>
      <c r="K467" s="7">
        <f>(Actions!J463)*TauxChange!$C464/(Actions!J462*TauxChange!$C463)-1</f>
        <v>-2.1185821786899872E-2</v>
      </c>
      <c r="L467" s="7">
        <f>(Actions!K463)*TauxChange!$C464/(Actions!K462*TauxChange!$C463)-1</f>
        <v>-2.1941867005204063E-2</v>
      </c>
      <c r="M467" s="7">
        <f>(Actions!L463)*TauxChange!$C464/(Actions!L462*TauxChange!$C463)-1</f>
        <v>-1.9829597088526829E-2</v>
      </c>
      <c r="N467" s="7">
        <f>(Actions!M463)*TauxChange!$C464/(Actions!M462*TauxChange!$C463)-1</f>
        <v>-3.0080891040595303E-2</v>
      </c>
    </row>
    <row r="468" spans="3:14" ht="15.75" x14ac:dyDescent="0.25">
      <c r="C468" s="5">
        <v>42163</v>
      </c>
      <c r="D468" s="20">
        <f>(Stoxx600!C465*TauxChange!C465)/(Stoxx600!C464*TauxChange!C464)-1</f>
        <v>6.640814331340783E-3</v>
      </c>
      <c r="E468" s="7">
        <f>(Actions!D464)*TauxChange!$C465/(Actions!D463*TauxChange!$C464)-1</f>
        <v>-5.1216334132690999E-3</v>
      </c>
      <c r="F468" s="7">
        <f>(Actions!E464)*TauxChange!$C465/(Actions!E463*TauxChange!$C464)-1</f>
        <v>4.6742738665934702E-3</v>
      </c>
      <c r="G468" s="7">
        <f>(Actions!F464)*TauxChange!$C465/(Actions!F463*TauxChange!$C464)-1</f>
        <v>1.5457830229539393E-2</v>
      </c>
      <c r="H468" s="7">
        <f>(Actions!G464)*TauxChange!$C465/(Actions!G463*TauxChange!$C464)-1</f>
        <v>6.2196393826166041E-3</v>
      </c>
      <c r="I468" s="7">
        <f>(Actions!H464)*TauxChange!$C465/(Actions!H463*TauxChange!$C464)-1</f>
        <v>1.2733100772606809E-2</v>
      </c>
      <c r="J468" s="7">
        <f>(Actions!I464)*TauxChange!$C465/(Actions!I463*TauxChange!$C464)-1</f>
        <v>1.0142123399997871E-2</v>
      </c>
      <c r="K468" s="7">
        <f>(Actions!J464)*TauxChange!$C465/(Actions!J463*TauxChange!$C464)-1</f>
        <v>5.2592993645022013E-3</v>
      </c>
      <c r="L468" s="7">
        <f>(Actions!K464)*TauxChange!$C465/(Actions!K463*TauxChange!$C464)-1</f>
        <v>1.1152807347064808E-2</v>
      </c>
      <c r="M468" s="7">
        <f>(Actions!L464)*TauxChange!$C465/(Actions!L463*TauxChange!$C464)-1</f>
        <v>1.1584325354892844E-2</v>
      </c>
      <c r="N468" s="7">
        <f>(Actions!M464)*TauxChange!$C465/(Actions!M463*TauxChange!$C464)-1</f>
        <v>7.2237120989582237E-5</v>
      </c>
    </row>
    <row r="469" spans="3:14" ht="15.75" x14ac:dyDescent="0.25">
      <c r="C469" s="5">
        <v>42164</v>
      </c>
      <c r="D469" s="20">
        <f>(Stoxx600!C466*TauxChange!C466)/(Stoxx600!C465*TauxChange!C465)-1</f>
        <v>-4.6549252490991622E-3</v>
      </c>
      <c r="E469" s="7">
        <f>(Actions!D465)*TauxChange!$C466/(Actions!D464*TauxChange!$C465)-1</f>
        <v>4.1321955427093826E-3</v>
      </c>
      <c r="F469" s="7">
        <f>(Actions!E465)*TauxChange!$C466/(Actions!E464*TauxChange!$C465)-1</f>
        <v>-7.001265190117123E-3</v>
      </c>
      <c r="G469" s="7">
        <f>(Actions!F465)*TauxChange!$C466/(Actions!F464*TauxChange!$C465)-1</f>
        <v>2.71169658803605E-3</v>
      </c>
      <c r="H469" s="7">
        <f>(Actions!G465)*TauxChange!$C466/(Actions!G464*TauxChange!$C465)-1</f>
        <v>5.3068011932371206E-3</v>
      </c>
      <c r="I469" s="7">
        <f>(Actions!H465)*TauxChange!$C466/(Actions!H464*TauxChange!$C465)-1</f>
        <v>-1.384842525387342E-2</v>
      </c>
      <c r="J469" s="7">
        <f>(Actions!I465)*TauxChange!$C466/(Actions!I464*TauxChange!$C465)-1</f>
        <v>-3.8435599379765595E-2</v>
      </c>
      <c r="K469" s="7">
        <f>(Actions!J465)*TauxChange!$C466/(Actions!J464*TauxChange!$C465)-1</f>
        <v>-1.1089644919826114E-3</v>
      </c>
      <c r="L469" s="7">
        <f>(Actions!K465)*TauxChange!$C466/(Actions!K464*TauxChange!$C465)-1</f>
        <v>2.5297534955040613E-2</v>
      </c>
      <c r="M469" s="7">
        <f>(Actions!L465)*TauxChange!$C466/(Actions!L464*TauxChange!$C465)-1</f>
        <v>-5.6524404458562216E-3</v>
      </c>
      <c r="N469" s="7">
        <f>(Actions!M465)*TauxChange!$C466/(Actions!M464*TauxChange!$C465)-1</f>
        <v>1.3755306170535331E-3</v>
      </c>
    </row>
    <row r="470" spans="3:14" ht="15.75" x14ac:dyDescent="0.25">
      <c r="C470" s="5">
        <v>42165</v>
      </c>
      <c r="D470" s="20">
        <f>(Stoxx600!C467*TauxChange!C467)/(Stoxx600!C466*TauxChange!C466)-1</f>
        <v>2.1888204042762816E-2</v>
      </c>
      <c r="E470" s="7">
        <f>(Actions!D466)*TauxChange!$C467/(Actions!D465*TauxChange!$C466)-1</f>
        <v>1.6211180960635563E-2</v>
      </c>
      <c r="F470" s="7">
        <f>(Actions!E466)*TauxChange!$C467/(Actions!E465*TauxChange!$C466)-1</f>
        <v>4.0070202444061342E-2</v>
      </c>
      <c r="G470" s="7">
        <f>(Actions!F466)*TauxChange!$C467/(Actions!F465*TauxChange!$C466)-1</f>
        <v>8.4257544727439626E-3</v>
      </c>
      <c r="H470" s="7">
        <f>(Actions!G466)*TauxChange!$C467/(Actions!G465*TauxChange!$C466)-1</f>
        <v>9.0664286010917472E-3</v>
      </c>
      <c r="I470" s="7">
        <f>(Actions!H466)*TauxChange!$C467/(Actions!H465*TauxChange!$C466)-1</f>
        <v>1.804590059707234E-3</v>
      </c>
      <c r="J470" s="7">
        <f>(Actions!I466)*TauxChange!$C467/(Actions!I465*TauxChange!$C466)-1</f>
        <v>4.8061541891435411E-3</v>
      </c>
      <c r="K470" s="7">
        <f>(Actions!J466)*TauxChange!$C467/(Actions!J465*TauxChange!$C466)-1</f>
        <v>2.2598438547176025E-2</v>
      </c>
      <c r="L470" s="7">
        <f>(Actions!K466)*TauxChange!$C467/(Actions!K465*TauxChange!$C466)-1</f>
        <v>4.6942630572192057E-2</v>
      </c>
      <c r="M470" s="7">
        <f>(Actions!L466)*TauxChange!$C467/(Actions!L465*TauxChange!$C466)-1</f>
        <v>1.7924166225575355E-2</v>
      </c>
      <c r="N470" s="7">
        <f>(Actions!M466)*TauxChange!$C467/(Actions!M465*TauxChange!$C466)-1</f>
        <v>2.470183941106896E-2</v>
      </c>
    </row>
    <row r="471" spans="3:14" ht="15.75" x14ac:dyDescent="0.25">
      <c r="C471" s="5">
        <v>42166</v>
      </c>
      <c r="D471" s="20">
        <f>(Stoxx600!C468*TauxChange!C468)/(Stoxx600!C467*TauxChange!C467)-1</f>
        <v>-4.0121866064635192E-4</v>
      </c>
      <c r="E471" s="7">
        <f>(Actions!D467)*TauxChange!$C468/(Actions!D466*TauxChange!$C467)-1</f>
        <v>-5.5566999729580457E-3</v>
      </c>
      <c r="F471" s="7">
        <f>(Actions!E467)*TauxChange!$C468/(Actions!E466*TauxChange!$C467)-1</f>
        <v>-5.7646738164185418E-4</v>
      </c>
      <c r="G471" s="7">
        <f>(Actions!F467)*TauxChange!$C468/(Actions!F466*TauxChange!$C467)-1</f>
        <v>1.2587006199265005E-2</v>
      </c>
      <c r="H471" s="7">
        <f>(Actions!G467)*TauxChange!$C468/(Actions!G466*TauxChange!$C467)-1</f>
        <v>-9.0059552713505076E-3</v>
      </c>
      <c r="I471" s="7">
        <f>(Actions!H467)*TauxChange!$C468/(Actions!H466*TauxChange!$C467)-1</f>
        <v>-6.7112836096828721E-3</v>
      </c>
      <c r="J471" s="7">
        <f>(Actions!I467)*TauxChange!$C468/(Actions!I466*TauxChange!$C467)-1</f>
        <v>2.6160395242261325E-2</v>
      </c>
      <c r="K471" s="7">
        <f>(Actions!J467)*TauxChange!$C468/(Actions!J466*TauxChange!$C467)-1</f>
        <v>5.2136927109600606E-3</v>
      </c>
      <c r="L471" s="7">
        <f>(Actions!K467)*TauxChange!$C468/(Actions!K466*TauxChange!$C467)-1</f>
        <v>-8.0320607527614163E-3</v>
      </c>
      <c r="M471" s="7">
        <f>(Actions!L467)*TauxChange!$C468/(Actions!L466*TauxChange!$C467)-1</f>
        <v>-1.0343982900252735E-3</v>
      </c>
      <c r="N471" s="7">
        <f>(Actions!M467)*TauxChange!$C468/(Actions!M466*TauxChange!$C467)-1</f>
        <v>3.691888400843002E-4</v>
      </c>
    </row>
    <row r="472" spans="3:14" ht="15.75" x14ac:dyDescent="0.25">
      <c r="C472" s="5">
        <v>42167</v>
      </c>
      <c r="D472" s="20">
        <f>(Stoxx600!C469*TauxChange!C469)/(Stoxx600!C468*TauxChange!C468)-1</f>
        <v>-8.1990389159870558E-3</v>
      </c>
      <c r="E472" s="7">
        <f>(Actions!D468)*TauxChange!$C469/(Actions!D467*TauxChange!$C468)-1</f>
        <v>-9.2995106643102288E-3</v>
      </c>
      <c r="F472" s="7">
        <f>(Actions!E468)*TauxChange!$C469/(Actions!E467*TauxChange!$C468)-1</f>
        <v>-9.3296996912495267E-3</v>
      </c>
      <c r="G472" s="7">
        <f>(Actions!F468)*TauxChange!$C469/(Actions!F467*TauxChange!$C468)-1</f>
        <v>-1.6820214649595044E-2</v>
      </c>
      <c r="H472" s="7">
        <f>(Actions!G468)*TauxChange!$C469/(Actions!G467*TauxChange!$C468)-1</f>
        <v>-1.093099964734856E-2</v>
      </c>
      <c r="I472" s="7">
        <f>(Actions!H468)*TauxChange!$C469/(Actions!H467*TauxChange!$C468)-1</f>
        <v>-1.0346149751982114E-2</v>
      </c>
      <c r="J472" s="7">
        <f>(Actions!I468)*TauxChange!$C469/(Actions!I467*TauxChange!$C468)-1</f>
        <v>-8.0337973113855377E-3</v>
      </c>
      <c r="K472" s="7">
        <f>(Actions!J468)*TauxChange!$C469/(Actions!J467*TauxChange!$C468)-1</f>
        <v>2.1798482299368871E-3</v>
      </c>
      <c r="L472" s="7">
        <f>(Actions!K468)*TauxChange!$C469/(Actions!K467*TauxChange!$C468)-1</f>
        <v>-7.3522064493969363E-3</v>
      </c>
      <c r="M472" s="7">
        <f>(Actions!L468)*TauxChange!$C469/(Actions!L467*TauxChange!$C468)-1</f>
        <v>-4.6564347433185604E-3</v>
      </c>
      <c r="N472" s="7">
        <f>(Actions!M468)*TauxChange!$C469/(Actions!M467*TauxChange!$C468)-1</f>
        <v>-9.7930510574578689E-3</v>
      </c>
    </row>
    <row r="473" spans="3:14" ht="15.75" x14ac:dyDescent="0.25">
      <c r="C473" s="5">
        <v>42170</v>
      </c>
      <c r="D473" s="20">
        <f>(Stoxx600!C470*TauxChange!C470)/(Stoxx600!C469*TauxChange!C469)-1</f>
        <v>-1.5129532149060099E-2</v>
      </c>
      <c r="E473" s="7">
        <f>(Actions!D469)*TauxChange!$C470/(Actions!D468*TauxChange!$C469)-1</f>
        <v>-6.8832831397299676E-3</v>
      </c>
      <c r="F473" s="7">
        <f>(Actions!E469)*TauxChange!$C470/(Actions!E468*TauxChange!$C469)-1</f>
        <v>-3.0758077108058779E-2</v>
      </c>
      <c r="G473" s="7">
        <f>(Actions!F469)*TauxChange!$C470/(Actions!F468*TauxChange!$C469)-1</f>
        <v>-9.7350029824716522E-4</v>
      </c>
      <c r="H473" s="7">
        <f>(Actions!G469)*TauxChange!$C470/(Actions!G468*TauxChange!$C469)-1</f>
        <v>-1.7826100418890656E-3</v>
      </c>
      <c r="I473" s="7">
        <f>(Actions!H469)*TauxChange!$C470/(Actions!H468*TauxChange!$C469)-1</f>
        <v>-2.8524371569759732E-2</v>
      </c>
      <c r="J473" s="7">
        <f>(Actions!I469)*TauxChange!$C470/(Actions!I468*TauxChange!$C469)-1</f>
        <v>-2.160763666629284E-2</v>
      </c>
      <c r="K473" s="7">
        <f>(Actions!J469)*TauxChange!$C470/(Actions!J468*TauxChange!$C469)-1</f>
        <v>-1.3054586458838946E-2</v>
      </c>
      <c r="L473" s="7">
        <f>(Actions!K469)*TauxChange!$C470/(Actions!K468*TauxChange!$C469)-1</f>
        <v>-1.9138764117215601E-2</v>
      </c>
      <c r="M473" s="7">
        <f>(Actions!L469)*TauxChange!$C470/(Actions!L468*TauxChange!$C469)-1</f>
        <v>-1.8665972642427531E-2</v>
      </c>
      <c r="N473" s="7">
        <f>(Actions!M469)*TauxChange!$C470/(Actions!M468*TauxChange!$C469)-1</f>
        <v>-1.9260963968862788E-2</v>
      </c>
    </row>
    <row r="474" spans="3:14" ht="15.75" x14ac:dyDescent="0.25">
      <c r="C474" s="5">
        <v>42171</v>
      </c>
      <c r="D474" s="20">
        <f>(Stoxx600!C471*TauxChange!C471)/(Stoxx600!C470*TauxChange!C470)-1</f>
        <v>3.2953538803666138E-3</v>
      </c>
      <c r="E474" s="7">
        <f>(Actions!D470)*TauxChange!$C471/(Actions!D469*TauxChange!$C470)-1</f>
        <v>-2.1875125782738425E-2</v>
      </c>
      <c r="F474" s="7">
        <f>(Actions!E470)*TauxChange!$C471/(Actions!E469*TauxChange!$C470)-1</f>
        <v>-1.8803407982296294E-3</v>
      </c>
      <c r="G474" s="7">
        <f>(Actions!F470)*TauxChange!$C471/(Actions!F469*TauxChange!$C470)-1</f>
        <v>8.0560738905657292E-3</v>
      </c>
      <c r="H474" s="7">
        <f>(Actions!G470)*TauxChange!$C471/(Actions!G469*TauxChange!$C470)-1</f>
        <v>1.9509581569226331E-2</v>
      </c>
      <c r="I474" s="7">
        <f>(Actions!H470)*TauxChange!$C471/(Actions!H469*TauxChange!$C470)-1</f>
        <v>2.6703892451237499E-2</v>
      </c>
      <c r="J474" s="7">
        <f>(Actions!I470)*TauxChange!$C471/(Actions!I469*TauxChange!$C470)-1</f>
        <v>1.3926610171846265E-2</v>
      </c>
      <c r="K474" s="7">
        <f>(Actions!J470)*TauxChange!$C471/(Actions!J469*TauxChange!$C470)-1</f>
        <v>-5.1012281647880853E-3</v>
      </c>
      <c r="L474" s="7">
        <f>(Actions!K470)*TauxChange!$C471/(Actions!K469*TauxChange!$C470)-1</f>
        <v>1.1782361395262342E-2</v>
      </c>
      <c r="M474" s="7">
        <f>(Actions!L470)*TauxChange!$C471/(Actions!L469*TauxChange!$C470)-1</f>
        <v>6.5012350837423405E-4</v>
      </c>
      <c r="N474" s="7">
        <f>(Actions!M470)*TauxChange!$C471/(Actions!M469*TauxChange!$C470)-1</f>
        <v>-2.4515152633374226E-3</v>
      </c>
    </row>
    <row r="475" spans="3:14" ht="15.75" x14ac:dyDescent="0.25">
      <c r="C475" s="5">
        <v>42172</v>
      </c>
      <c r="D475" s="20">
        <f>(Stoxx600!C472*TauxChange!C472)/(Stoxx600!C471*TauxChange!C471)-1</f>
        <v>3.3317033620490211E-3</v>
      </c>
      <c r="E475" s="7">
        <f>(Actions!D471)*TauxChange!$C472/(Actions!D470*TauxChange!$C471)-1</f>
        <v>-2.7768078955182629E-3</v>
      </c>
      <c r="F475" s="7">
        <f>(Actions!E471)*TauxChange!$C472/(Actions!E470*TauxChange!$C471)-1</f>
        <v>-1.0353422374081989E-3</v>
      </c>
      <c r="G475" s="7">
        <f>(Actions!F471)*TauxChange!$C472/(Actions!F470*TauxChange!$C471)-1</f>
        <v>-1.9617531199710436E-3</v>
      </c>
      <c r="H475" s="7">
        <f>(Actions!G471)*TauxChange!$C472/(Actions!G470*TauxChange!$C471)-1</f>
        <v>1.6871740161213733E-2</v>
      </c>
      <c r="I475" s="7">
        <f>(Actions!H471)*TauxChange!$C472/(Actions!H470*TauxChange!$C471)-1</f>
        <v>-1.8665297089552446E-2</v>
      </c>
      <c r="J475" s="7">
        <f>(Actions!I471)*TauxChange!$C472/(Actions!I470*TauxChange!$C471)-1</f>
        <v>9.3151235668846866E-3</v>
      </c>
      <c r="K475" s="7">
        <f>(Actions!J471)*TauxChange!$C472/(Actions!J470*TauxChange!$C471)-1</f>
        <v>2.7775922900608041E-3</v>
      </c>
      <c r="L475" s="7">
        <f>(Actions!K471)*TauxChange!$C472/(Actions!K470*TauxChange!$C471)-1</f>
        <v>-8.0886546722669372E-5</v>
      </c>
      <c r="M475" s="7">
        <f>(Actions!L471)*TauxChange!$C472/(Actions!L470*TauxChange!$C471)-1</f>
        <v>4.9063363272852101E-3</v>
      </c>
      <c r="N475" s="7">
        <f>(Actions!M471)*TauxChange!$C472/(Actions!M470*TauxChange!$C471)-1</f>
        <v>1.9173944139105892E-4</v>
      </c>
    </row>
    <row r="476" spans="3:14" ht="15.75" x14ac:dyDescent="0.25">
      <c r="C476" s="5">
        <v>42173</v>
      </c>
      <c r="D476" s="20">
        <f>(Stoxx600!C473*TauxChange!C473)/(Stoxx600!C472*TauxChange!C472)-1</f>
        <v>3.2821432589758004E-3</v>
      </c>
      <c r="E476" s="7">
        <f>(Actions!D472)*TauxChange!$C473/(Actions!D471*TauxChange!$C472)-1</f>
        <v>-7.4578370413332928E-3</v>
      </c>
      <c r="F476" s="7">
        <f>(Actions!E472)*TauxChange!$C473/(Actions!E471*TauxChange!$C472)-1</f>
        <v>1.9338273250310678E-2</v>
      </c>
      <c r="G476" s="7">
        <f>(Actions!F472)*TauxChange!$C473/(Actions!F471*TauxChange!$C472)-1</f>
        <v>5.4909096763333665E-4</v>
      </c>
      <c r="H476" s="7">
        <f>(Actions!G472)*TauxChange!$C473/(Actions!G471*TauxChange!$C472)-1</f>
        <v>7.1786829267597163E-3</v>
      </c>
      <c r="I476" s="7">
        <f>(Actions!H472)*TauxChange!$C473/(Actions!H471*TauxChange!$C472)-1</f>
        <v>-9.104897435143533E-3</v>
      </c>
      <c r="J476" s="7">
        <f>(Actions!I472)*TauxChange!$C473/(Actions!I471*TauxChange!$C472)-1</f>
        <v>6.2061960171833075E-3</v>
      </c>
      <c r="K476" s="7">
        <f>(Actions!J472)*TauxChange!$C473/(Actions!J471*TauxChange!$C472)-1</f>
        <v>9.5369027286509311E-3</v>
      </c>
      <c r="L476" s="7">
        <f>(Actions!K472)*TauxChange!$C473/(Actions!K471*TauxChange!$C472)-1</f>
        <v>1.5441298698628092E-2</v>
      </c>
      <c r="M476" s="7">
        <f>(Actions!L472)*TauxChange!$C473/(Actions!L471*TauxChange!$C472)-1</f>
        <v>7.0406977235721868E-3</v>
      </c>
      <c r="N476" s="7">
        <f>(Actions!M472)*TauxChange!$C473/(Actions!M471*TauxChange!$C472)-1</f>
        <v>1.0818481327248719E-2</v>
      </c>
    </row>
    <row r="477" spans="3:14" ht="15.75" x14ac:dyDescent="0.25">
      <c r="C477" s="5">
        <v>42174</v>
      </c>
      <c r="D477" s="20">
        <f>(Stoxx600!C474*TauxChange!C474)/(Stoxx600!C473*TauxChange!C473)-1</f>
        <v>2.9602858353707795E-3</v>
      </c>
      <c r="E477" s="7">
        <f>(Actions!D473)*TauxChange!$C474/(Actions!D472*TauxChange!$C473)-1</f>
        <v>2.3221480349020496E-3</v>
      </c>
      <c r="F477" s="7">
        <f>(Actions!E473)*TauxChange!$C474/(Actions!E472*TauxChange!$C473)-1</f>
        <v>1.2583211533351069E-2</v>
      </c>
      <c r="G477" s="7">
        <f>(Actions!F473)*TauxChange!$C474/(Actions!F472*TauxChange!$C473)-1</f>
        <v>1.8963027648291053E-3</v>
      </c>
      <c r="H477" s="7">
        <f>(Actions!G473)*TauxChange!$C474/(Actions!G472*TauxChange!$C473)-1</f>
        <v>8.8739338882086738E-3</v>
      </c>
      <c r="I477" s="7">
        <f>(Actions!H473)*TauxChange!$C474/(Actions!H472*TauxChange!$C473)-1</f>
        <v>-4.8270839927203602E-3</v>
      </c>
      <c r="J477" s="7">
        <f>(Actions!I473)*TauxChange!$C474/(Actions!I472*TauxChange!$C473)-1</f>
        <v>-5.0419211922518858E-3</v>
      </c>
      <c r="K477" s="7">
        <f>(Actions!J473)*TauxChange!$C474/(Actions!J472*TauxChange!$C473)-1</f>
        <v>1.3430333575508158E-3</v>
      </c>
      <c r="L477" s="7">
        <f>(Actions!K473)*TauxChange!$C474/(Actions!K472*TauxChange!$C473)-1</f>
        <v>1.313426790794292E-2</v>
      </c>
      <c r="M477" s="7">
        <f>(Actions!L473)*TauxChange!$C474/(Actions!L472*TauxChange!$C473)-1</f>
        <v>6.9270668780996303E-4</v>
      </c>
      <c r="N477" s="7">
        <f>(Actions!M473)*TauxChange!$C474/(Actions!M472*TauxChange!$C473)-1</f>
        <v>1.363588487446421E-2</v>
      </c>
    </row>
    <row r="478" spans="3:14" ht="15.75" x14ac:dyDescent="0.25">
      <c r="C478" s="5">
        <v>42177</v>
      </c>
      <c r="D478" s="20">
        <f>(Stoxx600!C475*TauxChange!C475)/(Stoxx600!C474*TauxChange!C474)-1</f>
        <v>2.1375536914316706E-2</v>
      </c>
      <c r="E478" s="7">
        <f>(Actions!D474)*TauxChange!$C475/(Actions!D473*TauxChange!$C474)-1</f>
        <v>2.4159602431528704E-2</v>
      </c>
      <c r="F478" s="7">
        <f>(Actions!E474)*TauxChange!$C475/(Actions!E473*TauxChange!$C474)-1</f>
        <v>4.9789271908102783E-2</v>
      </c>
      <c r="G478" s="7">
        <f>(Actions!F474)*TauxChange!$C475/(Actions!F473*TauxChange!$C474)-1</f>
        <v>2.2078289116937766E-2</v>
      </c>
      <c r="H478" s="7">
        <f>(Actions!G474)*TauxChange!$C475/(Actions!G473*TauxChange!$C474)-1</f>
        <v>3.8865900914530904E-4</v>
      </c>
      <c r="I478" s="7">
        <f>(Actions!H474)*TauxChange!$C475/(Actions!H473*TauxChange!$C474)-1</f>
        <v>4.1211403210499542E-2</v>
      </c>
      <c r="J478" s="7">
        <f>(Actions!I474)*TauxChange!$C475/(Actions!I473*TauxChange!$C474)-1</f>
        <v>2.4492845792958962E-2</v>
      </c>
      <c r="K478" s="7">
        <f>(Actions!J474)*TauxChange!$C475/(Actions!J473*TauxChange!$C474)-1</f>
        <v>4.3028625532659737E-2</v>
      </c>
      <c r="L478" s="7">
        <f>(Actions!K474)*TauxChange!$C475/(Actions!K473*TauxChange!$C474)-1</f>
        <v>3.1843413832017164E-2</v>
      </c>
      <c r="M478" s="7">
        <f>(Actions!L474)*TauxChange!$C475/(Actions!L473*TauxChange!$C474)-1</f>
        <v>4.8594391006501869E-2</v>
      </c>
      <c r="N478" s="7">
        <f>(Actions!M474)*TauxChange!$C475/(Actions!M473*TauxChange!$C474)-1</f>
        <v>4.8273529702814511E-2</v>
      </c>
    </row>
    <row r="479" spans="3:14" ht="15.75" x14ac:dyDescent="0.25">
      <c r="C479" s="5">
        <v>42178</v>
      </c>
      <c r="D479" s="20">
        <f>(Stoxx600!C476*TauxChange!C476)/(Stoxx600!C475*TauxChange!C475)-1</f>
        <v>-3.6512788566352983E-3</v>
      </c>
      <c r="E479" s="7">
        <f>(Actions!D475)*TauxChange!$C476/(Actions!D474*TauxChange!$C475)-1</f>
        <v>-1.5883970421604166E-2</v>
      </c>
      <c r="F479" s="7">
        <f>(Actions!E475)*TauxChange!$C476/(Actions!E474*TauxChange!$C475)-1</f>
        <v>-6.351615205439809E-3</v>
      </c>
      <c r="G479" s="7">
        <f>(Actions!F475)*TauxChange!$C476/(Actions!F474*TauxChange!$C475)-1</f>
        <v>-8.7789178234531917E-4</v>
      </c>
      <c r="H479" s="7">
        <f>(Actions!G475)*TauxChange!$C476/(Actions!G474*TauxChange!$C475)-1</f>
        <v>-3.6916543535069346E-3</v>
      </c>
      <c r="I479" s="7">
        <f>(Actions!H475)*TauxChange!$C476/(Actions!H474*TauxChange!$C475)-1</f>
        <v>1.2910274777505615E-2</v>
      </c>
      <c r="J479" s="7">
        <f>(Actions!I475)*TauxChange!$C476/(Actions!I474*TauxChange!$C475)-1</f>
        <v>-3.731008205211328E-3</v>
      </c>
      <c r="K479" s="7">
        <f>(Actions!J475)*TauxChange!$C476/(Actions!J474*TauxChange!$C475)-1</f>
        <v>-9.1797728563575154E-3</v>
      </c>
      <c r="L479" s="7">
        <f>(Actions!K475)*TauxChange!$C476/(Actions!K474*TauxChange!$C475)-1</f>
        <v>2.3496307096433355E-3</v>
      </c>
      <c r="M479" s="7">
        <f>(Actions!L475)*TauxChange!$C476/(Actions!L474*TauxChange!$C475)-1</f>
        <v>-1.9875566482178697E-2</v>
      </c>
      <c r="N479" s="7">
        <f>(Actions!M475)*TauxChange!$C476/(Actions!M474*TauxChange!$C475)-1</f>
        <v>-1.0249986600759931E-2</v>
      </c>
    </row>
    <row r="480" spans="3:14" ht="15.75" x14ac:dyDescent="0.25">
      <c r="C480" s="5">
        <v>42179</v>
      </c>
      <c r="D480" s="20">
        <f>(Stoxx600!C477*TauxChange!C477)/(Stoxx600!C476*TauxChange!C476)-1</f>
        <v>-4.6859034530577492E-4</v>
      </c>
      <c r="E480" s="7">
        <f>(Actions!D476)*TauxChange!$C477/(Actions!D475*TauxChange!$C476)-1</f>
        <v>1.0567374505769944E-3</v>
      </c>
      <c r="F480" s="7">
        <f>(Actions!E476)*TauxChange!$C477/(Actions!E475*TauxChange!$C476)-1</f>
        <v>-4.9114284456315271E-3</v>
      </c>
      <c r="G480" s="7">
        <f>(Actions!F476)*TauxChange!$C477/(Actions!F475*TauxChange!$C476)-1</f>
        <v>3.2713203308443184E-5</v>
      </c>
      <c r="H480" s="7">
        <f>(Actions!G476)*TauxChange!$C477/(Actions!G475*TauxChange!$C476)-1</f>
        <v>9.0456580125335417E-3</v>
      </c>
      <c r="I480" s="7">
        <f>(Actions!H476)*TauxChange!$C477/(Actions!H475*TauxChange!$C476)-1</f>
        <v>-1.2529331385760623E-2</v>
      </c>
      <c r="J480" s="7">
        <f>(Actions!I476)*TauxChange!$C477/(Actions!I475*TauxChange!$C476)-1</f>
        <v>-1.161019849520839E-2</v>
      </c>
      <c r="K480" s="7">
        <f>(Actions!J476)*TauxChange!$C477/(Actions!J475*TauxChange!$C476)-1</f>
        <v>3.3124440465532867E-3</v>
      </c>
      <c r="L480" s="7">
        <f>(Actions!K476)*TauxChange!$C477/(Actions!K475*TauxChange!$C476)-1</f>
        <v>5.2123298934310114E-3</v>
      </c>
      <c r="M480" s="7">
        <f>(Actions!L476)*TauxChange!$C477/(Actions!L475*TauxChange!$C476)-1</f>
        <v>5.0484368010279557E-3</v>
      </c>
      <c r="N480" s="7">
        <f>(Actions!M476)*TauxChange!$C477/(Actions!M475*TauxChange!$C476)-1</f>
        <v>-1.9080434671848723E-3</v>
      </c>
    </row>
    <row r="481" spans="3:14" ht="15.75" x14ac:dyDescent="0.25">
      <c r="C481" s="5">
        <v>42180</v>
      </c>
      <c r="D481" s="20">
        <f>(Stoxx600!C478*TauxChange!C478)/(Stoxx600!C477*TauxChange!C477)-1</f>
        <v>-2.5682442829044749E-3</v>
      </c>
      <c r="E481" s="7">
        <f>(Actions!D477)*TauxChange!$C478/(Actions!D476*TauxChange!$C477)-1</f>
        <v>-6.6772737737997856E-3</v>
      </c>
      <c r="F481" s="7">
        <f>(Actions!E477)*TauxChange!$C478/(Actions!E476*TauxChange!$C477)-1</f>
        <v>1.8662911915505509E-2</v>
      </c>
      <c r="G481" s="7">
        <f>(Actions!F477)*TauxChange!$C478/(Actions!F476*TauxChange!$C477)-1</f>
        <v>2.0460669538091558E-4</v>
      </c>
      <c r="H481" s="7">
        <f>(Actions!G477)*TauxChange!$C478/(Actions!G476*TauxChange!$C477)-1</f>
        <v>-1.6432125416744325E-3</v>
      </c>
      <c r="I481" s="7">
        <f>(Actions!H477)*TauxChange!$C478/(Actions!H476*TauxChange!$C477)-1</f>
        <v>1.8489327478194539E-2</v>
      </c>
      <c r="J481" s="7">
        <f>(Actions!I477)*TauxChange!$C478/(Actions!I476*TauxChange!$C477)-1</f>
        <v>-1.4469584773931787E-3</v>
      </c>
      <c r="K481" s="7">
        <f>(Actions!J477)*TauxChange!$C478/(Actions!J476*TauxChange!$C477)-1</f>
        <v>-2.4499909326465286E-3</v>
      </c>
      <c r="L481" s="7">
        <f>(Actions!K477)*TauxChange!$C478/(Actions!K476*TauxChange!$C477)-1</f>
        <v>5.1021974177281049E-3</v>
      </c>
      <c r="M481" s="7">
        <f>(Actions!L477)*TauxChange!$C478/(Actions!L476*TauxChange!$C477)-1</f>
        <v>-3.8213028383249359E-4</v>
      </c>
      <c r="N481" s="7">
        <f>(Actions!M477)*TauxChange!$C478/(Actions!M476*TauxChange!$C477)-1</f>
        <v>1.0375642902626936E-4</v>
      </c>
    </row>
    <row r="482" spans="3:14" ht="15.75" x14ac:dyDescent="0.25">
      <c r="C482" s="5">
        <v>42181</v>
      </c>
      <c r="D482" s="20">
        <f>(Stoxx600!C479*TauxChange!C479)/(Stoxx600!C478*TauxChange!C478)-1</f>
        <v>-2.2896958518894284E-3</v>
      </c>
      <c r="E482" s="7">
        <f>(Actions!D478)*TauxChange!$C479/(Actions!D477*TauxChange!$C478)-1</f>
        <v>-2.7176740589045512E-3</v>
      </c>
      <c r="F482" s="7">
        <f>(Actions!E478)*TauxChange!$C479/(Actions!E477*TauxChange!$C478)-1</f>
        <v>4.0698657792841431E-3</v>
      </c>
      <c r="G482" s="7">
        <f>(Actions!F478)*TauxChange!$C479/(Actions!F477*TauxChange!$C478)-1</f>
        <v>-4.5324577145711142E-4</v>
      </c>
      <c r="H482" s="7">
        <f>(Actions!G478)*TauxChange!$C479/(Actions!G477*TauxChange!$C478)-1</f>
        <v>-6.0094479160133218E-4</v>
      </c>
      <c r="I482" s="7">
        <f>(Actions!H478)*TauxChange!$C479/(Actions!H477*TauxChange!$C478)-1</f>
        <v>1.094997334802561E-2</v>
      </c>
      <c r="J482" s="7">
        <f>(Actions!I478)*TauxChange!$C479/(Actions!I477*TauxChange!$C478)-1</f>
        <v>3.6393351251651218E-4</v>
      </c>
      <c r="K482" s="7">
        <f>(Actions!J478)*TauxChange!$C479/(Actions!J477*TauxChange!$C478)-1</f>
        <v>6.4908668859886554E-4</v>
      </c>
      <c r="L482" s="7">
        <f>(Actions!K478)*TauxChange!$C479/(Actions!K477*TauxChange!$C478)-1</f>
        <v>9.922963921331629E-4</v>
      </c>
      <c r="M482" s="7">
        <f>(Actions!L478)*TauxChange!$C479/(Actions!L477*TauxChange!$C478)-1</f>
        <v>-8.9900772523299199E-4</v>
      </c>
      <c r="N482" s="7">
        <f>(Actions!M478)*TauxChange!$C479/(Actions!M477*TauxChange!$C478)-1</f>
        <v>8.6138360025165284E-3</v>
      </c>
    </row>
    <row r="483" spans="3:14" ht="15.75" x14ac:dyDescent="0.25">
      <c r="C483" s="5">
        <v>42184</v>
      </c>
      <c r="D483" s="20">
        <f>(Stoxx600!C480*TauxChange!C480)/(Stoxx600!C479*TauxChange!C479)-1</f>
        <v>-2.0811748684235076E-2</v>
      </c>
      <c r="E483" s="7">
        <f>(Actions!D479)*TauxChange!$C480/(Actions!D478*TauxChange!$C479)-1</f>
        <v>-1.0740129549839383E-2</v>
      </c>
      <c r="F483" s="7">
        <f>(Actions!E479)*TauxChange!$C480/(Actions!E478*TauxChange!$C479)-1</f>
        <v>-5.5067666704055385E-2</v>
      </c>
      <c r="G483" s="7">
        <f>(Actions!F479)*TauxChange!$C480/(Actions!F478*TauxChange!$C479)-1</f>
        <v>-2.090037584660065E-2</v>
      </c>
      <c r="H483" s="7">
        <f>(Actions!G479)*TauxChange!$C480/(Actions!G478*TauxChange!$C479)-1</f>
        <v>-1.8709278292892706E-2</v>
      </c>
      <c r="I483" s="7">
        <f>(Actions!H479)*TauxChange!$C480/(Actions!H478*TauxChange!$C479)-1</f>
        <v>-3.0831444282321652E-2</v>
      </c>
      <c r="J483" s="7">
        <f>(Actions!I479)*TauxChange!$C480/(Actions!I478*TauxChange!$C479)-1</f>
        <v>-1.3799012366091157E-2</v>
      </c>
      <c r="K483" s="7">
        <f>(Actions!J479)*TauxChange!$C480/(Actions!J478*TauxChange!$C479)-1</f>
        <v>-3.2575258132745422E-2</v>
      </c>
      <c r="L483" s="7">
        <f>(Actions!K479)*TauxChange!$C480/(Actions!K478*TauxChange!$C479)-1</f>
        <v>-9.8257944193664848E-3</v>
      </c>
      <c r="M483" s="7">
        <f>(Actions!L479)*TauxChange!$C480/(Actions!L478*TauxChange!$C479)-1</f>
        <v>-3.2722325411593811E-2</v>
      </c>
      <c r="N483" s="7">
        <f>(Actions!M479)*TauxChange!$C480/(Actions!M478*TauxChange!$C479)-1</f>
        <v>-4.9291835754684765E-2</v>
      </c>
    </row>
    <row r="484" spans="3:14" ht="15.75" x14ac:dyDescent="0.25">
      <c r="C484" s="5">
        <v>42185</v>
      </c>
      <c r="D484" s="20">
        <f>(Stoxx600!C481*TauxChange!C481)/(Stoxx600!C480*TauxChange!C480)-1</f>
        <v>-2.1236199643774212E-2</v>
      </c>
      <c r="E484" s="7">
        <f>(Actions!D480)*TauxChange!$C481/(Actions!D479*TauxChange!$C480)-1</f>
        <v>-8.0369817955189271E-3</v>
      </c>
      <c r="F484" s="7">
        <f>(Actions!E480)*TauxChange!$C481/(Actions!E479*TauxChange!$C480)-1</f>
        <v>-1.3015475800925991E-2</v>
      </c>
      <c r="G484" s="7">
        <f>(Actions!F480)*TauxChange!$C481/(Actions!F479*TauxChange!$C480)-1</f>
        <v>-1.4557226056184147E-2</v>
      </c>
      <c r="H484" s="7">
        <f>(Actions!G480)*TauxChange!$C481/(Actions!G479*TauxChange!$C480)-1</f>
        <v>-1.5975436098255469E-2</v>
      </c>
      <c r="I484" s="7">
        <f>(Actions!H480)*TauxChange!$C481/(Actions!H479*TauxChange!$C480)-1</f>
        <v>-2.274625286992471E-2</v>
      </c>
      <c r="J484" s="7">
        <f>(Actions!I480)*TauxChange!$C481/(Actions!I479*TauxChange!$C480)-1</f>
        <v>-1.8783082882618318E-2</v>
      </c>
      <c r="K484" s="7">
        <f>(Actions!J480)*TauxChange!$C481/(Actions!J479*TauxChange!$C480)-1</f>
        <v>-2.4082061671507615E-2</v>
      </c>
      <c r="L484" s="7">
        <f>(Actions!K480)*TauxChange!$C481/(Actions!K479*TauxChange!$C480)-1</f>
        <v>1.1750092200739637E-3</v>
      </c>
      <c r="M484" s="7">
        <f>(Actions!L480)*TauxChange!$C481/(Actions!L479*TauxChange!$C480)-1</f>
        <v>-1.9147342601119166E-2</v>
      </c>
      <c r="N484" s="7">
        <f>(Actions!M480)*TauxChange!$C481/(Actions!M479*TauxChange!$C480)-1</f>
        <v>3.4291629750773378E-3</v>
      </c>
    </row>
    <row r="485" spans="3:14" ht="15.75" x14ac:dyDescent="0.25">
      <c r="C485" s="5">
        <v>42186</v>
      </c>
      <c r="D485" s="20">
        <f>(Stoxx600!C482*TauxChange!C482)/(Stoxx600!C481*TauxChange!C481)-1</f>
        <v>7.452405216219482E-3</v>
      </c>
      <c r="E485" s="7">
        <f>(Actions!D481)*TauxChange!$C482/(Actions!D480*TauxChange!$C481)-1</f>
        <v>3.0625281593708031E-3</v>
      </c>
      <c r="F485" s="7">
        <f>(Actions!E481)*TauxChange!$C482/(Actions!E480*TauxChange!$C481)-1</f>
        <v>2.053482757049796E-2</v>
      </c>
      <c r="G485" s="7">
        <f>(Actions!F481)*TauxChange!$C482/(Actions!F480*TauxChange!$C481)-1</f>
        <v>3.3109113761398135E-4</v>
      </c>
      <c r="H485" s="7">
        <f>(Actions!G481)*TauxChange!$C482/(Actions!G480*TauxChange!$C481)-1</f>
        <v>9.9077219077219336E-3</v>
      </c>
      <c r="I485" s="7">
        <f>(Actions!H481)*TauxChange!$C482/(Actions!H480*TauxChange!$C481)-1</f>
        <v>-5.5139037972823379E-3</v>
      </c>
      <c r="J485" s="7">
        <f>(Actions!I481)*TauxChange!$C482/(Actions!I480*TauxChange!$C481)-1</f>
        <v>6.0589298569997396E-3</v>
      </c>
      <c r="K485" s="7">
        <f>(Actions!J481)*TauxChange!$C482/(Actions!J480*TauxChange!$C481)-1</f>
        <v>7.2491640580771843E-3</v>
      </c>
      <c r="L485" s="7">
        <f>(Actions!K481)*TauxChange!$C482/(Actions!K480*TauxChange!$C481)-1</f>
        <v>1.9473972735400524E-2</v>
      </c>
      <c r="M485" s="7">
        <f>(Actions!L481)*TauxChange!$C482/(Actions!L480*TauxChange!$C481)-1</f>
        <v>1.8260792517084123E-3</v>
      </c>
      <c r="N485" s="7">
        <f>(Actions!M481)*TauxChange!$C482/(Actions!M480*TauxChange!$C481)-1</f>
        <v>2.0603241508035719E-2</v>
      </c>
    </row>
    <row r="486" spans="3:14" ht="15.75" x14ac:dyDescent="0.25">
      <c r="C486" s="5">
        <v>42187</v>
      </c>
      <c r="D486" s="20">
        <f>(Stoxx600!C483*TauxChange!C483)/(Stoxx600!C482*TauxChange!C482)-1</f>
        <v>-1.3691581516995788E-3</v>
      </c>
      <c r="E486" s="7">
        <f>(Actions!D482)*TauxChange!$C483/(Actions!D481*TauxChange!$C482)-1</f>
        <v>6.2179985853338948E-4</v>
      </c>
      <c r="F486" s="7">
        <f>(Actions!E482)*TauxChange!$C483/(Actions!E481*TauxChange!$C482)-1</f>
        <v>-2.2985288168916651E-2</v>
      </c>
      <c r="G486" s="7">
        <f>(Actions!F482)*TauxChange!$C483/(Actions!F481*TauxChange!$C482)-1</f>
        <v>-1.8725820972472773E-3</v>
      </c>
      <c r="H486" s="7">
        <f>(Actions!G482)*TauxChange!$C483/(Actions!G481*TauxChange!$C482)-1</f>
        <v>-1.3078611737930457E-2</v>
      </c>
      <c r="I486" s="7">
        <f>(Actions!H482)*TauxChange!$C483/(Actions!H481*TauxChange!$C482)-1</f>
        <v>-1.4238363644934915E-2</v>
      </c>
      <c r="J486" s="7">
        <f>(Actions!I482)*TauxChange!$C483/(Actions!I481*TauxChange!$C482)-1</f>
        <v>1.8361829066189106E-3</v>
      </c>
      <c r="K486" s="7">
        <f>(Actions!J482)*TauxChange!$C483/(Actions!J481*TauxChange!$C482)-1</f>
        <v>-6.8697469471423744E-4</v>
      </c>
      <c r="L486" s="7">
        <f>(Actions!K482)*TauxChange!$C483/(Actions!K481*TauxChange!$C482)-1</f>
        <v>2.6374074576680506E-3</v>
      </c>
      <c r="M486" s="7">
        <f>(Actions!L482)*TauxChange!$C483/(Actions!L481*TauxChange!$C482)-1</f>
        <v>1.2655459874268082E-2</v>
      </c>
      <c r="N486" s="7">
        <f>(Actions!M482)*TauxChange!$C483/(Actions!M481*TauxChange!$C482)-1</f>
        <v>-1.6948666755710384E-2</v>
      </c>
    </row>
    <row r="487" spans="3:14" ht="15.75" x14ac:dyDescent="0.25">
      <c r="C487" s="5">
        <v>42188</v>
      </c>
      <c r="D487" s="20">
        <f>(Stoxx600!C484*TauxChange!C484)/(Stoxx600!C483*TauxChange!C483)-1</f>
        <v>-2.6528925662968605E-3</v>
      </c>
      <c r="E487" s="7">
        <f>(Actions!D483)*TauxChange!$C484/(Actions!D482*TauxChange!$C483)-1</f>
        <v>9.9285987648700669E-4</v>
      </c>
      <c r="F487" s="7">
        <f>(Actions!E483)*TauxChange!$C484/(Actions!E482*TauxChange!$C483)-1</f>
        <v>-1.6471770331933921E-3</v>
      </c>
      <c r="G487" s="7">
        <f>(Actions!F483)*TauxChange!$C484/(Actions!F482*TauxChange!$C483)-1</f>
        <v>-2.7510682343989679E-4</v>
      </c>
      <c r="H487" s="7">
        <f>(Actions!G483)*TauxChange!$C484/(Actions!G482*TauxChange!$C483)-1</f>
        <v>3.3948497580746917E-3</v>
      </c>
      <c r="I487" s="7">
        <f>(Actions!H483)*TauxChange!$C484/(Actions!H482*TauxChange!$C483)-1</f>
        <v>6.128391189845761E-3</v>
      </c>
      <c r="J487" s="7">
        <f>(Actions!I483)*TauxChange!$C484/(Actions!I482*TauxChange!$C483)-1</f>
        <v>-4.6765233886775226E-3</v>
      </c>
      <c r="K487" s="7">
        <f>(Actions!J483)*TauxChange!$C484/(Actions!J482*TauxChange!$C483)-1</f>
        <v>-5.4990564618637716E-3</v>
      </c>
      <c r="L487" s="7">
        <f>(Actions!K483)*TauxChange!$C484/(Actions!K482*TauxChange!$C483)-1</f>
        <v>2.6613739907079825E-3</v>
      </c>
      <c r="M487" s="7">
        <f>(Actions!L483)*TauxChange!$C484/(Actions!L482*TauxChange!$C483)-1</f>
        <v>-5.1228271168807238E-3</v>
      </c>
      <c r="N487" s="7">
        <f>(Actions!M483)*TauxChange!$C484/(Actions!M482*TauxChange!$C483)-1</f>
        <v>-2.711225468050249E-3</v>
      </c>
    </row>
    <row r="488" spans="3:14" ht="15.75" x14ac:dyDescent="0.25">
      <c r="C488" s="5">
        <v>42191</v>
      </c>
      <c r="D488" s="20">
        <f>(Stoxx600!C485*TauxChange!C485)/(Stoxx600!C484*TauxChange!C484)-1</f>
        <v>-1.7422592945114723E-2</v>
      </c>
      <c r="E488" s="7">
        <f>(Actions!D484)*TauxChange!$C485/(Actions!D483*TauxChange!$C484)-1</f>
        <v>-6.2652613096507714E-3</v>
      </c>
      <c r="F488" s="7">
        <f>(Actions!E484)*TauxChange!$C485/(Actions!E483*TauxChange!$C484)-1</f>
        <v>-6.4624671075039664E-2</v>
      </c>
      <c r="G488" s="7">
        <f>(Actions!F484)*TauxChange!$C485/(Actions!F483*TauxChange!$C484)-1</f>
        <v>-1.2288116589172837E-2</v>
      </c>
      <c r="H488" s="7">
        <f>(Actions!G484)*TauxChange!$C485/(Actions!G483*TauxChange!$C484)-1</f>
        <v>-3.0582245984465128E-2</v>
      </c>
      <c r="I488" s="7">
        <f>(Actions!H484)*TauxChange!$C485/(Actions!H483*TauxChange!$C484)-1</f>
        <v>1.2012466007631728E-2</v>
      </c>
      <c r="J488" s="7">
        <f>(Actions!I484)*TauxChange!$C485/(Actions!I483*TauxChange!$C484)-1</f>
        <v>-6.6509345489216276E-3</v>
      </c>
      <c r="K488" s="7">
        <f>(Actions!J484)*TauxChange!$C485/(Actions!J483*TauxChange!$C484)-1</f>
        <v>-2.7681282352705283E-2</v>
      </c>
      <c r="L488" s="7">
        <f>(Actions!K484)*TauxChange!$C485/(Actions!K483*TauxChange!$C484)-1</f>
        <v>-2.1546779900903146E-2</v>
      </c>
      <c r="M488" s="7">
        <f>(Actions!L484)*TauxChange!$C485/(Actions!L483*TauxChange!$C484)-1</f>
        <v>-2.569102890149022E-2</v>
      </c>
      <c r="N488" s="7">
        <f>(Actions!M484)*TauxChange!$C485/(Actions!M483*TauxChange!$C484)-1</f>
        <v>-3.6281203250791094E-2</v>
      </c>
    </row>
    <row r="489" spans="3:14" ht="15.75" x14ac:dyDescent="0.25">
      <c r="C489" s="5">
        <v>42192</v>
      </c>
      <c r="D489" s="20">
        <f>(Stoxx600!C486*TauxChange!C486)/(Stoxx600!C485*TauxChange!C485)-1</f>
        <v>-1.9644948174670884E-2</v>
      </c>
      <c r="E489" s="7">
        <f>(Actions!D485)*TauxChange!$C486/(Actions!D484*TauxChange!$C485)-1</f>
        <v>-9.4215920976619127E-3</v>
      </c>
      <c r="F489" s="7">
        <f>(Actions!E485)*TauxChange!$C486/(Actions!E484*TauxChange!$C485)-1</f>
        <v>-3.2760939216607499E-2</v>
      </c>
      <c r="G489" s="7">
        <f>(Actions!F485)*TauxChange!$C486/(Actions!F484*TauxChange!$C485)-1</f>
        <v>-1.0359946281586319E-2</v>
      </c>
      <c r="H489" s="7">
        <f>(Actions!G485)*TauxChange!$C486/(Actions!G484*TauxChange!$C485)-1</f>
        <v>-1.3737788250083205E-2</v>
      </c>
      <c r="I489" s="7">
        <f>(Actions!H485)*TauxChange!$C486/(Actions!H484*TauxChange!$C485)-1</f>
        <v>-5.8007006315880072E-2</v>
      </c>
      <c r="J489" s="7">
        <f>(Actions!I485)*TauxChange!$C486/(Actions!I484*TauxChange!$C485)-1</f>
        <v>-1.9010019586693794E-2</v>
      </c>
      <c r="K489" s="7">
        <f>(Actions!J485)*TauxChange!$C486/(Actions!J484*TauxChange!$C485)-1</f>
        <v>-2.354669744518012E-2</v>
      </c>
      <c r="L489" s="7">
        <f>(Actions!K485)*TauxChange!$C486/(Actions!K484*TauxChange!$C485)-1</f>
        <v>-2.7657914382023474E-2</v>
      </c>
      <c r="M489" s="7">
        <f>(Actions!L485)*TauxChange!$C486/(Actions!L484*TauxChange!$C485)-1</f>
        <v>-1.5553036030021561E-2</v>
      </c>
      <c r="N489" s="7">
        <f>(Actions!M485)*TauxChange!$C486/(Actions!M484*TauxChange!$C485)-1</f>
        <v>-3.6566027544758128E-2</v>
      </c>
    </row>
    <row r="490" spans="3:14" ht="15.75" x14ac:dyDescent="0.25">
      <c r="C490" s="5">
        <v>42193</v>
      </c>
      <c r="D490" s="20">
        <f>(Stoxx600!C487*TauxChange!C487)/(Stoxx600!C486*TauxChange!C486)-1</f>
        <v>6.1947543476090772E-3</v>
      </c>
      <c r="E490" s="7">
        <f>(Actions!D486)*TauxChange!$C487/(Actions!D485*TauxChange!$C486)-1</f>
        <v>1.2132209291580098E-2</v>
      </c>
      <c r="F490" s="7">
        <f>(Actions!E486)*TauxChange!$C487/(Actions!E485*TauxChange!$C486)-1</f>
        <v>4.1806185194069867E-2</v>
      </c>
      <c r="G490" s="7">
        <f>(Actions!F486)*TauxChange!$C487/(Actions!F485*TauxChange!$C486)-1</f>
        <v>7.1592484686133773E-3</v>
      </c>
      <c r="H490" s="7">
        <f>(Actions!G486)*TauxChange!$C487/(Actions!G485*TauxChange!$C486)-1</f>
        <v>2.1051147112441049E-2</v>
      </c>
      <c r="I490" s="7">
        <f>(Actions!H486)*TauxChange!$C487/(Actions!H485*TauxChange!$C486)-1</f>
        <v>7.2525685516262595E-3</v>
      </c>
      <c r="J490" s="7">
        <f>(Actions!I486)*TauxChange!$C487/(Actions!I485*TauxChange!$C486)-1</f>
        <v>2.0607108740710256E-2</v>
      </c>
      <c r="K490" s="7">
        <f>(Actions!J486)*TauxChange!$C487/(Actions!J485*TauxChange!$C486)-1</f>
        <v>9.0960202607042184E-3</v>
      </c>
      <c r="L490" s="7">
        <f>(Actions!K486)*TauxChange!$C487/(Actions!K485*TauxChange!$C486)-1</f>
        <v>4.9115588346637651E-5</v>
      </c>
      <c r="M490" s="7">
        <f>(Actions!L486)*TauxChange!$C487/(Actions!L485*TauxChange!$C486)-1</f>
        <v>1.8814595422773639E-2</v>
      </c>
      <c r="N490" s="7">
        <f>(Actions!M486)*TauxChange!$C487/(Actions!M485*TauxChange!$C486)-1</f>
        <v>1.1232768433936613E-2</v>
      </c>
    </row>
    <row r="491" spans="3:14" ht="15.75" x14ac:dyDescent="0.25">
      <c r="C491" s="5">
        <v>42194</v>
      </c>
      <c r="D491" s="20">
        <f>(Stoxx600!C488*TauxChange!C488)/(Stoxx600!C487*TauxChange!C487)-1</f>
        <v>1.8428615856529218E-2</v>
      </c>
      <c r="E491" s="7">
        <f>(Actions!D487)*TauxChange!$C488/(Actions!D486*TauxChange!$C487)-1</f>
        <v>1.9804539032849844E-2</v>
      </c>
      <c r="F491" s="7">
        <f>(Actions!E487)*TauxChange!$C488/(Actions!E486*TauxChange!$C487)-1</f>
        <v>4.2694750994196839E-2</v>
      </c>
      <c r="G491" s="7">
        <f>(Actions!F487)*TauxChange!$C488/(Actions!F486*TauxChange!$C487)-1</f>
        <v>2.042415424672317E-2</v>
      </c>
      <c r="H491" s="7">
        <f>(Actions!G487)*TauxChange!$C488/(Actions!G486*TauxChange!$C487)-1</f>
        <v>2.1855400467980068E-2</v>
      </c>
      <c r="I491" s="7">
        <f>(Actions!H487)*TauxChange!$C488/(Actions!H486*TauxChange!$C487)-1</f>
        <v>1.0826385133898109E-2</v>
      </c>
      <c r="J491" s="7">
        <f>(Actions!I487)*TauxChange!$C488/(Actions!I486*TauxChange!$C487)-1</f>
        <v>1.4767052476912568E-2</v>
      </c>
      <c r="K491" s="7">
        <f>(Actions!J487)*TauxChange!$C488/(Actions!J486*TauxChange!$C487)-1</f>
        <v>2.2497193160964324E-2</v>
      </c>
      <c r="L491" s="7">
        <f>(Actions!K487)*TauxChange!$C488/(Actions!K486*TauxChange!$C487)-1</f>
        <v>2.3889268397406793E-2</v>
      </c>
      <c r="M491" s="7">
        <f>(Actions!L487)*TauxChange!$C488/(Actions!L486*TauxChange!$C487)-1</f>
        <v>2.2989598297531222E-2</v>
      </c>
      <c r="N491" s="7">
        <f>(Actions!M487)*TauxChange!$C488/(Actions!M486*TauxChange!$C487)-1</f>
        <v>4.0734643955592897E-2</v>
      </c>
    </row>
    <row r="492" spans="3:14" ht="15.75" x14ac:dyDescent="0.25">
      <c r="C492" s="5">
        <v>42195</v>
      </c>
      <c r="D492" s="20">
        <f>(Stoxx600!C489*TauxChange!C489)/(Stoxx600!C488*TauxChange!C488)-1</f>
        <v>3.196346132636485E-2</v>
      </c>
      <c r="E492" s="7">
        <f>(Actions!D488)*TauxChange!$C489/(Actions!D487*TauxChange!$C488)-1</f>
        <v>9.5629214830610376E-3</v>
      </c>
      <c r="F492" s="7">
        <f>(Actions!E488)*TauxChange!$C489/(Actions!E487*TauxChange!$C488)-1</f>
        <v>5.6156299172098967E-2</v>
      </c>
      <c r="G492" s="7">
        <f>(Actions!F488)*TauxChange!$C489/(Actions!F487*TauxChange!$C488)-1</f>
        <v>4.6220062483236957E-2</v>
      </c>
      <c r="H492" s="7">
        <f>(Actions!G488)*TauxChange!$C489/(Actions!G487*TauxChange!$C488)-1</f>
        <v>3.3497882461009265E-2</v>
      </c>
      <c r="I492" s="7">
        <f>(Actions!H488)*TauxChange!$C489/(Actions!H487*TauxChange!$C488)-1</f>
        <v>2.8533036027960312E-2</v>
      </c>
      <c r="J492" s="7">
        <f>(Actions!I488)*TauxChange!$C489/(Actions!I487*TauxChange!$C488)-1</f>
        <v>3.2321316311334947E-2</v>
      </c>
      <c r="K492" s="7">
        <f>(Actions!J488)*TauxChange!$C489/(Actions!J487*TauxChange!$C488)-1</f>
        <v>4.9906123438803851E-2</v>
      </c>
      <c r="L492" s="7">
        <f>(Actions!K488)*TauxChange!$C489/(Actions!K487*TauxChange!$C488)-1</f>
        <v>4.1667648182846184E-2</v>
      </c>
      <c r="M492" s="7">
        <f>(Actions!L488)*TauxChange!$C489/(Actions!L487*TauxChange!$C488)-1</f>
        <v>3.7701711536252125E-2</v>
      </c>
      <c r="N492" s="7">
        <f>(Actions!M488)*TauxChange!$C489/(Actions!M487*TauxChange!$C488)-1</f>
        <v>5.0528163561192496E-2</v>
      </c>
    </row>
    <row r="493" spans="3:14" ht="15.75" x14ac:dyDescent="0.25">
      <c r="C493" s="5">
        <v>42198</v>
      </c>
      <c r="D493" s="20">
        <f>(Stoxx600!C490*TauxChange!C490)/(Stoxx600!C489*TauxChange!C489)-1</f>
        <v>4.9840015411928285E-3</v>
      </c>
      <c r="E493" s="7">
        <f>(Actions!D489)*TauxChange!$C490/(Actions!D488*TauxChange!$C489)-1</f>
        <v>3.0535674518810119E-3</v>
      </c>
      <c r="F493" s="7">
        <f>(Actions!E489)*TauxChange!$C490/(Actions!E488*TauxChange!$C489)-1</f>
        <v>4.3970345402037925E-3</v>
      </c>
      <c r="G493" s="7">
        <f>(Actions!F489)*TauxChange!$C490/(Actions!F488*TauxChange!$C489)-1</f>
        <v>-7.3650454037748059E-3</v>
      </c>
      <c r="H493" s="7">
        <f>(Actions!G489)*TauxChange!$C490/(Actions!G488*TauxChange!$C489)-1</f>
        <v>-1.5824667600385256E-2</v>
      </c>
      <c r="I493" s="7">
        <f>(Actions!H489)*TauxChange!$C490/(Actions!H488*TauxChange!$C489)-1</f>
        <v>-1.9888554773094813E-2</v>
      </c>
      <c r="J493" s="7">
        <f>(Actions!I489)*TauxChange!$C490/(Actions!I488*TauxChange!$C489)-1</f>
        <v>6.4850277463990302E-4</v>
      </c>
      <c r="K493" s="7">
        <f>(Actions!J489)*TauxChange!$C490/(Actions!J488*TauxChange!$C489)-1</f>
        <v>-4.9801222419987301E-4</v>
      </c>
      <c r="L493" s="7">
        <f>(Actions!K489)*TauxChange!$C490/(Actions!K488*TauxChange!$C489)-1</f>
        <v>9.6495448281894713E-3</v>
      </c>
      <c r="M493" s="7">
        <f>(Actions!L489)*TauxChange!$C490/(Actions!L488*TauxChange!$C489)-1</f>
        <v>-1.3453528123806291E-2</v>
      </c>
      <c r="N493" s="7">
        <f>(Actions!M489)*TauxChange!$C490/(Actions!M488*TauxChange!$C489)-1</f>
        <v>6.0377743263224648E-3</v>
      </c>
    </row>
    <row r="494" spans="3:14" ht="15.75" x14ac:dyDescent="0.25">
      <c r="C494" s="5">
        <v>42199</v>
      </c>
      <c r="D494" s="20">
        <f>(Stoxx600!C491*TauxChange!C491)/(Stoxx600!C490*TauxChange!C490)-1</f>
        <v>5.3689884095429186E-3</v>
      </c>
      <c r="E494" s="7">
        <f>(Actions!D490)*TauxChange!$C491/(Actions!D489*TauxChange!$C490)-1</f>
        <v>1.7460431115833952E-2</v>
      </c>
      <c r="F494" s="7">
        <f>(Actions!E490)*TauxChange!$C491/(Actions!E489*TauxChange!$C490)-1</f>
        <v>-4.4477012796317883E-4</v>
      </c>
      <c r="G494" s="7">
        <f>(Actions!F490)*TauxChange!$C491/(Actions!F489*TauxChange!$C490)-1</f>
        <v>1.0629706195795618E-2</v>
      </c>
      <c r="H494" s="7">
        <f>(Actions!G490)*TauxChange!$C491/(Actions!G489*TauxChange!$C490)-1</f>
        <v>1.2147606775616326E-2</v>
      </c>
      <c r="I494" s="7">
        <f>(Actions!H490)*TauxChange!$C491/(Actions!H489*TauxChange!$C490)-1</f>
        <v>7.7056121169511993E-3</v>
      </c>
      <c r="J494" s="7">
        <f>(Actions!I490)*TauxChange!$C491/(Actions!I489*TauxChange!$C490)-1</f>
        <v>8.7910241601405481E-3</v>
      </c>
      <c r="K494" s="7">
        <f>(Actions!J490)*TauxChange!$C491/(Actions!J489*TauxChange!$C490)-1</f>
        <v>9.7639207236182024E-3</v>
      </c>
      <c r="L494" s="7">
        <f>(Actions!K490)*TauxChange!$C491/(Actions!K489*TauxChange!$C490)-1</f>
        <v>-2.1745511854474042E-3</v>
      </c>
      <c r="M494" s="7">
        <f>(Actions!L490)*TauxChange!$C491/(Actions!L489*TauxChange!$C490)-1</f>
        <v>3.7843684871179395E-3</v>
      </c>
      <c r="N494" s="7">
        <f>(Actions!M490)*TauxChange!$C491/(Actions!M489*TauxChange!$C490)-1</f>
        <v>5.5723950501929131E-3</v>
      </c>
    </row>
    <row r="495" spans="3:14" ht="15.75" x14ac:dyDescent="0.25">
      <c r="C495" s="5">
        <v>42200</v>
      </c>
      <c r="D495" s="20">
        <f>(Stoxx600!C492*TauxChange!C492)/(Stoxx600!C491*TauxChange!C491)-1</f>
        <v>-1.3876713946980868E-3</v>
      </c>
      <c r="E495" s="7">
        <f>(Actions!D491)*TauxChange!$C492/(Actions!D490*TauxChange!$C491)-1</f>
        <v>9.9435102402045672E-3</v>
      </c>
      <c r="F495" s="7">
        <f>(Actions!E491)*TauxChange!$C492/(Actions!E490*TauxChange!$C491)-1</f>
        <v>8.8490296753065412E-3</v>
      </c>
      <c r="G495" s="7">
        <f>(Actions!F491)*TauxChange!$C492/(Actions!F490*TauxChange!$C491)-1</f>
        <v>-5.9957265714064567E-3</v>
      </c>
      <c r="H495" s="7">
        <f>(Actions!G491)*TauxChange!$C492/(Actions!G490*TauxChange!$C491)-1</f>
        <v>-1.514188237748737E-3</v>
      </c>
      <c r="I495" s="7">
        <f>(Actions!H491)*TauxChange!$C492/(Actions!H490*TauxChange!$C491)-1</f>
        <v>1.9066820472125601E-2</v>
      </c>
      <c r="J495" s="7">
        <f>(Actions!I491)*TauxChange!$C492/(Actions!I490*TauxChange!$C491)-1</f>
        <v>5.8749352074487504E-3</v>
      </c>
      <c r="K495" s="7">
        <f>(Actions!J491)*TauxChange!$C492/(Actions!J490*TauxChange!$C491)-1</f>
        <v>6.5298411143634993E-3</v>
      </c>
      <c r="L495" s="7">
        <f>(Actions!K491)*TauxChange!$C492/(Actions!K490*TauxChange!$C491)-1</f>
        <v>-8.6125703360350192E-3</v>
      </c>
      <c r="M495" s="7">
        <f>(Actions!L491)*TauxChange!$C492/(Actions!L490*TauxChange!$C491)-1</f>
        <v>1.1386765957215772E-2</v>
      </c>
      <c r="N495" s="7">
        <f>(Actions!M491)*TauxChange!$C492/(Actions!M490*TauxChange!$C491)-1</f>
        <v>-2.8467303821416712E-3</v>
      </c>
    </row>
    <row r="496" spans="3:14" ht="15.75" x14ac:dyDescent="0.25">
      <c r="C496" s="5">
        <v>42201</v>
      </c>
      <c r="D496" s="20">
        <f>(Stoxx600!C493*TauxChange!C493)/(Stoxx600!C492*TauxChange!C492)-1</f>
        <v>6.7214363934946508E-3</v>
      </c>
      <c r="E496" s="7">
        <f>(Actions!D492)*TauxChange!$C493/(Actions!D491*TauxChange!$C492)-1</f>
        <v>-2.8335244722002551E-2</v>
      </c>
      <c r="F496" s="7">
        <f>(Actions!E492)*TauxChange!$C493/(Actions!E491*TauxChange!$C492)-1</f>
        <v>1.4564828711872257E-2</v>
      </c>
      <c r="G496" s="7">
        <f>(Actions!F492)*TauxChange!$C493/(Actions!F491*TauxChange!$C492)-1</f>
        <v>6.2221559514101799E-3</v>
      </c>
      <c r="H496" s="7">
        <f>(Actions!G492)*TauxChange!$C493/(Actions!G491*TauxChange!$C492)-1</f>
        <v>5.191023294453645E-3</v>
      </c>
      <c r="I496" s="7">
        <f>(Actions!H492)*TauxChange!$C493/(Actions!H491*TauxChange!$C492)-1</f>
        <v>-1.2708115020075628E-2</v>
      </c>
      <c r="J496" s="7">
        <f>(Actions!I492)*TauxChange!$C493/(Actions!I491*TauxChange!$C492)-1</f>
        <v>8.0008002610429951E-3</v>
      </c>
      <c r="K496" s="7">
        <f>(Actions!J492)*TauxChange!$C493/(Actions!J491*TauxChange!$C492)-1</f>
        <v>1.5301029592200255E-2</v>
      </c>
      <c r="L496" s="7">
        <f>(Actions!K492)*TauxChange!$C493/(Actions!K491*TauxChange!$C492)-1</f>
        <v>1.5542380101548181E-2</v>
      </c>
      <c r="M496" s="7">
        <f>(Actions!L492)*TauxChange!$C493/(Actions!L491*TauxChange!$C492)-1</f>
        <v>5.8733749465615936E-3</v>
      </c>
      <c r="N496" s="7">
        <f>(Actions!M492)*TauxChange!$C493/(Actions!M491*TauxChange!$C492)-1</f>
        <v>1.1786385487678741E-2</v>
      </c>
    </row>
    <row r="497" spans="3:14" ht="15.75" x14ac:dyDescent="0.25">
      <c r="C497" s="5">
        <v>42202</v>
      </c>
      <c r="D497" s="20">
        <f>(Stoxx600!C494*TauxChange!C494)/(Stoxx600!C493*TauxChange!C493)-1</f>
        <v>-3.6033813359328537E-3</v>
      </c>
      <c r="E497" s="7">
        <f>(Actions!D493)*TauxChange!$C494/(Actions!D492*TauxChange!$C493)-1</f>
        <v>2.9818293706923349E-2</v>
      </c>
      <c r="F497" s="7">
        <f>(Actions!E493)*TauxChange!$C494/(Actions!E492*TauxChange!$C493)-1</f>
        <v>1.9657129198407119E-3</v>
      </c>
      <c r="G497" s="7">
        <f>(Actions!F493)*TauxChange!$C494/(Actions!F492*TauxChange!$C493)-1</f>
        <v>-3.8225890724171707E-3</v>
      </c>
      <c r="H497" s="7">
        <f>(Actions!G493)*TauxChange!$C494/(Actions!G492*TauxChange!$C493)-1</f>
        <v>-2.1566087511638576E-3</v>
      </c>
      <c r="I497" s="7">
        <f>(Actions!H493)*TauxChange!$C494/(Actions!H492*TauxChange!$C493)-1</f>
        <v>7.9551262495383135E-3</v>
      </c>
      <c r="J497" s="7">
        <f>(Actions!I493)*TauxChange!$C494/(Actions!I492*TauxChange!$C493)-1</f>
        <v>-9.1869336406401603E-3</v>
      </c>
      <c r="K497" s="7">
        <f>(Actions!J493)*TauxChange!$C494/(Actions!J492*TauxChange!$C493)-1</f>
        <v>-3.1542932958906755E-3</v>
      </c>
      <c r="L497" s="7">
        <f>(Actions!K493)*TauxChange!$C494/(Actions!K492*TauxChange!$C493)-1</f>
        <v>-2.0203745300231279E-3</v>
      </c>
      <c r="M497" s="7">
        <f>(Actions!L493)*TauxChange!$C494/(Actions!L492*TauxChange!$C493)-1</f>
        <v>-4.8449468650270111E-3</v>
      </c>
      <c r="N497" s="7">
        <f>(Actions!M493)*TauxChange!$C494/(Actions!M492*TauxChange!$C493)-1</f>
        <v>-9.8661263025859869E-3</v>
      </c>
    </row>
    <row r="498" spans="3:14" ht="15.75" x14ac:dyDescent="0.25">
      <c r="C498" s="5">
        <v>42205</v>
      </c>
      <c r="D498" s="20">
        <f>(Stoxx600!C495*TauxChange!C495)/(Stoxx600!C494*TauxChange!C494)-1</f>
        <v>2.5293084381203812E-3</v>
      </c>
      <c r="E498" s="7">
        <f>(Actions!D494)*TauxChange!$C495/(Actions!D493*TauxChange!$C494)-1</f>
        <v>3.3300779170657213E-2</v>
      </c>
      <c r="F498" s="7">
        <f>(Actions!E494)*TauxChange!$C495/(Actions!E493*TauxChange!$C494)-1</f>
        <v>1.0446840951193082E-2</v>
      </c>
      <c r="G498" s="7">
        <f>(Actions!F494)*TauxChange!$C495/(Actions!F493*TauxChange!$C494)-1</f>
        <v>6.7148276836117571E-3</v>
      </c>
      <c r="H498" s="7">
        <f>(Actions!G494)*TauxChange!$C495/(Actions!G493*TauxChange!$C494)-1</f>
        <v>1.777053265427786E-2</v>
      </c>
      <c r="I498" s="7">
        <f>(Actions!H494)*TauxChange!$C495/(Actions!H493*TauxChange!$C494)-1</f>
        <v>4.4058571823191173E-4</v>
      </c>
      <c r="J498" s="7">
        <f>(Actions!I494)*TauxChange!$C495/(Actions!I493*TauxChange!$C494)-1</f>
        <v>6.8233252476774808E-3</v>
      </c>
      <c r="K498" s="7">
        <f>(Actions!J494)*TauxChange!$C495/(Actions!J493*TauxChange!$C494)-1</f>
        <v>1.0573749514684261E-2</v>
      </c>
      <c r="L498" s="7">
        <f>(Actions!K494)*TauxChange!$C495/(Actions!K493*TauxChange!$C494)-1</f>
        <v>1.7317279309370992E-2</v>
      </c>
      <c r="M498" s="7">
        <f>(Actions!L494)*TauxChange!$C495/(Actions!L493*TauxChange!$C494)-1</f>
        <v>8.2019211683526105E-3</v>
      </c>
      <c r="N498" s="7">
        <f>(Actions!M494)*TauxChange!$C495/(Actions!M493*TauxChange!$C494)-1</f>
        <v>2.9309743494405627E-3</v>
      </c>
    </row>
    <row r="499" spans="3:14" ht="15.75" x14ac:dyDescent="0.25">
      <c r="C499" s="5">
        <v>42206</v>
      </c>
      <c r="D499" s="20">
        <f>(Stoxx600!C496*TauxChange!C496)/(Stoxx600!C495*TauxChange!C495)-1</f>
        <v>-1.1811829361740855E-4</v>
      </c>
      <c r="E499" s="7">
        <f>(Actions!D495)*TauxChange!$C496/(Actions!D494*TauxChange!$C495)-1</f>
        <v>3.1349524423425201E-3</v>
      </c>
      <c r="F499" s="7">
        <f>(Actions!E495)*TauxChange!$C496/(Actions!E494*TauxChange!$C495)-1</f>
        <v>-1.2875003608681213E-2</v>
      </c>
      <c r="G499" s="7">
        <f>(Actions!F495)*TauxChange!$C496/(Actions!F494*TauxChange!$C495)-1</f>
        <v>8.2466043085327456E-3</v>
      </c>
      <c r="H499" s="7">
        <f>(Actions!G495)*TauxChange!$C496/(Actions!G494*TauxChange!$C495)-1</f>
        <v>-5.6454354162465137E-3</v>
      </c>
      <c r="I499" s="7">
        <f>(Actions!H495)*TauxChange!$C496/(Actions!H494*TauxChange!$C495)-1</f>
        <v>-1.0179001911081231E-2</v>
      </c>
      <c r="J499" s="7">
        <f>(Actions!I495)*TauxChange!$C496/(Actions!I494*TauxChange!$C495)-1</f>
        <v>-5.6681956349985407E-3</v>
      </c>
      <c r="K499" s="7">
        <f>(Actions!J495)*TauxChange!$C496/(Actions!J494*TauxChange!$C495)-1</f>
        <v>-6.4038879540972982E-4</v>
      </c>
      <c r="L499" s="7">
        <f>(Actions!K495)*TauxChange!$C496/(Actions!K494*TauxChange!$C495)-1</f>
        <v>-2.5160486507119773E-2</v>
      </c>
      <c r="M499" s="7">
        <f>(Actions!L495)*TauxChange!$C496/(Actions!L494*TauxChange!$C495)-1</f>
        <v>2.6396016402825406E-3</v>
      </c>
      <c r="N499" s="7">
        <f>(Actions!M495)*TauxChange!$C496/(Actions!M494*TauxChange!$C495)-1</f>
        <v>-3.494428190883303E-4</v>
      </c>
    </row>
    <row r="500" spans="3:14" ht="15.75" x14ac:dyDescent="0.25">
      <c r="C500" s="5">
        <v>42207</v>
      </c>
      <c r="D500" s="20">
        <f>(Stoxx600!C497*TauxChange!C497)/(Stoxx600!C496*TauxChange!C496)-1</f>
        <v>-6.2263196480948357E-3</v>
      </c>
      <c r="E500" s="7">
        <f>(Actions!D496)*TauxChange!$C497/(Actions!D495*TauxChange!$C496)-1</f>
        <v>-1.0585751013875044E-2</v>
      </c>
      <c r="F500" s="7">
        <f>(Actions!E496)*TauxChange!$C497/(Actions!E495*TauxChange!$C496)-1</f>
        <v>-1.4579542824795233E-3</v>
      </c>
      <c r="G500" s="7">
        <f>(Actions!F496)*TauxChange!$C497/(Actions!F495*TauxChange!$C496)-1</f>
        <v>-4.520350702226561E-3</v>
      </c>
      <c r="H500" s="7">
        <f>(Actions!G496)*TauxChange!$C497/(Actions!G495*TauxChange!$C496)-1</f>
        <v>-3.2001462924002855E-4</v>
      </c>
      <c r="I500" s="7">
        <f>(Actions!H496)*TauxChange!$C497/(Actions!H495*TauxChange!$C496)-1</f>
        <v>-6.6737109547708173E-2</v>
      </c>
      <c r="J500" s="7">
        <f>(Actions!I496)*TauxChange!$C497/(Actions!I495*TauxChange!$C496)-1</f>
        <v>1.17118526723623E-2</v>
      </c>
      <c r="K500" s="7">
        <f>(Actions!J496)*TauxChange!$C497/(Actions!J495*TauxChange!$C496)-1</f>
        <v>4.2651624784673103E-5</v>
      </c>
      <c r="L500" s="7">
        <f>(Actions!K496)*TauxChange!$C497/(Actions!K495*TauxChange!$C496)-1</f>
        <v>3.7044619624295727E-3</v>
      </c>
      <c r="M500" s="7">
        <f>(Actions!L496)*TauxChange!$C497/(Actions!L495*TauxChange!$C496)-1</f>
        <v>5.4578450289879399E-3</v>
      </c>
      <c r="N500" s="7">
        <f>(Actions!M496)*TauxChange!$C497/(Actions!M495*TauxChange!$C496)-1</f>
        <v>-2.5493105507424785E-3</v>
      </c>
    </row>
    <row r="501" spans="3:14" ht="15.75" x14ac:dyDescent="0.25">
      <c r="C501" s="5">
        <v>42208</v>
      </c>
      <c r="D501" s="20">
        <f>(Stoxx600!C498*TauxChange!C498)/(Stoxx600!C497*TauxChange!C497)-1</f>
        <v>-9.9645748741061801E-4</v>
      </c>
      <c r="E501" s="7">
        <f>(Actions!D497)*TauxChange!$C498/(Actions!D496*TauxChange!$C497)-1</f>
        <v>1.2060808754513763E-2</v>
      </c>
      <c r="F501" s="7">
        <f>(Actions!E497)*TauxChange!$C498/(Actions!E496*TauxChange!$C497)-1</f>
        <v>4.4816389994053463E-3</v>
      </c>
      <c r="G501" s="7">
        <f>(Actions!F497)*TauxChange!$C498/(Actions!F496*TauxChange!$C497)-1</f>
        <v>-9.4637982100594931E-3</v>
      </c>
      <c r="H501" s="7">
        <f>(Actions!G497)*TauxChange!$C498/(Actions!G496*TauxChange!$C497)-1</f>
        <v>-3.8485473641003409E-3</v>
      </c>
      <c r="I501" s="7">
        <f>(Actions!H497)*TauxChange!$C498/(Actions!H496*TauxChange!$C497)-1</f>
        <v>8.1125872642793473E-2</v>
      </c>
      <c r="J501" s="7">
        <f>(Actions!I497)*TauxChange!$C498/(Actions!I496*TauxChange!$C497)-1</f>
        <v>1.0775705535335245E-2</v>
      </c>
      <c r="K501" s="7">
        <f>(Actions!J497)*TauxChange!$C498/(Actions!J496*TauxChange!$C497)-1</f>
        <v>2.6698449299780158E-3</v>
      </c>
      <c r="L501" s="7">
        <f>(Actions!K497)*TauxChange!$C498/(Actions!K496*TauxChange!$C497)-1</f>
        <v>2.2847462070124225E-2</v>
      </c>
      <c r="M501" s="7">
        <f>(Actions!L497)*TauxChange!$C498/(Actions!L496*TauxChange!$C497)-1</f>
        <v>5.8206559772311373E-4</v>
      </c>
      <c r="N501" s="7">
        <f>(Actions!M497)*TauxChange!$C498/(Actions!M496*TauxChange!$C497)-1</f>
        <v>9.2923748183681987E-3</v>
      </c>
    </row>
    <row r="502" spans="3:14" ht="15.75" x14ac:dyDescent="0.25">
      <c r="C502" s="5">
        <v>42209</v>
      </c>
      <c r="D502" s="20">
        <f>(Stoxx600!C499*TauxChange!C499)/(Stoxx600!C498*TauxChange!C498)-1</f>
        <v>-8.5458624471095312E-3</v>
      </c>
      <c r="E502" s="7">
        <f>(Actions!D498)*TauxChange!$C499/(Actions!D497*TauxChange!$C498)-1</f>
        <v>-2.6728230604656789E-3</v>
      </c>
      <c r="F502" s="7">
        <f>(Actions!E498)*TauxChange!$C499/(Actions!E497*TauxChange!$C498)-1</f>
        <v>4.6956080737097228E-3</v>
      </c>
      <c r="G502" s="7">
        <f>(Actions!F498)*TauxChange!$C499/(Actions!F497*TauxChange!$C498)-1</f>
        <v>-6.9168953619513918E-4</v>
      </c>
      <c r="H502" s="7">
        <f>(Actions!G498)*TauxChange!$C499/(Actions!G497*TauxChange!$C498)-1</f>
        <v>1.5304995038829539E-3</v>
      </c>
      <c r="I502" s="7">
        <f>(Actions!H498)*TauxChange!$C499/(Actions!H497*TauxChange!$C498)-1</f>
        <v>-2.4406648055537161E-2</v>
      </c>
      <c r="J502" s="7">
        <f>(Actions!I498)*TauxChange!$C499/(Actions!I497*TauxChange!$C498)-1</f>
        <v>1.2804656907903222E-3</v>
      </c>
      <c r="K502" s="7">
        <f>(Actions!J498)*TauxChange!$C499/(Actions!J497*TauxChange!$C498)-1</f>
        <v>-3.8316458656445507E-3</v>
      </c>
      <c r="L502" s="7">
        <f>(Actions!K498)*TauxChange!$C499/(Actions!K497*TauxChange!$C498)-1</f>
        <v>-2.0656934382463743E-2</v>
      </c>
      <c r="M502" s="7">
        <f>(Actions!L498)*TauxChange!$C499/(Actions!L497*TauxChange!$C498)-1</f>
        <v>-4.9944703210756947E-3</v>
      </c>
      <c r="N502" s="7">
        <f>(Actions!M498)*TauxChange!$C499/(Actions!M497*TauxChange!$C498)-1</f>
        <v>-1.0986641297710986E-2</v>
      </c>
    </row>
    <row r="503" spans="3:14" ht="15.75" x14ac:dyDescent="0.25">
      <c r="C503" s="5">
        <v>42212</v>
      </c>
      <c r="D503" s="20">
        <f>(Stoxx600!C500*TauxChange!C500)/(Stoxx600!C499*TauxChange!C499)-1</f>
        <v>-1.2377859314629203E-2</v>
      </c>
      <c r="E503" s="7">
        <f>(Actions!D499)*TauxChange!$C500/(Actions!D498*TauxChange!$C499)-1</f>
        <v>-6.1508107162324688E-3</v>
      </c>
      <c r="F503" s="7">
        <f>(Actions!E499)*TauxChange!$C500/(Actions!E498*TauxChange!$C499)-1</f>
        <v>-3.7579128141422835E-2</v>
      </c>
      <c r="G503" s="7">
        <f>(Actions!F499)*TauxChange!$C500/(Actions!F498*TauxChange!$C499)-1</f>
        <v>-1.3051384087588214E-2</v>
      </c>
      <c r="H503" s="7">
        <f>(Actions!G499)*TauxChange!$C500/(Actions!G498*TauxChange!$C499)-1</f>
        <v>-1.1818734506470085E-2</v>
      </c>
      <c r="I503" s="7">
        <f>(Actions!H499)*TauxChange!$C500/(Actions!H498*TauxChange!$C499)-1</f>
        <v>-1.826209446126581E-2</v>
      </c>
      <c r="J503" s="7">
        <f>(Actions!I499)*TauxChange!$C500/(Actions!I498*TauxChange!$C499)-1</f>
        <v>-2.4664704200824117E-3</v>
      </c>
      <c r="K503" s="7">
        <f>(Actions!J499)*TauxChange!$C500/(Actions!J498*TauxChange!$C499)-1</f>
        <v>-8.3244038135296128E-3</v>
      </c>
      <c r="L503" s="7">
        <f>(Actions!K499)*TauxChange!$C500/(Actions!K498*TauxChange!$C499)-1</f>
        <v>-2.1709249747626003E-2</v>
      </c>
      <c r="M503" s="7">
        <f>(Actions!L499)*TauxChange!$C500/(Actions!L498*TauxChange!$C499)-1</f>
        <v>3.0173079907993561E-3</v>
      </c>
      <c r="N503" s="7">
        <f>(Actions!M499)*TauxChange!$C500/(Actions!M498*TauxChange!$C499)-1</f>
        <v>-8.8542846617748472E-3</v>
      </c>
    </row>
    <row r="504" spans="3:14" ht="15.75" x14ac:dyDescent="0.25">
      <c r="C504" s="5">
        <v>42213</v>
      </c>
      <c r="D504" s="20">
        <f>(Stoxx600!C501*TauxChange!C501)/(Stoxx600!C500*TauxChange!C500)-1</f>
        <v>7.5552084062893154E-3</v>
      </c>
      <c r="E504" s="7">
        <f>(Actions!D500)*TauxChange!$C501/(Actions!D499*TauxChange!$C500)-1</f>
        <v>3.1165795748073766E-3</v>
      </c>
      <c r="F504" s="7">
        <f>(Actions!E500)*TauxChange!$C501/(Actions!E499*TauxChange!$C500)-1</f>
        <v>2.2451934530516748E-2</v>
      </c>
      <c r="G504" s="7">
        <f>(Actions!F500)*TauxChange!$C501/(Actions!F499*TauxChange!$C500)-1</f>
        <v>2.995109844523558E-3</v>
      </c>
      <c r="H504" s="7">
        <f>(Actions!G500)*TauxChange!$C501/(Actions!G499*TauxChange!$C500)-1</f>
        <v>2.5297450655590747E-2</v>
      </c>
      <c r="I504" s="7">
        <f>(Actions!H500)*TauxChange!$C501/(Actions!H499*TauxChange!$C500)-1</f>
        <v>-3.0648577996124082E-3</v>
      </c>
      <c r="J504" s="7">
        <f>(Actions!I500)*TauxChange!$C501/(Actions!I499*TauxChange!$C500)-1</f>
        <v>-4.4742250485784174E-3</v>
      </c>
      <c r="K504" s="7">
        <f>(Actions!J500)*TauxChange!$C501/(Actions!J499*TauxChange!$C500)-1</f>
        <v>9.7968174867690827E-4</v>
      </c>
      <c r="L504" s="7">
        <f>(Actions!K500)*TauxChange!$C501/(Actions!K499*TauxChange!$C500)-1</f>
        <v>-4.3892485564379635E-3</v>
      </c>
      <c r="M504" s="7">
        <f>(Actions!L500)*TauxChange!$C501/(Actions!L499*TauxChange!$C500)-1</f>
        <v>1.3341696151603077E-3</v>
      </c>
      <c r="N504" s="7">
        <f>(Actions!M500)*TauxChange!$C501/(Actions!M499*TauxChange!$C500)-1</f>
        <v>1.2604063885265804E-2</v>
      </c>
    </row>
    <row r="505" spans="3:14" ht="15.75" x14ac:dyDescent="0.25">
      <c r="C505" s="5">
        <v>42214</v>
      </c>
      <c r="D505" s="20">
        <f>(Stoxx600!C502*TauxChange!C502)/(Stoxx600!C501*TauxChange!C501)-1</f>
        <v>3.5112397124126282E-3</v>
      </c>
      <c r="E505" s="7">
        <f>(Actions!D501)*TauxChange!$C502/(Actions!D500*TauxChange!$C501)-1</f>
        <v>-5.2328324644185242E-3</v>
      </c>
      <c r="F505" s="7">
        <f>(Actions!E501)*TauxChange!$C502/(Actions!E500*TauxChange!$C501)-1</f>
        <v>-8.9519736762869728E-3</v>
      </c>
      <c r="G505" s="7">
        <f>(Actions!F501)*TauxChange!$C502/(Actions!F500*TauxChange!$C501)-1</f>
        <v>5.3722210738182952E-5</v>
      </c>
      <c r="H505" s="7">
        <f>(Actions!G501)*TauxChange!$C502/(Actions!G500*TauxChange!$C501)-1</f>
        <v>-5.2719362767857936E-3</v>
      </c>
      <c r="I505" s="7">
        <f>(Actions!H501)*TauxChange!$C502/(Actions!H500*TauxChange!$C501)-1</f>
        <v>1.2095543974297573E-3</v>
      </c>
      <c r="J505" s="7">
        <f>(Actions!I501)*TauxChange!$C502/(Actions!I500*TauxChange!$C501)-1</f>
        <v>1.5854815502177377E-2</v>
      </c>
      <c r="K505" s="7">
        <f>(Actions!J501)*TauxChange!$C502/(Actions!J500*TauxChange!$C501)-1</f>
        <v>4.3024190160352305E-3</v>
      </c>
      <c r="L505" s="7">
        <f>(Actions!K501)*TauxChange!$C502/(Actions!K500*TauxChange!$C501)-1</f>
        <v>2.0112255814690894E-2</v>
      </c>
      <c r="M505" s="7">
        <f>(Actions!L501)*TauxChange!$C502/(Actions!L500*TauxChange!$C501)-1</f>
        <v>-1.9733367727842177E-3</v>
      </c>
      <c r="N505" s="7">
        <f>(Actions!M501)*TauxChange!$C502/(Actions!M500*TauxChange!$C501)-1</f>
        <v>-1.7213467193411103E-2</v>
      </c>
    </row>
    <row r="506" spans="3:14" ht="15.75" x14ac:dyDescent="0.25">
      <c r="C506" s="5">
        <v>42215</v>
      </c>
      <c r="D506" s="20">
        <f>(Stoxx600!C503*TauxChange!C503)/(Stoxx600!C502*TauxChange!C502)-1</f>
        <v>7.9802543544693627E-4</v>
      </c>
      <c r="E506" s="7">
        <f>(Actions!D502)*TauxChange!$C503/(Actions!D501*TauxChange!$C502)-1</f>
        <v>3.6082851735086408E-4</v>
      </c>
      <c r="F506" s="7">
        <f>(Actions!E502)*TauxChange!$C503/(Actions!E501*TauxChange!$C502)-1</f>
        <v>9.6494909645938876E-4</v>
      </c>
      <c r="G506" s="7">
        <f>(Actions!F502)*TauxChange!$C503/(Actions!F501*TauxChange!$C502)-1</f>
        <v>-1.3713539366032035E-2</v>
      </c>
      <c r="H506" s="7">
        <f>(Actions!G502)*TauxChange!$C503/(Actions!G501*TauxChange!$C502)-1</f>
        <v>-8.947977989062994E-3</v>
      </c>
      <c r="I506" s="7">
        <f>(Actions!H502)*TauxChange!$C503/(Actions!H501*TauxChange!$C502)-1</f>
        <v>9.3721928025112256E-3</v>
      </c>
      <c r="J506" s="7">
        <f>(Actions!I502)*TauxChange!$C503/(Actions!I501*TauxChange!$C502)-1</f>
        <v>-1.5680208785967542E-3</v>
      </c>
      <c r="K506" s="7">
        <f>(Actions!J502)*TauxChange!$C503/(Actions!J501*TauxChange!$C502)-1</f>
        <v>-1.5658498826214284E-3</v>
      </c>
      <c r="L506" s="7">
        <f>(Actions!K502)*TauxChange!$C503/(Actions!K501*TauxChange!$C502)-1</f>
        <v>-1.7554062565733664E-2</v>
      </c>
      <c r="M506" s="7">
        <f>(Actions!L502)*TauxChange!$C503/(Actions!L501*TauxChange!$C502)-1</f>
        <v>-3.7474346191782582E-3</v>
      </c>
      <c r="N506" s="7">
        <f>(Actions!M502)*TauxChange!$C503/(Actions!M501*TauxChange!$C502)-1</f>
        <v>1.9852868816065961E-3</v>
      </c>
    </row>
    <row r="507" spans="3:14" ht="15.75" x14ac:dyDescent="0.25">
      <c r="C507" s="5">
        <v>42216</v>
      </c>
      <c r="D507" s="20">
        <f>(Stoxx600!C504*TauxChange!C504)/(Stoxx600!C503*TauxChange!C503)-1</f>
        <v>5.3629154136272117E-3</v>
      </c>
      <c r="E507" s="7">
        <f>(Actions!D503)*TauxChange!$C504/(Actions!D502*TauxChange!$C503)-1</f>
        <v>-1.7871415052128636E-4</v>
      </c>
      <c r="F507" s="7">
        <f>(Actions!E503)*TauxChange!$C504/(Actions!E502*TauxChange!$C503)-1</f>
        <v>1.7818769637262255E-2</v>
      </c>
      <c r="G507" s="7">
        <f>(Actions!F503)*TauxChange!$C504/(Actions!F502*TauxChange!$C503)-1</f>
        <v>1.5362599607320115E-2</v>
      </c>
      <c r="H507" s="7">
        <f>(Actions!G503)*TauxChange!$C504/(Actions!G502*TauxChange!$C503)-1</f>
        <v>1.5485190150117623E-2</v>
      </c>
      <c r="I507" s="7">
        <f>(Actions!H503)*TauxChange!$C504/(Actions!H502*TauxChange!$C503)-1</f>
        <v>7.1509589864773293E-3</v>
      </c>
      <c r="J507" s="7">
        <f>(Actions!I503)*TauxChange!$C504/(Actions!I502*TauxChange!$C503)-1</f>
        <v>1.2485389157488314E-3</v>
      </c>
      <c r="K507" s="7">
        <f>(Actions!J503)*TauxChange!$C504/(Actions!J502*TauxChange!$C503)-1</f>
        <v>1.4860994637102554E-2</v>
      </c>
      <c r="L507" s="7">
        <f>(Actions!K503)*TauxChange!$C504/(Actions!K502*TauxChange!$C503)-1</f>
        <v>2.7613747269834343E-2</v>
      </c>
      <c r="M507" s="7">
        <f>(Actions!L503)*TauxChange!$C504/(Actions!L502*TauxChange!$C503)-1</f>
        <v>7.2255637140232754E-3</v>
      </c>
      <c r="N507" s="7">
        <f>(Actions!M503)*TauxChange!$C504/(Actions!M502*TauxChange!$C503)-1</f>
        <v>7.6326622555684676E-3</v>
      </c>
    </row>
    <row r="508" spans="3:14" ht="15.75" x14ac:dyDescent="0.25">
      <c r="C508" s="5">
        <v>42219</v>
      </c>
      <c r="D508" s="20">
        <f>(Stoxx600!C505*TauxChange!C505)/(Stoxx600!C504*TauxChange!C504)-1</f>
        <v>4.3186712280431916E-3</v>
      </c>
      <c r="E508" s="7">
        <f>(Actions!D504)*TauxChange!$C505/(Actions!D503*TauxChange!$C504)-1</f>
        <v>1.2159037755554492E-2</v>
      </c>
      <c r="F508" s="7">
        <f>(Actions!E504)*TauxChange!$C505/(Actions!E503*TauxChange!$C504)-1</f>
        <v>4.5553302839898002E-3</v>
      </c>
      <c r="G508" s="7">
        <f>(Actions!F504)*TauxChange!$C505/(Actions!F503*TauxChange!$C504)-1</f>
        <v>5.2014881480052511E-2</v>
      </c>
      <c r="H508" s="7">
        <f>(Actions!G504)*TauxChange!$C505/(Actions!G503*TauxChange!$C504)-1</f>
        <v>1.5739170378417322E-2</v>
      </c>
      <c r="I508" s="7">
        <f>(Actions!H504)*TauxChange!$C505/(Actions!H503*TauxChange!$C504)-1</f>
        <v>-8.3083299803932142E-3</v>
      </c>
      <c r="J508" s="7">
        <f>(Actions!I504)*TauxChange!$C505/(Actions!I503*TauxChange!$C504)-1</f>
        <v>2.7358604249210217E-3</v>
      </c>
      <c r="K508" s="7">
        <f>(Actions!J504)*TauxChange!$C505/(Actions!J503*TauxChange!$C504)-1</f>
        <v>7.6615348310711262E-3</v>
      </c>
      <c r="L508" s="7">
        <f>(Actions!K504)*TauxChange!$C505/(Actions!K503*TauxChange!$C504)-1</f>
        <v>1.0815010781441092E-2</v>
      </c>
      <c r="M508" s="7">
        <f>(Actions!L504)*TauxChange!$C505/(Actions!L503*TauxChange!$C504)-1</f>
        <v>3.1243416767223753E-3</v>
      </c>
      <c r="N508" s="7">
        <f>(Actions!M504)*TauxChange!$C505/(Actions!M503*TauxChange!$C504)-1</f>
        <v>1.170648806856156E-2</v>
      </c>
    </row>
    <row r="509" spans="3:14" ht="15.75" x14ac:dyDescent="0.25">
      <c r="C509" s="5">
        <v>42220</v>
      </c>
      <c r="D509" s="20">
        <f>(Stoxx600!C506*TauxChange!C506)/(Stoxx600!C505*TauxChange!C505)-1</f>
        <v>-8.0126318929852891E-3</v>
      </c>
      <c r="E509" s="7">
        <f>(Actions!D505)*TauxChange!$C506/(Actions!D504*TauxChange!$C505)-1</f>
        <v>-2.1316694026830563E-3</v>
      </c>
      <c r="F509" s="7">
        <f>(Actions!E505)*TauxChange!$C506/(Actions!E504*TauxChange!$C505)-1</f>
        <v>-3.2199184250838786E-2</v>
      </c>
      <c r="G509" s="7">
        <f>(Actions!F505)*TauxChange!$C506/(Actions!F504*TauxChange!$C505)-1</f>
        <v>2.597188470525591E-4</v>
      </c>
      <c r="H509" s="7">
        <f>(Actions!G505)*TauxChange!$C506/(Actions!G504*TauxChange!$C505)-1</f>
        <v>-1.3661814867239164E-2</v>
      </c>
      <c r="I509" s="7">
        <f>(Actions!H505)*TauxChange!$C506/(Actions!H504*TauxChange!$C505)-1</f>
        <v>-3.082820634900918E-2</v>
      </c>
      <c r="J509" s="7">
        <f>(Actions!I505)*TauxChange!$C506/(Actions!I504*TauxChange!$C505)-1</f>
        <v>-5.306264054161236E-3</v>
      </c>
      <c r="K509" s="7">
        <f>(Actions!J505)*TauxChange!$C506/(Actions!J504*TauxChange!$C505)-1</f>
        <v>-1.0533046735003881E-2</v>
      </c>
      <c r="L509" s="7">
        <f>(Actions!K505)*TauxChange!$C506/(Actions!K504*TauxChange!$C505)-1</f>
        <v>1.4915010521048044E-2</v>
      </c>
      <c r="M509" s="7">
        <f>(Actions!L505)*TauxChange!$C506/(Actions!L504*TauxChange!$C505)-1</f>
        <v>-1.3081043268408532E-2</v>
      </c>
      <c r="N509" s="7">
        <f>(Actions!M505)*TauxChange!$C506/(Actions!M504*TauxChange!$C505)-1</f>
        <v>-1.3568196644983432E-2</v>
      </c>
    </row>
    <row r="510" spans="3:14" ht="15.75" x14ac:dyDescent="0.25">
      <c r="C510" s="5">
        <v>42221</v>
      </c>
      <c r="D510" s="20">
        <f>(Stoxx600!C507*TauxChange!C507)/(Stoxx600!C506*TauxChange!C506)-1</f>
        <v>1.5248620391729029E-2</v>
      </c>
      <c r="E510" s="7">
        <f>(Actions!D506)*TauxChange!$C507/(Actions!D505*TauxChange!$C506)-1</f>
        <v>-3.3321083619213265E-3</v>
      </c>
      <c r="F510" s="7">
        <f>(Actions!E506)*TauxChange!$C507/(Actions!E505*TauxChange!$C506)-1</f>
        <v>7.498918020474088E-3</v>
      </c>
      <c r="G510" s="7">
        <f>(Actions!F506)*TauxChange!$C507/(Actions!F505*TauxChange!$C506)-1</f>
        <v>1.500482681218962E-2</v>
      </c>
      <c r="H510" s="7">
        <f>(Actions!G506)*TauxChange!$C507/(Actions!G505*TauxChange!$C506)-1</f>
        <v>2.3330087769870334E-2</v>
      </c>
      <c r="I510" s="7">
        <f>(Actions!H506)*TauxChange!$C507/(Actions!H505*TauxChange!$C506)-1</f>
        <v>3.2688667496017842E-2</v>
      </c>
      <c r="J510" s="7">
        <f>(Actions!I506)*TauxChange!$C507/(Actions!I505*TauxChange!$C506)-1</f>
        <v>9.3934627000458182E-3</v>
      </c>
      <c r="K510" s="7">
        <f>(Actions!J506)*TauxChange!$C507/(Actions!J505*TauxChange!$C506)-1</f>
        <v>1.4751874971140611E-2</v>
      </c>
      <c r="L510" s="7">
        <f>(Actions!K506)*TauxChange!$C507/(Actions!K505*TauxChange!$C506)-1</f>
        <v>7.528169498815851E-3</v>
      </c>
      <c r="M510" s="7">
        <f>(Actions!L506)*TauxChange!$C507/(Actions!L505*TauxChange!$C506)-1</f>
        <v>8.9602750581834201E-3</v>
      </c>
      <c r="N510" s="7">
        <f>(Actions!M506)*TauxChange!$C507/(Actions!M505*TauxChange!$C506)-1</f>
        <v>-3.2740597908698099E-2</v>
      </c>
    </row>
    <row r="511" spans="3:14" ht="15.75" x14ac:dyDescent="0.25">
      <c r="C511" s="5">
        <v>42222</v>
      </c>
      <c r="D511" s="20">
        <f>(Stoxx600!C508*TauxChange!C508)/(Stoxx600!C507*TauxChange!C507)-1</f>
        <v>-6.2683049752009223E-3</v>
      </c>
      <c r="E511" s="7">
        <f>(Actions!D507)*TauxChange!$C508/(Actions!D506*TauxChange!$C507)-1</f>
        <v>2.2107676042242286E-3</v>
      </c>
      <c r="F511" s="7">
        <f>(Actions!E507)*TauxChange!$C508/(Actions!E506*TauxChange!$C507)-1</f>
        <v>8.1189911601498022E-3</v>
      </c>
      <c r="G511" s="7">
        <f>(Actions!F507)*TauxChange!$C508/(Actions!F506*TauxChange!$C507)-1</f>
        <v>1.0933635428138633E-3</v>
      </c>
      <c r="H511" s="7">
        <f>(Actions!G507)*TauxChange!$C508/(Actions!G506*TauxChange!$C507)-1</f>
        <v>-9.5731996712467016E-3</v>
      </c>
      <c r="I511" s="7">
        <f>(Actions!H507)*TauxChange!$C508/(Actions!H506*TauxChange!$C507)-1</f>
        <v>-2.0050125313283207E-2</v>
      </c>
      <c r="J511" s="7">
        <f>(Actions!I507)*TauxChange!$C508/(Actions!I506*TauxChange!$C507)-1</f>
        <v>-1.8650803262182158E-2</v>
      </c>
      <c r="K511" s="7">
        <f>(Actions!J507)*TauxChange!$C508/(Actions!J506*TauxChange!$C507)-1</f>
        <v>-3.190137276433358E-3</v>
      </c>
      <c r="L511" s="7">
        <f>(Actions!K507)*TauxChange!$C508/(Actions!K506*TauxChange!$C507)-1</f>
        <v>-1.0756471111053933E-2</v>
      </c>
      <c r="M511" s="7">
        <f>(Actions!L507)*TauxChange!$C508/(Actions!L506*TauxChange!$C507)-1</f>
        <v>-5.8033904298560035E-4</v>
      </c>
      <c r="N511" s="7">
        <f>(Actions!M507)*TauxChange!$C508/(Actions!M506*TauxChange!$C507)-1</f>
        <v>1.40968694310728E-3</v>
      </c>
    </row>
    <row r="512" spans="3:14" ht="15.75" x14ac:dyDescent="0.25">
      <c r="C512" s="5">
        <v>42223</v>
      </c>
      <c r="D512" s="20">
        <f>(Stoxx600!C509*TauxChange!C509)/(Stoxx600!C508*TauxChange!C508)-1</f>
        <v>-5.1086261647846909E-3</v>
      </c>
      <c r="E512" s="7">
        <f>(Actions!D508)*TauxChange!$C509/(Actions!D507*TauxChange!$C508)-1</f>
        <v>-7.2622674424411837E-3</v>
      </c>
      <c r="F512" s="7">
        <f>(Actions!E508)*TauxChange!$C509/(Actions!E507*TauxChange!$C508)-1</f>
        <v>-8.142294882642509E-3</v>
      </c>
      <c r="G512" s="7">
        <f>(Actions!F508)*TauxChange!$C509/(Actions!F507*TauxChange!$C508)-1</f>
        <v>-6.2988709622402439E-3</v>
      </c>
      <c r="H512" s="7">
        <f>(Actions!G508)*TauxChange!$C509/(Actions!G507*TauxChange!$C508)-1</f>
        <v>-4.7896520754904248E-3</v>
      </c>
      <c r="I512" s="7">
        <f>(Actions!H508)*TauxChange!$C509/(Actions!H507*TauxChange!$C508)-1</f>
        <v>1.1904074014491783E-2</v>
      </c>
      <c r="J512" s="7">
        <f>(Actions!I508)*TauxChange!$C509/(Actions!I507*TauxChange!$C508)-1</f>
        <v>-5.6866554318539819E-3</v>
      </c>
      <c r="K512" s="7">
        <f>(Actions!J508)*TauxChange!$C509/(Actions!J507*TauxChange!$C508)-1</f>
        <v>-5.9632840500850604E-3</v>
      </c>
      <c r="L512" s="7">
        <f>(Actions!K508)*TauxChange!$C509/(Actions!K507*TauxChange!$C508)-1</f>
        <v>-1.4810664022469888E-2</v>
      </c>
      <c r="M512" s="7">
        <f>(Actions!L508)*TauxChange!$C509/(Actions!L507*TauxChange!$C508)-1</f>
        <v>-5.1966371077808438E-3</v>
      </c>
      <c r="N512" s="7">
        <f>(Actions!M508)*TauxChange!$C509/(Actions!M507*TauxChange!$C508)-1</f>
        <v>-2.5351105114249428E-2</v>
      </c>
    </row>
    <row r="513" spans="3:14" ht="15.75" x14ac:dyDescent="0.25">
      <c r="C513" s="5">
        <v>42226</v>
      </c>
      <c r="D513" s="20">
        <f>(Stoxx600!C510*TauxChange!C510)/(Stoxx600!C509*TauxChange!C509)-1</f>
        <v>1.1569353986607078E-2</v>
      </c>
      <c r="E513" s="7">
        <f>(Actions!D509)*TauxChange!$C510/(Actions!D508*TauxChange!$C509)-1</f>
        <v>6.0263887605638278E-3</v>
      </c>
      <c r="F513" s="7">
        <f>(Actions!E509)*TauxChange!$C510/(Actions!E508*TauxChange!$C509)-1</f>
        <v>1.9222895833093556E-2</v>
      </c>
      <c r="G513" s="7">
        <f>(Actions!F509)*TauxChange!$C510/(Actions!F508*TauxChange!$C509)-1</f>
        <v>1.052436386659239E-2</v>
      </c>
      <c r="H513" s="7">
        <f>(Actions!G509)*TauxChange!$C510/(Actions!G508*TauxChange!$C509)-1</f>
        <v>1.0052793708949403E-2</v>
      </c>
      <c r="I513" s="7">
        <f>(Actions!H509)*TauxChange!$C510/(Actions!H508*TauxChange!$C509)-1</f>
        <v>1.8904507683520144E-2</v>
      </c>
      <c r="J513" s="7">
        <f>(Actions!I509)*TauxChange!$C510/(Actions!I508*TauxChange!$C509)-1</f>
        <v>2.0156434292693426E-2</v>
      </c>
      <c r="K513" s="7">
        <f>(Actions!J509)*TauxChange!$C510/(Actions!J508*TauxChange!$C509)-1</f>
        <v>1.1783165112307481E-2</v>
      </c>
      <c r="L513" s="7">
        <f>(Actions!K509)*TauxChange!$C510/(Actions!K508*TauxChange!$C509)-1</f>
        <v>1.9295490235194279E-2</v>
      </c>
      <c r="M513" s="7">
        <f>(Actions!L509)*TauxChange!$C510/(Actions!L508*TauxChange!$C509)-1</f>
        <v>1.4361847308859588E-2</v>
      </c>
      <c r="N513" s="7">
        <f>(Actions!M509)*TauxChange!$C510/(Actions!M508*TauxChange!$C509)-1</f>
        <v>2.0751970557149058E-2</v>
      </c>
    </row>
    <row r="514" spans="3:14" ht="15.75" x14ac:dyDescent="0.25">
      <c r="C514" s="5">
        <v>42227</v>
      </c>
      <c r="D514" s="20">
        <f>(Stoxx600!C511*TauxChange!C511)/(Stoxx600!C510*TauxChange!C510)-1</f>
        <v>-1.3618637802566114E-2</v>
      </c>
      <c r="E514" s="7">
        <f>(Actions!D510)*TauxChange!$C511/(Actions!D509*TauxChange!$C510)-1</f>
        <v>-7.0211497445669124E-3</v>
      </c>
      <c r="F514" s="7">
        <f>(Actions!E510)*TauxChange!$C511/(Actions!E509*TauxChange!$C510)-1</f>
        <v>-3.7972537603515599E-3</v>
      </c>
      <c r="G514" s="7">
        <f>(Actions!F510)*TauxChange!$C511/(Actions!F509*TauxChange!$C510)-1</f>
        <v>-7.3104486919123302E-3</v>
      </c>
      <c r="H514" s="7">
        <f>(Actions!G510)*TauxChange!$C511/(Actions!G509*TauxChange!$C510)-1</f>
        <v>-1.5615062489073073E-2</v>
      </c>
      <c r="I514" s="7">
        <f>(Actions!H510)*TauxChange!$C511/(Actions!H509*TauxChange!$C510)-1</f>
        <v>-1.7033162814468872E-2</v>
      </c>
      <c r="J514" s="7">
        <f>(Actions!I510)*TauxChange!$C511/(Actions!I509*TauxChange!$C510)-1</f>
        <v>-1.344986335867604E-2</v>
      </c>
      <c r="K514" s="7">
        <f>(Actions!J510)*TauxChange!$C511/(Actions!J509*TauxChange!$C510)-1</f>
        <v>-5.1581337934599736E-3</v>
      </c>
      <c r="L514" s="7">
        <f>(Actions!K510)*TauxChange!$C511/(Actions!K509*TauxChange!$C510)-1</f>
        <v>-1.1705373753966408E-2</v>
      </c>
      <c r="M514" s="7">
        <f>(Actions!L510)*TauxChange!$C511/(Actions!L509*TauxChange!$C510)-1</f>
        <v>-1.0014452562201015E-2</v>
      </c>
      <c r="N514" s="7">
        <f>(Actions!M510)*TauxChange!$C511/(Actions!M509*TauxChange!$C510)-1</f>
        <v>-2.7702372289303279E-3</v>
      </c>
    </row>
    <row r="515" spans="3:14" ht="15.75" x14ac:dyDescent="0.25">
      <c r="C515" s="5">
        <v>42228</v>
      </c>
      <c r="D515" s="20">
        <f>(Stoxx600!C512*TauxChange!C512)/(Stoxx600!C511*TauxChange!C511)-1</f>
        <v>-1.6755375208066248E-2</v>
      </c>
      <c r="E515" s="7">
        <f>(Actions!D511)*TauxChange!$C512/(Actions!D510*TauxChange!$C511)-1</f>
        <v>-8.2332265301122698E-3</v>
      </c>
      <c r="F515" s="7">
        <f>(Actions!E511)*TauxChange!$C512/(Actions!E510*TauxChange!$C511)-1</f>
        <v>-2.0980457175808209E-2</v>
      </c>
      <c r="G515" s="7">
        <f>(Actions!F511)*TauxChange!$C512/(Actions!F510*TauxChange!$C511)-1</f>
        <v>-4.0997662351867081E-3</v>
      </c>
      <c r="H515" s="7">
        <f>(Actions!G511)*TauxChange!$C512/(Actions!G510*TauxChange!$C511)-1</f>
        <v>-1.7235350832992435E-2</v>
      </c>
      <c r="I515" s="7">
        <f>(Actions!H511)*TauxChange!$C512/(Actions!H510*TauxChange!$C511)-1</f>
        <v>-2.92485029918782E-2</v>
      </c>
      <c r="J515" s="7">
        <f>(Actions!I511)*TauxChange!$C512/(Actions!I510*TauxChange!$C511)-1</f>
        <v>-2.3500047214636388E-2</v>
      </c>
      <c r="K515" s="7">
        <f>(Actions!J511)*TauxChange!$C512/(Actions!J510*TauxChange!$C511)-1</f>
        <v>-1.2228221035540221E-2</v>
      </c>
      <c r="L515" s="7">
        <f>(Actions!K511)*TauxChange!$C512/(Actions!K510*TauxChange!$C511)-1</f>
        <v>-2.5605685535645129E-2</v>
      </c>
      <c r="M515" s="7">
        <f>(Actions!L511)*TauxChange!$C512/(Actions!L510*TauxChange!$C511)-1</f>
        <v>-2.3343813553146076E-3</v>
      </c>
      <c r="N515" s="7">
        <f>(Actions!M511)*TauxChange!$C512/(Actions!M510*TauxChange!$C511)-1</f>
        <v>-3.118474993466791E-2</v>
      </c>
    </row>
    <row r="516" spans="3:14" ht="15.75" x14ac:dyDescent="0.25">
      <c r="C516" s="5">
        <v>42229</v>
      </c>
      <c r="D516" s="20">
        <f>(Stoxx600!C513*TauxChange!C513)/(Stoxx600!C512*TauxChange!C512)-1</f>
        <v>8.9951751612817876E-3</v>
      </c>
      <c r="E516" s="7">
        <f>(Actions!D512)*TauxChange!$C513/(Actions!D511*TauxChange!$C512)-1</f>
        <v>1.869575649319799E-2</v>
      </c>
      <c r="F516" s="7">
        <f>(Actions!E512)*TauxChange!$C513/(Actions!E511*TauxChange!$C512)-1</f>
        <v>1.6588320688545988E-2</v>
      </c>
      <c r="G516" s="7">
        <f>(Actions!F512)*TauxChange!$C513/(Actions!F511*TauxChange!$C512)-1</f>
        <v>9.5875110174934441E-3</v>
      </c>
      <c r="H516" s="7">
        <f>(Actions!G512)*TauxChange!$C513/(Actions!G511*TauxChange!$C512)-1</f>
        <v>1.2727341906406897E-2</v>
      </c>
      <c r="I516" s="7">
        <f>(Actions!H512)*TauxChange!$C513/(Actions!H511*TauxChange!$C512)-1</f>
        <v>-2.9045570734836934E-3</v>
      </c>
      <c r="J516" s="7">
        <f>(Actions!I512)*TauxChange!$C513/(Actions!I511*TauxChange!$C512)-1</f>
        <v>2.1558554069338598E-2</v>
      </c>
      <c r="K516" s="7">
        <f>(Actions!J512)*TauxChange!$C513/(Actions!J511*TauxChange!$C512)-1</f>
        <v>-6.7225384305125147E-4</v>
      </c>
      <c r="L516" s="7">
        <f>(Actions!K512)*TauxChange!$C513/(Actions!K511*TauxChange!$C512)-1</f>
        <v>1.628224423867608E-2</v>
      </c>
      <c r="M516" s="7">
        <f>(Actions!L512)*TauxChange!$C513/(Actions!L511*TauxChange!$C512)-1</f>
        <v>4.400931624208626E-3</v>
      </c>
      <c r="N516" s="7">
        <f>(Actions!M512)*TauxChange!$C513/(Actions!M511*TauxChange!$C512)-1</f>
        <v>-1.7297435215241075E-3</v>
      </c>
    </row>
    <row r="517" spans="3:14" ht="15.75" x14ac:dyDescent="0.25">
      <c r="C517" s="5">
        <v>42230</v>
      </c>
      <c r="D517" s="20">
        <f>(Stoxx600!C514*TauxChange!C514)/(Stoxx600!C513*TauxChange!C513)-1</f>
        <v>-4.9893120581890882E-3</v>
      </c>
      <c r="E517" s="7">
        <f>(Actions!D513)*TauxChange!$C514/(Actions!D512*TauxChange!$C513)-1</f>
        <v>-5.7068613703500359E-3</v>
      </c>
      <c r="F517" s="7">
        <f>(Actions!E513)*TauxChange!$C514/(Actions!E512*TauxChange!$C513)-1</f>
        <v>-1.1977476477343485E-2</v>
      </c>
      <c r="G517" s="7">
        <f>(Actions!F513)*TauxChange!$C514/(Actions!F512*TauxChange!$C513)-1</f>
        <v>-1.9713475215018539E-3</v>
      </c>
      <c r="H517" s="7">
        <f>(Actions!G513)*TauxChange!$C514/(Actions!G512*TauxChange!$C513)-1</f>
        <v>-1.0371041433947514E-3</v>
      </c>
      <c r="I517" s="7">
        <f>(Actions!H513)*TauxChange!$C514/(Actions!H512*TauxChange!$C513)-1</f>
        <v>-1.8680478672205569E-2</v>
      </c>
      <c r="J517" s="7">
        <f>(Actions!I513)*TauxChange!$C514/(Actions!I512*TauxChange!$C513)-1</f>
        <v>-3.4248813876288642E-3</v>
      </c>
      <c r="K517" s="7">
        <f>(Actions!J513)*TauxChange!$C514/(Actions!J512*TauxChange!$C513)-1</f>
        <v>-1.3641344094932895E-2</v>
      </c>
      <c r="L517" s="7">
        <f>(Actions!K513)*TauxChange!$C514/(Actions!K512*TauxChange!$C513)-1</f>
        <v>-1.0427438063027372E-2</v>
      </c>
      <c r="M517" s="7">
        <f>(Actions!L513)*TauxChange!$C514/(Actions!L512*TauxChange!$C513)-1</f>
        <v>-6.9512489720977566E-3</v>
      </c>
      <c r="N517" s="7">
        <f>(Actions!M513)*TauxChange!$C514/(Actions!M512*TauxChange!$C513)-1</f>
        <v>-7.3296140668795973E-3</v>
      </c>
    </row>
    <row r="518" spans="3:14" ht="15.75" x14ac:dyDescent="0.25">
      <c r="C518" s="5">
        <v>42233</v>
      </c>
      <c r="D518" s="20">
        <f>(Stoxx600!C515*TauxChange!C515)/(Stoxx600!C514*TauxChange!C514)-1</f>
        <v>3.3885628106977705E-4</v>
      </c>
      <c r="E518" s="7">
        <f>(Actions!D514)*TauxChange!$C515/(Actions!D513*TauxChange!$C514)-1</f>
        <v>-9.8956939311209968E-3</v>
      </c>
      <c r="F518" s="7">
        <f>(Actions!E514)*TauxChange!$C515/(Actions!E513*TauxChange!$C514)-1</f>
        <v>9.483315741322107E-3</v>
      </c>
      <c r="G518" s="7">
        <f>(Actions!F514)*TauxChange!$C515/(Actions!F513*TauxChange!$C514)-1</f>
        <v>-6.2389275820310397E-3</v>
      </c>
      <c r="H518" s="7">
        <f>(Actions!G514)*TauxChange!$C515/(Actions!G513*TauxChange!$C514)-1</f>
        <v>4.6325475072155342E-3</v>
      </c>
      <c r="I518" s="7">
        <f>(Actions!H514)*TauxChange!$C515/(Actions!H513*TauxChange!$C514)-1</f>
        <v>1.282077516714919E-2</v>
      </c>
      <c r="J518" s="7">
        <f>(Actions!I514)*TauxChange!$C515/(Actions!I513*TauxChange!$C514)-1</f>
        <v>-5.9131628840003447E-3</v>
      </c>
      <c r="K518" s="7">
        <f>(Actions!J514)*TauxChange!$C515/(Actions!J513*TauxChange!$C514)-1</f>
        <v>-5.6035824912813448E-3</v>
      </c>
      <c r="L518" s="7">
        <f>(Actions!K514)*TauxChange!$C515/(Actions!K513*TauxChange!$C514)-1</f>
        <v>5.3499122076963168E-3</v>
      </c>
      <c r="M518" s="7">
        <f>(Actions!L514)*TauxChange!$C515/(Actions!L513*TauxChange!$C514)-1</f>
        <v>-1.177525755895914E-3</v>
      </c>
      <c r="N518" s="7">
        <f>(Actions!M514)*TauxChange!$C515/(Actions!M513*TauxChange!$C514)-1</f>
        <v>-3.7101329014685991E-3</v>
      </c>
    </row>
    <row r="519" spans="3:14" ht="15.75" x14ac:dyDescent="0.25">
      <c r="C519" s="5">
        <v>42234</v>
      </c>
      <c r="D519" s="20">
        <f>(Stoxx600!C516*TauxChange!C516)/(Stoxx600!C515*TauxChange!C515)-1</f>
        <v>-3.1699891770842203E-3</v>
      </c>
      <c r="E519" s="7">
        <f>(Actions!D515)*TauxChange!$C516/(Actions!D514*TauxChange!$C515)-1</f>
        <v>-1.448343180057976E-2</v>
      </c>
      <c r="F519" s="7">
        <f>(Actions!E515)*TauxChange!$C516/(Actions!E514*TauxChange!$C515)-1</f>
        <v>3.8696700029074993E-3</v>
      </c>
      <c r="G519" s="7">
        <f>(Actions!F515)*TauxChange!$C516/(Actions!F514*TauxChange!$C515)-1</f>
        <v>-3.0469266594098654E-3</v>
      </c>
      <c r="H519" s="7">
        <f>(Actions!G515)*TauxChange!$C516/(Actions!G514*TauxChange!$C515)-1</f>
        <v>-2.4620459375943149E-2</v>
      </c>
      <c r="I519" s="7">
        <f>(Actions!H515)*TauxChange!$C516/(Actions!H514*TauxChange!$C515)-1</f>
        <v>-9.8680408982971812E-3</v>
      </c>
      <c r="J519" s="7">
        <f>(Actions!I515)*TauxChange!$C516/(Actions!I514*TauxChange!$C515)-1</f>
        <v>-4.7684194928490076E-3</v>
      </c>
      <c r="K519" s="7">
        <f>(Actions!J515)*TauxChange!$C516/(Actions!J514*TauxChange!$C515)-1</f>
        <v>-8.7326906711960861E-3</v>
      </c>
      <c r="L519" s="7">
        <f>(Actions!K515)*TauxChange!$C516/(Actions!K514*TauxChange!$C515)-1</f>
        <v>3.9196221760973149E-3</v>
      </c>
      <c r="M519" s="7">
        <f>(Actions!L515)*TauxChange!$C516/(Actions!L514*TauxChange!$C515)-1</f>
        <v>-2.8977512329413369E-3</v>
      </c>
      <c r="N519" s="7">
        <f>(Actions!M515)*TauxChange!$C516/(Actions!M514*TauxChange!$C515)-1</f>
        <v>2.5291118775743193E-2</v>
      </c>
    </row>
    <row r="520" spans="3:14" ht="15.75" x14ac:dyDescent="0.25">
      <c r="C520" s="5">
        <v>42235</v>
      </c>
      <c r="D520" s="20">
        <f>(Stoxx600!C517*TauxChange!C517)/(Stoxx600!C516*TauxChange!C516)-1</f>
        <v>-8.8013915753731853E-3</v>
      </c>
      <c r="E520" s="7">
        <f>(Actions!D516)*TauxChange!$C517/(Actions!D515*TauxChange!$C516)-1</f>
        <v>3.0743455609385517E-3</v>
      </c>
      <c r="F520" s="7">
        <f>(Actions!E516)*TauxChange!$C517/(Actions!E515*TauxChange!$C516)-1</f>
        <v>-7.9753418722953162E-3</v>
      </c>
      <c r="G520" s="7">
        <f>(Actions!F516)*TauxChange!$C517/(Actions!F515*TauxChange!$C516)-1</f>
        <v>-2.7773208792980508E-3</v>
      </c>
      <c r="H520" s="7">
        <f>(Actions!G516)*TauxChange!$C517/(Actions!G515*TauxChange!$C516)-1</f>
        <v>-8.8005177687247027E-3</v>
      </c>
      <c r="I520" s="7">
        <f>(Actions!H516)*TauxChange!$C517/(Actions!H515*TauxChange!$C516)-1</f>
        <v>-1.2239615606406073E-2</v>
      </c>
      <c r="J520" s="7">
        <f>(Actions!I516)*TauxChange!$C517/(Actions!I515*TauxChange!$C516)-1</f>
        <v>2.1238792058135836E-3</v>
      </c>
      <c r="K520" s="7">
        <f>(Actions!J516)*TauxChange!$C517/(Actions!J515*TauxChange!$C516)-1</f>
        <v>6.9323128505538456E-4</v>
      </c>
      <c r="L520" s="7">
        <f>(Actions!K516)*TauxChange!$C517/(Actions!K515*TauxChange!$C516)-1</f>
        <v>-2.1469738366223345E-2</v>
      </c>
      <c r="M520" s="7">
        <f>(Actions!L516)*TauxChange!$C517/(Actions!L515*TauxChange!$C516)-1</f>
        <v>4.159420475447817E-3</v>
      </c>
      <c r="N520" s="7">
        <f>(Actions!M516)*TauxChange!$C517/(Actions!M515*TauxChange!$C516)-1</f>
        <v>-1.2943088933175639E-2</v>
      </c>
    </row>
    <row r="521" spans="3:14" ht="15.75" x14ac:dyDescent="0.25">
      <c r="C521" s="5">
        <v>42236</v>
      </c>
      <c r="D521" s="20">
        <f>(Stoxx600!C518*TauxChange!C518)/(Stoxx600!C517*TauxChange!C517)-1</f>
        <v>-9.8731159694308568E-3</v>
      </c>
      <c r="E521" s="7">
        <f>(Actions!D517)*TauxChange!$C518/(Actions!D516*TauxChange!$C517)-1</f>
        <v>2.1077680340173544E-3</v>
      </c>
      <c r="F521" s="7">
        <f>(Actions!E517)*TauxChange!$C518/(Actions!E516*TauxChange!$C517)-1</f>
        <v>-2.5283001281122819E-2</v>
      </c>
      <c r="G521" s="7">
        <f>(Actions!F517)*TauxChange!$C518/(Actions!F516*TauxChange!$C517)-1</f>
        <v>-9.5419268024127257E-3</v>
      </c>
      <c r="H521" s="7">
        <f>(Actions!G517)*TauxChange!$C518/(Actions!G516*TauxChange!$C517)-1</f>
        <v>-1.2185831908791522E-2</v>
      </c>
      <c r="I521" s="7">
        <f>(Actions!H517)*TauxChange!$C518/(Actions!H516*TauxChange!$C517)-1</f>
        <v>-1.6895804157906702E-2</v>
      </c>
      <c r="J521" s="7">
        <f>(Actions!I517)*TauxChange!$C518/(Actions!I516*TauxChange!$C517)-1</f>
        <v>-3.436745607484859E-3</v>
      </c>
      <c r="K521" s="7">
        <f>(Actions!J517)*TauxChange!$C518/(Actions!J516*TauxChange!$C517)-1</f>
        <v>-6.0674710514947439E-3</v>
      </c>
      <c r="L521" s="7">
        <f>(Actions!K517)*TauxChange!$C518/(Actions!K516*TauxChange!$C517)-1</f>
        <v>-2.1446219674393752E-2</v>
      </c>
      <c r="M521" s="7">
        <f>(Actions!L517)*TauxChange!$C518/(Actions!L516*TauxChange!$C517)-1</f>
        <v>6.637748633551821E-3</v>
      </c>
      <c r="N521" s="7">
        <f>(Actions!M517)*TauxChange!$C518/(Actions!M516*TauxChange!$C517)-1</f>
        <v>-2.8158082660258765E-2</v>
      </c>
    </row>
    <row r="522" spans="3:14" ht="15.75" x14ac:dyDescent="0.25">
      <c r="C522" s="5">
        <v>42237</v>
      </c>
      <c r="D522" s="20">
        <f>(Stoxx600!C519*TauxChange!C519)/(Stoxx600!C518*TauxChange!C518)-1</f>
        <v>-1.9846669920062787E-2</v>
      </c>
      <c r="E522" s="7">
        <f>(Actions!D518)*TauxChange!$C519/(Actions!D517*TauxChange!$C518)-1</f>
        <v>-1.1825851175427116E-2</v>
      </c>
      <c r="F522" s="7">
        <f>(Actions!E518)*TauxChange!$C519/(Actions!E517*TauxChange!$C518)-1</f>
        <v>-2.3283743923593225E-2</v>
      </c>
      <c r="G522" s="7">
        <f>(Actions!F518)*TauxChange!$C519/(Actions!F517*TauxChange!$C518)-1</f>
        <v>-2.9630696368387999E-2</v>
      </c>
      <c r="H522" s="7">
        <f>(Actions!G518)*TauxChange!$C519/(Actions!G517*TauxChange!$C518)-1</f>
        <v>-7.617379284861614E-3</v>
      </c>
      <c r="I522" s="7">
        <f>(Actions!H518)*TauxChange!$C519/(Actions!H517*TauxChange!$C518)-1</f>
        <v>5.1878216997549575E-3</v>
      </c>
      <c r="J522" s="7">
        <f>(Actions!I518)*TauxChange!$C519/(Actions!I517*TauxChange!$C518)-1</f>
        <v>-7.7993225424830559E-3</v>
      </c>
      <c r="K522" s="7">
        <f>(Actions!J518)*TauxChange!$C519/(Actions!J517*TauxChange!$C518)-1</f>
        <v>-1.1916092088467223E-2</v>
      </c>
      <c r="L522" s="7">
        <f>(Actions!K518)*TauxChange!$C519/(Actions!K517*TauxChange!$C518)-1</f>
        <v>-1.9707011782308492E-2</v>
      </c>
      <c r="M522" s="7">
        <f>(Actions!L518)*TauxChange!$C519/(Actions!L517*TauxChange!$C518)-1</f>
        <v>-1.5587633078442686E-2</v>
      </c>
      <c r="N522" s="7">
        <f>(Actions!M518)*TauxChange!$C519/(Actions!M517*TauxChange!$C518)-1</f>
        <v>-2.4290469278594129E-2</v>
      </c>
    </row>
    <row r="523" spans="3:14" ht="15.75" x14ac:dyDescent="0.25">
      <c r="C523" s="5">
        <v>42240</v>
      </c>
      <c r="D523" s="20">
        <f>(Stoxx600!C520*TauxChange!C520)/(Stoxx600!C519*TauxChange!C519)-1</f>
        <v>-3.4157657077274139E-2</v>
      </c>
      <c r="E523" s="7">
        <f>(Actions!D519)*TauxChange!$C520/(Actions!D518*TauxChange!$C519)-1</f>
        <v>-1.9754641129679062E-2</v>
      </c>
      <c r="F523" s="7">
        <f>(Actions!E519)*TauxChange!$C520/(Actions!E518*TauxChange!$C519)-1</f>
        <v>-4.2357305083560282E-2</v>
      </c>
      <c r="G523" s="7">
        <f>(Actions!F519)*TauxChange!$C520/(Actions!F518*TauxChange!$C519)-1</f>
        <v>-1.5032771327950667E-2</v>
      </c>
      <c r="H523" s="7">
        <f>(Actions!G519)*TauxChange!$C520/(Actions!G518*TauxChange!$C519)-1</f>
        <v>-2.6309940564803291E-2</v>
      </c>
      <c r="I523" s="7">
        <f>(Actions!H519)*TauxChange!$C520/(Actions!H518*TauxChange!$C519)-1</f>
        <v>-3.3203096419216593E-2</v>
      </c>
      <c r="J523" s="7">
        <f>(Actions!I519)*TauxChange!$C520/(Actions!I518*TauxChange!$C519)-1</f>
        <v>-1.0992425097987479E-2</v>
      </c>
      <c r="K523" s="7">
        <f>(Actions!J519)*TauxChange!$C520/(Actions!J518*TauxChange!$C519)-1</f>
        <v>-3.2370918761774781E-2</v>
      </c>
      <c r="L523" s="7">
        <f>(Actions!K519)*TauxChange!$C520/(Actions!K518*TauxChange!$C519)-1</f>
        <v>-3.2520571249021857E-2</v>
      </c>
      <c r="M523" s="7">
        <f>(Actions!L519)*TauxChange!$C520/(Actions!L518*TauxChange!$C519)-1</f>
        <v>-2.9136048639858303E-2</v>
      </c>
      <c r="N523" s="7">
        <f>(Actions!M519)*TauxChange!$C520/(Actions!M518*TauxChange!$C519)-1</f>
        <v>-3.2887336184152183E-2</v>
      </c>
    </row>
    <row r="524" spans="3:14" ht="15.75" x14ac:dyDescent="0.25">
      <c r="C524" s="5">
        <v>42241</v>
      </c>
      <c r="D524" s="20">
        <f>(Stoxx600!C521*TauxChange!C521)/(Stoxx600!C520*TauxChange!C520)-1</f>
        <v>3.2721408159283927E-2</v>
      </c>
      <c r="E524" s="7">
        <f>(Actions!D520)*TauxChange!$C521/(Actions!D519*TauxChange!$C520)-1</f>
        <v>3.3755785995641885E-2</v>
      </c>
      <c r="F524" s="7">
        <f>(Actions!E520)*TauxChange!$C521/(Actions!E519*TauxChange!$C520)-1</f>
        <v>7.2617501194612855E-2</v>
      </c>
      <c r="G524" s="7">
        <f>(Actions!F520)*TauxChange!$C521/(Actions!F519*TauxChange!$C520)-1</f>
        <v>1.8740555248656587E-2</v>
      </c>
      <c r="H524" s="7">
        <f>(Actions!G520)*TauxChange!$C521/(Actions!G519*TauxChange!$C520)-1</f>
        <v>3.2303845925574226E-2</v>
      </c>
      <c r="I524" s="7">
        <f>(Actions!H520)*TauxChange!$C521/(Actions!H519*TauxChange!$C520)-1</f>
        <v>6.3354422715989678E-2</v>
      </c>
      <c r="J524" s="7">
        <f>(Actions!I520)*TauxChange!$C521/(Actions!I519*TauxChange!$C520)-1</f>
        <v>1.1354758541942456E-2</v>
      </c>
      <c r="K524" s="7">
        <f>(Actions!J520)*TauxChange!$C521/(Actions!J519*TauxChange!$C520)-1</f>
        <v>2.2563686263598726E-2</v>
      </c>
      <c r="L524" s="7">
        <f>(Actions!K520)*TauxChange!$C521/(Actions!K519*TauxChange!$C520)-1</f>
        <v>4.2417528453128295E-2</v>
      </c>
      <c r="M524" s="7">
        <f>(Actions!L520)*TauxChange!$C521/(Actions!L519*TauxChange!$C520)-1</f>
        <v>1.9842138907321782E-2</v>
      </c>
      <c r="N524" s="7">
        <f>(Actions!M520)*TauxChange!$C521/(Actions!M519*TauxChange!$C520)-1</f>
        <v>6.147721830154862E-2</v>
      </c>
    </row>
    <row r="525" spans="3:14" ht="15.75" x14ac:dyDescent="0.25">
      <c r="C525" s="5">
        <v>42242</v>
      </c>
      <c r="D525" s="20">
        <f>(Stoxx600!C522*TauxChange!C522)/(Stoxx600!C521*TauxChange!C521)-1</f>
        <v>-3.4666621546543985E-2</v>
      </c>
      <c r="E525" s="7">
        <f>(Actions!D521)*TauxChange!$C522/(Actions!D520*TauxChange!$C521)-1</f>
        <v>-2.2338790497397287E-2</v>
      </c>
      <c r="F525" s="7">
        <f>(Actions!E521)*TauxChange!$C522/(Actions!E520*TauxChange!$C521)-1</f>
        <v>-1.1989937231777437E-2</v>
      </c>
      <c r="G525" s="7">
        <f>(Actions!F521)*TauxChange!$C522/(Actions!F520*TauxChange!$C521)-1</f>
        <v>-3.1018513072307075E-2</v>
      </c>
      <c r="H525" s="7">
        <f>(Actions!G521)*TauxChange!$C522/(Actions!G520*TauxChange!$C521)-1</f>
        <v>-2.4149402463450209E-2</v>
      </c>
      <c r="I525" s="7">
        <f>(Actions!H521)*TauxChange!$C522/(Actions!H520*TauxChange!$C521)-1</f>
        <v>-3.9738357789933731E-2</v>
      </c>
      <c r="J525" s="7">
        <f>(Actions!I521)*TauxChange!$C522/(Actions!I520*TauxChange!$C521)-1</f>
        <v>-3.4312665411789678E-2</v>
      </c>
      <c r="K525" s="7">
        <f>(Actions!J521)*TauxChange!$C522/(Actions!J520*TauxChange!$C521)-1</f>
        <v>-3.3971426202433208E-2</v>
      </c>
      <c r="L525" s="7">
        <f>(Actions!K521)*TauxChange!$C522/(Actions!K520*TauxChange!$C521)-1</f>
        <v>-2.6884518860480711E-2</v>
      </c>
      <c r="M525" s="7">
        <f>(Actions!L521)*TauxChange!$C522/(Actions!L520*TauxChange!$C521)-1</f>
        <v>-2.5736563242400035E-2</v>
      </c>
      <c r="N525" s="7">
        <f>(Actions!M521)*TauxChange!$C522/(Actions!M520*TauxChange!$C521)-1</f>
        <v>-2.8898956101778728E-2</v>
      </c>
    </row>
    <row r="526" spans="3:14" ht="15.75" x14ac:dyDescent="0.25">
      <c r="C526" s="5">
        <v>42243</v>
      </c>
      <c r="D526" s="20">
        <f>(Stoxx600!C523*TauxChange!C523)/(Stoxx600!C522*TauxChange!C522)-1</f>
        <v>2.8220151570345742E-2</v>
      </c>
      <c r="E526" s="7">
        <f>(Actions!D522)*TauxChange!$C523/(Actions!D521*TauxChange!$C522)-1</f>
        <v>1.1746232450146943E-2</v>
      </c>
      <c r="F526" s="7">
        <f>(Actions!E522)*TauxChange!$C523/(Actions!E521*TauxChange!$C522)-1</f>
        <v>1.8383096804254873E-2</v>
      </c>
      <c r="G526" s="7">
        <f>(Actions!F522)*TauxChange!$C523/(Actions!F521*TauxChange!$C522)-1</f>
        <v>1.2116568406242756E-2</v>
      </c>
      <c r="H526" s="7">
        <f>(Actions!G522)*TauxChange!$C523/(Actions!G521*TauxChange!$C522)-1</f>
        <v>1.7860992497553019E-2</v>
      </c>
      <c r="I526" s="7">
        <f>(Actions!H522)*TauxChange!$C523/(Actions!H521*TauxChange!$C522)-1</f>
        <v>3.9013112580032816E-2</v>
      </c>
      <c r="J526" s="7">
        <f>(Actions!I522)*TauxChange!$C523/(Actions!I521*TauxChange!$C522)-1</f>
        <v>1.7582421181261632E-2</v>
      </c>
      <c r="K526" s="7">
        <f>(Actions!J522)*TauxChange!$C523/(Actions!J521*TauxChange!$C522)-1</f>
        <v>2.2822946684568413E-2</v>
      </c>
      <c r="L526" s="7">
        <f>(Actions!K522)*TauxChange!$C523/(Actions!K521*TauxChange!$C522)-1</f>
        <v>1.7029179018438034E-2</v>
      </c>
      <c r="M526" s="7">
        <f>(Actions!L522)*TauxChange!$C523/(Actions!L521*TauxChange!$C522)-1</f>
        <v>7.7078370555134779E-3</v>
      </c>
      <c r="N526" s="7">
        <f>(Actions!M522)*TauxChange!$C523/(Actions!M521*TauxChange!$C522)-1</f>
        <v>3.2918107771185534E-2</v>
      </c>
    </row>
    <row r="527" spans="3:14" ht="15.75" x14ac:dyDescent="0.25">
      <c r="C527" s="5">
        <v>42244</v>
      </c>
      <c r="D527" s="20">
        <f>(Stoxx600!C524*TauxChange!C524)/(Stoxx600!C523*TauxChange!C523)-1</f>
        <v>-3.0585937703377919E-3</v>
      </c>
      <c r="E527" s="7">
        <f>(Actions!D523)*TauxChange!$C524/(Actions!D522*TauxChange!$C523)-1</f>
        <v>7.0023964701806385E-3</v>
      </c>
      <c r="F527" s="7">
        <f>(Actions!E523)*TauxChange!$C524/(Actions!E522*TauxChange!$C523)-1</f>
        <v>-2.5648243798183534E-2</v>
      </c>
      <c r="G527" s="7">
        <f>(Actions!F523)*TauxChange!$C524/(Actions!F522*TauxChange!$C523)-1</f>
        <v>-3.8381634899236072E-3</v>
      </c>
      <c r="H527" s="7">
        <f>(Actions!G523)*TauxChange!$C524/(Actions!G522*TauxChange!$C523)-1</f>
        <v>-2.1266881270045168E-2</v>
      </c>
      <c r="I527" s="7">
        <f>(Actions!H523)*TauxChange!$C524/(Actions!H522*TauxChange!$C523)-1</f>
        <v>-6.5843031500971705E-3</v>
      </c>
      <c r="J527" s="7">
        <f>(Actions!I523)*TauxChange!$C524/(Actions!I522*TauxChange!$C523)-1</f>
        <v>3.914047966896872E-3</v>
      </c>
      <c r="K527" s="7">
        <f>(Actions!J523)*TauxChange!$C524/(Actions!J522*TauxChange!$C523)-1</f>
        <v>-1.8960042961427837E-3</v>
      </c>
      <c r="L527" s="7">
        <f>(Actions!K523)*TauxChange!$C524/(Actions!K522*TauxChange!$C523)-1</f>
        <v>-3.9669811350047657E-2</v>
      </c>
      <c r="M527" s="7">
        <f>(Actions!L523)*TauxChange!$C524/(Actions!L522*TauxChange!$C523)-1</f>
        <v>4.1078047301872367E-3</v>
      </c>
      <c r="N527" s="7">
        <f>(Actions!M523)*TauxChange!$C524/(Actions!M522*TauxChange!$C523)-1</f>
        <v>-9.8102071928308776E-3</v>
      </c>
    </row>
    <row r="528" spans="3:14" ht="15.75" x14ac:dyDescent="0.25">
      <c r="C528" s="5">
        <v>42247</v>
      </c>
      <c r="D528" s="20">
        <f>(Stoxx600!C525*TauxChange!C525)/(Stoxx600!C524*TauxChange!C524)-1</f>
        <v>1.7638866587901258E-3</v>
      </c>
      <c r="E528" s="7">
        <f>(Actions!D524)*TauxChange!$C525/(Actions!D523*TauxChange!$C524)-1</f>
        <v>-7.1906671995684013E-3</v>
      </c>
      <c r="F528" s="7">
        <f>(Actions!E524)*TauxChange!$C525/(Actions!E523*TauxChange!$C524)-1</f>
        <v>6.2229952447860892E-3</v>
      </c>
      <c r="G528" s="7">
        <f>(Actions!F524)*TauxChange!$C525/(Actions!F523*TauxChange!$C524)-1</f>
        <v>7.4176138177211026E-3</v>
      </c>
      <c r="H528" s="7">
        <f>(Actions!G524)*TauxChange!$C525/(Actions!G523*TauxChange!$C524)-1</f>
        <v>3.8843973196218684E-3</v>
      </c>
      <c r="I528" s="7">
        <f>(Actions!H524)*TauxChange!$C525/(Actions!H523*TauxChange!$C524)-1</f>
        <v>-7.6061429060098051E-3</v>
      </c>
      <c r="J528" s="7">
        <f>(Actions!I524)*TauxChange!$C525/(Actions!I523*TauxChange!$C524)-1</f>
        <v>8.5369859750101806E-3</v>
      </c>
      <c r="K528" s="7">
        <f>(Actions!J524)*TauxChange!$C525/(Actions!J523*TauxChange!$C524)-1</f>
        <v>-7.5137579743073113E-3</v>
      </c>
      <c r="L528" s="7">
        <f>(Actions!K524)*TauxChange!$C525/(Actions!K523*TauxChange!$C524)-1</f>
        <v>2.1623290357590585E-2</v>
      </c>
      <c r="M528" s="7">
        <f>(Actions!L524)*TauxChange!$C525/(Actions!L523*TauxChange!$C524)-1</f>
        <v>2.1477965732028537E-3</v>
      </c>
      <c r="N528" s="7">
        <f>(Actions!M524)*TauxChange!$C525/(Actions!M523*TauxChange!$C524)-1</f>
        <v>1.662555118143727E-3</v>
      </c>
    </row>
    <row r="529" spans="3:14" ht="15.75" x14ac:dyDescent="0.25">
      <c r="C529" s="5">
        <v>42248</v>
      </c>
      <c r="D529" s="20">
        <f>(Stoxx600!C526*TauxChange!C526)/(Stoxx600!C525*TauxChange!C525)-1</f>
        <v>-1.8216384501266281E-2</v>
      </c>
      <c r="E529" s="7">
        <f>(Actions!D525)*TauxChange!$C526/(Actions!D524*TauxChange!$C525)-1</f>
        <v>-2.1759055367780333E-2</v>
      </c>
      <c r="F529" s="7">
        <f>(Actions!E525)*TauxChange!$C526/(Actions!E524*TauxChange!$C525)-1</f>
        <v>-2.0458767614793816E-2</v>
      </c>
      <c r="G529" s="7">
        <f>(Actions!F525)*TauxChange!$C526/(Actions!F524*TauxChange!$C525)-1</f>
        <v>-1.2156564022831495E-2</v>
      </c>
      <c r="H529" s="7">
        <f>(Actions!G525)*TauxChange!$C526/(Actions!G524*TauxChange!$C525)-1</f>
        <v>-9.6253683796598821E-3</v>
      </c>
      <c r="I529" s="7">
        <f>(Actions!H525)*TauxChange!$C526/(Actions!H524*TauxChange!$C525)-1</f>
        <v>-8.2168957265327247E-4</v>
      </c>
      <c r="J529" s="7">
        <f>(Actions!I525)*TauxChange!$C526/(Actions!I524*TauxChange!$C525)-1</f>
        <v>-1.2594004160889072E-2</v>
      </c>
      <c r="K529" s="7">
        <f>(Actions!J525)*TauxChange!$C526/(Actions!J524*TauxChange!$C525)-1</f>
        <v>-1.954486785658005E-2</v>
      </c>
      <c r="L529" s="7">
        <f>(Actions!K525)*TauxChange!$C526/(Actions!K524*TauxChange!$C525)-1</f>
        <v>-2.220611126511296E-2</v>
      </c>
      <c r="M529" s="7">
        <f>(Actions!L525)*TauxChange!$C526/(Actions!L524*TauxChange!$C525)-1</f>
        <v>-1.1353156316314394E-2</v>
      </c>
      <c r="N529" s="7">
        <f>(Actions!M525)*TauxChange!$C526/(Actions!M524*TauxChange!$C525)-1</f>
        <v>-2.1379185041561444E-2</v>
      </c>
    </row>
    <row r="530" spans="3:14" ht="15.75" x14ac:dyDescent="0.25">
      <c r="C530" s="5">
        <v>42249</v>
      </c>
      <c r="D530" s="20">
        <f>(Stoxx600!C527*TauxChange!C527)/(Stoxx600!C526*TauxChange!C526)-1</f>
        <v>-5.4570733676958527E-3</v>
      </c>
      <c r="E530" s="7">
        <f>(Actions!D526)*TauxChange!$C527/(Actions!D525*TauxChange!$C526)-1</f>
        <v>3.57917769634164E-3</v>
      </c>
      <c r="F530" s="7">
        <f>(Actions!E526)*TauxChange!$C527/(Actions!E525*TauxChange!$C526)-1</f>
        <v>1.6325232543195511E-2</v>
      </c>
      <c r="G530" s="7">
        <f>(Actions!F526)*TauxChange!$C527/(Actions!F525*TauxChange!$C526)-1</f>
        <v>-2.4223730523639242E-3</v>
      </c>
      <c r="H530" s="7">
        <f>(Actions!G526)*TauxChange!$C527/(Actions!G525*TauxChange!$C526)-1</f>
        <v>1.693058904619793E-3</v>
      </c>
      <c r="I530" s="7">
        <f>(Actions!H526)*TauxChange!$C527/(Actions!H525*TauxChange!$C526)-1</f>
        <v>-5.8493180416423485E-3</v>
      </c>
      <c r="J530" s="7">
        <f>(Actions!I526)*TauxChange!$C527/(Actions!I525*TauxChange!$C526)-1</f>
        <v>-2.9095592693579864E-2</v>
      </c>
      <c r="K530" s="7">
        <f>(Actions!J526)*TauxChange!$C527/(Actions!J525*TauxChange!$C526)-1</f>
        <v>-3.1685215110365483E-2</v>
      </c>
      <c r="L530" s="7">
        <f>(Actions!K526)*TauxChange!$C527/(Actions!K525*TauxChange!$C526)-1</f>
        <v>7.2712726783330517E-3</v>
      </c>
      <c r="M530" s="7">
        <f>(Actions!L526)*TauxChange!$C527/(Actions!L525*TauxChange!$C526)-1</f>
        <v>-7.5099986069714353E-3</v>
      </c>
      <c r="N530" s="7">
        <f>(Actions!M526)*TauxChange!$C527/(Actions!M525*TauxChange!$C526)-1</f>
        <v>-9.2966214373960687E-3</v>
      </c>
    </row>
    <row r="531" spans="3:14" ht="15.75" x14ac:dyDescent="0.25">
      <c r="C531" s="5">
        <v>42250</v>
      </c>
      <c r="D531" s="20">
        <f>(Stoxx600!C528*TauxChange!C528)/(Stoxx600!C527*TauxChange!C527)-1</f>
        <v>1.4292754002599439E-2</v>
      </c>
      <c r="E531" s="7">
        <f>(Actions!D527)*TauxChange!$C528/(Actions!D526*TauxChange!$C527)-1</f>
        <v>-1.6677266841361726E-2</v>
      </c>
      <c r="F531" s="7">
        <f>(Actions!E527)*TauxChange!$C528/(Actions!E526*TauxChange!$C527)-1</f>
        <v>8.5841998093312277E-3</v>
      </c>
      <c r="G531" s="7">
        <f>(Actions!F527)*TauxChange!$C528/(Actions!F526*TauxChange!$C527)-1</f>
        <v>8.1004752675166714E-3</v>
      </c>
      <c r="H531" s="7">
        <f>(Actions!G527)*TauxChange!$C528/(Actions!G526*TauxChange!$C527)-1</f>
        <v>2.6855289635319135E-2</v>
      </c>
      <c r="I531" s="7">
        <f>(Actions!H527)*TauxChange!$C528/(Actions!H526*TauxChange!$C527)-1</f>
        <v>2.6322135279329695E-2</v>
      </c>
      <c r="J531" s="7">
        <f>(Actions!I527)*TauxChange!$C528/(Actions!I526*TauxChange!$C527)-1</f>
        <v>2.7495691500691866E-3</v>
      </c>
      <c r="K531" s="7">
        <f>(Actions!J527)*TauxChange!$C528/(Actions!J526*TauxChange!$C527)-1</f>
        <v>4.0977154072812105E-3</v>
      </c>
      <c r="L531" s="7">
        <f>(Actions!K527)*TauxChange!$C528/(Actions!K526*TauxChange!$C527)-1</f>
        <v>7.8037068806675602E-3</v>
      </c>
      <c r="M531" s="7">
        <f>(Actions!L527)*TauxChange!$C528/(Actions!L526*TauxChange!$C527)-1</f>
        <v>-4.6658186789656497E-3</v>
      </c>
      <c r="N531" s="7">
        <f>(Actions!M527)*TauxChange!$C528/(Actions!M526*TauxChange!$C527)-1</f>
        <v>1.8566887751517713E-2</v>
      </c>
    </row>
    <row r="532" spans="3:14" ht="15.75" x14ac:dyDescent="0.25">
      <c r="C532" s="5">
        <v>42251</v>
      </c>
      <c r="D532" s="20">
        <f>(Stoxx600!C529*TauxChange!C529)/(Stoxx600!C528*TauxChange!C528)-1</f>
        <v>-2.3136797553505173E-2</v>
      </c>
      <c r="E532" s="7">
        <f>(Actions!D528)*TauxChange!$C529/(Actions!D527*TauxChange!$C528)-1</f>
        <v>1.0981899302913378E-2</v>
      </c>
      <c r="F532" s="7">
        <f>(Actions!E528)*TauxChange!$C529/(Actions!E527*TauxChange!$C528)-1</f>
        <v>-4.473779495425434E-2</v>
      </c>
      <c r="G532" s="7">
        <f>(Actions!F528)*TauxChange!$C529/(Actions!F527*TauxChange!$C528)-1</f>
        <v>-2.9961772484888738E-2</v>
      </c>
      <c r="H532" s="7">
        <f>(Actions!G528)*TauxChange!$C529/(Actions!G527*TauxChange!$C528)-1</f>
        <v>-2.7188894908492744E-2</v>
      </c>
      <c r="I532" s="7">
        <f>(Actions!H528)*TauxChange!$C529/(Actions!H527*TauxChange!$C528)-1</f>
        <v>-2.1998336516438233E-2</v>
      </c>
      <c r="J532" s="7">
        <f>(Actions!I528)*TauxChange!$C529/(Actions!I527*TauxChange!$C528)-1</f>
        <v>-1.9503723481061774E-2</v>
      </c>
      <c r="K532" s="7">
        <f>(Actions!J528)*TauxChange!$C529/(Actions!J527*TauxChange!$C528)-1</f>
        <v>-1.8179168149823788E-2</v>
      </c>
      <c r="L532" s="7">
        <f>(Actions!K528)*TauxChange!$C529/(Actions!K527*TauxChange!$C528)-1</f>
        <v>-2.7387390883247376E-2</v>
      </c>
      <c r="M532" s="7">
        <f>(Actions!L528)*TauxChange!$C529/(Actions!L527*TauxChange!$C528)-1</f>
        <v>-1.2005300497458959E-2</v>
      </c>
      <c r="N532" s="7">
        <f>(Actions!M528)*TauxChange!$C529/(Actions!M527*TauxChange!$C528)-1</f>
        <v>-3.366392037839161E-2</v>
      </c>
    </row>
    <row r="533" spans="3:14" ht="15.75" x14ac:dyDescent="0.25">
      <c r="C533" s="5">
        <v>42254</v>
      </c>
      <c r="D533" s="20">
        <f>(Stoxx600!C530*TauxChange!C530)/(Stoxx600!C529*TauxChange!C529)-1</f>
        <v>6.6651147226897134E-3</v>
      </c>
      <c r="E533" s="7">
        <f>(Actions!D529)*TauxChange!$C530/(Actions!D528*TauxChange!$C529)-1</f>
        <v>-4.1193069243410374E-3</v>
      </c>
      <c r="F533" s="7">
        <f>(Actions!E529)*TauxChange!$C530/(Actions!E528*TauxChange!$C529)-1</f>
        <v>1.8390598367272748E-3</v>
      </c>
      <c r="G533" s="7">
        <f>(Actions!F529)*TauxChange!$C530/(Actions!F528*TauxChange!$C529)-1</f>
        <v>1.371162221372435E-2</v>
      </c>
      <c r="H533" s="7">
        <f>(Actions!G529)*TauxChange!$C530/(Actions!G528*TauxChange!$C529)-1</f>
        <v>1.240061619042776E-2</v>
      </c>
      <c r="I533" s="7">
        <f>(Actions!H529)*TauxChange!$C530/(Actions!H528*TauxChange!$C529)-1</f>
        <v>1.573205142152001E-2</v>
      </c>
      <c r="J533" s="7">
        <f>(Actions!I529)*TauxChange!$C530/(Actions!I528*TauxChange!$C529)-1</f>
        <v>6.5112883520765941E-3</v>
      </c>
      <c r="K533" s="7">
        <f>(Actions!J529)*TauxChange!$C530/(Actions!J528*TauxChange!$C529)-1</f>
        <v>3.5299935981878416E-3</v>
      </c>
      <c r="L533" s="7">
        <f>(Actions!K529)*TauxChange!$C530/(Actions!K528*TauxChange!$C529)-1</f>
        <v>-4.5677311543718124E-3</v>
      </c>
      <c r="M533" s="7">
        <f>(Actions!L529)*TauxChange!$C530/(Actions!L528*TauxChange!$C529)-1</f>
        <v>-3.7763867927792516E-3</v>
      </c>
      <c r="N533" s="7">
        <f>(Actions!M529)*TauxChange!$C530/(Actions!M528*TauxChange!$C529)-1</f>
        <v>1.522240605592029E-2</v>
      </c>
    </row>
    <row r="534" spans="3:14" ht="15.75" x14ac:dyDescent="0.25">
      <c r="C534" s="5">
        <v>42255</v>
      </c>
      <c r="D534" s="20">
        <f>(Stoxx600!C531*TauxChange!C531)/(Stoxx600!C530*TauxChange!C530)-1</f>
        <v>1.4714053248541248E-2</v>
      </c>
      <c r="E534" s="7">
        <f>(Actions!D530)*TauxChange!$C531/(Actions!D529*TauxChange!$C530)-1</f>
        <v>7.1382041776806293E-3</v>
      </c>
      <c r="F534" s="7">
        <f>(Actions!E530)*TauxChange!$C531/(Actions!E529*TauxChange!$C530)-1</f>
        <v>2.4583563257233987E-2</v>
      </c>
      <c r="G534" s="7">
        <f>(Actions!F530)*TauxChange!$C531/(Actions!F529*TauxChange!$C530)-1</f>
        <v>-7.5970651948864543E-4</v>
      </c>
      <c r="H534" s="7">
        <f>(Actions!G530)*TauxChange!$C531/(Actions!G529*TauxChange!$C530)-1</f>
        <v>1.183295816948049E-2</v>
      </c>
      <c r="I534" s="7">
        <f>(Actions!H530)*TauxChange!$C531/(Actions!H529*TauxChange!$C530)-1</f>
        <v>2.3440964914608564E-2</v>
      </c>
      <c r="J534" s="7">
        <f>(Actions!I530)*TauxChange!$C531/(Actions!I529*TauxChange!$C530)-1</f>
        <v>6.5332735145335885E-3</v>
      </c>
      <c r="K534" s="7">
        <f>(Actions!J530)*TauxChange!$C531/(Actions!J529*TauxChange!$C530)-1</f>
        <v>1.9338346870273027E-2</v>
      </c>
      <c r="L534" s="7">
        <f>(Actions!K530)*TauxChange!$C531/(Actions!K529*TauxChange!$C530)-1</f>
        <v>2.2782609225448391E-2</v>
      </c>
      <c r="M534" s="7">
        <f>(Actions!L530)*TauxChange!$C531/(Actions!L529*TauxChange!$C530)-1</f>
        <v>5.0974982051246176E-3</v>
      </c>
      <c r="N534" s="7">
        <f>(Actions!M530)*TauxChange!$C531/(Actions!M529*TauxChange!$C530)-1</f>
        <v>1.3064089575910653E-2</v>
      </c>
    </row>
    <row r="535" spans="3:14" ht="15.75" x14ac:dyDescent="0.25">
      <c r="C535" s="5">
        <v>42256</v>
      </c>
      <c r="D535" s="20">
        <f>(Stoxx600!C532*TauxChange!C532)/(Stoxx600!C531*TauxChange!C531)-1</f>
        <v>1.3965367605472068E-2</v>
      </c>
      <c r="E535" s="7">
        <f>(Actions!D531)*TauxChange!$C532/(Actions!D530*TauxChange!$C531)-1</f>
        <v>1.3808888237145656E-2</v>
      </c>
      <c r="F535" s="7">
        <f>(Actions!E531)*TauxChange!$C532/(Actions!E530*TauxChange!$C531)-1</f>
        <v>1.2935316514730566E-3</v>
      </c>
      <c r="G535" s="7">
        <f>(Actions!F531)*TauxChange!$C532/(Actions!F530*TauxChange!$C531)-1</f>
        <v>2.143527472737583E-2</v>
      </c>
      <c r="H535" s="7">
        <f>(Actions!G531)*TauxChange!$C532/(Actions!G530*TauxChange!$C531)-1</f>
        <v>3.0970600805598991E-2</v>
      </c>
      <c r="I535" s="7">
        <f>(Actions!H531)*TauxChange!$C532/(Actions!H530*TauxChange!$C531)-1</f>
        <v>-4.3291243622360143E-2</v>
      </c>
      <c r="J535" s="7">
        <f>(Actions!I531)*TauxChange!$C532/(Actions!I530*TauxChange!$C531)-1</f>
        <v>1.0346786617295045E-2</v>
      </c>
      <c r="K535" s="7">
        <f>(Actions!J531)*TauxChange!$C532/(Actions!J530*TauxChange!$C531)-1</f>
        <v>1.6005943166847336E-2</v>
      </c>
      <c r="L535" s="7">
        <f>(Actions!K531)*TauxChange!$C532/(Actions!K530*TauxChange!$C531)-1</f>
        <v>4.0978595152947328E-3</v>
      </c>
      <c r="M535" s="7">
        <f>(Actions!L531)*TauxChange!$C532/(Actions!L530*TauxChange!$C531)-1</f>
        <v>1.6200970416189397E-2</v>
      </c>
      <c r="N535" s="7">
        <f>(Actions!M531)*TauxChange!$C532/(Actions!M530*TauxChange!$C531)-1</f>
        <v>1.6340115055871518E-2</v>
      </c>
    </row>
    <row r="536" spans="3:14" ht="15.75" x14ac:dyDescent="0.25">
      <c r="C536" s="5">
        <v>42257</v>
      </c>
      <c r="D536" s="20">
        <f>(Stoxx600!C533*TauxChange!C533)/(Stoxx600!C532*TauxChange!C532)-1</f>
        <v>-5.782000664343423E-3</v>
      </c>
      <c r="E536" s="7">
        <f>(Actions!D532)*TauxChange!$C533/(Actions!D531*TauxChange!$C532)-1</f>
        <v>4.4612299863189264E-3</v>
      </c>
      <c r="F536" s="7">
        <f>(Actions!E532)*TauxChange!$C533/(Actions!E531*TauxChange!$C532)-1</f>
        <v>4.587920266789336E-3</v>
      </c>
      <c r="G536" s="7">
        <f>(Actions!F532)*TauxChange!$C533/(Actions!F531*TauxChange!$C532)-1</f>
        <v>-4.1192165859416097E-3</v>
      </c>
      <c r="H536" s="7">
        <f>(Actions!G532)*TauxChange!$C533/(Actions!G531*TauxChange!$C532)-1</f>
        <v>1.8734386758403998E-2</v>
      </c>
      <c r="I536" s="7">
        <f>(Actions!H532)*TauxChange!$C533/(Actions!H531*TauxChange!$C532)-1</f>
        <v>-1.2343336816358907E-2</v>
      </c>
      <c r="J536" s="7">
        <f>(Actions!I532)*TauxChange!$C533/(Actions!I531*TauxChange!$C532)-1</f>
        <v>9.5427859570793583E-3</v>
      </c>
      <c r="K536" s="7">
        <f>(Actions!J532)*TauxChange!$C533/(Actions!J531*TauxChange!$C532)-1</f>
        <v>-3.0075096286123815E-2</v>
      </c>
      <c r="L536" s="7">
        <f>(Actions!K532)*TauxChange!$C533/(Actions!K531*TauxChange!$C532)-1</f>
        <v>5.0089025510402507E-4</v>
      </c>
      <c r="M536" s="7">
        <f>(Actions!L532)*TauxChange!$C533/(Actions!L531*TauxChange!$C532)-1</f>
        <v>-9.4157741478707591E-3</v>
      </c>
      <c r="N536" s="7">
        <f>(Actions!M532)*TauxChange!$C533/(Actions!M531*TauxChange!$C532)-1</f>
        <v>-5.354255331554536E-3</v>
      </c>
    </row>
    <row r="537" spans="3:14" ht="15.75" x14ac:dyDescent="0.25">
      <c r="C537" s="5">
        <v>42258</v>
      </c>
      <c r="D537" s="20">
        <f>(Stoxx600!C534*TauxChange!C534)/(Stoxx600!C533*TauxChange!C533)-1</f>
        <v>-4.8164795030718466E-3</v>
      </c>
      <c r="E537" s="7">
        <f>(Actions!D533)*TauxChange!$C534/(Actions!D532*TauxChange!$C533)-1</f>
        <v>6.8258738838082866E-3</v>
      </c>
      <c r="F537" s="7">
        <f>(Actions!E533)*TauxChange!$C534/(Actions!E532*TauxChange!$C533)-1</f>
        <v>-7.8589592700157862E-3</v>
      </c>
      <c r="G537" s="7">
        <f>(Actions!F533)*TauxChange!$C534/(Actions!F532*TauxChange!$C533)-1</f>
        <v>-7.8248773458919896E-3</v>
      </c>
      <c r="H537" s="7">
        <f>(Actions!G533)*TauxChange!$C534/(Actions!G532*TauxChange!$C533)-1</f>
        <v>-1.2480179452633355E-2</v>
      </c>
      <c r="I537" s="7">
        <f>(Actions!H533)*TauxChange!$C534/(Actions!H532*TauxChange!$C533)-1</f>
        <v>-1.0638065826682364E-2</v>
      </c>
      <c r="J537" s="7">
        <f>(Actions!I533)*TauxChange!$C534/(Actions!I532*TauxChange!$C533)-1</f>
        <v>5.8912468012817243E-4</v>
      </c>
      <c r="K537" s="7">
        <f>(Actions!J533)*TauxChange!$C534/(Actions!J532*TauxChange!$C533)-1</f>
        <v>-1.6823021471451316E-2</v>
      </c>
      <c r="L537" s="7">
        <f>(Actions!K533)*TauxChange!$C534/(Actions!K532*TauxChange!$C533)-1</f>
        <v>-9.9457686227266695E-3</v>
      </c>
      <c r="M537" s="7">
        <f>(Actions!L533)*TauxChange!$C534/(Actions!L532*TauxChange!$C533)-1</f>
        <v>-5.6789894943564123E-3</v>
      </c>
      <c r="N537" s="7">
        <f>(Actions!M533)*TauxChange!$C534/(Actions!M532*TauxChange!$C533)-1</f>
        <v>-1.0365390222910387E-2</v>
      </c>
    </row>
    <row r="538" spans="3:14" ht="15.75" x14ac:dyDescent="0.25">
      <c r="C538" s="5">
        <v>42261</v>
      </c>
      <c r="D538" s="20">
        <f>(Stoxx600!C535*TauxChange!C535)/(Stoxx600!C534*TauxChange!C534)-1</f>
        <v>-7.5467018886566928E-3</v>
      </c>
      <c r="E538" s="7">
        <f>(Actions!D534)*TauxChange!$C535/(Actions!D533*TauxChange!$C534)-1</f>
        <v>-1.6114326865274586E-2</v>
      </c>
      <c r="F538" s="7">
        <f>(Actions!E534)*TauxChange!$C535/(Actions!E533*TauxChange!$C534)-1</f>
        <v>-1.9356194150303208E-2</v>
      </c>
      <c r="G538" s="7">
        <f>(Actions!F534)*TauxChange!$C535/(Actions!F533*TauxChange!$C534)-1</f>
        <v>-2.1115718909106018E-3</v>
      </c>
      <c r="H538" s="7">
        <f>(Actions!G534)*TauxChange!$C535/(Actions!G533*TauxChange!$C534)-1</f>
        <v>1.9233035538501753E-3</v>
      </c>
      <c r="I538" s="7">
        <f>(Actions!H534)*TauxChange!$C535/(Actions!H533*TauxChange!$C534)-1</f>
        <v>-7.3112613772298163E-3</v>
      </c>
      <c r="J538" s="7">
        <f>(Actions!I534)*TauxChange!$C535/(Actions!I533*TauxChange!$C534)-1</f>
        <v>-1.042061447524556E-2</v>
      </c>
      <c r="K538" s="7">
        <f>(Actions!J534)*TauxChange!$C535/(Actions!J533*TauxChange!$C534)-1</f>
        <v>-1.2041126671284874E-2</v>
      </c>
      <c r="L538" s="7">
        <f>(Actions!K534)*TauxChange!$C535/(Actions!K533*TauxChange!$C534)-1</f>
        <v>-1.065461498372311E-2</v>
      </c>
      <c r="M538" s="7">
        <f>(Actions!L534)*TauxChange!$C535/(Actions!L533*TauxChange!$C534)-1</f>
        <v>-1.8461959698470309E-3</v>
      </c>
      <c r="N538" s="7">
        <f>(Actions!M534)*TauxChange!$C535/(Actions!M533*TauxChange!$C534)-1</f>
        <v>-1.4107523625463525E-2</v>
      </c>
    </row>
    <row r="539" spans="3:14" ht="15.75" x14ac:dyDescent="0.25">
      <c r="C539" s="5">
        <v>42262</v>
      </c>
      <c r="D539" s="20">
        <f>(Stoxx600!C536*TauxChange!C536)/(Stoxx600!C535*TauxChange!C535)-1</f>
        <v>3.0959321772081605E-3</v>
      </c>
      <c r="E539" s="7">
        <f>(Actions!D535)*TauxChange!$C536/(Actions!D534*TauxChange!$C535)-1</f>
        <v>-2.9569171060456201E-3</v>
      </c>
      <c r="F539" s="7">
        <f>(Actions!E535)*TauxChange!$C536/(Actions!E534*TauxChange!$C535)-1</f>
        <v>1.6377726837553119E-2</v>
      </c>
      <c r="G539" s="7">
        <f>(Actions!F535)*TauxChange!$C536/(Actions!F534*TauxChange!$C535)-1</f>
        <v>9.7249391723313039E-3</v>
      </c>
      <c r="H539" s="7">
        <f>(Actions!G535)*TauxChange!$C536/(Actions!G534*TauxChange!$C535)-1</f>
        <v>-3.3401793207015196E-3</v>
      </c>
      <c r="I539" s="7">
        <f>(Actions!H535)*TauxChange!$C536/(Actions!H534*TauxChange!$C535)-1</f>
        <v>1.7023247986583279E-2</v>
      </c>
      <c r="J539" s="7">
        <f>(Actions!I535)*TauxChange!$C536/(Actions!I534*TauxChange!$C535)-1</f>
        <v>-3.9324892384775545E-3</v>
      </c>
      <c r="K539" s="7">
        <f>(Actions!J535)*TauxChange!$C536/(Actions!J534*TauxChange!$C535)-1</f>
        <v>7.8524218885769326E-3</v>
      </c>
      <c r="L539" s="7">
        <f>(Actions!K535)*TauxChange!$C536/(Actions!K534*TauxChange!$C535)-1</f>
        <v>4.0780191493925422E-3</v>
      </c>
      <c r="M539" s="7">
        <f>(Actions!L535)*TauxChange!$C536/(Actions!L534*TauxChange!$C535)-1</f>
        <v>9.6672520944600659E-3</v>
      </c>
      <c r="N539" s="7">
        <f>(Actions!M535)*TauxChange!$C536/(Actions!M534*TauxChange!$C535)-1</f>
        <v>1.1202248611541288E-2</v>
      </c>
    </row>
    <row r="540" spans="3:14" ht="15.75" x14ac:dyDescent="0.25">
      <c r="C540" s="5">
        <v>42263</v>
      </c>
      <c r="D540" s="20">
        <f>(Stoxx600!C537*TauxChange!C537)/(Stoxx600!C536*TauxChange!C536)-1</f>
        <v>1.7340909032685259E-2</v>
      </c>
      <c r="E540" s="7">
        <f>(Actions!D536)*TauxChange!$C537/(Actions!D535*TauxChange!$C536)-1</f>
        <v>-3.2219020101509344E-3</v>
      </c>
      <c r="F540" s="7">
        <f>(Actions!E536)*TauxChange!$C537/(Actions!E535*TauxChange!$C536)-1</f>
        <v>2.0414503173122878E-3</v>
      </c>
      <c r="G540" s="7">
        <f>(Actions!F536)*TauxChange!$C537/(Actions!F535*TauxChange!$C536)-1</f>
        <v>3.4982520102363468E-2</v>
      </c>
      <c r="H540" s="7">
        <f>(Actions!G536)*TauxChange!$C537/(Actions!G535*TauxChange!$C536)-1</f>
        <v>2.2887362841847558E-2</v>
      </c>
      <c r="I540" s="7">
        <f>(Actions!H536)*TauxChange!$C537/(Actions!H535*TauxChange!$C536)-1</f>
        <v>1.6356328178988244E-2</v>
      </c>
      <c r="J540" s="7">
        <f>(Actions!I536)*TauxChange!$C537/(Actions!I535*TauxChange!$C536)-1</f>
        <v>2.9567746639974413E-2</v>
      </c>
      <c r="K540" s="7">
        <f>(Actions!J536)*TauxChange!$C537/(Actions!J535*TauxChange!$C536)-1</f>
        <v>1.3294929530615951E-2</v>
      </c>
      <c r="L540" s="7">
        <f>(Actions!K536)*TauxChange!$C537/(Actions!K535*TauxChange!$C536)-1</f>
        <v>6.640502319870345E-3</v>
      </c>
      <c r="M540" s="7">
        <f>(Actions!L536)*TauxChange!$C537/(Actions!L535*TauxChange!$C536)-1</f>
        <v>1.9264376956694473E-2</v>
      </c>
      <c r="N540" s="7">
        <f>(Actions!M536)*TauxChange!$C537/(Actions!M535*TauxChange!$C536)-1</f>
        <v>-1.3501905449876395E-3</v>
      </c>
    </row>
    <row r="541" spans="3:14" ht="15.75" x14ac:dyDescent="0.25">
      <c r="C541" s="5">
        <v>42264</v>
      </c>
      <c r="D541" s="20">
        <f>(Stoxx600!C538*TauxChange!C538)/(Stoxx600!C537*TauxChange!C537)-1</f>
        <v>1.1170526146283777E-2</v>
      </c>
      <c r="E541" s="7">
        <f>(Actions!D537)*TauxChange!$C538/(Actions!D536*TauxChange!$C537)-1</f>
        <v>2.1249889973126601E-2</v>
      </c>
      <c r="F541" s="7">
        <f>(Actions!E537)*TauxChange!$C538/(Actions!E536*TauxChange!$C537)-1</f>
        <v>2.1963126021808277E-2</v>
      </c>
      <c r="G541" s="7">
        <f>(Actions!F537)*TauxChange!$C538/(Actions!F536*TauxChange!$C537)-1</f>
        <v>4.4981442810589245E-2</v>
      </c>
      <c r="H541" s="7">
        <f>(Actions!G537)*TauxChange!$C538/(Actions!G536*TauxChange!$C537)-1</f>
        <v>2.0139859060326781E-2</v>
      </c>
      <c r="I541" s="7">
        <f>(Actions!H537)*TauxChange!$C538/(Actions!H536*TauxChange!$C537)-1</f>
        <v>9.8503040723441071E-3</v>
      </c>
      <c r="J541" s="7">
        <f>(Actions!I537)*TauxChange!$C538/(Actions!I536*TauxChange!$C537)-1</f>
        <v>2.352287093058969E-2</v>
      </c>
      <c r="K541" s="7">
        <f>(Actions!J537)*TauxChange!$C538/(Actions!J536*TauxChange!$C537)-1</f>
        <v>1.6920182497712988E-2</v>
      </c>
      <c r="L541" s="7">
        <f>(Actions!K537)*TauxChange!$C538/(Actions!K536*TauxChange!$C537)-1</f>
        <v>2.3202994023065138E-2</v>
      </c>
      <c r="M541" s="7">
        <f>(Actions!L537)*TauxChange!$C538/(Actions!L536*TauxChange!$C537)-1</f>
        <v>1.8103434555233777E-2</v>
      </c>
      <c r="N541" s="7">
        <f>(Actions!M537)*TauxChange!$C538/(Actions!M536*TauxChange!$C537)-1</f>
        <v>1.8372757454539146E-2</v>
      </c>
    </row>
    <row r="542" spans="3:14" ht="15.75" x14ac:dyDescent="0.25">
      <c r="C542" s="5">
        <v>42265</v>
      </c>
      <c r="D542" s="20">
        <f>(Stoxx600!C539*TauxChange!C539)/(Stoxx600!C538*TauxChange!C538)-1</f>
        <v>-2.9079489523355706E-2</v>
      </c>
      <c r="E542" s="7">
        <f>(Actions!D538)*TauxChange!$C539/(Actions!D537*TauxChange!$C538)-1</f>
        <v>-1.792608221558567E-2</v>
      </c>
      <c r="F542" s="7">
        <f>(Actions!E538)*TauxChange!$C539/(Actions!E537*TauxChange!$C538)-1</f>
        <v>-4.8525007650942253E-2</v>
      </c>
      <c r="G542" s="7">
        <f>(Actions!F538)*TauxChange!$C539/(Actions!F537*TauxChange!$C538)-1</f>
        <v>-2.7970268221409356E-2</v>
      </c>
      <c r="H542" s="7">
        <f>(Actions!G538)*TauxChange!$C539/(Actions!G537*TauxChange!$C538)-1</f>
        <v>-2.7320949266603334E-2</v>
      </c>
      <c r="I542" s="7">
        <f>(Actions!H538)*TauxChange!$C539/(Actions!H537*TauxChange!$C538)-1</f>
        <v>-3.7836457001911072E-2</v>
      </c>
      <c r="J542" s="7">
        <f>(Actions!I538)*TauxChange!$C539/(Actions!I537*TauxChange!$C538)-1</f>
        <v>-1.6926453404987662E-2</v>
      </c>
      <c r="K542" s="7">
        <f>(Actions!J538)*TauxChange!$C539/(Actions!J537*TauxChange!$C538)-1</f>
        <v>-4.8890673144540875E-2</v>
      </c>
      <c r="L542" s="7">
        <f>(Actions!K538)*TauxChange!$C539/(Actions!K537*TauxChange!$C538)-1</f>
        <v>-3.7567749568417685E-2</v>
      </c>
      <c r="M542" s="7">
        <f>(Actions!L538)*TauxChange!$C539/(Actions!L537*TauxChange!$C538)-1</f>
        <v>-2.5444611882028734E-2</v>
      </c>
      <c r="N542" s="7">
        <f>(Actions!M538)*TauxChange!$C539/(Actions!M537*TauxChange!$C538)-1</f>
        <v>-5.301502262985236E-2</v>
      </c>
    </row>
    <row r="543" spans="3:14" ht="15.75" x14ac:dyDescent="0.25">
      <c r="C543" s="5">
        <v>42268</v>
      </c>
      <c r="D543" s="20">
        <f>(Stoxx600!C540*TauxChange!C540)/(Stoxx600!C539*TauxChange!C539)-1</f>
        <v>-1.7096405979580842E-3</v>
      </c>
      <c r="E543" s="7">
        <f>(Actions!D539)*TauxChange!$C540/(Actions!D538*TauxChange!$C539)-1</f>
        <v>9.2092793414833007E-3</v>
      </c>
      <c r="F543" s="7">
        <f>(Actions!E539)*TauxChange!$C540/(Actions!E538*TauxChange!$C539)-1</f>
        <v>1.544702699008127E-2</v>
      </c>
      <c r="G543" s="7">
        <f>(Actions!F539)*TauxChange!$C540/(Actions!F538*TauxChange!$C539)-1</f>
        <v>-7.67238979216045E-4</v>
      </c>
      <c r="H543" s="7">
        <f>(Actions!G539)*TauxChange!$C540/(Actions!G538*TauxChange!$C539)-1</f>
        <v>1.2903623448199175E-2</v>
      </c>
      <c r="I543" s="7">
        <f>(Actions!H539)*TauxChange!$C540/(Actions!H538*TauxChange!$C539)-1</f>
        <v>-1.1058669702585622E-2</v>
      </c>
      <c r="J543" s="7">
        <f>(Actions!I539)*TauxChange!$C540/(Actions!I538*TauxChange!$C539)-1</f>
        <v>4.5197606190849893E-3</v>
      </c>
      <c r="K543" s="7">
        <f>(Actions!J539)*TauxChange!$C540/(Actions!J538*TauxChange!$C539)-1</f>
        <v>-1.0701335933456346E-2</v>
      </c>
      <c r="L543" s="7">
        <f>(Actions!K539)*TauxChange!$C540/(Actions!K538*TauxChange!$C539)-1</f>
        <v>-1.7996085815583651E-3</v>
      </c>
      <c r="M543" s="7">
        <f>(Actions!L539)*TauxChange!$C540/(Actions!L538*TauxChange!$C539)-1</f>
        <v>-1.0095008121455029E-2</v>
      </c>
      <c r="N543" s="7">
        <f>(Actions!M539)*TauxChange!$C540/(Actions!M538*TauxChange!$C539)-1</f>
        <v>7.1918105441228786E-3</v>
      </c>
    </row>
    <row r="544" spans="3:14" ht="15.75" x14ac:dyDescent="0.25">
      <c r="C544" s="5">
        <v>42269</v>
      </c>
      <c r="D544" s="20">
        <f>(Stoxx600!C541*TauxChange!C541)/(Stoxx600!C540*TauxChange!C540)-1</f>
        <v>-3.7213705328225766E-2</v>
      </c>
      <c r="E544" s="7">
        <f>(Actions!D540)*TauxChange!$C541/(Actions!D539*TauxChange!$C540)-1</f>
        <v>-2.587862922282913E-2</v>
      </c>
      <c r="F544" s="7">
        <f>(Actions!E540)*TauxChange!$C541/(Actions!E539*TauxChange!$C540)-1</f>
        <v>-3.3257331551222569E-2</v>
      </c>
      <c r="G544" s="7">
        <f>(Actions!F540)*TauxChange!$C541/(Actions!F539*TauxChange!$C540)-1</f>
        <v>-2.9680134339530984E-2</v>
      </c>
      <c r="H544" s="7">
        <f>(Actions!G540)*TauxChange!$C541/(Actions!G539*TauxChange!$C540)-1</f>
        <v>-3.7202515463384822E-2</v>
      </c>
      <c r="I544" s="7">
        <f>(Actions!H540)*TauxChange!$C541/(Actions!H539*TauxChange!$C540)-1</f>
        <v>-5.3534457261165014E-2</v>
      </c>
      <c r="J544" s="7">
        <f>(Actions!I540)*TauxChange!$C541/(Actions!I539*TauxChange!$C540)-1</f>
        <v>-3.08033325689826E-2</v>
      </c>
      <c r="K544" s="7">
        <f>(Actions!J540)*TauxChange!$C541/(Actions!J539*TauxChange!$C540)-1</f>
        <v>-3.7000500239048106E-2</v>
      </c>
      <c r="L544" s="7">
        <f>(Actions!K540)*TauxChange!$C541/(Actions!K539*TauxChange!$C540)-1</f>
        <v>-3.8440189208088782E-2</v>
      </c>
      <c r="M544" s="7">
        <f>(Actions!L540)*TauxChange!$C541/(Actions!L539*TauxChange!$C540)-1</f>
        <v>-2.3655231962130818E-2</v>
      </c>
      <c r="N544" s="7">
        <f>(Actions!M540)*TauxChange!$C541/(Actions!M539*TauxChange!$C540)-1</f>
        <v>-3.7207288868904898E-2</v>
      </c>
    </row>
    <row r="545" spans="3:14" ht="15.75" x14ac:dyDescent="0.25">
      <c r="C545" s="5">
        <v>42270</v>
      </c>
      <c r="D545" s="20">
        <f>(Stoxx600!C542*TauxChange!C542)/(Stoxx600!C541*TauxChange!C541)-1</f>
        <v>6.8681834102795047E-3</v>
      </c>
      <c r="E545" s="7">
        <f>(Actions!D541)*TauxChange!$C542/(Actions!D540*TauxChange!$C541)-1</f>
        <v>1.312401348211889E-2</v>
      </c>
      <c r="F545" s="7">
        <f>(Actions!E541)*TauxChange!$C542/(Actions!E540*TauxChange!$C541)-1</f>
        <v>1.3986533609806617E-3</v>
      </c>
      <c r="G545" s="7">
        <f>(Actions!F541)*TauxChange!$C542/(Actions!F540*TauxChange!$C541)-1</f>
        <v>1.3811032075090601E-2</v>
      </c>
      <c r="H545" s="7">
        <f>(Actions!G541)*TauxChange!$C542/(Actions!G540*TauxChange!$C541)-1</f>
        <v>1.8932750795072062E-2</v>
      </c>
      <c r="I545" s="7">
        <f>(Actions!H541)*TauxChange!$C542/(Actions!H540*TauxChange!$C541)-1</f>
        <v>2.0473151140104617E-2</v>
      </c>
      <c r="J545" s="7">
        <f>(Actions!I541)*TauxChange!$C542/(Actions!I540*TauxChange!$C541)-1</f>
        <v>1.01194843055743E-2</v>
      </c>
      <c r="K545" s="7">
        <f>(Actions!J541)*TauxChange!$C542/(Actions!J540*TauxChange!$C541)-1</f>
        <v>-1.823270853027914E-3</v>
      </c>
      <c r="L545" s="7">
        <f>(Actions!K541)*TauxChange!$C542/(Actions!K540*TauxChange!$C541)-1</f>
        <v>2.3030727960004826E-2</v>
      </c>
      <c r="M545" s="7">
        <f>(Actions!L541)*TauxChange!$C542/(Actions!L540*TauxChange!$C541)-1</f>
        <v>5.9802158273380979E-3</v>
      </c>
      <c r="N545" s="7">
        <f>(Actions!M541)*TauxChange!$C542/(Actions!M540*TauxChange!$C541)-1</f>
        <v>1.9818842858938535E-3</v>
      </c>
    </row>
    <row r="546" spans="3:14" ht="15.75" x14ac:dyDescent="0.25">
      <c r="C546" s="5">
        <v>42271</v>
      </c>
      <c r="D546" s="20">
        <f>(Stoxx600!C543*TauxChange!C543)/(Stoxx600!C542*TauxChange!C542)-1</f>
        <v>-1.73624344305221E-2</v>
      </c>
      <c r="E546" s="7">
        <f>(Actions!D542)*TauxChange!$C543/(Actions!D541*TauxChange!$C542)-1</f>
        <v>-1.1785813217604302E-2</v>
      </c>
      <c r="F546" s="7">
        <f>(Actions!E542)*TauxChange!$C543/(Actions!E541*TauxChange!$C542)-1</f>
        <v>-9.2341112609766185E-3</v>
      </c>
      <c r="G546" s="7">
        <f>(Actions!F542)*TauxChange!$C543/(Actions!F541*TauxChange!$C542)-1</f>
        <v>-3.4189917958376559E-2</v>
      </c>
      <c r="H546" s="7">
        <f>(Actions!G542)*TauxChange!$C543/(Actions!G541*TauxChange!$C542)-1</f>
        <v>-1.0290601994282333E-2</v>
      </c>
      <c r="I546" s="7">
        <f>(Actions!H542)*TauxChange!$C543/(Actions!H541*TauxChange!$C542)-1</f>
        <v>-3.5528898827470567E-2</v>
      </c>
      <c r="J546" s="7">
        <f>(Actions!I542)*TauxChange!$C543/(Actions!I541*TauxChange!$C542)-1</f>
        <v>-8.4525911170916235E-3</v>
      </c>
      <c r="K546" s="7">
        <f>(Actions!J542)*TauxChange!$C543/(Actions!J541*TauxChange!$C542)-1</f>
        <v>-1.6900998853327631E-2</v>
      </c>
      <c r="L546" s="7">
        <f>(Actions!K542)*TauxChange!$C543/(Actions!K541*TauxChange!$C542)-1</f>
        <v>-2.9950326361479984E-2</v>
      </c>
      <c r="M546" s="7">
        <f>(Actions!L542)*TauxChange!$C543/(Actions!L541*TauxChange!$C542)-1</f>
        <v>-1.8216748913778558E-3</v>
      </c>
      <c r="N546" s="7">
        <f>(Actions!M542)*TauxChange!$C543/(Actions!M541*TauxChange!$C542)-1</f>
        <v>-8.1292048772302339E-3</v>
      </c>
    </row>
    <row r="547" spans="3:14" ht="15.75" x14ac:dyDescent="0.25">
      <c r="C547" s="5">
        <v>42272</v>
      </c>
      <c r="D547" s="20">
        <f>(Stoxx600!C544*TauxChange!C544)/(Stoxx600!C543*TauxChange!C543)-1</f>
        <v>2.5171167143891449E-2</v>
      </c>
      <c r="E547" s="7">
        <f>(Actions!D543)*TauxChange!$C544/(Actions!D542*TauxChange!$C543)-1</f>
        <v>1.8465253848591878E-2</v>
      </c>
      <c r="F547" s="7">
        <f>(Actions!E543)*TauxChange!$C544/(Actions!E542*TauxChange!$C543)-1</f>
        <v>3.3147523485460573E-2</v>
      </c>
      <c r="G547" s="7">
        <f>(Actions!F543)*TauxChange!$C544/(Actions!F542*TauxChange!$C543)-1</f>
        <v>2.3135361311387603E-2</v>
      </c>
      <c r="H547" s="7">
        <f>(Actions!G543)*TauxChange!$C544/(Actions!G542*TauxChange!$C543)-1</f>
        <v>1.3976454798980464E-2</v>
      </c>
      <c r="I547" s="7">
        <f>(Actions!H543)*TauxChange!$C544/(Actions!H542*TauxChange!$C543)-1</f>
        <v>3.9312826667699197E-2</v>
      </c>
      <c r="J547" s="7">
        <f>(Actions!I543)*TauxChange!$C544/(Actions!I542*TauxChange!$C543)-1</f>
        <v>4.0263555560536179E-2</v>
      </c>
      <c r="K547" s="7">
        <f>(Actions!J543)*TauxChange!$C544/(Actions!J542*TauxChange!$C543)-1</f>
        <v>3.0569580992441114E-2</v>
      </c>
      <c r="L547" s="7">
        <f>(Actions!K543)*TauxChange!$C544/(Actions!K542*TauxChange!$C543)-1</f>
        <v>2.9294042121394082E-2</v>
      </c>
      <c r="M547" s="7">
        <f>(Actions!L543)*TauxChange!$C544/(Actions!L542*TauxChange!$C543)-1</f>
        <v>2.18426538850649E-2</v>
      </c>
      <c r="N547" s="7">
        <f>(Actions!M543)*TauxChange!$C544/(Actions!M542*TauxChange!$C543)-1</f>
        <v>3.5891072551166081E-2</v>
      </c>
    </row>
    <row r="548" spans="3:14" ht="15.75" x14ac:dyDescent="0.25">
      <c r="C548" s="5">
        <v>42275</v>
      </c>
      <c r="D548" s="20">
        <f>(Stoxx600!C545*TauxChange!C545)/(Stoxx600!C544*TauxChange!C544)-1</f>
        <v>-1.7615733905359199E-2</v>
      </c>
      <c r="E548" s="7">
        <f>(Actions!D544)*TauxChange!$C545/(Actions!D543*TauxChange!$C544)-1</f>
        <v>-9.7771158890214149E-4</v>
      </c>
      <c r="F548" s="7">
        <f>(Actions!E544)*TauxChange!$C545/(Actions!E543*TauxChange!$C544)-1</f>
        <v>-1.5984629604023248E-2</v>
      </c>
      <c r="G548" s="7">
        <f>(Actions!F544)*TauxChange!$C545/(Actions!F543*TauxChange!$C544)-1</f>
        <v>6.2682937927016624E-4</v>
      </c>
      <c r="H548" s="7">
        <f>(Actions!G544)*TauxChange!$C545/(Actions!G543*TauxChange!$C544)-1</f>
        <v>-1.3130033045654521E-2</v>
      </c>
      <c r="I548" s="7">
        <f>(Actions!H544)*TauxChange!$C545/(Actions!H543*TauxChange!$C544)-1</f>
        <v>-4.320038908657764E-2</v>
      </c>
      <c r="J548" s="7">
        <f>(Actions!I544)*TauxChange!$C545/(Actions!I543*TauxChange!$C544)-1</f>
        <v>1.0413276928083359E-2</v>
      </c>
      <c r="K548" s="7">
        <f>(Actions!J544)*TauxChange!$C545/(Actions!J543*TauxChange!$C544)-1</f>
        <v>-1.8279405661579595E-2</v>
      </c>
      <c r="L548" s="7">
        <f>(Actions!K544)*TauxChange!$C545/(Actions!K543*TauxChange!$C544)-1</f>
        <v>3.07824909189236E-5</v>
      </c>
      <c r="M548" s="7">
        <f>(Actions!L544)*TauxChange!$C545/(Actions!L543*TauxChange!$C544)-1</f>
        <v>3.8849867470842625E-3</v>
      </c>
      <c r="N548" s="7">
        <f>(Actions!M544)*TauxChange!$C545/(Actions!M543*TauxChange!$C544)-1</f>
        <v>-2.9801327434803571E-2</v>
      </c>
    </row>
    <row r="549" spans="3:14" ht="15.75" x14ac:dyDescent="0.25">
      <c r="C549" s="5">
        <v>42276</v>
      </c>
      <c r="D549" s="20">
        <f>(Stoxx600!C546*TauxChange!C546)/(Stoxx600!C545*TauxChange!C545)-1</f>
        <v>-6.5591263926095822E-3</v>
      </c>
      <c r="E549" s="7">
        <f>(Actions!D545)*TauxChange!$C546/(Actions!D544*TauxChange!$C545)-1</f>
        <v>-2.7700380810066427E-2</v>
      </c>
      <c r="F549" s="7">
        <f>(Actions!E545)*TauxChange!$C546/(Actions!E544*TauxChange!$C545)-1</f>
        <v>3.1123560535339934E-4</v>
      </c>
      <c r="G549" s="7">
        <f>(Actions!F545)*TauxChange!$C546/(Actions!F544*TauxChange!$C545)-1</f>
        <v>-2.479824569788025E-2</v>
      </c>
      <c r="H549" s="7">
        <f>(Actions!G545)*TauxChange!$C546/(Actions!G544*TauxChange!$C545)-1</f>
        <v>-7.5765232417138728E-3</v>
      </c>
      <c r="I549" s="7">
        <f>(Actions!H545)*TauxChange!$C546/(Actions!H544*TauxChange!$C545)-1</f>
        <v>1.958167972384528E-2</v>
      </c>
      <c r="J549" s="7">
        <f>(Actions!I545)*TauxChange!$C546/(Actions!I544*TauxChange!$C545)-1</f>
        <v>-1.6558308288913581E-2</v>
      </c>
      <c r="K549" s="7">
        <f>(Actions!J545)*TauxChange!$C546/(Actions!J544*TauxChange!$C545)-1</f>
        <v>-4.8059189435061267E-3</v>
      </c>
      <c r="L549" s="7">
        <f>(Actions!K545)*TauxChange!$C546/(Actions!K544*TauxChange!$C545)-1</f>
        <v>-2.0057092721452507E-2</v>
      </c>
      <c r="M549" s="7">
        <f>(Actions!L545)*TauxChange!$C546/(Actions!L544*TauxChange!$C545)-1</f>
        <v>-1.0001743578969879E-2</v>
      </c>
      <c r="N549" s="7">
        <f>(Actions!M545)*TauxChange!$C546/(Actions!M544*TauxChange!$C545)-1</f>
        <v>-9.1304127284641545E-5</v>
      </c>
    </row>
    <row r="550" spans="3:14" ht="15.75" x14ac:dyDescent="0.25">
      <c r="C550" s="5">
        <v>42277</v>
      </c>
      <c r="D550" s="20">
        <f>(Stoxx600!C547*TauxChange!C547)/(Stoxx600!C546*TauxChange!C546)-1</f>
        <v>1.8610251372088049E-2</v>
      </c>
      <c r="E550" s="7">
        <f>(Actions!D546)*TauxChange!$C547/(Actions!D545*TauxChange!$C546)-1</f>
        <v>-4.0313478489925059E-3</v>
      </c>
      <c r="F550" s="7">
        <f>(Actions!E546)*TauxChange!$C547/(Actions!E545*TauxChange!$C546)-1</f>
        <v>2.2765754868578014E-2</v>
      </c>
      <c r="G550" s="7">
        <f>(Actions!F546)*TauxChange!$C547/(Actions!F545*TauxChange!$C546)-1</f>
        <v>3.2474437569236292E-2</v>
      </c>
      <c r="H550" s="7">
        <f>(Actions!G546)*TauxChange!$C547/(Actions!G545*TauxChange!$C546)-1</f>
        <v>2.2316177622981881E-2</v>
      </c>
      <c r="I550" s="7">
        <f>(Actions!H546)*TauxChange!$C547/(Actions!H545*TauxChange!$C546)-1</f>
        <v>3.9694250027264566E-2</v>
      </c>
      <c r="J550" s="7">
        <f>(Actions!I546)*TauxChange!$C547/(Actions!I545*TauxChange!$C546)-1</f>
        <v>1.7966718099412748E-2</v>
      </c>
      <c r="K550" s="7">
        <f>(Actions!J546)*TauxChange!$C547/(Actions!J545*TauxChange!$C546)-1</f>
        <v>6.1440701418258303E-3</v>
      </c>
      <c r="L550" s="7">
        <f>(Actions!K546)*TauxChange!$C547/(Actions!K545*TauxChange!$C546)-1</f>
        <v>1.7502419683049775E-2</v>
      </c>
      <c r="M550" s="7">
        <f>(Actions!L546)*TauxChange!$C547/(Actions!L545*TauxChange!$C546)-1</f>
        <v>7.6636429253211791E-3</v>
      </c>
      <c r="N550" s="7">
        <f>(Actions!M546)*TauxChange!$C547/(Actions!M545*TauxChange!$C546)-1</f>
        <v>1.1999420524622773E-2</v>
      </c>
    </row>
    <row r="551" spans="3:14" ht="15.75" x14ac:dyDescent="0.25">
      <c r="C551" s="5">
        <v>42278</v>
      </c>
      <c r="D551" s="20">
        <f>(Stoxx600!C548*TauxChange!C548)/(Stoxx600!C547*TauxChange!C547)-1</f>
        <v>-2.8493230841665218E-3</v>
      </c>
      <c r="E551" s="7">
        <f>(Actions!D547)*TauxChange!$C548/(Actions!D546*TauxChange!$C547)-1</f>
        <v>-7.9613201687814827E-3</v>
      </c>
      <c r="F551" s="7">
        <f>(Actions!E547)*TauxChange!$C548/(Actions!E546*TauxChange!$C547)-1</f>
        <v>-9.8589886686775152E-3</v>
      </c>
      <c r="G551" s="7">
        <f>(Actions!F547)*TauxChange!$C548/(Actions!F546*TauxChange!$C547)-1</f>
        <v>-3.5641201660859823E-3</v>
      </c>
      <c r="H551" s="7">
        <f>(Actions!G547)*TauxChange!$C548/(Actions!G546*TauxChange!$C547)-1</f>
        <v>-5.4432482234267887E-4</v>
      </c>
      <c r="I551" s="7">
        <f>(Actions!H547)*TauxChange!$C548/(Actions!H546*TauxChange!$C547)-1</f>
        <v>-1.7347266179535525E-2</v>
      </c>
      <c r="J551" s="7">
        <f>(Actions!I547)*TauxChange!$C548/(Actions!I546*TauxChange!$C547)-1</f>
        <v>2.220761557606421E-3</v>
      </c>
      <c r="K551" s="7">
        <f>(Actions!J547)*TauxChange!$C548/(Actions!J546*TauxChange!$C547)-1</f>
        <v>-1.4622765034399632E-2</v>
      </c>
      <c r="L551" s="7">
        <f>(Actions!K547)*TauxChange!$C548/(Actions!K546*TauxChange!$C547)-1</f>
        <v>2.4811335235730425E-4</v>
      </c>
      <c r="M551" s="7">
        <f>(Actions!L547)*TauxChange!$C548/(Actions!L546*TauxChange!$C547)-1</f>
        <v>-1.2920226625552367E-3</v>
      </c>
      <c r="N551" s="7">
        <f>(Actions!M547)*TauxChange!$C548/(Actions!M546*TauxChange!$C547)-1</f>
        <v>6.3162246298424929E-3</v>
      </c>
    </row>
    <row r="552" spans="3:14" ht="15.75" x14ac:dyDescent="0.25">
      <c r="C552" s="5">
        <v>42279</v>
      </c>
      <c r="D552" s="20">
        <f>(Stoxx600!C549*TauxChange!C549)/(Stoxx600!C548*TauxChange!C548)-1</f>
        <v>6.1829045166854613E-3</v>
      </c>
      <c r="E552" s="7">
        <f>(Actions!D548)*TauxChange!$C549/(Actions!D547*TauxChange!$C548)-1</f>
        <v>-9.8151159822360556E-3</v>
      </c>
      <c r="F552" s="7">
        <f>(Actions!E548)*TauxChange!$C549/(Actions!E547*TauxChange!$C548)-1</f>
        <v>1.0461524718525794E-2</v>
      </c>
      <c r="G552" s="7">
        <f>(Actions!F548)*TauxChange!$C549/(Actions!F547*TauxChange!$C548)-1</f>
        <v>1.3596970321430257E-2</v>
      </c>
      <c r="H552" s="7">
        <f>(Actions!G548)*TauxChange!$C549/(Actions!G547*TauxChange!$C548)-1</f>
        <v>1.473938094600058E-3</v>
      </c>
      <c r="I552" s="7">
        <f>(Actions!H548)*TauxChange!$C549/(Actions!H547*TauxChange!$C548)-1</f>
        <v>1.4882794169506885E-2</v>
      </c>
      <c r="J552" s="7">
        <f>(Actions!I548)*TauxChange!$C549/(Actions!I547*TauxChange!$C548)-1</f>
        <v>6.4485798785991477E-3</v>
      </c>
      <c r="K552" s="7">
        <f>(Actions!J548)*TauxChange!$C549/(Actions!J547*TauxChange!$C548)-1</f>
        <v>-3.6948471544956396E-3</v>
      </c>
      <c r="L552" s="7">
        <f>(Actions!K548)*TauxChange!$C549/(Actions!K547*TauxChange!$C548)-1</f>
        <v>-3.8029287226091224E-3</v>
      </c>
      <c r="M552" s="7">
        <f>(Actions!L548)*TauxChange!$C549/(Actions!L547*TauxChange!$C548)-1</f>
        <v>1.2626102748490187E-2</v>
      </c>
      <c r="N552" s="7">
        <f>(Actions!M548)*TauxChange!$C549/(Actions!M547*TauxChange!$C548)-1</f>
        <v>-1.2838579583749343E-3</v>
      </c>
    </row>
    <row r="553" spans="3:14" ht="15.75" x14ac:dyDescent="0.25">
      <c r="C553" s="5">
        <v>42282</v>
      </c>
      <c r="D553" s="20">
        <f>(Stoxx600!C550*TauxChange!C550)/(Stoxx600!C549*TauxChange!C549)-1</f>
        <v>2.7752348957919892E-2</v>
      </c>
      <c r="E553" s="7">
        <f>(Actions!D549)*TauxChange!$C550/(Actions!D548*TauxChange!$C549)-1</f>
        <v>2.3742655241737021E-2</v>
      </c>
      <c r="F553" s="7">
        <f>(Actions!E549)*TauxChange!$C550/(Actions!E548*TauxChange!$C549)-1</f>
        <v>2.3080605735631199E-2</v>
      </c>
      <c r="G553" s="7">
        <f>(Actions!F549)*TauxChange!$C550/(Actions!F548*TauxChange!$C549)-1</f>
        <v>3.2153422856646241E-2</v>
      </c>
      <c r="H553" s="7">
        <f>(Actions!G549)*TauxChange!$C550/(Actions!G548*TauxChange!$C549)-1</f>
        <v>1.8789321159705885E-2</v>
      </c>
      <c r="I553" s="7">
        <f>(Actions!H549)*TauxChange!$C550/(Actions!H548*TauxChange!$C549)-1</f>
        <v>2.9856986189613632E-2</v>
      </c>
      <c r="J553" s="7">
        <f>(Actions!I549)*TauxChange!$C550/(Actions!I548*TauxChange!$C549)-1</f>
        <v>2.8093262331267299E-2</v>
      </c>
      <c r="K553" s="7">
        <f>(Actions!J549)*TauxChange!$C550/(Actions!J548*TauxChange!$C549)-1</f>
        <v>5.9851764993044121E-2</v>
      </c>
      <c r="L553" s="7">
        <f>(Actions!K549)*TauxChange!$C550/(Actions!K548*TauxChange!$C549)-1</f>
        <v>3.6041427408685545E-2</v>
      </c>
      <c r="M553" s="7">
        <f>(Actions!L549)*TauxChange!$C550/(Actions!L548*TauxChange!$C549)-1</f>
        <v>1.236051162944829E-2</v>
      </c>
      <c r="N553" s="7">
        <f>(Actions!M549)*TauxChange!$C550/(Actions!M548*TauxChange!$C549)-1</f>
        <v>3.6296293950520697E-2</v>
      </c>
    </row>
    <row r="554" spans="3:14" ht="15.75" x14ac:dyDescent="0.25">
      <c r="C554" s="5">
        <v>42283</v>
      </c>
      <c r="D554" s="20">
        <f>(Stoxx600!C551*TauxChange!C551)/(Stoxx600!C550*TauxChange!C550)-1</f>
        <v>1.3526611384890419E-2</v>
      </c>
      <c r="E554" s="7">
        <f>(Actions!D550)*TauxChange!$C551/(Actions!D549*TauxChange!$C550)-1</f>
        <v>3.2673265377303196E-4</v>
      </c>
      <c r="F554" s="7">
        <f>(Actions!E550)*TauxChange!$C551/(Actions!E549*TauxChange!$C550)-1</f>
        <v>1.8926687315412138E-2</v>
      </c>
      <c r="G554" s="7">
        <f>(Actions!F550)*TauxChange!$C551/(Actions!F549*TauxChange!$C550)-1</f>
        <v>7.2509631076456138E-4</v>
      </c>
      <c r="H554" s="7">
        <f>(Actions!G550)*TauxChange!$C551/(Actions!G549*TauxChange!$C550)-1</f>
        <v>2.7828406256364513E-2</v>
      </c>
      <c r="I554" s="7">
        <f>(Actions!H550)*TauxChange!$C551/(Actions!H549*TauxChange!$C550)-1</f>
        <v>2.3811541728130159E-2</v>
      </c>
      <c r="J554" s="7">
        <f>(Actions!I550)*TauxChange!$C551/(Actions!I549*TauxChange!$C550)-1</f>
        <v>3.1092793103868477E-3</v>
      </c>
      <c r="K554" s="7">
        <f>(Actions!J550)*TauxChange!$C551/(Actions!J549*TauxChange!$C550)-1</f>
        <v>1.8871361006578269E-2</v>
      </c>
      <c r="L554" s="7">
        <f>(Actions!K550)*TauxChange!$C551/(Actions!K549*TauxChange!$C550)-1</f>
        <v>1.374677297019522E-2</v>
      </c>
      <c r="M554" s="7">
        <f>(Actions!L550)*TauxChange!$C551/(Actions!L549*TauxChange!$C550)-1</f>
        <v>1.7618798523747037E-2</v>
      </c>
      <c r="N554" s="7">
        <f>(Actions!M550)*TauxChange!$C551/(Actions!M549*TauxChange!$C550)-1</f>
        <v>9.2193852171111867E-3</v>
      </c>
    </row>
    <row r="555" spans="3:14" ht="15.75" x14ac:dyDescent="0.25">
      <c r="C555" s="5">
        <v>42284</v>
      </c>
      <c r="D555" s="20">
        <f>(Stoxx600!C552*TauxChange!C552)/(Stoxx600!C551*TauxChange!C551)-1</f>
        <v>-1.7390923310122153E-3</v>
      </c>
      <c r="E555" s="7">
        <f>(Actions!D551)*TauxChange!$C552/(Actions!D550*TauxChange!$C551)-1</f>
        <v>-2.8917524696200236E-2</v>
      </c>
      <c r="F555" s="7">
        <f>(Actions!E551)*TauxChange!$C552/(Actions!E550*TauxChange!$C551)-1</f>
        <v>-3.1900934640812673E-2</v>
      </c>
      <c r="G555" s="7">
        <f>(Actions!F551)*TauxChange!$C552/(Actions!F550*TauxChange!$C551)-1</f>
        <v>-1.3998297878039079E-2</v>
      </c>
      <c r="H555" s="7">
        <f>(Actions!G551)*TauxChange!$C552/(Actions!G550*TauxChange!$C551)-1</f>
        <v>-3.013460162020698E-2</v>
      </c>
      <c r="I555" s="7">
        <f>(Actions!H551)*TauxChange!$C552/(Actions!H550*TauxChange!$C551)-1</f>
        <v>-1.6241227177036244E-3</v>
      </c>
      <c r="J555" s="7">
        <f>(Actions!I551)*TauxChange!$C552/(Actions!I550*TauxChange!$C551)-1</f>
        <v>-2.885350035639056E-2</v>
      </c>
      <c r="K555" s="7">
        <f>(Actions!J551)*TauxChange!$C552/(Actions!J550*TauxChange!$C551)-1</f>
        <v>6.0064628459051139E-3</v>
      </c>
      <c r="L555" s="7">
        <f>(Actions!K551)*TauxChange!$C552/(Actions!K550*TauxChange!$C551)-1</f>
        <v>-4.4170894585410125E-2</v>
      </c>
      <c r="M555" s="7">
        <f>(Actions!L551)*TauxChange!$C552/(Actions!L550*TauxChange!$C551)-1</f>
        <v>-5.1439195580040842E-3</v>
      </c>
      <c r="N555" s="7">
        <f>(Actions!M551)*TauxChange!$C552/(Actions!M550*TauxChange!$C551)-1</f>
        <v>-9.2420180900308901E-3</v>
      </c>
    </row>
    <row r="556" spans="3:14" ht="15.75" x14ac:dyDescent="0.25">
      <c r="C556" s="5">
        <v>42285</v>
      </c>
      <c r="D556" s="20">
        <f>(Stoxx600!C553*TauxChange!C553)/(Stoxx600!C552*TauxChange!C552)-1</f>
        <v>5.7601811085310484E-3</v>
      </c>
      <c r="E556" s="7">
        <f>(Actions!D552)*TauxChange!$C553/(Actions!D551*TauxChange!$C552)-1</f>
        <v>8.4628165512383724E-3</v>
      </c>
      <c r="F556" s="7">
        <f>(Actions!E552)*TauxChange!$C553/(Actions!E551*TauxChange!$C552)-1</f>
        <v>8.3051593873462171E-3</v>
      </c>
      <c r="G556" s="7">
        <f>(Actions!F552)*TauxChange!$C553/(Actions!F551*TauxChange!$C552)-1</f>
        <v>-1.0795299222605692E-2</v>
      </c>
      <c r="H556" s="7">
        <f>(Actions!G552)*TauxChange!$C553/(Actions!G551*TauxChange!$C552)-1</f>
        <v>1.432865322712229E-2</v>
      </c>
      <c r="I556" s="7">
        <f>(Actions!H552)*TauxChange!$C553/(Actions!H551*TauxChange!$C552)-1</f>
        <v>1.6498973239862602E-2</v>
      </c>
      <c r="J556" s="7">
        <f>(Actions!I552)*TauxChange!$C553/(Actions!I551*TauxChange!$C552)-1</f>
        <v>1.3801924395092868E-2</v>
      </c>
      <c r="K556" s="7">
        <f>(Actions!J552)*TauxChange!$C553/(Actions!J551*TauxChange!$C552)-1</f>
        <v>-9.2338986759294972E-3</v>
      </c>
      <c r="L556" s="7">
        <f>(Actions!K552)*TauxChange!$C553/(Actions!K551*TauxChange!$C552)-1</f>
        <v>-1.1295431497081565E-2</v>
      </c>
      <c r="M556" s="7">
        <f>(Actions!L552)*TauxChange!$C553/(Actions!L551*TauxChange!$C552)-1</f>
        <v>9.4506506747926711E-3</v>
      </c>
      <c r="N556" s="7">
        <f>(Actions!M552)*TauxChange!$C553/(Actions!M551*TauxChange!$C552)-1</f>
        <v>-1.4895878941243001E-2</v>
      </c>
    </row>
    <row r="557" spans="3:14" ht="15.75" x14ac:dyDescent="0.25">
      <c r="C557" s="5">
        <v>42286</v>
      </c>
      <c r="D557" s="20">
        <f>(Stoxx600!C554*TauxChange!C554)/(Stoxx600!C553*TauxChange!C553)-1</f>
        <v>1.0376525858910135E-2</v>
      </c>
      <c r="E557" s="7">
        <f>(Actions!D553)*TauxChange!$C554/(Actions!D552*TauxChange!$C553)-1</f>
        <v>2.8575111434125944E-4</v>
      </c>
      <c r="F557" s="7">
        <f>(Actions!E553)*TauxChange!$C554/(Actions!E552*TauxChange!$C553)-1</f>
        <v>7.6367073420118281E-3</v>
      </c>
      <c r="G557" s="7">
        <f>(Actions!F553)*TauxChange!$C554/(Actions!F552*TauxChange!$C553)-1</f>
        <v>1.2672367317314803E-2</v>
      </c>
      <c r="H557" s="7">
        <f>(Actions!G553)*TauxChange!$C554/(Actions!G552*TauxChange!$C553)-1</f>
        <v>1.6001455126441577E-2</v>
      </c>
      <c r="I557" s="7">
        <f>(Actions!H553)*TauxChange!$C554/(Actions!H552*TauxChange!$C553)-1</f>
        <v>2.1859042170933707E-2</v>
      </c>
      <c r="J557" s="7">
        <f>(Actions!I553)*TauxChange!$C554/(Actions!I552*TauxChange!$C553)-1</f>
        <v>-6.5316584896868424E-4</v>
      </c>
      <c r="K557" s="7">
        <f>(Actions!J553)*TauxChange!$C554/(Actions!J552*TauxChange!$C553)-1</f>
        <v>2.6090389650921919E-2</v>
      </c>
      <c r="L557" s="7">
        <f>(Actions!K553)*TauxChange!$C554/(Actions!K552*TauxChange!$C553)-1</f>
        <v>-8.2505461366575439E-3</v>
      </c>
      <c r="M557" s="7">
        <f>(Actions!L553)*TauxChange!$C554/(Actions!L552*TauxChange!$C553)-1</f>
        <v>9.2903985761612073E-3</v>
      </c>
      <c r="N557" s="7">
        <f>(Actions!M553)*TauxChange!$C554/(Actions!M552*TauxChange!$C553)-1</f>
        <v>-3.5670275634386295E-3</v>
      </c>
    </row>
    <row r="558" spans="3:14" ht="15.75" x14ac:dyDescent="0.25">
      <c r="C558" s="5">
        <v>42289</v>
      </c>
      <c r="D558" s="20">
        <f>(Stoxx600!C555*TauxChange!C555)/(Stoxx600!C554*TauxChange!C554)-1</f>
        <v>-3.0638530687659982E-3</v>
      </c>
      <c r="E558" s="7">
        <f>(Actions!D554)*TauxChange!$C555/(Actions!D553*TauxChange!$C554)-1</f>
        <v>-8.5643709998206585E-4</v>
      </c>
      <c r="F558" s="7">
        <f>(Actions!E554)*TauxChange!$C555/(Actions!E553*TauxChange!$C554)-1</f>
        <v>-3.9857584804622315E-3</v>
      </c>
      <c r="G558" s="7">
        <f>(Actions!F554)*TauxChange!$C555/(Actions!F553*TauxChange!$C554)-1</f>
        <v>5.1029509954343411E-3</v>
      </c>
      <c r="H558" s="7">
        <f>(Actions!G554)*TauxChange!$C555/(Actions!G553*TauxChange!$C554)-1</f>
        <v>1.0676674377085194E-2</v>
      </c>
      <c r="I558" s="7">
        <f>(Actions!H554)*TauxChange!$C555/(Actions!H553*TauxChange!$C554)-1</f>
        <v>-2.4698270234920883E-2</v>
      </c>
      <c r="J558" s="7">
        <f>(Actions!I554)*TauxChange!$C555/(Actions!I553*TauxChange!$C554)-1</f>
        <v>-6.4525032987789999E-3</v>
      </c>
      <c r="K558" s="7">
        <f>(Actions!J554)*TauxChange!$C555/(Actions!J553*TauxChange!$C554)-1</f>
        <v>1.9468449470203542E-3</v>
      </c>
      <c r="L558" s="7">
        <f>(Actions!K554)*TauxChange!$C555/(Actions!K553*TauxChange!$C554)-1</f>
        <v>-1.9686228543812412E-2</v>
      </c>
      <c r="M558" s="7">
        <f>(Actions!L554)*TauxChange!$C555/(Actions!L553*TauxChange!$C554)-1</f>
        <v>-1.3638912252037505E-3</v>
      </c>
      <c r="N558" s="7">
        <f>(Actions!M554)*TauxChange!$C555/(Actions!M553*TauxChange!$C554)-1</f>
        <v>-1.5540901214310621E-2</v>
      </c>
    </row>
    <row r="559" spans="3:14" ht="15.75" x14ac:dyDescent="0.25">
      <c r="C559" s="5">
        <v>42290</v>
      </c>
      <c r="D559" s="20">
        <f>(Stoxx600!C556*TauxChange!C556)/(Stoxx600!C555*TauxChange!C555)-1</f>
        <v>-7.1288729565274211E-3</v>
      </c>
      <c r="E559" s="7">
        <f>(Actions!D555)*TauxChange!$C556/(Actions!D554*TauxChange!$C555)-1</f>
        <v>4.3111690080803733E-3</v>
      </c>
      <c r="F559" s="7">
        <f>(Actions!E555)*TauxChange!$C556/(Actions!E554*TauxChange!$C555)-1</f>
        <v>4.595176724984773E-3</v>
      </c>
      <c r="G559" s="7">
        <f>(Actions!F555)*TauxChange!$C556/(Actions!F554*TauxChange!$C555)-1</f>
        <v>2.4522152103165329E-2</v>
      </c>
      <c r="H559" s="7">
        <f>(Actions!G555)*TauxChange!$C556/(Actions!G554*TauxChange!$C555)-1</f>
        <v>1.1522967425808828E-2</v>
      </c>
      <c r="I559" s="7">
        <f>(Actions!H555)*TauxChange!$C556/(Actions!H554*TauxChange!$C555)-1</f>
        <v>-1.0505507825956495E-2</v>
      </c>
      <c r="J559" s="7">
        <f>(Actions!I555)*TauxChange!$C556/(Actions!I554*TauxChange!$C555)-1</f>
        <v>1.3855453175670718E-2</v>
      </c>
      <c r="K559" s="7">
        <f>(Actions!J555)*TauxChange!$C556/(Actions!J554*TauxChange!$C555)-1</f>
        <v>-1.4373865089090665E-2</v>
      </c>
      <c r="L559" s="7">
        <f>(Actions!K555)*TauxChange!$C556/(Actions!K554*TauxChange!$C555)-1</f>
        <v>1.0824655934188909E-2</v>
      </c>
      <c r="M559" s="7">
        <f>(Actions!L555)*TauxChange!$C556/(Actions!L554*TauxChange!$C555)-1</f>
        <v>-1.48843302992685E-3</v>
      </c>
      <c r="N559" s="7">
        <f>(Actions!M555)*TauxChange!$C556/(Actions!M554*TauxChange!$C555)-1</f>
        <v>2.0694817489321782E-3</v>
      </c>
    </row>
    <row r="560" spans="3:14" ht="15.75" x14ac:dyDescent="0.25">
      <c r="C560" s="5">
        <v>42291</v>
      </c>
      <c r="D560" s="20">
        <f>(Stoxx600!C557*TauxChange!C557)/(Stoxx600!C556*TauxChange!C556)-1</f>
        <v>8.1988762595908149E-4</v>
      </c>
      <c r="E560" s="7">
        <f>(Actions!D556)*TauxChange!$C557/(Actions!D555*TauxChange!$C556)-1</f>
        <v>9.5926696526504873E-3</v>
      </c>
      <c r="F560" s="7">
        <f>(Actions!E556)*TauxChange!$C557/(Actions!E555*TauxChange!$C556)-1</f>
        <v>1.9672183848544744E-3</v>
      </c>
      <c r="G560" s="7">
        <f>(Actions!F556)*TauxChange!$C557/(Actions!F555*TauxChange!$C556)-1</f>
        <v>1.206863472663855E-3</v>
      </c>
      <c r="H560" s="7">
        <f>(Actions!G556)*TauxChange!$C557/(Actions!G555*TauxChange!$C556)-1</f>
        <v>-3.8110397306257981E-3</v>
      </c>
      <c r="I560" s="7">
        <f>(Actions!H556)*TauxChange!$C557/(Actions!H555*TauxChange!$C556)-1</f>
        <v>-7.7127780429102621E-3</v>
      </c>
      <c r="J560" s="7">
        <f>(Actions!I556)*TauxChange!$C557/(Actions!I555*TauxChange!$C556)-1</f>
        <v>3.876670392366055E-3</v>
      </c>
      <c r="K560" s="7">
        <f>(Actions!J556)*TauxChange!$C557/(Actions!J555*TauxChange!$C556)-1</f>
        <v>-2.0904452438287091E-2</v>
      </c>
      <c r="L560" s="7">
        <f>(Actions!K556)*TauxChange!$C557/(Actions!K555*TauxChange!$C556)-1</f>
        <v>-2.4134283834080783E-3</v>
      </c>
      <c r="M560" s="7">
        <f>(Actions!L556)*TauxChange!$C557/(Actions!L555*TauxChange!$C556)-1</f>
        <v>8.629283828953227E-3</v>
      </c>
      <c r="N560" s="7">
        <f>(Actions!M556)*TauxChange!$C557/(Actions!M555*TauxChange!$C556)-1</f>
        <v>7.500059440785467E-3</v>
      </c>
    </row>
    <row r="561" spans="3:14" ht="15.75" x14ac:dyDescent="0.25">
      <c r="C561" s="5">
        <v>42292</v>
      </c>
      <c r="D561" s="20">
        <f>(Stoxx600!C558*TauxChange!C558)/(Stoxx600!C557*TauxChange!C557)-1</f>
        <v>6.5474742015403375E-3</v>
      </c>
      <c r="E561" s="7">
        <f>(Actions!D557)*TauxChange!$C558/(Actions!D556*TauxChange!$C557)-1</f>
        <v>2.2803025480236938E-2</v>
      </c>
      <c r="F561" s="7">
        <f>(Actions!E557)*TauxChange!$C558/(Actions!E556*TauxChange!$C557)-1</f>
        <v>6.5452643438430602E-3</v>
      </c>
      <c r="G561" s="7">
        <f>(Actions!F557)*TauxChange!$C558/(Actions!F556*TauxChange!$C557)-1</f>
        <v>2.2767412743483373E-2</v>
      </c>
      <c r="H561" s="7">
        <f>(Actions!G557)*TauxChange!$C558/(Actions!G556*TauxChange!$C557)-1</f>
        <v>1.1552296184274224E-2</v>
      </c>
      <c r="I561" s="7">
        <f>(Actions!H557)*TauxChange!$C558/(Actions!H556*TauxChange!$C557)-1</f>
        <v>4.0156435858986983E-2</v>
      </c>
      <c r="J561" s="7">
        <f>(Actions!I557)*TauxChange!$C558/(Actions!I556*TauxChange!$C557)-1</f>
        <v>1.6052694608720053E-2</v>
      </c>
      <c r="K561" s="7">
        <f>(Actions!J557)*TauxChange!$C558/(Actions!J556*TauxChange!$C557)-1</f>
        <v>1.9781087364512118E-3</v>
      </c>
      <c r="L561" s="7">
        <f>(Actions!K557)*TauxChange!$C558/(Actions!K556*TauxChange!$C557)-1</f>
        <v>6.7195621336184619E-3</v>
      </c>
      <c r="M561" s="7">
        <f>(Actions!L557)*TauxChange!$C558/(Actions!L556*TauxChange!$C557)-1</f>
        <v>-2.5753784849131822E-3</v>
      </c>
      <c r="N561" s="7">
        <f>(Actions!M557)*TauxChange!$C558/(Actions!M556*TauxChange!$C557)-1</f>
        <v>1.1526596013511359E-2</v>
      </c>
    </row>
    <row r="562" spans="3:14" ht="15.75" x14ac:dyDescent="0.25">
      <c r="C562" s="5">
        <v>42293</v>
      </c>
      <c r="D562" s="20">
        <f>(Stoxx600!C559*TauxChange!C559)/(Stoxx600!C558*TauxChange!C558)-1</f>
        <v>2.7220082455898797E-3</v>
      </c>
      <c r="E562" s="7">
        <f>(Actions!D558)*TauxChange!$C559/(Actions!D557*TauxChange!$C558)-1</f>
        <v>7.1757334612663204E-3</v>
      </c>
      <c r="F562" s="7">
        <f>(Actions!E558)*TauxChange!$C559/(Actions!E557*TauxChange!$C558)-1</f>
        <v>1.1708079357960921E-2</v>
      </c>
      <c r="G562" s="7">
        <f>(Actions!F558)*TauxChange!$C559/(Actions!F557*TauxChange!$C558)-1</f>
        <v>-1.0246922272860726E-4</v>
      </c>
      <c r="H562" s="7">
        <f>(Actions!G558)*TauxChange!$C559/(Actions!G557*TauxChange!$C558)-1</f>
        <v>-1.2248393151591541E-3</v>
      </c>
      <c r="I562" s="7">
        <f>(Actions!H558)*TauxChange!$C559/(Actions!H557*TauxChange!$C558)-1</f>
        <v>3.6996542187723858E-3</v>
      </c>
      <c r="J562" s="7">
        <f>(Actions!I558)*TauxChange!$C559/(Actions!I557*TauxChange!$C558)-1</f>
        <v>-1.6338854310521955E-2</v>
      </c>
      <c r="K562" s="7">
        <f>(Actions!J558)*TauxChange!$C559/(Actions!J557*TauxChange!$C558)-1</f>
        <v>1.6872416446683136E-2</v>
      </c>
      <c r="L562" s="7">
        <f>(Actions!K558)*TauxChange!$C559/(Actions!K557*TauxChange!$C558)-1</f>
        <v>-5.1610330506622892E-3</v>
      </c>
      <c r="M562" s="7">
        <f>(Actions!L558)*TauxChange!$C559/(Actions!L557*TauxChange!$C558)-1</f>
        <v>5.0189980422215008E-3</v>
      </c>
      <c r="N562" s="7">
        <f>(Actions!M558)*TauxChange!$C559/(Actions!M557*TauxChange!$C558)-1</f>
        <v>1.2801506249019434E-2</v>
      </c>
    </row>
    <row r="563" spans="3:14" ht="15.75" x14ac:dyDescent="0.25">
      <c r="C563" s="5">
        <v>42296</v>
      </c>
      <c r="D563" s="20">
        <f>(Stoxx600!C560*TauxChange!C560)/(Stoxx600!C559*TauxChange!C559)-1</f>
        <v>1.360385643059514E-3</v>
      </c>
      <c r="E563" s="7">
        <f>(Actions!D559)*TauxChange!$C560/(Actions!D558*TauxChange!$C559)-1</f>
        <v>1.7230508972623015E-2</v>
      </c>
      <c r="F563" s="7">
        <f>(Actions!E559)*TauxChange!$C560/(Actions!E558*TauxChange!$C559)-1</f>
        <v>5.6397479832022146E-3</v>
      </c>
      <c r="G563" s="7">
        <f>(Actions!F559)*TauxChange!$C560/(Actions!F558*TauxChange!$C559)-1</f>
        <v>1.4551419675912003E-2</v>
      </c>
      <c r="H563" s="7">
        <f>(Actions!G559)*TauxChange!$C560/(Actions!G558*TauxChange!$C559)-1</f>
        <v>1.2806666951116874E-2</v>
      </c>
      <c r="I563" s="7">
        <f>(Actions!H559)*TauxChange!$C560/(Actions!H558*TauxChange!$C559)-1</f>
        <v>5.1503171369582379E-3</v>
      </c>
      <c r="J563" s="7">
        <f>(Actions!I559)*TauxChange!$C560/(Actions!I558*TauxChange!$C559)-1</f>
        <v>9.8148264322006629E-3</v>
      </c>
      <c r="K563" s="7">
        <f>(Actions!J559)*TauxChange!$C560/(Actions!J558*TauxChange!$C559)-1</f>
        <v>-6.9774089583971577E-3</v>
      </c>
      <c r="L563" s="7">
        <f>(Actions!K559)*TauxChange!$C560/(Actions!K558*TauxChange!$C559)-1</f>
        <v>4.6542484691824981E-5</v>
      </c>
      <c r="M563" s="7">
        <f>(Actions!L559)*TauxChange!$C560/(Actions!L558*TauxChange!$C559)-1</f>
        <v>-2.193877515747511E-3</v>
      </c>
      <c r="N563" s="7">
        <f>(Actions!M559)*TauxChange!$C560/(Actions!M558*TauxChange!$C559)-1</f>
        <v>2.0562079319552673E-4</v>
      </c>
    </row>
    <row r="564" spans="3:14" ht="15.75" x14ac:dyDescent="0.25">
      <c r="C564" s="5">
        <v>42297</v>
      </c>
      <c r="D564" s="20">
        <f>(Stoxx600!C561*TauxChange!C561)/(Stoxx600!C560*TauxChange!C560)-1</f>
        <v>-2.703225736435666E-3</v>
      </c>
      <c r="E564" s="7">
        <f>(Actions!D560)*TauxChange!$C561/(Actions!D559*TauxChange!$C560)-1</f>
        <v>1.3671041878339008E-2</v>
      </c>
      <c r="F564" s="7">
        <f>(Actions!E560)*TauxChange!$C561/(Actions!E559*TauxChange!$C560)-1</f>
        <v>-3.8635022727909751E-3</v>
      </c>
      <c r="G564" s="7">
        <f>(Actions!F560)*TauxChange!$C561/(Actions!F559*TauxChange!$C560)-1</f>
        <v>6.2226505998754789E-3</v>
      </c>
      <c r="H564" s="7">
        <f>(Actions!G560)*TauxChange!$C561/(Actions!G559*TauxChange!$C560)-1</f>
        <v>3.2735526298965922E-4</v>
      </c>
      <c r="I564" s="7">
        <f>(Actions!H560)*TauxChange!$C561/(Actions!H559*TauxChange!$C560)-1</f>
        <v>3.9148903993582174E-3</v>
      </c>
      <c r="J564" s="7">
        <f>(Actions!I560)*TauxChange!$C561/(Actions!I559*TauxChange!$C560)-1</f>
        <v>2.2688197510194463E-3</v>
      </c>
      <c r="K564" s="7">
        <f>(Actions!J560)*TauxChange!$C561/(Actions!J559*TauxChange!$C560)-1</f>
        <v>-1.8249517670126503E-2</v>
      </c>
      <c r="L564" s="7">
        <f>(Actions!K560)*TauxChange!$C561/(Actions!K559*TauxChange!$C560)-1</f>
        <v>-5.2754351454864512E-4</v>
      </c>
      <c r="M564" s="7">
        <f>(Actions!L560)*TauxChange!$C561/(Actions!L559*TauxChange!$C560)-1</f>
        <v>7.404010980968323E-3</v>
      </c>
      <c r="N564" s="7">
        <f>(Actions!M560)*TauxChange!$C561/(Actions!M559*TauxChange!$C560)-1</f>
        <v>-8.3869209259472832E-3</v>
      </c>
    </row>
    <row r="565" spans="3:14" ht="15.75" x14ac:dyDescent="0.25">
      <c r="C565" s="5">
        <v>42298</v>
      </c>
      <c r="D565" s="20">
        <f>(Stoxx600!C562*TauxChange!C562)/(Stoxx600!C561*TauxChange!C561)-1</f>
        <v>-6.6936421760965814E-4</v>
      </c>
      <c r="E565" s="7">
        <f>(Actions!D561)*TauxChange!$C562/(Actions!D560*TauxChange!$C561)-1</f>
        <v>-4.0355851813258514E-3</v>
      </c>
      <c r="F565" s="7">
        <f>(Actions!E561)*TauxChange!$C562/(Actions!E560*TauxChange!$C561)-1</f>
        <v>-1.2828304753049413E-2</v>
      </c>
      <c r="G565" s="7">
        <f>(Actions!F561)*TauxChange!$C562/(Actions!F560*TauxChange!$C561)-1</f>
        <v>-9.1832072666553355E-3</v>
      </c>
      <c r="H565" s="7">
        <f>(Actions!G561)*TauxChange!$C562/(Actions!G560*TauxChange!$C561)-1</f>
        <v>-1.2967897809289974E-2</v>
      </c>
      <c r="I565" s="7">
        <f>(Actions!H561)*TauxChange!$C562/(Actions!H560*TauxChange!$C561)-1</f>
        <v>2.138419584323259E-2</v>
      </c>
      <c r="J565" s="7">
        <f>(Actions!I561)*TauxChange!$C562/(Actions!I560*TauxChange!$C561)-1</f>
        <v>6.9053605877109625E-3</v>
      </c>
      <c r="K565" s="7">
        <f>(Actions!J561)*TauxChange!$C562/(Actions!J560*TauxChange!$C561)-1</f>
        <v>1.6800342604208485E-3</v>
      </c>
      <c r="L565" s="7">
        <f>(Actions!K561)*TauxChange!$C562/(Actions!K560*TauxChange!$C561)-1</f>
        <v>-5.8764779153568369E-3</v>
      </c>
      <c r="M565" s="7">
        <f>(Actions!L561)*TauxChange!$C562/(Actions!L560*TauxChange!$C561)-1</f>
        <v>8.0372014742722264E-3</v>
      </c>
      <c r="N565" s="7">
        <f>(Actions!M561)*TauxChange!$C562/(Actions!M560*TauxChange!$C561)-1</f>
        <v>2.1460866389240163E-3</v>
      </c>
    </row>
    <row r="566" spans="3:14" ht="15.75" x14ac:dyDescent="0.25">
      <c r="C566" s="5">
        <v>42299</v>
      </c>
      <c r="D566" s="20">
        <f>(Stoxx600!C563*TauxChange!C563)/(Stoxx600!C562*TauxChange!C562)-1</f>
        <v>-6.4120015944824083E-4</v>
      </c>
      <c r="E566" s="7">
        <f>(Actions!D562)*TauxChange!$C563/(Actions!D561*TauxChange!$C562)-1</f>
        <v>2.8402830916165467E-3</v>
      </c>
      <c r="F566" s="7">
        <f>(Actions!E562)*TauxChange!$C563/(Actions!E561*TauxChange!$C562)-1</f>
        <v>-1.5032411497176046E-2</v>
      </c>
      <c r="G566" s="7">
        <f>(Actions!F562)*TauxChange!$C563/(Actions!F561*TauxChange!$C562)-1</f>
        <v>-8.4876392850371518E-3</v>
      </c>
      <c r="H566" s="7">
        <f>(Actions!G562)*TauxChange!$C563/(Actions!G561*TauxChange!$C562)-1</f>
        <v>-4.3197949254446533E-3</v>
      </c>
      <c r="I566" s="7">
        <f>(Actions!H562)*TauxChange!$C563/(Actions!H561*TauxChange!$C562)-1</f>
        <v>1.0717420690518065E-2</v>
      </c>
      <c r="J566" s="7">
        <f>(Actions!I562)*TauxChange!$C563/(Actions!I561*TauxChange!$C562)-1</f>
        <v>-2.9258756751000647E-2</v>
      </c>
      <c r="K566" s="7">
        <f>(Actions!J562)*TauxChange!$C563/(Actions!J561*TauxChange!$C562)-1</f>
        <v>3.0946717240507571E-2</v>
      </c>
      <c r="L566" s="7">
        <f>(Actions!K562)*TauxChange!$C563/(Actions!K561*TauxChange!$C562)-1</f>
        <v>-3.1729654542302366E-2</v>
      </c>
      <c r="M566" s="7">
        <f>(Actions!L562)*TauxChange!$C563/(Actions!L561*TauxChange!$C562)-1</f>
        <v>-1.0429817532759289E-2</v>
      </c>
      <c r="N566" s="7">
        <f>(Actions!M562)*TauxChange!$C563/(Actions!M561*TauxChange!$C562)-1</f>
        <v>-1.1013217741334569E-2</v>
      </c>
    </row>
    <row r="567" spans="3:14" ht="15.75" x14ac:dyDescent="0.25">
      <c r="C567" s="5">
        <v>42300</v>
      </c>
      <c r="D567" s="20">
        <f>(Stoxx600!C564*TauxChange!C564)/(Stoxx600!C563*TauxChange!C563)-1</f>
        <v>1.1740934856544483E-2</v>
      </c>
      <c r="E567" s="7">
        <f>(Actions!D563)*TauxChange!$C564/(Actions!D562*TauxChange!$C563)-1</f>
        <v>-5.6088627283576997E-3</v>
      </c>
      <c r="F567" s="7">
        <f>(Actions!E563)*TauxChange!$C564/(Actions!E562*TauxChange!$C563)-1</f>
        <v>-1.536137497061274E-2</v>
      </c>
      <c r="G567" s="7">
        <f>(Actions!F563)*TauxChange!$C564/(Actions!F562*TauxChange!$C563)-1</f>
        <v>1.8802418582555269E-3</v>
      </c>
      <c r="H567" s="7">
        <f>(Actions!G563)*TauxChange!$C564/(Actions!G562*TauxChange!$C563)-1</f>
        <v>2.3064318115946225E-3</v>
      </c>
      <c r="I567" s="7">
        <f>(Actions!H563)*TauxChange!$C564/(Actions!H562*TauxChange!$C563)-1</f>
        <v>1.4790965837029324E-2</v>
      </c>
      <c r="J567" s="7">
        <f>(Actions!I563)*TauxChange!$C564/(Actions!I562*TauxChange!$C563)-1</f>
        <v>9.2484773915837426E-3</v>
      </c>
      <c r="K567" s="7">
        <f>(Actions!J563)*TauxChange!$C564/(Actions!J562*TauxChange!$C563)-1</f>
        <v>1.7805582544185405E-2</v>
      </c>
      <c r="L567" s="7">
        <f>(Actions!K563)*TauxChange!$C564/(Actions!K562*TauxChange!$C563)-1</f>
        <v>4.056487459885294E-2</v>
      </c>
      <c r="M567" s="7">
        <f>(Actions!L563)*TauxChange!$C564/(Actions!L562*TauxChange!$C563)-1</f>
        <v>5.1815484569448511E-3</v>
      </c>
      <c r="N567" s="7">
        <f>(Actions!M563)*TauxChange!$C564/(Actions!M562*TauxChange!$C563)-1</f>
        <v>1.7881144283322881E-2</v>
      </c>
    </row>
    <row r="568" spans="3:14" ht="15.75" x14ac:dyDescent="0.25">
      <c r="C568" s="5">
        <v>42303</v>
      </c>
      <c r="D568" s="20">
        <f>(Stoxx600!C565*TauxChange!C565)/(Stoxx600!C564*TauxChange!C564)-1</f>
        <v>-3.6411130403046776E-4</v>
      </c>
      <c r="E568" s="7">
        <f>(Actions!D564)*TauxChange!$C565/(Actions!D563*TauxChange!$C564)-1</f>
        <v>1.3735556429646856E-2</v>
      </c>
      <c r="F568" s="7">
        <f>(Actions!E564)*TauxChange!$C565/(Actions!E563*TauxChange!$C564)-1</f>
        <v>1.6675472196538976E-3</v>
      </c>
      <c r="G568" s="7">
        <f>(Actions!F564)*TauxChange!$C565/(Actions!F563*TauxChange!$C564)-1</f>
        <v>5.5469026548671252E-3</v>
      </c>
      <c r="H568" s="7">
        <f>(Actions!G564)*TauxChange!$C565/(Actions!G563*TauxChange!$C564)-1</f>
        <v>2.2482659650799874E-3</v>
      </c>
      <c r="I568" s="7">
        <f>(Actions!H564)*TauxChange!$C565/(Actions!H563*TauxChange!$C564)-1</f>
        <v>-4.367728945013416E-2</v>
      </c>
      <c r="J568" s="7">
        <f>(Actions!I564)*TauxChange!$C565/(Actions!I563*TauxChange!$C564)-1</f>
        <v>9.0524013125188318E-3</v>
      </c>
      <c r="K568" s="7">
        <f>(Actions!J564)*TauxChange!$C565/(Actions!J563*TauxChange!$C564)-1</f>
        <v>3.1195940946777689E-3</v>
      </c>
      <c r="L568" s="7">
        <f>(Actions!K564)*TauxChange!$C565/(Actions!K563*TauxChange!$C564)-1</f>
        <v>-1.7685962119576959E-2</v>
      </c>
      <c r="M568" s="7">
        <f>(Actions!L564)*TauxChange!$C565/(Actions!L563*TauxChange!$C564)-1</f>
        <v>2.9580995177047598E-4</v>
      </c>
      <c r="N568" s="7">
        <f>(Actions!M564)*TauxChange!$C565/(Actions!M563*TauxChange!$C564)-1</f>
        <v>1.1048538482166803E-2</v>
      </c>
    </row>
    <row r="569" spans="3:14" ht="15.75" x14ac:dyDescent="0.25">
      <c r="C569" s="5">
        <v>42304</v>
      </c>
      <c r="D569" s="20">
        <f>(Stoxx600!C566*TauxChange!C566)/(Stoxx600!C565*TauxChange!C565)-1</f>
        <v>-1.1394372107764728E-2</v>
      </c>
      <c r="E569" s="7">
        <f>(Actions!D565)*TauxChange!$C566/(Actions!D564*TauxChange!$C565)-1</f>
        <v>-3.5950733187354311E-3</v>
      </c>
      <c r="F569" s="7">
        <f>(Actions!E565)*TauxChange!$C566/(Actions!E564*TauxChange!$C565)-1</f>
        <v>2.3894544489908576E-3</v>
      </c>
      <c r="G569" s="7">
        <f>(Actions!F565)*TauxChange!$C566/(Actions!F564*TauxChange!$C565)-1</f>
        <v>-7.2355627911158127E-4</v>
      </c>
      <c r="H569" s="7">
        <f>(Actions!G565)*TauxChange!$C566/(Actions!G564*TauxChange!$C565)-1</f>
        <v>3.1396258486751094E-3</v>
      </c>
      <c r="I569" s="7">
        <f>(Actions!H565)*TauxChange!$C566/(Actions!H564*TauxChange!$C565)-1</f>
        <v>-3.2388174613671827E-2</v>
      </c>
      <c r="J569" s="7">
        <f>(Actions!I565)*TauxChange!$C566/(Actions!I564*TauxChange!$C565)-1</f>
        <v>-2.0823231457008928E-2</v>
      </c>
      <c r="K569" s="7">
        <f>(Actions!J565)*TauxChange!$C566/(Actions!J564*TauxChange!$C565)-1</f>
        <v>-1.6520912884252947E-2</v>
      </c>
      <c r="L569" s="7">
        <f>(Actions!K565)*TauxChange!$C566/(Actions!K564*TauxChange!$C565)-1</f>
        <v>-7.3374163309921636E-3</v>
      </c>
      <c r="M569" s="7">
        <f>(Actions!L565)*TauxChange!$C566/(Actions!L564*TauxChange!$C565)-1</f>
        <v>-5.5408237350370593E-3</v>
      </c>
      <c r="N569" s="7">
        <f>(Actions!M565)*TauxChange!$C566/(Actions!M564*TauxChange!$C565)-1</f>
        <v>-1.1484424035482221E-2</v>
      </c>
    </row>
    <row r="570" spans="3:14" ht="15.75" x14ac:dyDescent="0.25">
      <c r="C570" s="5">
        <v>42305</v>
      </c>
      <c r="D570" s="20">
        <f>(Stoxx600!C567*TauxChange!C567)/(Stoxx600!C566*TauxChange!C566)-1</f>
        <v>-1.099922044262569E-3</v>
      </c>
      <c r="E570" s="7">
        <f>(Actions!D566)*TauxChange!$C567/(Actions!D565*TauxChange!$C566)-1</f>
        <v>-3.9883596183829528E-3</v>
      </c>
      <c r="F570" s="7">
        <f>(Actions!E566)*TauxChange!$C567/(Actions!E565*TauxChange!$C566)-1</f>
        <v>4.3766937250411253E-3</v>
      </c>
      <c r="G570" s="7">
        <f>(Actions!F566)*TauxChange!$C567/(Actions!F565*TauxChange!$C566)-1</f>
        <v>2.774908503127671E-2</v>
      </c>
      <c r="H570" s="7">
        <f>(Actions!G566)*TauxChange!$C567/(Actions!G565*TauxChange!$C566)-1</f>
        <v>4.9094426296285576E-3</v>
      </c>
      <c r="I570" s="7">
        <f>(Actions!H566)*TauxChange!$C567/(Actions!H565*TauxChange!$C566)-1</f>
        <v>-1.7603028683067623E-2</v>
      </c>
      <c r="J570" s="7">
        <f>(Actions!I566)*TauxChange!$C567/(Actions!I565*TauxChange!$C566)-1</f>
        <v>-3.1940278706192871E-3</v>
      </c>
      <c r="K570" s="7">
        <f>(Actions!J566)*TauxChange!$C567/(Actions!J565*TauxChange!$C566)-1</f>
        <v>-3.0334975672485776E-4</v>
      </c>
      <c r="L570" s="7">
        <f>(Actions!K566)*TauxChange!$C567/(Actions!K565*TauxChange!$C566)-1</f>
        <v>2.7479893290400792E-3</v>
      </c>
      <c r="M570" s="7">
        <f>(Actions!L566)*TauxChange!$C567/(Actions!L565*TauxChange!$C566)-1</f>
        <v>-5.8832252967241372E-3</v>
      </c>
      <c r="N570" s="7">
        <f>(Actions!M566)*TauxChange!$C567/(Actions!M565*TauxChange!$C566)-1</f>
        <v>-4.5357787076122369E-3</v>
      </c>
    </row>
    <row r="571" spans="3:14" ht="15.75" x14ac:dyDescent="0.25">
      <c r="C571" s="5">
        <v>42306</v>
      </c>
      <c r="D571" s="20">
        <f>(Stoxx600!C568*TauxChange!C568)/(Stoxx600!C567*TauxChange!C567)-1</f>
        <v>4.7990120649457069E-3</v>
      </c>
      <c r="E571" s="7">
        <f>(Actions!D567)*TauxChange!$C568/(Actions!D566*TauxChange!$C567)-1</f>
        <v>1.4231708164423873E-2</v>
      </c>
      <c r="F571" s="7">
        <f>(Actions!E567)*TauxChange!$C568/(Actions!E566*TauxChange!$C567)-1</f>
        <v>-1.1460327467832876E-2</v>
      </c>
      <c r="G571" s="7">
        <f>(Actions!F567)*TauxChange!$C568/(Actions!F566*TauxChange!$C567)-1</f>
        <v>-5.39817863999148E-4</v>
      </c>
      <c r="H571" s="7">
        <f>(Actions!G567)*TauxChange!$C568/(Actions!G566*TauxChange!$C567)-1</f>
        <v>-1.4543094744893903E-2</v>
      </c>
      <c r="I571" s="7">
        <f>(Actions!H567)*TauxChange!$C568/(Actions!H566*TauxChange!$C567)-1</f>
        <v>-4.2588671445788817E-2</v>
      </c>
      <c r="J571" s="7">
        <f>(Actions!I567)*TauxChange!$C568/(Actions!I566*TauxChange!$C567)-1</f>
        <v>9.6743463747426262E-3</v>
      </c>
      <c r="K571" s="7">
        <f>(Actions!J567)*TauxChange!$C568/(Actions!J566*TauxChange!$C567)-1</f>
        <v>7.231866341755433E-3</v>
      </c>
      <c r="L571" s="7">
        <f>(Actions!K567)*TauxChange!$C568/(Actions!K566*TauxChange!$C567)-1</f>
        <v>5.5607644328723671E-2</v>
      </c>
      <c r="M571" s="7">
        <f>(Actions!L567)*TauxChange!$C568/(Actions!L566*TauxChange!$C567)-1</f>
        <v>6.8443322927131955E-3</v>
      </c>
      <c r="N571" s="7">
        <f>(Actions!M567)*TauxChange!$C568/(Actions!M566*TauxChange!$C567)-1</f>
        <v>-4.2377394186080553E-3</v>
      </c>
    </row>
    <row r="572" spans="3:14" ht="15.75" x14ac:dyDescent="0.25">
      <c r="C572" s="5">
        <v>42307</v>
      </c>
      <c r="D572" s="20">
        <f>(Stoxx600!C569*TauxChange!C569)/(Stoxx600!C568*TauxChange!C568)-1</f>
        <v>2.0095221903115856E-3</v>
      </c>
      <c r="E572" s="7">
        <f>(Actions!D568)*TauxChange!$C569/(Actions!D567*TauxChange!$C568)-1</f>
        <v>1.2211508448143338E-3</v>
      </c>
      <c r="F572" s="7">
        <f>(Actions!E568)*TauxChange!$C569/(Actions!E567*TauxChange!$C568)-1</f>
        <v>-1.2936643533361325E-2</v>
      </c>
      <c r="G572" s="7">
        <f>(Actions!F568)*TauxChange!$C569/(Actions!F567*TauxChange!$C568)-1</f>
        <v>5.5454114238790986E-3</v>
      </c>
      <c r="H572" s="7">
        <f>(Actions!G568)*TauxChange!$C569/(Actions!G567*TauxChange!$C568)-1</f>
        <v>5.8700890848324416E-3</v>
      </c>
      <c r="I572" s="7">
        <f>(Actions!H568)*TauxChange!$C569/(Actions!H567*TauxChange!$C568)-1</f>
        <v>1.2313795783831072E-2</v>
      </c>
      <c r="J572" s="7">
        <f>(Actions!I568)*TauxChange!$C569/(Actions!I567*TauxChange!$C568)-1</f>
        <v>-2.7832289500620999E-2</v>
      </c>
      <c r="K572" s="7">
        <f>(Actions!J568)*TauxChange!$C569/(Actions!J567*TauxChange!$C568)-1</f>
        <v>5.9884695419478717E-3</v>
      </c>
      <c r="L572" s="7">
        <f>(Actions!K568)*TauxChange!$C569/(Actions!K567*TauxChange!$C568)-1</f>
        <v>1.9043643667624455E-3</v>
      </c>
      <c r="M572" s="7">
        <f>(Actions!L568)*TauxChange!$C569/(Actions!L567*TauxChange!$C568)-1</f>
        <v>6.8273524385218387E-3</v>
      </c>
      <c r="N572" s="7">
        <f>(Actions!M568)*TauxChange!$C569/(Actions!M567*TauxChange!$C568)-1</f>
        <v>-1.5073758539561055E-3</v>
      </c>
    </row>
    <row r="573" spans="3:14" ht="15.75" x14ac:dyDescent="0.25">
      <c r="C573" s="5">
        <v>42310</v>
      </c>
      <c r="D573" s="20">
        <f>(Stoxx600!C570*TauxChange!C570)/(Stoxx600!C569*TauxChange!C569)-1</f>
        <v>4.2912475384067061E-3</v>
      </c>
      <c r="E573" s="7">
        <f>(Actions!D569)*TauxChange!$C570/(Actions!D568*TauxChange!$C569)-1</f>
        <v>-2.4518900644937558E-3</v>
      </c>
      <c r="F573" s="7">
        <f>(Actions!E569)*TauxChange!$C570/(Actions!E568*TauxChange!$C569)-1</f>
        <v>4.6543532641392105E-3</v>
      </c>
      <c r="G573" s="7">
        <f>(Actions!F569)*TauxChange!$C570/(Actions!F568*TauxChange!$C569)-1</f>
        <v>-1.0816743609995738E-2</v>
      </c>
      <c r="H573" s="7">
        <f>(Actions!G569)*TauxChange!$C570/(Actions!G568*TauxChange!$C569)-1</f>
        <v>1.5056073317056828E-3</v>
      </c>
      <c r="I573" s="7">
        <f>(Actions!H569)*TauxChange!$C570/(Actions!H568*TauxChange!$C569)-1</f>
        <v>1.3613054503437416E-2</v>
      </c>
      <c r="J573" s="7">
        <f>(Actions!I569)*TauxChange!$C570/(Actions!I568*TauxChange!$C569)-1</f>
        <v>7.8351620699641522E-3</v>
      </c>
      <c r="K573" s="7">
        <f>(Actions!J569)*TauxChange!$C570/(Actions!J568*TauxChange!$C569)-1</f>
        <v>7.9299373079535496E-3</v>
      </c>
      <c r="L573" s="7">
        <f>(Actions!K569)*TauxChange!$C570/(Actions!K568*TauxChange!$C569)-1</f>
        <v>-2.8211803105691047E-3</v>
      </c>
      <c r="M573" s="7">
        <f>(Actions!L569)*TauxChange!$C570/(Actions!L568*TauxChange!$C569)-1</f>
        <v>3.7821258973040894E-3</v>
      </c>
      <c r="N573" s="7">
        <f>(Actions!M569)*TauxChange!$C570/(Actions!M568*TauxChange!$C569)-1</f>
        <v>1.069412403733927E-2</v>
      </c>
    </row>
    <row r="574" spans="3:14" ht="15.75" x14ac:dyDescent="0.25">
      <c r="C574" s="5">
        <v>42311</v>
      </c>
      <c r="D574" s="20">
        <f>(Stoxx600!C571*TauxChange!C571)/(Stoxx600!C570*TauxChange!C570)-1</f>
        <v>-5.2064353702641064E-5</v>
      </c>
      <c r="E574" s="7">
        <f>(Actions!D570)*TauxChange!$C571/(Actions!D569*TauxChange!$C570)-1</f>
        <v>-9.0389138166635519E-3</v>
      </c>
      <c r="F574" s="7">
        <f>(Actions!E570)*TauxChange!$C571/(Actions!E569*TauxChange!$C570)-1</f>
        <v>-1.5584237617656926E-2</v>
      </c>
      <c r="G574" s="7">
        <f>(Actions!F570)*TauxChange!$C571/(Actions!F569*TauxChange!$C570)-1</f>
        <v>-2.6154507948409345E-3</v>
      </c>
      <c r="H574" s="7">
        <f>(Actions!G570)*TauxChange!$C571/(Actions!G569*TauxChange!$C570)-1</f>
        <v>7.9706458945572045E-4</v>
      </c>
      <c r="I574" s="7">
        <f>(Actions!H570)*TauxChange!$C571/(Actions!H569*TauxChange!$C570)-1</f>
        <v>6.6465254641325799E-3</v>
      </c>
      <c r="J574" s="7">
        <f>(Actions!I570)*TauxChange!$C571/(Actions!I569*TauxChange!$C570)-1</f>
        <v>-4.0571931062258759E-3</v>
      </c>
      <c r="K574" s="7">
        <f>(Actions!J570)*TauxChange!$C571/(Actions!J569*TauxChange!$C570)-1</f>
        <v>1.0350030796160148E-3</v>
      </c>
      <c r="L574" s="7">
        <f>(Actions!K570)*TauxChange!$C571/(Actions!K569*TauxChange!$C570)-1</f>
        <v>-5.048076540069113E-3</v>
      </c>
      <c r="M574" s="7">
        <f>(Actions!L570)*TauxChange!$C571/(Actions!L569*TauxChange!$C570)-1</f>
        <v>-4.463552766520773E-3</v>
      </c>
      <c r="N574" s="7">
        <f>(Actions!M570)*TauxChange!$C571/(Actions!M569*TauxChange!$C570)-1</f>
        <v>-2.0702222371663082E-2</v>
      </c>
    </row>
    <row r="575" spans="3:14" ht="15.75" x14ac:dyDescent="0.25">
      <c r="C575" s="5">
        <v>42312</v>
      </c>
      <c r="D575" s="20">
        <f>(Stoxx600!C572*TauxChange!C572)/(Stoxx600!C571*TauxChange!C571)-1</f>
        <v>-4.5556834952424907E-3</v>
      </c>
      <c r="E575" s="7">
        <f>(Actions!D571)*TauxChange!$C572/(Actions!D570*TauxChange!$C571)-1</f>
        <v>3.6519310918210479E-3</v>
      </c>
      <c r="F575" s="7">
        <f>(Actions!E571)*TauxChange!$C572/(Actions!E570*TauxChange!$C571)-1</f>
        <v>-3.0995173688627808E-2</v>
      </c>
      <c r="G575" s="7">
        <f>(Actions!F571)*TauxChange!$C572/(Actions!F570*TauxChange!$C571)-1</f>
        <v>-6.9258638555905749E-3</v>
      </c>
      <c r="H575" s="7">
        <f>(Actions!G571)*TauxChange!$C572/(Actions!G570*TauxChange!$C571)-1</f>
        <v>-1.9054528019708972E-2</v>
      </c>
      <c r="I575" s="7">
        <f>(Actions!H571)*TauxChange!$C572/(Actions!H570*TauxChange!$C571)-1</f>
        <v>-6.4930990438666347E-3</v>
      </c>
      <c r="J575" s="7">
        <f>(Actions!I571)*TauxChange!$C572/(Actions!I570*TauxChange!$C571)-1</f>
        <v>-2.6444474780181304E-2</v>
      </c>
      <c r="K575" s="7">
        <f>(Actions!J571)*TauxChange!$C572/(Actions!J570*TauxChange!$C571)-1</f>
        <v>4.6495550109020289E-3</v>
      </c>
      <c r="L575" s="7">
        <f>(Actions!K571)*TauxChange!$C572/(Actions!K570*TauxChange!$C571)-1</f>
        <v>-1.1771025698500859E-2</v>
      </c>
      <c r="M575" s="7">
        <f>(Actions!L571)*TauxChange!$C572/(Actions!L570*TauxChange!$C571)-1</f>
        <v>-7.2951196071443514E-3</v>
      </c>
      <c r="N575" s="7">
        <f>(Actions!M571)*TauxChange!$C572/(Actions!M570*TauxChange!$C571)-1</f>
        <v>1.0393011684388886E-2</v>
      </c>
    </row>
    <row r="576" spans="3:14" ht="15.75" x14ac:dyDescent="0.25">
      <c r="C576" s="5">
        <v>42313</v>
      </c>
      <c r="D576" s="20">
        <f>(Stoxx600!C573*TauxChange!C573)/(Stoxx600!C572*TauxChange!C572)-1</f>
        <v>-2.0662560673904151E-3</v>
      </c>
      <c r="E576" s="7">
        <f>(Actions!D572)*TauxChange!$C573/(Actions!D571*TauxChange!$C572)-1</f>
        <v>1.0892754429122853E-2</v>
      </c>
      <c r="F576" s="7">
        <f>(Actions!E572)*TauxChange!$C573/(Actions!E571*TauxChange!$C572)-1</f>
        <v>7.1448730361340917E-3</v>
      </c>
      <c r="G576" s="7">
        <f>(Actions!F572)*TauxChange!$C573/(Actions!F571*TauxChange!$C572)-1</f>
        <v>2.0026585332823643E-2</v>
      </c>
      <c r="H576" s="7">
        <f>(Actions!G572)*TauxChange!$C573/(Actions!G571*TauxChange!$C572)-1</f>
        <v>1.9363796519283882E-2</v>
      </c>
      <c r="I576" s="7">
        <f>(Actions!H572)*TauxChange!$C573/(Actions!H571*TauxChange!$C572)-1</f>
        <v>9.7001810866985672E-3</v>
      </c>
      <c r="J576" s="7">
        <f>(Actions!I572)*TauxChange!$C573/(Actions!I571*TauxChange!$C572)-1</f>
        <v>5.1968828598523142E-3</v>
      </c>
      <c r="K576" s="7">
        <f>(Actions!J572)*TauxChange!$C573/(Actions!J571*TauxChange!$C572)-1</f>
        <v>1.9332566168008825E-3</v>
      </c>
      <c r="L576" s="7">
        <f>(Actions!K572)*TauxChange!$C573/(Actions!K571*TauxChange!$C572)-1</f>
        <v>-1.4403620645062731E-2</v>
      </c>
      <c r="M576" s="7">
        <f>(Actions!L572)*TauxChange!$C573/(Actions!L571*TauxChange!$C572)-1</f>
        <v>2.4094838778165872E-4</v>
      </c>
      <c r="N576" s="7">
        <f>(Actions!M572)*TauxChange!$C573/(Actions!M571*TauxChange!$C572)-1</f>
        <v>-1.1889088832424233E-2</v>
      </c>
    </row>
    <row r="577" spans="3:14" ht="15.75" x14ac:dyDescent="0.25">
      <c r="C577" s="5">
        <v>42314</v>
      </c>
      <c r="D577" s="20">
        <f>(Stoxx600!C574*TauxChange!C574)/(Stoxx600!C573*TauxChange!C573)-1</f>
        <v>-9.9977475272061689E-3</v>
      </c>
      <c r="E577" s="7">
        <f>(Actions!D573)*TauxChange!$C574/(Actions!D572*TauxChange!$C573)-1</f>
        <v>4.8563201019755642E-3</v>
      </c>
      <c r="F577" s="7">
        <f>(Actions!E573)*TauxChange!$C574/(Actions!E572*TauxChange!$C573)-1</f>
        <v>1.3717965960911238E-2</v>
      </c>
      <c r="G577" s="7">
        <f>(Actions!F573)*TauxChange!$C574/(Actions!F572*TauxChange!$C573)-1</f>
        <v>-1.9202637456875449E-2</v>
      </c>
      <c r="H577" s="7">
        <f>(Actions!G573)*TauxChange!$C574/(Actions!G572*TauxChange!$C573)-1</f>
        <v>-1.8718395670328736E-2</v>
      </c>
      <c r="I577" s="7">
        <f>(Actions!H573)*TauxChange!$C574/(Actions!H572*TauxChange!$C573)-1</f>
        <v>1.4995670934477401E-2</v>
      </c>
      <c r="J577" s="7">
        <f>(Actions!I573)*TauxChange!$C574/(Actions!I572*TauxChange!$C573)-1</f>
        <v>-1.7835493857913054E-2</v>
      </c>
      <c r="K577" s="7">
        <f>(Actions!J573)*TauxChange!$C574/(Actions!J572*TauxChange!$C573)-1</f>
        <v>-2.6673675107974026E-2</v>
      </c>
      <c r="L577" s="7">
        <f>(Actions!K573)*TauxChange!$C574/(Actions!K572*TauxChange!$C573)-1</f>
        <v>1.4064519671916909E-3</v>
      </c>
      <c r="M577" s="7">
        <f>(Actions!L573)*TauxChange!$C574/(Actions!L572*TauxChange!$C573)-1</f>
        <v>-1.8230901118252985E-2</v>
      </c>
      <c r="N577" s="7">
        <f>(Actions!M573)*TauxChange!$C574/(Actions!M572*TauxChange!$C573)-1</f>
        <v>2.5338316278531225E-2</v>
      </c>
    </row>
    <row r="578" spans="3:14" ht="15.75" x14ac:dyDescent="0.25">
      <c r="C578" s="5">
        <v>42317</v>
      </c>
      <c r="D578" s="20">
        <f>(Stoxx600!C575*TauxChange!C575)/(Stoxx600!C574*TauxChange!C574)-1</f>
        <v>-9.6935235636274042E-3</v>
      </c>
      <c r="E578" s="7">
        <f>(Actions!D574)*TauxChange!$C575/(Actions!D573*TauxChange!$C574)-1</f>
        <v>-1.3189406241342572E-2</v>
      </c>
      <c r="F578" s="7">
        <f>(Actions!E574)*TauxChange!$C575/(Actions!E573*TauxChange!$C574)-1</f>
        <v>-1.7256553843801758E-2</v>
      </c>
      <c r="G578" s="7">
        <f>(Actions!F574)*TauxChange!$C575/(Actions!F573*TauxChange!$C574)-1</f>
        <v>-1.4684338972773991E-2</v>
      </c>
      <c r="H578" s="7">
        <f>(Actions!G574)*TauxChange!$C575/(Actions!G573*TauxChange!$C574)-1</f>
        <v>-2.5117280828209299E-2</v>
      </c>
      <c r="I578" s="7">
        <f>(Actions!H574)*TauxChange!$C575/(Actions!H573*TauxChange!$C574)-1</f>
        <v>-9.4578146759664028E-3</v>
      </c>
      <c r="J578" s="7">
        <f>(Actions!I574)*TauxChange!$C575/(Actions!I573*TauxChange!$C574)-1</f>
        <v>-2.2097545152290565E-2</v>
      </c>
      <c r="K578" s="7">
        <f>(Actions!J574)*TauxChange!$C575/(Actions!J573*TauxChange!$C574)-1</f>
        <v>-1.9093473421538887E-2</v>
      </c>
      <c r="L578" s="7">
        <f>(Actions!K574)*TauxChange!$C575/(Actions!K573*TauxChange!$C574)-1</f>
        <v>-8.0811738777352149E-3</v>
      </c>
      <c r="M578" s="7">
        <f>(Actions!L574)*TauxChange!$C575/(Actions!L573*TauxChange!$C574)-1</f>
        <v>-4.388951637318339E-3</v>
      </c>
      <c r="N578" s="7">
        <f>(Actions!M574)*TauxChange!$C575/(Actions!M573*TauxChange!$C574)-1</f>
        <v>-1.208973980043837E-2</v>
      </c>
    </row>
    <row r="579" spans="3:14" ht="15.75" x14ac:dyDescent="0.25">
      <c r="C579" s="5">
        <v>42318</v>
      </c>
      <c r="D579" s="20">
        <f>(Stoxx600!C576*TauxChange!C576)/(Stoxx600!C575*TauxChange!C575)-1</f>
        <v>-1.6264736411388814E-3</v>
      </c>
      <c r="E579" s="7">
        <f>(Actions!D575)*TauxChange!$C576/(Actions!D574*TauxChange!$C575)-1</f>
        <v>1.3007253115326911E-4</v>
      </c>
      <c r="F579" s="7">
        <f>(Actions!E575)*TauxChange!$C576/(Actions!E574*TauxChange!$C575)-1</f>
        <v>1.3342744891414071E-2</v>
      </c>
      <c r="G579" s="7">
        <f>(Actions!F575)*TauxChange!$C576/(Actions!F574*TauxChange!$C575)-1</f>
        <v>1.0457974348693444E-2</v>
      </c>
      <c r="H579" s="7">
        <f>(Actions!G575)*TauxChange!$C576/(Actions!G574*TauxChange!$C575)-1</f>
        <v>3.7138937389049831E-2</v>
      </c>
      <c r="I579" s="7">
        <f>(Actions!H575)*TauxChange!$C576/(Actions!H574*TauxChange!$C575)-1</f>
        <v>1.1186022027858122E-3</v>
      </c>
      <c r="J579" s="7">
        <f>(Actions!I575)*TauxChange!$C576/(Actions!I574*TauxChange!$C575)-1</f>
        <v>-1.5440615637284827E-2</v>
      </c>
      <c r="K579" s="7">
        <f>(Actions!J575)*TauxChange!$C576/(Actions!J574*TauxChange!$C575)-1</f>
        <v>1.0709158134883046E-2</v>
      </c>
      <c r="L579" s="7">
        <f>(Actions!K575)*TauxChange!$C576/(Actions!K574*TauxChange!$C575)-1</f>
        <v>6.1307875558662683E-3</v>
      </c>
      <c r="M579" s="7">
        <f>(Actions!L575)*TauxChange!$C576/(Actions!L574*TauxChange!$C575)-1</f>
        <v>3.843230280764498E-3</v>
      </c>
      <c r="N579" s="7">
        <f>(Actions!M575)*TauxChange!$C576/(Actions!M574*TauxChange!$C575)-1</f>
        <v>3.2333972029077174E-3</v>
      </c>
    </row>
    <row r="580" spans="3:14" ht="15.75" x14ac:dyDescent="0.25">
      <c r="C580" s="5">
        <v>42319</v>
      </c>
      <c r="D580" s="20">
        <f>(Stoxx600!C577*TauxChange!C577)/(Stoxx600!C576*TauxChange!C576)-1</f>
        <v>8.4061629274081451E-3</v>
      </c>
      <c r="E580" s="7">
        <f>(Actions!D576)*TauxChange!$C577/(Actions!D575*TauxChange!$C576)-1</f>
        <v>1.0268776520111711E-2</v>
      </c>
      <c r="F580" s="7">
        <f>(Actions!E576)*TauxChange!$C577/(Actions!E575*TauxChange!$C576)-1</f>
        <v>1.4129262975171031E-5</v>
      </c>
      <c r="G580" s="7">
        <f>(Actions!F576)*TauxChange!$C577/(Actions!F575*TauxChange!$C576)-1</f>
        <v>1.9482753140607434E-2</v>
      </c>
      <c r="H580" s="7">
        <f>(Actions!G576)*TauxChange!$C577/(Actions!G575*TauxChange!$C576)-1</f>
        <v>8.2130206596751076E-3</v>
      </c>
      <c r="I580" s="7">
        <f>(Actions!H576)*TauxChange!$C577/(Actions!H575*TauxChange!$C576)-1</f>
        <v>4.0278613404542973E-4</v>
      </c>
      <c r="J580" s="7">
        <f>(Actions!I576)*TauxChange!$C577/(Actions!I575*TauxChange!$C576)-1</f>
        <v>1.8045314588317485E-2</v>
      </c>
      <c r="K580" s="7">
        <f>(Actions!J576)*TauxChange!$C577/(Actions!J575*TauxChange!$C576)-1</f>
        <v>8.9449199577704697E-3</v>
      </c>
      <c r="L580" s="7">
        <f>(Actions!K576)*TauxChange!$C577/(Actions!K575*TauxChange!$C576)-1</f>
        <v>3.7722495206273798E-3</v>
      </c>
      <c r="M580" s="7">
        <f>(Actions!L576)*TauxChange!$C577/(Actions!L575*TauxChange!$C576)-1</f>
        <v>-3.3258094763325419E-3</v>
      </c>
      <c r="N580" s="7">
        <f>(Actions!M576)*TauxChange!$C577/(Actions!M575*TauxChange!$C576)-1</f>
        <v>6.3189254504079084E-3</v>
      </c>
    </row>
    <row r="581" spans="3:14" ht="15.75" x14ac:dyDescent="0.25">
      <c r="C581" s="5">
        <v>42320</v>
      </c>
      <c r="D581" s="20">
        <f>(Stoxx600!C578*TauxChange!C578)/(Stoxx600!C577*TauxChange!C577)-1</f>
        <v>-9.5148518010298444E-3</v>
      </c>
      <c r="E581" s="7">
        <f>(Actions!D577)*TauxChange!$C578/(Actions!D576*TauxChange!$C577)-1</f>
        <v>8.2291496188893198E-3</v>
      </c>
      <c r="F581" s="7">
        <f>(Actions!E577)*TauxChange!$C578/(Actions!E576*TauxChange!$C577)-1</f>
        <v>-5.895734341583303E-3</v>
      </c>
      <c r="G581" s="7">
        <f>(Actions!F577)*TauxChange!$C578/(Actions!F576*TauxChange!$C577)-1</f>
        <v>2.6810185826937616E-3</v>
      </c>
      <c r="H581" s="7">
        <f>(Actions!G577)*TauxChange!$C578/(Actions!G576*TauxChange!$C577)-1</f>
        <v>6.211751908041796E-3</v>
      </c>
      <c r="I581" s="7">
        <f>(Actions!H577)*TauxChange!$C578/(Actions!H576*TauxChange!$C577)-1</f>
        <v>-6.8264977106026192E-3</v>
      </c>
      <c r="J581" s="7">
        <f>(Actions!I577)*TauxChange!$C578/(Actions!I576*TauxChange!$C577)-1</f>
        <v>9.5227189274087465E-3</v>
      </c>
      <c r="K581" s="7">
        <f>(Actions!J577)*TauxChange!$C578/(Actions!J576*TauxChange!$C577)-1</f>
        <v>-1.2988333879296654E-2</v>
      </c>
      <c r="L581" s="7">
        <f>(Actions!K577)*TauxChange!$C578/(Actions!K576*TauxChange!$C577)-1</f>
        <v>8.3340262936160148E-3</v>
      </c>
      <c r="M581" s="7">
        <f>(Actions!L577)*TauxChange!$C578/(Actions!L576*TauxChange!$C577)-1</f>
        <v>4.6585208889771135E-3</v>
      </c>
      <c r="N581" s="7">
        <f>(Actions!M577)*TauxChange!$C578/(Actions!M576*TauxChange!$C577)-1</f>
        <v>-1.1164523672353432E-2</v>
      </c>
    </row>
    <row r="582" spans="3:14" ht="15.75" x14ac:dyDescent="0.25">
      <c r="C582" s="5">
        <v>42321</v>
      </c>
      <c r="D582" s="20">
        <f>(Stoxx600!C579*TauxChange!C579)/(Stoxx600!C578*TauxChange!C578)-1</f>
        <v>-1.1595885956034335E-2</v>
      </c>
      <c r="E582" s="7">
        <f>(Actions!D578)*TauxChange!$C579/(Actions!D577*TauxChange!$C578)-1</f>
        <v>-1.3116517088472612E-2</v>
      </c>
      <c r="F582" s="7">
        <f>(Actions!E578)*TauxChange!$C579/(Actions!E577*TauxChange!$C578)-1</f>
        <v>-2.8744618175254866E-3</v>
      </c>
      <c r="G582" s="7">
        <f>(Actions!F578)*TauxChange!$C579/(Actions!F577*TauxChange!$C578)-1</f>
        <v>-2.9027434012047104E-2</v>
      </c>
      <c r="H582" s="7">
        <f>(Actions!G578)*TauxChange!$C579/(Actions!G577*TauxChange!$C578)-1</f>
        <v>-6.0056023574940331E-3</v>
      </c>
      <c r="I582" s="7">
        <f>(Actions!H578)*TauxChange!$C579/(Actions!H577*TauxChange!$C578)-1</f>
        <v>-1.7987793027070653E-2</v>
      </c>
      <c r="J582" s="7">
        <f>(Actions!I578)*TauxChange!$C579/(Actions!I577*TauxChange!$C578)-1</f>
        <v>-1.3968728512136486E-2</v>
      </c>
      <c r="K582" s="7">
        <f>(Actions!J578)*TauxChange!$C579/(Actions!J577*TauxChange!$C578)-1</f>
        <v>-2.2636662086461534E-3</v>
      </c>
      <c r="L582" s="7">
        <f>(Actions!K578)*TauxChange!$C579/(Actions!K577*TauxChange!$C578)-1</f>
        <v>-1.4394326205459662E-2</v>
      </c>
      <c r="M582" s="7">
        <f>(Actions!L578)*TauxChange!$C579/(Actions!L577*TauxChange!$C578)-1</f>
        <v>-1.2324911292174612E-2</v>
      </c>
      <c r="N582" s="7">
        <f>(Actions!M578)*TauxChange!$C579/(Actions!M577*TauxChange!$C578)-1</f>
        <v>-1.7584365864628304E-2</v>
      </c>
    </row>
    <row r="583" spans="3:14" ht="15.75" x14ac:dyDescent="0.25">
      <c r="C583" s="5">
        <v>42324</v>
      </c>
      <c r="D583" s="20">
        <f>(Stoxx600!C580*TauxChange!C580)/(Stoxx600!C579*TauxChange!C579)-1</f>
        <v>-5.6496112598102277E-3</v>
      </c>
      <c r="E583" s="7">
        <f>(Actions!D579)*TauxChange!$C580/(Actions!D578*TauxChange!$C579)-1</f>
        <v>-1.0466001374582201E-2</v>
      </c>
      <c r="F583" s="7">
        <f>(Actions!E579)*TauxChange!$C580/(Actions!E578*TauxChange!$C579)-1</f>
        <v>-6.723442841752858E-3</v>
      </c>
      <c r="G583" s="7">
        <f>(Actions!F579)*TauxChange!$C580/(Actions!F578*TauxChange!$C579)-1</f>
        <v>-2.1148212188382143E-3</v>
      </c>
      <c r="H583" s="7">
        <f>(Actions!G579)*TauxChange!$C580/(Actions!G578*TauxChange!$C579)-1</f>
        <v>4.4250660976856704E-3</v>
      </c>
      <c r="I583" s="7">
        <f>(Actions!H579)*TauxChange!$C580/(Actions!H578*TauxChange!$C579)-1</f>
        <v>-1.0934793440887214E-2</v>
      </c>
      <c r="J583" s="7">
        <f>(Actions!I579)*TauxChange!$C580/(Actions!I578*TauxChange!$C579)-1</f>
        <v>-5.8330145058465011E-3</v>
      </c>
      <c r="K583" s="7">
        <f>(Actions!J579)*TauxChange!$C580/(Actions!J578*TauxChange!$C579)-1</f>
        <v>-5.3103173237355472E-3</v>
      </c>
      <c r="L583" s="7">
        <f>(Actions!K579)*TauxChange!$C580/(Actions!K578*TauxChange!$C579)-1</f>
        <v>-5.2882835377529025E-3</v>
      </c>
      <c r="M583" s="7">
        <f>(Actions!L579)*TauxChange!$C580/(Actions!L578*TauxChange!$C579)-1</f>
        <v>8.3213213424748744E-4</v>
      </c>
      <c r="N583" s="7">
        <f>(Actions!M579)*TauxChange!$C580/(Actions!M578*TauxChange!$C579)-1</f>
        <v>-1.6101083384690296E-2</v>
      </c>
    </row>
    <row r="584" spans="3:14" ht="15.75" x14ac:dyDescent="0.25">
      <c r="C584" s="5">
        <v>42325</v>
      </c>
      <c r="D584" s="20">
        <f>(Stoxx600!C581*TauxChange!C581)/(Stoxx600!C580*TauxChange!C580)-1</f>
        <v>2.0885354209168039E-2</v>
      </c>
      <c r="E584" s="7">
        <f>(Actions!D580)*TauxChange!$C581/(Actions!D579*TauxChange!$C580)-1</f>
        <v>-4.3907756703156497E-3</v>
      </c>
      <c r="F584" s="7">
        <f>(Actions!E580)*TauxChange!$C581/(Actions!E579*TauxChange!$C580)-1</f>
        <v>8.7991343172961756E-3</v>
      </c>
      <c r="G584" s="7">
        <f>(Actions!F580)*TauxChange!$C581/(Actions!F579*TauxChange!$C580)-1</f>
        <v>2.3397321158907136E-2</v>
      </c>
      <c r="H584" s="7">
        <f>(Actions!G580)*TauxChange!$C581/(Actions!G579*TauxChange!$C580)-1</f>
        <v>-2.3191330970495638E-4</v>
      </c>
      <c r="I584" s="7">
        <f>(Actions!H580)*TauxChange!$C581/(Actions!H579*TauxChange!$C580)-1</f>
        <v>2.2404468247062992E-2</v>
      </c>
      <c r="J584" s="7">
        <f>(Actions!I580)*TauxChange!$C581/(Actions!I579*TauxChange!$C580)-1</f>
        <v>1.1402163193963588E-2</v>
      </c>
      <c r="K584" s="7">
        <f>(Actions!J580)*TauxChange!$C581/(Actions!J579*TauxChange!$C580)-1</f>
        <v>2.8858562938364196E-2</v>
      </c>
      <c r="L584" s="7">
        <f>(Actions!K580)*TauxChange!$C581/(Actions!K579*TauxChange!$C580)-1</f>
        <v>6.4802711253987511E-2</v>
      </c>
      <c r="M584" s="7">
        <f>(Actions!L580)*TauxChange!$C581/(Actions!L579*TauxChange!$C580)-1</f>
        <v>1.2146723895782641E-2</v>
      </c>
      <c r="N584" s="7">
        <f>(Actions!M580)*TauxChange!$C581/(Actions!M579*TauxChange!$C580)-1</f>
        <v>1.6876431105624201E-2</v>
      </c>
    </row>
    <row r="585" spans="3:14" ht="15.75" x14ac:dyDescent="0.25">
      <c r="C585" s="5">
        <v>42326</v>
      </c>
      <c r="D585" s="20">
        <f>(Stoxx600!C582*TauxChange!C582)/(Stoxx600!C581*TauxChange!C581)-1</f>
        <v>-3.0154312516628146E-5</v>
      </c>
      <c r="E585" s="7">
        <f>(Actions!D581)*TauxChange!$C582/(Actions!D580*TauxChange!$C581)-1</f>
        <v>1.3797379308622126E-5</v>
      </c>
      <c r="F585" s="7">
        <f>(Actions!E581)*TauxChange!$C582/(Actions!E580*TauxChange!$C581)-1</f>
        <v>-1.4385919002911973E-2</v>
      </c>
      <c r="G585" s="7">
        <f>(Actions!F581)*TauxChange!$C582/(Actions!F580*TauxChange!$C581)-1</f>
        <v>-1.5357961965155598E-3</v>
      </c>
      <c r="H585" s="7">
        <f>(Actions!G581)*TauxChange!$C582/(Actions!G580*TauxChange!$C581)-1</f>
        <v>-8.4690871830845893E-3</v>
      </c>
      <c r="I585" s="7">
        <f>(Actions!H581)*TauxChange!$C582/(Actions!H580*TauxChange!$C581)-1</f>
        <v>5.9610383510051435E-3</v>
      </c>
      <c r="J585" s="7">
        <f>(Actions!I581)*TauxChange!$C582/(Actions!I580*TauxChange!$C581)-1</f>
        <v>-2.1550250598838527E-3</v>
      </c>
      <c r="K585" s="7">
        <f>(Actions!J581)*TauxChange!$C582/(Actions!J580*TauxChange!$C581)-1</f>
        <v>-2.0280758321127301E-2</v>
      </c>
      <c r="L585" s="7">
        <f>(Actions!K581)*TauxChange!$C582/(Actions!K580*TauxChange!$C581)-1</f>
        <v>-9.0731227909062184E-3</v>
      </c>
      <c r="M585" s="7">
        <f>(Actions!L581)*TauxChange!$C582/(Actions!L580*TauxChange!$C581)-1</f>
        <v>-5.9388688721824234E-3</v>
      </c>
      <c r="N585" s="7">
        <f>(Actions!M581)*TauxChange!$C582/(Actions!M580*TauxChange!$C581)-1</f>
        <v>-9.0221671598790243E-3</v>
      </c>
    </row>
    <row r="586" spans="3:14" ht="15.75" x14ac:dyDescent="0.25">
      <c r="C586" s="5">
        <v>42327</v>
      </c>
      <c r="D586" s="20">
        <f>(Stoxx600!C583*TauxChange!C583)/(Stoxx600!C582*TauxChange!C582)-1</f>
        <v>1.131348717896663E-2</v>
      </c>
      <c r="E586" s="7">
        <f>(Actions!D582)*TauxChange!$C583/(Actions!D581*TauxChange!$C582)-1</f>
        <v>-9.7511593588717194E-4</v>
      </c>
      <c r="F586" s="7">
        <f>(Actions!E582)*TauxChange!$C583/(Actions!E581*TauxChange!$C582)-1</f>
        <v>1.7962669630196215E-2</v>
      </c>
      <c r="G586" s="7">
        <f>(Actions!F582)*TauxChange!$C583/(Actions!F581*TauxChange!$C582)-1</f>
        <v>1.2572894086172903E-2</v>
      </c>
      <c r="H586" s="7">
        <f>(Actions!G582)*TauxChange!$C583/(Actions!G581*TauxChange!$C582)-1</f>
        <v>3.6458863015276011E-2</v>
      </c>
      <c r="I586" s="7">
        <f>(Actions!H582)*TauxChange!$C583/(Actions!H581*TauxChange!$C582)-1</f>
        <v>1.0026745203596699E-2</v>
      </c>
      <c r="J586" s="7">
        <f>(Actions!I582)*TauxChange!$C583/(Actions!I581*TauxChange!$C582)-1</f>
        <v>2.0310794168383994E-2</v>
      </c>
      <c r="K586" s="7">
        <f>(Actions!J582)*TauxChange!$C583/(Actions!J581*TauxChange!$C582)-1</f>
        <v>8.694656938774914E-3</v>
      </c>
      <c r="L586" s="7">
        <f>(Actions!K582)*TauxChange!$C583/(Actions!K581*TauxChange!$C582)-1</f>
        <v>1.6220987509833806E-2</v>
      </c>
      <c r="M586" s="7">
        <f>(Actions!L582)*TauxChange!$C583/(Actions!L581*TauxChange!$C582)-1</f>
        <v>1.3491283018261635E-2</v>
      </c>
      <c r="N586" s="7">
        <f>(Actions!M582)*TauxChange!$C583/(Actions!M581*TauxChange!$C582)-1</f>
        <v>6.2319361422458197E-3</v>
      </c>
    </row>
    <row r="587" spans="3:14" ht="15.75" x14ac:dyDescent="0.25">
      <c r="C587" s="5">
        <v>42328</v>
      </c>
      <c r="D587" s="20">
        <f>(Stoxx600!C584*TauxChange!C584)/(Stoxx600!C583*TauxChange!C583)-1</f>
        <v>-6.0478174170444099E-3</v>
      </c>
      <c r="E587" s="7">
        <f>(Actions!D583)*TauxChange!$C584/(Actions!D582*TauxChange!$C583)-1</f>
        <v>-4.0133839522649151E-3</v>
      </c>
      <c r="F587" s="7">
        <f>(Actions!E583)*TauxChange!$C584/(Actions!E582*TauxChange!$C583)-1</f>
        <v>-2.077658402135496E-2</v>
      </c>
      <c r="G587" s="7">
        <f>(Actions!F583)*TauxChange!$C584/(Actions!F582*TauxChange!$C583)-1</f>
        <v>-9.2455576916227189E-3</v>
      </c>
      <c r="H587" s="7">
        <f>(Actions!G583)*TauxChange!$C584/(Actions!G582*TauxChange!$C583)-1</f>
        <v>-7.5982474964355617E-3</v>
      </c>
      <c r="I587" s="7">
        <f>(Actions!H583)*TauxChange!$C584/(Actions!H582*TauxChange!$C583)-1</f>
        <v>3.7332010854413955E-3</v>
      </c>
      <c r="J587" s="7">
        <f>(Actions!I583)*TauxChange!$C584/(Actions!I582*TauxChange!$C583)-1</f>
        <v>-4.1839053917696045E-3</v>
      </c>
      <c r="K587" s="7">
        <f>(Actions!J583)*TauxChange!$C584/(Actions!J582*TauxChange!$C583)-1</f>
        <v>-9.8752707608361634E-3</v>
      </c>
      <c r="L587" s="7">
        <f>(Actions!K583)*TauxChange!$C584/(Actions!K582*TauxChange!$C583)-1</f>
        <v>4.7970574115674403E-3</v>
      </c>
      <c r="M587" s="7">
        <f>(Actions!L583)*TauxChange!$C584/(Actions!L582*TauxChange!$C583)-1</f>
        <v>-7.2769974961734984E-3</v>
      </c>
      <c r="N587" s="7">
        <f>(Actions!M583)*TauxChange!$C584/(Actions!M582*TauxChange!$C583)-1</f>
        <v>-2.0884952675289004E-2</v>
      </c>
    </row>
    <row r="588" spans="3:14" ht="15.75" x14ac:dyDescent="0.25">
      <c r="C588" s="5">
        <v>42331</v>
      </c>
      <c r="D588" s="20">
        <f>(Stoxx600!C585*TauxChange!C585)/(Stoxx600!C584*TauxChange!C584)-1</f>
        <v>-4.6368697140150017E-3</v>
      </c>
      <c r="E588" s="7">
        <f>(Actions!D584)*TauxChange!$C585/(Actions!D583*TauxChange!$C584)-1</f>
        <v>9.3228553127544522E-3</v>
      </c>
      <c r="F588" s="7">
        <f>(Actions!E584)*TauxChange!$C585/(Actions!E583*TauxChange!$C584)-1</f>
        <v>9.9688570497440399E-3</v>
      </c>
      <c r="G588" s="7">
        <f>(Actions!F584)*TauxChange!$C585/(Actions!F583*TauxChange!$C584)-1</f>
        <v>-1.0566632116816299E-3</v>
      </c>
      <c r="H588" s="7">
        <f>(Actions!G584)*TauxChange!$C585/(Actions!G583*TauxChange!$C584)-1</f>
        <v>-5.77153603910463E-3</v>
      </c>
      <c r="I588" s="7">
        <f>(Actions!H584)*TauxChange!$C585/(Actions!H583*TauxChange!$C584)-1</f>
        <v>4.2563893993350366E-3</v>
      </c>
      <c r="J588" s="7">
        <f>(Actions!I584)*TauxChange!$C585/(Actions!I583*TauxChange!$C584)-1</f>
        <v>-9.2539991943102473E-3</v>
      </c>
      <c r="K588" s="7">
        <f>(Actions!J584)*TauxChange!$C585/(Actions!J583*TauxChange!$C584)-1</f>
        <v>-2.2991952604630161E-2</v>
      </c>
      <c r="L588" s="7">
        <f>(Actions!K584)*TauxChange!$C585/(Actions!K583*TauxChange!$C584)-1</f>
        <v>-3.6958246540591544E-3</v>
      </c>
      <c r="M588" s="7">
        <f>(Actions!L584)*TauxChange!$C585/(Actions!L583*TauxChange!$C584)-1</f>
        <v>-4.3028702191987289E-3</v>
      </c>
      <c r="N588" s="7">
        <f>(Actions!M584)*TauxChange!$C585/(Actions!M583*TauxChange!$C584)-1</f>
        <v>-6.6504137589750156E-3</v>
      </c>
    </row>
    <row r="589" spans="3:14" ht="15.75" x14ac:dyDescent="0.25">
      <c r="C589" s="5">
        <v>42332</v>
      </c>
      <c r="D589" s="20">
        <f>(Stoxx600!C586*TauxChange!C586)/(Stoxx600!C585*TauxChange!C585)-1</f>
        <v>-1.1981427511652432E-2</v>
      </c>
      <c r="E589" s="7">
        <f>(Actions!D585)*TauxChange!$C586/(Actions!D584*TauxChange!$C585)-1</f>
        <v>-9.7020643368909143E-3</v>
      </c>
      <c r="F589" s="7">
        <f>(Actions!E585)*TauxChange!$C586/(Actions!E584*TauxChange!$C585)-1</f>
        <v>-1.2242352099006482E-2</v>
      </c>
      <c r="G589" s="7">
        <f>(Actions!F585)*TauxChange!$C586/(Actions!F584*TauxChange!$C585)-1</f>
        <v>-2.4327172207079917E-2</v>
      </c>
      <c r="H589" s="7">
        <f>(Actions!G585)*TauxChange!$C586/(Actions!G584*TauxChange!$C585)-1</f>
        <v>-1.9587926010244394E-2</v>
      </c>
      <c r="I589" s="7">
        <f>(Actions!H585)*TauxChange!$C586/(Actions!H584*TauxChange!$C585)-1</f>
        <v>-3.2065511516341183E-2</v>
      </c>
      <c r="J589" s="7">
        <f>(Actions!I585)*TauxChange!$C586/(Actions!I584*TauxChange!$C585)-1</f>
        <v>-2.2882072346667059E-2</v>
      </c>
      <c r="K589" s="7">
        <f>(Actions!J585)*TauxChange!$C586/(Actions!J584*TauxChange!$C585)-1</f>
        <v>-2.5706711175976782E-3</v>
      </c>
      <c r="L589" s="7">
        <f>(Actions!K585)*TauxChange!$C586/(Actions!K584*TauxChange!$C585)-1</f>
        <v>-1.8214105784113865E-2</v>
      </c>
      <c r="M589" s="7">
        <f>(Actions!L585)*TauxChange!$C586/(Actions!L584*TauxChange!$C585)-1</f>
        <v>-7.1774936474197082E-3</v>
      </c>
      <c r="N589" s="7">
        <f>(Actions!M585)*TauxChange!$C586/(Actions!M584*TauxChange!$C585)-1</f>
        <v>-2.9811176661456162E-3</v>
      </c>
    </row>
    <row r="590" spans="3:14" ht="15.75" x14ac:dyDescent="0.25">
      <c r="C590" s="5">
        <v>42333</v>
      </c>
      <c r="D590" s="20">
        <f>(Stoxx600!C587*TauxChange!C587)/(Stoxx600!C586*TauxChange!C586)-1</f>
        <v>1.2469536360125266E-2</v>
      </c>
      <c r="E590" s="7">
        <f>(Actions!D586)*TauxChange!$C587/(Actions!D585*TauxChange!$C586)-1</f>
        <v>-6.0230137180288246E-3</v>
      </c>
      <c r="F590" s="7">
        <f>(Actions!E586)*TauxChange!$C587/(Actions!E585*TauxChange!$C586)-1</f>
        <v>2.1771802008621943E-2</v>
      </c>
      <c r="G590" s="7">
        <f>(Actions!F586)*TauxChange!$C587/(Actions!F585*TauxChange!$C586)-1</f>
        <v>2.1131345598950135E-2</v>
      </c>
      <c r="H590" s="7">
        <f>(Actions!G586)*TauxChange!$C587/(Actions!G585*TauxChange!$C586)-1</f>
        <v>3.0831482504621865E-2</v>
      </c>
      <c r="I590" s="7">
        <f>(Actions!H586)*TauxChange!$C587/(Actions!H585*TauxChange!$C586)-1</f>
        <v>1.3132464201304428E-2</v>
      </c>
      <c r="J590" s="7">
        <f>(Actions!I586)*TauxChange!$C587/(Actions!I585*TauxChange!$C586)-1</f>
        <v>1.9893780223647628E-3</v>
      </c>
      <c r="K590" s="7">
        <f>(Actions!J586)*TauxChange!$C587/(Actions!J585*TauxChange!$C586)-1</f>
        <v>6.0246276782398578E-3</v>
      </c>
      <c r="L590" s="7">
        <f>(Actions!K586)*TauxChange!$C587/(Actions!K585*TauxChange!$C586)-1</f>
        <v>2.3977218861299221E-2</v>
      </c>
      <c r="M590" s="7">
        <f>(Actions!L586)*TauxChange!$C587/(Actions!L585*TauxChange!$C586)-1</f>
        <v>1.0644441880968358E-2</v>
      </c>
      <c r="N590" s="7">
        <f>(Actions!M586)*TauxChange!$C587/(Actions!M585*TauxChange!$C586)-1</f>
        <v>-2.5149277468138331E-3</v>
      </c>
    </row>
    <row r="591" spans="3:14" ht="15.75" x14ac:dyDescent="0.25">
      <c r="C591" s="5">
        <v>42334</v>
      </c>
      <c r="D591" s="20">
        <f>(Stoxx600!C588*TauxChange!C588)/(Stoxx600!C587*TauxChange!C587)-1</f>
        <v>7.7335790861945419E-3</v>
      </c>
      <c r="E591" s="7">
        <f>(Actions!D587)*TauxChange!$C588/(Actions!D586*TauxChange!$C587)-1</f>
        <v>8.3510013612619893E-4</v>
      </c>
      <c r="F591" s="7">
        <f>(Actions!E587)*TauxChange!$C588/(Actions!E586*TauxChange!$C587)-1</f>
        <v>3.5182010560401711E-3</v>
      </c>
      <c r="G591" s="7">
        <f>(Actions!F587)*TauxChange!$C588/(Actions!F586*TauxChange!$C587)-1</f>
        <v>-2.0937804782246161E-3</v>
      </c>
      <c r="H591" s="7">
        <f>(Actions!G587)*TauxChange!$C588/(Actions!G586*TauxChange!$C587)-1</f>
        <v>-1.1700506792964305E-2</v>
      </c>
      <c r="I591" s="7">
        <f>(Actions!H587)*TauxChange!$C588/(Actions!H586*TauxChange!$C587)-1</f>
        <v>5.2629564982746624E-2</v>
      </c>
      <c r="J591" s="7">
        <f>(Actions!I587)*TauxChange!$C588/(Actions!I586*TauxChange!$C587)-1</f>
        <v>6.321475925605835E-4</v>
      </c>
      <c r="K591" s="7">
        <f>(Actions!J587)*TauxChange!$C588/(Actions!J586*TauxChange!$C587)-1</f>
        <v>7.1260776846953089E-3</v>
      </c>
      <c r="L591" s="7">
        <f>(Actions!K587)*TauxChange!$C588/(Actions!K586*TauxChange!$C587)-1</f>
        <v>1.0682114552338362E-3</v>
      </c>
      <c r="M591" s="7">
        <f>(Actions!L587)*TauxChange!$C588/(Actions!L586*TauxChange!$C587)-1</f>
        <v>7.6228307083450186E-3</v>
      </c>
      <c r="N591" s="7">
        <f>(Actions!M587)*TauxChange!$C588/(Actions!M586*TauxChange!$C587)-1</f>
        <v>1.1856895928310518E-3</v>
      </c>
    </row>
    <row r="592" spans="3:14" ht="15.75" x14ac:dyDescent="0.25">
      <c r="C592" s="5">
        <v>42335</v>
      </c>
      <c r="D592" s="20">
        <f>(Stoxx600!C589*TauxChange!C589)/(Stoxx600!C588*TauxChange!C588)-1</f>
        <v>-3.4441102451036043E-3</v>
      </c>
      <c r="E592" s="7">
        <f>(Actions!D588)*TauxChange!$C589/(Actions!D587*TauxChange!$C588)-1</f>
        <v>4.4249483368878906E-3</v>
      </c>
      <c r="F592" s="7">
        <f>(Actions!E588)*TauxChange!$C589/(Actions!E587*TauxChange!$C588)-1</f>
        <v>3.9734414259753326E-3</v>
      </c>
      <c r="G592" s="7">
        <f>(Actions!F588)*TauxChange!$C589/(Actions!F587*TauxChange!$C588)-1</f>
        <v>-1.1954079007048257E-4</v>
      </c>
      <c r="H592" s="7">
        <f>(Actions!G588)*TauxChange!$C589/(Actions!G587*TauxChange!$C588)-1</f>
        <v>-2.2551049679221391E-3</v>
      </c>
      <c r="I592" s="7">
        <f>(Actions!H588)*TauxChange!$C589/(Actions!H587*TauxChange!$C588)-1</f>
        <v>-2.3042538725117523E-2</v>
      </c>
      <c r="J592" s="7">
        <f>(Actions!I588)*TauxChange!$C589/(Actions!I587*TauxChange!$C588)-1</f>
        <v>-1.1160738654382163E-3</v>
      </c>
      <c r="K592" s="7">
        <f>(Actions!J588)*TauxChange!$C589/(Actions!J587*TauxChange!$C588)-1</f>
        <v>-4.644648036277732E-3</v>
      </c>
      <c r="L592" s="7">
        <f>(Actions!K588)*TauxChange!$C589/(Actions!K587*TauxChange!$C588)-1</f>
        <v>4.3401099909163854E-3</v>
      </c>
      <c r="M592" s="7">
        <f>(Actions!L588)*TauxChange!$C589/(Actions!L587*TauxChange!$C588)-1</f>
        <v>5.6033555118006895E-3</v>
      </c>
      <c r="N592" s="7">
        <f>(Actions!M588)*TauxChange!$C589/(Actions!M587*TauxChange!$C588)-1</f>
        <v>1.0235817620012355E-2</v>
      </c>
    </row>
    <row r="593" spans="3:14" ht="15.75" x14ac:dyDescent="0.25">
      <c r="C593" s="5">
        <v>42338</v>
      </c>
      <c r="D593" s="20">
        <f>(Stoxx600!C590*TauxChange!C590)/(Stoxx600!C589*TauxChange!C589)-1</f>
        <v>1.8662225573131686E-3</v>
      </c>
      <c r="E593" s="7">
        <f>(Actions!D589)*TauxChange!$C590/(Actions!D588*TauxChange!$C589)-1</f>
        <v>7.5128113855011946E-3</v>
      </c>
      <c r="F593" s="7">
        <f>(Actions!E589)*TauxChange!$C590/(Actions!E588*TauxChange!$C589)-1</f>
        <v>7.8598005715930785E-3</v>
      </c>
      <c r="G593" s="7">
        <f>(Actions!F589)*TauxChange!$C590/(Actions!F588*TauxChange!$C589)-1</f>
        <v>-1.2197584720707311E-2</v>
      </c>
      <c r="H593" s="7">
        <f>(Actions!G589)*TauxChange!$C590/(Actions!G588*TauxChange!$C589)-1</f>
        <v>6.9980399125997295E-3</v>
      </c>
      <c r="I593" s="7">
        <f>(Actions!H589)*TauxChange!$C590/(Actions!H588*TauxChange!$C589)-1</f>
        <v>6.0451020884884077E-3</v>
      </c>
      <c r="J593" s="7">
        <f>(Actions!I589)*TauxChange!$C590/(Actions!I588*TauxChange!$C589)-1</f>
        <v>1.061942718329778E-2</v>
      </c>
      <c r="K593" s="7">
        <f>(Actions!J589)*TauxChange!$C590/(Actions!J588*TauxChange!$C589)-1</f>
        <v>7.4108507580006311E-4</v>
      </c>
      <c r="L593" s="7">
        <f>(Actions!K589)*TauxChange!$C590/(Actions!K588*TauxChange!$C589)-1</f>
        <v>5.8059620316879279E-3</v>
      </c>
      <c r="M593" s="7">
        <f>(Actions!L589)*TauxChange!$C590/(Actions!L588*TauxChange!$C589)-1</f>
        <v>-7.9370039849354646E-3</v>
      </c>
      <c r="N593" s="7">
        <f>(Actions!M589)*TauxChange!$C590/(Actions!M588*TauxChange!$C589)-1</f>
        <v>-1.6315937398063363E-2</v>
      </c>
    </row>
    <row r="594" spans="3:14" ht="15.75" x14ac:dyDescent="0.25">
      <c r="C594" s="5">
        <v>42339</v>
      </c>
      <c r="D594" s="20">
        <f>(Stoxx600!C591*TauxChange!C591)/(Stoxx600!C590*TauxChange!C590)-1</f>
        <v>3.232325902985389E-3</v>
      </c>
      <c r="E594" s="7">
        <f>(Actions!D590)*TauxChange!$C591/(Actions!D589*TauxChange!$C590)-1</f>
        <v>1.5146194175237104E-2</v>
      </c>
      <c r="F594" s="7">
        <f>(Actions!E590)*TauxChange!$C591/(Actions!E589*TauxChange!$C590)-1</f>
        <v>3.8633195521668995E-3</v>
      </c>
      <c r="G594" s="7">
        <f>(Actions!F590)*TauxChange!$C591/(Actions!F589*TauxChange!$C590)-1</f>
        <v>7.1790184125148926E-3</v>
      </c>
      <c r="H594" s="7">
        <f>(Actions!G590)*TauxChange!$C591/(Actions!G589*TauxChange!$C590)-1</f>
        <v>1.2393359384683222E-2</v>
      </c>
      <c r="I594" s="7">
        <f>(Actions!H590)*TauxChange!$C591/(Actions!H589*TauxChange!$C590)-1</f>
        <v>1.9729264221390874E-3</v>
      </c>
      <c r="J594" s="7">
        <f>(Actions!I590)*TauxChange!$C591/(Actions!I589*TauxChange!$C590)-1</f>
        <v>9.3903107423429777E-3</v>
      </c>
      <c r="K594" s="7">
        <f>(Actions!J590)*TauxChange!$C591/(Actions!J589*TauxChange!$C590)-1</f>
        <v>-1.4138635965414981E-3</v>
      </c>
      <c r="L594" s="7">
        <f>(Actions!K590)*TauxChange!$C591/(Actions!K589*TauxChange!$C590)-1</f>
        <v>-2.8874351043739477E-4</v>
      </c>
      <c r="M594" s="7">
        <f>(Actions!L590)*TauxChange!$C591/(Actions!L589*TauxChange!$C590)-1</f>
        <v>2.7152661119327348E-3</v>
      </c>
      <c r="N594" s="7">
        <f>(Actions!M590)*TauxChange!$C591/(Actions!M589*TauxChange!$C590)-1</f>
        <v>2.8571625761910635E-3</v>
      </c>
    </row>
    <row r="595" spans="3:14" ht="15.75" x14ac:dyDescent="0.25">
      <c r="C595" s="5">
        <v>42340</v>
      </c>
      <c r="D595" s="20">
        <f>(Stoxx600!C592*TauxChange!C592)/(Stoxx600!C591*TauxChange!C591)-1</f>
        <v>-1.7182970825011523E-3</v>
      </c>
      <c r="E595" s="7">
        <f>(Actions!D591)*TauxChange!$C592/(Actions!D590*TauxChange!$C591)-1</f>
        <v>-5.6533711407128484E-3</v>
      </c>
      <c r="F595" s="7">
        <f>(Actions!E591)*TauxChange!$C592/(Actions!E590*TauxChange!$C591)-1</f>
        <v>-5.8662732399583639E-3</v>
      </c>
      <c r="G595" s="7">
        <f>(Actions!F591)*TauxChange!$C592/(Actions!F590*TauxChange!$C591)-1</f>
        <v>4.2563844384655436E-3</v>
      </c>
      <c r="H595" s="7">
        <f>(Actions!G591)*TauxChange!$C592/(Actions!G590*TauxChange!$C591)-1</f>
        <v>4.4160178904228964E-3</v>
      </c>
      <c r="I595" s="7">
        <f>(Actions!H591)*TauxChange!$C592/(Actions!H590*TauxChange!$C591)-1</f>
        <v>7.8810199833974082E-3</v>
      </c>
      <c r="J595" s="7">
        <f>(Actions!I591)*TauxChange!$C592/(Actions!I590*TauxChange!$C591)-1</f>
        <v>2.0079300473422768E-2</v>
      </c>
      <c r="K595" s="7">
        <f>(Actions!J591)*TauxChange!$C592/(Actions!J590*TauxChange!$C591)-1</f>
        <v>-4.5695905388114522E-3</v>
      </c>
      <c r="L595" s="7">
        <f>(Actions!K591)*TauxChange!$C592/(Actions!K590*TauxChange!$C591)-1</f>
        <v>2.6931103532981115E-3</v>
      </c>
      <c r="M595" s="7">
        <f>(Actions!L591)*TauxChange!$C592/(Actions!L590*TauxChange!$C591)-1</f>
        <v>-8.0409059291519647E-4</v>
      </c>
      <c r="N595" s="7">
        <f>(Actions!M591)*TauxChange!$C592/(Actions!M590*TauxChange!$C591)-1</f>
        <v>-9.2620149526512208E-3</v>
      </c>
    </row>
    <row r="596" spans="3:14" ht="15.75" x14ac:dyDescent="0.25">
      <c r="C596" s="5">
        <v>42341</v>
      </c>
      <c r="D596" s="20">
        <f>(Stoxx600!C593*TauxChange!C593)/(Stoxx600!C592*TauxChange!C592)-1</f>
        <v>-1.6180975559693112E-3</v>
      </c>
      <c r="E596" s="7">
        <f>(Actions!D592)*TauxChange!$C593/(Actions!D591*TauxChange!$C592)-1</f>
        <v>9.9738678597749431E-3</v>
      </c>
      <c r="F596" s="7">
        <f>(Actions!E592)*TauxChange!$C593/(Actions!E591*TauxChange!$C592)-1</f>
        <v>7.2386424595971555E-4</v>
      </c>
      <c r="G596" s="7">
        <f>(Actions!F592)*TauxChange!$C593/(Actions!F591*TauxChange!$C592)-1</f>
        <v>-1.3893234848151526E-2</v>
      </c>
      <c r="H596" s="7">
        <f>(Actions!G592)*TauxChange!$C593/(Actions!G591*TauxChange!$C592)-1</f>
        <v>-2.0687689283738209E-2</v>
      </c>
      <c r="I596" s="7">
        <f>(Actions!H592)*TauxChange!$C593/(Actions!H591*TauxChange!$C592)-1</f>
        <v>3.3280804327917579E-4</v>
      </c>
      <c r="J596" s="7">
        <f>(Actions!I592)*TauxChange!$C593/(Actions!I591*TauxChange!$C592)-1</f>
        <v>1.658394304810118E-2</v>
      </c>
      <c r="K596" s="7">
        <f>(Actions!J592)*TauxChange!$C593/(Actions!J591*TauxChange!$C592)-1</f>
        <v>4.8762465188281201E-3</v>
      </c>
      <c r="L596" s="7">
        <f>(Actions!K592)*TauxChange!$C593/(Actions!K591*TauxChange!$C592)-1</f>
        <v>-1.0109908693265446E-3</v>
      </c>
      <c r="M596" s="7">
        <f>(Actions!L592)*TauxChange!$C593/(Actions!L591*TauxChange!$C592)-1</f>
        <v>1.3762751396473538E-2</v>
      </c>
      <c r="N596" s="7">
        <f>(Actions!M592)*TauxChange!$C593/(Actions!M591*TauxChange!$C592)-1</f>
        <v>9.1004030343961873E-3</v>
      </c>
    </row>
    <row r="597" spans="3:14" ht="15.75" x14ac:dyDescent="0.25">
      <c r="C597" s="5">
        <v>42342</v>
      </c>
      <c r="D597" s="20">
        <f>(Stoxx600!C594*TauxChange!C594)/(Stoxx600!C593*TauxChange!C593)-1</f>
        <v>-9.0830354403302893E-3</v>
      </c>
      <c r="E597" s="7">
        <f>(Actions!D593)*TauxChange!$C594/(Actions!D592*TauxChange!$C593)-1</f>
        <v>-1.8058305602330904E-2</v>
      </c>
      <c r="F597" s="7">
        <f>(Actions!E593)*TauxChange!$C594/(Actions!E592*TauxChange!$C593)-1</f>
        <v>5.7743815668009901E-3</v>
      </c>
      <c r="G597" s="7">
        <f>(Actions!F593)*TauxChange!$C594/(Actions!F592*TauxChange!$C593)-1</f>
        <v>-1.6075171578037506E-2</v>
      </c>
      <c r="H597" s="7">
        <f>(Actions!G593)*TauxChange!$C594/(Actions!G592*TauxChange!$C593)-1</f>
        <v>-8.137969062085415E-3</v>
      </c>
      <c r="I597" s="7">
        <f>(Actions!H593)*TauxChange!$C594/(Actions!H592*TauxChange!$C593)-1</f>
        <v>-5.7648438126095547E-3</v>
      </c>
      <c r="J597" s="7">
        <f>(Actions!I593)*TauxChange!$C594/(Actions!I592*TauxChange!$C593)-1</f>
        <v>-1.4102590349741928E-2</v>
      </c>
      <c r="K597" s="7">
        <f>(Actions!J593)*TauxChange!$C594/(Actions!J592*TauxChange!$C593)-1</f>
        <v>-2.137208061129281E-2</v>
      </c>
      <c r="L597" s="7">
        <f>(Actions!K593)*TauxChange!$C594/(Actions!K592*TauxChange!$C593)-1</f>
        <v>1.0446379055790267E-2</v>
      </c>
      <c r="M597" s="7">
        <f>(Actions!L593)*TauxChange!$C594/(Actions!L592*TauxChange!$C593)-1</f>
        <v>9.3605600222572694E-3</v>
      </c>
      <c r="N597" s="7">
        <f>(Actions!M593)*TauxChange!$C594/(Actions!M592*TauxChange!$C593)-1</f>
        <v>-2.6539828413967292E-3</v>
      </c>
    </row>
    <row r="598" spans="3:14" ht="15.75" x14ac:dyDescent="0.25">
      <c r="C598" s="5">
        <v>42345</v>
      </c>
      <c r="D598" s="20">
        <f>(Stoxx600!C595*TauxChange!C595)/(Stoxx600!C594*TauxChange!C594)-1</f>
        <v>3.88710547837956E-4</v>
      </c>
      <c r="E598" s="7">
        <f>(Actions!D594)*TauxChange!$C595/(Actions!D593*TauxChange!$C594)-1</f>
        <v>8.0516936779517767E-3</v>
      </c>
      <c r="F598" s="7">
        <f>(Actions!E594)*TauxChange!$C595/(Actions!E593*TauxChange!$C594)-1</f>
        <v>-3.4271961201692847E-3</v>
      </c>
      <c r="G598" s="7">
        <f>(Actions!F594)*TauxChange!$C595/(Actions!F593*TauxChange!$C594)-1</f>
        <v>1.679871070292327E-2</v>
      </c>
      <c r="H598" s="7">
        <f>(Actions!G594)*TauxChange!$C595/(Actions!G593*TauxChange!$C594)-1</f>
        <v>2.2789497726657393E-2</v>
      </c>
      <c r="I598" s="7">
        <f>(Actions!H594)*TauxChange!$C595/(Actions!H593*TauxChange!$C594)-1</f>
        <v>-1.8724041010178882E-2</v>
      </c>
      <c r="J598" s="7">
        <f>(Actions!I594)*TauxChange!$C595/(Actions!I593*TauxChange!$C594)-1</f>
        <v>2.252662104151204E-3</v>
      </c>
      <c r="K598" s="7">
        <f>(Actions!J594)*TauxChange!$C595/(Actions!J593*TauxChange!$C594)-1</f>
        <v>-1.5380444724459874E-3</v>
      </c>
      <c r="L598" s="7">
        <f>(Actions!K594)*TauxChange!$C595/(Actions!K593*TauxChange!$C594)-1</f>
        <v>-2.6296799716802877E-3</v>
      </c>
      <c r="M598" s="7">
        <f>(Actions!L594)*TauxChange!$C595/(Actions!L593*TauxChange!$C594)-1</f>
        <v>-3.0206511367991684E-3</v>
      </c>
      <c r="N598" s="7">
        <f>(Actions!M594)*TauxChange!$C595/(Actions!M593*TauxChange!$C594)-1</f>
        <v>-4.290048063879226E-3</v>
      </c>
    </row>
    <row r="599" spans="3:14" ht="15.75" x14ac:dyDescent="0.25">
      <c r="C599" s="5">
        <v>42346</v>
      </c>
      <c r="D599" s="20">
        <f>(Stoxx600!C596*TauxChange!C596)/(Stoxx600!C595*TauxChange!C595)-1</f>
        <v>-1.2812120528774895E-2</v>
      </c>
      <c r="E599" s="7">
        <f>(Actions!D595)*TauxChange!$C596/(Actions!D594*TauxChange!$C595)-1</f>
        <v>-8.7608855002468955E-3</v>
      </c>
      <c r="F599" s="7">
        <f>(Actions!E595)*TauxChange!$C596/(Actions!E594*TauxChange!$C595)-1</f>
        <v>-1.3675983560870963E-2</v>
      </c>
      <c r="G599" s="7">
        <f>(Actions!F595)*TauxChange!$C596/(Actions!F594*TauxChange!$C595)-1</f>
        <v>-8.1534292517694285E-3</v>
      </c>
      <c r="H599" s="7">
        <f>(Actions!G595)*TauxChange!$C596/(Actions!G594*TauxChange!$C595)-1</f>
        <v>-9.9914364830612223E-3</v>
      </c>
      <c r="I599" s="7">
        <f>(Actions!H595)*TauxChange!$C596/(Actions!H594*TauxChange!$C595)-1</f>
        <v>-2.9471191025928212E-2</v>
      </c>
      <c r="J599" s="7">
        <f>(Actions!I595)*TauxChange!$C596/(Actions!I594*TauxChange!$C595)-1</f>
        <v>3.9084918672931401E-3</v>
      </c>
      <c r="K599" s="7">
        <f>(Actions!J595)*TauxChange!$C596/(Actions!J594*TauxChange!$C595)-1</f>
        <v>-1.4554392838709629E-2</v>
      </c>
      <c r="L599" s="7">
        <f>(Actions!K595)*TauxChange!$C596/(Actions!K594*TauxChange!$C595)-1</f>
        <v>-9.4927495904030268E-3</v>
      </c>
      <c r="M599" s="7">
        <f>(Actions!L595)*TauxChange!$C596/(Actions!L594*TauxChange!$C595)-1</f>
        <v>-5.9201178022348921E-3</v>
      </c>
      <c r="N599" s="7">
        <f>(Actions!M595)*TauxChange!$C596/(Actions!M594*TauxChange!$C595)-1</f>
        <v>-2.1743533850624885E-2</v>
      </c>
    </row>
    <row r="600" spans="3:14" ht="15.75" x14ac:dyDescent="0.25">
      <c r="C600" s="5">
        <v>42347</v>
      </c>
      <c r="D600" s="20">
        <f>(Stoxx600!C597*TauxChange!C597)/(Stoxx600!C596*TauxChange!C596)-1</f>
        <v>7.8004026989257902E-3</v>
      </c>
      <c r="E600" s="7">
        <f>(Actions!D596)*TauxChange!$C597/(Actions!D595*TauxChange!$C596)-1</f>
        <v>9.2351309963007999E-3</v>
      </c>
      <c r="F600" s="7">
        <f>(Actions!E596)*TauxChange!$C597/(Actions!E595*TauxChange!$C596)-1</f>
        <v>5.6085246268424704E-3</v>
      </c>
      <c r="G600" s="7">
        <f>(Actions!F596)*TauxChange!$C597/(Actions!F595*TauxChange!$C596)-1</f>
        <v>9.9873356907207445E-3</v>
      </c>
      <c r="H600" s="7">
        <f>(Actions!G596)*TauxChange!$C597/(Actions!G595*TauxChange!$C596)-1</f>
        <v>-7.3344100753873764E-3</v>
      </c>
      <c r="I600" s="7">
        <f>(Actions!H596)*TauxChange!$C597/(Actions!H595*TauxChange!$C596)-1</f>
        <v>1.2117317666498373E-2</v>
      </c>
      <c r="J600" s="7">
        <f>(Actions!I596)*TauxChange!$C597/(Actions!I595*TauxChange!$C596)-1</f>
        <v>4.042617643262858E-3</v>
      </c>
      <c r="K600" s="7">
        <f>(Actions!J596)*TauxChange!$C597/(Actions!J595*TauxChange!$C596)-1</f>
        <v>1.0717564405029689E-2</v>
      </c>
      <c r="L600" s="7">
        <f>(Actions!K596)*TauxChange!$C597/(Actions!K595*TauxChange!$C596)-1</f>
        <v>-5.6979226758365753E-3</v>
      </c>
      <c r="M600" s="7">
        <f>(Actions!L596)*TauxChange!$C597/(Actions!L595*TauxChange!$C596)-1</f>
        <v>1.8951212297556808E-2</v>
      </c>
      <c r="N600" s="7">
        <f>(Actions!M596)*TauxChange!$C597/(Actions!M595*TauxChange!$C596)-1</f>
        <v>1.665226287803856E-2</v>
      </c>
    </row>
    <row r="601" spans="3:14" ht="15.75" x14ac:dyDescent="0.25">
      <c r="C601" s="5">
        <v>42348</v>
      </c>
      <c r="D601" s="20">
        <f>(Stoxx600!C598*TauxChange!C598)/(Stoxx600!C597*TauxChange!C597)-1</f>
        <v>-1.036050078617301E-2</v>
      </c>
      <c r="E601" s="7">
        <f>(Actions!D597)*TauxChange!$C598/(Actions!D596*TauxChange!$C597)-1</f>
        <v>2.2088859685596152E-3</v>
      </c>
      <c r="F601" s="7">
        <f>(Actions!E597)*TauxChange!$C598/(Actions!E596*TauxChange!$C597)-1</f>
        <v>-1.6058771670673821E-2</v>
      </c>
      <c r="G601" s="7">
        <f>(Actions!F597)*TauxChange!$C598/(Actions!F596*TauxChange!$C597)-1</f>
        <v>-9.4327688025668266E-3</v>
      </c>
      <c r="H601" s="7">
        <f>(Actions!G597)*TauxChange!$C598/(Actions!G596*TauxChange!$C597)-1</f>
        <v>-8.3366389867048918E-3</v>
      </c>
      <c r="I601" s="7">
        <f>(Actions!H597)*TauxChange!$C598/(Actions!H596*TauxChange!$C597)-1</f>
        <v>-1.7771630097891844E-2</v>
      </c>
      <c r="J601" s="7">
        <f>(Actions!I597)*TauxChange!$C598/(Actions!I596*TauxChange!$C597)-1</f>
        <v>-7.971046444828267E-3</v>
      </c>
      <c r="K601" s="7">
        <f>(Actions!J597)*TauxChange!$C598/(Actions!J596*TauxChange!$C597)-1</f>
        <v>-2.1393008660242185E-2</v>
      </c>
      <c r="L601" s="7">
        <f>(Actions!K597)*TauxChange!$C598/(Actions!K596*TauxChange!$C597)-1</f>
        <v>-1.7243237001660638E-3</v>
      </c>
      <c r="M601" s="7">
        <f>(Actions!L597)*TauxChange!$C598/(Actions!L596*TauxChange!$C597)-1</f>
        <v>-7.1121494988187761E-3</v>
      </c>
      <c r="N601" s="7">
        <f>(Actions!M597)*TauxChange!$C598/(Actions!M596*TauxChange!$C597)-1</f>
        <v>-1.7769119091799235E-2</v>
      </c>
    </row>
    <row r="602" spans="3:14" ht="15.75" x14ac:dyDescent="0.25">
      <c r="C602" s="5">
        <v>42349</v>
      </c>
      <c r="D602" s="20">
        <f>(Stoxx600!C599*TauxChange!C599)/(Stoxx600!C598*TauxChange!C598)-1</f>
        <v>-1.6044161061031015E-2</v>
      </c>
      <c r="E602" s="7">
        <f>(Actions!D598)*TauxChange!$C599/(Actions!D597*TauxChange!$C598)-1</f>
        <v>2.1128728800638985E-3</v>
      </c>
      <c r="F602" s="7">
        <f>(Actions!E598)*TauxChange!$C599/(Actions!E597*TauxChange!$C598)-1</f>
        <v>-1.0601523335993956E-2</v>
      </c>
      <c r="G602" s="7">
        <f>(Actions!F598)*TauxChange!$C599/(Actions!F597*TauxChange!$C598)-1</f>
        <v>-1.3246590157873772E-2</v>
      </c>
      <c r="H602" s="7">
        <f>(Actions!G598)*TauxChange!$C599/(Actions!G597*TauxChange!$C598)-1</f>
        <v>-1.2393239366947917E-3</v>
      </c>
      <c r="I602" s="7">
        <f>(Actions!H598)*TauxChange!$C599/(Actions!H597*TauxChange!$C598)-1</f>
        <v>-2.1642425831623235E-2</v>
      </c>
      <c r="J602" s="7">
        <f>(Actions!I598)*TauxChange!$C599/(Actions!I597*TauxChange!$C598)-1</f>
        <v>-3.3366376046404245E-3</v>
      </c>
      <c r="K602" s="7">
        <f>(Actions!J598)*TauxChange!$C599/(Actions!J597*TauxChange!$C598)-1</f>
        <v>-1.050697102483733E-2</v>
      </c>
      <c r="L602" s="7">
        <f>(Actions!K598)*TauxChange!$C599/(Actions!K597*TauxChange!$C598)-1</f>
        <v>-1.1285398920956591E-2</v>
      </c>
      <c r="M602" s="7">
        <f>(Actions!L598)*TauxChange!$C599/(Actions!L597*TauxChange!$C598)-1</f>
        <v>-8.9436267593460128E-3</v>
      </c>
      <c r="N602" s="7">
        <f>(Actions!M598)*TauxChange!$C599/(Actions!M597*TauxChange!$C598)-1</f>
        <v>-5.8088029359806281E-3</v>
      </c>
    </row>
    <row r="603" spans="3:14" ht="15.75" x14ac:dyDescent="0.25">
      <c r="C603" s="5">
        <v>42352</v>
      </c>
      <c r="D603" s="20">
        <f>(Stoxx600!C600*TauxChange!C600)/(Stoxx600!C599*TauxChange!C599)-1</f>
        <v>-1.7362529640656654E-2</v>
      </c>
      <c r="E603" s="7">
        <f>(Actions!D599)*TauxChange!$C600/(Actions!D598*TauxChange!$C599)-1</f>
        <v>-3.5542278669595806E-3</v>
      </c>
      <c r="F603" s="7">
        <f>(Actions!E599)*TauxChange!$C600/(Actions!E598*TauxChange!$C599)-1</f>
        <v>-1.8332065932807451E-2</v>
      </c>
      <c r="G603" s="7">
        <f>(Actions!F599)*TauxChange!$C600/(Actions!F598*TauxChange!$C599)-1</f>
        <v>-1.9764406821657476E-2</v>
      </c>
      <c r="H603" s="7">
        <f>(Actions!G599)*TauxChange!$C600/(Actions!G598*TauxChange!$C599)-1</f>
        <v>-2.7768699407380248E-2</v>
      </c>
      <c r="I603" s="7">
        <f>(Actions!H599)*TauxChange!$C600/(Actions!H598*TauxChange!$C599)-1</f>
        <v>-4.6708751557643091E-2</v>
      </c>
      <c r="J603" s="7">
        <f>(Actions!I599)*TauxChange!$C600/(Actions!I598*TauxChange!$C599)-1</f>
        <v>-1.2135768570738947E-2</v>
      </c>
      <c r="K603" s="7">
        <f>(Actions!J599)*TauxChange!$C600/(Actions!J598*TauxChange!$C599)-1</f>
        <v>-3.0544428293958537E-2</v>
      </c>
      <c r="L603" s="7">
        <f>(Actions!K599)*TauxChange!$C600/(Actions!K598*TauxChange!$C599)-1</f>
        <v>-1.9841567605598187E-2</v>
      </c>
      <c r="M603" s="7">
        <f>(Actions!L599)*TauxChange!$C600/(Actions!L598*TauxChange!$C599)-1</f>
        <v>-1.0574949590678506E-2</v>
      </c>
      <c r="N603" s="7">
        <f>(Actions!M599)*TauxChange!$C600/(Actions!M598*TauxChange!$C599)-1</f>
        <v>-1.3020556346832191E-2</v>
      </c>
    </row>
    <row r="604" spans="3:14" ht="15.75" x14ac:dyDescent="0.25">
      <c r="C604" s="5">
        <v>42353</v>
      </c>
      <c r="D604" s="20">
        <f>(Stoxx600!C601*TauxChange!C601)/(Stoxx600!C600*TauxChange!C600)-1</f>
        <v>2.2692948021833192E-2</v>
      </c>
      <c r="E604" s="7">
        <f>(Actions!D600)*TauxChange!$C601/(Actions!D599*TauxChange!$C600)-1</f>
        <v>2.4301449544097187E-2</v>
      </c>
      <c r="F604" s="7">
        <f>(Actions!E600)*TauxChange!$C601/(Actions!E599*TauxChange!$C600)-1</f>
        <v>3.910633674284747E-2</v>
      </c>
      <c r="G604" s="7">
        <f>(Actions!F600)*TauxChange!$C601/(Actions!F599*TauxChange!$C600)-1</f>
        <v>1.3380813561863603E-2</v>
      </c>
      <c r="H604" s="7">
        <f>(Actions!G600)*TauxChange!$C601/(Actions!G599*TauxChange!$C600)-1</f>
        <v>3.316869670088507E-2</v>
      </c>
      <c r="I604" s="7">
        <f>(Actions!H600)*TauxChange!$C601/(Actions!H599*TauxChange!$C600)-1</f>
        <v>3.71717708572743E-2</v>
      </c>
      <c r="J604" s="7">
        <f>(Actions!I600)*TauxChange!$C601/(Actions!I599*TauxChange!$C600)-1</f>
        <v>4.0153013987785258E-2</v>
      </c>
      <c r="K604" s="7">
        <f>(Actions!J600)*TauxChange!$C601/(Actions!J599*TauxChange!$C600)-1</f>
        <v>3.830935737556751E-2</v>
      </c>
      <c r="L604" s="7">
        <f>(Actions!K600)*TauxChange!$C601/(Actions!K599*TauxChange!$C600)-1</f>
        <v>2.3937884690611089E-2</v>
      </c>
      <c r="M604" s="7">
        <f>(Actions!L600)*TauxChange!$C601/(Actions!L599*TauxChange!$C600)-1</f>
        <v>9.3187056818544445E-3</v>
      </c>
      <c r="N604" s="7">
        <f>(Actions!M600)*TauxChange!$C601/(Actions!M599*TauxChange!$C600)-1</f>
        <v>3.0828247267079112E-2</v>
      </c>
    </row>
    <row r="605" spans="3:14" ht="15.75" x14ac:dyDescent="0.25">
      <c r="C605" s="5">
        <v>42354</v>
      </c>
      <c r="D605" s="20">
        <f>(Stoxx600!C602*TauxChange!C602)/(Stoxx600!C601*TauxChange!C601)-1</f>
        <v>9.9350150774846213E-4</v>
      </c>
      <c r="E605" s="7">
        <f>(Actions!D601)*TauxChange!$C602/(Actions!D600*TauxChange!$C601)-1</f>
        <v>-1.1941787849971242E-2</v>
      </c>
      <c r="F605" s="7">
        <f>(Actions!E601)*TauxChange!$C602/(Actions!E600*TauxChange!$C601)-1</f>
        <v>-8.4688725372832341E-3</v>
      </c>
      <c r="G605" s="7">
        <f>(Actions!F601)*TauxChange!$C602/(Actions!F600*TauxChange!$C601)-1</f>
        <v>-1.1197705113599188E-3</v>
      </c>
      <c r="H605" s="7">
        <f>(Actions!G601)*TauxChange!$C602/(Actions!G600*TauxChange!$C601)-1</f>
        <v>1.2462203658530235E-2</v>
      </c>
      <c r="I605" s="7">
        <f>(Actions!H601)*TauxChange!$C602/(Actions!H600*TauxChange!$C601)-1</f>
        <v>-2.1686502074941383E-2</v>
      </c>
      <c r="J605" s="7">
        <f>(Actions!I601)*TauxChange!$C602/(Actions!I600*TauxChange!$C601)-1</f>
        <v>1.9667775259475384E-3</v>
      </c>
      <c r="K605" s="7">
        <f>(Actions!J601)*TauxChange!$C602/(Actions!J600*TauxChange!$C601)-1</f>
        <v>-4.6419849066927643E-3</v>
      </c>
      <c r="L605" s="7">
        <f>(Actions!K601)*TauxChange!$C602/(Actions!K600*TauxChange!$C601)-1</f>
        <v>-5.6266870741885633E-3</v>
      </c>
      <c r="M605" s="7">
        <f>(Actions!L601)*TauxChange!$C602/(Actions!L600*TauxChange!$C601)-1</f>
        <v>-1.1028996646383238E-2</v>
      </c>
      <c r="N605" s="7">
        <f>(Actions!M601)*TauxChange!$C602/(Actions!M600*TauxChange!$C601)-1</f>
        <v>-9.4521926288223534E-3</v>
      </c>
    </row>
    <row r="606" spans="3:14" ht="15.75" x14ac:dyDescent="0.25">
      <c r="C606" s="5">
        <v>42355</v>
      </c>
      <c r="D606" s="20">
        <f>(Stoxx600!C603*TauxChange!C603)/(Stoxx600!C602*TauxChange!C602)-1</f>
        <v>4.3414460814337197E-3</v>
      </c>
      <c r="E606" s="7">
        <f>(Actions!D602)*TauxChange!$C603/(Actions!D601*TauxChange!$C602)-1</f>
        <v>4.9451937361582043E-3</v>
      </c>
      <c r="F606" s="7">
        <f>(Actions!E602)*TauxChange!$C603/(Actions!E601*TauxChange!$C602)-1</f>
        <v>6.8724050734794151E-3</v>
      </c>
      <c r="G606" s="7">
        <f>(Actions!F602)*TauxChange!$C603/(Actions!F601*TauxChange!$C602)-1</f>
        <v>-6.0401747317806453E-5</v>
      </c>
      <c r="H606" s="7">
        <f>(Actions!G602)*TauxChange!$C603/(Actions!G601*TauxChange!$C602)-1</f>
        <v>-4.2755117286721323E-3</v>
      </c>
      <c r="I606" s="7">
        <f>(Actions!H602)*TauxChange!$C603/(Actions!H601*TauxChange!$C602)-1</f>
        <v>1.6745784384240237E-2</v>
      </c>
      <c r="J606" s="7">
        <f>(Actions!I602)*TauxChange!$C603/(Actions!I601*TauxChange!$C602)-1</f>
        <v>1.21198313195372E-2</v>
      </c>
      <c r="K606" s="7">
        <f>(Actions!J602)*TauxChange!$C603/(Actions!J601*TauxChange!$C602)-1</f>
        <v>-6.6188923264931532E-5</v>
      </c>
      <c r="L606" s="7">
        <f>(Actions!K602)*TauxChange!$C603/(Actions!K601*TauxChange!$C602)-1</f>
        <v>9.7106908992898866E-3</v>
      </c>
      <c r="M606" s="7">
        <f>(Actions!L602)*TauxChange!$C603/(Actions!L601*TauxChange!$C602)-1</f>
        <v>1.0465937492524002E-2</v>
      </c>
      <c r="N606" s="7">
        <f>(Actions!M602)*TauxChange!$C603/(Actions!M601*TauxChange!$C602)-1</f>
        <v>1.0638121345643681E-2</v>
      </c>
    </row>
    <row r="607" spans="3:14" ht="15.75" x14ac:dyDescent="0.25">
      <c r="C607" s="5">
        <v>42356</v>
      </c>
      <c r="D607" s="20">
        <f>(Stoxx600!C604*TauxChange!C604)/(Stoxx600!C603*TauxChange!C603)-1</f>
        <v>-6.1847370833002513E-3</v>
      </c>
      <c r="E607" s="7">
        <f>(Actions!D603)*TauxChange!$C604/(Actions!D602*TauxChange!$C603)-1</f>
        <v>4.849648308820953E-3</v>
      </c>
      <c r="F607" s="7">
        <f>(Actions!E603)*TauxChange!$C604/(Actions!E602*TauxChange!$C603)-1</f>
        <v>-6.3707603959785031E-3</v>
      </c>
      <c r="G607" s="7">
        <f>(Actions!F603)*TauxChange!$C604/(Actions!F602*TauxChange!$C603)-1</f>
        <v>-1.2844009831884495E-2</v>
      </c>
      <c r="H607" s="7">
        <f>(Actions!G603)*TauxChange!$C604/(Actions!G602*TauxChange!$C603)-1</f>
        <v>-5.3927036045711141E-3</v>
      </c>
      <c r="I607" s="7">
        <f>(Actions!H603)*TauxChange!$C604/(Actions!H602*TauxChange!$C603)-1</f>
        <v>-1.3972277323777815E-2</v>
      </c>
      <c r="J607" s="7">
        <f>(Actions!I603)*TauxChange!$C604/(Actions!I602*TauxChange!$C603)-1</f>
        <v>1.6554461958397937E-3</v>
      </c>
      <c r="K607" s="7">
        <f>(Actions!J603)*TauxChange!$C604/(Actions!J602*TauxChange!$C603)-1</f>
        <v>-3.0639963694011563E-2</v>
      </c>
      <c r="L607" s="7">
        <f>(Actions!K603)*TauxChange!$C604/(Actions!K602*TauxChange!$C603)-1</f>
        <v>-8.2055883975703514E-3</v>
      </c>
      <c r="M607" s="7">
        <f>(Actions!L603)*TauxChange!$C604/(Actions!L602*TauxChange!$C603)-1</f>
        <v>-1.1803918466856245E-2</v>
      </c>
      <c r="N607" s="7">
        <f>(Actions!M603)*TauxChange!$C604/(Actions!M602*TauxChange!$C603)-1</f>
        <v>-4.9157056928160747E-3</v>
      </c>
    </row>
    <row r="608" spans="3:14" ht="15.75" x14ac:dyDescent="0.25">
      <c r="C608" s="5">
        <v>42359</v>
      </c>
      <c r="D608" s="20">
        <f>(Stoxx600!C605*TauxChange!C605)/(Stoxx600!C604*TauxChange!C604)-1</f>
        <v>-7.0505518904957487E-3</v>
      </c>
      <c r="E608" s="7">
        <f>(Actions!D604)*TauxChange!$C605/(Actions!D603*TauxChange!$C604)-1</f>
        <v>-7.2393675122708334E-3</v>
      </c>
      <c r="F608" s="7">
        <f>(Actions!E604)*TauxChange!$C605/(Actions!E603*TauxChange!$C604)-1</f>
        <v>8.1812532299989638E-3</v>
      </c>
      <c r="G608" s="7">
        <f>(Actions!F604)*TauxChange!$C605/(Actions!F603*TauxChange!$C604)-1</f>
        <v>-1.0858039480536097E-2</v>
      </c>
      <c r="H608" s="7">
        <f>(Actions!G604)*TauxChange!$C605/(Actions!G603*TauxChange!$C604)-1</f>
        <v>-1.1403435973606046E-2</v>
      </c>
      <c r="I608" s="7">
        <f>(Actions!H604)*TauxChange!$C605/(Actions!H603*TauxChange!$C604)-1</f>
        <v>5.1072288402931321E-3</v>
      </c>
      <c r="J608" s="7">
        <f>(Actions!I604)*TauxChange!$C605/(Actions!I603*TauxChange!$C604)-1</f>
        <v>-3.309435380001613E-3</v>
      </c>
      <c r="K608" s="7">
        <f>(Actions!J604)*TauxChange!$C605/(Actions!J603*TauxChange!$C604)-1</f>
        <v>-3.0087006143614481E-2</v>
      </c>
      <c r="L608" s="7">
        <f>(Actions!K604)*TauxChange!$C605/(Actions!K603*TauxChange!$C604)-1</f>
        <v>-4.6229848021710485E-3</v>
      </c>
      <c r="M608" s="7">
        <f>(Actions!L604)*TauxChange!$C605/(Actions!L603*TauxChange!$C604)-1</f>
        <v>-1.9140955957031358E-2</v>
      </c>
      <c r="N608" s="7">
        <f>(Actions!M604)*TauxChange!$C605/(Actions!M603*TauxChange!$C604)-1</f>
        <v>-1.478483095426808E-2</v>
      </c>
    </row>
    <row r="609" spans="3:14" ht="15.75" x14ac:dyDescent="0.25">
      <c r="C609" s="5">
        <v>42360</v>
      </c>
      <c r="D609" s="20">
        <f>(Stoxx600!C606*TauxChange!C606)/(Stoxx600!C605*TauxChange!C605)-1</f>
        <v>2.8499013625502556E-3</v>
      </c>
      <c r="E609" s="7">
        <f>(Actions!D605)*TauxChange!$C606/(Actions!D604*TauxChange!$C605)-1</f>
        <v>-6.0159033862583478E-5</v>
      </c>
      <c r="F609" s="7">
        <f>(Actions!E605)*TauxChange!$C606/(Actions!E604*TauxChange!$C605)-1</f>
        <v>3.6648495121169855E-3</v>
      </c>
      <c r="G609" s="7">
        <f>(Actions!F605)*TauxChange!$C606/(Actions!F604*TauxChange!$C605)-1</f>
        <v>8.6109348812597464E-3</v>
      </c>
      <c r="H609" s="7">
        <f>(Actions!G605)*TauxChange!$C606/(Actions!G604*TauxChange!$C605)-1</f>
        <v>-2.1808877632860768E-2</v>
      </c>
      <c r="I609" s="7">
        <f>(Actions!H605)*TauxChange!$C606/(Actions!H604*TauxChange!$C605)-1</f>
        <v>1.111166208063219E-2</v>
      </c>
      <c r="J609" s="7">
        <f>(Actions!I605)*TauxChange!$C606/(Actions!I604*TauxChange!$C605)-1</f>
        <v>8.8863009560955497E-3</v>
      </c>
      <c r="K609" s="7">
        <f>(Actions!J605)*TauxChange!$C606/(Actions!J604*TauxChange!$C605)-1</f>
        <v>1.3180582540636365E-2</v>
      </c>
      <c r="L609" s="7">
        <f>(Actions!K605)*TauxChange!$C606/(Actions!K604*TauxChange!$C605)-1</f>
        <v>1.7666970467571375E-2</v>
      </c>
      <c r="M609" s="7">
        <f>(Actions!L605)*TauxChange!$C606/(Actions!L604*TauxChange!$C605)-1</f>
        <v>5.7291724755668128E-3</v>
      </c>
      <c r="N609" s="7">
        <f>(Actions!M605)*TauxChange!$C606/(Actions!M604*TauxChange!$C605)-1</f>
        <v>1.1928866387473924E-2</v>
      </c>
    </row>
    <row r="610" spans="3:14" ht="15.75" x14ac:dyDescent="0.25">
      <c r="C610" s="5">
        <v>42361</v>
      </c>
      <c r="D610" s="20">
        <f>(Stoxx600!C607*TauxChange!C607)/(Stoxx600!C606*TauxChange!C606)-1</f>
        <v>2.2481593541612943E-2</v>
      </c>
      <c r="E610" s="7">
        <f>(Actions!D606)*TauxChange!$C607/(Actions!D605*TauxChange!$C606)-1</f>
        <v>1.920387114121791E-3</v>
      </c>
      <c r="F610" s="7">
        <f>(Actions!E606)*TauxChange!$C607/(Actions!E605*TauxChange!$C606)-1</f>
        <v>-7.3204560211668213E-3</v>
      </c>
      <c r="G610" s="7">
        <f>(Actions!F606)*TauxChange!$C607/(Actions!F605*TauxChange!$C606)-1</f>
        <v>1.3499173286497745E-2</v>
      </c>
      <c r="H610" s="7">
        <f>(Actions!G606)*TauxChange!$C607/(Actions!G605*TauxChange!$C606)-1</f>
        <v>2.5716992731297905E-2</v>
      </c>
      <c r="I610" s="7">
        <f>(Actions!H606)*TauxChange!$C607/(Actions!H605*TauxChange!$C606)-1</f>
        <v>1.8711230705136028E-2</v>
      </c>
      <c r="J610" s="7">
        <f>(Actions!I606)*TauxChange!$C607/(Actions!I605*TauxChange!$C606)-1</f>
        <v>1.4371793478819006E-2</v>
      </c>
      <c r="K610" s="7">
        <f>(Actions!J606)*TauxChange!$C607/(Actions!J605*TauxChange!$C606)-1</f>
        <v>3.0846799045976425E-2</v>
      </c>
      <c r="L610" s="7">
        <f>(Actions!K606)*TauxChange!$C607/(Actions!K605*TauxChange!$C606)-1</f>
        <v>1.6094531912220766E-2</v>
      </c>
      <c r="M610" s="7">
        <f>(Actions!L606)*TauxChange!$C607/(Actions!L605*TauxChange!$C606)-1</f>
        <v>1.7266607177368609E-2</v>
      </c>
      <c r="N610" s="7">
        <f>(Actions!M606)*TauxChange!$C607/(Actions!M605*TauxChange!$C606)-1</f>
        <v>2.0697904791639798E-2</v>
      </c>
    </row>
    <row r="611" spans="3:14" ht="15.75" x14ac:dyDescent="0.25">
      <c r="C611" s="5">
        <v>42362</v>
      </c>
      <c r="D611" s="20">
        <f>(Stoxx600!C608*TauxChange!C608)/(Stoxx600!C607*TauxChange!C607)-1</f>
        <v>5.4618453564301284E-3</v>
      </c>
      <c r="E611" s="7">
        <f>(Actions!D607)*TauxChange!$C608/(Actions!D606*TauxChange!$C607)-1</f>
        <v>7.6382813193698329E-3</v>
      </c>
      <c r="F611" s="7">
        <f>(Actions!E607)*TauxChange!$C608/(Actions!E606*TauxChange!$C607)-1</f>
        <v>5.7747834456207681E-3</v>
      </c>
      <c r="G611" s="7">
        <f>(Actions!F607)*TauxChange!$C608/(Actions!F606*TauxChange!$C607)-1</f>
        <v>1.2406826146504901E-2</v>
      </c>
      <c r="H611" s="7">
        <f>(Actions!G607)*TauxChange!$C608/(Actions!G606*TauxChange!$C607)-1</f>
        <v>5.7747834456207681E-3</v>
      </c>
      <c r="I611" s="7">
        <f>(Actions!H607)*TauxChange!$C608/(Actions!H606*TauxChange!$C607)-1</f>
        <v>5.7747834456207681E-3</v>
      </c>
      <c r="J611" s="7">
        <f>(Actions!I607)*TauxChange!$C608/(Actions!I606*TauxChange!$C607)-1</f>
        <v>4.6529625197302416E-3</v>
      </c>
      <c r="K611" s="7">
        <f>(Actions!J607)*TauxChange!$C608/(Actions!J606*TauxChange!$C607)-1</f>
        <v>1.2019450820953459E-2</v>
      </c>
      <c r="L611" s="7">
        <f>(Actions!K607)*TauxChange!$C608/(Actions!K606*TauxChange!$C607)-1</f>
        <v>1.0295901075217273E-2</v>
      </c>
      <c r="M611" s="7">
        <f>(Actions!L607)*TauxChange!$C608/(Actions!L606*TauxChange!$C607)-1</f>
        <v>9.6630880207968506E-3</v>
      </c>
      <c r="N611" s="7">
        <f>(Actions!M607)*TauxChange!$C608/(Actions!M606*TauxChange!$C607)-1</f>
        <v>5.7747834456207681E-3</v>
      </c>
    </row>
    <row r="612" spans="3:14" ht="15.75" x14ac:dyDescent="0.25">
      <c r="C612" s="5">
        <v>42363</v>
      </c>
      <c r="D612" s="20">
        <f>(Stoxx600!C609*TauxChange!C609)/(Stoxx600!C608*TauxChange!C608)-1</f>
        <v>4.1011619958974954E-4</v>
      </c>
      <c r="E612" s="7">
        <f>(Actions!D608)*TauxChange!$C609/(Actions!D607*TauxChange!$C608)-1</f>
        <v>4.1011619958974954E-4</v>
      </c>
      <c r="F612" s="7">
        <f>(Actions!E608)*TauxChange!$C609/(Actions!E607*TauxChange!$C608)-1</f>
        <v>4.1011619958974954E-4</v>
      </c>
      <c r="G612" s="7">
        <f>(Actions!F608)*TauxChange!$C609/(Actions!F607*TauxChange!$C608)-1</f>
        <v>4.1011619958974954E-4</v>
      </c>
      <c r="H612" s="7">
        <f>(Actions!G608)*TauxChange!$C609/(Actions!G607*TauxChange!$C608)-1</f>
        <v>4.1011619958974954E-4</v>
      </c>
      <c r="I612" s="7">
        <f>(Actions!H608)*TauxChange!$C609/(Actions!H607*TauxChange!$C608)-1</f>
        <v>4.1011619958974954E-4</v>
      </c>
      <c r="J612" s="7">
        <f>(Actions!I608)*TauxChange!$C609/(Actions!I607*TauxChange!$C608)-1</f>
        <v>4.1011619958974954E-4</v>
      </c>
      <c r="K612" s="7">
        <f>(Actions!J608)*TauxChange!$C609/(Actions!J607*TauxChange!$C608)-1</f>
        <v>4.1011619958974954E-4</v>
      </c>
      <c r="L612" s="7">
        <f>(Actions!K608)*TauxChange!$C609/(Actions!K607*TauxChange!$C608)-1</f>
        <v>4.1011619958974954E-4</v>
      </c>
      <c r="M612" s="7">
        <f>(Actions!L608)*TauxChange!$C609/(Actions!L607*TauxChange!$C608)-1</f>
        <v>4.1011619958974954E-4</v>
      </c>
      <c r="N612" s="7">
        <f>(Actions!M608)*TauxChange!$C609/(Actions!M607*TauxChange!$C608)-1</f>
        <v>4.1011619958974954E-4</v>
      </c>
    </row>
    <row r="613" spans="3:14" ht="15.75" x14ac:dyDescent="0.25">
      <c r="C613" s="5">
        <v>42366</v>
      </c>
      <c r="D613" s="20">
        <f>(Stoxx600!C610*TauxChange!C610)/(Stoxx600!C609*TauxChange!C609)-1</f>
        <v>-5.7110581465189547E-3</v>
      </c>
      <c r="E613" s="7">
        <f>(Actions!D609)*TauxChange!$C610/(Actions!D608*TauxChange!$C609)-1</f>
        <v>1.0724352896961165E-2</v>
      </c>
      <c r="F613" s="7">
        <f>(Actions!E609)*TauxChange!$C610/(Actions!E608*TauxChange!$C609)-1</f>
        <v>-5.9936442570563964E-3</v>
      </c>
      <c r="G613" s="7">
        <f>(Actions!F609)*TauxChange!$C610/(Actions!F608*TauxChange!$C609)-1</f>
        <v>-1.3029579955229575E-2</v>
      </c>
      <c r="H613" s="7">
        <f>(Actions!G609)*TauxChange!$C610/(Actions!G608*TauxChange!$C609)-1</f>
        <v>-7.1358260064974255E-3</v>
      </c>
      <c r="I613" s="7">
        <f>(Actions!H609)*TauxChange!$C610/(Actions!H608*TauxChange!$C609)-1</f>
        <v>-1.6806777808144213E-2</v>
      </c>
      <c r="J613" s="7">
        <f>(Actions!I609)*TauxChange!$C610/(Actions!I608*TauxChange!$C609)-1</f>
        <v>5.0065883300771663E-3</v>
      </c>
      <c r="K613" s="7">
        <f>(Actions!J609)*TauxChange!$C610/(Actions!J608*TauxChange!$C609)-1</f>
        <v>-2.2160872204160187E-2</v>
      </c>
      <c r="L613" s="7">
        <f>(Actions!K609)*TauxChange!$C610/(Actions!K608*TauxChange!$C609)-1</f>
        <v>-5.9791737911706333E-3</v>
      </c>
      <c r="M613" s="7">
        <f>(Actions!L609)*TauxChange!$C610/(Actions!L608*TauxChange!$C609)-1</f>
        <v>-5.7330769621989353E-3</v>
      </c>
      <c r="N613" s="7">
        <f>(Actions!M609)*TauxChange!$C610/(Actions!M608*TauxChange!$C609)-1</f>
        <v>-3.2083744823929727E-3</v>
      </c>
    </row>
    <row r="614" spans="3:14" ht="15.75" x14ac:dyDescent="0.25">
      <c r="C614" s="5">
        <v>42367</v>
      </c>
      <c r="D614" s="20">
        <f>(Stoxx600!C611*TauxChange!C611)/(Stoxx600!C610*TauxChange!C610)-1</f>
        <v>9.5884815761635434E-3</v>
      </c>
      <c r="E614" s="7">
        <f>(Actions!D610)*TauxChange!$C611/(Actions!D609*TauxChange!$C610)-1</f>
        <v>3.1252034884587943E-3</v>
      </c>
      <c r="F614" s="7">
        <f>(Actions!E610)*TauxChange!$C611/(Actions!E609*TauxChange!$C610)-1</f>
        <v>1.4176747450559635E-2</v>
      </c>
      <c r="G614" s="7">
        <f>(Actions!F610)*TauxChange!$C611/(Actions!F609*TauxChange!$C610)-1</f>
        <v>1.976962511945346E-2</v>
      </c>
      <c r="H614" s="7">
        <f>(Actions!G610)*TauxChange!$C611/(Actions!G609*TauxChange!$C610)-1</f>
        <v>2.452305156058876E-2</v>
      </c>
      <c r="I614" s="7">
        <f>(Actions!H610)*TauxChange!$C611/(Actions!H609*TauxChange!$C610)-1</f>
        <v>1.4818051626905637E-2</v>
      </c>
      <c r="J614" s="7">
        <f>(Actions!I610)*TauxChange!$C611/(Actions!I609*TauxChange!$C610)-1</f>
        <v>1.1357389004846397E-2</v>
      </c>
      <c r="K614" s="7">
        <f>(Actions!J610)*TauxChange!$C611/(Actions!J609*TauxChange!$C610)-1</f>
        <v>1.1813082799998043E-2</v>
      </c>
      <c r="L614" s="7">
        <f>(Actions!K610)*TauxChange!$C611/(Actions!K609*TauxChange!$C610)-1</f>
        <v>7.7950893319100878E-3</v>
      </c>
      <c r="M614" s="7">
        <f>(Actions!L610)*TauxChange!$C611/(Actions!L609*TauxChange!$C610)-1</f>
        <v>1.4004274697327457E-2</v>
      </c>
      <c r="N614" s="7">
        <f>(Actions!M610)*TauxChange!$C611/(Actions!M609*TauxChange!$C610)-1</f>
        <v>7.7188861060815128E-3</v>
      </c>
    </row>
    <row r="615" spans="3:14" ht="15.75" x14ac:dyDescent="0.25">
      <c r="C615" s="5">
        <v>42368</v>
      </c>
      <c r="D615" s="20">
        <f>(Stoxx600!C612*TauxChange!C612)/(Stoxx600!C611*TauxChange!C611)-1</f>
        <v>-4.0001928610678972E-3</v>
      </c>
      <c r="E615" s="7">
        <f>(Actions!D611)*TauxChange!$C612/(Actions!D610*TauxChange!$C611)-1</f>
        <v>9.1909654366872928E-4</v>
      </c>
      <c r="F615" s="7">
        <f>(Actions!E611)*TauxChange!$C612/(Actions!E610*TauxChange!$C611)-1</f>
        <v>-1.2693892221382841E-2</v>
      </c>
      <c r="G615" s="7">
        <f>(Actions!F611)*TauxChange!$C612/(Actions!F610*TauxChange!$C611)-1</f>
        <v>-5.4822232461008147E-3</v>
      </c>
      <c r="H615" s="7">
        <f>(Actions!G611)*TauxChange!$C612/(Actions!G610*TauxChange!$C611)-1</f>
        <v>-9.7661894481675393E-3</v>
      </c>
      <c r="I615" s="7">
        <f>(Actions!H611)*TauxChange!$C612/(Actions!H610*TauxChange!$C611)-1</f>
        <v>5.753971080042497E-4</v>
      </c>
      <c r="J615" s="7">
        <f>(Actions!I611)*TauxChange!$C612/(Actions!I610*TauxChange!$C611)-1</f>
        <v>-3.853578741907504E-3</v>
      </c>
      <c r="K615" s="7">
        <f>(Actions!J611)*TauxChange!$C612/(Actions!J610*TauxChange!$C611)-1</f>
        <v>-2.4512893301080751E-3</v>
      </c>
      <c r="L615" s="7">
        <f>(Actions!K611)*TauxChange!$C612/(Actions!K610*TauxChange!$C611)-1</f>
        <v>-4.6151376734819838E-3</v>
      </c>
      <c r="M615" s="7">
        <f>(Actions!L611)*TauxChange!$C612/(Actions!L610*TauxChange!$C611)-1</f>
        <v>6.2167459874995501E-4</v>
      </c>
      <c r="N615" s="7">
        <f>(Actions!M611)*TauxChange!$C612/(Actions!M610*TauxChange!$C611)-1</f>
        <v>-3.3662907524562025E-3</v>
      </c>
    </row>
    <row r="616" spans="3:14" ht="15.75" x14ac:dyDescent="0.25">
      <c r="C616" s="5">
        <v>42369</v>
      </c>
      <c r="D616" s="20">
        <f>(Stoxx600!C613*TauxChange!C613)/(Stoxx600!C612*TauxChange!C612)-1</f>
        <v>-1.1681282969965734E-2</v>
      </c>
      <c r="E616" s="7">
        <f>(Actions!D612)*TauxChange!$C613/(Actions!D611*TauxChange!$C612)-1</f>
        <v>-9.7404988750116051E-3</v>
      </c>
      <c r="F616" s="7">
        <f>(Actions!E612)*TauxChange!$C613/(Actions!E611*TauxChange!$C612)-1</f>
        <v>-6.5858678252916913E-3</v>
      </c>
      <c r="G616" s="7">
        <f>(Actions!F612)*TauxChange!$C613/(Actions!F611*TauxChange!$C612)-1</f>
        <v>-1.9162306450215882E-2</v>
      </c>
      <c r="H616" s="7">
        <f>(Actions!G612)*TauxChange!$C613/(Actions!G611*TauxChange!$C612)-1</f>
        <v>-6.5858678252916913E-3</v>
      </c>
      <c r="I616" s="7">
        <f>(Actions!H612)*TauxChange!$C613/(Actions!H611*TauxChange!$C612)-1</f>
        <v>-6.5858678252915803E-3</v>
      </c>
      <c r="J616" s="7">
        <f>(Actions!I612)*TauxChange!$C613/(Actions!I611*TauxChange!$C612)-1</f>
        <v>-1.3496363985159632E-2</v>
      </c>
      <c r="K616" s="7">
        <f>(Actions!J612)*TauxChange!$C613/(Actions!J611*TauxChange!$C612)-1</f>
        <v>-2.6098200446209696E-2</v>
      </c>
      <c r="L616" s="7">
        <f>(Actions!K612)*TauxChange!$C613/(Actions!K611*TauxChange!$C612)-1</f>
        <v>-1.7515643389875102E-2</v>
      </c>
      <c r="M616" s="7">
        <f>(Actions!L612)*TauxChange!$C613/(Actions!L611*TauxChange!$C612)-1</f>
        <v>-1.1557739649944332E-2</v>
      </c>
      <c r="N616" s="7">
        <f>(Actions!M612)*TauxChange!$C613/(Actions!M611*TauxChange!$C612)-1</f>
        <v>-1.9579393929836097E-2</v>
      </c>
    </row>
    <row r="617" spans="3:14" ht="15.75" x14ac:dyDescent="0.25">
      <c r="C617" s="5">
        <v>42370</v>
      </c>
      <c r="D617" s="20">
        <f>(Stoxx600!C614*TauxChange!C614)/(Stoxx600!C613*TauxChange!C613)-1</f>
        <v>-4.6038396022241024E-5</v>
      </c>
      <c r="E617" s="7">
        <f>(Actions!D613)*TauxChange!$C614/(Actions!D612*TauxChange!$C613)-1</f>
        <v>-4.6038396022130001E-5</v>
      </c>
      <c r="F617" s="7">
        <f>(Actions!E613)*TauxChange!$C614/(Actions!E612*TauxChange!$C613)-1</f>
        <v>-4.6038396022241024E-5</v>
      </c>
      <c r="G617" s="7">
        <f>(Actions!F613)*TauxChange!$C614/(Actions!F612*TauxChange!$C613)-1</f>
        <v>-4.6038396022352046E-5</v>
      </c>
      <c r="H617" s="7">
        <f>(Actions!G613)*TauxChange!$C614/(Actions!G612*TauxChange!$C613)-1</f>
        <v>-4.6038396022130001E-5</v>
      </c>
      <c r="I617" s="7">
        <f>(Actions!H613)*TauxChange!$C614/(Actions!H612*TauxChange!$C613)-1</f>
        <v>-4.6038396022241024E-5</v>
      </c>
      <c r="J617" s="7">
        <f>(Actions!I613)*TauxChange!$C614/(Actions!I612*TauxChange!$C613)-1</f>
        <v>-4.6038396022130001E-5</v>
      </c>
      <c r="K617" s="7">
        <f>(Actions!J613)*TauxChange!$C614/(Actions!J612*TauxChange!$C613)-1</f>
        <v>-4.6038396022130001E-5</v>
      </c>
      <c r="L617" s="7">
        <f>(Actions!K613)*TauxChange!$C614/(Actions!K612*TauxChange!$C613)-1</f>
        <v>-4.6038396022130001E-5</v>
      </c>
      <c r="M617" s="7">
        <f>(Actions!L613)*TauxChange!$C614/(Actions!L612*TauxChange!$C613)-1</f>
        <v>-4.6038396022130001E-5</v>
      </c>
      <c r="N617" s="7">
        <f>(Actions!M613)*TauxChange!$C614/(Actions!M612*TauxChange!$C613)-1</f>
        <v>-4.6038396022130001E-5</v>
      </c>
    </row>
    <row r="618" spans="3:14" ht="15.75" x14ac:dyDescent="0.25">
      <c r="C618" s="5">
        <v>42373</v>
      </c>
      <c r="D618" s="20">
        <f>(Stoxx600!C615*TauxChange!C615)/(Stoxx600!C614*TauxChange!C614)-1</f>
        <v>-2.7571447873021127E-2</v>
      </c>
      <c r="E618" s="7">
        <f>(Actions!D614)*TauxChange!$C615/(Actions!D613*TauxChange!$C614)-1</f>
        <v>-1.0789455193259911E-2</v>
      </c>
      <c r="F618" s="7">
        <f>(Actions!E614)*TauxChange!$C615/(Actions!E613*TauxChange!$C614)-1</f>
        <v>-3.6860651103540976E-2</v>
      </c>
      <c r="G618" s="7">
        <f>(Actions!F614)*TauxChange!$C615/(Actions!F613*TauxChange!$C614)-1</f>
        <v>-1.5032944364914314E-2</v>
      </c>
      <c r="H618" s="7">
        <f>(Actions!G614)*TauxChange!$C615/(Actions!G613*TauxChange!$C614)-1</f>
        <v>-3.3168939917127105E-2</v>
      </c>
      <c r="I618" s="7">
        <f>(Actions!H614)*TauxChange!$C615/(Actions!H613*TauxChange!$C614)-1</f>
        <v>-3.8443867315128721E-2</v>
      </c>
      <c r="J618" s="7">
        <f>(Actions!I614)*TauxChange!$C615/(Actions!I613*TauxChange!$C614)-1</f>
        <v>-2.5668014668688399E-2</v>
      </c>
      <c r="K618" s="7">
        <f>(Actions!J614)*TauxChange!$C615/(Actions!J613*TauxChange!$C614)-1</f>
        <v>-3.2830329553042548E-2</v>
      </c>
      <c r="L618" s="7">
        <f>(Actions!K614)*TauxChange!$C615/(Actions!K613*TauxChange!$C614)-1</f>
        <v>-3.3310125008042868E-2</v>
      </c>
      <c r="M618" s="7">
        <f>(Actions!L614)*TauxChange!$C615/(Actions!L613*TauxChange!$C614)-1</f>
        <v>-2.3337478391113331E-2</v>
      </c>
      <c r="N618" s="7">
        <f>(Actions!M614)*TauxChange!$C615/(Actions!M613*TauxChange!$C614)-1</f>
        <v>-2.2651933701657412E-2</v>
      </c>
    </row>
    <row r="619" spans="3:14" ht="15.75" x14ac:dyDescent="0.25">
      <c r="C619" s="5">
        <v>42374</v>
      </c>
      <c r="D619" s="20">
        <f>(Stoxx600!C616*TauxChange!C616)/(Stoxx600!C615*TauxChange!C615)-1</f>
        <v>-1.5520925188685641E-3</v>
      </c>
      <c r="E619" s="7">
        <f>(Actions!D615)*TauxChange!$C616/(Actions!D614*TauxChange!$C615)-1</f>
        <v>-1.4083387134286585E-2</v>
      </c>
      <c r="F619" s="7">
        <f>(Actions!E615)*TauxChange!$C616/(Actions!E614*TauxChange!$C615)-1</f>
        <v>1.1591096379009347E-2</v>
      </c>
      <c r="G619" s="7">
        <f>(Actions!F615)*TauxChange!$C616/(Actions!F614*TauxChange!$C615)-1</f>
        <v>1.4753394114688234E-3</v>
      </c>
      <c r="H619" s="7">
        <f>(Actions!G615)*TauxChange!$C616/(Actions!G614*TauxChange!$C615)-1</f>
        <v>8.9251527255929108E-3</v>
      </c>
      <c r="I619" s="7">
        <f>(Actions!H615)*TauxChange!$C616/(Actions!H614*TauxChange!$C615)-1</f>
        <v>-3.6018321592681257E-3</v>
      </c>
      <c r="J619" s="7">
        <f>(Actions!I615)*TauxChange!$C616/(Actions!I614*TauxChange!$C615)-1</f>
        <v>-3.0902062272801789E-3</v>
      </c>
      <c r="K619" s="7">
        <f>(Actions!J615)*TauxChange!$C616/(Actions!J614*TauxChange!$C615)-1</f>
        <v>-2.6125371885526993E-3</v>
      </c>
      <c r="L619" s="7">
        <f>(Actions!K615)*TauxChange!$C616/(Actions!K614*TauxChange!$C615)-1</f>
        <v>-1.1446104343494246E-2</v>
      </c>
      <c r="M619" s="7">
        <f>(Actions!L615)*TauxChange!$C616/(Actions!L614*TauxChange!$C615)-1</f>
        <v>4.4977574959572664E-3</v>
      </c>
      <c r="N619" s="7">
        <f>(Actions!M615)*TauxChange!$C616/(Actions!M614*TauxChange!$C615)-1</f>
        <v>-6.4889669853335219E-3</v>
      </c>
    </row>
    <row r="620" spans="3:14" ht="15.75" x14ac:dyDescent="0.25">
      <c r="C620" s="5">
        <v>42375</v>
      </c>
      <c r="D620" s="20">
        <f>(Stoxx600!C617*TauxChange!C617)/(Stoxx600!C616*TauxChange!C616)-1</f>
        <v>-9.5855717122133033E-3</v>
      </c>
      <c r="E620" s="7">
        <f>(Actions!D616)*TauxChange!$C617/(Actions!D615*TauxChange!$C616)-1</f>
        <v>-1.0975898080067825E-3</v>
      </c>
      <c r="F620" s="7">
        <f>(Actions!E616)*TauxChange!$C617/(Actions!E615*TauxChange!$C616)-1</f>
        <v>-2.3986163888507939E-2</v>
      </c>
      <c r="G620" s="7">
        <f>(Actions!F616)*TauxChange!$C617/(Actions!F615*TauxChange!$C616)-1</f>
        <v>-2.4234869039507778E-3</v>
      </c>
      <c r="H620" s="7">
        <f>(Actions!G616)*TauxChange!$C617/(Actions!G615*TauxChange!$C616)-1</f>
        <v>-1.21951579258881E-2</v>
      </c>
      <c r="I620" s="7">
        <f>(Actions!H616)*TauxChange!$C617/(Actions!H615*TauxChange!$C616)-1</f>
        <v>-2.0910732908072216E-2</v>
      </c>
      <c r="J620" s="7">
        <f>(Actions!I616)*TauxChange!$C617/(Actions!I615*TauxChange!$C616)-1</f>
        <v>5.5824106402804219E-3</v>
      </c>
      <c r="K620" s="7">
        <f>(Actions!J616)*TauxChange!$C617/(Actions!J615*TauxChange!$C616)-1</f>
        <v>-4.1648973295951297E-3</v>
      </c>
      <c r="L620" s="7">
        <f>(Actions!K616)*TauxChange!$C617/(Actions!K615*TauxChange!$C616)-1</f>
        <v>-1.877871821421051E-2</v>
      </c>
      <c r="M620" s="7">
        <f>(Actions!L616)*TauxChange!$C617/(Actions!L615*TauxChange!$C616)-1</f>
        <v>-1.8665901301736509E-3</v>
      </c>
      <c r="N620" s="7">
        <f>(Actions!M616)*TauxChange!$C617/(Actions!M615*TauxChange!$C616)-1</f>
        <v>-1.3353244446015045E-2</v>
      </c>
    </row>
    <row r="621" spans="3:14" ht="15.75" x14ac:dyDescent="0.25">
      <c r="C621" s="5">
        <v>42376</v>
      </c>
      <c r="D621" s="20">
        <f>(Stoxx600!C618*TauxChange!C618)/(Stoxx600!C617*TauxChange!C617)-1</f>
        <v>-8.1028581078202988E-3</v>
      </c>
      <c r="E621" s="7">
        <f>(Actions!D617)*TauxChange!$C618/(Actions!D616*TauxChange!$C617)-1</f>
        <v>1.5273159985327078E-2</v>
      </c>
      <c r="F621" s="7">
        <f>(Actions!E617)*TauxChange!$C618/(Actions!E616*TauxChange!$C617)-1</f>
        <v>-2.8147834014703443E-3</v>
      </c>
      <c r="G621" s="7">
        <f>(Actions!F617)*TauxChange!$C618/(Actions!F616*TauxChange!$C617)-1</f>
        <v>-9.8323377610277651E-3</v>
      </c>
      <c r="H621" s="7">
        <f>(Actions!G617)*TauxChange!$C618/(Actions!G616*TauxChange!$C617)-1</f>
        <v>-9.1823736793872346E-3</v>
      </c>
      <c r="I621" s="7">
        <f>(Actions!H617)*TauxChange!$C618/(Actions!H616*TauxChange!$C617)-1</f>
        <v>6.2359456200478114E-4</v>
      </c>
      <c r="J621" s="7">
        <f>(Actions!I617)*TauxChange!$C618/(Actions!I616*TauxChange!$C617)-1</f>
        <v>-1.0881801314815087E-2</v>
      </c>
      <c r="K621" s="7">
        <f>(Actions!J617)*TauxChange!$C618/(Actions!J616*TauxChange!$C617)-1</f>
        <v>6.5524602161919354E-3</v>
      </c>
      <c r="L621" s="7">
        <f>(Actions!K617)*TauxChange!$C618/(Actions!K616*TauxChange!$C617)-1</f>
        <v>-3.1775176868396593E-2</v>
      </c>
      <c r="M621" s="7">
        <f>(Actions!L617)*TauxChange!$C618/(Actions!L616*TauxChange!$C617)-1</f>
        <v>1.35537913210102E-2</v>
      </c>
      <c r="N621" s="7">
        <f>(Actions!M617)*TauxChange!$C618/(Actions!M616*TauxChange!$C617)-1</f>
        <v>-5.9305216406401184E-3</v>
      </c>
    </row>
    <row r="622" spans="3:14" ht="15.75" x14ac:dyDescent="0.25">
      <c r="C622" s="5">
        <v>42377</v>
      </c>
      <c r="D622" s="20">
        <f>(Stoxx600!C619*TauxChange!C619)/(Stoxx600!C618*TauxChange!C618)-1</f>
        <v>-1.5254521221150896E-2</v>
      </c>
      <c r="E622" s="7">
        <f>(Actions!D618)*TauxChange!$C619/(Actions!D617*TauxChange!$C618)-1</f>
        <v>-1.0552977015130249E-2</v>
      </c>
      <c r="F622" s="7">
        <f>(Actions!E618)*TauxChange!$C619/(Actions!E617*TauxChange!$C618)-1</f>
        <v>-3.8033128730255994E-3</v>
      </c>
      <c r="G622" s="7">
        <f>(Actions!F618)*TauxChange!$C619/(Actions!F617*TauxChange!$C618)-1</f>
        <v>-1.4136654036410401E-2</v>
      </c>
      <c r="H622" s="7">
        <f>(Actions!G618)*TauxChange!$C619/(Actions!G617*TauxChange!$C618)-1</f>
        <v>-3.0015998103820607E-3</v>
      </c>
      <c r="I622" s="7">
        <f>(Actions!H618)*TauxChange!$C619/(Actions!H617*TauxChange!$C618)-1</f>
        <v>-4.4870044338440218E-2</v>
      </c>
      <c r="J622" s="7">
        <f>(Actions!I618)*TauxChange!$C619/(Actions!I617*TauxChange!$C618)-1</f>
        <v>-1.4834676614943088E-2</v>
      </c>
      <c r="K622" s="7">
        <f>(Actions!J618)*TauxChange!$C619/(Actions!J617*TauxChange!$C618)-1</f>
        <v>-2.4378265386421849E-2</v>
      </c>
      <c r="L622" s="7">
        <f>(Actions!K618)*TauxChange!$C619/(Actions!K617*TauxChange!$C618)-1</f>
        <v>-7.4963896342360448E-3</v>
      </c>
      <c r="M622" s="7">
        <f>(Actions!L618)*TauxChange!$C619/(Actions!L617*TauxChange!$C618)-1</f>
        <v>-5.3358179165811093E-3</v>
      </c>
      <c r="N622" s="7">
        <f>(Actions!M618)*TauxChange!$C619/(Actions!M617*TauxChange!$C618)-1</f>
        <v>-2.1589437622127283E-2</v>
      </c>
    </row>
    <row r="623" spans="3:14" ht="15.75" x14ac:dyDescent="0.25">
      <c r="C623" s="5">
        <v>42380</v>
      </c>
      <c r="D623" s="20">
        <f>(Stoxx600!C620*TauxChange!C620)/(Stoxx600!C619*TauxChange!C619)-1</f>
        <v>-9.7858080648846046E-3</v>
      </c>
      <c r="E623" s="7">
        <f>(Actions!D619)*TauxChange!$C620/(Actions!D618*TauxChange!$C619)-1</f>
        <v>-3.4899938325292368E-2</v>
      </c>
      <c r="F623" s="7">
        <f>(Actions!E619)*TauxChange!$C620/(Actions!E618*TauxChange!$C619)-1</f>
        <v>-2.0253074173833707E-2</v>
      </c>
      <c r="G623" s="7">
        <f>(Actions!F619)*TauxChange!$C620/(Actions!F618*TauxChange!$C619)-1</f>
        <v>4.1643643083635329E-3</v>
      </c>
      <c r="H623" s="7">
        <f>(Actions!G619)*TauxChange!$C620/(Actions!G618*TauxChange!$C619)-1</f>
        <v>4.6217327823365739E-3</v>
      </c>
      <c r="I623" s="7">
        <f>(Actions!H619)*TauxChange!$C620/(Actions!H618*TauxChange!$C619)-1</f>
        <v>1.7494573981966965E-2</v>
      </c>
      <c r="J623" s="7">
        <f>(Actions!I619)*TauxChange!$C620/(Actions!I618*TauxChange!$C619)-1</f>
        <v>2.4977599654327776E-3</v>
      </c>
      <c r="K623" s="7">
        <f>(Actions!J619)*TauxChange!$C620/(Actions!J618*TauxChange!$C619)-1</f>
        <v>-1.9379773740563655E-2</v>
      </c>
      <c r="L623" s="7">
        <f>(Actions!K619)*TauxChange!$C620/(Actions!K618*TauxChange!$C619)-1</f>
        <v>-1.3678205275659661E-2</v>
      </c>
      <c r="M623" s="7">
        <f>(Actions!L619)*TauxChange!$C620/(Actions!L618*TauxChange!$C619)-1</f>
        <v>-7.6122586322855401E-3</v>
      </c>
      <c r="N623" s="7">
        <f>(Actions!M619)*TauxChange!$C620/(Actions!M618*TauxChange!$C619)-1</f>
        <v>-9.5577438799273606E-3</v>
      </c>
    </row>
    <row r="624" spans="3:14" ht="15.75" x14ac:dyDescent="0.25">
      <c r="C624" s="5">
        <v>42381</v>
      </c>
      <c r="D624" s="20">
        <f>(Stoxx600!C621*TauxChange!C621)/(Stoxx600!C620*TauxChange!C620)-1</f>
        <v>8.5440640759590902E-3</v>
      </c>
      <c r="E624" s="7">
        <f>(Actions!D620)*TauxChange!$C621/(Actions!D619*TauxChange!$C620)-1</f>
        <v>3.396463141602224E-2</v>
      </c>
      <c r="F624" s="7">
        <f>(Actions!E620)*TauxChange!$C621/(Actions!E619*TauxChange!$C620)-1</f>
        <v>2.0059037537357494E-2</v>
      </c>
      <c r="G624" s="7">
        <f>(Actions!F620)*TauxChange!$C621/(Actions!F619*TauxChange!$C620)-1</f>
        <v>1.2928125895299347E-2</v>
      </c>
      <c r="H624" s="7">
        <f>(Actions!G620)*TauxChange!$C621/(Actions!G619*TauxChange!$C620)-1</f>
        <v>2.1986904031102705E-2</v>
      </c>
      <c r="I624" s="7">
        <f>(Actions!H620)*TauxChange!$C621/(Actions!H619*TauxChange!$C620)-1</f>
        <v>3.2685543680888163E-3</v>
      </c>
      <c r="J624" s="7">
        <f>(Actions!I620)*TauxChange!$C621/(Actions!I619*TauxChange!$C620)-1</f>
        <v>6.3370642517812659E-3</v>
      </c>
      <c r="K624" s="7">
        <f>(Actions!J620)*TauxChange!$C621/(Actions!J619*TauxChange!$C620)-1</f>
        <v>1.7815160700129784E-3</v>
      </c>
      <c r="L624" s="7">
        <f>(Actions!K620)*TauxChange!$C621/(Actions!K619*TauxChange!$C620)-1</f>
        <v>1.0915285091013027E-2</v>
      </c>
      <c r="M624" s="7">
        <f>(Actions!L620)*TauxChange!$C621/(Actions!L619*TauxChange!$C620)-1</f>
        <v>-6.1343982925330387E-3</v>
      </c>
      <c r="N624" s="7">
        <f>(Actions!M620)*TauxChange!$C621/(Actions!M619*TauxChange!$C620)-1</f>
        <v>7.6008924407000578E-3</v>
      </c>
    </row>
    <row r="625" spans="3:14" ht="15.75" x14ac:dyDescent="0.25">
      <c r="C625" s="5">
        <v>42382</v>
      </c>
      <c r="D625" s="20">
        <f>(Stoxx600!C622*TauxChange!C622)/(Stoxx600!C621*TauxChange!C621)-1</f>
        <v>5.9085931749993659E-3</v>
      </c>
      <c r="E625" s="7">
        <f>(Actions!D621)*TauxChange!$C622/(Actions!D620*TauxChange!$C621)-1</f>
        <v>-1.7336761721840399E-2</v>
      </c>
      <c r="F625" s="7">
        <f>(Actions!E621)*TauxChange!$C622/(Actions!E620*TauxChange!$C621)-1</f>
        <v>2.0347771211229659E-2</v>
      </c>
      <c r="G625" s="7">
        <f>(Actions!F621)*TauxChange!$C622/(Actions!F620*TauxChange!$C621)-1</f>
        <v>4.0083255729006506E-3</v>
      </c>
      <c r="H625" s="7">
        <f>(Actions!G621)*TauxChange!$C622/(Actions!G620*TauxChange!$C621)-1</f>
        <v>1.716882209841164E-2</v>
      </c>
      <c r="I625" s="7">
        <f>(Actions!H621)*TauxChange!$C622/(Actions!H620*TauxChange!$C621)-1</f>
        <v>-1.1305087443924222E-2</v>
      </c>
      <c r="J625" s="7">
        <f>(Actions!I621)*TauxChange!$C622/(Actions!I620*TauxChange!$C621)-1</f>
        <v>3.7188265539045418E-3</v>
      </c>
      <c r="K625" s="7">
        <f>(Actions!J621)*TauxChange!$C622/(Actions!J620*TauxChange!$C621)-1</f>
        <v>8.3341736464515037E-3</v>
      </c>
      <c r="L625" s="7">
        <f>(Actions!K621)*TauxChange!$C622/(Actions!K620*TauxChange!$C621)-1</f>
        <v>2.3773065084833345E-3</v>
      </c>
      <c r="M625" s="7">
        <f>(Actions!L621)*TauxChange!$C622/(Actions!L620*TauxChange!$C621)-1</f>
        <v>8.1914282644170999E-3</v>
      </c>
      <c r="N625" s="7">
        <f>(Actions!M621)*TauxChange!$C622/(Actions!M620*TauxChange!$C621)-1</f>
        <v>3.9587655596504678E-3</v>
      </c>
    </row>
    <row r="626" spans="3:14" ht="15.75" x14ac:dyDescent="0.25">
      <c r="C626" s="5">
        <v>42383</v>
      </c>
      <c r="D626" s="20">
        <f>(Stoxx600!C623*TauxChange!C623)/(Stoxx600!C622*TauxChange!C622)-1</f>
        <v>-1.6153158499546127E-2</v>
      </c>
      <c r="E626" s="7">
        <f>(Actions!D622)*TauxChange!$C623/(Actions!D621*TauxChange!$C622)-1</f>
        <v>-3.9032999202878171E-3</v>
      </c>
      <c r="F626" s="7">
        <f>(Actions!E622)*TauxChange!$C623/(Actions!E621*TauxChange!$C622)-1</f>
        <v>-2.6619447516753825E-2</v>
      </c>
      <c r="G626" s="7">
        <f>(Actions!F622)*TauxChange!$C623/(Actions!F621*TauxChange!$C622)-1</f>
        <v>-2.7212355251924225E-2</v>
      </c>
      <c r="H626" s="7">
        <f>(Actions!G622)*TauxChange!$C623/(Actions!G621*TauxChange!$C622)-1</f>
        <v>-3.1252019084941018E-2</v>
      </c>
      <c r="I626" s="7">
        <f>(Actions!H622)*TauxChange!$C623/(Actions!H621*TauxChange!$C622)-1</f>
        <v>-2.4883649195257873E-2</v>
      </c>
      <c r="J626" s="7">
        <f>(Actions!I622)*TauxChange!$C623/(Actions!I621*TauxChange!$C622)-1</f>
        <v>-2.2235372869580328E-2</v>
      </c>
      <c r="K626" s="7">
        <f>(Actions!J622)*TauxChange!$C623/(Actions!J621*TauxChange!$C622)-1</f>
        <v>-2.5431258421054315E-2</v>
      </c>
      <c r="L626" s="7">
        <f>(Actions!K622)*TauxChange!$C623/(Actions!K621*TauxChange!$C622)-1</f>
        <v>-1.1291949996517281E-2</v>
      </c>
      <c r="M626" s="7">
        <f>(Actions!L622)*TauxChange!$C623/(Actions!L621*TauxChange!$C622)-1</f>
        <v>-9.4622925767940957E-3</v>
      </c>
      <c r="N626" s="7">
        <f>(Actions!M622)*TauxChange!$C623/(Actions!M621*TauxChange!$C622)-1</f>
        <v>-2.2146545860003641E-2</v>
      </c>
    </row>
    <row r="627" spans="3:14" ht="15.75" x14ac:dyDescent="0.25">
      <c r="C627" s="5">
        <v>42384</v>
      </c>
      <c r="D627" s="20">
        <f>(Stoxx600!C624*TauxChange!C624)/(Stoxx600!C623*TauxChange!C623)-1</f>
        <v>-2.3624377267485674E-2</v>
      </c>
      <c r="E627" s="7">
        <f>(Actions!D623)*TauxChange!$C624/(Actions!D622*TauxChange!$C623)-1</f>
        <v>-1.1525714793380382E-2</v>
      </c>
      <c r="F627" s="7">
        <f>(Actions!E623)*TauxChange!$C624/(Actions!E622*TauxChange!$C623)-1</f>
        <v>-2.7200814431480591E-2</v>
      </c>
      <c r="G627" s="7">
        <f>(Actions!F623)*TauxChange!$C624/(Actions!F622*TauxChange!$C623)-1</f>
        <v>-2.0836676185875813E-4</v>
      </c>
      <c r="H627" s="7">
        <f>(Actions!G623)*TauxChange!$C624/(Actions!G622*TauxChange!$C623)-1</f>
        <v>-8.3087958013181584E-3</v>
      </c>
      <c r="I627" s="7">
        <f>(Actions!H623)*TauxChange!$C624/(Actions!H622*TauxChange!$C623)-1</f>
        <v>-4.6179166030720031E-2</v>
      </c>
      <c r="J627" s="7">
        <f>(Actions!I623)*TauxChange!$C624/(Actions!I622*TauxChange!$C623)-1</f>
        <v>-3.7342882208718398E-2</v>
      </c>
      <c r="K627" s="7">
        <f>(Actions!J623)*TauxChange!$C624/(Actions!J622*TauxChange!$C623)-1</f>
        <v>-1.8986585555547553E-2</v>
      </c>
      <c r="L627" s="7">
        <f>(Actions!K623)*TauxChange!$C624/(Actions!K622*TauxChange!$C623)-1</f>
        <v>-3.2643611445055454E-2</v>
      </c>
      <c r="M627" s="7">
        <f>(Actions!L623)*TauxChange!$C624/(Actions!L622*TauxChange!$C623)-1</f>
        <v>-8.9412393566008497E-3</v>
      </c>
      <c r="N627" s="7">
        <f>(Actions!M623)*TauxChange!$C624/(Actions!M622*TauxChange!$C623)-1</f>
        <v>-2.6216118208491679E-2</v>
      </c>
    </row>
    <row r="628" spans="3:14" ht="15.75" x14ac:dyDescent="0.25">
      <c r="C628" s="5">
        <v>42387</v>
      </c>
      <c r="D628" s="20">
        <f>(Stoxx600!C625*TauxChange!C625)/(Stoxx600!C624*TauxChange!C624)-1</f>
        <v>-5.8802190901287021E-3</v>
      </c>
      <c r="E628" s="7">
        <f>(Actions!D624)*TauxChange!$C625/(Actions!D623*TauxChange!$C624)-1</f>
        <v>-1.4802721690410969E-2</v>
      </c>
      <c r="F628" s="7">
        <f>(Actions!E624)*TauxChange!$C625/(Actions!E623*TauxChange!$C624)-1</f>
        <v>-5.2096387268884992E-2</v>
      </c>
      <c r="G628" s="7">
        <f>(Actions!F624)*TauxChange!$C625/(Actions!F623*TauxChange!$C624)-1</f>
        <v>2.9155616681220131E-4</v>
      </c>
      <c r="H628" s="7">
        <f>(Actions!G624)*TauxChange!$C625/(Actions!G623*TauxChange!$C624)-1</f>
        <v>-1.4716153705230051E-2</v>
      </c>
      <c r="I628" s="7">
        <f>(Actions!H624)*TauxChange!$C625/(Actions!H623*TauxChange!$C624)-1</f>
        <v>1.4876484170838422E-2</v>
      </c>
      <c r="J628" s="7">
        <f>(Actions!I624)*TauxChange!$C625/(Actions!I623*TauxChange!$C624)-1</f>
        <v>-6.048804162581134E-3</v>
      </c>
      <c r="K628" s="7">
        <f>(Actions!J624)*TauxChange!$C625/(Actions!J623*TauxChange!$C624)-1</f>
        <v>-8.9371423204236411E-3</v>
      </c>
      <c r="L628" s="7">
        <f>(Actions!K624)*TauxChange!$C625/(Actions!K623*TauxChange!$C624)-1</f>
        <v>-1.671616880547544E-2</v>
      </c>
      <c r="M628" s="7">
        <f>(Actions!L624)*TauxChange!$C625/(Actions!L623*TauxChange!$C624)-1</f>
        <v>-6.6256497773293788E-3</v>
      </c>
      <c r="N628" s="7">
        <f>(Actions!M624)*TauxChange!$C625/(Actions!M623*TauxChange!$C624)-1</f>
        <v>-2.1728084181051432E-2</v>
      </c>
    </row>
    <row r="629" spans="3:14" ht="15.75" x14ac:dyDescent="0.25">
      <c r="C629" s="5">
        <v>42388</v>
      </c>
      <c r="D629" s="20">
        <f>(Stoxx600!C626*TauxChange!C626)/(Stoxx600!C625*TauxChange!C625)-1</f>
        <v>1.4554141703380319E-2</v>
      </c>
      <c r="E629" s="7">
        <f>(Actions!D625)*TauxChange!$C626/(Actions!D624*TauxChange!$C625)-1</f>
        <v>9.8165366635170059E-3</v>
      </c>
      <c r="F629" s="7">
        <f>(Actions!E625)*TauxChange!$C626/(Actions!E624*TauxChange!$C625)-1</f>
        <v>1.2002758327187335E-2</v>
      </c>
      <c r="G629" s="7">
        <f>(Actions!F625)*TauxChange!$C626/(Actions!F624*TauxChange!$C625)-1</f>
        <v>1.3227307991878101E-2</v>
      </c>
      <c r="H629" s="7">
        <f>(Actions!G625)*TauxChange!$C626/(Actions!G624*TauxChange!$C625)-1</f>
        <v>2.5488141407373321E-2</v>
      </c>
      <c r="I629" s="7">
        <f>(Actions!H625)*TauxChange!$C626/(Actions!H624*TauxChange!$C625)-1</f>
        <v>4.1828003456287455E-2</v>
      </c>
      <c r="J629" s="7">
        <f>(Actions!I625)*TauxChange!$C626/(Actions!I624*TauxChange!$C625)-1</f>
        <v>2.8028704682607097E-2</v>
      </c>
      <c r="K629" s="7">
        <f>(Actions!J625)*TauxChange!$C626/(Actions!J624*TauxChange!$C625)-1</f>
        <v>1.5323495457866043E-2</v>
      </c>
      <c r="L629" s="7">
        <f>(Actions!K625)*TauxChange!$C626/(Actions!K624*TauxChange!$C625)-1</f>
        <v>1.0127133189891557E-2</v>
      </c>
      <c r="M629" s="7">
        <f>(Actions!L625)*TauxChange!$C626/(Actions!L624*TauxChange!$C625)-1</f>
        <v>2.0428649773040819E-2</v>
      </c>
      <c r="N629" s="7">
        <f>(Actions!M625)*TauxChange!$C626/(Actions!M624*TauxChange!$C625)-1</f>
        <v>6.5713359632850743E-3</v>
      </c>
    </row>
    <row r="630" spans="3:14" ht="15.75" x14ac:dyDescent="0.25">
      <c r="C630" s="5">
        <v>42389</v>
      </c>
      <c r="D630" s="20">
        <f>(Stoxx600!C627*TauxChange!C627)/(Stoxx600!C626*TauxChange!C626)-1</f>
        <v>-3.3526456057980103E-2</v>
      </c>
      <c r="E630" s="7">
        <f>(Actions!D626)*TauxChange!$C627/(Actions!D625*TauxChange!$C626)-1</f>
        <v>-1.6651684715723092E-2</v>
      </c>
      <c r="F630" s="7">
        <f>(Actions!E626)*TauxChange!$C627/(Actions!E625*TauxChange!$C626)-1</f>
        <v>-5.6534577159484622E-2</v>
      </c>
      <c r="G630" s="7">
        <f>(Actions!F626)*TauxChange!$C627/(Actions!F625*TauxChange!$C626)-1</f>
        <v>-2.3328544498982362E-2</v>
      </c>
      <c r="H630" s="7">
        <f>(Actions!G626)*TauxChange!$C627/(Actions!G625*TauxChange!$C626)-1</f>
        <v>-3.8629990419211002E-2</v>
      </c>
      <c r="I630" s="7">
        <f>(Actions!H626)*TauxChange!$C627/(Actions!H625*TauxChange!$C626)-1</f>
        <v>-1.329717672019548E-2</v>
      </c>
      <c r="J630" s="7">
        <f>(Actions!I626)*TauxChange!$C627/(Actions!I625*TauxChange!$C626)-1</f>
        <v>-2.6068871667912941E-2</v>
      </c>
      <c r="K630" s="7">
        <f>(Actions!J626)*TauxChange!$C627/(Actions!J625*TauxChange!$C626)-1</f>
        <v>-3.6147323698589084E-2</v>
      </c>
      <c r="L630" s="7">
        <f>(Actions!K626)*TauxChange!$C627/(Actions!K625*TauxChange!$C626)-1</f>
        <v>-3.2676774243639017E-2</v>
      </c>
      <c r="M630" s="7">
        <f>(Actions!L626)*TauxChange!$C627/(Actions!L625*TauxChange!$C626)-1</f>
        <v>-1.4237124622797803E-2</v>
      </c>
      <c r="N630" s="7">
        <f>(Actions!M626)*TauxChange!$C627/(Actions!M625*TauxChange!$C626)-1</f>
        <v>-3.8871560227945579E-2</v>
      </c>
    </row>
    <row r="631" spans="3:14" ht="15.75" x14ac:dyDescent="0.25">
      <c r="C631" s="5">
        <v>42390</v>
      </c>
      <c r="D631" s="20">
        <f>(Stoxx600!C628*TauxChange!C628)/(Stoxx600!C627*TauxChange!C627)-1</f>
        <v>1.7705423435549372E-2</v>
      </c>
      <c r="E631" s="7">
        <f>(Actions!D627)*TauxChange!$C628/(Actions!D626*TauxChange!$C627)-1</f>
        <v>6.4475747633989444E-2</v>
      </c>
      <c r="F631" s="7">
        <f>(Actions!E627)*TauxChange!$C628/(Actions!E626*TauxChange!$C627)-1</f>
        <v>4.7143423412931984E-2</v>
      </c>
      <c r="G631" s="7">
        <f>(Actions!F627)*TauxChange!$C628/(Actions!F626*TauxChange!$C627)-1</f>
        <v>2.1993518509189292E-2</v>
      </c>
      <c r="H631" s="7">
        <f>(Actions!G627)*TauxChange!$C628/(Actions!G626*TauxChange!$C627)-1</f>
        <v>1.9352329098908605E-2</v>
      </c>
      <c r="I631" s="7">
        <f>(Actions!H627)*TauxChange!$C628/(Actions!H626*TauxChange!$C627)-1</f>
        <v>2.5743701970307065E-2</v>
      </c>
      <c r="J631" s="7">
        <f>(Actions!I627)*TauxChange!$C628/(Actions!I626*TauxChange!$C627)-1</f>
        <v>5.2543619477269932E-3</v>
      </c>
      <c r="K631" s="7">
        <f>(Actions!J627)*TauxChange!$C628/(Actions!J626*TauxChange!$C627)-1</f>
        <v>2.519608852922306E-2</v>
      </c>
      <c r="L631" s="7">
        <f>(Actions!K627)*TauxChange!$C628/(Actions!K626*TauxChange!$C627)-1</f>
        <v>1.3370973777257378E-2</v>
      </c>
      <c r="M631" s="7">
        <f>(Actions!L627)*TauxChange!$C628/(Actions!L626*TauxChange!$C627)-1</f>
        <v>-4.3220173837157372E-3</v>
      </c>
      <c r="N631" s="7">
        <f>(Actions!M627)*TauxChange!$C628/(Actions!M626*TauxChange!$C627)-1</f>
        <v>6.0862898421756295E-3</v>
      </c>
    </row>
    <row r="632" spans="3:14" ht="15.75" x14ac:dyDescent="0.25">
      <c r="C632" s="5">
        <v>42391</v>
      </c>
      <c r="D632" s="20">
        <f>(Stoxx600!C629*TauxChange!C629)/(Stoxx600!C628*TauxChange!C628)-1</f>
        <v>2.2690799066183764E-2</v>
      </c>
      <c r="E632" s="7">
        <f>(Actions!D628)*TauxChange!$C629/(Actions!D627*TauxChange!$C628)-1</f>
        <v>2.2800563457510359E-2</v>
      </c>
      <c r="F632" s="7">
        <f>(Actions!E628)*TauxChange!$C629/(Actions!E627*TauxChange!$C628)-1</f>
        <v>1.0795898349242661E-2</v>
      </c>
      <c r="G632" s="7">
        <f>(Actions!F628)*TauxChange!$C629/(Actions!F627*TauxChange!$C628)-1</f>
        <v>5.0802820453996755E-3</v>
      </c>
      <c r="H632" s="7">
        <f>(Actions!G628)*TauxChange!$C629/(Actions!G627*TauxChange!$C628)-1</f>
        <v>8.689936967663181E-3</v>
      </c>
      <c r="I632" s="7">
        <f>(Actions!H628)*TauxChange!$C629/(Actions!H627*TauxChange!$C628)-1</f>
        <v>2.5516936028876058E-2</v>
      </c>
      <c r="J632" s="7">
        <f>(Actions!I628)*TauxChange!$C629/(Actions!I627*TauxChange!$C628)-1</f>
        <v>1.2036784991723559E-2</v>
      </c>
      <c r="K632" s="7">
        <f>(Actions!J628)*TauxChange!$C629/(Actions!J627*TauxChange!$C628)-1</f>
        <v>4.0595549579212742E-2</v>
      </c>
      <c r="L632" s="7">
        <f>(Actions!K628)*TauxChange!$C629/(Actions!K627*TauxChange!$C628)-1</f>
        <v>3.5265019986404189E-2</v>
      </c>
      <c r="M632" s="7">
        <f>(Actions!L628)*TauxChange!$C629/(Actions!L627*TauxChange!$C628)-1</f>
        <v>1.7632730904972194E-2</v>
      </c>
      <c r="N632" s="7">
        <f>(Actions!M628)*TauxChange!$C629/(Actions!M627*TauxChange!$C628)-1</f>
        <v>2.7824351227644595E-2</v>
      </c>
    </row>
    <row r="633" spans="3:14" ht="15.75" x14ac:dyDescent="0.25">
      <c r="C633" s="5">
        <v>42394</v>
      </c>
      <c r="D633" s="20">
        <f>(Stoxx600!C630*TauxChange!C630)/(Stoxx600!C629*TauxChange!C629)-1</f>
        <v>-1.3786436576610495E-3</v>
      </c>
      <c r="E633" s="7">
        <f>(Actions!D629)*TauxChange!$C630/(Actions!D628*TauxChange!$C629)-1</f>
        <v>2.6943080613896164E-2</v>
      </c>
      <c r="F633" s="7">
        <f>(Actions!E629)*TauxChange!$C630/(Actions!E628*TauxChange!$C629)-1</f>
        <v>-2.33216615139622E-2</v>
      </c>
      <c r="G633" s="7">
        <f>(Actions!F629)*TauxChange!$C630/(Actions!F628*TauxChange!$C629)-1</f>
        <v>1.3836750414305987E-2</v>
      </c>
      <c r="H633" s="7">
        <f>(Actions!G629)*TauxChange!$C630/(Actions!G628*TauxChange!$C629)-1</f>
        <v>1.6599013056769474E-2</v>
      </c>
      <c r="I633" s="7">
        <f>(Actions!H629)*TauxChange!$C630/(Actions!H628*TauxChange!$C629)-1</f>
        <v>1.0858861456679136E-2</v>
      </c>
      <c r="J633" s="7">
        <f>(Actions!I629)*TauxChange!$C630/(Actions!I628*TauxChange!$C629)-1</f>
        <v>9.0936725078551994E-3</v>
      </c>
      <c r="K633" s="7">
        <f>(Actions!J629)*TauxChange!$C630/(Actions!J628*TauxChange!$C629)-1</f>
        <v>-5.7451209611858456E-3</v>
      </c>
      <c r="L633" s="7">
        <f>(Actions!K629)*TauxChange!$C630/(Actions!K628*TauxChange!$C629)-1</f>
        <v>1.4160979783837124E-3</v>
      </c>
      <c r="M633" s="7">
        <f>(Actions!L629)*TauxChange!$C630/(Actions!L628*TauxChange!$C629)-1</f>
        <v>6.5623519807349595E-3</v>
      </c>
      <c r="N633" s="7">
        <f>(Actions!M629)*TauxChange!$C630/(Actions!M628*TauxChange!$C629)-1</f>
        <v>-1.8240665920194687E-2</v>
      </c>
    </row>
    <row r="634" spans="3:14" ht="15.75" x14ac:dyDescent="0.25">
      <c r="C634" s="5">
        <v>42395</v>
      </c>
      <c r="D634" s="20">
        <f>(Stoxx600!C631*TauxChange!C631)/(Stoxx600!C630*TauxChange!C630)-1</f>
        <v>1.0802250872002261E-2</v>
      </c>
      <c r="E634" s="7">
        <f>(Actions!D630)*TauxChange!$C631/(Actions!D629*TauxChange!$C630)-1</f>
        <v>9.564439400543634E-3</v>
      </c>
      <c r="F634" s="7">
        <f>(Actions!E630)*TauxChange!$C631/(Actions!E629*TauxChange!$C630)-1</f>
        <v>1.5748928131995354E-2</v>
      </c>
      <c r="G634" s="7">
        <f>(Actions!F630)*TauxChange!$C631/(Actions!F629*TauxChange!$C630)-1</f>
        <v>-1.156488527616073E-3</v>
      </c>
      <c r="H634" s="7">
        <f>(Actions!G630)*TauxChange!$C631/(Actions!G629*TauxChange!$C630)-1</f>
        <v>1.3043181240439461E-2</v>
      </c>
      <c r="I634" s="7">
        <f>(Actions!H630)*TauxChange!$C631/(Actions!H629*TauxChange!$C630)-1</f>
        <v>2.7746184936468632E-2</v>
      </c>
      <c r="J634" s="7">
        <f>(Actions!I630)*TauxChange!$C631/(Actions!I629*TauxChange!$C630)-1</f>
        <v>-2.7048099099402645E-3</v>
      </c>
      <c r="K634" s="7">
        <f>(Actions!J630)*TauxChange!$C631/(Actions!J629*TauxChange!$C630)-1</f>
        <v>1.0266085050458118E-2</v>
      </c>
      <c r="L634" s="7">
        <f>(Actions!K630)*TauxChange!$C631/(Actions!K629*TauxChange!$C630)-1</f>
        <v>-4.6305851133695564E-3</v>
      </c>
      <c r="M634" s="7">
        <f>(Actions!L630)*TauxChange!$C631/(Actions!L629*TauxChange!$C630)-1</f>
        <v>9.0715853288534376E-3</v>
      </c>
      <c r="N634" s="7">
        <f>(Actions!M630)*TauxChange!$C631/(Actions!M629*TauxChange!$C630)-1</f>
        <v>4.427314948647787E-3</v>
      </c>
    </row>
    <row r="635" spans="3:14" ht="15.75" x14ac:dyDescent="0.25">
      <c r="C635" s="5">
        <v>42396</v>
      </c>
      <c r="D635" s="20">
        <f>(Stoxx600!C632*TauxChange!C632)/(Stoxx600!C631*TauxChange!C631)-1</f>
        <v>5.0497583147683933E-3</v>
      </c>
      <c r="E635" s="7">
        <f>(Actions!D631)*TauxChange!$C632/(Actions!D630*TauxChange!$C631)-1</f>
        <v>1.2038649899284382E-2</v>
      </c>
      <c r="F635" s="7">
        <f>(Actions!E631)*TauxChange!$C632/(Actions!E630*TauxChange!$C631)-1</f>
        <v>-7.7648422410280249E-3</v>
      </c>
      <c r="G635" s="7">
        <f>(Actions!F631)*TauxChange!$C632/(Actions!F630*TauxChange!$C631)-1</f>
        <v>1.6236062115484229E-2</v>
      </c>
      <c r="H635" s="7">
        <f>(Actions!G631)*TauxChange!$C632/(Actions!G630*TauxChange!$C631)-1</f>
        <v>8.3596712141926766E-3</v>
      </c>
      <c r="I635" s="7">
        <f>(Actions!H631)*TauxChange!$C632/(Actions!H630*TauxChange!$C631)-1</f>
        <v>4.6194813126760437E-2</v>
      </c>
      <c r="J635" s="7">
        <f>(Actions!I631)*TauxChange!$C632/(Actions!I630*TauxChange!$C631)-1</f>
        <v>1.4441845696469002E-3</v>
      </c>
      <c r="K635" s="7">
        <f>(Actions!J631)*TauxChange!$C632/(Actions!J630*TauxChange!$C631)-1</f>
        <v>1.2004761370684403E-2</v>
      </c>
      <c r="L635" s="7">
        <f>(Actions!K631)*TauxChange!$C632/(Actions!K630*TauxChange!$C631)-1</f>
        <v>1.4739897661439905E-3</v>
      </c>
      <c r="M635" s="7">
        <f>(Actions!L631)*TauxChange!$C632/(Actions!L630*TauxChange!$C631)-1</f>
        <v>2.3871873451326797E-2</v>
      </c>
      <c r="N635" s="7">
        <f>(Actions!M631)*TauxChange!$C632/(Actions!M630*TauxChange!$C631)-1</f>
        <v>-3.7000349270555066E-4</v>
      </c>
    </row>
    <row r="636" spans="3:14" ht="15.75" x14ac:dyDescent="0.25">
      <c r="C636" s="5">
        <v>42397</v>
      </c>
      <c r="D636" s="20">
        <f>(Stoxx600!C633*TauxChange!C633)/(Stoxx600!C632*TauxChange!C632)-1</f>
        <v>-1.1576601854985547E-2</v>
      </c>
      <c r="E636" s="7">
        <f>(Actions!D632)*TauxChange!$C633/(Actions!D631*TauxChange!$C632)-1</f>
        <v>-9.2313890044858349E-3</v>
      </c>
      <c r="F636" s="7">
        <f>(Actions!E632)*TauxChange!$C633/(Actions!E631*TauxChange!$C632)-1</f>
        <v>-4.6595030540137361E-2</v>
      </c>
      <c r="G636" s="7">
        <f>(Actions!F632)*TauxChange!$C633/(Actions!F631*TauxChange!$C632)-1</f>
        <v>-5.3838286898344467E-3</v>
      </c>
      <c r="H636" s="7">
        <f>(Actions!G632)*TauxChange!$C633/(Actions!G631*TauxChange!$C632)-1</f>
        <v>-2.2471637226089691E-2</v>
      </c>
      <c r="I636" s="7">
        <f>(Actions!H632)*TauxChange!$C633/(Actions!H631*TauxChange!$C632)-1</f>
        <v>-2.4606469981819479E-2</v>
      </c>
      <c r="J636" s="7">
        <f>(Actions!I632)*TauxChange!$C633/(Actions!I631*TauxChange!$C632)-1</f>
        <v>-2.5332739119983905E-2</v>
      </c>
      <c r="K636" s="7">
        <f>(Actions!J632)*TauxChange!$C633/(Actions!J631*TauxChange!$C632)-1</f>
        <v>-2.1231871043765449E-2</v>
      </c>
      <c r="L636" s="7">
        <f>(Actions!K632)*TauxChange!$C633/(Actions!K631*TauxChange!$C632)-1</f>
        <v>-1.2847479671085016E-2</v>
      </c>
      <c r="M636" s="7">
        <f>(Actions!L632)*TauxChange!$C633/(Actions!L631*TauxChange!$C632)-1</f>
        <v>-2.8708298259075837E-3</v>
      </c>
      <c r="N636" s="7">
        <f>(Actions!M632)*TauxChange!$C633/(Actions!M631*TauxChange!$C632)-1</f>
        <v>-3.1153674387742858E-2</v>
      </c>
    </row>
    <row r="637" spans="3:14" ht="15.75" x14ac:dyDescent="0.25">
      <c r="C637" s="5">
        <v>42398</v>
      </c>
      <c r="D637" s="20">
        <f>(Stoxx600!C634*TauxChange!C634)/(Stoxx600!C633*TauxChange!C633)-1</f>
        <v>1.2481420142653521E-2</v>
      </c>
      <c r="E637" s="7">
        <f>(Actions!D633)*TauxChange!$C634/(Actions!D632*TauxChange!$C633)-1</f>
        <v>6.6857790749417223E-3</v>
      </c>
      <c r="F637" s="7">
        <f>(Actions!E633)*TauxChange!$C634/(Actions!E632*TauxChange!$C633)-1</f>
        <v>3.1610566529964412E-2</v>
      </c>
      <c r="G637" s="7">
        <f>(Actions!F633)*TauxChange!$C634/(Actions!F632*TauxChange!$C633)-1</f>
        <v>2.0865436127181169E-2</v>
      </c>
      <c r="H637" s="7">
        <f>(Actions!G633)*TauxChange!$C634/(Actions!G632*TauxChange!$C633)-1</f>
        <v>3.8937554289414811E-2</v>
      </c>
      <c r="I637" s="7">
        <f>(Actions!H633)*TauxChange!$C634/(Actions!H632*TauxChange!$C633)-1</f>
        <v>-2.2383343608255446E-2</v>
      </c>
      <c r="J637" s="7">
        <f>(Actions!I633)*TauxChange!$C634/(Actions!I632*TauxChange!$C633)-1</f>
        <v>1.9853980947533545E-2</v>
      </c>
      <c r="K637" s="7">
        <f>(Actions!J633)*TauxChange!$C634/(Actions!J632*TauxChange!$C633)-1</f>
        <v>2.593151825854334E-2</v>
      </c>
      <c r="L637" s="7">
        <f>(Actions!K633)*TauxChange!$C634/(Actions!K632*TauxChange!$C633)-1</f>
        <v>1.6274935131142643E-2</v>
      </c>
      <c r="M637" s="7">
        <f>(Actions!L633)*TauxChange!$C634/(Actions!L632*TauxChange!$C633)-1</f>
        <v>-9.689516099251394E-3</v>
      </c>
      <c r="N637" s="7">
        <f>(Actions!M633)*TauxChange!$C634/(Actions!M632*TauxChange!$C633)-1</f>
        <v>2.1978902567864944E-2</v>
      </c>
    </row>
    <row r="638" spans="3:14" ht="15.75" x14ac:dyDescent="0.25">
      <c r="C638" s="5">
        <v>42401</v>
      </c>
      <c r="D638" s="20">
        <f>(Stoxx600!C635*TauxChange!C635)/(Stoxx600!C634*TauxChange!C634)-1</f>
        <v>2.8522519595644003E-3</v>
      </c>
      <c r="E638" s="7">
        <f>(Actions!D634)*TauxChange!$C635/(Actions!D633*TauxChange!$C634)-1</f>
        <v>1.5624538673452593E-2</v>
      </c>
      <c r="F638" s="7">
        <f>(Actions!E634)*TauxChange!$C635/(Actions!E633*TauxChange!$C634)-1</f>
        <v>-1.6694420791684594E-2</v>
      </c>
      <c r="G638" s="7">
        <f>(Actions!F634)*TauxChange!$C635/(Actions!F633*TauxChange!$C634)-1</f>
        <v>1.0198039933102754E-2</v>
      </c>
      <c r="H638" s="7">
        <f>(Actions!G634)*TauxChange!$C635/(Actions!G633*TauxChange!$C634)-1</f>
        <v>-8.0784245364395879E-4</v>
      </c>
      <c r="I638" s="7">
        <f>(Actions!H634)*TauxChange!$C635/(Actions!H633*TauxChange!$C634)-1</f>
        <v>-2.613114318382137E-2</v>
      </c>
      <c r="J638" s="7">
        <f>(Actions!I634)*TauxChange!$C635/(Actions!I633*TauxChange!$C634)-1</f>
        <v>7.6109084811606387E-3</v>
      </c>
      <c r="K638" s="7">
        <f>(Actions!J634)*TauxChange!$C635/(Actions!J633*TauxChange!$C634)-1</f>
        <v>-6.5079428866935407E-3</v>
      </c>
      <c r="L638" s="7">
        <f>(Actions!K634)*TauxChange!$C635/(Actions!K633*TauxChange!$C634)-1</f>
        <v>-1.2138462606000266E-2</v>
      </c>
      <c r="M638" s="7">
        <f>(Actions!L634)*TauxChange!$C635/(Actions!L633*TauxChange!$C634)-1</f>
        <v>1.6032155782803814E-2</v>
      </c>
      <c r="N638" s="7">
        <f>(Actions!M634)*TauxChange!$C635/(Actions!M633*TauxChange!$C634)-1</f>
        <v>-4.2109228883986383E-3</v>
      </c>
    </row>
    <row r="639" spans="3:14" ht="15.75" x14ac:dyDescent="0.25">
      <c r="C639" s="5">
        <v>42402</v>
      </c>
      <c r="D639" s="20">
        <f>(Stoxx600!C636*TauxChange!C636)/(Stoxx600!C635*TauxChange!C635)-1</f>
        <v>-1.7770022174722122E-2</v>
      </c>
      <c r="E639" s="7">
        <f>(Actions!D635)*TauxChange!$C636/(Actions!D634*TauxChange!$C635)-1</f>
        <v>7.5529897893666931E-3</v>
      </c>
      <c r="F639" s="7">
        <f>(Actions!E635)*TauxChange!$C636/(Actions!E634*TauxChange!$C635)-1</f>
        <v>-3.1598915656919302E-2</v>
      </c>
      <c r="G639" s="7">
        <f>(Actions!F635)*TauxChange!$C636/(Actions!F634*TauxChange!$C635)-1</f>
        <v>-3.2610397162973204E-3</v>
      </c>
      <c r="H639" s="7">
        <f>(Actions!G635)*TauxChange!$C636/(Actions!G634*TauxChange!$C635)-1</f>
        <v>-9.0425770079105572E-4</v>
      </c>
      <c r="I639" s="7">
        <f>(Actions!H635)*TauxChange!$C636/(Actions!H634*TauxChange!$C635)-1</f>
        <v>-5.5688237442306887E-2</v>
      </c>
      <c r="J639" s="7">
        <f>(Actions!I635)*TauxChange!$C636/(Actions!I634*TauxChange!$C635)-1</f>
        <v>-1.8078927826174374E-2</v>
      </c>
      <c r="K639" s="7">
        <f>(Actions!J635)*TauxChange!$C636/(Actions!J634*TauxChange!$C635)-1</f>
        <v>-2.3985664166210396E-2</v>
      </c>
      <c r="L639" s="7">
        <f>(Actions!K635)*TauxChange!$C636/(Actions!K634*TauxChange!$C635)-1</f>
        <v>-2.6453958596030058E-2</v>
      </c>
      <c r="M639" s="7">
        <f>(Actions!L635)*TauxChange!$C636/(Actions!L634*TauxChange!$C635)-1</f>
        <v>-1.0692844531062673E-2</v>
      </c>
      <c r="N639" s="7">
        <f>(Actions!M635)*TauxChange!$C636/(Actions!M634*TauxChange!$C635)-1</f>
        <v>-4.7581839293094341E-2</v>
      </c>
    </row>
    <row r="640" spans="3:14" ht="15.75" x14ac:dyDescent="0.25">
      <c r="C640" s="5">
        <v>42403</v>
      </c>
      <c r="D640" s="20">
        <f>(Stoxx600!C637*TauxChange!C637)/(Stoxx600!C636*TauxChange!C636)-1</f>
        <v>1.2107650087134214E-3</v>
      </c>
      <c r="E640" s="7">
        <f>(Actions!D636)*TauxChange!$C637/(Actions!D635*TauxChange!$C636)-1</f>
        <v>-5.5489272440381043E-3</v>
      </c>
      <c r="F640" s="7">
        <f>(Actions!E636)*TauxChange!$C637/(Actions!E635*TauxChange!$C636)-1</f>
        <v>-3.6537950636988725E-2</v>
      </c>
      <c r="G640" s="7">
        <f>(Actions!F636)*TauxChange!$C637/(Actions!F635*TauxChange!$C636)-1</f>
        <v>1.71507293094324E-2</v>
      </c>
      <c r="H640" s="7">
        <f>(Actions!G636)*TauxChange!$C637/(Actions!G635*TauxChange!$C636)-1</f>
        <v>-4.7397151104844326E-3</v>
      </c>
      <c r="I640" s="7">
        <f>(Actions!H636)*TauxChange!$C637/(Actions!H635*TauxChange!$C636)-1</f>
        <v>-1.4620920824281902E-2</v>
      </c>
      <c r="J640" s="7">
        <f>(Actions!I636)*TauxChange!$C637/(Actions!I635*TauxChange!$C636)-1</f>
        <v>-2.1523120882298574E-3</v>
      </c>
      <c r="K640" s="7">
        <f>(Actions!J636)*TauxChange!$C637/(Actions!J635*TauxChange!$C636)-1</f>
        <v>-1.5965673874460462E-2</v>
      </c>
      <c r="L640" s="7">
        <f>(Actions!K636)*TauxChange!$C637/(Actions!K635*TauxChange!$C636)-1</f>
        <v>1.0621675337119107E-3</v>
      </c>
      <c r="M640" s="7">
        <f>(Actions!L636)*TauxChange!$C637/(Actions!L635*TauxChange!$C636)-1</f>
        <v>5.981568972676099E-3</v>
      </c>
      <c r="N640" s="7">
        <f>(Actions!M636)*TauxChange!$C637/(Actions!M635*TauxChange!$C636)-1</f>
        <v>-1.379814761151732E-2</v>
      </c>
    </row>
    <row r="641" spans="3:14" ht="15.75" x14ac:dyDescent="0.25">
      <c r="C641" s="5">
        <v>42404</v>
      </c>
      <c r="D641" s="20">
        <f>(Stoxx600!C638*TauxChange!C638)/(Stoxx600!C637*TauxChange!C637)-1</f>
        <v>7.3222966588413207E-3</v>
      </c>
      <c r="E641" s="7">
        <f>(Actions!D637)*TauxChange!$C638/(Actions!D636*TauxChange!$C637)-1</f>
        <v>-2.4626367235515145E-3</v>
      </c>
      <c r="F641" s="7">
        <f>(Actions!E637)*TauxChange!$C638/(Actions!E636*TauxChange!$C637)-1</f>
        <v>6.7929891512820584E-2</v>
      </c>
      <c r="G641" s="7">
        <f>(Actions!F637)*TauxChange!$C638/(Actions!F636*TauxChange!$C637)-1</f>
        <v>-2.8242291120330498E-2</v>
      </c>
      <c r="H641" s="7">
        <f>(Actions!G637)*TauxChange!$C638/(Actions!G636*TauxChange!$C637)-1</f>
        <v>-3.4519483773963189E-2</v>
      </c>
      <c r="I641" s="7">
        <f>(Actions!H637)*TauxChange!$C638/(Actions!H636*TauxChange!$C637)-1</f>
        <v>1.7911896351199941E-2</v>
      </c>
      <c r="J641" s="7">
        <f>(Actions!I637)*TauxChange!$C638/(Actions!I636*TauxChange!$C637)-1</f>
        <v>1.1320776906017738E-2</v>
      </c>
      <c r="K641" s="7">
        <f>(Actions!J637)*TauxChange!$C638/(Actions!J636*TauxChange!$C637)-1</f>
        <v>3.736469100544304E-2</v>
      </c>
      <c r="L641" s="7">
        <f>(Actions!K637)*TauxChange!$C638/(Actions!K636*TauxChange!$C637)-1</f>
        <v>2.1868518144605442E-3</v>
      </c>
      <c r="M641" s="7">
        <f>(Actions!L637)*TauxChange!$C638/(Actions!L636*TauxChange!$C637)-1</f>
        <v>1.9110372209925064E-3</v>
      </c>
      <c r="N641" s="7">
        <f>(Actions!M637)*TauxChange!$C638/(Actions!M636*TauxChange!$C637)-1</f>
        <v>9.9020155031367629E-2</v>
      </c>
    </row>
    <row r="642" spans="3:14" ht="15.75" x14ac:dyDescent="0.25">
      <c r="C642" s="5">
        <v>42405</v>
      </c>
      <c r="D642" s="20">
        <f>(Stoxx600!C639*TauxChange!C639)/(Stoxx600!C638*TauxChange!C638)-1</f>
        <v>-1.3027169328637012E-2</v>
      </c>
      <c r="E642" s="7">
        <f>(Actions!D638)*TauxChange!$C639/(Actions!D637*TauxChange!$C638)-1</f>
        <v>-2.9295637076002023E-2</v>
      </c>
      <c r="F642" s="7">
        <f>(Actions!E638)*TauxChange!$C639/(Actions!E637*TauxChange!$C638)-1</f>
        <v>-4.2912320692592987E-2</v>
      </c>
      <c r="G642" s="7">
        <f>(Actions!F638)*TauxChange!$C639/(Actions!F637*TauxChange!$C638)-1</f>
        <v>-2.4284439685938852E-2</v>
      </c>
      <c r="H642" s="7">
        <f>(Actions!G638)*TauxChange!$C639/(Actions!G637*TauxChange!$C638)-1</f>
        <v>-1.2358199070946374E-2</v>
      </c>
      <c r="I642" s="7">
        <f>(Actions!H638)*TauxChange!$C639/(Actions!H637*TauxChange!$C638)-1</f>
        <v>-4.245093789617238E-2</v>
      </c>
      <c r="J642" s="7">
        <f>(Actions!I638)*TauxChange!$C639/(Actions!I637*TauxChange!$C638)-1</f>
        <v>-2.6365595253898144E-2</v>
      </c>
      <c r="K642" s="7">
        <f>(Actions!J638)*TauxChange!$C639/(Actions!J637*TauxChange!$C638)-1</f>
        <v>1.3353823587602065E-2</v>
      </c>
      <c r="L642" s="7">
        <f>(Actions!K638)*TauxChange!$C639/(Actions!K637*TauxChange!$C638)-1</f>
        <v>-1.7891044512889032E-2</v>
      </c>
      <c r="M642" s="7">
        <f>(Actions!L638)*TauxChange!$C639/(Actions!L637*TauxChange!$C638)-1</f>
        <v>-1.604144302420385E-2</v>
      </c>
      <c r="N642" s="7">
        <f>(Actions!M638)*TauxChange!$C639/(Actions!M637*TauxChange!$C638)-1</f>
        <v>-6.2629088027613689E-3</v>
      </c>
    </row>
    <row r="643" spans="3:14" ht="15.75" x14ac:dyDescent="0.25">
      <c r="C643" s="5">
        <v>42408</v>
      </c>
      <c r="D643" s="20">
        <f>(Stoxx600!C640*TauxChange!C640)/(Stoxx600!C639*TauxChange!C639)-1</f>
        <v>-3.2084642735292435E-2</v>
      </c>
      <c r="E643" s="7">
        <f>(Actions!D639)*TauxChange!$C640/(Actions!D638*TauxChange!$C639)-1</f>
        <v>-2.6382493735268797E-2</v>
      </c>
      <c r="F643" s="7">
        <f>(Actions!E639)*TauxChange!$C640/(Actions!E638*TauxChange!$C639)-1</f>
        <v>-3.6957257842858193E-2</v>
      </c>
      <c r="G643" s="7">
        <f>(Actions!F639)*TauxChange!$C640/(Actions!F638*TauxChange!$C639)-1</f>
        <v>-5.3264018087870735E-3</v>
      </c>
      <c r="H643" s="7">
        <f>(Actions!G639)*TauxChange!$C640/(Actions!G638*TauxChange!$C639)-1</f>
        <v>-4.3882423359095868E-2</v>
      </c>
      <c r="I643" s="7">
        <f>(Actions!H639)*TauxChange!$C640/(Actions!H638*TauxChange!$C639)-1</f>
        <v>-6.175952932869011E-2</v>
      </c>
      <c r="J643" s="7">
        <f>(Actions!I639)*TauxChange!$C640/(Actions!I638*TauxChange!$C639)-1</f>
        <v>-6.6251615638250771E-2</v>
      </c>
      <c r="K643" s="7">
        <f>(Actions!J639)*TauxChange!$C640/(Actions!J638*TauxChange!$C639)-1</f>
        <v>-2.6242446242634943E-2</v>
      </c>
      <c r="L643" s="7">
        <f>(Actions!K639)*TauxChange!$C640/(Actions!K638*TauxChange!$C639)-1</f>
        <v>-5.0278936198166146E-2</v>
      </c>
      <c r="M643" s="7">
        <f>(Actions!L639)*TauxChange!$C640/(Actions!L638*TauxChange!$C639)-1</f>
        <v>-1.2462085064197326E-2</v>
      </c>
      <c r="N643" s="7">
        <f>(Actions!M639)*TauxChange!$C640/(Actions!M638*TauxChange!$C639)-1</f>
        <v>-5.6031262158289796E-2</v>
      </c>
    </row>
    <row r="644" spans="3:14" ht="15.75" x14ac:dyDescent="0.25">
      <c r="C644" s="5">
        <v>42409</v>
      </c>
      <c r="D644" s="20">
        <f>(Stoxx600!C641*TauxChange!C641)/(Stoxx600!C640*TauxChange!C640)-1</f>
        <v>-7.4096313681801806E-3</v>
      </c>
      <c r="E644" s="7">
        <f>(Actions!D640)*TauxChange!$C641/(Actions!D639*TauxChange!$C640)-1</f>
        <v>1.6021101652376579E-2</v>
      </c>
      <c r="F644" s="7">
        <f>(Actions!E640)*TauxChange!$C641/(Actions!E639*TauxChange!$C640)-1</f>
        <v>-5.406356313924976E-2</v>
      </c>
      <c r="G644" s="7">
        <f>(Actions!F640)*TauxChange!$C641/(Actions!F639*TauxChange!$C640)-1</f>
        <v>1.3652230910022212E-2</v>
      </c>
      <c r="H644" s="7">
        <f>(Actions!G640)*TauxChange!$C641/(Actions!G639*TauxChange!$C640)-1</f>
        <v>2.4220083476149679E-2</v>
      </c>
      <c r="I644" s="7">
        <f>(Actions!H640)*TauxChange!$C641/(Actions!H639*TauxChange!$C640)-1</f>
        <v>-1.0302759118394067E-2</v>
      </c>
      <c r="J644" s="7">
        <f>(Actions!I640)*TauxChange!$C641/(Actions!I639*TauxChange!$C640)-1</f>
        <v>1.4343298785488567E-2</v>
      </c>
      <c r="K644" s="7">
        <f>(Actions!J640)*TauxChange!$C641/(Actions!J639*TauxChange!$C640)-1</f>
        <v>-4.4944646639649477E-2</v>
      </c>
      <c r="L644" s="7">
        <f>(Actions!K640)*TauxChange!$C641/(Actions!K639*TauxChange!$C640)-1</f>
        <v>-7.179040950199056E-3</v>
      </c>
      <c r="M644" s="7">
        <f>(Actions!L640)*TauxChange!$C641/(Actions!L639*TauxChange!$C640)-1</f>
        <v>-1.6449051663576242E-3</v>
      </c>
      <c r="N644" s="7">
        <f>(Actions!M640)*TauxChange!$C641/(Actions!M639*TauxChange!$C640)-1</f>
        <v>-3.9923937998828651E-2</v>
      </c>
    </row>
    <row r="645" spans="3:14" ht="15.75" x14ac:dyDescent="0.25">
      <c r="C645" s="5">
        <v>42410</v>
      </c>
      <c r="D645" s="20">
        <f>(Stoxx600!C642*TauxChange!C642)/(Stoxx600!C641*TauxChange!C641)-1</f>
        <v>1.8475813334229318E-2</v>
      </c>
      <c r="E645" s="7">
        <f>(Actions!D641)*TauxChange!$C642/(Actions!D640*TauxChange!$C641)-1</f>
        <v>1.401733419750717E-2</v>
      </c>
      <c r="F645" s="7">
        <f>(Actions!E641)*TauxChange!$C642/(Actions!E640*TauxChange!$C641)-1</f>
        <v>0.14415077373516705</v>
      </c>
      <c r="G645" s="7">
        <f>(Actions!F641)*TauxChange!$C642/(Actions!F640*TauxChange!$C641)-1</f>
        <v>-3.0983745801893225E-2</v>
      </c>
      <c r="H645" s="7">
        <f>(Actions!G641)*TauxChange!$C642/(Actions!G640*TauxChange!$C641)-1</f>
        <v>2.2708745304545808E-2</v>
      </c>
      <c r="I645" s="7">
        <f>(Actions!H641)*TauxChange!$C642/(Actions!H640*TauxChange!$C641)-1</f>
        <v>1.3684130321520493E-2</v>
      </c>
      <c r="J645" s="7">
        <f>(Actions!I641)*TauxChange!$C642/(Actions!I640*TauxChange!$C641)-1</f>
        <v>3.0650858213156384E-2</v>
      </c>
      <c r="K645" s="7">
        <f>(Actions!J641)*TauxChange!$C642/(Actions!J640*TauxChange!$C641)-1</f>
        <v>3.2742903539924262E-2</v>
      </c>
      <c r="L645" s="7">
        <f>(Actions!K641)*TauxChange!$C642/(Actions!K640*TauxChange!$C641)-1</f>
        <v>2.0901362609393903E-2</v>
      </c>
      <c r="M645" s="7">
        <f>(Actions!L641)*TauxChange!$C642/(Actions!L640*TauxChange!$C641)-1</f>
        <v>-2.0661531360824936E-3</v>
      </c>
      <c r="N645" s="7">
        <f>(Actions!M641)*TauxChange!$C642/(Actions!M640*TauxChange!$C641)-1</f>
        <v>4.402772136487787E-2</v>
      </c>
    </row>
    <row r="646" spans="3:14" ht="15.75" x14ac:dyDescent="0.25">
      <c r="C646" s="5">
        <v>42411</v>
      </c>
      <c r="D646" s="20">
        <f>(Stoxx600!C643*TauxChange!C643)/(Stoxx600!C642*TauxChange!C642)-1</f>
        <v>-3.3956380399380204E-2</v>
      </c>
      <c r="E646" s="7">
        <f>(Actions!D642)*TauxChange!$C643/(Actions!D641*TauxChange!$C642)-1</f>
        <v>-2.2964030975460292E-2</v>
      </c>
      <c r="F646" s="7">
        <f>(Actions!E642)*TauxChange!$C643/(Actions!E641*TauxChange!$C642)-1</f>
        <v>-6.5598393551123291E-2</v>
      </c>
      <c r="G646" s="7">
        <f>(Actions!F642)*TauxChange!$C643/(Actions!F641*TauxChange!$C642)-1</f>
        <v>-2.1626753687208677E-2</v>
      </c>
      <c r="H646" s="7">
        <f>(Actions!G642)*TauxChange!$C643/(Actions!G641*TauxChange!$C642)-1</f>
        <v>-5.2294089662894283E-2</v>
      </c>
      <c r="I646" s="7">
        <f>(Actions!H642)*TauxChange!$C643/(Actions!H641*TauxChange!$C642)-1</f>
        <v>-2.3339496820128258E-2</v>
      </c>
      <c r="J646" s="7">
        <f>(Actions!I642)*TauxChange!$C643/(Actions!I641*TauxChange!$C642)-1</f>
        <v>-2.1645484866606446E-2</v>
      </c>
      <c r="K646" s="7">
        <f>(Actions!J642)*TauxChange!$C643/(Actions!J641*TauxChange!$C642)-1</f>
        <v>-4.9101224032999657E-2</v>
      </c>
      <c r="L646" s="7">
        <f>(Actions!K642)*TauxChange!$C643/(Actions!K641*TauxChange!$C642)-1</f>
        <v>-4.3265503318647647E-2</v>
      </c>
      <c r="M646" s="7">
        <f>(Actions!L642)*TauxChange!$C643/(Actions!L641*TauxChange!$C642)-1</f>
        <v>-2.0949341464568061E-2</v>
      </c>
      <c r="N646" s="7">
        <f>(Actions!M642)*TauxChange!$C643/(Actions!M641*TauxChange!$C642)-1</f>
        <v>-5.0766801409505624E-2</v>
      </c>
    </row>
    <row r="647" spans="3:14" ht="15.75" x14ac:dyDescent="0.25">
      <c r="C647" s="5">
        <v>42412</v>
      </c>
      <c r="D647" s="20">
        <f>(Stoxx600!C644*TauxChange!C644)/(Stoxx600!C643*TauxChange!C643)-1</f>
        <v>2.3338981226106448E-2</v>
      </c>
      <c r="E647" s="7">
        <f>(Actions!D643)*TauxChange!$C644/(Actions!D642*TauxChange!$C643)-1</f>
        <v>2.8248479887672762E-2</v>
      </c>
      <c r="F647" s="7">
        <f>(Actions!E643)*TauxChange!$C644/(Actions!E642*TauxChange!$C643)-1</f>
        <v>4.1330545558291965E-2</v>
      </c>
      <c r="G647" s="7">
        <f>(Actions!F643)*TauxChange!$C644/(Actions!F642*TauxChange!$C643)-1</f>
        <v>-2.9144876236608663E-4</v>
      </c>
      <c r="H647" s="7">
        <f>(Actions!G643)*TauxChange!$C644/(Actions!G642*TauxChange!$C643)-1</f>
        <v>9.4372832381708349E-3</v>
      </c>
      <c r="I647" s="7">
        <f>(Actions!H643)*TauxChange!$C644/(Actions!H642*TauxChange!$C643)-1</f>
        <v>1.1001136847551329E-2</v>
      </c>
      <c r="J647" s="7">
        <f>(Actions!I643)*TauxChange!$C644/(Actions!I642*TauxChange!$C643)-1</f>
        <v>1.8856941328184496E-2</v>
      </c>
      <c r="K647" s="7">
        <f>(Actions!J643)*TauxChange!$C644/(Actions!J642*TauxChange!$C643)-1</f>
        <v>2.1580265959290745E-2</v>
      </c>
      <c r="L647" s="7">
        <f>(Actions!K643)*TauxChange!$C644/(Actions!K642*TauxChange!$C643)-1</f>
        <v>-2.6385144965000995E-3</v>
      </c>
      <c r="M647" s="7">
        <f>(Actions!L643)*TauxChange!$C644/(Actions!L642*TauxChange!$C643)-1</f>
        <v>-1.3680890401030044E-2</v>
      </c>
      <c r="N647" s="7">
        <f>(Actions!M643)*TauxChange!$C644/(Actions!M642*TauxChange!$C643)-1</f>
        <v>4.4742778355949531E-2</v>
      </c>
    </row>
    <row r="648" spans="3:14" ht="15.75" x14ac:dyDescent="0.25">
      <c r="C648" s="5">
        <v>42415</v>
      </c>
      <c r="D648" s="20">
        <f>(Stoxx600!C645*TauxChange!C645)/(Stoxx600!C644*TauxChange!C644)-1</f>
        <v>2.0282164972153627E-2</v>
      </c>
      <c r="E648" s="7">
        <f>(Actions!D644)*TauxChange!$C645/(Actions!D643*TauxChange!$C644)-1</f>
        <v>1.6996245103096275E-2</v>
      </c>
      <c r="F648" s="7">
        <f>(Actions!E644)*TauxChange!$C645/(Actions!E643*TauxChange!$C644)-1</f>
        <v>2.5360933764731808E-2</v>
      </c>
      <c r="G648" s="7">
        <f>(Actions!F644)*TauxChange!$C645/(Actions!F643*TauxChange!$C644)-1</f>
        <v>1.8356434513780773E-2</v>
      </c>
      <c r="H648" s="7">
        <f>(Actions!G644)*TauxChange!$C645/(Actions!G643*TauxChange!$C644)-1</f>
        <v>7.5047375544672335E-3</v>
      </c>
      <c r="I648" s="7">
        <f>(Actions!H644)*TauxChange!$C645/(Actions!H643*TauxChange!$C644)-1</f>
        <v>1.1495140340231469E-2</v>
      </c>
      <c r="J648" s="7">
        <f>(Actions!I644)*TauxChange!$C645/(Actions!I643*TauxChange!$C644)-1</f>
        <v>1.6303247926792386E-2</v>
      </c>
      <c r="K648" s="7">
        <f>(Actions!J644)*TauxChange!$C645/(Actions!J643*TauxChange!$C644)-1</f>
        <v>3.9965003273565447E-2</v>
      </c>
      <c r="L648" s="7">
        <f>(Actions!K644)*TauxChange!$C645/(Actions!K643*TauxChange!$C644)-1</f>
        <v>1.8941449148797362E-2</v>
      </c>
      <c r="M648" s="7">
        <f>(Actions!L644)*TauxChange!$C645/(Actions!L643*TauxChange!$C644)-1</f>
        <v>1.6101864057449067E-2</v>
      </c>
      <c r="N648" s="7">
        <f>(Actions!M644)*TauxChange!$C645/(Actions!M643*TauxChange!$C644)-1</f>
        <v>4.7090748544874828E-2</v>
      </c>
    </row>
    <row r="649" spans="3:14" ht="15.75" x14ac:dyDescent="0.25">
      <c r="C649" s="5">
        <v>42416</v>
      </c>
      <c r="D649" s="20">
        <f>(Stoxx600!C646*TauxChange!C646)/(Stoxx600!C645*TauxChange!C645)-1</f>
        <v>-5.298689925975486E-3</v>
      </c>
      <c r="E649" s="7">
        <f>(Actions!D645)*TauxChange!$C646/(Actions!D644*TauxChange!$C645)-1</f>
        <v>-4.059548102948729E-3</v>
      </c>
      <c r="F649" s="7">
        <f>(Actions!E645)*TauxChange!$C646/(Actions!E644*TauxChange!$C645)-1</f>
        <v>-1.7099232226254535E-2</v>
      </c>
      <c r="G649" s="7">
        <f>(Actions!F645)*TauxChange!$C646/(Actions!F644*TauxChange!$C645)-1</f>
        <v>-2.8900246422491893E-3</v>
      </c>
      <c r="H649" s="7">
        <f>(Actions!G645)*TauxChange!$C646/(Actions!G644*TauxChange!$C645)-1</f>
        <v>-2.5386304696587869E-2</v>
      </c>
      <c r="I649" s="7">
        <f>(Actions!H645)*TauxChange!$C646/(Actions!H644*TauxChange!$C645)-1</f>
        <v>-1.1289466015180549E-2</v>
      </c>
      <c r="J649" s="7">
        <f>(Actions!I645)*TauxChange!$C646/(Actions!I644*TauxChange!$C645)-1</f>
        <v>4.8594166926758664E-3</v>
      </c>
      <c r="K649" s="7">
        <f>(Actions!J645)*TauxChange!$C646/(Actions!J644*TauxChange!$C645)-1</f>
        <v>-2.0823470260311616E-3</v>
      </c>
      <c r="L649" s="7">
        <f>(Actions!K645)*TauxChange!$C646/(Actions!K644*TauxChange!$C645)-1</f>
        <v>-7.5479812600820484E-4</v>
      </c>
      <c r="M649" s="7">
        <f>(Actions!L645)*TauxChange!$C646/(Actions!L644*TauxChange!$C645)-1</f>
        <v>-1.0451728802797544E-2</v>
      </c>
      <c r="N649" s="7">
        <f>(Actions!M645)*TauxChange!$C646/(Actions!M644*TauxChange!$C645)-1</f>
        <v>-1.3074849986309922E-2</v>
      </c>
    </row>
    <row r="650" spans="3:14" ht="15.75" x14ac:dyDescent="0.25">
      <c r="C650" s="5">
        <v>42417</v>
      </c>
      <c r="D650" s="20">
        <f>(Stoxx600!C647*TauxChange!C647)/(Stoxx600!C646*TauxChange!C646)-1</f>
        <v>2.4739727761914576E-2</v>
      </c>
      <c r="E650" s="7">
        <f>(Actions!D646)*TauxChange!$C647/(Actions!D645*TauxChange!$C646)-1</f>
        <v>2.9634322899980692E-3</v>
      </c>
      <c r="F650" s="7">
        <f>(Actions!E646)*TauxChange!$C647/(Actions!E645*TauxChange!$C646)-1</f>
        <v>2.2300613135937342E-2</v>
      </c>
      <c r="G650" s="7">
        <f>(Actions!F646)*TauxChange!$C647/(Actions!F645*TauxChange!$C646)-1</f>
        <v>1.0413007285668519E-2</v>
      </c>
      <c r="H650" s="7">
        <f>(Actions!G646)*TauxChange!$C647/(Actions!G645*TauxChange!$C646)-1</f>
        <v>2.2849789515737351E-2</v>
      </c>
      <c r="I650" s="7">
        <f>(Actions!H646)*TauxChange!$C647/(Actions!H645*TauxChange!$C646)-1</f>
        <v>3.5609776387445446E-2</v>
      </c>
      <c r="J650" s="7">
        <f>(Actions!I646)*TauxChange!$C647/(Actions!I645*TauxChange!$C646)-1</f>
        <v>1.060709335554022E-2</v>
      </c>
      <c r="K650" s="7">
        <f>(Actions!J646)*TauxChange!$C647/(Actions!J645*TauxChange!$C646)-1</f>
        <v>3.6141902847409479E-2</v>
      </c>
      <c r="L650" s="7">
        <f>(Actions!K646)*TauxChange!$C647/(Actions!K645*TauxChange!$C646)-1</f>
        <v>3.0347255457179978E-2</v>
      </c>
      <c r="M650" s="7">
        <f>(Actions!L646)*TauxChange!$C647/(Actions!L645*TauxChange!$C646)-1</f>
        <v>7.4355932073144615E-4</v>
      </c>
      <c r="N650" s="7">
        <f>(Actions!M646)*TauxChange!$C647/(Actions!M645*TauxChange!$C646)-1</f>
        <v>3.2322668849250835E-2</v>
      </c>
    </row>
    <row r="651" spans="3:14" ht="15.75" x14ac:dyDescent="0.25">
      <c r="C651" s="5">
        <v>42418</v>
      </c>
      <c r="D651" s="20">
        <f>(Stoxx600!C648*TauxChange!C648)/(Stoxx600!C647*TauxChange!C647)-1</f>
        <v>-1.4590722531228062E-3</v>
      </c>
      <c r="E651" s="7">
        <f>(Actions!D647)*TauxChange!$C648/(Actions!D646*TauxChange!$C647)-1</f>
        <v>1.78213333368058E-2</v>
      </c>
      <c r="F651" s="7">
        <f>(Actions!E647)*TauxChange!$C648/(Actions!E646*TauxChange!$C647)-1</f>
        <v>-5.0634037064302917E-2</v>
      </c>
      <c r="G651" s="7">
        <f>(Actions!F647)*TauxChange!$C648/(Actions!F646*TauxChange!$C647)-1</f>
        <v>-6.4613110352894632E-3</v>
      </c>
      <c r="H651" s="7">
        <f>(Actions!G647)*TauxChange!$C648/(Actions!G646*TauxChange!$C647)-1</f>
        <v>-1.234222445569888E-2</v>
      </c>
      <c r="I651" s="7">
        <f>(Actions!H647)*TauxChange!$C648/(Actions!H646*TauxChange!$C647)-1</f>
        <v>5.0064482773964913E-2</v>
      </c>
      <c r="J651" s="7">
        <f>(Actions!I647)*TauxChange!$C648/(Actions!I646*TauxChange!$C647)-1</f>
        <v>-2.5867760773705673E-3</v>
      </c>
      <c r="K651" s="7">
        <f>(Actions!J647)*TauxChange!$C648/(Actions!J646*TauxChange!$C647)-1</f>
        <v>-8.9317416309987463E-3</v>
      </c>
      <c r="L651" s="7">
        <f>(Actions!K647)*TauxChange!$C648/(Actions!K646*TauxChange!$C647)-1</f>
        <v>4.468773700654749E-2</v>
      </c>
      <c r="M651" s="7">
        <f>(Actions!L647)*TauxChange!$C648/(Actions!L646*TauxChange!$C647)-1</f>
        <v>8.2870758328494887E-3</v>
      </c>
      <c r="N651" s="7">
        <f>(Actions!M647)*TauxChange!$C648/(Actions!M646*TauxChange!$C647)-1</f>
        <v>-1.2767034865298621E-2</v>
      </c>
    </row>
    <row r="652" spans="3:14" ht="15.75" x14ac:dyDescent="0.25">
      <c r="C652" s="5">
        <v>42419</v>
      </c>
      <c r="D652" s="20">
        <f>(Stoxx600!C649*TauxChange!C649)/(Stoxx600!C648*TauxChange!C648)-1</f>
        <v>-5.2808500055656626E-3</v>
      </c>
      <c r="E652" s="7">
        <f>(Actions!D648)*TauxChange!$C649/(Actions!D647*TauxChange!$C648)-1</f>
        <v>-9.7412353149006758E-4</v>
      </c>
      <c r="F652" s="7">
        <f>(Actions!E648)*TauxChange!$C649/(Actions!E647*TauxChange!$C648)-1</f>
        <v>-1.7776122619914791E-2</v>
      </c>
      <c r="G652" s="7">
        <f>(Actions!F648)*TauxChange!$C649/(Actions!F647*TauxChange!$C648)-1</f>
        <v>1.6614468274047667E-3</v>
      </c>
      <c r="H652" s="7">
        <f>(Actions!G648)*TauxChange!$C649/(Actions!G647*TauxChange!$C648)-1</f>
        <v>1.1672942842062772E-2</v>
      </c>
      <c r="I652" s="7">
        <f>(Actions!H648)*TauxChange!$C649/(Actions!H647*TauxChange!$C648)-1</f>
        <v>-5.1838807866074754E-3</v>
      </c>
      <c r="J652" s="7">
        <f>(Actions!I648)*TauxChange!$C649/(Actions!I647*TauxChange!$C648)-1</f>
        <v>9.2888535424773266E-4</v>
      </c>
      <c r="K652" s="7">
        <f>(Actions!J648)*TauxChange!$C649/(Actions!J647*TauxChange!$C648)-1</f>
        <v>-1.1679554703871831E-2</v>
      </c>
      <c r="L652" s="7">
        <f>(Actions!K648)*TauxChange!$C649/(Actions!K647*TauxChange!$C648)-1</f>
        <v>3.3353960298714291E-3</v>
      </c>
      <c r="M652" s="7">
        <f>(Actions!L648)*TauxChange!$C649/(Actions!L647*TauxChange!$C648)-1</f>
        <v>-2.9956873516885363E-3</v>
      </c>
      <c r="N652" s="7">
        <f>(Actions!M648)*TauxChange!$C649/(Actions!M647*TauxChange!$C648)-1</f>
        <v>-8.571973738572658E-3</v>
      </c>
    </row>
    <row r="653" spans="3:14" ht="15.75" x14ac:dyDescent="0.25">
      <c r="C653" s="5">
        <v>42422</v>
      </c>
      <c r="D653" s="20">
        <f>(Stoxx600!C650*TauxChange!C650)/(Stoxx600!C649*TauxChange!C649)-1</f>
        <v>7.0656626781895326E-3</v>
      </c>
      <c r="E653" s="7">
        <f>(Actions!D649)*TauxChange!$C650/(Actions!D648*TauxChange!$C649)-1</f>
        <v>-3.0596715273120134E-3</v>
      </c>
      <c r="F653" s="7">
        <f>(Actions!E649)*TauxChange!$C650/(Actions!E648*TauxChange!$C649)-1</f>
        <v>2.2861669999084899E-2</v>
      </c>
      <c r="G653" s="7">
        <f>(Actions!F649)*TauxChange!$C650/(Actions!F648*TauxChange!$C649)-1</f>
        <v>2.2034475269372411E-3</v>
      </c>
      <c r="H653" s="7">
        <f>(Actions!G649)*TauxChange!$C650/(Actions!G648*TauxChange!$C649)-1</f>
        <v>5.0711155116380802E-3</v>
      </c>
      <c r="I653" s="7">
        <f>(Actions!H649)*TauxChange!$C650/(Actions!H648*TauxChange!$C649)-1</f>
        <v>3.3425447901848981E-2</v>
      </c>
      <c r="J653" s="7">
        <f>(Actions!I649)*TauxChange!$C650/(Actions!I648*TauxChange!$C649)-1</f>
        <v>8.7571731478541803E-3</v>
      </c>
      <c r="K653" s="7">
        <f>(Actions!J649)*TauxChange!$C650/(Actions!J648*TauxChange!$C649)-1</f>
        <v>1.6344543407148082E-2</v>
      </c>
      <c r="L653" s="7">
        <f>(Actions!K649)*TauxChange!$C650/(Actions!K648*TauxChange!$C649)-1</f>
        <v>6.2223100040332824E-3</v>
      </c>
      <c r="M653" s="7">
        <f>(Actions!L649)*TauxChange!$C650/(Actions!L648*TauxChange!$C649)-1</f>
        <v>-2.8741439684988324E-3</v>
      </c>
      <c r="N653" s="7">
        <f>(Actions!M649)*TauxChange!$C650/(Actions!M648*TauxChange!$C649)-1</f>
        <v>2.1238896773454696E-2</v>
      </c>
    </row>
    <row r="654" spans="3:14" ht="15.75" x14ac:dyDescent="0.25">
      <c r="C654" s="5">
        <v>42423</v>
      </c>
      <c r="D654" s="20">
        <f>(Stoxx600!C651*TauxChange!C651)/(Stoxx600!C650*TauxChange!C650)-1</f>
        <v>-1.2921604202239978E-2</v>
      </c>
      <c r="E654" s="7">
        <f>(Actions!D650)*TauxChange!$C651/(Actions!D649*TauxChange!$C650)-1</f>
        <v>5.2298862077220232E-3</v>
      </c>
      <c r="F654" s="7">
        <f>(Actions!E650)*TauxChange!$C651/(Actions!E649*TauxChange!$C650)-1</f>
        <v>-2.737247393009723E-2</v>
      </c>
      <c r="G654" s="7">
        <f>(Actions!F650)*TauxChange!$C651/(Actions!F649*TauxChange!$C650)-1</f>
        <v>-2.9120922880737643E-3</v>
      </c>
      <c r="H654" s="7">
        <f>(Actions!G650)*TauxChange!$C651/(Actions!G649*TauxChange!$C650)-1</f>
        <v>-2.147992895617179E-3</v>
      </c>
      <c r="I654" s="7">
        <f>(Actions!H650)*TauxChange!$C651/(Actions!H649*TauxChange!$C650)-1</f>
        <v>-2.5659248228170117E-2</v>
      </c>
      <c r="J654" s="7">
        <f>(Actions!I650)*TauxChange!$C651/(Actions!I649*TauxChange!$C650)-1</f>
        <v>8.3282469035577122E-3</v>
      </c>
      <c r="K654" s="7">
        <f>(Actions!J650)*TauxChange!$C651/(Actions!J649*TauxChange!$C650)-1</f>
        <v>-2.2172239264934723E-2</v>
      </c>
      <c r="L654" s="7">
        <f>(Actions!K650)*TauxChange!$C651/(Actions!K649*TauxChange!$C650)-1</f>
        <v>-1.6133047400748168E-3</v>
      </c>
      <c r="M654" s="7">
        <f>(Actions!L650)*TauxChange!$C651/(Actions!L649*TauxChange!$C650)-1</f>
        <v>-1.5808574610461257E-2</v>
      </c>
      <c r="N654" s="7">
        <f>(Actions!M650)*TauxChange!$C651/(Actions!M649*TauxChange!$C650)-1</f>
        <v>-2.4248827595327982E-2</v>
      </c>
    </row>
    <row r="655" spans="3:14" ht="15.75" x14ac:dyDescent="0.25">
      <c r="C655" s="5">
        <v>42424</v>
      </c>
      <c r="D655" s="20">
        <f>(Stoxx600!C652*TauxChange!C652)/(Stoxx600!C651*TauxChange!C651)-1</f>
        <v>-2.3719746805819564E-2</v>
      </c>
      <c r="E655" s="7">
        <f>(Actions!D651)*TauxChange!$C652/(Actions!D650*TauxChange!$C651)-1</f>
        <v>-1.2611150106500379E-2</v>
      </c>
      <c r="F655" s="7">
        <f>(Actions!E651)*TauxChange!$C652/(Actions!E650*TauxChange!$C651)-1</f>
        <v>-3.4845317409629484E-2</v>
      </c>
      <c r="G655" s="7">
        <f>(Actions!F651)*TauxChange!$C652/(Actions!F650*TauxChange!$C651)-1</f>
        <v>-1.5838012684718961E-2</v>
      </c>
      <c r="H655" s="7">
        <f>(Actions!G651)*TauxChange!$C652/(Actions!G650*TauxChange!$C651)-1</f>
        <v>-1.2404794640667238E-2</v>
      </c>
      <c r="I655" s="7">
        <f>(Actions!H651)*TauxChange!$C652/(Actions!H650*TauxChange!$C651)-1</f>
        <v>-4.9842906938247777E-2</v>
      </c>
      <c r="J655" s="7">
        <f>(Actions!I651)*TauxChange!$C652/(Actions!I650*TauxChange!$C651)-1</f>
        <v>-1.6256488811458469E-2</v>
      </c>
      <c r="K655" s="7">
        <f>(Actions!J651)*TauxChange!$C652/(Actions!J650*TauxChange!$C651)-1</f>
        <v>-3.8739085654682426E-2</v>
      </c>
      <c r="L655" s="7">
        <f>(Actions!K651)*TauxChange!$C652/(Actions!K650*TauxChange!$C651)-1</f>
        <v>-3.8211694967246523E-2</v>
      </c>
      <c r="M655" s="7">
        <f>(Actions!L651)*TauxChange!$C652/(Actions!L650*TauxChange!$C651)-1</f>
        <v>-1.6089019742366206E-2</v>
      </c>
      <c r="N655" s="7">
        <f>(Actions!M651)*TauxChange!$C652/(Actions!M650*TauxChange!$C651)-1</f>
        <v>-2.7130294714125203E-2</v>
      </c>
    </row>
    <row r="656" spans="3:14" ht="15.75" x14ac:dyDescent="0.25">
      <c r="C656" s="5">
        <v>42425</v>
      </c>
      <c r="D656" s="20">
        <f>(Stoxx600!C653*TauxChange!C653)/(Stoxx600!C652*TauxChange!C652)-1</f>
        <v>2.0692667964105738E-2</v>
      </c>
      <c r="E656" s="7">
        <f>(Actions!D652)*TauxChange!$C653/(Actions!D651*TauxChange!$C652)-1</f>
        <v>1.9528041833996035E-2</v>
      </c>
      <c r="F656" s="7">
        <f>(Actions!E652)*TauxChange!$C653/(Actions!E651*TauxChange!$C652)-1</f>
        <v>1.8669408398280574E-2</v>
      </c>
      <c r="G656" s="7">
        <f>(Actions!F652)*TauxChange!$C653/(Actions!F651*TauxChange!$C652)-1</f>
        <v>1.5005238521374809E-2</v>
      </c>
      <c r="H656" s="7">
        <f>(Actions!G652)*TauxChange!$C653/(Actions!G651*TauxChange!$C652)-1</f>
        <v>2.6117052117685002E-2</v>
      </c>
      <c r="I656" s="7">
        <f>(Actions!H652)*TauxChange!$C653/(Actions!H651*TauxChange!$C652)-1</f>
        <v>1.788496905285597E-2</v>
      </c>
      <c r="J656" s="7">
        <f>(Actions!I652)*TauxChange!$C653/(Actions!I651*TauxChange!$C652)-1</f>
        <v>2.6394318078634349E-2</v>
      </c>
      <c r="K656" s="7">
        <f>(Actions!J652)*TauxChange!$C653/(Actions!J651*TauxChange!$C652)-1</f>
        <v>5.1963821161006507E-2</v>
      </c>
      <c r="L656" s="7">
        <f>(Actions!K652)*TauxChange!$C653/(Actions!K651*TauxChange!$C652)-1</f>
        <v>2.1360887269247231E-2</v>
      </c>
      <c r="M656" s="7">
        <f>(Actions!L652)*TauxChange!$C653/(Actions!L651*TauxChange!$C652)-1</f>
        <v>1.152187527603421E-2</v>
      </c>
      <c r="N656" s="7">
        <f>(Actions!M652)*TauxChange!$C653/(Actions!M651*TauxChange!$C652)-1</f>
        <v>3.0640618450338053E-2</v>
      </c>
    </row>
    <row r="657" spans="3:14" ht="15.75" x14ac:dyDescent="0.25">
      <c r="C657" s="5">
        <v>42426</v>
      </c>
      <c r="D657" s="20">
        <f>(Stoxx600!C654*TauxChange!C654)/(Stoxx600!C653*TauxChange!C653)-1</f>
        <v>7.0534882163626467E-3</v>
      </c>
      <c r="E657" s="7">
        <f>(Actions!D653)*TauxChange!$C654/(Actions!D652*TauxChange!$C653)-1</f>
        <v>-2.2332327419569697E-3</v>
      </c>
      <c r="F657" s="7">
        <f>(Actions!E653)*TauxChange!$C654/(Actions!E652*TauxChange!$C653)-1</f>
        <v>8.2685803648727685E-3</v>
      </c>
      <c r="G657" s="7">
        <f>(Actions!F653)*TauxChange!$C654/(Actions!F652*TauxChange!$C653)-1</f>
        <v>-8.6522878054753338E-3</v>
      </c>
      <c r="H657" s="7">
        <f>(Actions!G653)*TauxChange!$C654/(Actions!G652*TauxChange!$C653)-1</f>
        <v>-1.4875700896116339E-2</v>
      </c>
      <c r="I657" s="7">
        <f>(Actions!H653)*TauxChange!$C654/(Actions!H652*TauxChange!$C653)-1</f>
        <v>1.7114744279189242E-2</v>
      </c>
      <c r="J657" s="7">
        <f>(Actions!I653)*TauxChange!$C654/(Actions!I652*TauxChange!$C653)-1</f>
        <v>-2.7451542777662263E-3</v>
      </c>
      <c r="K657" s="7">
        <f>(Actions!J653)*TauxChange!$C654/(Actions!J652*TauxChange!$C653)-1</f>
        <v>-3.959203471675754E-2</v>
      </c>
      <c r="L657" s="7">
        <f>(Actions!K653)*TauxChange!$C654/(Actions!K652*TauxChange!$C653)-1</f>
        <v>1.2764929587749663E-2</v>
      </c>
      <c r="M657" s="7">
        <f>(Actions!L653)*TauxChange!$C654/(Actions!L652*TauxChange!$C653)-1</f>
        <v>-8.7913543992438337E-3</v>
      </c>
      <c r="N657" s="7">
        <f>(Actions!M653)*TauxChange!$C654/(Actions!M652*TauxChange!$C653)-1</f>
        <v>2.9022948202941157E-2</v>
      </c>
    </row>
    <row r="658" spans="3:14" ht="15.75" x14ac:dyDescent="0.25">
      <c r="C658" s="5">
        <v>42429</v>
      </c>
      <c r="D658" s="20">
        <f>(Stoxx600!C655*TauxChange!C655)/(Stoxx600!C654*TauxChange!C654)-1</f>
        <v>1.5837254729926808E-3</v>
      </c>
      <c r="E658" s="7">
        <f>(Actions!D654)*TauxChange!$C655/(Actions!D653*TauxChange!$C654)-1</f>
        <v>-1.7728235634671297E-2</v>
      </c>
      <c r="F658" s="7">
        <f>(Actions!E654)*TauxChange!$C655/(Actions!E653*TauxChange!$C654)-1</f>
        <v>-3.8776089150189819E-3</v>
      </c>
      <c r="G658" s="7">
        <f>(Actions!F654)*TauxChange!$C655/(Actions!F653*TauxChange!$C654)-1</f>
        <v>-8.253541002482323E-3</v>
      </c>
      <c r="H658" s="7">
        <f>(Actions!G654)*TauxChange!$C655/(Actions!G653*TauxChange!$C654)-1</f>
        <v>-1.1035285161524078E-2</v>
      </c>
      <c r="I658" s="7">
        <f>(Actions!H654)*TauxChange!$C655/(Actions!H653*TauxChange!$C654)-1</f>
        <v>5.8075727089810236E-3</v>
      </c>
      <c r="J658" s="7">
        <f>(Actions!I654)*TauxChange!$C655/(Actions!I653*TauxChange!$C654)-1</f>
        <v>-4.239279627158643E-3</v>
      </c>
      <c r="K658" s="7">
        <f>(Actions!J654)*TauxChange!$C655/(Actions!J653*TauxChange!$C654)-1</f>
        <v>7.3972098447869783E-3</v>
      </c>
      <c r="L658" s="7">
        <f>(Actions!K654)*TauxChange!$C655/(Actions!K653*TauxChange!$C654)-1</f>
        <v>-2.6495446304146686E-3</v>
      </c>
      <c r="M658" s="7">
        <f>(Actions!L654)*TauxChange!$C655/(Actions!L653*TauxChange!$C654)-1</f>
        <v>6.3126101888988373E-4</v>
      </c>
      <c r="N658" s="7">
        <f>(Actions!M654)*TauxChange!$C655/(Actions!M653*TauxChange!$C654)-1</f>
        <v>2.7040794258632594E-3</v>
      </c>
    </row>
    <row r="659" spans="3:14" ht="15.75" x14ac:dyDescent="0.25">
      <c r="C659" s="5">
        <v>42430</v>
      </c>
      <c r="D659" s="20">
        <f>(Stoxx600!C656*TauxChange!C656)/(Stoxx600!C655*TauxChange!C655)-1</f>
        <v>1.3799805275356514E-2</v>
      </c>
      <c r="E659" s="7">
        <f>(Actions!D655)*TauxChange!$C656/(Actions!D654*TauxChange!$C655)-1</f>
        <v>5.8413039449236592E-3</v>
      </c>
      <c r="F659" s="7">
        <f>(Actions!E655)*TauxChange!$C656/(Actions!E654*TauxChange!$C655)-1</f>
        <v>1.8225168259297986E-2</v>
      </c>
      <c r="G659" s="7">
        <f>(Actions!F655)*TauxChange!$C656/(Actions!F654*TauxChange!$C655)-1</f>
        <v>3.1792775489418057E-2</v>
      </c>
      <c r="H659" s="7">
        <f>(Actions!G655)*TauxChange!$C656/(Actions!G654*TauxChange!$C655)-1</f>
        <v>3.4601179130843152E-2</v>
      </c>
      <c r="I659" s="7">
        <f>(Actions!H655)*TauxChange!$C656/(Actions!H654*TauxChange!$C655)-1</f>
        <v>1.8305687100989454E-2</v>
      </c>
      <c r="J659" s="7">
        <f>(Actions!I655)*TauxChange!$C656/(Actions!I654*TauxChange!$C655)-1</f>
        <v>2.7819432925736631E-2</v>
      </c>
      <c r="K659" s="7">
        <f>(Actions!J655)*TauxChange!$C656/(Actions!J654*TauxChange!$C655)-1</f>
        <v>2.7659078535839488E-2</v>
      </c>
      <c r="L659" s="7">
        <f>(Actions!K655)*TauxChange!$C656/(Actions!K654*TauxChange!$C655)-1</f>
        <v>2.8069736487973618E-2</v>
      </c>
      <c r="M659" s="7">
        <f>(Actions!L655)*TauxChange!$C656/(Actions!L654*TauxChange!$C655)-1</f>
        <v>1.283473551155323E-3</v>
      </c>
      <c r="N659" s="7">
        <f>(Actions!M655)*TauxChange!$C656/(Actions!M654*TauxChange!$C655)-1</f>
        <v>2.605120058793875E-2</v>
      </c>
    </row>
    <row r="660" spans="3:14" ht="15.75" x14ac:dyDescent="0.25">
      <c r="C660" s="5">
        <v>42431</v>
      </c>
      <c r="D660" s="20">
        <f>(Stoxx600!C657*TauxChange!C657)/(Stoxx600!C656*TauxChange!C656)-1</f>
        <v>6.729402155837283E-3</v>
      </c>
      <c r="E660" s="7">
        <f>(Actions!D656)*TauxChange!$C657/(Actions!D655*TauxChange!$C656)-1</f>
        <v>-0.14313968448142389</v>
      </c>
      <c r="F660" s="7">
        <f>(Actions!E656)*TauxChange!$C657/(Actions!E655*TauxChange!$C656)-1</f>
        <v>3.7815526308299319E-2</v>
      </c>
      <c r="G660" s="7">
        <f>(Actions!F656)*TauxChange!$C657/(Actions!F655*TauxChange!$C656)-1</f>
        <v>-9.1826038761241291E-3</v>
      </c>
      <c r="H660" s="7">
        <f>(Actions!G656)*TauxChange!$C657/(Actions!G655*TauxChange!$C656)-1</f>
        <v>1.4083982047611299E-2</v>
      </c>
      <c r="I660" s="7">
        <f>(Actions!H656)*TauxChange!$C657/(Actions!H655*TauxChange!$C656)-1</f>
        <v>1.9440439795641584E-3</v>
      </c>
      <c r="J660" s="7">
        <f>(Actions!I656)*TauxChange!$C657/(Actions!I655*TauxChange!$C656)-1</f>
        <v>-8.9354965322835378E-3</v>
      </c>
      <c r="K660" s="7">
        <f>(Actions!J656)*TauxChange!$C657/(Actions!J655*TauxChange!$C656)-1</f>
        <v>3.2083480909365747E-2</v>
      </c>
      <c r="L660" s="7">
        <f>(Actions!K656)*TauxChange!$C657/(Actions!K655*TauxChange!$C656)-1</f>
        <v>-4.3954399344710016E-3</v>
      </c>
      <c r="M660" s="7">
        <f>(Actions!L656)*TauxChange!$C657/(Actions!L655*TauxChange!$C656)-1</f>
        <v>-8.4470470529883768E-3</v>
      </c>
      <c r="N660" s="7">
        <f>(Actions!M656)*TauxChange!$C657/(Actions!M655*TauxChange!$C656)-1</f>
        <v>2.7810262819700782E-2</v>
      </c>
    </row>
    <row r="661" spans="3:14" ht="15.75" x14ac:dyDescent="0.25">
      <c r="C661" s="5">
        <v>42432</v>
      </c>
      <c r="D661" s="20">
        <f>(Stoxx600!C658*TauxChange!C658)/(Stoxx600!C657*TauxChange!C657)-1</f>
        <v>3.6267555950351138E-3</v>
      </c>
      <c r="E661" s="7">
        <f>(Actions!D657)*TauxChange!$C658/(Actions!D656*TauxChange!$C657)-1</f>
        <v>2.3644228693180391E-2</v>
      </c>
      <c r="F661" s="7">
        <f>(Actions!E657)*TauxChange!$C658/(Actions!E656*TauxChange!$C657)-1</f>
        <v>4.8907643669993783E-2</v>
      </c>
      <c r="G661" s="7">
        <f>(Actions!F657)*TauxChange!$C658/(Actions!F656*TauxChange!$C657)-1</f>
        <v>-4.30518896500931E-3</v>
      </c>
      <c r="H661" s="7">
        <f>(Actions!G657)*TauxChange!$C658/(Actions!G656*TauxChange!$C657)-1</f>
        <v>1.348846533506598E-2</v>
      </c>
      <c r="I661" s="7">
        <f>(Actions!H657)*TauxChange!$C658/(Actions!H656*TauxChange!$C657)-1</f>
        <v>1.5643443043968475E-2</v>
      </c>
      <c r="J661" s="7">
        <f>(Actions!I657)*TauxChange!$C658/(Actions!I656*TauxChange!$C657)-1</f>
        <v>-1.5267032776153933E-3</v>
      </c>
      <c r="K661" s="7">
        <f>(Actions!J657)*TauxChange!$C658/(Actions!J656*TauxChange!$C657)-1</f>
        <v>1.0557466575104035E-2</v>
      </c>
      <c r="L661" s="7">
        <f>(Actions!K657)*TauxChange!$C658/(Actions!K656*TauxChange!$C657)-1</f>
        <v>7.7760716084396275E-3</v>
      </c>
      <c r="M661" s="7">
        <f>(Actions!L657)*TauxChange!$C658/(Actions!L656*TauxChange!$C657)-1</f>
        <v>4.1075371934899962E-3</v>
      </c>
      <c r="N661" s="7">
        <f>(Actions!M657)*TauxChange!$C658/(Actions!M656*TauxChange!$C657)-1</f>
        <v>-5.8149652366834559E-4</v>
      </c>
    </row>
    <row r="662" spans="3:14" ht="15.75" x14ac:dyDescent="0.25">
      <c r="C662" s="5">
        <v>42433</v>
      </c>
      <c r="D662" s="20">
        <f>(Stoxx600!C659*TauxChange!C659)/(Stoxx600!C658*TauxChange!C658)-1</f>
        <v>1.13314516694627E-2</v>
      </c>
      <c r="E662" s="7">
        <f>(Actions!D658)*TauxChange!$C659/(Actions!D657*TauxChange!$C658)-1</f>
        <v>-1.6256345329068944E-2</v>
      </c>
      <c r="F662" s="7">
        <f>(Actions!E658)*TauxChange!$C659/(Actions!E657*TauxChange!$C658)-1</f>
        <v>-1.5983429294753049E-2</v>
      </c>
      <c r="G662" s="7">
        <f>(Actions!F658)*TauxChange!$C659/(Actions!F657*TauxChange!$C658)-1</f>
        <v>1.729391140501213E-2</v>
      </c>
      <c r="H662" s="7">
        <f>(Actions!G658)*TauxChange!$C659/(Actions!G657*TauxChange!$C658)-1</f>
        <v>2.0043056010393689E-2</v>
      </c>
      <c r="I662" s="7">
        <f>(Actions!H658)*TauxChange!$C659/(Actions!H657*TauxChange!$C658)-1</f>
        <v>-1.0452368851381455E-2</v>
      </c>
      <c r="J662" s="7">
        <f>(Actions!I658)*TauxChange!$C659/(Actions!I657*TauxChange!$C658)-1</f>
        <v>1.0715234539263374E-2</v>
      </c>
      <c r="K662" s="7">
        <f>(Actions!J658)*TauxChange!$C659/(Actions!J657*TauxChange!$C658)-1</f>
        <v>4.0791178197769895E-3</v>
      </c>
      <c r="L662" s="7">
        <f>(Actions!K658)*TauxChange!$C659/(Actions!K657*TauxChange!$C658)-1</f>
        <v>7.8916814378995337E-3</v>
      </c>
      <c r="M662" s="7">
        <f>(Actions!L658)*TauxChange!$C659/(Actions!L657*TauxChange!$C658)-1</f>
        <v>5.6107733281307581E-4</v>
      </c>
      <c r="N662" s="7">
        <f>(Actions!M658)*TauxChange!$C659/(Actions!M657*TauxChange!$C658)-1</f>
        <v>9.1368776816855846E-3</v>
      </c>
    </row>
    <row r="663" spans="3:14" ht="15.75" x14ac:dyDescent="0.25">
      <c r="C663" s="5">
        <v>42436</v>
      </c>
      <c r="D663" s="20">
        <f>(Stoxx600!C660*TauxChange!C660)/(Stoxx600!C659*TauxChange!C659)-1</f>
        <v>-1.6622974996466366E-3</v>
      </c>
      <c r="E663" s="7">
        <f>(Actions!D659)*TauxChange!$C660/(Actions!D658*TauxChange!$C659)-1</f>
        <v>1.4074782775792549E-3</v>
      </c>
      <c r="F663" s="7">
        <f>(Actions!E659)*TauxChange!$C660/(Actions!E658*TauxChange!$C659)-1</f>
        <v>-2.2884633220825679E-2</v>
      </c>
      <c r="G663" s="7">
        <f>(Actions!F659)*TauxChange!$C660/(Actions!F658*TauxChange!$C659)-1</f>
        <v>-1.0698414742366102E-3</v>
      </c>
      <c r="H663" s="7">
        <f>(Actions!G659)*TauxChange!$C660/(Actions!G658*TauxChange!$C659)-1</f>
        <v>2.841016745051661E-3</v>
      </c>
      <c r="I663" s="7">
        <f>(Actions!H659)*TauxChange!$C660/(Actions!H658*TauxChange!$C659)-1</f>
        <v>-3.7509637599195678E-3</v>
      </c>
      <c r="J663" s="7">
        <f>(Actions!I659)*TauxChange!$C660/(Actions!I658*TauxChange!$C659)-1</f>
        <v>-7.4431934444069148E-3</v>
      </c>
      <c r="K663" s="7">
        <f>(Actions!J659)*TauxChange!$C660/(Actions!J658*TauxChange!$C659)-1</f>
        <v>2.1277185294461542E-3</v>
      </c>
      <c r="L663" s="7">
        <f>(Actions!K659)*TauxChange!$C660/(Actions!K658*TauxChange!$C659)-1</f>
        <v>-1.5239874712250856E-2</v>
      </c>
      <c r="M663" s="7">
        <f>(Actions!L659)*TauxChange!$C660/(Actions!L658*TauxChange!$C659)-1</f>
        <v>-1.1861967584061994E-2</v>
      </c>
      <c r="N663" s="7">
        <f>(Actions!M659)*TauxChange!$C660/(Actions!M658*TauxChange!$C659)-1</f>
        <v>-1.8759752309204014E-2</v>
      </c>
    </row>
    <row r="664" spans="3:14" ht="15.75" x14ac:dyDescent="0.25">
      <c r="C664" s="5">
        <v>42437</v>
      </c>
      <c r="D664" s="20">
        <f>(Stoxx600!C661*TauxChange!C661)/(Stoxx600!C660*TauxChange!C660)-1</f>
        <v>-1.038032515766274E-2</v>
      </c>
      <c r="E664" s="7">
        <f>(Actions!D660)*TauxChange!$C661/(Actions!D659*TauxChange!$C660)-1</f>
        <v>-1.1204898366068861E-2</v>
      </c>
      <c r="F664" s="7">
        <f>(Actions!E660)*TauxChange!$C661/(Actions!E659*TauxChange!$C660)-1</f>
        <v>8.6537588523698528E-3</v>
      </c>
      <c r="G664" s="7">
        <f>(Actions!F660)*TauxChange!$C661/(Actions!F659*TauxChange!$C660)-1</f>
        <v>1.7078008659541233E-3</v>
      </c>
      <c r="H664" s="7">
        <f>(Actions!G660)*TauxChange!$C661/(Actions!G659*TauxChange!$C660)-1</f>
        <v>-1.3756182794852356E-2</v>
      </c>
      <c r="I664" s="7">
        <f>(Actions!H660)*TauxChange!$C661/(Actions!H659*TauxChange!$C660)-1</f>
        <v>-1.6170761831654668E-2</v>
      </c>
      <c r="J664" s="7">
        <f>(Actions!I660)*TauxChange!$C661/(Actions!I659*TauxChange!$C660)-1</f>
        <v>-2.2753075853845228E-3</v>
      </c>
      <c r="K664" s="7">
        <f>(Actions!J660)*TauxChange!$C661/(Actions!J659*TauxChange!$C660)-1</f>
        <v>-4.1297075709524345E-3</v>
      </c>
      <c r="L664" s="7">
        <f>(Actions!K660)*TauxChange!$C661/(Actions!K659*TauxChange!$C660)-1</f>
        <v>-1.3553660864141448E-2</v>
      </c>
      <c r="M664" s="7">
        <f>(Actions!L660)*TauxChange!$C661/(Actions!L659*TauxChange!$C660)-1</f>
        <v>2.641302374053689E-3</v>
      </c>
      <c r="N664" s="7">
        <f>(Actions!M660)*TauxChange!$C661/(Actions!M659*TauxChange!$C660)-1</f>
        <v>-5.1708232850434799E-3</v>
      </c>
    </row>
    <row r="665" spans="3:14" ht="15.75" x14ac:dyDescent="0.25">
      <c r="C665" s="5">
        <v>42438</v>
      </c>
      <c r="D665" s="20">
        <f>(Stoxx600!C662*TauxChange!C662)/(Stoxx600!C661*TauxChange!C661)-1</f>
        <v>3.8147649231330405E-3</v>
      </c>
      <c r="E665" s="7">
        <f>(Actions!D661)*TauxChange!$C662/(Actions!D660*TauxChange!$C661)-1</f>
        <v>4.4338637181919882E-3</v>
      </c>
      <c r="F665" s="7">
        <f>(Actions!E661)*TauxChange!$C662/(Actions!E660*TauxChange!$C661)-1</f>
        <v>1.0964607688077388E-2</v>
      </c>
      <c r="G665" s="7">
        <f>(Actions!F661)*TauxChange!$C662/(Actions!F660*TauxChange!$C661)-1</f>
        <v>1.7340257863572406E-2</v>
      </c>
      <c r="H665" s="7">
        <f>(Actions!G661)*TauxChange!$C662/(Actions!G660*TauxChange!$C661)-1</f>
        <v>1.3217488004420019E-2</v>
      </c>
      <c r="I665" s="7">
        <f>(Actions!H661)*TauxChange!$C662/(Actions!H660*TauxChange!$C661)-1</f>
        <v>-1.0898192716372046E-3</v>
      </c>
      <c r="J665" s="7">
        <f>(Actions!I661)*TauxChange!$C662/(Actions!I660*TauxChange!$C661)-1</f>
        <v>2.6534201636401189E-3</v>
      </c>
      <c r="K665" s="7">
        <f>(Actions!J661)*TauxChange!$C662/(Actions!J660*TauxChange!$C661)-1</f>
        <v>-6.5852548658337229E-3</v>
      </c>
      <c r="L665" s="7">
        <f>(Actions!K661)*TauxChange!$C662/(Actions!K660*TauxChange!$C661)-1</f>
        <v>4.3738737332934541E-3</v>
      </c>
      <c r="M665" s="7">
        <f>(Actions!L661)*TauxChange!$C662/(Actions!L660*TauxChange!$C661)-1</f>
        <v>2.1062183449960026E-2</v>
      </c>
      <c r="N665" s="7">
        <f>(Actions!M661)*TauxChange!$C662/(Actions!M660*TauxChange!$C661)-1</f>
        <v>-1.5369590123394117E-3</v>
      </c>
    </row>
    <row r="666" spans="3:14" ht="15.75" x14ac:dyDescent="0.25">
      <c r="C666" s="5">
        <v>42439</v>
      </c>
      <c r="D666" s="20">
        <f>(Stoxx600!C663*TauxChange!C663)/(Stoxx600!C662*TauxChange!C662)-1</f>
        <v>-7.0435750982955625E-4</v>
      </c>
      <c r="E666" s="7">
        <f>(Actions!D662)*TauxChange!$C663/(Actions!D661*TauxChange!$C662)-1</f>
        <v>2.4815592705541567E-2</v>
      </c>
      <c r="F666" s="7">
        <f>(Actions!E662)*TauxChange!$C663/(Actions!E661*TauxChange!$C662)-1</f>
        <v>2.7492165424490622E-2</v>
      </c>
      <c r="G666" s="7">
        <f>(Actions!F662)*TauxChange!$C663/(Actions!F661*TauxChange!$C662)-1</f>
        <v>4.4803503687609325E-3</v>
      </c>
      <c r="H666" s="7">
        <f>(Actions!G662)*TauxChange!$C663/(Actions!G661*TauxChange!$C662)-1</f>
        <v>2.2705646831471471E-2</v>
      </c>
      <c r="I666" s="7">
        <f>(Actions!H662)*TauxChange!$C663/(Actions!H661*TauxChange!$C662)-1</f>
        <v>-3.1357845528302564E-3</v>
      </c>
      <c r="J666" s="7">
        <f>(Actions!I662)*TauxChange!$C663/(Actions!I661*TauxChange!$C662)-1</f>
        <v>3.3083007546119703E-4</v>
      </c>
      <c r="K666" s="7">
        <f>(Actions!J662)*TauxChange!$C663/(Actions!J661*TauxChange!$C662)-1</f>
        <v>1.2534082800371049E-2</v>
      </c>
      <c r="L666" s="7">
        <f>(Actions!K662)*TauxChange!$C663/(Actions!K661*TauxChange!$C662)-1</f>
        <v>-2.1014188196037953E-3</v>
      </c>
      <c r="M666" s="7">
        <f>(Actions!L662)*TauxChange!$C663/(Actions!L661*TauxChange!$C662)-1</f>
        <v>2.7455007651301377E-2</v>
      </c>
      <c r="N666" s="7">
        <f>(Actions!M662)*TauxChange!$C663/(Actions!M661*TauxChange!$C662)-1</f>
        <v>1.663836475465108E-2</v>
      </c>
    </row>
    <row r="667" spans="3:14" ht="15.75" x14ac:dyDescent="0.25">
      <c r="C667" s="5">
        <v>42440</v>
      </c>
      <c r="D667" s="20">
        <f>(Stoxx600!C664*TauxChange!C664)/(Stoxx600!C663*TauxChange!C663)-1</f>
        <v>2.3976428087289392E-2</v>
      </c>
      <c r="E667" s="7">
        <f>(Actions!D663)*TauxChange!$C664/(Actions!D662*TauxChange!$C663)-1</f>
        <v>-1.2234678753705985E-2</v>
      </c>
      <c r="F667" s="7">
        <f>(Actions!E663)*TauxChange!$C664/(Actions!E662*TauxChange!$C663)-1</f>
        <v>7.2377898120747686E-2</v>
      </c>
      <c r="G667" s="7">
        <f>(Actions!F663)*TauxChange!$C664/(Actions!F662*TauxChange!$C663)-1</f>
        <v>1.9275412733892772E-2</v>
      </c>
      <c r="H667" s="7">
        <f>(Actions!G663)*TauxChange!$C664/(Actions!G662*TauxChange!$C663)-1</f>
        <v>1.185321806990669E-2</v>
      </c>
      <c r="I667" s="7">
        <f>(Actions!H663)*TauxChange!$C664/(Actions!H662*TauxChange!$C663)-1</f>
        <v>3.459537269572821E-2</v>
      </c>
      <c r="J667" s="7">
        <f>(Actions!I663)*TauxChange!$C664/(Actions!I662*TauxChange!$C663)-1</f>
        <v>-3.7691321830906066E-3</v>
      </c>
      <c r="K667" s="7">
        <f>(Actions!J663)*TauxChange!$C664/(Actions!J662*TauxChange!$C663)-1</f>
        <v>4.5093763833786715E-2</v>
      </c>
      <c r="L667" s="7">
        <f>(Actions!K663)*TauxChange!$C664/(Actions!K662*TauxChange!$C663)-1</f>
        <v>3.0912518106077869E-2</v>
      </c>
      <c r="M667" s="7">
        <f>(Actions!L663)*TauxChange!$C664/(Actions!L662*TauxChange!$C663)-1</f>
        <v>1.4112197267177384E-2</v>
      </c>
      <c r="N667" s="7">
        <f>(Actions!M663)*TauxChange!$C664/(Actions!M662*TauxChange!$C663)-1</f>
        <v>5.5026032244724465E-2</v>
      </c>
    </row>
    <row r="668" spans="3:14" ht="15.75" x14ac:dyDescent="0.25">
      <c r="C668" s="5">
        <v>42443</v>
      </c>
      <c r="D668" s="20">
        <f>(Stoxx600!C665*TauxChange!C665)/(Stoxx600!C664*TauxChange!C664)-1</f>
        <v>2.8418838170940486E-3</v>
      </c>
      <c r="E668" s="7">
        <f>(Actions!D664)*TauxChange!$C665/(Actions!D663*TauxChange!$C664)-1</f>
        <v>-1.0227406094756031E-3</v>
      </c>
      <c r="F668" s="7">
        <f>(Actions!E664)*TauxChange!$C665/(Actions!E663*TauxChange!$C664)-1</f>
        <v>-2.4610604997943319E-2</v>
      </c>
      <c r="G668" s="7">
        <f>(Actions!F664)*TauxChange!$C665/(Actions!F663*TauxChange!$C664)-1</f>
        <v>-1.0850133060644973E-2</v>
      </c>
      <c r="H668" s="7">
        <f>(Actions!G664)*TauxChange!$C665/(Actions!G663*TauxChange!$C664)-1</f>
        <v>4.5888321781600183E-2</v>
      </c>
      <c r="I668" s="7">
        <f>(Actions!H664)*TauxChange!$C665/(Actions!H663*TauxChange!$C664)-1</f>
        <v>-7.0060358430027447E-3</v>
      </c>
      <c r="J668" s="7">
        <f>(Actions!I664)*TauxChange!$C665/(Actions!I663*TauxChange!$C664)-1</f>
        <v>6.4583990881847964E-3</v>
      </c>
      <c r="K668" s="7">
        <f>(Actions!J664)*TauxChange!$C665/(Actions!J663*TauxChange!$C664)-1</f>
        <v>-5.6754654959908502E-3</v>
      </c>
      <c r="L668" s="7">
        <f>(Actions!K664)*TauxChange!$C665/(Actions!K663*TauxChange!$C664)-1</f>
        <v>4.9243635881262016E-3</v>
      </c>
      <c r="M668" s="7">
        <f>(Actions!L664)*TauxChange!$C665/(Actions!L663*TauxChange!$C664)-1</f>
        <v>-8.4595714938427991E-3</v>
      </c>
      <c r="N668" s="7">
        <f>(Actions!M664)*TauxChange!$C665/(Actions!M663*TauxChange!$C664)-1</f>
        <v>-7.58679996565359E-3</v>
      </c>
    </row>
    <row r="669" spans="3:14" ht="15.75" x14ac:dyDescent="0.25">
      <c r="C669" s="5">
        <v>42444</v>
      </c>
      <c r="D669" s="20">
        <f>(Stoxx600!C666*TauxChange!C666)/(Stoxx600!C665*TauxChange!C665)-1</f>
        <v>-1.0746731366072293E-2</v>
      </c>
      <c r="E669" s="7">
        <f>(Actions!D665)*TauxChange!$C666/(Actions!D664*TauxChange!$C665)-1</f>
        <v>2.7012425715833288E-4</v>
      </c>
      <c r="F669" s="7">
        <f>(Actions!E665)*TauxChange!$C666/(Actions!E664*TauxChange!$C665)-1</f>
        <v>-1.0188263897882965E-2</v>
      </c>
      <c r="G669" s="7">
        <f>(Actions!F665)*TauxChange!$C666/(Actions!F664*TauxChange!$C665)-1</f>
        <v>1.6896793296428125E-3</v>
      </c>
      <c r="H669" s="7">
        <f>(Actions!G665)*TauxChange!$C666/(Actions!G664*TauxChange!$C665)-1</f>
        <v>2.1233869376320325E-2</v>
      </c>
      <c r="I669" s="7">
        <f>(Actions!H665)*TauxChange!$C666/(Actions!H664*TauxChange!$C665)-1</f>
        <v>-2.0354002016185202E-2</v>
      </c>
      <c r="J669" s="7">
        <f>(Actions!I665)*TauxChange!$C666/(Actions!I664*TauxChange!$C665)-1</f>
        <v>-4.9661891449932494E-3</v>
      </c>
      <c r="K669" s="7">
        <f>(Actions!J665)*TauxChange!$C666/(Actions!J664*TauxChange!$C665)-1</f>
        <v>-1.5482660108993795E-2</v>
      </c>
      <c r="L669" s="7">
        <f>(Actions!K665)*TauxChange!$C666/(Actions!K664*TauxChange!$C665)-1</f>
        <v>-1.0972310980226885E-2</v>
      </c>
      <c r="M669" s="7">
        <f>(Actions!L665)*TauxChange!$C666/(Actions!L664*TauxChange!$C665)-1</f>
        <v>2.7304771181353438E-3</v>
      </c>
      <c r="N669" s="7">
        <f>(Actions!M665)*TauxChange!$C666/(Actions!M664*TauxChange!$C665)-1</f>
        <v>-1.4177277707473457E-2</v>
      </c>
    </row>
    <row r="670" spans="3:14" ht="15.75" x14ac:dyDescent="0.25">
      <c r="C670" s="5">
        <v>42445</v>
      </c>
      <c r="D670" s="20">
        <f>(Stoxx600!C667*TauxChange!C667)/(Stoxx600!C666*TauxChange!C666)-1</f>
        <v>1.086292736052874E-2</v>
      </c>
      <c r="E670" s="7">
        <f>(Actions!D666)*TauxChange!$C667/(Actions!D665*TauxChange!$C666)-1</f>
        <v>3.1812577981433776E-3</v>
      </c>
      <c r="F670" s="7">
        <f>(Actions!E666)*TauxChange!$C667/(Actions!E665*TauxChange!$C666)-1</f>
        <v>-1.1673350011973893E-2</v>
      </c>
      <c r="G670" s="7">
        <f>(Actions!F666)*TauxChange!$C667/(Actions!F665*TauxChange!$C666)-1</f>
        <v>3.4123695560903666E-3</v>
      </c>
      <c r="H670" s="7">
        <f>(Actions!G666)*TauxChange!$C667/(Actions!G665*TauxChange!$C666)-1</f>
        <v>2.3479945060529195E-2</v>
      </c>
      <c r="I670" s="7">
        <f>(Actions!H666)*TauxChange!$C667/(Actions!H665*TauxChange!$C666)-1</f>
        <v>1.5276634617993778E-2</v>
      </c>
      <c r="J670" s="7">
        <f>(Actions!I666)*TauxChange!$C667/(Actions!I665*TauxChange!$C666)-1</f>
        <v>1.0578327518175001E-2</v>
      </c>
      <c r="K670" s="7">
        <f>(Actions!J666)*TauxChange!$C667/(Actions!J665*TauxChange!$C666)-1</f>
        <v>8.3218572679610858E-3</v>
      </c>
      <c r="L670" s="7">
        <f>(Actions!K666)*TauxChange!$C667/(Actions!K665*TauxChange!$C666)-1</f>
        <v>-3.7587094012468958E-3</v>
      </c>
      <c r="M670" s="7">
        <f>(Actions!L666)*TauxChange!$C667/(Actions!L665*TauxChange!$C666)-1</f>
        <v>-1.4723060467638494E-3</v>
      </c>
      <c r="N670" s="7">
        <f>(Actions!M666)*TauxChange!$C667/(Actions!M665*TauxChange!$C666)-1</f>
        <v>-5.2372881882040145E-3</v>
      </c>
    </row>
    <row r="671" spans="3:14" ht="15.75" x14ac:dyDescent="0.25">
      <c r="C671" s="5">
        <v>42446</v>
      </c>
      <c r="D671" s="20">
        <f>(Stoxx600!C668*TauxChange!C668)/(Stoxx600!C667*TauxChange!C667)-1</f>
        <v>7.4308525762323274E-3</v>
      </c>
      <c r="E671" s="7">
        <f>(Actions!D667)*TauxChange!$C668/(Actions!D666*TauxChange!$C667)-1</f>
        <v>1.8847500460632549E-3</v>
      </c>
      <c r="F671" s="7">
        <f>(Actions!E667)*TauxChange!$C668/(Actions!E666*TauxChange!$C667)-1</f>
        <v>-1.9636228656273236E-2</v>
      </c>
      <c r="G671" s="7">
        <f>(Actions!F667)*TauxChange!$C668/(Actions!F666*TauxChange!$C667)-1</f>
        <v>8.112521280640772E-3</v>
      </c>
      <c r="H671" s="7">
        <f>(Actions!G667)*TauxChange!$C668/(Actions!G666*TauxChange!$C667)-1</f>
        <v>1.88841445249881E-2</v>
      </c>
      <c r="I671" s="7">
        <f>(Actions!H667)*TauxChange!$C668/(Actions!H666*TauxChange!$C667)-1</f>
        <v>-1.3714031180401154E-2</v>
      </c>
      <c r="J671" s="7">
        <f>(Actions!I667)*TauxChange!$C668/(Actions!I666*TauxChange!$C667)-1</f>
        <v>7.0137031744101908E-3</v>
      </c>
      <c r="K671" s="7">
        <f>(Actions!J667)*TauxChange!$C668/(Actions!J666*TauxChange!$C667)-1</f>
        <v>5.4344501329572914E-3</v>
      </c>
      <c r="L671" s="7">
        <f>(Actions!K667)*TauxChange!$C668/(Actions!K666*TauxChange!$C667)-1</f>
        <v>1.7157880804656855E-3</v>
      </c>
      <c r="M671" s="7">
        <f>(Actions!L667)*TauxChange!$C668/(Actions!L666*TauxChange!$C667)-1</f>
        <v>1.055333053458396E-2</v>
      </c>
      <c r="N671" s="7">
        <f>(Actions!M667)*TauxChange!$C668/(Actions!M666*TauxChange!$C667)-1</f>
        <v>-1.1493102009135003E-2</v>
      </c>
    </row>
    <row r="672" spans="3:14" ht="15.75" x14ac:dyDescent="0.25">
      <c r="C672" s="5">
        <v>42447</v>
      </c>
      <c r="D672" s="20">
        <f>(Stoxx600!C669*TauxChange!C669)/(Stoxx600!C668*TauxChange!C668)-1</f>
        <v>-1.3187539627071976E-3</v>
      </c>
      <c r="E672" s="7">
        <f>(Actions!D668)*TauxChange!$C669/(Actions!D667*TauxChange!$C668)-1</f>
        <v>-5.997296952579001E-4</v>
      </c>
      <c r="F672" s="7">
        <f>(Actions!E668)*TauxChange!$C669/(Actions!E667*TauxChange!$C668)-1</f>
        <v>-1.5392015392015401E-2</v>
      </c>
      <c r="G672" s="7">
        <f>(Actions!F668)*TauxChange!$C669/(Actions!F667*TauxChange!$C668)-1</f>
        <v>2.112482205915911E-2</v>
      </c>
      <c r="H672" s="7">
        <f>(Actions!G668)*TauxChange!$C669/(Actions!G667*TauxChange!$C668)-1</f>
        <v>-7.7525149158385043E-3</v>
      </c>
      <c r="I672" s="7">
        <f>(Actions!H668)*TauxChange!$C669/(Actions!H667*TauxChange!$C668)-1</f>
        <v>-7.2374882501462512E-3</v>
      </c>
      <c r="J672" s="7">
        <f>(Actions!I668)*TauxChange!$C669/(Actions!I667*TauxChange!$C668)-1</f>
        <v>-5.6261850371541744E-4</v>
      </c>
      <c r="K672" s="7">
        <f>(Actions!J668)*TauxChange!$C669/(Actions!J667*TauxChange!$C668)-1</f>
        <v>1.673669599565164E-3</v>
      </c>
      <c r="L672" s="7">
        <f>(Actions!K668)*TauxChange!$C669/(Actions!K667*TauxChange!$C668)-1</f>
        <v>-7.6906282856905595E-3</v>
      </c>
      <c r="M672" s="7">
        <f>(Actions!L668)*TauxChange!$C669/(Actions!L667*TauxChange!$C668)-1</f>
        <v>-4.0092274498458869E-3</v>
      </c>
      <c r="N672" s="7">
        <f>(Actions!M668)*TauxChange!$C669/(Actions!M667*TauxChange!$C668)-1</f>
        <v>4.5648857618487693E-3</v>
      </c>
    </row>
    <row r="673" spans="3:14" ht="15.75" x14ac:dyDescent="0.25">
      <c r="C673" s="5">
        <v>42450</v>
      </c>
      <c r="D673" s="20">
        <f>(Stoxx600!C670*TauxChange!C670)/(Stoxx600!C669*TauxChange!C669)-1</f>
        <v>-5.1885394851204358E-3</v>
      </c>
      <c r="E673" s="7">
        <f>(Actions!D669)*TauxChange!$C670/(Actions!D668*TauxChange!$C669)-1</f>
        <v>-1.4740291792990301E-2</v>
      </c>
      <c r="F673" s="7">
        <f>(Actions!E669)*TauxChange!$C670/(Actions!E668*TauxChange!$C669)-1</f>
        <v>7.8333364192211263E-3</v>
      </c>
      <c r="G673" s="7">
        <f>(Actions!F669)*TauxChange!$C670/(Actions!F668*TauxChange!$C669)-1</f>
        <v>-8.3788001389070166E-3</v>
      </c>
      <c r="H673" s="7">
        <f>(Actions!G669)*TauxChange!$C670/(Actions!G668*TauxChange!$C669)-1</f>
        <v>-8.5251291806054397E-4</v>
      </c>
      <c r="I673" s="7">
        <f>(Actions!H669)*TauxChange!$C670/(Actions!H668*TauxChange!$C669)-1</f>
        <v>-2.9456972326974196E-2</v>
      </c>
      <c r="J673" s="7">
        <f>(Actions!I669)*TauxChange!$C670/(Actions!I668*TauxChange!$C669)-1</f>
        <v>3.6019828962661204E-3</v>
      </c>
      <c r="K673" s="7">
        <f>(Actions!J669)*TauxChange!$C670/(Actions!J668*TauxChange!$C669)-1</f>
        <v>-3.5608560756003049E-3</v>
      </c>
      <c r="L673" s="7">
        <f>(Actions!K669)*TauxChange!$C670/(Actions!K668*TauxChange!$C669)-1</f>
        <v>-2.0418336442273644E-2</v>
      </c>
      <c r="M673" s="7">
        <f>(Actions!L669)*TauxChange!$C670/(Actions!L668*TauxChange!$C669)-1</f>
        <v>-4.0600221782075563E-3</v>
      </c>
      <c r="N673" s="7">
        <f>(Actions!M669)*TauxChange!$C670/(Actions!M668*TauxChange!$C669)-1</f>
        <v>-1.2485992144993796E-3</v>
      </c>
    </row>
    <row r="674" spans="3:14" ht="15.75" x14ac:dyDescent="0.25">
      <c r="C674" s="5">
        <v>42451</v>
      </c>
      <c r="D674" s="20">
        <f>(Stoxx600!C671*TauxChange!C671)/(Stoxx600!C670*TauxChange!C670)-1</f>
        <v>-3.6458178789097184E-3</v>
      </c>
      <c r="E674" s="7">
        <f>(Actions!D670)*TauxChange!$C671/(Actions!D669*TauxChange!$C670)-1</f>
        <v>2.0268296650485906E-2</v>
      </c>
      <c r="F674" s="7">
        <f>(Actions!E670)*TauxChange!$C671/(Actions!E669*TauxChange!$C670)-1</f>
        <v>-2.9276267187964278E-3</v>
      </c>
      <c r="G674" s="7">
        <f>(Actions!F670)*TauxChange!$C671/(Actions!F669*TauxChange!$C670)-1</f>
        <v>-8.231199952962287E-3</v>
      </c>
      <c r="H674" s="7">
        <f>(Actions!G670)*TauxChange!$C671/(Actions!G669*TauxChange!$C670)-1</f>
        <v>-3.2806957391404712E-3</v>
      </c>
      <c r="I674" s="7">
        <f>(Actions!H670)*TauxChange!$C671/(Actions!H669*TauxChange!$C670)-1</f>
        <v>-1.8559153491668035E-2</v>
      </c>
      <c r="J674" s="7">
        <f>(Actions!I670)*TauxChange!$C671/(Actions!I669*TauxChange!$C670)-1</f>
        <v>-2.9358960683798507E-3</v>
      </c>
      <c r="K674" s="7">
        <f>(Actions!J670)*TauxChange!$C671/(Actions!J669*TauxChange!$C670)-1</f>
        <v>-3.0341923879155797E-3</v>
      </c>
      <c r="L674" s="7">
        <f>(Actions!K670)*TauxChange!$C671/(Actions!K669*TauxChange!$C670)-1</f>
        <v>9.1591076749149014E-3</v>
      </c>
      <c r="M674" s="7">
        <f>(Actions!L670)*TauxChange!$C671/(Actions!L669*TauxChange!$C670)-1</f>
        <v>-1.1394054763026573E-2</v>
      </c>
      <c r="N674" s="7">
        <f>(Actions!M670)*TauxChange!$C671/(Actions!M669*TauxChange!$C670)-1</f>
        <v>-8.3110402262276395E-3</v>
      </c>
    </row>
    <row r="675" spans="3:14" ht="15.75" x14ac:dyDescent="0.25">
      <c r="C675" s="5">
        <v>42452</v>
      </c>
      <c r="D675" s="20">
        <f>(Stoxx600!C672*TauxChange!C672)/(Stoxx600!C671*TauxChange!C671)-1</f>
        <v>-3.6070571536929164E-3</v>
      </c>
      <c r="E675" s="7">
        <f>(Actions!D671)*TauxChange!$C672/(Actions!D670*TauxChange!$C671)-1</f>
        <v>1.1981204261577005E-2</v>
      </c>
      <c r="F675" s="7">
        <f>(Actions!E671)*TauxChange!$C672/(Actions!E670*TauxChange!$C671)-1</f>
        <v>-2.9096903646562811E-2</v>
      </c>
      <c r="G675" s="7">
        <f>(Actions!F671)*TauxChange!$C672/(Actions!F670*TauxChange!$C671)-1</f>
        <v>1.8125340799910239E-2</v>
      </c>
      <c r="H675" s="7">
        <f>(Actions!G671)*TauxChange!$C672/(Actions!G670*TauxChange!$C671)-1</f>
        <v>4.961680700172888E-4</v>
      </c>
      <c r="I675" s="7">
        <f>(Actions!H671)*TauxChange!$C672/(Actions!H670*TauxChange!$C671)-1</f>
        <v>6.8251360453248644E-3</v>
      </c>
      <c r="J675" s="7">
        <f>(Actions!I671)*TauxChange!$C672/(Actions!I670*TauxChange!$C671)-1</f>
        <v>3.9491119510604022E-4</v>
      </c>
      <c r="K675" s="7">
        <f>(Actions!J671)*TauxChange!$C672/(Actions!J670*TauxChange!$C671)-1</f>
        <v>-1.3822696935210432E-2</v>
      </c>
      <c r="L675" s="7">
        <f>(Actions!K671)*TauxChange!$C672/(Actions!K670*TauxChange!$C671)-1</f>
        <v>-4.9611597130589935E-3</v>
      </c>
      <c r="M675" s="7">
        <f>(Actions!L671)*TauxChange!$C672/(Actions!L670*TauxChange!$C671)-1</f>
        <v>-1.924934307797499E-3</v>
      </c>
      <c r="N675" s="7">
        <f>(Actions!M671)*TauxChange!$C672/(Actions!M670*TauxChange!$C671)-1</f>
        <v>-1.757849121360977E-2</v>
      </c>
    </row>
    <row r="676" spans="3:14" ht="15.75" x14ac:dyDescent="0.25">
      <c r="C676" s="5">
        <v>42453</v>
      </c>
      <c r="D676" s="20">
        <f>(Stoxx600!C673*TauxChange!C673)/(Stoxx600!C672*TauxChange!C672)-1</f>
        <v>-1.5519036700781141E-2</v>
      </c>
      <c r="E676" s="7">
        <f>(Actions!D672)*TauxChange!$C673/(Actions!D671*TauxChange!$C672)-1</f>
        <v>-1.975358542555461E-2</v>
      </c>
      <c r="F676" s="7">
        <f>(Actions!E672)*TauxChange!$C673/(Actions!E671*TauxChange!$C672)-1</f>
        <v>-1.8021663601062943E-2</v>
      </c>
      <c r="G676" s="7">
        <f>(Actions!F672)*TauxChange!$C673/(Actions!F671*TauxChange!$C672)-1</f>
        <v>-1.2170724382138842E-2</v>
      </c>
      <c r="H676" s="7">
        <f>(Actions!G672)*TauxChange!$C673/(Actions!G671*TauxChange!$C672)-1</f>
        <v>-8.9052926206151239E-3</v>
      </c>
      <c r="I676" s="7">
        <f>(Actions!H672)*TauxChange!$C673/(Actions!H671*TauxChange!$C672)-1</f>
        <v>-1.0182507520271056E-2</v>
      </c>
      <c r="J676" s="7">
        <f>(Actions!I672)*TauxChange!$C673/(Actions!I671*TauxChange!$C672)-1</f>
        <v>-7.0260717445395082E-3</v>
      </c>
      <c r="K676" s="7">
        <f>(Actions!J672)*TauxChange!$C673/(Actions!J671*TauxChange!$C672)-1</f>
        <v>-1.7669971553925912E-2</v>
      </c>
      <c r="L676" s="7">
        <f>(Actions!K672)*TauxChange!$C673/(Actions!K671*TauxChange!$C672)-1</f>
        <v>-6.6563599117887007E-3</v>
      </c>
      <c r="M676" s="7">
        <f>(Actions!L672)*TauxChange!$C673/(Actions!L671*TauxChange!$C672)-1</f>
        <v>-6.2390500622540035E-3</v>
      </c>
      <c r="N676" s="7">
        <f>(Actions!M672)*TauxChange!$C673/(Actions!M671*TauxChange!$C672)-1</f>
        <v>-1.8485614728554367E-2</v>
      </c>
    </row>
    <row r="677" spans="3:14" ht="15.75" x14ac:dyDescent="0.25">
      <c r="C677" s="5">
        <v>42454</v>
      </c>
      <c r="D677" s="20">
        <f>(Stoxx600!C674*TauxChange!C674)/(Stoxx600!C673*TauxChange!C673)-1</f>
        <v>-7.1594773581529214E-4</v>
      </c>
      <c r="E677" s="7">
        <f>(Actions!D673)*TauxChange!$C674/(Actions!D672*TauxChange!$C673)-1</f>
        <v>-7.1594773581518112E-4</v>
      </c>
      <c r="F677" s="7">
        <f>(Actions!E673)*TauxChange!$C674/(Actions!E672*TauxChange!$C673)-1</f>
        <v>-7.159477358150701E-4</v>
      </c>
      <c r="G677" s="7">
        <f>(Actions!F673)*TauxChange!$C674/(Actions!F672*TauxChange!$C673)-1</f>
        <v>-7.1594773581518112E-4</v>
      </c>
      <c r="H677" s="7">
        <f>(Actions!G673)*TauxChange!$C674/(Actions!G672*TauxChange!$C673)-1</f>
        <v>-7.1594773581518112E-4</v>
      </c>
      <c r="I677" s="7">
        <f>(Actions!H673)*TauxChange!$C674/(Actions!H672*TauxChange!$C673)-1</f>
        <v>-7.159477358150701E-4</v>
      </c>
      <c r="J677" s="7">
        <f>(Actions!I673)*TauxChange!$C674/(Actions!I672*TauxChange!$C673)-1</f>
        <v>-7.1594773581518112E-4</v>
      </c>
      <c r="K677" s="7">
        <f>(Actions!J673)*TauxChange!$C674/(Actions!J672*TauxChange!$C673)-1</f>
        <v>-7.1594773581529214E-4</v>
      </c>
      <c r="L677" s="7">
        <f>(Actions!K673)*TauxChange!$C674/(Actions!K672*TauxChange!$C673)-1</f>
        <v>-7.1594773581518112E-4</v>
      </c>
      <c r="M677" s="7">
        <f>(Actions!L673)*TauxChange!$C674/(Actions!L672*TauxChange!$C673)-1</f>
        <v>-7.1594773581518112E-4</v>
      </c>
      <c r="N677" s="7">
        <f>(Actions!M673)*TauxChange!$C674/(Actions!M672*TauxChange!$C673)-1</f>
        <v>-7.1594773581529214E-4</v>
      </c>
    </row>
    <row r="678" spans="3:14" ht="15.75" x14ac:dyDescent="0.25">
      <c r="C678" s="5">
        <v>42457</v>
      </c>
      <c r="D678" s="20">
        <f>(Stoxx600!C675*TauxChange!C675)/(Stoxx600!C674*TauxChange!C674)-1</f>
        <v>2.6867275658248868E-3</v>
      </c>
      <c r="E678" s="7">
        <f>(Actions!D674)*TauxChange!$C675/(Actions!D673*TauxChange!$C674)-1</f>
        <v>2.6867275658246648E-3</v>
      </c>
      <c r="F678" s="7">
        <f>(Actions!E674)*TauxChange!$C675/(Actions!E673*TauxChange!$C674)-1</f>
        <v>2.6867275658246648E-3</v>
      </c>
      <c r="G678" s="7">
        <f>(Actions!F674)*TauxChange!$C675/(Actions!F673*TauxChange!$C674)-1</f>
        <v>2.6867275658246648E-3</v>
      </c>
      <c r="H678" s="7">
        <f>(Actions!G674)*TauxChange!$C675/(Actions!G673*TauxChange!$C674)-1</f>
        <v>2.6867275658246648E-3</v>
      </c>
      <c r="I678" s="7">
        <f>(Actions!H674)*TauxChange!$C675/(Actions!H673*TauxChange!$C674)-1</f>
        <v>2.6867275658246648E-3</v>
      </c>
      <c r="J678" s="7">
        <f>(Actions!I674)*TauxChange!$C675/(Actions!I673*TauxChange!$C674)-1</f>
        <v>2.6867275658246648E-3</v>
      </c>
      <c r="K678" s="7">
        <f>(Actions!J674)*TauxChange!$C675/(Actions!J673*TauxChange!$C674)-1</f>
        <v>2.6867275658248868E-3</v>
      </c>
      <c r="L678" s="7">
        <f>(Actions!K674)*TauxChange!$C675/(Actions!K673*TauxChange!$C674)-1</f>
        <v>2.6867275658246648E-3</v>
      </c>
      <c r="M678" s="7">
        <f>(Actions!L674)*TauxChange!$C675/(Actions!L673*TauxChange!$C674)-1</f>
        <v>2.6867275658248868E-3</v>
      </c>
      <c r="N678" s="7">
        <f>(Actions!M674)*TauxChange!$C675/(Actions!M673*TauxChange!$C674)-1</f>
        <v>2.6867275658246648E-3</v>
      </c>
    </row>
    <row r="679" spans="3:14" ht="15.75" x14ac:dyDescent="0.25">
      <c r="C679" s="5">
        <v>42458</v>
      </c>
      <c r="D679" s="20">
        <f>(Stoxx600!C676*TauxChange!C676)/(Stoxx600!C675*TauxChange!C675)-1</f>
        <v>1.3592364466305629E-2</v>
      </c>
      <c r="E679" s="7">
        <f>(Actions!D675)*TauxChange!$C676/(Actions!D674*TauxChange!$C675)-1</f>
        <v>6.1595115056105598E-3</v>
      </c>
      <c r="F679" s="7">
        <f>(Actions!E675)*TauxChange!$C676/(Actions!E674*TauxChange!$C675)-1</f>
        <v>1.9374132788288367E-2</v>
      </c>
      <c r="G679" s="7">
        <f>(Actions!F675)*TauxChange!$C676/(Actions!F674*TauxChange!$C675)-1</f>
        <v>1.4753028868576434E-2</v>
      </c>
      <c r="H679" s="7">
        <f>(Actions!G675)*TauxChange!$C676/(Actions!G674*TauxChange!$C675)-1</f>
        <v>8.4851732761699328E-3</v>
      </c>
      <c r="I679" s="7">
        <f>(Actions!H675)*TauxChange!$C676/(Actions!H674*TauxChange!$C675)-1</f>
        <v>6.0164213220055274E-3</v>
      </c>
      <c r="J679" s="7">
        <f>(Actions!I675)*TauxChange!$C676/(Actions!I674*TauxChange!$C675)-1</f>
        <v>1.6608291868809522E-2</v>
      </c>
      <c r="K679" s="7">
        <f>(Actions!J675)*TauxChange!$C676/(Actions!J674*TauxChange!$C675)-1</f>
        <v>2.3422923163194831E-2</v>
      </c>
      <c r="L679" s="7">
        <f>(Actions!K675)*TauxChange!$C676/(Actions!K674*TauxChange!$C675)-1</f>
        <v>3.123540277321557E-2</v>
      </c>
      <c r="M679" s="7">
        <f>(Actions!L675)*TauxChange!$C676/(Actions!L674*TauxChange!$C675)-1</f>
        <v>1.5247699293156058E-2</v>
      </c>
      <c r="N679" s="7">
        <f>(Actions!M675)*TauxChange!$C676/(Actions!M674*TauxChange!$C675)-1</f>
        <v>6.6313402370592467E-3</v>
      </c>
    </row>
    <row r="680" spans="3:14" ht="15.75" x14ac:dyDescent="0.25">
      <c r="C680" s="5">
        <v>42459</v>
      </c>
      <c r="D680" s="20">
        <f>(Stoxx600!C677*TauxChange!C677)/(Stoxx600!C676*TauxChange!C676)-1</f>
        <v>1.7248596952167849E-2</v>
      </c>
      <c r="E680" s="7">
        <f>(Actions!D676)*TauxChange!$C677/(Actions!D675*TauxChange!$C676)-1</f>
        <v>1.4754082315903139E-2</v>
      </c>
      <c r="F680" s="7">
        <f>(Actions!E676)*TauxChange!$C677/(Actions!E675*TauxChange!$C676)-1</f>
        <v>-2.4382971814507215E-3</v>
      </c>
      <c r="G680" s="7">
        <f>(Actions!F676)*TauxChange!$C677/(Actions!F675*TauxChange!$C676)-1</f>
        <v>2.2390190326492476E-2</v>
      </c>
      <c r="H680" s="7">
        <f>(Actions!G676)*TauxChange!$C677/(Actions!G675*TauxChange!$C676)-1</f>
        <v>2.27152652596041E-2</v>
      </c>
      <c r="I680" s="7">
        <f>(Actions!H676)*TauxChange!$C677/(Actions!H675*TauxChange!$C676)-1</f>
        <v>7.0375105568454277E-3</v>
      </c>
      <c r="J680" s="7">
        <f>(Actions!I676)*TauxChange!$C677/(Actions!I675*TauxChange!$C676)-1</f>
        <v>9.5117223545129193E-3</v>
      </c>
      <c r="K680" s="7">
        <f>(Actions!J676)*TauxChange!$C677/(Actions!J675*TauxChange!$C676)-1</f>
        <v>2.6055782763195312E-2</v>
      </c>
      <c r="L680" s="7">
        <f>(Actions!K676)*TauxChange!$C677/(Actions!K675*TauxChange!$C676)-1</f>
        <v>3.7497556848973712E-2</v>
      </c>
      <c r="M680" s="7">
        <f>(Actions!L676)*TauxChange!$C677/(Actions!L675*TauxChange!$C676)-1</f>
        <v>-3.0370227518886628E-3</v>
      </c>
      <c r="N680" s="7">
        <f>(Actions!M676)*TauxChange!$C677/(Actions!M675*TauxChange!$C676)-1</f>
        <v>4.6249290288571387E-3</v>
      </c>
    </row>
    <row r="681" spans="3:14" ht="15.75" x14ac:dyDescent="0.25">
      <c r="C681" s="5">
        <v>42460</v>
      </c>
      <c r="D681" s="20">
        <f>(Stoxx600!C678*TauxChange!C678)/(Stoxx600!C677*TauxChange!C677)-1</f>
        <v>-7.0068984410653901E-3</v>
      </c>
      <c r="E681" s="7">
        <f>(Actions!D677)*TauxChange!$C678/(Actions!D676*TauxChange!$C677)-1</f>
        <v>4.2042187406801101E-3</v>
      </c>
      <c r="F681" s="7">
        <f>(Actions!E677)*TauxChange!$C678/(Actions!E676*TauxChange!$C677)-1</f>
        <v>1.0345907779033103E-2</v>
      </c>
      <c r="G681" s="7">
        <f>(Actions!F677)*TauxChange!$C678/(Actions!F676*TauxChange!$C677)-1</f>
        <v>-1.0213544169909938E-2</v>
      </c>
      <c r="H681" s="7">
        <f>(Actions!G677)*TauxChange!$C678/(Actions!G676*TauxChange!$C677)-1</f>
        <v>-2.7859676827757252E-4</v>
      </c>
      <c r="I681" s="7">
        <f>(Actions!H677)*TauxChange!$C678/(Actions!H676*TauxChange!$C677)-1</f>
        <v>-2.8451004389230539E-3</v>
      </c>
      <c r="J681" s="7">
        <f>(Actions!I677)*TauxChange!$C678/(Actions!I676*TauxChange!$C677)-1</f>
        <v>2.241812596113224E-3</v>
      </c>
      <c r="K681" s="7">
        <f>(Actions!J677)*TauxChange!$C678/(Actions!J676*TauxChange!$C677)-1</f>
        <v>-1.8506995729367315E-2</v>
      </c>
      <c r="L681" s="7">
        <f>(Actions!K677)*TauxChange!$C678/(Actions!K676*TauxChange!$C677)-1</f>
        <v>-5.7866958636517696E-3</v>
      </c>
      <c r="M681" s="7">
        <f>(Actions!L677)*TauxChange!$C678/(Actions!L676*TauxChange!$C677)-1</f>
        <v>-1.1470337864480484E-2</v>
      </c>
      <c r="N681" s="7">
        <f>(Actions!M677)*TauxChange!$C678/(Actions!M676*TauxChange!$C677)-1</f>
        <v>-1.8004849036065806E-2</v>
      </c>
    </row>
    <row r="682" spans="3:14" ht="15.75" x14ac:dyDescent="0.25">
      <c r="C682" s="5">
        <v>42461</v>
      </c>
      <c r="D682" s="20">
        <f>(Stoxx600!C679*TauxChange!C679)/(Stoxx600!C678*TauxChange!C678)-1</f>
        <v>-1.234645431005621E-2</v>
      </c>
      <c r="E682" s="7">
        <f>(Actions!D678)*TauxChange!$C679/(Actions!D677*TauxChange!$C678)-1</f>
        <v>1.154165386291206E-3</v>
      </c>
      <c r="F682" s="7">
        <f>(Actions!E678)*TauxChange!$C679/(Actions!E677*TauxChange!$C678)-1</f>
        <v>-2.483020998652663E-2</v>
      </c>
      <c r="G682" s="7">
        <f>(Actions!F678)*TauxChange!$C679/(Actions!F677*TauxChange!$C678)-1</f>
        <v>-9.8940388364296972E-3</v>
      </c>
      <c r="H682" s="7">
        <f>(Actions!G678)*TauxChange!$C679/(Actions!G677*TauxChange!$C678)-1</f>
        <v>-8.4533820530081627E-3</v>
      </c>
      <c r="I682" s="7">
        <f>(Actions!H678)*TauxChange!$C679/(Actions!H677*TauxChange!$C678)-1</f>
        <v>-1.3307454670856811E-2</v>
      </c>
      <c r="J682" s="7">
        <f>(Actions!I678)*TauxChange!$C679/(Actions!I677*TauxChange!$C678)-1</f>
        <v>7.0309844299134561E-3</v>
      </c>
      <c r="K682" s="7">
        <f>(Actions!J678)*TauxChange!$C679/(Actions!J677*TauxChange!$C678)-1</f>
        <v>-3.8041553865967526E-2</v>
      </c>
      <c r="L682" s="7">
        <f>(Actions!K678)*TauxChange!$C679/(Actions!K677*TauxChange!$C678)-1</f>
        <v>5.8975658094839734E-3</v>
      </c>
      <c r="M682" s="7">
        <f>(Actions!L678)*TauxChange!$C679/(Actions!L677*TauxChange!$C678)-1</f>
        <v>-5.8261323430292E-3</v>
      </c>
      <c r="N682" s="7">
        <f>(Actions!M678)*TauxChange!$C679/(Actions!M677*TauxChange!$C678)-1</f>
        <v>-2.0050731837969016E-2</v>
      </c>
    </row>
    <row r="683" spans="3:14" ht="15.75" x14ac:dyDescent="0.25">
      <c r="C683" s="5">
        <v>42464</v>
      </c>
      <c r="D683" s="20">
        <f>(Stoxx600!C680*TauxChange!C680)/(Stoxx600!C679*TauxChange!C679)-1</f>
        <v>4.4099151029313166E-3</v>
      </c>
      <c r="E683" s="7">
        <f>(Actions!D679)*TauxChange!$C680/(Actions!D678*TauxChange!$C679)-1</f>
        <v>2.2250119251349343E-2</v>
      </c>
      <c r="F683" s="7">
        <f>(Actions!E679)*TauxChange!$C680/(Actions!E678*TauxChange!$C679)-1</f>
        <v>-2.4909935341516309E-2</v>
      </c>
      <c r="G683" s="7">
        <f>(Actions!F679)*TauxChange!$C680/(Actions!F678*TauxChange!$C679)-1</f>
        <v>5.7265490471534175E-3</v>
      </c>
      <c r="H683" s="7">
        <f>(Actions!G679)*TauxChange!$C680/(Actions!G678*TauxChange!$C679)-1</f>
        <v>1.1312750977112485E-2</v>
      </c>
      <c r="I683" s="7">
        <f>(Actions!H679)*TauxChange!$C680/(Actions!H678*TauxChange!$C679)-1</f>
        <v>2.1635866927578684E-2</v>
      </c>
      <c r="J683" s="7">
        <f>(Actions!I679)*TauxChange!$C680/(Actions!I678*TauxChange!$C679)-1</f>
        <v>3.6920168673995057E-3</v>
      </c>
      <c r="K683" s="7">
        <f>(Actions!J679)*TauxChange!$C680/(Actions!J678*TauxChange!$C679)-1</f>
        <v>-6.6752408457357859E-3</v>
      </c>
      <c r="L683" s="7">
        <f>(Actions!K679)*TauxChange!$C680/(Actions!K678*TauxChange!$C679)-1</f>
        <v>-3.5971691959903684E-2</v>
      </c>
      <c r="M683" s="7">
        <f>(Actions!L679)*TauxChange!$C680/(Actions!L678*TauxChange!$C679)-1</f>
        <v>2.9673698945194005E-3</v>
      </c>
      <c r="N683" s="7">
        <f>(Actions!M679)*TauxChange!$C680/(Actions!M678*TauxChange!$C679)-1</f>
        <v>5.200142141464692E-3</v>
      </c>
    </row>
    <row r="684" spans="3:14" ht="15.75" x14ac:dyDescent="0.25">
      <c r="C684" s="5">
        <v>42465</v>
      </c>
      <c r="D684" s="20">
        <f>(Stoxx600!C681*TauxChange!C681)/(Stoxx600!C680*TauxChange!C680)-1</f>
        <v>-1.9658046424990472E-2</v>
      </c>
      <c r="E684" s="7">
        <f>(Actions!D680)*TauxChange!$C681/(Actions!D679*TauxChange!$C680)-1</f>
        <v>-5.0724049456597475E-3</v>
      </c>
      <c r="F684" s="7">
        <f>(Actions!E680)*TauxChange!$C681/(Actions!E679*TauxChange!$C680)-1</f>
        <v>-4.3924468333268352E-2</v>
      </c>
      <c r="G684" s="7">
        <f>(Actions!F680)*TauxChange!$C681/(Actions!F679*TauxChange!$C680)-1</f>
        <v>-3.6031494142355625E-3</v>
      </c>
      <c r="H684" s="7">
        <f>(Actions!G680)*TauxChange!$C681/(Actions!G679*TauxChange!$C680)-1</f>
        <v>-1.5464600357507741E-2</v>
      </c>
      <c r="I684" s="7">
        <f>(Actions!H680)*TauxChange!$C681/(Actions!H679*TauxChange!$C680)-1</f>
        <v>-5.8549895335681557E-2</v>
      </c>
      <c r="J684" s="7">
        <f>(Actions!I680)*TauxChange!$C681/(Actions!I679*TauxChange!$C680)-1</f>
        <v>-6.8731832548689642E-3</v>
      </c>
      <c r="K684" s="7">
        <f>(Actions!J680)*TauxChange!$C681/(Actions!J679*TauxChange!$C680)-1</f>
        <v>-3.4926365698000339E-2</v>
      </c>
      <c r="L684" s="7">
        <f>(Actions!K680)*TauxChange!$C681/(Actions!K679*TauxChange!$C680)-1</f>
        <v>-3.9246740358593213E-2</v>
      </c>
      <c r="M684" s="7">
        <f>(Actions!L680)*TauxChange!$C681/(Actions!L679*TauxChange!$C680)-1</f>
        <v>-1.337381349040323E-2</v>
      </c>
      <c r="N684" s="7">
        <f>(Actions!M680)*TauxChange!$C681/(Actions!M679*TauxChange!$C680)-1</f>
        <v>-3.2228849335080523E-2</v>
      </c>
    </row>
    <row r="685" spans="3:14" ht="15.75" x14ac:dyDescent="0.25">
      <c r="C685" s="5">
        <v>42466</v>
      </c>
      <c r="D685" s="20">
        <f>(Stoxx600!C682*TauxChange!C682)/(Stoxx600!C681*TauxChange!C681)-1</f>
        <v>8.970648848054763E-3</v>
      </c>
      <c r="E685" s="7">
        <f>(Actions!D681)*TauxChange!$C682/(Actions!D680*TauxChange!$C681)-1</f>
        <v>5.9960647130551159E-2</v>
      </c>
      <c r="F685" s="7">
        <f>(Actions!E681)*TauxChange!$C682/(Actions!E680*TauxChange!$C681)-1</f>
        <v>1.3087195124275697E-2</v>
      </c>
      <c r="G685" s="7">
        <f>(Actions!F681)*TauxChange!$C682/(Actions!F680*TauxChange!$C681)-1</f>
        <v>2.5851294732999186E-3</v>
      </c>
      <c r="H685" s="7">
        <f>(Actions!G681)*TauxChange!$C682/(Actions!G680*TauxChange!$C681)-1</f>
        <v>1.31763879128588E-3</v>
      </c>
      <c r="I685" s="7">
        <f>(Actions!H681)*TauxChange!$C682/(Actions!H680*TauxChange!$C681)-1</f>
        <v>-5.6148935413236067E-3</v>
      </c>
      <c r="J685" s="7">
        <f>(Actions!I681)*TauxChange!$C682/(Actions!I680*TauxChange!$C681)-1</f>
        <v>3.1709501269649998E-3</v>
      </c>
      <c r="K685" s="7">
        <f>(Actions!J681)*TauxChange!$C682/(Actions!J680*TauxChange!$C681)-1</f>
        <v>4.8515507731865526E-3</v>
      </c>
      <c r="L685" s="7">
        <f>(Actions!K681)*TauxChange!$C682/(Actions!K680*TauxChange!$C681)-1</f>
        <v>1.538363499494988E-3</v>
      </c>
      <c r="M685" s="7">
        <f>(Actions!L681)*TauxChange!$C682/(Actions!L680*TauxChange!$C681)-1</f>
        <v>3.7500088311608337E-3</v>
      </c>
      <c r="N685" s="7">
        <f>(Actions!M681)*TauxChange!$C682/(Actions!M680*TauxChange!$C681)-1</f>
        <v>9.7196130555758931E-3</v>
      </c>
    </row>
    <row r="686" spans="3:14" ht="15.75" x14ac:dyDescent="0.25">
      <c r="C686" s="5">
        <v>42467</v>
      </c>
      <c r="D686" s="20">
        <f>(Stoxx600!C683*TauxChange!C683)/(Stoxx600!C682*TauxChange!C682)-1</f>
        <v>-9.6482280425839173E-3</v>
      </c>
      <c r="E686" s="7">
        <f>(Actions!D682)*TauxChange!$C683/(Actions!D681*TauxChange!$C682)-1</f>
        <v>-8.3712748811043403E-3</v>
      </c>
      <c r="F686" s="7">
        <f>(Actions!E682)*TauxChange!$C683/(Actions!E681*TauxChange!$C682)-1</f>
        <v>-3.4931414973688568E-2</v>
      </c>
      <c r="G686" s="7">
        <f>(Actions!F682)*TauxChange!$C683/(Actions!F681*TauxChange!$C682)-1</f>
        <v>-5.2106285189917889E-3</v>
      </c>
      <c r="H686" s="7">
        <f>(Actions!G682)*TauxChange!$C683/(Actions!G681*TauxChange!$C682)-1</f>
        <v>-7.6858762474663056E-3</v>
      </c>
      <c r="I686" s="7">
        <f>(Actions!H682)*TauxChange!$C683/(Actions!H681*TauxChange!$C682)-1</f>
        <v>4.1124006405790725E-2</v>
      </c>
      <c r="J686" s="7">
        <f>(Actions!I682)*TauxChange!$C683/(Actions!I681*TauxChange!$C682)-1</f>
        <v>-5.4860627646005078E-3</v>
      </c>
      <c r="K686" s="7">
        <f>(Actions!J682)*TauxChange!$C683/(Actions!J681*TauxChange!$C682)-1</f>
        <v>-2.6912121909599129E-3</v>
      </c>
      <c r="L686" s="7">
        <f>(Actions!K682)*TauxChange!$C683/(Actions!K681*TauxChange!$C682)-1</f>
        <v>6.318518588334987E-3</v>
      </c>
      <c r="M686" s="7">
        <f>(Actions!L682)*TauxChange!$C683/(Actions!L681*TauxChange!$C682)-1</f>
        <v>-6.5995792905622075E-3</v>
      </c>
      <c r="N686" s="7">
        <f>(Actions!M682)*TauxChange!$C683/(Actions!M681*TauxChange!$C682)-1</f>
        <v>-2.3913914699218108E-2</v>
      </c>
    </row>
    <row r="687" spans="3:14" ht="15.75" x14ac:dyDescent="0.25">
      <c r="C687" s="5">
        <v>42468</v>
      </c>
      <c r="D687" s="20">
        <f>(Stoxx600!C684*TauxChange!C684)/(Stoxx600!C683*TauxChange!C683)-1</f>
        <v>1.3632062970943659E-2</v>
      </c>
      <c r="E687" s="7">
        <f>(Actions!D683)*TauxChange!$C684/(Actions!D682*TauxChange!$C683)-1</f>
        <v>4.9437144783732734E-3</v>
      </c>
      <c r="F687" s="7">
        <f>(Actions!E683)*TauxChange!$C684/(Actions!E682*TauxChange!$C683)-1</f>
        <v>6.235677194820366E-2</v>
      </c>
      <c r="G687" s="7">
        <f>(Actions!F683)*TauxChange!$C684/(Actions!F682*TauxChange!$C683)-1</f>
        <v>4.4414891375412768E-3</v>
      </c>
      <c r="H687" s="7">
        <f>(Actions!G683)*TauxChange!$C684/(Actions!G682*TauxChange!$C683)-1</f>
        <v>1.7267150907099627E-2</v>
      </c>
      <c r="I687" s="7">
        <f>(Actions!H683)*TauxChange!$C684/(Actions!H682*TauxChange!$C683)-1</f>
        <v>2.5595653896981929E-2</v>
      </c>
      <c r="J687" s="7">
        <f>(Actions!I683)*TauxChange!$C684/(Actions!I682*TauxChange!$C683)-1</f>
        <v>1.263818794786653E-2</v>
      </c>
      <c r="K687" s="7">
        <f>(Actions!J683)*TauxChange!$C684/(Actions!J682*TauxChange!$C683)-1</f>
        <v>2.4491851904543838E-2</v>
      </c>
      <c r="L687" s="7">
        <f>(Actions!K683)*TauxChange!$C684/(Actions!K682*TauxChange!$C683)-1</f>
        <v>1.770601313838549E-2</v>
      </c>
      <c r="M687" s="7">
        <f>(Actions!L683)*TauxChange!$C684/(Actions!L682*TauxChange!$C683)-1</f>
        <v>1.2106394641544727E-2</v>
      </c>
      <c r="N687" s="7">
        <f>(Actions!M683)*TauxChange!$C684/(Actions!M682*TauxChange!$C683)-1</f>
        <v>1.9207130132681716E-2</v>
      </c>
    </row>
    <row r="688" spans="3:14" ht="15.75" x14ac:dyDescent="0.25">
      <c r="C688" s="5">
        <v>42471</v>
      </c>
      <c r="D688" s="20">
        <f>(Stoxx600!C685*TauxChange!C685)/(Stoxx600!C684*TauxChange!C684)-1</f>
        <v>3.6394540956090626E-3</v>
      </c>
      <c r="E688" s="7">
        <f>(Actions!D684)*TauxChange!$C685/(Actions!D683*TauxChange!$C684)-1</f>
        <v>7.5153592417058768E-3</v>
      </c>
      <c r="F688" s="7">
        <f>(Actions!E684)*TauxChange!$C685/(Actions!E683*TauxChange!$C684)-1</f>
        <v>1.8016832778048553E-2</v>
      </c>
      <c r="G688" s="7">
        <f>(Actions!F684)*TauxChange!$C685/(Actions!F683*TauxChange!$C684)-1</f>
        <v>-7.0272427820992078E-3</v>
      </c>
      <c r="H688" s="7">
        <f>(Actions!G684)*TauxChange!$C685/(Actions!G683*TauxChange!$C684)-1</f>
        <v>-1.5439021181423485E-2</v>
      </c>
      <c r="I688" s="7">
        <f>(Actions!H684)*TauxChange!$C685/(Actions!H683*TauxChange!$C684)-1</f>
        <v>1.5272354962245549E-2</v>
      </c>
      <c r="J688" s="7">
        <f>(Actions!I684)*TauxChange!$C685/(Actions!I683*TauxChange!$C684)-1</f>
        <v>3.5862357215536989E-3</v>
      </c>
      <c r="K688" s="7">
        <f>(Actions!J684)*TauxChange!$C685/(Actions!J683*TauxChange!$C684)-1</f>
        <v>2.3807578092771564E-4</v>
      </c>
      <c r="L688" s="7">
        <f>(Actions!K684)*TauxChange!$C685/(Actions!K683*TauxChange!$C684)-1</f>
        <v>7.7847147956475737E-3</v>
      </c>
      <c r="M688" s="7">
        <f>(Actions!L684)*TauxChange!$C685/(Actions!L683*TauxChange!$C684)-1</f>
        <v>6.7555991844567842E-3</v>
      </c>
      <c r="N688" s="7">
        <f>(Actions!M684)*TauxChange!$C685/(Actions!M683*TauxChange!$C684)-1</f>
        <v>2.1251175335749828E-2</v>
      </c>
    </row>
    <row r="689" spans="3:14" ht="15.75" x14ac:dyDescent="0.25">
      <c r="C689" s="5">
        <v>42472</v>
      </c>
      <c r="D689" s="20">
        <f>(Stoxx600!C686*TauxChange!C686)/(Stoxx600!C685*TauxChange!C685)-1</f>
        <v>3.3756193038911864E-3</v>
      </c>
      <c r="E689" s="7">
        <f>(Actions!D685)*TauxChange!$C686/(Actions!D684*TauxChange!$C685)-1</f>
        <v>4.0352499000506636E-3</v>
      </c>
      <c r="F689" s="7">
        <f>(Actions!E685)*TauxChange!$C686/(Actions!E684*TauxChange!$C685)-1</f>
        <v>-4.2980256492534896E-2</v>
      </c>
      <c r="G689" s="7">
        <f>(Actions!F685)*TauxChange!$C686/(Actions!F684*TauxChange!$C685)-1</f>
        <v>3.6715220270753246E-3</v>
      </c>
      <c r="H689" s="7">
        <f>(Actions!G685)*TauxChange!$C686/(Actions!G684*TauxChange!$C685)-1</f>
        <v>-1.4679675448327267E-2</v>
      </c>
      <c r="I689" s="7">
        <f>(Actions!H685)*TauxChange!$C686/(Actions!H684*TauxChange!$C685)-1</f>
        <v>-3.484957557553725E-2</v>
      </c>
      <c r="J689" s="7">
        <f>(Actions!I685)*TauxChange!$C686/(Actions!I684*TauxChange!$C685)-1</f>
        <v>-4.9389829433743593E-4</v>
      </c>
      <c r="K689" s="7">
        <f>(Actions!J685)*TauxChange!$C686/(Actions!J684*TauxChange!$C685)-1</f>
        <v>5.8986204489943628E-3</v>
      </c>
      <c r="L689" s="7">
        <f>(Actions!K685)*TauxChange!$C686/(Actions!K684*TauxChange!$C685)-1</f>
        <v>1.2708177636724383E-3</v>
      </c>
      <c r="M689" s="7">
        <f>(Actions!L685)*TauxChange!$C686/(Actions!L684*TauxChange!$C685)-1</f>
        <v>2.3569266097549502E-3</v>
      </c>
      <c r="N689" s="7">
        <f>(Actions!M685)*TauxChange!$C686/(Actions!M684*TauxChange!$C685)-1</f>
        <v>-2.4097014935464678E-3</v>
      </c>
    </row>
    <row r="690" spans="3:14" ht="15.75" x14ac:dyDescent="0.25">
      <c r="C690" s="5">
        <v>42473</v>
      </c>
      <c r="D690" s="20">
        <f>(Stoxx600!C687*TauxChange!C687)/(Stoxx600!C686*TauxChange!C686)-1</f>
        <v>1.506227933289872E-2</v>
      </c>
      <c r="E690" s="7">
        <f>(Actions!D686)*TauxChange!$C687/(Actions!D685*TauxChange!$C686)-1</f>
        <v>-8.9328660369157875E-3</v>
      </c>
      <c r="F690" s="7">
        <f>(Actions!E686)*TauxChange!$C687/(Actions!E685*TauxChange!$C686)-1</f>
        <v>7.2455755598451077E-2</v>
      </c>
      <c r="G690" s="7">
        <f>(Actions!F686)*TauxChange!$C687/(Actions!F685*TauxChange!$C686)-1</f>
        <v>4.2260387226211726E-3</v>
      </c>
      <c r="H690" s="7">
        <f>(Actions!G686)*TauxChange!$C687/(Actions!G685*TauxChange!$C686)-1</f>
        <v>-2.264804042115931E-3</v>
      </c>
      <c r="I690" s="7">
        <f>(Actions!H686)*TauxChange!$C687/(Actions!H685*TauxChange!$C686)-1</f>
        <v>3.1763399778985457E-2</v>
      </c>
      <c r="J690" s="7">
        <f>(Actions!I686)*TauxChange!$C687/(Actions!I685*TauxChange!$C686)-1</f>
        <v>9.5428605689804602E-3</v>
      </c>
      <c r="K690" s="7">
        <f>(Actions!J686)*TauxChange!$C687/(Actions!J685*TauxChange!$C686)-1</f>
        <v>5.4775445048698135E-3</v>
      </c>
      <c r="L690" s="7">
        <f>(Actions!K686)*TauxChange!$C687/(Actions!K685*TauxChange!$C686)-1</f>
        <v>2.5070598010606959E-2</v>
      </c>
      <c r="M690" s="7">
        <f>(Actions!L686)*TauxChange!$C687/(Actions!L685*TauxChange!$C686)-1</f>
        <v>-5.7490939463789026E-4</v>
      </c>
      <c r="N690" s="7">
        <f>(Actions!M686)*TauxChange!$C687/(Actions!M685*TauxChange!$C686)-1</f>
        <v>4.1749293251950759E-2</v>
      </c>
    </row>
    <row r="691" spans="3:14" ht="15.75" x14ac:dyDescent="0.25">
      <c r="C691" s="5">
        <v>42474</v>
      </c>
      <c r="D691" s="20">
        <f>(Stoxx600!C688*TauxChange!C688)/(Stoxx600!C687*TauxChange!C687)-1</f>
        <v>2.1976729490349456E-3</v>
      </c>
      <c r="E691" s="7">
        <f>(Actions!D687)*TauxChange!$C688/(Actions!D686*TauxChange!$C687)-1</f>
        <v>1.1784507463759475E-2</v>
      </c>
      <c r="F691" s="7">
        <f>(Actions!E687)*TauxChange!$C688/(Actions!E686*TauxChange!$C687)-1</f>
        <v>4.4156624284035217E-3</v>
      </c>
      <c r="G691" s="7">
        <f>(Actions!F687)*TauxChange!$C688/(Actions!F686*TauxChange!$C687)-1</f>
        <v>9.0900851876087874E-3</v>
      </c>
      <c r="H691" s="7">
        <f>(Actions!G687)*TauxChange!$C688/(Actions!G686*TauxChange!$C687)-1</f>
        <v>6.4693277808278715E-3</v>
      </c>
      <c r="I691" s="7">
        <f>(Actions!H687)*TauxChange!$C688/(Actions!H686*TauxChange!$C687)-1</f>
        <v>-2.2476600816461745E-2</v>
      </c>
      <c r="J691" s="7">
        <f>(Actions!I687)*TauxChange!$C688/(Actions!I686*TauxChange!$C687)-1</f>
        <v>8.6771290949925195E-3</v>
      </c>
      <c r="K691" s="7">
        <f>(Actions!J687)*TauxChange!$C688/(Actions!J686*TauxChange!$C687)-1</f>
        <v>4.0872761529238133E-3</v>
      </c>
      <c r="L691" s="7">
        <f>(Actions!K687)*TauxChange!$C688/(Actions!K686*TauxChange!$C687)-1</f>
        <v>2.8610569057614388E-3</v>
      </c>
      <c r="M691" s="7">
        <f>(Actions!L687)*TauxChange!$C688/(Actions!L686*TauxChange!$C687)-1</f>
        <v>1.4608916684943907E-4</v>
      </c>
      <c r="N691" s="7">
        <f>(Actions!M687)*TauxChange!$C688/(Actions!M686*TauxChange!$C687)-1</f>
        <v>1.2299117224840117E-2</v>
      </c>
    </row>
    <row r="692" spans="3:14" ht="15.75" x14ac:dyDescent="0.25">
      <c r="C692" s="5">
        <v>42475</v>
      </c>
      <c r="D692" s="20">
        <f>(Stoxx600!C689*TauxChange!C689)/(Stoxx600!C688*TauxChange!C688)-1</f>
        <v>-2.1764278301830142E-3</v>
      </c>
      <c r="E692" s="7">
        <f>(Actions!D688)*TauxChange!$C689/(Actions!D687*TauxChange!$C688)-1</f>
        <v>-8.6018478385155861E-3</v>
      </c>
      <c r="F692" s="7">
        <f>(Actions!E688)*TauxChange!$C689/(Actions!E687*TauxChange!$C688)-1</f>
        <v>6.2638694345205082E-3</v>
      </c>
      <c r="G692" s="7">
        <f>(Actions!F688)*TauxChange!$C689/(Actions!F687*TauxChange!$C688)-1</f>
        <v>9.8874700376199165E-3</v>
      </c>
      <c r="H692" s="7">
        <f>(Actions!G688)*TauxChange!$C689/(Actions!G687*TauxChange!$C688)-1</f>
        <v>-1.4922288589464539E-2</v>
      </c>
      <c r="I692" s="7">
        <f>(Actions!H688)*TauxChange!$C689/(Actions!H687*TauxChange!$C688)-1</f>
        <v>4.8332463976005657E-2</v>
      </c>
      <c r="J692" s="7">
        <f>(Actions!I688)*TauxChange!$C689/(Actions!I687*TauxChange!$C688)-1</f>
        <v>5.6934857394130844E-4</v>
      </c>
      <c r="K692" s="7">
        <f>(Actions!J688)*TauxChange!$C689/(Actions!J687*TauxChange!$C688)-1</f>
        <v>8.2279247733494376E-3</v>
      </c>
      <c r="L692" s="7">
        <f>(Actions!K688)*TauxChange!$C689/(Actions!K687*TauxChange!$C688)-1</f>
        <v>-9.2437083065671777E-3</v>
      </c>
      <c r="M692" s="7">
        <f>(Actions!L688)*TauxChange!$C689/(Actions!L687*TauxChange!$C688)-1</f>
        <v>4.8905762690860666E-3</v>
      </c>
      <c r="N692" s="7">
        <f>(Actions!M688)*TauxChange!$C689/(Actions!M687*TauxChange!$C688)-1</f>
        <v>3.5976841761196088E-3</v>
      </c>
    </row>
    <row r="693" spans="3:14" ht="15.75" x14ac:dyDescent="0.25">
      <c r="C693" s="5">
        <v>42478</v>
      </c>
      <c r="D693" s="20">
        <f>(Stoxx600!C690*TauxChange!C690)/(Stoxx600!C689*TauxChange!C689)-1</f>
        <v>6.8721150795261199E-3</v>
      </c>
      <c r="E693" s="7">
        <f>(Actions!D689)*TauxChange!$C690/(Actions!D688*TauxChange!$C689)-1</f>
        <v>3.2050390257361006E-3</v>
      </c>
      <c r="F693" s="7">
        <f>(Actions!E689)*TauxChange!$C690/(Actions!E688*TauxChange!$C689)-1</f>
        <v>7.6629251363755646E-3</v>
      </c>
      <c r="G693" s="7">
        <f>(Actions!F689)*TauxChange!$C690/(Actions!F688*TauxChange!$C689)-1</f>
        <v>6.5644378323910235E-3</v>
      </c>
      <c r="H693" s="7">
        <f>(Actions!G689)*TauxChange!$C690/(Actions!G688*TauxChange!$C689)-1</f>
        <v>5.1110731248051877E-3</v>
      </c>
      <c r="I693" s="7">
        <f>(Actions!H689)*TauxChange!$C690/(Actions!H688*TauxChange!$C689)-1</f>
        <v>-1.484456510415455E-2</v>
      </c>
      <c r="J693" s="7">
        <f>(Actions!I689)*TauxChange!$C690/(Actions!I688*TauxChange!$C689)-1</f>
        <v>-1.4518270377564813E-3</v>
      </c>
      <c r="K693" s="7">
        <f>(Actions!J689)*TauxChange!$C690/(Actions!J688*TauxChange!$C689)-1</f>
        <v>-1.4936463405841205E-2</v>
      </c>
      <c r="L693" s="7">
        <f>(Actions!K689)*TauxChange!$C690/(Actions!K688*TauxChange!$C689)-1</f>
        <v>8.9821956917162105E-3</v>
      </c>
      <c r="M693" s="7">
        <f>(Actions!L689)*TauxChange!$C690/(Actions!L688*TauxChange!$C689)-1</f>
        <v>6.1123423045685854E-3</v>
      </c>
      <c r="N693" s="7">
        <f>(Actions!M689)*TauxChange!$C690/(Actions!M688*TauxChange!$C689)-1</f>
        <v>6.3707934192991367E-3</v>
      </c>
    </row>
    <row r="694" spans="3:14" ht="15.75" x14ac:dyDescent="0.25">
      <c r="C694" s="5">
        <v>42479</v>
      </c>
      <c r="D694" s="20">
        <f>(Stoxx600!C691*TauxChange!C691)/(Stoxx600!C690*TauxChange!C690)-1</f>
        <v>1.8585707905324877E-2</v>
      </c>
      <c r="E694" s="7">
        <f>(Actions!D690)*TauxChange!$C691/(Actions!D689*TauxChange!$C690)-1</f>
        <v>2.3437420520355801E-4</v>
      </c>
      <c r="F694" s="7">
        <f>(Actions!E690)*TauxChange!$C691/(Actions!E689*TauxChange!$C690)-1</f>
        <v>-1.2434411068522944E-2</v>
      </c>
      <c r="G694" s="7">
        <f>(Actions!F690)*TauxChange!$C691/(Actions!F689*TauxChange!$C690)-1</f>
        <v>2.1203769625356417E-2</v>
      </c>
      <c r="H694" s="7">
        <f>(Actions!G690)*TauxChange!$C691/(Actions!G689*TauxChange!$C690)-1</f>
        <v>2.5135314864853431E-2</v>
      </c>
      <c r="I694" s="7">
        <f>(Actions!H690)*TauxChange!$C691/(Actions!H689*TauxChange!$C690)-1</f>
        <v>3.5758478749463363E-2</v>
      </c>
      <c r="J694" s="7">
        <f>(Actions!I690)*TauxChange!$C691/(Actions!I689*TauxChange!$C690)-1</f>
        <v>1.5914673955196301E-2</v>
      </c>
      <c r="K694" s="7">
        <f>(Actions!J690)*TauxChange!$C691/(Actions!J689*TauxChange!$C690)-1</f>
        <v>3.4963139261849241E-2</v>
      </c>
      <c r="L694" s="7">
        <f>(Actions!K690)*TauxChange!$C691/(Actions!K689*TauxChange!$C690)-1</f>
        <v>2.1671572654897275E-2</v>
      </c>
      <c r="M694" s="7">
        <f>(Actions!L690)*TauxChange!$C691/(Actions!L689*TauxChange!$C690)-1</f>
        <v>8.7618950618875147E-3</v>
      </c>
      <c r="N694" s="7">
        <f>(Actions!M690)*TauxChange!$C691/(Actions!M689*TauxChange!$C690)-1</f>
        <v>9.7623250039340359E-3</v>
      </c>
    </row>
    <row r="695" spans="3:14" ht="15.75" x14ac:dyDescent="0.25">
      <c r="C695" s="5">
        <v>42480</v>
      </c>
      <c r="D695" s="20">
        <f>(Stoxx600!C692*TauxChange!C692)/(Stoxx600!C691*TauxChange!C691)-1</f>
        <v>-1.0787299543918438E-3</v>
      </c>
      <c r="E695" s="7">
        <f>(Actions!D691)*TauxChange!$C692/(Actions!D690*TauxChange!$C691)-1</f>
        <v>-2.3091494606004459E-2</v>
      </c>
      <c r="F695" s="7">
        <f>(Actions!E691)*TauxChange!$C692/(Actions!E690*TauxChange!$C691)-1</f>
        <v>1.2713505898925836E-2</v>
      </c>
      <c r="G695" s="7">
        <f>(Actions!F691)*TauxChange!$C692/(Actions!F690*TauxChange!$C691)-1</f>
        <v>-4.4138294710578396E-3</v>
      </c>
      <c r="H695" s="7">
        <f>(Actions!G691)*TauxChange!$C692/(Actions!G690*TauxChange!$C691)-1</f>
        <v>3.5546934676244923E-4</v>
      </c>
      <c r="I695" s="7">
        <f>(Actions!H691)*TauxChange!$C692/(Actions!H690*TauxChange!$C691)-1</f>
        <v>-1.4934407466103083E-2</v>
      </c>
      <c r="J695" s="7">
        <f>(Actions!I691)*TauxChange!$C692/(Actions!I690*TauxChange!$C691)-1</f>
        <v>-5.7464210597529819E-3</v>
      </c>
      <c r="K695" s="7">
        <f>(Actions!J691)*TauxChange!$C692/(Actions!J690*TauxChange!$C691)-1</f>
        <v>1.3589027341784021E-2</v>
      </c>
      <c r="L695" s="7">
        <f>(Actions!K691)*TauxChange!$C692/(Actions!K690*TauxChange!$C691)-1</f>
        <v>-1.2718158439332328E-2</v>
      </c>
      <c r="M695" s="7">
        <f>(Actions!L691)*TauxChange!$C692/(Actions!L690*TauxChange!$C691)-1</f>
        <v>1.2882368390911836E-2</v>
      </c>
      <c r="N695" s="7">
        <f>(Actions!M691)*TauxChange!$C692/(Actions!M690*TauxChange!$C691)-1</f>
        <v>-4.9256395377925699E-3</v>
      </c>
    </row>
    <row r="696" spans="3:14" ht="15.75" x14ac:dyDescent="0.25">
      <c r="C696" s="5">
        <v>42481</v>
      </c>
      <c r="D696" s="20">
        <f>(Stoxx600!C693*TauxChange!C693)/(Stoxx600!C692*TauxChange!C692)-1</f>
        <v>-4.087038884579286E-3</v>
      </c>
      <c r="E696" s="7">
        <f>(Actions!D692)*TauxChange!$C693/(Actions!D691*TauxChange!$C692)-1</f>
        <v>8.4249800313311418E-2</v>
      </c>
      <c r="F696" s="7">
        <f>(Actions!E692)*TauxChange!$C693/(Actions!E691*TauxChange!$C692)-1</f>
        <v>9.7468699309897211E-3</v>
      </c>
      <c r="G696" s="7">
        <f>(Actions!F692)*TauxChange!$C693/(Actions!F691*TauxChange!$C692)-1</f>
        <v>-1.3400750187470223E-2</v>
      </c>
      <c r="H696" s="7">
        <f>(Actions!G692)*TauxChange!$C693/(Actions!G691*TauxChange!$C692)-1</f>
        <v>-1.1663794314703768E-2</v>
      </c>
      <c r="I696" s="7">
        <f>(Actions!H692)*TauxChange!$C693/(Actions!H691*TauxChange!$C692)-1</f>
        <v>4.0538299110253195E-3</v>
      </c>
      <c r="J696" s="7">
        <f>(Actions!I692)*TauxChange!$C693/(Actions!I691*TauxChange!$C692)-1</f>
        <v>-3.6918186405828779E-3</v>
      </c>
      <c r="K696" s="7">
        <f>(Actions!J692)*TauxChange!$C693/(Actions!J691*TauxChange!$C692)-1</f>
        <v>5.3343623317816391E-3</v>
      </c>
      <c r="L696" s="7">
        <f>(Actions!K692)*TauxChange!$C693/(Actions!K691*TauxChange!$C692)-1</f>
        <v>-1.1187000920015344E-2</v>
      </c>
      <c r="M696" s="7">
        <f>(Actions!L692)*TauxChange!$C693/(Actions!L691*TauxChange!$C692)-1</f>
        <v>-7.6681789110752963E-3</v>
      </c>
      <c r="N696" s="7">
        <f>(Actions!M692)*TauxChange!$C693/(Actions!M691*TauxChange!$C692)-1</f>
        <v>2.199374412413091E-2</v>
      </c>
    </row>
    <row r="697" spans="3:14" ht="15.75" x14ac:dyDescent="0.25">
      <c r="C697" s="5">
        <v>42482</v>
      </c>
      <c r="D697" s="20">
        <f>(Stoxx600!C694*TauxChange!C694)/(Stoxx600!C693*TauxChange!C693)-1</f>
        <v>-8.0562744463498204E-3</v>
      </c>
      <c r="E697" s="7">
        <f>(Actions!D693)*TauxChange!$C694/(Actions!D692*TauxChange!$C693)-1</f>
        <v>-2.018458115253996E-2</v>
      </c>
      <c r="F697" s="7">
        <f>(Actions!E693)*TauxChange!$C694/(Actions!E692*TauxChange!$C693)-1</f>
        <v>-1.6818158530649829E-2</v>
      </c>
      <c r="G697" s="7">
        <f>(Actions!F693)*TauxChange!$C694/(Actions!F692*TauxChange!$C693)-1</f>
        <v>-9.0660014146750623E-3</v>
      </c>
      <c r="H697" s="7">
        <f>(Actions!G693)*TauxChange!$C694/(Actions!G692*TauxChange!$C693)-1</f>
        <v>-1.7498148230175814E-2</v>
      </c>
      <c r="I697" s="7">
        <f>(Actions!H693)*TauxChange!$C694/(Actions!H692*TauxChange!$C693)-1</f>
        <v>-6.7511734919215582E-3</v>
      </c>
      <c r="J697" s="7">
        <f>(Actions!I693)*TauxChange!$C694/(Actions!I692*TauxChange!$C693)-1</f>
        <v>-4.2750243663514098E-4</v>
      </c>
      <c r="K697" s="7">
        <f>(Actions!J693)*TauxChange!$C694/(Actions!J692*TauxChange!$C693)-1</f>
        <v>-1.8259447962681197E-2</v>
      </c>
      <c r="L697" s="7">
        <f>(Actions!K693)*TauxChange!$C694/(Actions!K692*TauxChange!$C693)-1</f>
        <v>-1.8360915103094566E-2</v>
      </c>
      <c r="M697" s="7">
        <f>(Actions!L693)*TauxChange!$C694/(Actions!L692*TauxChange!$C693)-1</f>
        <v>5.8383996618653899E-3</v>
      </c>
      <c r="N697" s="7">
        <f>(Actions!M693)*TauxChange!$C694/(Actions!M692*TauxChange!$C693)-1</f>
        <v>-1.7821356156897394E-3</v>
      </c>
    </row>
    <row r="698" spans="3:14" ht="15.75" x14ac:dyDescent="0.25">
      <c r="C698" s="5">
        <v>42485</v>
      </c>
      <c r="D698" s="20">
        <f>(Stoxx600!C695*TauxChange!C695)/(Stoxx600!C694*TauxChange!C694)-1</f>
        <v>-2.2241394400416281E-3</v>
      </c>
      <c r="E698" s="7">
        <f>(Actions!D694)*TauxChange!$C695/(Actions!D693*TauxChange!$C694)-1</f>
        <v>-4.5284483562275657E-3</v>
      </c>
      <c r="F698" s="7">
        <f>(Actions!E694)*TauxChange!$C695/(Actions!E693*TauxChange!$C694)-1</f>
        <v>-2.1567675951829735E-2</v>
      </c>
      <c r="G698" s="7">
        <f>(Actions!F694)*TauxChange!$C695/(Actions!F693*TauxChange!$C694)-1</f>
        <v>-5.4398019887190729E-3</v>
      </c>
      <c r="H698" s="7">
        <f>(Actions!G694)*TauxChange!$C695/(Actions!G693*TauxChange!$C694)-1</f>
        <v>9.9474800894638893E-3</v>
      </c>
      <c r="I698" s="7">
        <f>(Actions!H694)*TauxChange!$C695/(Actions!H693*TauxChange!$C694)-1</f>
        <v>-1.555311132675119E-2</v>
      </c>
      <c r="J698" s="7">
        <f>(Actions!I694)*TauxChange!$C695/(Actions!I693*TauxChange!$C694)-1</f>
        <v>1.6316313542183991E-3</v>
      </c>
      <c r="K698" s="7">
        <f>(Actions!J694)*TauxChange!$C695/(Actions!J693*TauxChange!$C694)-1</f>
        <v>-4.6277488546800916E-3</v>
      </c>
      <c r="L698" s="7">
        <f>(Actions!K694)*TauxChange!$C695/(Actions!K693*TauxChange!$C694)-1</f>
        <v>-1.6107221255521331E-3</v>
      </c>
      <c r="M698" s="7">
        <f>(Actions!L694)*TauxChange!$C695/(Actions!L693*TauxChange!$C694)-1</f>
        <v>-2.1864152119390745E-3</v>
      </c>
      <c r="N698" s="7">
        <f>(Actions!M694)*TauxChange!$C695/(Actions!M693*TauxChange!$C694)-1</f>
        <v>-1.7217192209331267E-2</v>
      </c>
    </row>
    <row r="699" spans="3:14" ht="15.75" x14ac:dyDescent="0.25">
      <c r="C699" s="5">
        <v>42486</v>
      </c>
      <c r="D699" s="20">
        <f>(Stoxx600!C696*TauxChange!C696)/(Stoxx600!C695*TauxChange!C695)-1</f>
        <v>4.724633790692101E-3</v>
      </c>
      <c r="E699" s="7">
        <f>(Actions!D695)*TauxChange!$C696/(Actions!D694*TauxChange!$C695)-1</f>
        <v>-6.3524078655172733E-3</v>
      </c>
      <c r="F699" s="7">
        <f>(Actions!E695)*TauxChange!$C696/(Actions!E694*TauxChange!$C695)-1</f>
        <v>3.1299855021007295E-2</v>
      </c>
      <c r="G699" s="7">
        <f>(Actions!F695)*TauxChange!$C696/(Actions!F694*TauxChange!$C695)-1</f>
        <v>1.1548221829102978E-3</v>
      </c>
      <c r="H699" s="7">
        <f>(Actions!G695)*TauxChange!$C696/(Actions!G694*TauxChange!$C695)-1</f>
        <v>6.3872940660052446E-3</v>
      </c>
      <c r="I699" s="7">
        <f>(Actions!H695)*TauxChange!$C696/(Actions!H694*TauxChange!$C695)-1</f>
        <v>2.8599780596940239E-2</v>
      </c>
      <c r="J699" s="7">
        <f>(Actions!I695)*TauxChange!$C696/(Actions!I694*TauxChange!$C695)-1</f>
        <v>1.6217070063464512E-3</v>
      </c>
      <c r="K699" s="7">
        <f>(Actions!J695)*TauxChange!$C696/(Actions!J694*TauxChange!$C695)-1</f>
        <v>1.138492651595735E-2</v>
      </c>
      <c r="L699" s="7">
        <f>(Actions!K695)*TauxChange!$C696/(Actions!K694*TauxChange!$C695)-1</f>
        <v>-2.6995541157523006E-2</v>
      </c>
      <c r="M699" s="7">
        <f>(Actions!L695)*TauxChange!$C696/(Actions!L694*TauxChange!$C695)-1</f>
        <v>1.4394645110502147E-2</v>
      </c>
      <c r="N699" s="7">
        <f>(Actions!M695)*TauxChange!$C696/(Actions!M694*TauxChange!$C695)-1</f>
        <v>1.0022756089717921E-2</v>
      </c>
    </row>
    <row r="700" spans="3:14" ht="15.75" x14ac:dyDescent="0.25">
      <c r="C700" s="5">
        <v>42487</v>
      </c>
      <c r="D700" s="20">
        <f>(Stoxx600!C697*TauxChange!C697)/(Stoxx600!C696*TauxChange!C696)-1</f>
        <v>4.9467344882561104E-3</v>
      </c>
      <c r="E700" s="7">
        <f>(Actions!D696)*TauxChange!$C697/(Actions!D695*TauxChange!$C696)-1</f>
        <v>1.5912016932682072E-3</v>
      </c>
      <c r="F700" s="7">
        <f>(Actions!E696)*TauxChange!$C697/(Actions!E695*TauxChange!$C696)-1</f>
        <v>2.8476908733241491E-3</v>
      </c>
      <c r="G700" s="7">
        <f>(Actions!F696)*TauxChange!$C697/(Actions!F695*TauxChange!$C696)-1</f>
        <v>1.1064131028331037E-2</v>
      </c>
      <c r="H700" s="7">
        <f>(Actions!G696)*TauxChange!$C697/(Actions!G695*TauxChange!$C696)-1</f>
        <v>8.4291674962089225E-3</v>
      </c>
      <c r="I700" s="7">
        <f>(Actions!H696)*TauxChange!$C697/(Actions!H695*TauxChange!$C696)-1</f>
        <v>9.8385251956522479E-2</v>
      </c>
      <c r="J700" s="7">
        <f>(Actions!I696)*TauxChange!$C697/(Actions!I695*TauxChange!$C696)-1</f>
        <v>1.340807830788715E-2</v>
      </c>
      <c r="K700" s="7">
        <f>(Actions!J696)*TauxChange!$C697/(Actions!J695*TauxChange!$C696)-1</f>
        <v>1.1971809486050589E-2</v>
      </c>
      <c r="L700" s="7">
        <f>(Actions!K696)*TauxChange!$C697/(Actions!K695*TauxChange!$C696)-1</f>
        <v>1.7638299967246196E-2</v>
      </c>
      <c r="M700" s="7">
        <f>(Actions!L696)*TauxChange!$C697/(Actions!L695*TauxChange!$C696)-1</f>
        <v>8.6998461733083232E-3</v>
      </c>
      <c r="N700" s="7">
        <f>(Actions!M696)*TauxChange!$C697/(Actions!M695*TauxChange!$C696)-1</f>
        <v>-2.6290428183109005E-2</v>
      </c>
    </row>
    <row r="701" spans="3:14" ht="15.75" x14ac:dyDescent="0.25">
      <c r="C701" s="5">
        <v>42488</v>
      </c>
      <c r="D701" s="20">
        <f>(Stoxx600!C698*TauxChange!C698)/(Stoxx600!C697*TauxChange!C697)-1</f>
        <v>4.4549497780406178E-3</v>
      </c>
      <c r="E701" s="7">
        <f>(Actions!D697)*TauxChange!$C698/(Actions!D696*TauxChange!$C697)-1</f>
        <v>1.2553561555022297E-2</v>
      </c>
      <c r="F701" s="7">
        <f>(Actions!E697)*TauxChange!$C698/(Actions!E696*TauxChange!$C697)-1</f>
        <v>1.0902011703932457E-2</v>
      </c>
      <c r="G701" s="7">
        <f>(Actions!F697)*TauxChange!$C698/(Actions!F696*TauxChange!$C697)-1</f>
        <v>7.6888969743234004E-3</v>
      </c>
      <c r="H701" s="7">
        <f>(Actions!G697)*TauxChange!$C698/(Actions!G696*TauxChange!$C697)-1</f>
        <v>-1.1089023574920365E-2</v>
      </c>
      <c r="I701" s="7">
        <f>(Actions!H697)*TauxChange!$C698/(Actions!H696*TauxChange!$C697)-1</f>
        <v>-1.0412187338017964E-2</v>
      </c>
      <c r="J701" s="7">
        <f>(Actions!I697)*TauxChange!$C698/(Actions!I696*TauxChange!$C697)-1</f>
        <v>-5.2199360715818877E-3</v>
      </c>
      <c r="K701" s="7">
        <f>(Actions!J697)*TauxChange!$C698/(Actions!J696*TauxChange!$C697)-1</f>
        <v>-4.2633817104986704E-4</v>
      </c>
      <c r="L701" s="7">
        <f>(Actions!K697)*TauxChange!$C698/(Actions!K696*TauxChange!$C697)-1</f>
        <v>1.6555625909936866E-2</v>
      </c>
      <c r="M701" s="7">
        <f>(Actions!L697)*TauxChange!$C698/(Actions!L696*TauxChange!$C697)-1</f>
        <v>1.359283976519432E-2</v>
      </c>
      <c r="N701" s="7">
        <f>(Actions!M697)*TauxChange!$C698/(Actions!M696*TauxChange!$C697)-1</f>
        <v>1.2354329855102764E-2</v>
      </c>
    </row>
    <row r="702" spans="3:14" ht="15.75" x14ac:dyDescent="0.25">
      <c r="C702" s="5">
        <v>42489</v>
      </c>
      <c r="D702" s="20">
        <f>(Stoxx600!C699*TauxChange!C699)/(Stoxx600!C698*TauxChange!C698)-1</f>
        <v>-1.2407288823650497E-2</v>
      </c>
      <c r="E702" s="7">
        <f>(Actions!D698)*TauxChange!$C699/(Actions!D697*TauxChange!$C698)-1</f>
        <v>-2.8771766002826382E-3</v>
      </c>
      <c r="F702" s="7">
        <f>(Actions!E698)*TauxChange!$C699/(Actions!E697*TauxChange!$C698)-1</f>
        <v>-1.9295007918576634E-2</v>
      </c>
      <c r="G702" s="7">
        <f>(Actions!F698)*TauxChange!$C699/(Actions!F697*TauxChange!$C698)-1</f>
        <v>5.3875040549822284E-3</v>
      </c>
      <c r="H702" s="7">
        <f>(Actions!G698)*TauxChange!$C699/(Actions!G697*TauxChange!$C698)-1</f>
        <v>-5.6714077947970232E-3</v>
      </c>
      <c r="I702" s="7">
        <f>(Actions!H698)*TauxChange!$C699/(Actions!H697*TauxChange!$C698)-1</f>
        <v>-3.6672127778267005E-2</v>
      </c>
      <c r="J702" s="7">
        <f>(Actions!I698)*TauxChange!$C699/(Actions!I697*TauxChange!$C698)-1</f>
        <v>8.0578387685605879E-3</v>
      </c>
      <c r="K702" s="7">
        <f>(Actions!J698)*TauxChange!$C699/(Actions!J697*TauxChange!$C698)-1</f>
        <v>-3.3859259949624021E-2</v>
      </c>
      <c r="L702" s="7">
        <f>(Actions!K698)*TauxChange!$C699/(Actions!K697*TauxChange!$C698)-1</f>
        <v>-5.7652509119715534E-3</v>
      </c>
      <c r="M702" s="7">
        <f>(Actions!L698)*TauxChange!$C699/(Actions!L697*TauxChange!$C698)-1</f>
        <v>-2.8262121764468517E-3</v>
      </c>
      <c r="N702" s="7">
        <f>(Actions!M698)*TauxChange!$C699/(Actions!M697*TauxChange!$C698)-1</f>
        <v>-2.8182773492918756E-2</v>
      </c>
    </row>
    <row r="703" spans="3:14" ht="15.75" x14ac:dyDescent="0.25">
      <c r="C703" s="5">
        <v>42492</v>
      </c>
      <c r="D703" s="20">
        <f>(Stoxx600!C700*TauxChange!C700)/(Stoxx600!C699*TauxChange!C699)-1</f>
        <v>5.9236385257255275E-3</v>
      </c>
      <c r="E703" s="7">
        <f>(Actions!D699)*TauxChange!$C700/(Actions!D698*TauxChange!$C699)-1</f>
        <v>1.0210281048899095E-2</v>
      </c>
      <c r="F703" s="7">
        <f>(Actions!E699)*TauxChange!$C700/(Actions!E698*TauxChange!$C699)-1</f>
        <v>-1.3332217553903569E-2</v>
      </c>
      <c r="G703" s="7">
        <f>(Actions!F699)*TauxChange!$C700/(Actions!F698*TauxChange!$C699)-1</f>
        <v>9.0937827406039062E-3</v>
      </c>
      <c r="H703" s="7">
        <f>(Actions!G699)*TauxChange!$C700/(Actions!G698*TauxChange!$C699)-1</f>
        <v>3.0517505318199412E-3</v>
      </c>
      <c r="I703" s="7">
        <f>(Actions!H699)*TauxChange!$C700/(Actions!H698*TauxChange!$C699)-1</f>
        <v>-1.3048711026497295E-2</v>
      </c>
      <c r="J703" s="7">
        <f>(Actions!I699)*TauxChange!$C700/(Actions!I698*TauxChange!$C699)-1</f>
        <v>1.1700178253620575E-2</v>
      </c>
      <c r="K703" s="7">
        <f>(Actions!J699)*TauxChange!$C700/(Actions!J698*TauxChange!$C699)-1</f>
        <v>5.164360614219321E-3</v>
      </c>
      <c r="L703" s="7">
        <f>(Actions!K699)*TauxChange!$C700/(Actions!K698*TauxChange!$C699)-1</f>
        <v>2.8783812996553415E-3</v>
      </c>
      <c r="M703" s="7">
        <f>(Actions!L699)*TauxChange!$C700/(Actions!L698*TauxChange!$C699)-1</f>
        <v>1.5564041768115544E-2</v>
      </c>
      <c r="N703" s="7">
        <f>(Actions!M699)*TauxChange!$C700/(Actions!M698*TauxChange!$C699)-1</f>
        <v>1.0398955550158018E-2</v>
      </c>
    </row>
    <row r="704" spans="3:14" ht="15.75" x14ac:dyDescent="0.25">
      <c r="C704" s="5">
        <v>42493</v>
      </c>
      <c r="D704" s="20">
        <f>(Stoxx600!C701*TauxChange!C701)/(Stoxx600!C700*TauxChange!C700)-1</f>
        <v>-1.9621120345650556E-2</v>
      </c>
      <c r="E704" s="7">
        <f>(Actions!D700)*TauxChange!$C701/(Actions!D699*TauxChange!$C700)-1</f>
        <v>-1.2730217848035963E-3</v>
      </c>
      <c r="F704" s="7">
        <f>(Actions!E700)*TauxChange!$C701/(Actions!E699*TauxChange!$C700)-1</f>
        <v>-2.6572148531339601E-2</v>
      </c>
      <c r="G704" s="7">
        <f>(Actions!F700)*TauxChange!$C701/(Actions!F699*TauxChange!$C700)-1</f>
        <v>-7.895313108023716E-3</v>
      </c>
      <c r="H704" s="7">
        <f>(Actions!G700)*TauxChange!$C701/(Actions!G699*TauxChange!$C700)-1</f>
        <v>-8.3759167038303106E-3</v>
      </c>
      <c r="I704" s="7">
        <f>(Actions!H700)*TauxChange!$C701/(Actions!H699*TauxChange!$C700)-1</f>
        <v>-4.6587158767757653E-2</v>
      </c>
      <c r="J704" s="7">
        <f>(Actions!I700)*TauxChange!$C701/(Actions!I699*TauxChange!$C700)-1</f>
        <v>-9.0258089180249579E-3</v>
      </c>
      <c r="K704" s="7">
        <f>(Actions!J700)*TauxChange!$C701/(Actions!J699*TauxChange!$C700)-1</f>
        <v>-3.0097496687779501E-2</v>
      </c>
      <c r="L704" s="7">
        <f>(Actions!K700)*TauxChange!$C701/(Actions!K699*TauxChange!$C700)-1</f>
        <v>-9.008715613320617E-3</v>
      </c>
      <c r="M704" s="7">
        <f>(Actions!L700)*TauxChange!$C701/(Actions!L699*TauxChange!$C700)-1</f>
        <v>-2.2798120628327423E-2</v>
      </c>
      <c r="N704" s="7">
        <f>(Actions!M700)*TauxChange!$C701/(Actions!M699*TauxChange!$C700)-1</f>
        <v>-3.6004065397255869E-2</v>
      </c>
    </row>
    <row r="705" spans="3:14" ht="15.75" x14ac:dyDescent="0.25">
      <c r="C705" s="5">
        <v>42494</v>
      </c>
      <c r="D705" s="20">
        <f>(Stoxx600!C702*TauxChange!C702)/(Stoxx600!C701*TauxChange!C701)-1</f>
        <v>-1.2065228932971239E-2</v>
      </c>
      <c r="E705" s="7">
        <f>(Actions!D701)*TauxChange!$C702/(Actions!D700*TauxChange!$C701)-1</f>
        <v>-6.6052572914379049E-3</v>
      </c>
      <c r="F705" s="7">
        <f>(Actions!E701)*TauxChange!$C702/(Actions!E700*TauxChange!$C701)-1</f>
        <v>-2.3302767426149784E-2</v>
      </c>
      <c r="G705" s="7">
        <f>(Actions!F701)*TauxChange!$C702/(Actions!F700*TauxChange!$C701)-1</f>
        <v>-8.8236761995634794E-3</v>
      </c>
      <c r="H705" s="7">
        <f>(Actions!G701)*TauxChange!$C702/(Actions!G700*TauxChange!$C701)-1</f>
        <v>8.6969842573871858E-3</v>
      </c>
      <c r="I705" s="7">
        <f>(Actions!H701)*TauxChange!$C702/(Actions!H700*TauxChange!$C701)-1</f>
        <v>-3.3215020299324327E-2</v>
      </c>
      <c r="J705" s="7">
        <f>(Actions!I701)*TauxChange!$C702/(Actions!I700*TauxChange!$C701)-1</f>
        <v>-8.4198944462349212E-3</v>
      </c>
      <c r="K705" s="7">
        <f>(Actions!J701)*TauxChange!$C702/(Actions!J700*TauxChange!$C701)-1</f>
        <v>-1.6637189705704158E-2</v>
      </c>
      <c r="L705" s="7">
        <f>(Actions!K701)*TauxChange!$C702/(Actions!K700*TauxChange!$C701)-1</f>
        <v>2.2491288736996573E-3</v>
      </c>
      <c r="M705" s="7">
        <f>(Actions!L701)*TauxChange!$C702/(Actions!L700*TauxChange!$C701)-1</f>
        <v>-1.242930462555214E-2</v>
      </c>
      <c r="N705" s="7">
        <f>(Actions!M701)*TauxChange!$C702/(Actions!M700*TauxChange!$C701)-1</f>
        <v>-1.7233196294987096E-2</v>
      </c>
    </row>
    <row r="706" spans="3:14" ht="15.75" x14ac:dyDescent="0.25">
      <c r="C706" s="5">
        <v>42495</v>
      </c>
      <c r="D706" s="20">
        <f>(Stoxx600!C703*TauxChange!C703)/(Stoxx600!C702*TauxChange!C702)-1</f>
        <v>-3.9576275104883374E-3</v>
      </c>
      <c r="E706" s="7">
        <f>(Actions!D702)*TauxChange!$C703/(Actions!D701*TauxChange!$C702)-1</f>
        <v>1.6809585984394193E-3</v>
      </c>
      <c r="F706" s="7">
        <f>(Actions!E702)*TauxChange!$C703/(Actions!E701*TauxChange!$C702)-1</f>
        <v>-2.6434399187159063E-2</v>
      </c>
      <c r="G706" s="7">
        <f>(Actions!F702)*TauxChange!$C703/(Actions!F701*TauxChange!$C702)-1</f>
        <v>3.3860069407487536E-4</v>
      </c>
      <c r="H706" s="7">
        <f>(Actions!G702)*TauxChange!$C703/(Actions!G701*TauxChange!$C702)-1</f>
        <v>-3.6072839021292769E-3</v>
      </c>
      <c r="I706" s="7">
        <f>(Actions!H702)*TauxChange!$C703/(Actions!H701*TauxChange!$C702)-1</f>
        <v>-5.1006113429001854E-3</v>
      </c>
      <c r="J706" s="7">
        <f>(Actions!I702)*TauxChange!$C703/(Actions!I701*TauxChange!$C702)-1</f>
        <v>-2.0985983272195918E-3</v>
      </c>
      <c r="K706" s="7">
        <f>(Actions!J702)*TauxChange!$C703/(Actions!J701*TauxChange!$C702)-1</f>
        <v>5.2996394460551599E-3</v>
      </c>
      <c r="L706" s="7">
        <f>(Actions!K702)*TauxChange!$C703/(Actions!K701*TauxChange!$C702)-1</f>
        <v>-4.474963523852904E-3</v>
      </c>
      <c r="M706" s="7">
        <f>(Actions!L702)*TauxChange!$C703/(Actions!L701*TauxChange!$C702)-1</f>
        <v>-2.7123695226348721E-3</v>
      </c>
      <c r="N706" s="7">
        <f>(Actions!M702)*TauxChange!$C703/(Actions!M701*TauxChange!$C702)-1</f>
        <v>-1.6376686774565385E-2</v>
      </c>
    </row>
    <row r="707" spans="3:14" ht="15.75" x14ac:dyDescent="0.25">
      <c r="C707" s="5">
        <v>42496</v>
      </c>
      <c r="D707" s="20">
        <f>(Stoxx600!C704*TauxChange!C704)/(Stoxx600!C703*TauxChange!C703)-1</f>
        <v>-3.569046631937578E-3</v>
      </c>
      <c r="E707" s="7">
        <f>(Actions!D703)*TauxChange!$C704/(Actions!D702*TauxChange!$C703)-1</f>
        <v>-2.6408706422332839E-3</v>
      </c>
      <c r="F707" s="7">
        <f>(Actions!E703)*TauxChange!$C704/(Actions!E702*TauxChange!$C703)-1</f>
        <v>2.7027027027026751E-3</v>
      </c>
      <c r="G707" s="7">
        <f>(Actions!F703)*TauxChange!$C704/(Actions!F702*TauxChange!$C703)-1</f>
        <v>3.7985540987623967E-3</v>
      </c>
      <c r="H707" s="7">
        <f>(Actions!G703)*TauxChange!$C704/(Actions!G702*TauxChange!$C703)-1</f>
        <v>5.9066745422329259E-3</v>
      </c>
      <c r="I707" s="7">
        <f>(Actions!H703)*TauxChange!$C704/(Actions!H702*TauxChange!$C703)-1</f>
        <v>-1.1061040557148627E-2</v>
      </c>
      <c r="J707" s="7">
        <f>(Actions!I703)*TauxChange!$C704/(Actions!I702*TauxChange!$C703)-1</f>
        <v>-4.5454545454545192E-3</v>
      </c>
      <c r="K707" s="7">
        <f>(Actions!J703)*TauxChange!$C704/(Actions!J702*TauxChange!$C703)-1</f>
        <v>6.423683843039818E-4</v>
      </c>
      <c r="L707" s="7">
        <f>(Actions!K703)*TauxChange!$C704/(Actions!K702*TauxChange!$C703)-1</f>
        <v>7.4914383561663911E-4</v>
      </c>
      <c r="M707" s="7">
        <f>(Actions!L703)*TauxChange!$C704/(Actions!L702*TauxChange!$C703)-1</f>
        <v>8.1935498554752684E-4</v>
      </c>
      <c r="N707" s="7">
        <f>(Actions!M703)*TauxChange!$C704/(Actions!M702*TauxChange!$C703)-1</f>
        <v>8.4033613445377853E-3</v>
      </c>
    </row>
    <row r="708" spans="3:14" ht="15.75" x14ac:dyDescent="0.25">
      <c r="C708" s="5">
        <v>42499</v>
      </c>
      <c r="D708" s="20">
        <f>(Stoxx600!C705*TauxChange!C705)/(Stoxx600!C704*TauxChange!C704)-1</f>
        <v>2.7322611697990773E-3</v>
      </c>
      <c r="E708" s="7">
        <f>(Actions!D704)*TauxChange!$C705/(Actions!D703*TauxChange!$C704)-1</f>
        <v>-1.0489408916499743E-3</v>
      </c>
      <c r="F708" s="7">
        <f>(Actions!E704)*TauxChange!$C705/(Actions!E703*TauxChange!$C704)-1</f>
        <v>4.3481977175410247E-3</v>
      </c>
      <c r="G708" s="7">
        <f>(Actions!F704)*TauxChange!$C705/(Actions!F703*TauxChange!$C704)-1</f>
        <v>9.6453314233069243E-3</v>
      </c>
      <c r="H708" s="7">
        <f>(Actions!G704)*TauxChange!$C705/(Actions!G703*TauxChange!$C704)-1</f>
        <v>2.7374339787202606E-2</v>
      </c>
      <c r="I708" s="7">
        <f>(Actions!H704)*TauxChange!$C705/(Actions!H703*TauxChange!$C704)-1</f>
        <v>-2.5495692778534695E-2</v>
      </c>
      <c r="J708" s="7">
        <f>(Actions!I704)*TauxChange!$C705/(Actions!I703*TauxChange!$C704)-1</f>
        <v>2.0731436606773679E-2</v>
      </c>
      <c r="K708" s="7">
        <f>(Actions!J704)*TauxChange!$C705/(Actions!J703*TauxChange!$C704)-1</f>
        <v>-6.9015049593711408E-3</v>
      </c>
      <c r="L708" s="7">
        <f>(Actions!K704)*TauxChange!$C705/(Actions!K703*TauxChange!$C704)-1</f>
        <v>1.0131980248509587E-2</v>
      </c>
      <c r="M708" s="7">
        <f>(Actions!L704)*TauxChange!$C705/(Actions!L703*TauxChange!$C704)-1</f>
        <v>-1.6112154749458041E-3</v>
      </c>
      <c r="N708" s="7">
        <f>(Actions!M704)*TauxChange!$C705/(Actions!M703*TauxChange!$C704)-1</f>
        <v>-1.9289785181938468E-3</v>
      </c>
    </row>
    <row r="709" spans="3:14" ht="15.75" x14ac:dyDescent="0.25">
      <c r="C709" s="5">
        <v>42500</v>
      </c>
      <c r="D709" s="20">
        <f>(Stoxx600!C706*TauxChange!C706)/(Stoxx600!C705*TauxChange!C705)-1</f>
        <v>8.0698998990558213E-3</v>
      </c>
      <c r="E709" s="7">
        <f>(Actions!D705)*TauxChange!$C706/(Actions!D704*TauxChange!$C705)-1</f>
        <v>-3.1679507785292715E-3</v>
      </c>
      <c r="F709" s="7">
        <f>(Actions!E705)*TauxChange!$C706/(Actions!E704*TauxChange!$C705)-1</f>
        <v>2.3117493505352416E-2</v>
      </c>
      <c r="G709" s="7">
        <f>(Actions!F705)*TauxChange!$C706/(Actions!F704*TauxChange!$C705)-1</f>
        <v>3.0119392134420053E-3</v>
      </c>
      <c r="H709" s="7">
        <f>(Actions!G705)*TauxChange!$C706/(Actions!G704*TauxChange!$C705)-1</f>
        <v>2.4530430608307174E-3</v>
      </c>
      <c r="I709" s="7">
        <f>(Actions!H705)*TauxChange!$C706/(Actions!H704*TauxChange!$C705)-1</f>
        <v>1.1749391002093601E-2</v>
      </c>
      <c r="J709" s="7">
        <f>(Actions!I705)*TauxChange!$C706/(Actions!I704*TauxChange!$C705)-1</f>
        <v>-5.3029746452564197E-3</v>
      </c>
      <c r="K709" s="7">
        <f>(Actions!J705)*TauxChange!$C706/(Actions!J704*TauxChange!$C705)-1</f>
        <v>1.8846457173743447E-2</v>
      </c>
      <c r="L709" s="7">
        <f>(Actions!K705)*TauxChange!$C706/(Actions!K704*TauxChange!$C705)-1</f>
        <v>-8.4612169130918735E-3</v>
      </c>
      <c r="M709" s="7">
        <f>(Actions!L705)*TauxChange!$C706/(Actions!L704*TauxChange!$C705)-1</f>
        <v>1.0344232885639126E-2</v>
      </c>
      <c r="N709" s="7">
        <f>(Actions!M705)*TauxChange!$C706/(Actions!M704*TauxChange!$C705)-1</f>
        <v>2.5478654960183311E-2</v>
      </c>
    </row>
    <row r="710" spans="3:14" ht="15.75" x14ac:dyDescent="0.25">
      <c r="C710" s="5">
        <v>42501</v>
      </c>
      <c r="D710" s="20">
        <f>(Stoxx600!C707*TauxChange!C707)/(Stoxx600!C706*TauxChange!C706)-1</f>
        <v>3.597022823802476E-4</v>
      </c>
      <c r="E710" s="7">
        <f>(Actions!D706)*TauxChange!$C707/(Actions!D705*TauxChange!$C706)-1</f>
        <v>2.0821620904691418E-2</v>
      </c>
      <c r="F710" s="7">
        <f>(Actions!E706)*TauxChange!$C707/(Actions!E705*TauxChange!$C706)-1</f>
        <v>-1.1808627071922428E-2</v>
      </c>
      <c r="G710" s="7">
        <f>(Actions!F706)*TauxChange!$C707/(Actions!F705*TauxChange!$C706)-1</f>
        <v>-8.3991931938098841E-4</v>
      </c>
      <c r="H710" s="7">
        <f>(Actions!G706)*TauxChange!$C707/(Actions!G705*TauxChange!$C706)-1</f>
        <v>-1.6871225756808106E-2</v>
      </c>
      <c r="I710" s="7">
        <f>(Actions!H706)*TauxChange!$C707/(Actions!H705*TauxChange!$C706)-1</f>
        <v>-5.6876111532141449E-3</v>
      </c>
      <c r="J710" s="7">
        <f>(Actions!I706)*TauxChange!$C707/(Actions!I705*TauxChange!$C706)-1</f>
        <v>3.3044737369269939E-4</v>
      </c>
      <c r="K710" s="7">
        <f>(Actions!J706)*TauxChange!$C707/(Actions!J705*TauxChange!$C706)-1</f>
        <v>-5.9010881800080073E-3</v>
      </c>
      <c r="L710" s="7">
        <f>(Actions!K706)*TauxChange!$C707/(Actions!K705*TauxChange!$C706)-1</f>
        <v>-2.8659149599846723E-3</v>
      </c>
      <c r="M710" s="7">
        <f>(Actions!L706)*TauxChange!$C707/(Actions!L705*TauxChange!$C706)-1</f>
        <v>-1.6012475759731193E-2</v>
      </c>
      <c r="N710" s="7">
        <f>(Actions!M706)*TauxChange!$C707/(Actions!M705*TauxChange!$C706)-1</f>
        <v>2.9169820410457348E-3</v>
      </c>
    </row>
    <row r="711" spans="3:14" ht="15.75" x14ac:dyDescent="0.25">
      <c r="C711" s="5">
        <v>42502</v>
      </c>
      <c r="D711" s="20">
        <f>(Stoxx600!C708*TauxChange!C708)/(Stoxx600!C707*TauxChange!C707)-1</f>
        <v>-9.2088886160498484E-3</v>
      </c>
      <c r="E711" s="7">
        <f>(Actions!D707)*TauxChange!$C708/(Actions!D706*TauxChange!$C707)-1</f>
        <v>-1.4335405485612296E-2</v>
      </c>
      <c r="F711" s="7">
        <f>(Actions!E707)*TauxChange!$C708/(Actions!E706*TauxChange!$C707)-1</f>
        <v>-1.4967350563893977E-2</v>
      </c>
      <c r="G711" s="7">
        <f>(Actions!F707)*TauxChange!$C708/(Actions!F706*TauxChange!$C707)-1</f>
        <v>-6.3011413978766306E-3</v>
      </c>
      <c r="H711" s="7">
        <f>(Actions!G707)*TauxChange!$C708/(Actions!G706*TauxChange!$C707)-1</f>
        <v>-1.0739267177999445E-2</v>
      </c>
      <c r="I711" s="7">
        <f>(Actions!H707)*TauxChange!$C708/(Actions!H706*TauxChange!$C707)-1</f>
        <v>-2.1657820244949222E-2</v>
      </c>
      <c r="J711" s="7">
        <f>(Actions!I707)*TauxChange!$C708/(Actions!I706*TauxChange!$C707)-1</f>
        <v>-9.6078619969406365E-3</v>
      </c>
      <c r="K711" s="7">
        <f>(Actions!J707)*TauxChange!$C708/(Actions!J706*TauxChange!$C707)-1</f>
        <v>1.7769069136686078E-2</v>
      </c>
      <c r="L711" s="7">
        <f>(Actions!K707)*TauxChange!$C708/(Actions!K706*TauxChange!$C707)-1</f>
        <v>-2.8515834885026514E-2</v>
      </c>
      <c r="M711" s="7">
        <f>(Actions!L707)*TauxChange!$C708/(Actions!L706*TauxChange!$C707)-1</f>
        <v>1.0639696969625412E-3</v>
      </c>
      <c r="N711" s="7">
        <f>(Actions!M707)*TauxChange!$C708/(Actions!M706*TauxChange!$C707)-1</f>
        <v>-1.3903107849578267E-2</v>
      </c>
    </row>
    <row r="712" spans="3:14" ht="15.75" x14ac:dyDescent="0.25">
      <c r="C712" s="5">
        <v>42503</v>
      </c>
      <c r="D712" s="20">
        <f>(Stoxx600!C709*TauxChange!C709)/(Stoxx600!C708*TauxChange!C708)-1</f>
        <v>-1.4042209801296002E-3</v>
      </c>
      <c r="E712" s="7">
        <f>(Actions!D708)*TauxChange!$C709/(Actions!D707*TauxChange!$C708)-1</f>
        <v>-4.3197887655718192E-3</v>
      </c>
      <c r="F712" s="7">
        <f>(Actions!E708)*TauxChange!$C709/(Actions!E707*TauxChange!$C708)-1</f>
        <v>-9.6273592291306054E-3</v>
      </c>
      <c r="G712" s="7">
        <f>(Actions!F708)*TauxChange!$C709/(Actions!F707*TauxChange!$C708)-1</f>
        <v>-8.3519898559811789E-3</v>
      </c>
      <c r="H712" s="7">
        <f>(Actions!G708)*TauxChange!$C709/(Actions!G707*TauxChange!$C708)-1</f>
        <v>-2.5773760233405163E-3</v>
      </c>
      <c r="I712" s="7">
        <f>(Actions!H708)*TauxChange!$C709/(Actions!H707*TauxChange!$C708)-1</f>
        <v>3.5866825352726117E-4</v>
      </c>
      <c r="J712" s="7">
        <f>(Actions!I708)*TauxChange!$C709/(Actions!I707*TauxChange!$C708)-1</f>
        <v>-4.9396581318480459E-3</v>
      </c>
      <c r="K712" s="7">
        <f>(Actions!J708)*TauxChange!$C709/(Actions!J707*TauxChange!$C708)-1</f>
        <v>9.0598795242382568E-3</v>
      </c>
      <c r="L712" s="7">
        <f>(Actions!K708)*TauxChange!$C709/(Actions!K707*TauxChange!$C708)-1</f>
        <v>-4.5348960990757581E-3</v>
      </c>
      <c r="M712" s="7">
        <f>(Actions!L708)*TauxChange!$C709/(Actions!L707*TauxChange!$C708)-1</f>
        <v>2.9440877071942317E-3</v>
      </c>
      <c r="N712" s="7">
        <f>(Actions!M708)*TauxChange!$C709/(Actions!M707*TauxChange!$C708)-1</f>
        <v>1.1375607792485365E-3</v>
      </c>
    </row>
    <row r="713" spans="3:14" ht="15.75" x14ac:dyDescent="0.25">
      <c r="C713" s="5">
        <v>42506</v>
      </c>
      <c r="D713" s="20">
        <f>(Stoxx600!C710*TauxChange!C710)/(Stoxx600!C709*TauxChange!C709)-1</f>
        <v>1.1874663108855099E-3</v>
      </c>
      <c r="E713" s="7">
        <f>(Actions!D709)*TauxChange!$C710/(Actions!D708*TauxChange!$C709)-1</f>
        <v>-7.3745330657570829E-4</v>
      </c>
      <c r="F713" s="7">
        <f>(Actions!E709)*TauxChange!$C710/(Actions!E708*TauxChange!$C709)-1</f>
        <v>-9.7853623715813409E-3</v>
      </c>
      <c r="G713" s="7">
        <f>(Actions!F709)*TauxChange!$C710/(Actions!F708*TauxChange!$C709)-1</f>
        <v>3.6902461291949962E-3</v>
      </c>
      <c r="H713" s="7">
        <f>(Actions!G709)*TauxChange!$C710/(Actions!G708*TauxChange!$C709)-1</f>
        <v>-3.6497666936294859E-3</v>
      </c>
      <c r="I713" s="7">
        <f>(Actions!H709)*TauxChange!$C710/(Actions!H708*TauxChange!$C709)-1</f>
        <v>1.172991769071241E-2</v>
      </c>
      <c r="J713" s="7">
        <f>(Actions!I709)*TauxChange!$C710/(Actions!I708*TauxChange!$C709)-1</f>
        <v>-9.9536810803413367E-4</v>
      </c>
      <c r="K713" s="7">
        <f>(Actions!J709)*TauxChange!$C710/(Actions!J708*TauxChange!$C709)-1</f>
        <v>-4.2104989993233088E-2</v>
      </c>
      <c r="L713" s="7">
        <f>(Actions!K709)*TauxChange!$C710/(Actions!K708*TauxChange!$C709)-1</f>
        <v>3.5762004816630721E-4</v>
      </c>
      <c r="M713" s="7">
        <f>(Actions!L709)*TauxChange!$C710/(Actions!L708*TauxChange!$C709)-1</f>
        <v>-1.4517597150148775E-3</v>
      </c>
      <c r="N713" s="7">
        <f>(Actions!M709)*TauxChange!$C710/(Actions!M708*TauxChange!$C709)-1</f>
        <v>-1.8187183539337792E-2</v>
      </c>
    </row>
    <row r="714" spans="3:14" ht="15.75" x14ac:dyDescent="0.25">
      <c r="C714" s="5">
        <v>42507</v>
      </c>
      <c r="D714" s="20">
        <f>(Stoxx600!C711*TauxChange!C711)/(Stoxx600!C710*TauxChange!C710)-1</f>
        <v>-5.2171923511612484E-4</v>
      </c>
      <c r="E714" s="7">
        <f>(Actions!D710)*TauxChange!$C711/(Actions!D709*TauxChange!$C710)-1</f>
        <v>2.5864599935161436E-3</v>
      </c>
      <c r="F714" s="7">
        <f>(Actions!E710)*TauxChange!$C711/(Actions!E709*TauxChange!$C710)-1</f>
        <v>-7.7550807335693417E-3</v>
      </c>
      <c r="G714" s="7">
        <f>(Actions!F710)*TauxChange!$C711/(Actions!F709*TauxChange!$C710)-1</f>
        <v>-7.9882933594953576E-3</v>
      </c>
      <c r="H714" s="7">
        <f>(Actions!G710)*TauxChange!$C711/(Actions!G709*TauxChange!$C710)-1</f>
        <v>-1.921214691068529E-2</v>
      </c>
      <c r="I714" s="7">
        <f>(Actions!H710)*TauxChange!$C711/(Actions!H709*TauxChange!$C710)-1</f>
        <v>3.3242047308696954E-3</v>
      </c>
      <c r="J714" s="7">
        <f>(Actions!I710)*TauxChange!$C711/(Actions!I709*TauxChange!$C710)-1</f>
        <v>1.9049938595521176E-3</v>
      </c>
      <c r="K714" s="7">
        <f>(Actions!J710)*TauxChange!$C711/(Actions!J709*TauxChange!$C710)-1</f>
        <v>1.1028833272828109E-2</v>
      </c>
      <c r="L714" s="7">
        <f>(Actions!K710)*TauxChange!$C711/(Actions!K709*TauxChange!$C710)-1</f>
        <v>6.3115402775038021E-5</v>
      </c>
      <c r="M714" s="7">
        <f>(Actions!L710)*TauxChange!$C711/(Actions!L709*TauxChange!$C710)-1</f>
        <v>-1.0937166581750035E-2</v>
      </c>
      <c r="N714" s="7">
        <f>(Actions!M710)*TauxChange!$C711/(Actions!M709*TauxChange!$C710)-1</f>
        <v>-1.0261086333156588E-2</v>
      </c>
    </row>
    <row r="715" spans="3:14" ht="15.75" x14ac:dyDescent="0.25">
      <c r="C715" s="5">
        <v>42508</v>
      </c>
      <c r="D715" s="20">
        <f>(Stoxx600!C712*TauxChange!C712)/(Stoxx600!C711*TauxChange!C711)-1</f>
        <v>-9.0426717795244471E-5</v>
      </c>
      <c r="E715" s="7">
        <f>(Actions!D711)*TauxChange!$C712/(Actions!D710*TauxChange!$C711)-1</f>
        <v>-1.5522627296736147E-2</v>
      </c>
      <c r="F715" s="7">
        <f>(Actions!E711)*TauxChange!$C712/(Actions!E710*TauxChange!$C711)-1</f>
        <v>1.775564456755907E-2</v>
      </c>
      <c r="G715" s="7">
        <f>(Actions!F711)*TauxChange!$C712/(Actions!F710*TauxChange!$C711)-1</f>
        <v>-5.6710046639124601E-3</v>
      </c>
      <c r="H715" s="7">
        <f>(Actions!G711)*TauxChange!$C712/(Actions!G710*TauxChange!$C711)-1</f>
        <v>-7.3903622478834752E-3</v>
      </c>
      <c r="I715" s="7">
        <f>(Actions!H711)*TauxChange!$C712/(Actions!H710*TauxChange!$C711)-1</f>
        <v>5.312925847443406E-2</v>
      </c>
      <c r="J715" s="7">
        <f>(Actions!I711)*TauxChange!$C712/(Actions!I710*TauxChange!$C711)-1</f>
        <v>-1.0441245642806685E-2</v>
      </c>
      <c r="K715" s="7">
        <f>(Actions!J711)*TauxChange!$C712/(Actions!J710*TauxChange!$C711)-1</f>
        <v>-8.0383731900262045E-3</v>
      </c>
      <c r="L715" s="7">
        <f>(Actions!K711)*TauxChange!$C712/(Actions!K710*TauxChange!$C711)-1</f>
        <v>2.6383358451744776E-3</v>
      </c>
      <c r="M715" s="7">
        <f>(Actions!L711)*TauxChange!$C712/(Actions!L710*TauxChange!$C711)-1</f>
        <v>-4.1420605218264184E-3</v>
      </c>
      <c r="N715" s="7">
        <f>(Actions!M711)*TauxChange!$C712/(Actions!M710*TauxChange!$C711)-1</f>
        <v>1.1499878878348024E-2</v>
      </c>
    </row>
    <row r="716" spans="3:14" ht="15.75" x14ac:dyDescent="0.25">
      <c r="C716" s="5">
        <v>42509</v>
      </c>
      <c r="D716" s="20">
        <f>(Stoxx600!C713*TauxChange!C713)/(Stoxx600!C712*TauxChange!C712)-1</f>
        <v>-1.2132499764909932E-2</v>
      </c>
      <c r="E716" s="7">
        <f>(Actions!D712)*TauxChange!$C713/(Actions!D711*TauxChange!$C712)-1</f>
        <v>6.2432804138148335E-3</v>
      </c>
      <c r="F716" s="7">
        <f>(Actions!E712)*TauxChange!$C713/(Actions!E711*TauxChange!$C712)-1</f>
        <v>2.2807470850961575E-2</v>
      </c>
      <c r="G716" s="7">
        <f>(Actions!F712)*TauxChange!$C713/(Actions!F711*TauxChange!$C712)-1</f>
        <v>-1.655371716927112E-2</v>
      </c>
      <c r="H716" s="7">
        <f>(Actions!G712)*TauxChange!$C713/(Actions!G711*TauxChange!$C712)-1</f>
        <v>-2.6246663102776013E-2</v>
      </c>
      <c r="I716" s="7">
        <f>(Actions!H712)*TauxChange!$C713/(Actions!H711*TauxChange!$C712)-1</f>
        <v>-6.2071517032550316E-3</v>
      </c>
      <c r="J716" s="7">
        <f>(Actions!I712)*TauxChange!$C713/(Actions!I711*TauxChange!$C712)-1</f>
        <v>-1.5575237297725808E-2</v>
      </c>
      <c r="K716" s="7">
        <f>(Actions!J712)*TauxChange!$C713/(Actions!J711*TauxChange!$C712)-1</f>
        <v>-2.2176019691987237E-2</v>
      </c>
      <c r="L716" s="7">
        <f>(Actions!K712)*TauxChange!$C713/(Actions!K711*TauxChange!$C712)-1</f>
        <v>-1.0356254412332344E-2</v>
      </c>
      <c r="M716" s="7">
        <f>(Actions!L712)*TauxChange!$C713/(Actions!L711*TauxChange!$C712)-1</f>
        <v>-9.1566197107200153E-3</v>
      </c>
      <c r="N716" s="7">
        <f>(Actions!M712)*TauxChange!$C713/(Actions!M711*TauxChange!$C712)-1</f>
        <v>-6.0823354400616481E-3</v>
      </c>
    </row>
    <row r="717" spans="3:14" ht="15.75" x14ac:dyDescent="0.25">
      <c r="C717" s="5">
        <v>42510</v>
      </c>
      <c r="D717" s="20">
        <f>(Stoxx600!C714*TauxChange!C714)/(Stoxx600!C713*TauxChange!C713)-1</f>
        <v>1.4179419993886722E-2</v>
      </c>
      <c r="E717" s="7">
        <f>(Actions!D713)*TauxChange!$C714/(Actions!D712*TauxChange!$C713)-1</f>
        <v>1.5470995739446547E-2</v>
      </c>
      <c r="F717" s="7">
        <f>(Actions!E713)*TauxChange!$C714/(Actions!E712*TauxChange!$C713)-1</f>
        <v>9.7289146977492802E-3</v>
      </c>
      <c r="G717" s="7">
        <f>(Actions!F713)*TauxChange!$C714/(Actions!F712*TauxChange!$C713)-1</f>
        <v>1.5239424504799981E-2</v>
      </c>
      <c r="H717" s="7">
        <f>(Actions!G713)*TauxChange!$C714/(Actions!G712*TauxChange!$C713)-1</f>
        <v>3.3106526871186093E-2</v>
      </c>
      <c r="I717" s="7">
        <f>(Actions!H713)*TauxChange!$C714/(Actions!H712*TauxChange!$C713)-1</f>
        <v>2.6871366612486014E-2</v>
      </c>
      <c r="J717" s="7">
        <f>(Actions!I713)*TauxChange!$C714/(Actions!I712*TauxChange!$C713)-1</f>
        <v>1.9781101975669291E-2</v>
      </c>
      <c r="K717" s="7">
        <f>(Actions!J713)*TauxChange!$C714/(Actions!J712*TauxChange!$C713)-1</f>
        <v>1.0012799774099745E-2</v>
      </c>
      <c r="L717" s="7">
        <f>(Actions!K713)*TauxChange!$C714/(Actions!K712*TauxChange!$C713)-1</f>
        <v>5.4969213088094104E-3</v>
      </c>
      <c r="M717" s="7">
        <f>(Actions!L713)*TauxChange!$C714/(Actions!L712*TauxChange!$C713)-1</f>
        <v>1.003237190481876E-2</v>
      </c>
      <c r="N717" s="7">
        <f>(Actions!M713)*TauxChange!$C714/(Actions!M712*TauxChange!$C713)-1</f>
        <v>2.2340805738874314E-2</v>
      </c>
    </row>
    <row r="718" spans="3:14" ht="15.75" x14ac:dyDescent="0.25">
      <c r="C718" s="5">
        <v>42513</v>
      </c>
      <c r="D718" s="20">
        <f>(Stoxx600!C715*TauxChange!C715)/(Stoxx600!C714*TauxChange!C714)-1</f>
        <v>-4.337150062733941E-3</v>
      </c>
      <c r="E718" s="7">
        <f>(Actions!D714)*TauxChange!$C715/(Actions!D713*TauxChange!$C714)-1</f>
        <v>1.6393862662490211E-2</v>
      </c>
      <c r="F718" s="7">
        <f>(Actions!E714)*TauxChange!$C715/(Actions!E713*TauxChange!$C714)-1</f>
        <v>-6.1783737897122548E-2</v>
      </c>
      <c r="G718" s="7">
        <f>(Actions!F714)*TauxChange!$C715/(Actions!F713*TauxChange!$C714)-1</f>
        <v>-7.8775590753672464E-3</v>
      </c>
      <c r="H718" s="7">
        <f>(Actions!G714)*TauxChange!$C715/(Actions!G713*TauxChange!$C714)-1</f>
        <v>-1.6443086433888698E-2</v>
      </c>
      <c r="I718" s="7">
        <f>(Actions!H714)*TauxChange!$C715/(Actions!H713*TauxChange!$C714)-1</f>
        <v>6.367458520168956E-3</v>
      </c>
      <c r="J718" s="7">
        <f>(Actions!I714)*TauxChange!$C715/(Actions!I713*TauxChange!$C714)-1</f>
        <v>-6.9620884598164956E-4</v>
      </c>
      <c r="K718" s="7">
        <f>(Actions!J714)*TauxChange!$C715/(Actions!J713*TauxChange!$C714)-1</f>
        <v>-1.1216867749906489E-2</v>
      </c>
      <c r="L718" s="7">
        <f>(Actions!K714)*TauxChange!$C715/(Actions!K713*TauxChange!$C714)-1</f>
        <v>4.0285146146590289E-3</v>
      </c>
      <c r="M718" s="7">
        <f>(Actions!L714)*TauxChange!$C715/(Actions!L713*TauxChange!$C714)-1</f>
        <v>-1.3764049429644709E-2</v>
      </c>
      <c r="N718" s="7">
        <f>(Actions!M714)*TauxChange!$C715/(Actions!M713*TauxChange!$C714)-1</f>
        <v>-2.351202346599135E-3</v>
      </c>
    </row>
    <row r="719" spans="3:14" ht="15.75" x14ac:dyDescent="0.25">
      <c r="C719" s="5">
        <v>42514</v>
      </c>
      <c r="D719" s="20">
        <f>(Stoxx600!C716*TauxChange!C716)/(Stoxx600!C715*TauxChange!C715)-1</f>
        <v>1.4955896187024864E-2</v>
      </c>
      <c r="E719" s="7">
        <f>(Actions!D715)*TauxChange!$C716/(Actions!D714*TauxChange!$C715)-1</f>
        <v>-9.0609476680523215E-3</v>
      </c>
      <c r="F719" s="7">
        <f>(Actions!E715)*TauxChange!$C716/(Actions!E714*TauxChange!$C715)-1</f>
        <v>5.3398462257447044E-2</v>
      </c>
      <c r="G719" s="7">
        <f>(Actions!F715)*TauxChange!$C716/(Actions!F714*TauxChange!$C715)-1</f>
        <v>1.3169434139951308E-2</v>
      </c>
      <c r="H719" s="7">
        <f>(Actions!G715)*TauxChange!$C716/(Actions!G714*TauxChange!$C715)-1</f>
        <v>2.7146127964930766E-2</v>
      </c>
      <c r="I719" s="7">
        <f>(Actions!H715)*TauxChange!$C716/(Actions!H714*TauxChange!$C715)-1</f>
        <v>1.9938543742197723E-2</v>
      </c>
      <c r="J719" s="7">
        <f>(Actions!I715)*TauxChange!$C716/(Actions!I714*TauxChange!$C715)-1</f>
        <v>9.4924053343430348E-3</v>
      </c>
      <c r="K719" s="7">
        <f>(Actions!J715)*TauxChange!$C716/(Actions!J714*TauxChange!$C715)-1</f>
        <v>8.4654040544644982E-3</v>
      </c>
      <c r="L719" s="7">
        <f>(Actions!K715)*TauxChange!$C716/(Actions!K714*TauxChange!$C715)-1</f>
        <v>1.6575859619269329E-2</v>
      </c>
      <c r="M719" s="7">
        <f>(Actions!L715)*TauxChange!$C716/(Actions!L714*TauxChange!$C715)-1</f>
        <v>1.043071979198551E-2</v>
      </c>
      <c r="N719" s="7">
        <f>(Actions!M715)*TauxChange!$C716/(Actions!M714*TauxChange!$C715)-1</f>
        <v>3.1934755926827485E-2</v>
      </c>
    </row>
    <row r="720" spans="3:14" ht="15.75" x14ac:dyDescent="0.25">
      <c r="C720" s="5">
        <v>42515</v>
      </c>
      <c r="D720" s="20">
        <f>(Stoxx600!C717*TauxChange!C717)/(Stoxx600!C716*TauxChange!C716)-1</f>
        <v>1.4163708127428398E-2</v>
      </c>
      <c r="E720" s="7">
        <f>(Actions!D716)*TauxChange!$C717/(Actions!D715*TauxChange!$C716)-1</f>
        <v>2.4274248422916145E-2</v>
      </c>
      <c r="F720" s="7">
        <f>(Actions!E716)*TauxChange!$C717/(Actions!E715*TauxChange!$C716)-1</f>
        <v>2.3854425345819719E-2</v>
      </c>
      <c r="G720" s="7">
        <f>(Actions!F716)*TauxChange!$C717/(Actions!F715*TauxChange!$C716)-1</f>
        <v>3.9079973571141124E-3</v>
      </c>
      <c r="H720" s="7">
        <f>(Actions!G716)*TauxChange!$C717/(Actions!G715*TauxChange!$C716)-1</f>
        <v>1.5835195984420736E-2</v>
      </c>
      <c r="I720" s="7">
        <f>(Actions!H716)*TauxChange!$C717/(Actions!H715*TauxChange!$C716)-1</f>
        <v>9.7418452836446345E-3</v>
      </c>
      <c r="J720" s="7">
        <f>(Actions!I716)*TauxChange!$C717/(Actions!I715*TauxChange!$C716)-1</f>
        <v>-2.821063689656067E-3</v>
      </c>
      <c r="K720" s="7">
        <f>(Actions!J716)*TauxChange!$C717/(Actions!J715*TauxChange!$C716)-1</f>
        <v>2.8589774540967339E-2</v>
      </c>
      <c r="L720" s="7">
        <f>(Actions!K716)*TauxChange!$C717/(Actions!K715*TauxChange!$C716)-1</f>
        <v>2.2091771774970015E-2</v>
      </c>
      <c r="M720" s="7">
        <f>(Actions!L716)*TauxChange!$C717/(Actions!L715*TauxChange!$C716)-1</f>
        <v>1.0449558067553433E-2</v>
      </c>
      <c r="N720" s="7">
        <f>(Actions!M716)*TauxChange!$C717/(Actions!M715*TauxChange!$C716)-1</f>
        <v>3.4386434315221148E-2</v>
      </c>
    </row>
    <row r="721" spans="3:14" ht="15.75" x14ac:dyDescent="0.25">
      <c r="C721" s="5">
        <v>42516</v>
      </c>
      <c r="D721" s="20">
        <f>(Stoxx600!C718*TauxChange!C718)/(Stoxx600!C717*TauxChange!C717)-1</f>
        <v>4.5153624934743952E-3</v>
      </c>
      <c r="E721" s="7">
        <f>(Actions!D717)*TauxChange!$C718/(Actions!D716*TauxChange!$C717)-1</f>
        <v>-2.6226018508890281E-4</v>
      </c>
      <c r="F721" s="7">
        <f>(Actions!E717)*TauxChange!$C718/(Actions!E716*TauxChange!$C717)-1</f>
        <v>1.1162969090429131E-2</v>
      </c>
      <c r="G721" s="7">
        <f>(Actions!F717)*TauxChange!$C718/(Actions!F716*TauxChange!$C717)-1</f>
        <v>1.0844721573075589E-2</v>
      </c>
      <c r="H721" s="7">
        <f>(Actions!G717)*TauxChange!$C718/(Actions!G716*TauxChange!$C717)-1</f>
        <v>1.1919508069415663E-3</v>
      </c>
      <c r="I721" s="7">
        <f>(Actions!H717)*TauxChange!$C718/(Actions!H716*TauxChange!$C717)-1</f>
        <v>1.3802873607234423E-2</v>
      </c>
      <c r="J721" s="7">
        <f>(Actions!I717)*TauxChange!$C718/(Actions!I716*TauxChange!$C717)-1</f>
        <v>2.575465572697877E-2</v>
      </c>
      <c r="K721" s="7">
        <f>(Actions!J717)*TauxChange!$C718/(Actions!J716*TauxChange!$C717)-1</f>
        <v>1.2067024505697743E-2</v>
      </c>
      <c r="L721" s="7">
        <f>(Actions!K717)*TauxChange!$C718/(Actions!K716*TauxChange!$C717)-1</f>
        <v>7.253430074450895E-3</v>
      </c>
      <c r="M721" s="7">
        <f>(Actions!L717)*TauxChange!$C718/(Actions!L716*TauxChange!$C717)-1</f>
        <v>3.3380025672005154E-3</v>
      </c>
      <c r="N721" s="7">
        <f>(Actions!M717)*TauxChange!$C718/(Actions!M716*TauxChange!$C717)-1</f>
        <v>1.108490678900198E-2</v>
      </c>
    </row>
    <row r="722" spans="3:14" ht="15.75" x14ac:dyDescent="0.25">
      <c r="C722" s="5">
        <v>42517</v>
      </c>
      <c r="D722" s="20">
        <f>(Stoxx600!C719*TauxChange!C719)/(Stoxx600!C718*TauxChange!C718)-1</f>
        <v>-4.9798817152938435E-3</v>
      </c>
      <c r="E722" s="7">
        <f>(Actions!D718)*TauxChange!$C719/(Actions!D717*TauxChange!$C718)-1</f>
        <v>-2.4957428297787132E-3</v>
      </c>
      <c r="F722" s="7">
        <f>(Actions!E718)*TauxChange!$C719/(Actions!E717*TauxChange!$C718)-1</f>
        <v>-1.4585982170313705E-2</v>
      </c>
      <c r="G722" s="7">
        <f>(Actions!F718)*TauxChange!$C719/(Actions!F717*TauxChange!$C718)-1</f>
        <v>-7.6490233767783078E-3</v>
      </c>
      <c r="H722" s="7">
        <f>(Actions!G718)*TauxChange!$C719/(Actions!G717*TauxChange!$C718)-1</f>
        <v>-5.3434120243192051E-3</v>
      </c>
      <c r="I722" s="7">
        <f>(Actions!H718)*TauxChange!$C719/(Actions!H717*TauxChange!$C718)-1</f>
        <v>-4.304276419537012E-3</v>
      </c>
      <c r="J722" s="7">
        <f>(Actions!I718)*TauxChange!$C719/(Actions!I717*TauxChange!$C718)-1</f>
        <v>-1.0187005304111652E-2</v>
      </c>
      <c r="K722" s="7">
        <f>(Actions!J718)*TauxChange!$C719/(Actions!J717*TauxChange!$C718)-1</f>
        <v>-1.0172246152836295E-2</v>
      </c>
      <c r="L722" s="7">
        <f>(Actions!K718)*TauxChange!$C719/(Actions!K717*TauxChange!$C718)-1</f>
        <v>-3.9708036672472247E-3</v>
      </c>
      <c r="M722" s="7">
        <f>(Actions!L718)*TauxChange!$C719/(Actions!L717*TauxChange!$C718)-1</f>
        <v>-3.9934736251557856E-3</v>
      </c>
      <c r="N722" s="7">
        <f>(Actions!M718)*TauxChange!$C719/(Actions!M717*TauxChange!$C718)-1</f>
        <v>-2.2351141280746445E-3</v>
      </c>
    </row>
    <row r="723" spans="3:14" ht="15.75" x14ac:dyDescent="0.25">
      <c r="C723" s="5">
        <v>42520</v>
      </c>
      <c r="D723" s="20">
        <f>(Stoxx600!C720*TauxChange!C720)/(Stoxx600!C719*TauxChange!C719)-1</f>
        <v>4.2623708828746221E-3</v>
      </c>
      <c r="E723" s="7">
        <f>(Actions!D719)*TauxChange!$C720/(Actions!D718*TauxChange!$C719)-1</f>
        <v>-2.4269072791982871E-2</v>
      </c>
      <c r="F723" s="7">
        <f>(Actions!E719)*TauxChange!$C720/(Actions!E718*TauxChange!$C719)-1</f>
        <v>1.0495728023205642E-2</v>
      </c>
      <c r="G723" s="7">
        <f>(Actions!F719)*TauxChange!$C720/(Actions!F718*TauxChange!$C719)-1</f>
        <v>3.6710982541754422E-3</v>
      </c>
      <c r="H723" s="7">
        <f>(Actions!G719)*TauxChange!$C720/(Actions!G718*TauxChange!$C719)-1</f>
        <v>6.8660805019220561E-3</v>
      </c>
      <c r="I723" s="7">
        <f>(Actions!H719)*TauxChange!$C720/(Actions!H718*TauxChange!$C719)-1</f>
        <v>4.6825500475755621E-3</v>
      </c>
      <c r="J723" s="7">
        <f>(Actions!I719)*TauxChange!$C720/(Actions!I718*TauxChange!$C719)-1</f>
        <v>8.2000176260816904E-3</v>
      </c>
      <c r="K723" s="7">
        <f>(Actions!J719)*TauxChange!$C720/(Actions!J718*TauxChange!$C719)-1</f>
        <v>4.1071729215353958E-3</v>
      </c>
      <c r="L723" s="7">
        <f>(Actions!K719)*TauxChange!$C720/(Actions!K718*TauxChange!$C719)-1</f>
        <v>8.6583888387736785E-4</v>
      </c>
      <c r="M723" s="7">
        <f>(Actions!L719)*TauxChange!$C720/(Actions!L718*TauxChange!$C719)-1</f>
        <v>2.1810040951268928E-3</v>
      </c>
      <c r="N723" s="7">
        <f>(Actions!M719)*TauxChange!$C720/(Actions!M718*TauxChange!$C719)-1</f>
        <v>5.477682986701371E-3</v>
      </c>
    </row>
    <row r="724" spans="3:14" ht="15.75" x14ac:dyDescent="0.25">
      <c r="C724" s="5">
        <v>42521</v>
      </c>
      <c r="D724" s="20">
        <f>(Stoxx600!C721*TauxChange!C721)/(Stoxx600!C720*TauxChange!C720)-1</f>
        <v>-8.9650127954136183E-3</v>
      </c>
      <c r="E724" s="7">
        <f>(Actions!D720)*TauxChange!$C721/(Actions!D719*TauxChange!$C720)-1</f>
        <v>1.6875890081269329E-3</v>
      </c>
      <c r="F724" s="7">
        <f>(Actions!E720)*TauxChange!$C721/(Actions!E719*TauxChange!$C720)-1</f>
        <v>-2.906587086263368E-2</v>
      </c>
      <c r="G724" s="7">
        <f>(Actions!F720)*TauxChange!$C721/(Actions!F719*TauxChange!$C720)-1</f>
        <v>-6.7744848646577038E-3</v>
      </c>
      <c r="H724" s="7">
        <f>(Actions!G720)*TauxChange!$C721/(Actions!G719*TauxChange!$C720)-1</f>
        <v>-7.5855767800608875E-3</v>
      </c>
      <c r="I724" s="7">
        <f>(Actions!H720)*TauxChange!$C721/(Actions!H719*TauxChange!$C720)-1</f>
        <v>-1.508235368786448E-2</v>
      </c>
      <c r="J724" s="7">
        <f>(Actions!I720)*TauxChange!$C721/(Actions!I719*TauxChange!$C720)-1</f>
        <v>5.9474737711810999E-3</v>
      </c>
      <c r="K724" s="7">
        <f>(Actions!J720)*TauxChange!$C721/(Actions!J719*TauxChange!$C720)-1</f>
        <v>-1.7210530854319006E-2</v>
      </c>
      <c r="L724" s="7">
        <f>(Actions!K720)*TauxChange!$C721/(Actions!K719*TauxChange!$C720)-1</f>
        <v>3.5572326235331353E-3</v>
      </c>
      <c r="M724" s="7">
        <f>(Actions!L720)*TauxChange!$C721/(Actions!L719*TauxChange!$C720)-1</f>
        <v>-1.3283361601529209E-2</v>
      </c>
      <c r="N724" s="7">
        <f>(Actions!M720)*TauxChange!$C721/(Actions!M719*TauxChange!$C720)-1</f>
        <v>-2.0119464640964146E-2</v>
      </c>
    </row>
    <row r="725" spans="3:14" ht="15.75" x14ac:dyDescent="0.25">
      <c r="C725" s="5">
        <v>42522</v>
      </c>
      <c r="D725" s="20">
        <f>(Stoxx600!C722*TauxChange!C722)/(Stoxx600!C721*TauxChange!C721)-1</f>
        <v>-4.6133538913742944E-3</v>
      </c>
      <c r="E725" s="7">
        <f>(Actions!D721)*TauxChange!$C722/(Actions!D720*TauxChange!$C721)-1</f>
        <v>1.4023230791845309E-2</v>
      </c>
      <c r="F725" s="7">
        <f>(Actions!E721)*TauxChange!$C722/(Actions!E720*TauxChange!$C721)-1</f>
        <v>-1.1516754048316202E-2</v>
      </c>
      <c r="G725" s="7">
        <f>(Actions!F721)*TauxChange!$C722/(Actions!F720*TauxChange!$C721)-1</f>
        <v>6.7162293651563676E-3</v>
      </c>
      <c r="H725" s="7">
        <f>(Actions!G721)*TauxChange!$C722/(Actions!G720*TauxChange!$C721)-1</f>
        <v>9.080752020398597E-3</v>
      </c>
      <c r="I725" s="7">
        <f>(Actions!H721)*TauxChange!$C722/(Actions!H720*TauxChange!$C721)-1</f>
        <v>-5.9462836732615543E-4</v>
      </c>
      <c r="J725" s="7">
        <f>(Actions!I721)*TauxChange!$C722/(Actions!I720*TauxChange!$C721)-1</f>
        <v>1.0475945908614559E-3</v>
      </c>
      <c r="K725" s="7">
        <f>(Actions!J721)*TauxChange!$C722/(Actions!J720*TauxChange!$C721)-1</f>
        <v>-1.6694560439056483E-2</v>
      </c>
      <c r="L725" s="7">
        <f>(Actions!K721)*TauxChange!$C722/(Actions!K720*TauxChange!$C721)-1</f>
        <v>-5.1139618152337141E-3</v>
      </c>
      <c r="M725" s="7">
        <f>(Actions!L721)*TauxChange!$C722/(Actions!L720*TauxChange!$C721)-1</f>
        <v>-1.0625562795332111E-2</v>
      </c>
      <c r="N725" s="7">
        <f>(Actions!M721)*TauxChange!$C722/(Actions!M720*TauxChange!$C721)-1</f>
        <v>-9.7823238359228126E-3</v>
      </c>
    </row>
    <row r="726" spans="3:14" ht="15.75" x14ac:dyDescent="0.25">
      <c r="C726" s="5">
        <v>42523</v>
      </c>
      <c r="D726" s="20">
        <f>(Stoxx600!C723*TauxChange!C723)/(Stoxx600!C722*TauxChange!C722)-1</f>
        <v>-2.6293603599085724E-3</v>
      </c>
      <c r="E726" s="7">
        <f>(Actions!D722)*TauxChange!$C723/(Actions!D721*TauxChange!$C722)-1</f>
        <v>-8.7797166623815315E-3</v>
      </c>
      <c r="F726" s="7">
        <f>(Actions!E722)*TauxChange!$C723/(Actions!E721*TauxChange!$C722)-1</f>
        <v>-1.1210406366796599E-2</v>
      </c>
      <c r="G726" s="7">
        <f>(Actions!F722)*TauxChange!$C723/(Actions!F721*TauxChange!$C722)-1</f>
        <v>-3.3071147658205735E-3</v>
      </c>
      <c r="H726" s="7">
        <f>(Actions!G722)*TauxChange!$C723/(Actions!G721*TauxChange!$C722)-1</f>
        <v>-1.021121909778766E-3</v>
      </c>
      <c r="I726" s="7">
        <f>(Actions!H722)*TauxChange!$C723/(Actions!H721*TauxChange!$C722)-1</f>
        <v>-2.3721308209480041E-3</v>
      </c>
      <c r="J726" s="7">
        <f>(Actions!I722)*TauxChange!$C723/(Actions!I721*TauxChange!$C722)-1</f>
        <v>7.0275353583824085E-3</v>
      </c>
      <c r="K726" s="7">
        <f>(Actions!J722)*TauxChange!$C723/(Actions!J721*TauxChange!$C722)-1</f>
        <v>-5.3553502954883925E-5</v>
      </c>
      <c r="L726" s="7">
        <f>(Actions!K722)*TauxChange!$C723/(Actions!K721*TauxChange!$C722)-1</f>
        <v>4.3669330447433374E-3</v>
      </c>
      <c r="M726" s="7">
        <f>(Actions!L722)*TauxChange!$C723/(Actions!L721*TauxChange!$C722)-1</f>
        <v>-6.5927513816554928E-4</v>
      </c>
      <c r="N726" s="7">
        <f>(Actions!M722)*TauxChange!$C723/(Actions!M721*TauxChange!$C722)-1</f>
        <v>-2.4034947429427689E-3</v>
      </c>
    </row>
    <row r="727" spans="3:14" ht="15.75" x14ac:dyDescent="0.25">
      <c r="C727" s="5">
        <v>42524</v>
      </c>
      <c r="D727" s="20">
        <f>(Stoxx600!C724*TauxChange!C724)/(Stoxx600!C723*TauxChange!C723)-1</f>
        <v>1.0323861744642171E-2</v>
      </c>
      <c r="E727" s="7">
        <f>(Actions!D723)*TauxChange!$C724/(Actions!D722*TauxChange!$C723)-1</f>
        <v>2.2832459210824219E-2</v>
      </c>
      <c r="F727" s="7">
        <f>(Actions!E723)*TauxChange!$C724/(Actions!E722*TauxChange!$C723)-1</f>
        <v>1.2644128006746858E-3</v>
      </c>
      <c r="G727" s="7">
        <f>(Actions!F723)*TauxChange!$C724/(Actions!F722*TauxChange!$C723)-1</f>
        <v>1.9126620684702278E-2</v>
      </c>
      <c r="H727" s="7">
        <f>(Actions!G723)*TauxChange!$C724/(Actions!G722*TauxChange!$C723)-1</f>
        <v>1.9953623927172481E-2</v>
      </c>
      <c r="I727" s="7">
        <f>(Actions!H723)*TauxChange!$C724/(Actions!H722*TauxChange!$C723)-1</f>
        <v>1.3638292513008743E-2</v>
      </c>
      <c r="J727" s="7">
        <f>(Actions!I723)*TauxChange!$C724/(Actions!I722*TauxChange!$C723)-1</f>
        <v>-6.9044825972134349E-3</v>
      </c>
      <c r="K727" s="7">
        <f>(Actions!J723)*TauxChange!$C724/(Actions!J722*TauxChange!$C723)-1</f>
        <v>-2.0270546709644233E-4</v>
      </c>
      <c r="L727" s="7">
        <f>(Actions!K723)*TauxChange!$C724/(Actions!K722*TauxChange!$C723)-1</f>
        <v>-7.3636748872785152E-3</v>
      </c>
      <c r="M727" s="7">
        <f>(Actions!L723)*TauxChange!$C724/(Actions!L722*TauxChange!$C723)-1</f>
        <v>1.3616347136602869E-2</v>
      </c>
      <c r="N727" s="7">
        <f>(Actions!M723)*TauxChange!$C724/(Actions!M722*TauxChange!$C723)-1</f>
        <v>9.0360388812871228E-4</v>
      </c>
    </row>
    <row r="728" spans="3:14" ht="15.75" x14ac:dyDescent="0.25">
      <c r="C728" s="5">
        <v>42527</v>
      </c>
      <c r="D728" s="20">
        <f>(Stoxx600!C725*TauxChange!C725)/(Stoxx600!C724*TauxChange!C724)-1</f>
        <v>2.1695645280332965E-3</v>
      </c>
      <c r="E728" s="7">
        <f>(Actions!D724)*TauxChange!$C725/(Actions!D723*TauxChange!$C724)-1</f>
        <v>5.2412775761472297E-3</v>
      </c>
      <c r="F728" s="7">
        <f>(Actions!E724)*TauxChange!$C725/(Actions!E723*TauxChange!$C724)-1</f>
        <v>-4.7123339014255583E-3</v>
      </c>
      <c r="G728" s="7">
        <f>(Actions!F724)*TauxChange!$C725/(Actions!F723*TauxChange!$C724)-1</f>
        <v>2.4853248773930581E-3</v>
      </c>
      <c r="H728" s="7">
        <f>(Actions!G724)*TauxChange!$C725/(Actions!G723*TauxChange!$C724)-1</f>
        <v>-4.5264337605126492E-3</v>
      </c>
      <c r="I728" s="7">
        <f>(Actions!H724)*TauxChange!$C725/(Actions!H723*TauxChange!$C724)-1</f>
        <v>1.1139443535269633E-2</v>
      </c>
      <c r="J728" s="7">
        <f>(Actions!I724)*TauxChange!$C725/(Actions!I723*TauxChange!$C724)-1</f>
        <v>4.9093111751030705E-4</v>
      </c>
      <c r="K728" s="7">
        <f>(Actions!J724)*TauxChange!$C725/(Actions!J723*TauxChange!$C724)-1</f>
        <v>4.6461179362482508E-3</v>
      </c>
      <c r="L728" s="7">
        <f>(Actions!K724)*TauxChange!$C725/(Actions!K723*TauxChange!$C724)-1</f>
        <v>7.373660891233591E-3</v>
      </c>
      <c r="M728" s="7">
        <f>(Actions!L724)*TauxChange!$C725/(Actions!L723*TauxChange!$C724)-1</f>
        <v>-2.2800794409870706E-3</v>
      </c>
      <c r="N728" s="7">
        <f>(Actions!M724)*TauxChange!$C725/(Actions!M723*TauxChange!$C724)-1</f>
        <v>-6.3892711373658706E-4</v>
      </c>
    </row>
    <row r="729" spans="3:14" ht="15.75" x14ac:dyDescent="0.25">
      <c r="C729" s="5">
        <v>42528</v>
      </c>
      <c r="D729" s="20">
        <f>(Stoxx600!C726*TauxChange!C726)/(Stoxx600!C725*TauxChange!C725)-1</f>
        <v>1.1540904530109808E-2</v>
      </c>
      <c r="E729" s="7">
        <f>(Actions!D725)*TauxChange!$C726/(Actions!D724*TauxChange!$C725)-1</f>
        <v>-6.0015872289542749E-3</v>
      </c>
      <c r="F729" s="7">
        <f>(Actions!E725)*TauxChange!$C726/(Actions!E724*TauxChange!$C725)-1</f>
        <v>1.7554941759381215E-2</v>
      </c>
      <c r="G729" s="7">
        <f>(Actions!F725)*TauxChange!$C726/(Actions!F724*TauxChange!$C725)-1</f>
        <v>1.8583738560273844E-3</v>
      </c>
      <c r="H729" s="7">
        <f>(Actions!G725)*TauxChange!$C726/(Actions!G724*TauxChange!$C725)-1</f>
        <v>6.6211512885963053E-3</v>
      </c>
      <c r="I729" s="7">
        <f>(Actions!H725)*TauxChange!$C726/(Actions!H724*TauxChange!$C725)-1</f>
        <v>3.1043976116574168E-2</v>
      </c>
      <c r="J729" s="7">
        <f>(Actions!I725)*TauxChange!$C726/(Actions!I724*TauxChange!$C725)-1</f>
        <v>7.7704959806639273E-3</v>
      </c>
      <c r="K729" s="7">
        <f>(Actions!J725)*TauxChange!$C726/(Actions!J724*TauxChange!$C725)-1</f>
        <v>9.5411217052632225E-3</v>
      </c>
      <c r="L729" s="7">
        <f>(Actions!K725)*TauxChange!$C726/(Actions!K724*TauxChange!$C725)-1</f>
        <v>1.461188800632196E-2</v>
      </c>
      <c r="M729" s="7">
        <f>(Actions!L725)*TauxChange!$C726/(Actions!L724*TauxChange!$C725)-1</f>
        <v>8.5229025214983434E-3</v>
      </c>
      <c r="N729" s="7">
        <f>(Actions!M725)*TauxChange!$C726/(Actions!M724*TauxChange!$C725)-1</f>
        <v>1.3221401791272402E-2</v>
      </c>
    </row>
    <row r="730" spans="3:14" ht="15.75" x14ac:dyDescent="0.25">
      <c r="C730" s="5">
        <v>42529</v>
      </c>
      <c r="D730" s="20">
        <f>(Stoxx600!C727*TauxChange!C727)/(Stoxx600!C726*TauxChange!C726)-1</f>
        <v>-1.7469600645775296E-3</v>
      </c>
      <c r="E730" s="7">
        <f>(Actions!D726)*TauxChange!$C727/(Actions!D725*TauxChange!$C726)-1</f>
        <v>2.3213474531265099E-3</v>
      </c>
      <c r="F730" s="7">
        <f>(Actions!E726)*TauxChange!$C727/(Actions!E725*TauxChange!$C726)-1</f>
        <v>-8.4639733314859633E-3</v>
      </c>
      <c r="G730" s="7">
        <f>(Actions!F726)*TauxChange!$C727/(Actions!F725*TauxChange!$C726)-1</f>
        <v>-5.0687878631265892E-3</v>
      </c>
      <c r="H730" s="7">
        <f>(Actions!G726)*TauxChange!$C727/(Actions!G725*TauxChange!$C726)-1</f>
        <v>-4.8374826296967433E-3</v>
      </c>
      <c r="I730" s="7">
        <f>(Actions!H726)*TauxChange!$C727/(Actions!H725*TauxChange!$C726)-1</f>
        <v>-2.4016595158027676E-2</v>
      </c>
      <c r="J730" s="7">
        <f>(Actions!I726)*TauxChange!$C727/(Actions!I725*TauxChange!$C726)-1</f>
        <v>3.1695721077655836E-3</v>
      </c>
      <c r="K730" s="7">
        <f>(Actions!J726)*TauxChange!$C727/(Actions!J725*TauxChange!$C726)-1</f>
        <v>-3.7113794956725732E-3</v>
      </c>
      <c r="L730" s="7">
        <f>(Actions!K726)*TauxChange!$C727/(Actions!K725*TauxChange!$C726)-1</f>
        <v>-1.4612328672832353E-2</v>
      </c>
      <c r="M730" s="7">
        <f>(Actions!L726)*TauxChange!$C727/(Actions!L725*TauxChange!$C726)-1</f>
        <v>7.8321489827977153E-3</v>
      </c>
      <c r="N730" s="7">
        <f>(Actions!M726)*TauxChange!$C727/(Actions!M725*TauxChange!$C726)-1</f>
        <v>-8.2456483304202965E-3</v>
      </c>
    </row>
    <row r="731" spans="3:14" ht="15.75" x14ac:dyDescent="0.25">
      <c r="C731" s="5">
        <v>42530</v>
      </c>
      <c r="D731" s="20">
        <f>(Stoxx600!C728*TauxChange!C728)/(Stoxx600!C727*TauxChange!C727)-1</f>
        <v>-1.6377780402497488E-2</v>
      </c>
      <c r="E731" s="7">
        <f>(Actions!D727)*TauxChange!$C728/(Actions!D726*TauxChange!$C727)-1</f>
        <v>-9.7911284457368186E-3</v>
      </c>
      <c r="F731" s="7">
        <f>(Actions!E727)*TauxChange!$C728/(Actions!E726*TauxChange!$C727)-1</f>
        <v>-1.5809194654986536E-2</v>
      </c>
      <c r="G731" s="7">
        <f>(Actions!F727)*TauxChange!$C728/(Actions!F726*TauxChange!$C727)-1</f>
        <v>-1.6737920701662246E-2</v>
      </c>
      <c r="H731" s="7">
        <f>(Actions!G727)*TauxChange!$C728/(Actions!G726*TauxChange!$C727)-1</f>
        <v>-2.1685944810638458E-2</v>
      </c>
      <c r="I731" s="7">
        <f>(Actions!H727)*TauxChange!$C728/(Actions!H726*TauxChange!$C727)-1</f>
        <v>-2.1600089574584369E-2</v>
      </c>
      <c r="J731" s="7">
        <f>(Actions!I727)*TauxChange!$C728/(Actions!I726*TauxChange!$C727)-1</f>
        <v>-1.3355823799623079E-2</v>
      </c>
      <c r="K731" s="7">
        <f>(Actions!J727)*TauxChange!$C728/(Actions!J726*TauxChange!$C727)-1</f>
        <v>-1.7422222150821787E-2</v>
      </c>
      <c r="L731" s="7">
        <f>(Actions!K727)*TauxChange!$C728/(Actions!K726*TauxChange!$C727)-1</f>
        <v>-8.3130109357505422E-3</v>
      </c>
      <c r="M731" s="7">
        <f>(Actions!L727)*TauxChange!$C728/(Actions!L726*TauxChange!$C727)-1</f>
        <v>-2.7514460200264157E-3</v>
      </c>
      <c r="N731" s="7">
        <f>(Actions!M727)*TauxChange!$C728/(Actions!M726*TauxChange!$C727)-1</f>
        <v>-1.8277042196290227E-2</v>
      </c>
    </row>
    <row r="732" spans="3:14" ht="15.75" x14ac:dyDescent="0.25">
      <c r="C732" s="5">
        <v>42531</v>
      </c>
      <c r="D732" s="20">
        <f>(Stoxx600!C729*TauxChange!C729)/(Stoxx600!C728*TauxChange!C728)-1</f>
        <v>-3.001106534999709E-2</v>
      </c>
      <c r="E732" s="7">
        <f>(Actions!D728)*TauxChange!$C729/(Actions!D727*TauxChange!$C728)-1</f>
        <v>-2.6861902711177166E-2</v>
      </c>
      <c r="F732" s="7">
        <f>(Actions!E728)*TauxChange!$C729/(Actions!E727*TauxChange!$C728)-1</f>
        <v>-4.6492272656154965E-2</v>
      </c>
      <c r="G732" s="7">
        <f>(Actions!F728)*TauxChange!$C729/(Actions!F727*TauxChange!$C728)-1</f>
        <v>-2.5147134119562597E-2</v>
      </c>
      <c r="H732" s="7">
        <f>(Actions!G728)*TauxChange!$C729/(Actions!G727*TauxChange!$C728)-1</f>
        <v>-3.4167964897649061E-2</v>
      </c>
      <c r="I732" s="7">
        <f>(Actions!H728)*TauxChange!$C729/(Actions!H727*TauxChange!$C728)-1</f>
        <v>-5.0724554391386456E-2</v>
      </c>
      <c r="J732" s="7">
        <f>(Actions!I728)*TauxChange!$C729/(Actions!I727*TauxChange!$C728)-1</f>
        <v>-2.7004439168132555E-2</v>
      </c>
      <c r="K732" s="7">
        <f>(Actions!J728)*TauxChange!$C729/(Actions!J727*TauxChange!$C728)-1</f>
        <v>-4.0135954695954768E-2</v>
      </c>
      <c r="L732" s="7">
        <f>(Actions!K728)*TauxChange!$C729/(Actions!K727*TauxChange!$C728)-1</f>
        <v>-5.3239711837994141E-2</v>
      </c>
      <c r="M732" s="7">
        <f>(Actions!L728)*TauxChange!$C729/(Actions!L727*TauxChange!$C728)-1</f>
        <v>-3.2571731355415467E-2</v>
      </c>
      <c r="N732" s="7">
        <f>(Actions!M728)*TauxChange!$C729/(Actions!M727*TauxChange!$C728)-1</f>
        <v>-4.7422250057335691E-2</v>
      </c>
    </row>
    <row r="733" spans="3:14" ht="15.75" x14ac:dyDescent="0.25">
      <c r="C733" s="5">
        <v>42534</v>
      </c>
      <c r="D733" s="20">
        <f>(Stoxx600!C730*TauxChange!C730)/(Stoxx600!C729*TauxChange!C729)-1</f>
        <v>-1.480549700935696E-2</v>
      </c>
      <c r="E733" s="7">
        <f>(Actions!D729)*TauxChange!$C730/(Actions!D728*TauxChange!$C729)-1</f>
        <v>-2.2929202567603224E-2</v>
      </c>
      <c r="F733" s="7">
        <f>(Actions!E729)*TauxChange!$C730/(Actions!E728*TauxChange!$C729)-1</f>
        <v>-5.544983529162717E-2</v>
      </c>
      <c r="G733" s="7">
        <f>(Actions!F729)*TauxChange!$C730/(Actions!F728*TauxChange!$C729)-1</f>
        <v>-1.5215306640123938E-2</v>
      </c>
      <c r="H733" s="7">
        <f>(Actions!G729)*TauxChange!$C730/(Actions!G728*TauxChange!$C729)-1</f>
        <v>-9.0144539704578586E-3</v>
      </c>
      <c r="I733" s="7">
        <f>(Actions!H729)*TauxChange!$C730/(Actions!H728*TauxChange!$C729)-1</f>
        <v>-1.4387787664459473E-2</v>
      </c>
      <c r="J733" s="7">
        <f>(Actions!I729)*TauxChange!$C730/(Actions!I728*TauxChange!$C729)-1</f>
        <v>-9.388591243437272E-3</v>
      </c>
      <c r="K733" s="7">
        <f>(Actions!J729)*TauxChange!$C730/(Actions!J728*TauxChange!$C729)-1</f>
        <v>-1.3082044709601504E-2</v>
      </c>
      <c r="L733" s="7">
        <f>(Actions!K729)*TauxChange!$C730/(Actions!K728*TauxChange!$C729)-1</f>
        <v>-2.5095078489015266E-2</v>
      </c>
      <c r="M733" s="7">
        <f>(Actions!L729)*TauxChange!$C730/(Actions!L728*TauxChange!$C729)-1</f>
        <v>-1.3483233432852404E-2</v>
      </c>
      <c r="N733" s="7">
        <f>(Actions!M729)*TauxChange!$C730/(Actions!M728*TauxChange!$C729)-1</f>
        <v>-2.7484948456156344E-2</v>
      </c>
    </row>
    <row r="734" spans="3:14" ht="15.75" x14ac:dyDescent="0.25">
      <c r="C734" s="5">
        <v>42535</v>
      </c>
      <c r="D734" s="20">
        <f>(Stoxx600!C731*TauxChange!C731)/(Stoxx600!C730*TauxChange!C730)-1</f>
        <v>-2.6491155062614902E-2</v>
      </c>
      <c r="E734" s="7">
        <f>(Actions!D730)*TauxChange!$C731/(Actions!D729*TauxChange!$C730)-1</f>
        <v>-1.3633291317517449E-2</v>
      </c>
      <c r="F734" s="7">
        <f>(Actions!E730)*TauxChange!$C731/(Actions!E729*TauxChange!$C730)-1</f>
        <v>-4.1993242047717372E-2</v>
      </c>
      <c r="G734" s="7">
        <f>(Actions!F730)*TauxChange!$C731/(Actions!F729*TauxChange!$C730)-1</f>
        <v>-1.7068125623182828E-2</v>
      </c>
      <c r="H734" s="7">
        <f>(Actions!G730)*TauxChange!$C731/(Actions!G729*TauxChange!$C730)-1</f>
        <v>-6.8351471618690596E-3</v>
      </c>
      <c r="I734" s="7">
        <f>(Actions!H730)*TauxChange!$C731/(Actions!H729*TauxChange!$C730)-1</f>
        <v>-1.5021790248719524E-2</v>
      </c>
      <c r="J734" s="7">
        <f>(Actions!I730)*TauxChange!$C731/(Actions!I729*TauxChange!$C730)-1</f>
        <v>-1.7986033671635981E-2</v>
      </c>
      <c r="K734" s="7">
        <f>(Actions!J730)*TauxChange!$C731/(Actions!J729*TauxChange!$C730)-1</f>
        <v>-2.1111275501514037E-2</v>
      </c>
      <c r="L734" s="7">
        <f>(Actions!K730)*TauxChange!$C731/(Actions!K729*TauxChange!$C730)-1</f>
        <v>-2.2182147041052813E-2</v>
      </c>
      <c r="M734" s="7">
        <f>(Actions!L730)*TauxChange!$C731/(Actions!L729*TauxChange!$C730)-1</f>
        <v>-3.2198479740945918E-2</v>
      </c>
      <c r="N734" s="7">
        <f>(Actions!M730)*TauxChange!$C731/(Actions!M729*TauxChange!$C730)-1</f>
        <v>-2.2079320486678933E-2</v>
      </c>
    </row>
    <row r="735" spans="3:14" ht="15.75" x14ac:dyDescent="0.25">
      <c r="C735" s="5">
        <v>42536</v>
      </c>
      <c r="D735" s="20">
        <f>(Stoxx600!C732*TauxChange!C732)/(Stoxx600!C731*TauxChange!C731)-1</f>
        <v>1.425640906846537E-2</v>
      </c>
      <c r="E735" s="7">
        <f>(Actions!D731)*TauxChange!$C732/(Actions!D730*TauxChange!$C731)-1</f>
        <v>1.7170204990722526E-2</v>
      </c>
      <c r="F735" s="7">
        <f>(Actions!E731)*TauxChange!$C732/(Actions!E730*TauxChange!$C731)-1</f>
        <v>3.2906681546636118E-2</v>
      </c>
      <c r="G735" s="7">
        <f>(Actions!F731)*TauxChange!$C732/(Actions!F730*TauxChange!$C731)-1</f>
        <v>3.6556835085079786E-3</v>
      </c>
      <c r="H735" s="7">
        <f>(Actions!G731)*TauxChange!$C732/(Actions!G730*TauxChange!$C731)-1</f>
        <v>6.3823278639443259E-3</v>
      </c>
      <c r="I735" s="7">
        <f>(Actions!H731)*TauxChange!$C732/(Actions!H730*TauxChange!$C731)-1</f>
        <v>2.571588712392292E-2</v>
      </c>
      <c r="J735" s="7">
        <f>(Actions!I731)*TauxChange!$C732/(Actions!I730*TauxChange!$C731)-1</f>
        <v>3.7796650263786091E-3</v>
      </c>
      <c r="K735" s="7">
        <f>(Actions!J731)*TauxChange!$C732/(Actions!J730*TauxChange!$C731)-1</f>
        <v>1.7156599055062616E-2</v>
      </c>
      <c r="L735" s="7">
        <f>(Actions!K731)*TauxChange!$C732/(Actions!K730*TauxChange!$C731)-1</f>
        <v>3.9677705605449809E-3</v>
      </c>
      <c r="M735" s="7">
        <f>(Actions!L731)*TauxChange!$C732/(Actions!L730*TauxChange!$C731)-1</f>
        <v>1.3395356556764382E-2</v>
      </c>
      <c r="N735" s="7">
        <f>(Actions!M731)*TauxChange!$C732/(Actions!M730*TauxChange!$C731)-1</f>
        <v>-2.5088469608264274E-3</v>
      </c>
    </row>
    <row r="736" spans="3:14" ht="15.75" x14ac:dyDescent="0.25">
      <c r="C736" s="5">
        <v>42537</v>
      </c>
      <c r="D736" s="20">
        <f>(Stoxx600!C733*TauxChange!C733)/(Stoxx600!C732*TauxChange!C732)-1</f>
        <v>-1.0143423091600545E-2</v>
      </c>
      <c r="E736" s="7">
        <f>(Actions!D732)*TauxChange!$C733/(Actions!D731*TauxChange!$C732)-1</f>
        <v>-2.9437290636471936E-2</v>
      </c>
      <c r="F736" s="7">
        <f>(Actions!E732)*TauxChange!$C733/(Actions!E731*TauxChange!$C732)-1</f>
        <v>-1.154826012093213E-2</v>
      </c>
      <c r="G736" s="7">
        <f>(Actions!F732)*TauxChange!$C733/(Actions!F731*TauxChange!$C732)-1</f>
        <v>-5.0894213955205991E-3</v>
      </c>
      <c r="H736" s="7">
        <f>(Actions!G732)*TauxChange!$C733/(Actions!G731*TauxChange!$C732)-1</f>
        <v>-1.1159357303797135E-3</v>
      </c>
      <c r="I736" s="7">
        <f>(Actions!H732)*TauxChange!$C733/(Actions!H731*TauxChange!$C732)-1</f>
        <v>-2.6275064604401099E-2</v>
      </c>
      <c r="J736" s="7">
        <f>(Actions!I732)*TauxChange!$C733/(Actions!I731*TauxChange!$C732)-1</f>
        <v>-1.3010125062671185E-2</v>
      </c>
      <c r="K736" s="7">
        <f>(Actions!J732)*TauxChange!$C733/(Actions!J731*TauxChange!$C732)-1</f>
        <v>-9.1171557395549607E-3</v>
      </c>
      <c r="L736" s="7">
        <f>(Actions!K732)*TauxChange!$C733/(Actions!K731*TauxChange!$C732)-1</f>
        <v>-1.8320355900494634E-2</v>
      </c>
      <c r="M736" s="7">
        <f>(Actions!L732)*TauxChange!$C733/(Actions!L731*TauxChange!$C732)-1</f>
        <v>-4.1396742471220271E-3</v>
      </c>
      <c r="N736" s="7">
        <f>(Actions!M732)*TauxChange!$C733/(Actions!M731*TauxChange!$C732)-1</f>
        <v>-9.3735883088399419E-3</v>
      </c>
    </row>
    <row r="737" spans="3:14" ht="15.75" x14ac:dyDescent="0.25">
      <c r="C737" s="5">
        <v>42538</v>
      </c>
      <c r="D737" s="20">
        <f>(Stoxx600!C734*TauxChange!C734)/(Stoxx600!C733*TauxChange!C733)-1</f>
        <v>1.8603488333610807E-2</v>
      </c>
      <c r="E737" s="7">
        <f>(Actions!D733)*TauxChange!$C734/(Actions!D732*TauxChange!$C733)-1</f>
        <v>3.4720769120395234E-2</v>
      </c>
      <c r="F737" s="7">
        <f>(Actions!E733)*TauxChange!$C734/(Actions!E732*TauxChange!$C733)-1</f>
        <v>5.0906549356575903E-2</v>
      </c>
      <c r="G737" s="7">
        <f>(Actions!F733)*TauxChange!$C734/(Actions!F732*TauxChange!$C733)-1</f>
        <v>4.2866333323237082E-3</v>
      </c>
      <c r="H737" s="7">
        <f>(Actions!G733)*TauxChange!$C734/(Actions!G732*TauxChange!$C733)-1</f>
        <v>3.9345799203045484E-3</v>
      </c>
      <c r="I737" s="7">
        <f>(Actions!H733)*TauxChange!$C734/(Actions!H732*TauxChange!$C733)-1</f>
        <v>2.5564547181895492E-2</v>
      </c>
      <c r="J737" s="7">
        <f>(Actions!I733)*TauxChange!$C734/(Actions!I732*TauxChange!$C733)-1</f>
        <v>7.0102326535146364E-3</v>
      </c>
      <c r="K737" s="7">
        <f>(Actions!J733)*TauxChange!$C734/(Actions!J732*TauxChange!$C733)-1</f>
        <v>9.8707122808958658E-3</v>
      </c>
      <c r="L737" s="7">
        <f>(Actions!K733)*TauxChange!$C734/(Actions!K732*TauxChange!$C733)-1</f>
        <v>2.1948473575310379E-2</v>
      </c>
      <c r="M737" s="7">
        <f>(Actions!L733)*TauxChange!$C734/(Actions!L732*TauxChange!$C733)-1</f>
        <v>2.1953543615640836E-2</v>
      </c>
      <c r="N737" s="7">
        <f>(Actions!M733)*TauxChange!$C734/(Actions!M732*TauxChange!$C733)-1</f>
        <v>3.513455938375154E-2</v>
      </c>
    </row>
    <row r="738" spans="3:14" ht="15.75" x14ac:dyDescent="0.25">
      <c r="C738" s="5">
        <v>42541</v>
      </c>
      <c r="D738" s="20">
        <f>(Stoxx600!C735*TauxChange!C735)/(Stoxx600!C734*TauxChange!C734)-1</f>
        <v>3.9878969460364511E-2</v>
      </c>
      <c r="E738" s="7">
        <f>(Actions!D734)*TauxChange!$C735/(Actions!D733*TauxChange!$C734)-1</f>
        <v>1.0817000523746456E-2</v>
      </c>
      <c r="F738" s="7">
        <f>(Actions!E734)*TauxChange!$C735/(Actions!E733*TauxChange!$C734)-1</f>
        <v>3.3772888422904934E-2</v>
      </c>
      <c r="G738" s="7">
        <f>(Actions!F734)*TauxChange!$C735/(Actions!F733*TauxChange!$C734)-1</f>
        <v>3.1455870617068893E-2</v>
      </c>
      <c r="H738" s="7">
        <f>(Actions!G734)*TauxChange!$C735/(Actions!G733*TauxChange!$C734)-1</f>
        <v>3.8547862235013275E-2</v>
      </c>
      <c r="I738" s="7">
        <f>(Actions!H734)*TauxChange!$C735/(Actions!H733*TauxChange!$C734)-1</f>
        <v>2.6241674486483957E-2</v>
      </c>
      <c r="J738" s="7">
        <f>(Actions!I734)*TauxChange!$C735/(Actions!I733*TauxChange!$C734)-1</f>
        <v>4.4938846388983045E-2</v>
      </c>
      <c r="K738" s="7">
        <f>(Actions!J734)*TauxChange!$C735/(Actions!J733*TauxChange!$C734)-1</f>
        <v>3.5703945207854915E-2</v>
      </c>
      <c r="L738" s="7">
        <f>(Actions!K734)*TauxChange!$C735/(Actions!K733*TauxChange!$C734)-1</f>
        <v>5.1056300856779702E-2</v>
      </c>
      <c r="M738" s="7">
        <f>(Actions!L734)*TauxChange!$C735/(Actions!L733*TauxChange!$C734)-1</f>
        <v>3.8854280678940922E-2</v>
      </c>
      <c r="N738" s="7">
        <f>(Actions!M734)*TauxChange!$C735/(Actions!M733*TauxChange!$C734)-1</f>
        <v>4.4288693666512335E-2</v>
      </c>
    </row>
    <row r="739" spans="3:14" ht="15.75" x14ac:dyDescent="0.25">
      <c r="C739" s="5">
        <v>42542</v>
      </c>
      <c r="D739" s="20">
        <f>(Stoxx600!C736*TauxChange!C736)/(Stoxx600!C735*TauxChange!C735)-1</f>
        <v>6.2794218691242243E-4</v>
      </c>
      <c r="E739" s="7">
        <f>(Actions!D735)*TauxChange!$C736/(Actions!D734*TauxChange!$C735)-1</f>
        <v>-7.6712268844943976E-3</v>
      </c>
      <c r="F739" s="7">
        <f>(Actions!E735)*TauxChange!$C736/(Actions!E734*TauxChange!$C735)-1</f>
        <v>1.8217117564574448E-2</v>
      </c>
      <c r="G739" s="7">
        <f>(Actions!F735)*TauxChange!$C736/(Actions!F734*TauxChange!$C735)-1</f>
        <v>-3.1561311509691325E-3</v>
      </c>
      <c r="H739" s="7">
        <f>(Actions!G735)*TauxChange!$C736/(Actions!G734*TauxChange!$C735)-1</f>
        <v>-5.7820428484076647E-3</v>
      </c>
      <c r="I739" s="7">
        <f>(Actions!H735)*TauxChange!$C736/(Actions!H734*TauxChange!$C735)-1</f>
        <v>5.2350691165314878E-3</v>
      </c>
      <c r="J739" s="7">
        <f>(Actions!I735)*TauxChange!$C736/(Actions!I734*TauxChange!$C735)-1</f>
        <v>-7.2249402400951235E-3</v>
      </c>
      <c r="K739" s="7">
        <f>(Actions!J735)*TauxChange!$C736/(Actions!J734*TauxChange!$C735)-1</f>
        <v>3.4438755318983993E-3</v>
      </c>
      <c r="L739" s="7">
        <f>(Actions!K735)*TauxChange!$C736/(Actions!K734*TauxChange!$C735)-1</f>
        <v>5.5934834305149117E-4</v>
      </c>
      <c r="M739" s="7">
        <f>(Actions!L735)*TauxChange!$C736/(Actions!L734*TauxChange!$C735)-1</f>
        <v>-1.3461852713790967E-2</v>
      </c>
      <c r="N739" s="7">
        <f>(Actions!M735)*TauxChange!$C736/(Actions!M734*TauxChange!$C735)-1</f>
        <v>3.677762251849126E-3</v>
      </c>
    </row>
    <row r="740" spans="3:14" ht="15.75" x14ac:dyDescent="0.25">
      <c r="C740" s="5">
        <v>42543</v>
      </c>
      <c r="D740" s="20">
        <f>(Stoxx600!C737*TauxChange!C737)/(Stoxx600!C736*TauxChange!C736)-1</f>
        <v>8.6809241052987485E-3</v>
      </c>
      <c r="E740" s="7">
        <f>(Actions!D736)*TauxChange!$C737/(Actions!D735*TauxChange!$C736)-1</f>
        <v>1.6808213278816986E-2</v>
      </c>
      <c r="F740" s="7">
        <f>(Actions!E736)*TauxChange!$C737/(Actions!E735*TauxChange!$C736)-1</f>
        <v>3.9593202107033321E-3</v>
      </c>
      <c r="G740" s="7">
        <f>(Actions!F736)*TauxChange!$C737/(Actions!F735*TauxChange!$C736)-1</f>
        <v>4.5192643041209735E-3</v>
      </c>
      <c r="H740" s="7">
        <f>(Actions!G736)*TauxChange!$C737/(Actions!G735*TauxChange!$C736)-1</f>
        <v>-7.4556366147221498E-3</v>
      </c>
      <c r="I740" s="7">
        <f>(Actions!H736)*TauxChange!$C737/(Actions!H735*TauxChange!$C736)-1</f>
        <v>1.9386007827788543E-2</v>
      </c>
      <c r="J740" s="7">
        <f>(Actions!I736)*TauxChange!$C737/(Actions!I735*TauxChange!$C736)-1</f>
        <v>8.752549244986918E-3</v>
      </c>
      <c r="K740" s="7">
        <f>(Actions!J736)*TauxChange!$C737/(Actions!J735*TauxChange!$C736)-1</f>
        <v>1.1546803146021078E-2</v>
      </c>
      <c r="L740" s="7">
        <f>(Actions!K736)*TauxChange!$C737/(Actions!K735*TauxChange!$C736)-1</f>
        <v>1.1735127577694682E-2</v>
      </c>
      <c r="M740" s="7">
        <f>(Actions!L736)*TauxChange!$C737/(Actions!L735*TauxChange!$C736)-1</f>
        <v>6.898141095499577E-3</v>
      </c>
      <c r="N740" s="7">
        <f>(Actions!M736)*TauxChange!$C737/(Actions!M735*TauxChange!$C736)-1</f>
        <v>1.3509834615122784E-2</v>
      </c>
    </row>
    <row r="741" spans="3:14" ht="15.75" x14ac:dyDescent="0.25">
      <c r="C741" s="5">
        <v>42544</v>
      </c>
      <c r="D741" s="20">
        <f>(Stoxx600!C738*TauxChange!C738)/(Stoxx600!C737*TauxChange!C737)-1</f>
        <v>2.2896473313268606E-2</v>
      </c>
      <c r="E741" s="7">
        <f>(Actions!D737)*TauxChange!$C738/(Actions!D736*TauxChange!$C737)-1</f>
        <v>2.2538570913217759E-2</v>
      </c>
      <c r="F741" s="7">
        <f>(Actions!E737)*TauxChange!$C738/(Actions!E736*TauxChange!$C737)-1</f>
        <v>5.7754953859843194E-2</v>
      </c>
      <c r="G741" s="7">
        <f>(Actions!F737)*TauxChange!$C738/(Actions!F736*TauxChange!$C737)-1</f>
        <v>1.4340051931556408E-2</v>
      </c>
      <c r="H741" s="7">
        <f>(Actions!G737)*TauxChange!$C738/(Actions!G736*TauxChange!$C737)-1</f>
        <v>3.3779755100020292E-2</v>
      </c>
      <c r="I741" s="7">
        <f>(Actions!H737)*TauxChange!$C738/(Actions!H736*TauxChange!$C737)-1</f>
        <v>3.7721376349967972E-2</v>
      </c>
      <c r="J741" s="7">
        <f>(Actions!I737)*TauxChange!$C738/(Actions!I736*TauxChange!$C737)-1</f>
        <v>2.3281341934766386E-2</v>
      </c>
      <c r="K741" s="7">
        <f>(Actions!J737)*TauxChange!$C738/(Actions!J736*TauxChange!$C737)-1</f>
        <v>3.6899855913433477E-2</v>
      </c>
      <c r="L741" s="7">
        <f>(Actions!K737)*TauxChange!$C738/(Actions!K736*TauxChange!$C737)-1</f>
        <v>3.1083328161593204E-2</v>
      </c>
      <c r="M741" s="7">
        <f>(Actions!L737)*TauxChange!$C738/(Actions!L736*TauxChange!$C737)-1</f>
        <v>1.0644729505084438E-2</v>
      </c>
      <c r="N741" s="7">
        <f>(Actions!M737)*TauxChange!$C738/(Actions!M736*TauxChange!$C737)-1</f>
        <v>4.5242509444299417E-2</v>
      </c>
    </row>
    <row r="742" spans="3:14" ht="15.75" x14ac:dyDescent="0.25">
      <c r="C742" s="5">
        <v>42545</v>
      </c>
      <c r="D742" s="20">
        <f>(Stoxx600!C739*TauxChange!C739)/(Stoxx600!C738*TauxChange!C738)-1</f>
        <v>-9.2493913867513933E-2</v>
      </c>
      <c r="E742" s="7">
        <f>(Actions!D738)*TauxChange!$C739/(Actions!D737*TauxChange!$C738)-1</f>
        <v>-1.6739735383109244E-2</v>
      </c>
      <c r="F742" s="7">
        <f>(Actions!E738)*TauxChange!$C739/(Actions!E737*TauxChange!$C738)-1</f>
        <v>-0.24777737771226893</v>
      </c>
      <c r="G742" s="7">
        <f>(Actions!F738)*TauxChange!$C739/(Actions!F737*TauxChange!$C738)-1</f>
        <v>-4.2697614410613149E-2</v>
      </c>
      <c r="H742" s="7">
        <f>(Actions!G738)*TauxChange!$C739/(Actions!G737*TauxChange!$C738)-1</f>
        <v>-6.5570544358360405E-2</v>
      </c>
      <c r="I742" s="7">
        <f>(Actions!H738)*TauxChange!$C739/(Actions!H737*TauxChange!$C738)-1</f>
        <v>-8.4962205824411163E-2</v>
      </c>
      <c r="J742" s="7">
        <f>(Actions!I738)*TauxChange!$C739/(Actions!I737*TauxChange!$C738)-1</f>
        <v>-7.2036485106983794E-2</v>
      </c>
      <c r="K742" s="7">
        <f>(Actions!J738)*TauxChange!$C739/(Actions!J737*TauxChange!$C738)-1</f>
        <v>-0.18120323607522781</v>
      </c>
      <c r="L742" s="7">
        <f>(Actions!K738)*TauxChange!$C739/(Actions!K737*TauxChange!$C738)-1</f>
        <v>-0.14700509772671999</v>
      </c>
      <c r="M742" s="7">
        <f>(Actions!L738)*TauxChange!$C739/(Actions!L737*TauxChange!$C738)-1</f>
        <v>-0.12341579816909731</v>
      </c>
      <c r="N742" s="7">
        <f>(Actions!M738)*TauxChange!$C739/(Actions!M737*TauxChange!$C738)-1</f>
        <v>-0.16970796280426359</v>
      </c>
    </row>
    <row r="743" spans="3:14" ht="15.75" x14ac:dyDescent="0.25">
      <c r="C743" s="5">
        <v>42548</v>
      </c>
      <c r="D743" s="20">
        <f>(Stoxx600!C740*TauxChange!C740)/(Stoxx600!C739*TauxChange!C739)-1</f>
        <v>-4.8933044388693503E-2</v>
      </c>
      <c r="E743" s="7">
        <f>(Actions!D739)*TauxChange!$C740/(Actions!D738*TauxChange!$C739)-1</f>
        <v>-4.1047353151264176E-2</v>
      </c>
      <c r="F743" s="7">
        <f>(Actions!E739)*TauxChange!$C740/(Actions!E738*TauxChange!$C739)-1</f>
        <v>-0.11648722728677929</v>
      </c>
      <c r="G743" s="7">
        <f>(Actions!F739)*TauxChange!$C740/(Actions!F738*TauxChange!$C739)-1</f>
        <v>-1.8638911840965222E-2</v>
      </c>
      <c r="H743" s="7">
        <f>(Actions!G739)*TauxChange!$C740/(Actions!G738*TauxChange!$C739)-1</f>
        <v>-7.5871013468474802E-3</v>
      </c>
      <c r="I743" s="7">
        <f>(Actions!H739)*TauxChange!$C740/(Actions!H738*TauxChange!$C739)-1</f>
        <v>-2.8840341338147724E-2</v>
      </c>
      <c r="J743" s="7">
        <f>(Actions!I739)*TauxChange!$C740/(Actions!I738*TauxChange!$C739)-1</f>
        <v>-5.2974002581241741E-2</v>
      </c>
      <c r="K743" s="7">
        <f>(Actions!J739)*TauxChange!$C740/(Actions!J738*TauxChange!$C739)-1</f>
        <v>-1.730032738027909E-2</v>
      </c>
      <c r="L743" s="7">
        <f>(Actions!K739)*TauxChange!$C740/(Actions!K738*TauxChange!$C739)-1</f>
        <v>-0.143405558583793</v>
      </c>
      <c r="M743" s="7">
        <f>(Actions!L739)*TauxChange!$C740/(Actions!L738*TauxChange!$C739)-1</f>
        <v>1.9782961744627237E-2</v>
      </c>
      <c r="N743" s="7">
        <f>(Actions!M739)*TauxChange!$C740/(Actions!M738*TauxChange!$C739)-1</f>
        <v>-8.5533367904191304E-2</v>
      </c>
    </row>
    <row r="744" spans="3:14" ht="15.75" x14ac:dyDescent="0.25">
      <c r="C744" s="5">
        <v>42549</v>
      </c>
      <c r="D744" s="20">
        <f>(Stoxx600!C741*TauxChange!C741)/(Stoxx600!C740*TauxChange!C740)-1</f>
        <v>2.9533041190476172E-2</v>
      </c>
      <c r="E744" s="7">
        <f>(Actions!D740)*TauxChange!$C741/(Actions!D739*TauxChange!$C740)-1</f>
        <v>1.9545951830475028E-2</v>
      </c>
      <c r="F744" s="7">
        <f>(Actions!E740)*TauxChange!$C741/(Actions!E739*TauxChange!$C740)-1</f>
        <v>5.1590434339947144E-2</v>
      </c>
      <c r="G744" s="7">
        <f>(Actions!F740)*TauxChange!$C741/(Actions!F739*TauxChange!$C740)-1</f>
        <v>1.5000413566090165E-2</v>
      </c>
      <c r="H744" s="7">
        <f>(Actions!G740)*TauxChange!$C741/(Actions!G739*TauxChange!$C740)-1</f>
        <v>4.3020997414379814E-2</v>
      </c>
      <c r="I744" s="7">
        <f>(Actions!H740)*TauxChange!$C741/(Actions!H739*TauxChange!$C740)-1</f>
        <v>2.9046895285301133E-2</v>
      </c>
      <c r="J744" s="7">
        <f>(Actions!I740)*TauxChange!$C741/(Actions!I739*TauxChange!$C740)-1</f>
        <v>3.2718339522543216E-2</v>
      </c>
      <c r="K744" s="7">
        <f>(Actions!J740)*TauxChange!$C741/(Actions!J739*TauxChange!$C740)-1</f>
        <v>2.6861807163204743E-2</v>
      </c>
      <c r="L744" s="7">
        <f>(Actions!K740)*TauxChange!$C741/(Actions!K739*TauxChange!$C740)-1</f>
        <v>2.4098366808007921E-2</v>
      </c>
      <c r="M744" s="7">
        <f>(Actions!L740)*TauxChange!$C741/(Actions!L739*TauxChange!$C740)-1</f>
        <v>3.4841705415537438E-2</v>
      </c>
      <c r="N744" s="7">
        <f>(Actions!M740)*TauxChange!$C741/(Actions!M739*TauxChange!$C740)-1</f>
        <v>2.7345222508282419E-2</v>
      </c>
    </row>
    <row r="745" spans="3:14" ht="15.75" x14ac:dyDescent="0.25">
      <c r="C745" s="5">
        <v>42550</v>
      </c>
      <c r="D745" s="20">
        <f>(Stoxx600!C742*TauxChange!C742)/(Stoxx600!C741*TauxChange!C741)-1</f>
        <v>3.6339558316790699E-2</v>
      </c>
      <c r="E745" s="7">
        <f>(Actions!D741)*TauxChange!$C742/(Actions!D740*TauxChange!$C741)-1</f>
        <v>3.5288615855911365E-2</v>
      </c>
      <c r="F745" s="7">
        <f>(Actions!E741)*TauxChange!$C742/(Actions!E740*TauxChange!$C741)-1</f>
        <v>2.0142670853031674E-2</v>
      </c>
      <c r="G745" s="7">
        <f>(Actions!F741)*TauxChange!$C742/(Actions!F740*TauxChange!$C741)-1</f>
        <v>2.4824702528614795E-2</v>
      </c>
      <c r="H745" s="7">
        <f>(Actions!G741)*TauxChange!$C742/(Actions!G740*TauxChange!$C741)-1</f>
        <v>1.6955245945087238E-2</v>
      </c>
      <c r="I745" s="7">
        <f>(Actions!H741)*TauxChange!$C742/(Actions!H740*TauxChange!$C741)-1</f>
        <v>1.3516401424125135E-3</v>
      </c>
      <c r="J745" s="7">
        <f>(Actions!I741)*TauxChange!$C742/(Actions!I740*TauxChange!$C741)-1</f>
        <v>2.8847620069579305E-2</v>
      </c>
      <c r="K745" s="7">
        <f>(Actions!J741)*TauxChange!$C742/(Actions!J740*TauxChange!$C741)-1</f>
        <v>6.8272427696262739E-2</v>
      </c>
      <c r="L745" s="7">
        <f>(Actions!K741)*TauxChange!$C742/(Actions!K740*TauxChange!$C741)-1</f>
        <v>2.24122914443321E-2</v>
      </c>
      <c r="M745" s="7">
        <f>(Actions!L741)*TauxChange!$C742/(Actions!L740*TauxChange!$C741)-1</f>
        <v>4.5421550229313601E-2</v>
      </c>
      <c r="N745" s="7">
        <f>(Actions!M741)*TauxChange!$C742/(Actions!M740*TauxChange!$C741)-1</f>
        <v>2.8335919682337396E-2</v>
      </c>
    </row>
    <row r="746" spans="3:14" ht="15.75" x14ac:dyDescent="0.25">
      <c r="C746" s="5">
        <v>42551</v>
      </c>
      <c r="D746" s="20">
        <f>(Stoxx600!C743*TauxChange!C743)/(Stoxx600!C742*TauxChange!C742)-1</f>
        <v>8.6367132741624886E-3</v>
      </c>
      <c r="E746" s="7">
        <f>(Actions!D742)*TauxChange!$C743/(Actions!D741*TauxChange!$C742)-1</f>
        <v>2.4240473318524858E-2</v>
      </c>
      <c r="F746" s="7">
        <f>(Actions!E742)*TauxChange!$C743/(Actions!E741*TauxChange!$C742)-1</f>
        <v>3.0956747027380827E-2</v>
      </c>
      <c r="G746" s="7">
        <f>(Actions!F742)*TauxChange!$C743/(Actions!F741*TauxChange!$C742)-1</f>
        <v>1.6296678966789546E-2</v>
      </c>
      <c r="H746" s="7">
        <f>(Actions!G742)*TauxChange!$C743/(Actions!G741*TauxChange!$C742)-1</f>
        <v>1.7146879653445302E-2</v>
      </c>
      <c r="I746" s="7">
        <f>(Actions!H742)*TauxChange!$C743/(Actions!H741*TauxChange!$C742)-1</f>
        <v>2.7665084655967842E-2</v>
      </c>
      <c r="J746" s="7">
        <f>(Actions!I742)*TauxChange!$C743/(Actions!I741*TauxChange!$C742)-1</f>
        <v>-2.3878262858449961E-3</v>
      </c>
      <c r="K746" s="7">
        <f>(Actions!J742)*TauxChange!$C743/(Actions!J741*TauxChange!$C742)-1</f>
        <v>1.3937370803187354E-2</v>
      </c>
      <c r="L746" s="7">
        <f>(Actions!K742)*TauxChange!$C743/(Actions!K741*TauxChange!$C742)-1</f>
        <v>-1.6978695600946891E-2</v>
      </c>
      <c r="M746" s="7">
        <f>(Actions!L742)*TauxChange!$C743/(Actions!L741*TauxChange!$C742)-1</f>
        <v>2.2942439855333729E-2</v>
      </c>
      <c r="N746" s="7">
        <f>(Actions!M742)*TauxChange!$C743/(Actions!M741*TauxChange!$C742)-1</f>
        <v>1.6745557733259586E-2</v>
      </c>
    </row>
    <row r="747" spans="3:14" ht="15.75" x14ac:dyDescent="0.25">
      <c r="C747" s="5">
        <v>42552</v>
      </c>
      <c r="D747" s="20">
        <f>(Stoxx600!C744*TauxChange!C744)/(Stoxx600!C743*TauxChange!C743)-1</f>
        <v>9.9048443915121798E-3</v>
      </c>
      <c r="E747" s="7">
        <f>(Actions!D743)*TauxChange!$C744/(Actions!D742*TauxChange!$C743)-1</f>
        <v>3.5689521285180437E-3</v>
      </c>
      <c r="F747" s="7">
        <f>(Actions!E743)*TauxChange!$C744/(Actions!E742*TauxChange!$C743)-1</f>
        <v>-1.0215082235800477E-2</v>
      </c>
      <c r="G747" s="7">
        <f>(Actions!F743)*TauxChange!$C744/(Actions!F742*TauxChange!$C743)-1</f>
        <v>1.4134348792134821E-2</v>
      </c>
      <c r="H747" s="7">
        <f>(Actions!G743)*TauxChange!$C744/(Actions!G742*TauxChange!$C743)-1</f>
        <v>4.8794911700644761E-4</v>
      </c>
      <c r="I747" s="7">
        <f>(Actions!H743)*TauxChange!$C744/(Actions!H742*TauxChange!$C743)-1</f>
        <v>8.4873013543593778E-3</v>
      </c>
      <c r="J747" s="7">
        <f>(Actions!I743)*TauxChange!$C744/(Actions!I742*TauxChange!$C743)-1</f>
        <v>1.0278154822099816E-2</v>
      </c>
      <c r="K747" s="7">
        <f>(Actions!J743)*TauxChange!$C744/(Actions!J742*TauxChange!$C743)-1</f>
        <v>2.7051783897022119E-2</v>
      </c>
      <c r="L747" s="7">
        <f>(Actions!K743)*TauxChange!$C744/(Actions!K742*TauxChange!$C743)-1</f>
        <v>-8.4861476259727731E-3</v>
      </c>
      <c r="M747" s="7">
        <f>(Actions!L743)*TauxChange!$C744/(Actions!L742*TauxChange!$C743)-1</f>
        <v>-1.7069141917213093E-3</v>
      </c>
      <c r="N747" s="7">
        <f>(Actions!M743)*TauxChange!$C744/(Actions!M742*TauxChange!$C743)-1</f>
        <v>6.7075980353403786E-4</v>
      </c>
    </row>
    <row r="748" spans="3:14" ht="15.75" x14ac:dyDescent="0.25">
      <c r="C748" s="5">
        <v>42555</v>
      </c>
      <c r="D748" s="20">
        <f>(Stoxx600!C745*TauxChange!C745)/(Stoxx600!C744*TauxChange!C744)-1</f>
        <v>-5.630652808453207E-3</v>
      </c>
      <c r="E748" s="7">
        <f>(Actions!D744)*TauxChange!$C745/(Actions!D743*TauxChange!$C744)-1</f>
        <v>-1.891651739505118E-3</v>
      </c>
      <c r="F748" s="7">
        <f>(Actions!E744)*TauxChange!$C745/(Actions!E743*TauxChange!$C744)-1</f>
        <v>-2.8615686576354715E-2</v>
      </c>
      <c r="G748" s="7">
        <f>(Actions!F744)*TauxChange!$C745/(Actions!F743*TauxChange!$C744)-1</f>
        <v>-9.5653851487809138E-4</v>
      </c>
      <c r="H748" s="7">
        <f>(Actions!G744)*TauxChange!$C745/(Actions!G743*TauxChange!$C744)-1</f>
        <v>9.9934161023718104E-5</v>
      </c>
      <c r="I748" s="7">
        <f>(Actions!H744)*TauxChange!$C745/(Actions!H743*TauxChange!$C744)-1</f>
        <v>-1.9114375449846177E-2</v>
      </c>
      <c r="J748" s="7">
        <f>(Actions!I744)*TauxChange!$C745/(Actions!I743*TauxChange!$C744)-1</f>
        <v>-8.4574313961290892E-3</v>
      </c>
      <c r="K748" s="7">
        <f>(Actions!J744)*TauxChange!$C745/(Actions!J743*TauxChange!$C744)-1</f>
        <v>-2.4901631878595509E-3</v>
      </c>
      <c r="L748" s="7">
        <f>(Actions!K744)*TauxChange!$C745/(Actions!K743*TauxChange!$C744)-1</f>
        <v>-1.3055823486858076E-2</v>
      </c>
      <c r="M748" s="7">
        <f>(Actions!L744)*TauxChange!$C745/(Actions!L743*TauxChange!$C744)-1</f>
        <v>1.0069221760222291E-2</v>
      </c>
      <c r="N748" s="7">
        <f>(Actions!M744)*TauxChange!$C745/(Actions!M743*TauxChange!$C744)-1</f>
        <v>-1.2968483348391402E-2</v>
      </c>
    </row>
    <row r="749" spans="3:14" ht="15.75" x14ac:dyDescent="0.25">
      <c r="C749" s="5">
        <v>42556</v>
      </c>
      <c r="D749" s="20">
        <f>(Stoxx600!C746*TauxChange!C746)/(Stoxx600!C745*TauxChange!C745)-1</f>
        <v>-2.4039460510823174E-2</v>
      </c>
      <c r="E749" s="7">
        <f>(Actions!D745)*TauxChange!$C746/(Actions!D744*TauxChange!$C745)-1</f>
        <v>-2.5920030807044303E-2</v>
      </c>
      <c r="F749" s="7">
        <f>(Actions!E745)*TauxChange!$C746/(Actions!E744*TauxChange!$C745)-1</f>
        <v>-2.911200077653131E-2</v>
      </c>
      <c r="G749" s="7">
        <f>(Actions!F745)*TauxChange!$C746/(Actions!F744*TauxChange!$C745)-1</f>
        <v>-8.3603306370104713E-3</v>
      </c>
      <c r="H749" s="7">
        <f>(Actions!G745)*TauxChange!$C746/(Actions!G744*TauxChange!$C745)-1</f>
        <v>-1.1099690883652036E-2</v>
      </c>
      <c r="I749" s="7">
        <f>(Actions!H745)*TauxChange!$C746/(Actions!H744*TauxChange!$C745)-1</f>
        <v>-3.7956423490956959E-2</v>
      </c>
      <c r="J749" s="7">
        <f>(Actions!I745)*TauxChange!$C746/(Actions!I744*TauxChange!$C745)-1</f>
        <v>-3.4168676280496246E-2</v>
      </c>
      <c r="K749" s="7">
        <f>(Actions!J745)*TauxChange!$C746/(Actions!J744*TauxChange!$C745)-1</f>
        <v>-3.9151420954715022E-2</v>
      </c>
      <c r="L749" s="7">
        <f>(Actions!K745)*TauxChange!$C746/(Actions!K744*TauxChange!$C745)-1</f>
        <v>-5.9039436383993116E-2</v>
      </c>
      <c r="M749" s="7">
        <f>(Actions!L745)*TauxChange!$C746/(Actions!L744*TauxChange!$C745)-1</f>
        <v>-4.8552043238080267E-2</v>
      </c>
      <c r="N749" s="7">
        <f>(Actions!M745)*TauxChange!$C746/(Actions!M744*TauxChange!$C745)-1</f>
        <v>-3.4233181602834173E-2</v>
      </c>
    </row>
    <row r="750" spans="3:14" ht="15.75" x14ac:dyDescent="0.25">
      <c r="C750" s="5">
        <v>42557</v>
      </c>
      <c r="D750" s="20">
        <f>(Stoxx600!C747*TauxChange!C747)/(Stoxx600!C746*TauxChange!C746)-1</f>
        <v>-1.462081995909148E-2</v>
      </c>
      <c r="E750" s="7">
        <f>(Actions!D746)*TauxChange!$C747/(Actions!D745*TauxChange!$C746)-1</f>
        <v>-6.263503724693642E-3</v>
      </c>
      <c r="F750" s="7">
        <f>(Actions!E746)*TauxChange!$C747/(Actions!E745*TauxChange!$C746)-1</f>
        <v>2.3446973793128656E-4</v>
      </c>
      <c r="G750" s="7">
        <f>(Actions!F746)*TauxChange!$C747/(Actions!F745*TauxChange!$C746)-1</f>
        <v>-1.3983393568290592E-2</v>
      </c>
      <c r="H750" s="7">
        <f>(Actions!G746)*TauxChange!$C747/(Actions!G745*TauxChange!$C746)-1</f>
        <v>-2.915905236711458E-2</v>
      </c>
      <c r="I750" s="7">
        <f>(Actions!H746)*TauxChange!$C747/(Actions!H745*TauxChange!$C746)-1</f>
        <v>-3.1148736005778166E-2</v>
      </c>
      <c r="J750" s="7">
        <f>(Actions!I746)*TauxChange!$C747/(Actions!I745*TauxChange!$C746)-1</f>
        <v>-1.4317299753836221E-2</v>
      </c>
      <c r="K750" s="7">
        <f>(Actions!J746)*TauxChange!$C747/(Actions!J745*TauxChange!$C746)-1</f>
        <v>-2.2364750803297917E-2</v>
      </c>
      <c r="L750" s="7">
        <f>(Actions!K746)*TauxChange!$C747/(Actions!K745*TauxChange!$C746)-1</f>
        <v>-2.1895592108209905E-2</v>
      </c>
      <c r="M750" s="7">
        <f>(Actions!L746)*TauxChange!$C747/(Actions!L745*TauxChange!$C746)-1</f>
        <v>-2.7896099682668263E-3</v>
      </c>
      <c r="N750" s="7">
        <f>(Actions!M746)*TauxChange!$C747/(Actions!M745*TauxChange!$C746)-1</f>
        <v>-2.4132765404951351E-2</v>
      </c>
    </row>
    <row r="751" spans="3:14" ht="15.75" x14ac:dyDescent="0.25">
      <c r="C751" s="5">
        <v>42558</v>
      </c>
      <c r="D751" s="20">
        <f>(Stoxx600!C748*TauxChange!C748)/(Stoxx600!C747*TauxChange!C747)-1</f>
        <v>7.2178123797153049E-3</v>
      </c>
      <c r="E751" s="7">
        <f>(Actions!D747)*TauxChange!$C748/(Actions!D746*TauxChange!$C747)-1</f>
        <v>3.4413272779534321E-3</v>
      </c>
      <c r="F751" s="7">
        <f>(Actions!E747)*TauxChange!$C748/(Actions!E746*TauxChange!$C747)-1</f>
        <v>2.9801897700076907E-3</v>
      </c>
      <c r="G751" s="7">
        <f>(Actions!F747)*TauxChange!$C748/(Actions!F746*TauxChange!$C747)-1</f>
        <v>-1.1015997333986283E-3</v>
      </c>
      <c r="H751" s="7">
        <f>(Actions!G747)*TauxChange!$C748/(Actions!G746*TauxChange!$C747)-1</f>
        <v>6.6378064550214333E-3</v>
      </c>
      <c r="I751" s="7">
        <f>(Actions!H747)*TauxChange!$C748/(Actions!H746*TauxChange!$C747)-1</f>
        <v>1.0732330303785842E-2</v>
      </c>
      <c r="J751" s="7">
        <f>(Actions!I747)*TauxChange!$C748/(Actions!I746*TauxChange!$C747)-1</f>
        <v>6.6853283963264065E-3</v>
      </c>
      <c r="K751" s="7">
        <f>(Actions!J747)*TauxChange!$C748/(Actions!J746*TauxChange!$C747)-1</f>
        <v>1.8982511893222753E-2</v>
      </c>
      <c r="L751" s="7">
        <f>(Actions!K747)*TauxChange!$C748/(Actions!K746*TauxChange!$C747)-1</f>
        <v>2.5621705621601043E-2</v>
      </c>
      <c r="M751" s="7">
        <f>(Actions!L747)*TauxChange!$C748/(Actions!L746*TauxChange!$C747)-1</f>
        <v>1.070299405062447E-2</v>
      </c>
      <c r="N751" s="7">
        <f>(Actions!M747)*TauxChange!$C748/(Actions!M746*TauxChange!$C747)-1</f>
        <v>6.1551987050472157E-3</v>
      </c>
    </row>
    <row r="752" spans="3:14" ht="15.75" x14ac:dyDescent="0.25">
      <c r="C752" s="5">
        <v>42559</v>
      </c>
      <c r="D752" s="20">
        <f>(Stoxx600!C749*TauxChange!C749)/(Stoxx600!C748*TauxChange!C748)-1</f>
        <v>1.5461688585931332E-2</v>
      </c>
      <c r="E752" s="7">
        <f>(Actions!D748)*TauxChange!$C749/(Actions!D747*TauxChange!$C748)-1</f>
        <v>4.8805313624789015E-4</v>
      </c>
      <c r="F752" s="7">
        <f>(Actions!E748)*TauxChange!$C749/(Actions!E747*TauxChange!$C748)-1</f>
        <v>9.9154840459188209E-2</v>
      </c>
      <c r="G752" s="7">
        <f>(Actions!F748)*TauxChange!$C749/(Actions!F747*TauxChange!$C748)-1</f>
        <v>6.1589664272816425E-3</v>
      </c>
      <c r="H752" s="7">
        <f>(Actions!G748)*TauxChange!$C749/(Actions!G747*TauxChange!$C748)-1</f>
        <v>1.372169160679193E-2</v>
      </c>
      <c r="I752" s="7">
        <f>(Actions!H748)*TauxChange!$C749/(Actions!H747*TauxChange!$C748)-1</f>
        <v>5.1822813836543746E-2</v>
      </c>
      <c r="J752" s="7">
        <f>(Actions!I748)*TauxChange!$C749/(Actions!I747*TauxChange!$C748)-1</f>
        <v>1.2959558746704625E-2</v>
      </c>
      <c r="K752" s="7">
        <f>(Actions!J748)*TauxChange!$C749/(Actions!J747*TauxChange!$C748)-1</f>
        <v>1.8661521123201519E-2</v>
      </c>
      <c r="L752" s="7">
        <f>(Actions!K748)*TauxChange!$C749/(Actions!K747*TauxChange!$C748)-1</f>
        <v>4.2747802683606784E-2</v>
      </c>
      <c r="M752" s="7">
        <f>(Actions!L748)*TauxChange!$C749/(Actions!L747*TauxChange!$C748)-1</f>
        <v>1.2712626032051588E-2</v>
      </c>
      <c r="N752" s="7">
        <f>(Actions!M748)*TauxChange!$C749/(Actions!M747*TauxChange!$C748)-1</f>
        <v>5.6082513412857526E-2</v>
      </c>
    </row>
    <row r="753" spans="3:14" ht="15.75" x14ac:dyDescent="0.25">
      <c r="C753" s="5">
        <v>42562</v>
      </c>
      <c r="D753" s="20">
        <f>(Stoxx600!C750*TauxChange!C750)/(Stoxx600!C749*TauxChange!C749)-1</f>
        <v>1.6720155466732223E-2</v>
      </c>
      <c r="E753" s="7">
        <f>(Actions!D749)*TauxChange!$C750/(Actions!D748*TauxChange!$C749)-1</f>
        <v>1.0782977447928888E-2</v>
      </c>
      <c r="F753" s="7">
        <f>(Actions!E749)*TauxChange!$C750/(Actions!E748*TauxChange!$C749)-1</f>
        <v>2.3051081624513081E-2</v>
      </c>
      <c r="G753" s="7">
        <f>(Actions!F749)*TauxChange!$C750/(Actions!F748*TauxChange!$C749)-1</f>
        <v>6.2370762486976261E-3</v>
      </c>
      <c r="H753" s="7">
        <f>(Actions!G749)*TauxChange!$C750/(Actions!G748*TauxChange!$C749)-1</f>
        <v>1.4615020993367533E-2</v>
      </c>
      <c r="I753" s="7">
        <f>(Actions!H749)*TauxChange!$C750/(Actions!H748*TauxChange!$C749)-1</f>
        <v>3.4242079675013803E-2</v>
      </c>
      <c r="J753" s="7">
        <f>(Actions!I749)*TauxChange!$C750/(Actions!I748*TauxChange!$C749)-1</f>
        <v>2.0260376736752628E-2</v>
      </c>
      <c r="K753" s="7">
        <f>(Actions!J749)*TauxChange!$C750/(Actions!J748*TauxChange!$C749)-1</f>
        <v>1.6939517107424695E-2</v>
      </c>
      <c r="L753" s="7">
        <f>(Actions!K749)*TauxChange!$C750/(Actions!K748*TauxChange!$C749)-1</f>
        <v>4.7065724548581489E-2</v>
      </c>
      <c r="M753" s="7">
        <f>(Actions!L749)*TauxChange!$C750/(Actions!L748*TauxChange!$C749)-1</f>
        <v>2.7250615238034737E-3</v>
      </c>
      <c r="N753" s="7">
        <f>(Actions!M749)*TauxChange!$C750/(Actions!M748*TauxChange!$C749)-1</f>
        <v>2.3786381284831126E-2</v>
      </c>
    </row>
    <row r="754" spans="3:14" ht="15.75" x14ac:dyDescent="0.25">
      <c r="C754" s="5">
        <v>42563</v>
      </c>
      <c r="D754" s="20">
        <f>(Stoxx600!C751*TauxChange!C751)/(Stoxx600!C750*TauxChange!C750)-1</f>
        <v>1.0788756250223575E-2</v>
      </c>
      <c r="E754" s="7">
        <f>(Actions!D750)*TauxChange!$C751/(Actions!D749*TauxChange!$C750)-1</f>
        <v>-6.0790145282508812E-3</v>
      </c>
      <c r="F754" s="7">
        <f>(Actions!E750)*TauxChange!$C751/(Actions!E749*TauxChange!$C750)-1</f>
        <v>6.5700096461083879E-2</v>
      </c>
      <c r="G754" s="7">
        <f>(Actions!F750)*TauxChange!$C751/(Actions!F749*TauxChange!$C750)-1</f>
        <v>-3.5872388605429073E-3</v>
      </c>
      <c r="H754" s="7">
        <f>(Actions!G750)*TauxChange!$C751/(Actions!G749*TauxChange!$C750)-1</f>
        <v>-4.2812592331109567E-4</v>
      </c>
      <c r="I754" s="7">
        <f>(Actions!H750)*TauxChange!$C751/(Actions!H749*TauxChange!$C750)-1</f>
        <v>1.3258327947231585E-2</v>
      </c>
      <c r="J754" s="7">
        <f>(Actions!I750)*TauxChange!$C751/(Actions!I749*TauxChange!$C750)-1</f>
        <v>-7.9145043857740127E-3</v>
      </c>
      <c r="K754" s="7">
        <f>(Actions!J750)*TauxChange!$C751/(Actions!J749*TauxChange!$C750)-1</f>
        <v>2.9684771732370718E-2</v>
      </c>
      <c r="L754" s="7">
        <f>(Actions!K750)*TauxChange!$C751/(Actions!K749*TauxChange!$C750)-1</f>
        <v>3.4411187414673527E-2</v>
      </c>
      <c r="M754" s="7">
        <f>(Actions!L750)*TauxChange!$C751/(Actions!L749*TauxChange!$C750)-1</f>
        <v>-3.6293833724956315E-3</v>
      </c>
      <c r="N754" s="7">
        <f>(Actions!M750)*TauxChange!$C751/(Actions!M749*TauxChange!$C750)-1</f>
        <v>3.2705679156006751E-2</v>
      </c>
    </row>
    <row r="755" spans="3:14" ht="15.75" x14ac:dyDescent="0.25">
      <c r="C755" s="5">
        <v>42564</v>
      </c>
      <c r="D755" s="20">
        <f>(Stoxx600!C752*TauxChange!C752)/(Stoxx600!C751*TauxChange!C751)-1</f>
        <v>1.4606082998718239E-3</v>
      </c>
      <c r="E755" s="7">
        <f>(Actions!D751)*TauxChange!$C752/(Actions!D750*TauxChange!$C751)-1</f>
        <v>4.0117933679904016E-3</v>
      </c>
      <c r="F755" s="7">
        <f>(Actions!E751)*TauxChange!$C752/(Actions!E750*TauxChange!$C751)-1</f>
        <v>-8.7441043731552037E-3</v>
      </c>
      <c r="G755" s="7">
        <f>(Actions!F751)*TauxChange!$C752/(Actions!F750*TauxChange!$C751)-1</f>
        <v>2.8786679051275854E-3</v>
      </c>
      <c r="H755" s="7">
        <f>(Actions!G751)*TauxChange!$C752/(Actions!G750*TauxChange!$C751)-1</f>
        <v>-1.703718340218241E-2</v>
      </c>
      <c r="I755" s="7">
        <f>(Actions!H751)*TauxChange!$C752/(Actions!H750*TauxChange!$C751)-1</f>
        <v>-9.5267215568772823E-4</v>
      </c>
      <c r="J755" s="7">
        <f>(Actions!I751)*TauxChange!$C752/(Actions!I750*TauxChange!$C751)-1</f>
        <v>2.6286552349417125E-3</v>
      </c>
      <c r="K755" s="7">
        <f>(Actions!J751)*TauxChange!$C752/(Actions!J750*TauxChange!$C751)-1</f>
        <v>-1.5414460696364873E-2</v>
      </c>
      <c r="L755" s="7">
        <f>(Actions!K751)*TauxChange!$C752/(Actions!K750*TauxChange!$C751)-1</f>
        <v>2.0761118564046832E-2</v>
      </c>
      <c r="M755" s="7">
        <f>(Actions!L751)*TauxChange!$C752/(Actions!L750*TauxChange!$C751)-1</f>
        <v>1.7844740171956364E-2</v>
      </c>
      <c r="N755" s="7">
        <f>(Actions!M751)*TauxChange!$C752/(Actions!M750*TauxChange!$C751)-1</f>
        <v>-6.9171019272474821E-3</v>
      </c>
    </row>
    <row r="756" spans="3:14" ht="15.75" x14ac:dyDescent="0.25">
      <c r="C756" s="5">
        <v>42565</v>
      </c>
      <c r="D756" s="20">
        <f>(Stoxx600!C753*TauxChange!C753)/(Stoxx600!C752*TauxChange!C752)-1</f>
        <v>1.0686126519428907E-2</v>
      </c>
      <c r="E756" s="7">
        <f>(Actions!D752)*TauxChange!$C753/(Actions!D751*TauxChange!$C752)-1</f>
        <v>3.1234251217011622E-3</v>
      </c>
      <c r="F756" s="7">
        <f>(Actions!E752)*TauxChange!$C753/(Actions!E751*TauxChange!$C752)-1</f>
        <v>2.3859256638245618E-2</v>
      </c>
      <c r="G756" s="7">
        <f>(Actions!F752)*TauxChange!$C753/(Actions!F751*TauxChange!$C752)-1</f>
        <v>3.6718354895994842E-3</v>
      </c>
      <c r="H756" s="7">
        <f>(Actions!G752)*TauxChange!$C753/(Actions!G751*TauxChange!$C752)-1</f>
        <v>1.2512957588347806E-2</v>
      </c>
      <c r="I756" s="7">
        <f>(Actions!H752)*TauxChange!$C753/(Actions!H751*TauxChange!$C752)-1</f>
        <v>9.2222576656093569E-3</v>
      </c>
      <c r="J756" s="7">
        <f>(Actions!I752)*TauxChange!$C753/(Actions!I751*TauxChange!$C752)-1</f>
        <v>9.163372019616034E-3</v>
      </c>
      <c r="K756" s="7">
        <f>(Actions!J752)*TauxChange!$C753/(Actions!J751*TauxChange!$C752)-1</f>
        <v>1.4658308147534216E-2</v>
      </c>
      <c r="L756" s="7">
        <f>(Actions!K752)*TauxChange!$C753/(Actions!K751*TauxChange!$C752)-1</f>
        <v>1.9739814037281755E-2</v>
      </c>
      <c r="M756" s="7">
        <f>(Actions!L752)*TauxChange!$C753/(Actions!L751*TauxChange!$C752)-1</f>
        <v>4.3997881689497031E-3</v>
      </c>
      <c r="N756" s="7">
        <f>(Actions!M752)*TauxChange!$C753/(Actions!M751*TauxChange!$C752)-1</f>
        <v>2.8754885697029442E-2</v>
      </c>
    </row>
    <row r="757" spans="3:14" ht="15.75" x14ac:dyDescent="0.25">
      <c r="C757" s="5">
        <v>42566</v>
      </c>
      <c r="D757" s="20">
        <f>(Stoxx600!C754*TauxChange!C754)/(Stoxx600!C753*TauxChange!C753)-1</f>
        <v>-9.2691146934742452E-3</v>
      </c>
      <c r="E757" s="7">
        <f>(Actions!D753)*TauxChange!$C754/(Actions!D752*TauxChange!$C753)-1</f>
        <v>-8.7929780022413251E-3</v>
      </c>
      <c r="F757" s="7">
        <f>(Actions!E753)*TauxChange!$C754/(Actions!E752*TauxChange!$C753)-1</f>
        <v>-1.0117092276592077E-2</v>
      </c>
      <c r="G757" s="7">
        <f>(Actions!F753)*TauxChange!$C754/(Actions!F752*TauxChange!$C753)-1</f>
        <v>-9.1072675209220577E-3</v>
      </c>
      <c r="H757" s="7">
        <f>(Actions!G753)*TauxChange!$C754/(Actions!G752*TauxChange!$C753)-1</f>
        <v>-1.8863883252372649E-2</v>
      </c>
      <c r="I757" s="7">
        <f>(Actions!H753)*TauxChange!$C754/(Actions!H752*TauxChange!$C753)-1</f>
        <v>-1.0300578725211729E-2</v>
      </c>
      <c r="J757" s="7">
        <f>(Actions!I753)*TauxChange!$C754/(Actions!I752*TauxChange!$C753)-1</f>
        <v>-1.4032229994834222E-2</v>
      </c>
      <c r="K757" s="7">
        <f>(Actions!J753)*TauxChange!$C754/(Actions!J752*TauxChange!$C753)-1</f>
        <v>-8.6825914552665084E-3</v>
      </c>
      <c r="L757" s="7">
        <f>(Actions!K753)*TauxChange!$C754/(Actions!K752*TauxChange!$C753)-1</f>
        <v>-1.1730279127883936E-2</v>
      </c>
      <c r="M757" s="7">
        <f>(Actions!L753)*TauxChange!$C754/(Actions!L752*TauxChange!$C753)-1</f>
        <v>-4.5444189120763534E-3</v>
      </c>
      <c r="N757" s="7">
        <f>(Actions!M753)*TauxChange!$C754/(Actions!M752*TauxChange!$C753)-1</f>
        <v>-8.7699413677148064E-3</v>
      </c>
    </row>
    <row r="758" spans="3:14" ht="15.75" x14ac:dyDescent="0.25">
      <c r="C758" s="5">
        <v>42569</v>
      </c>
      <c r="D758" s="20">
        <f>(Stoxx600!C755*TauxChange!C755)/(Stoxx600!C754*TauxChange!C754)-1</f>
        <v>5.783253472431138E-3</v>
      </c>
      <c r="E758" s="7">
        <f>(Actions!D754)*TauxChange!$C755/(Actions!D753*TauxChange!$C754)-1</f>
        <v>4.2743525478023958E-2</v>
      </c>
      <c r="F758" s="7">
        <f>(Actions!E754)*TauxChange!$C755/(Actions!E753*TauxChange!$C754)-1</f>
        <v>5.5218747401517554E-3</v>
      </c>
      <c r="G758" s="7">
        <f>(Actions!F754)*TauxChange!$C755/(Actions!F753*TauxChange!$C754)-1</f>
        <v>3.0802800669411656E-3</v>
      </c>
      <c r="H758" s="7">
        <f>(Actions!G754)*TauxChange!$C755/(Actions!G753*TauxChange!$C754)-1</f>
        <v>1.9637173807909747E-2</v>
      </c>
      <c r="I758" s="7">
        <f>(Actions!H754)*TauxChange!$C755/(Actions!H753*TauxChange!$C754)-1</f>
        <v>2.4793133497335473E-2</v>
      </c>
      <c r="J758" s="7">
        <f>(Actions!I754)*TauxChange!$C755/(Actions!I753*TauxChange!$C754)-1</f>
        <v>8.6143318267197788E-3</v>
      </c>
      <c r="K758" s="7">
        <f>(Actions!J754)*TauxChange!$C755/(Actions!J753*TauxChange!$C754)-1</f>
        <v>1.2902162421795094E-3</v>
      </c>
      <c r="L758" s="7">
        <f>(Actions!K754)*TauxChange!$C755/(Actions!K753*TauxChange!$C754)-1</f>
        <v>1.5008124147048107E-2</v>
      </c>
      <c r="M758" s="7">
        <f>(Actions!L754)*TauxChange!$C755/(Actions!L753*TauxChange!$C754)-1</f>
        <v>1.083361164681107E-2</v>
      </c>
      <c r="N758" s="7">
        <f>(Actions!M754)*TauxChange!$C755/(Actions!M753*TauxChange!$C754)-1</f>
        <v>3.0329542118954222E-3</v>
      </c>
    </row>
    <row r="759" spans="3:14" ht="15.75" x14ac:dyDescent="0.25">
      <c r="C759" s="5">
        <v>42570</v>
      </c>
      <c r="D759" s="20">
        <f>(Stoxx600!C756*TauxChange!C756)/(Stoxx600!C755*TauxChange!C755)-1</f>
        <v>-8.7567948378303173E-3</v>
      </c>
      <c r="E759" s="7">
        <f>(Actions!D755)*TauxChange!$C756/(Actions!D754*TauxChange!$C755)-1</f>
        <v>-3.1432715106642029E-2</v>
      </c>
      <c r="F759" s="7">
        <f>(Actions!E755)*TauxChange!$C756/(Actions!E754*TauxChange!$C755)-1</f>
        <v>-1.0868113452419337E-2</v>
      </c>
      <c r="G759" s="7">
        <f>(Actions!F755)*TauxChange!$C756/(Actions!F754*TauxChange!$C755)-1</f>
        <v>-8.1774477781120236E-3</v>
      </c>
      <c r="H759" s="7">
        <f>(Actions!G755)*TauxChange!$C756/(Actions!G754*TauxChange!$C755)-1</f>
        <v>-3.0020290458729892E-3</v>
      </c>
      <c r="I759" s="7">
        <f>(Actions!H755)*TauxChange!$C756/(Actions!H754*TauxChange!$C755)-1</f>
        <v>7.135790060541769E-4</v>
      </c>
      <c r="J759" s="7">
        <f>(Actions!I755)*TauxChange!$C756/(Actions!I754*TauxChange!$C755)-1</f>
        <v>2.7956229484527029E-4</v>
      </c>
      <c r="K759" s="7">
        <f>(Actions!J755)*TauxChange!$C756/(Actions!J754*TauxChange!$C755)-1</f>
        <v>-1.6910775394143207E-2</v>
      </c>
      <c r="L759" s="7">
        <f>(Actions!K755)*TauxChange!$C756/(Actions!K754*TauxChange!$C755)-1</f>
        <v>-2.1328190200083919E-2</v>
      </c>
      <c r="M759" s="7">
        <f>(Actions!L755)*TauxChange!$C756/(Actions!L754*TauxChange!$C755)-1</f>
        <v>-8.6709716056828645E-3</v>
      </c>
      <c r="N759" s="7">
        <f>(Actions!M755)*TauxChange!$C756/(Actions!M754*TauxChange!$C755)-1</f>
        <v>-3.168830980769255E-3</v>
      </c>
    </row>
    <row r="760" spans="3:14" ht="15.75" x14ac:dyDescent="0.25">
      <c r="C760" s="5">
        <v>42571</v>
      </c>
      <c r="D760" s="20">
        <f>(Stoxx600!C757*TauxChange!C757)/(Stoxx600!C756*TauxChange!C756)-1</f>
        <v>9.707526454922677E-3</v>
      </c>
      <c r="E760" s="7">
        <f>(Actions!D756)*TauxChange!$C757/(Actions!D755*TauxChange!$C756)-1</f>
        <v>1.5424081159377989E-2</v>
      </c>
      <c r="F760" s="7">
        <f>(Actions!E756)*TauxChange!$C757/(Actions!E755*TauxChange!$C756)-1</f>
        <v>1.1837479487203373E-2</v>
      </c>
      <c r="G760" s="7">
        <f>(Actions!F756)*TauxChange!$C757/(Actions!F755*TauxChange!$C756)-1</f>
        <v>3.2360694859687733E-3</v>
      </c>
      <c r="H760" s="7">
        <f>(Actions!G756)*TauxChange!$C757/(Actions!G755*TauxChange!$C756)-1</f>
        <v>9.5509588256821321E-3</v>
      </c>
      <c r="I760" s="7">
        <f>(Actions!H756)*TauxChange!$C757/(Actions!H755*TauxChange!$C756)-1</f>
        <v>2.0972796421898199E-2</v>
      </c>
      <c r="J760" s="7">
        <f>(Actions!I756)*TauxChange!$C757/(Actions!I755*TauxChange!$C756)-1</f>
        <v>2.1541860222234366E-2</v>
      </c>
      <c r="K760" s="7">
        <f>(Actions!J756)*TauxChange!$C757/(Actions!J755*TauxChange!$C756)-1</f>
        <v>1.5230660650146888E-2</v>
      </c>
      <c r="L760" s="7">
        <f>(Actions!K756)*TauxChange!$C757/(Actions!K755*TauxChange!$C756)-1</f>
        <v>-7.8405054189293333E-3</v>
      </c>
      <c r="M760" s="7">
        <f>(Actions!L756)*TauxChange!$C757/(Actions!L755*TauxChange!$C756)-1</f>
        <v>2.4247709339430212E-2</v>
      </c>
      <c r="N760" s="7">
        <f>(Actions!M756)*TauxChange!$C757/(Actions!M755*TauxChange!$C756)-1</f>
        <v>1.4774290895386955E-2</v>
      </c>
    </row>
    <row r="761" spans="3:14" ht="15.75" x14ac:dyDescent="0.25">
      <c r="C761" s="5">
        <v>42572</v>
      </c>
      <c r="D761" s="20">
        <f>(Stoxx600!C758*TauxChange!C758)/(Stoxx600!C757*TauxChange!C757)-1</f>
        <v>2.3825505431340765E-4</v>
      </c>
      <c r="E761" s="7">
        <f>(Actions!D757)*TauxChange!$C758/(Actions!D756*TauxChange!$C757)-1</f>
        <v>9.0785292782591398E-4</v>
      </c>
      <c r="F761" s="7">
        <f>(Actions!E757)*TauxChange!$C758/(Actions!E756*TauxChange!$C757)-1</f>
        <v>3.9923147242135748E-3</v>
      </c>
      <c r="G761" s="7">
        <f>(Actions!F757)*TauxChange!$C758/(Actions!F756*TauxChange!$C757)-1</f>
        <v>1.7527046064094165E-3</v>
      </c>
      <c r="H761" s="7">
        <f>(Actions!G757)*TauxChange!$C758/(Actions!G756*TauxChange!$C757)-1</f>
        <v>-4.1415700970343083E-3</v>
      </c>
      <c r="I761" s="7">
        <f>(Actions!H757)*TauxChange!$C758/(Actions!H756*TauxChange!$C757)-1</f>
        <v>7.9689312553590241E-3</v>
      </c>
      <c r="J761" s="7">
        <f>(Actions!I757)*TauxChange!$C758/(Actions!I756*TauxChange!$C757)-1</f>
        <v>-1.6325495007800006E-2</v>
      </c>
      <c r="K761" s="7">
        <f>(Actions!J757)*TauxChange!$C758/(Actions!J756*TauxChange!$C757)-1</f>
        <v>-5.1037809197203021E-3</v>
      </c>
      <c r="L761" s="7">
        <f>(Actions!K757)*TauxChange!$C758/(Actions!K756*TauxChange!$C757)-1</f>
        <v>1.1292060972726059E-2</v>
      </c>
      <c r="M761" s="7">
        <f>(Actions!L757)*TauxChange!$C758/(Actions!L756*TauxChange!$C757)-1</f>
        <v>9.0785292782569194E-4</v>
      </c>
      <c r="N761" s="7">
        <f>(Actions!M757)*TauxChange!$C758/(Actions!M756*TauxChange!$C757)-1</f>
        <v>1.3590313654787245E-2</v>
      </c>
    </row>
    <row r="762" spans="3:14" ht="15.75" x14ac:dyDescent="0.25">
      <c r="C762" s="5">
        <v>42573</v>
      </c>
      <c r="D762" s="20">
        <f>(Stoxx600!C759*TauxChange!C759)/(Stoxx600!C758*TauxChange!C758)-1</f>
        <v>-5.2322253684788933E-3</v>
      </c>
      <c r="E762" s="7">
        <f>(Actions!D758)*TauxChange!$C759/(Actions!D757*TauxChange!$C758)-1</f>
        <v>1.9677613427291352E-3</v>
      </c>
      <c r="F762" s="7">
        <f>(Actions!E758)*TauxChange!$C759/(Actions!E757*TauxChange!$C758)-1</f>
        <v>-2.9605943759993814E-3</v>
      </c>
      <c r="G762" s="7">
        <f>(Actions!F758)*TauxChange!$C759/(Actions!F757*TauxChange!$C758)-1</f>
        <v>9.1834767641996162E-3</v>
      </c>
      <c r="H762" s="7">
        <f>(Actions!G758)*TauxChange!$C759/(Actions!G757*TauxChange!$C758)-1</f>
        <v>8.9706237424547197E-3</v>
      </c>
      <c r="I762" s="7">
        <f>(Actions!H758)*TauxChange!$C759/(Actions!H757*TauxChange!$C758)-1</f>
        <v>-3.6180706958790498E-3</v>
      </c>
      <c r="J762" s="7">
        <f>(Actions!I758)*TauxChange!$C759/(Actions!I757*TauxChange!$C758)-1</f>
        <v>6.3790472390554687E-3</v>
      </c>
      <c r="K762" s="7">
        <f>(Actions!J758)*TauxChange!$C759/(Actions!J757*TauxChange!$C758)-1</f>
        <v>1.2972221623601898E-2</v>
      </c>
      <c r="L762" s="7">
        <f>(Actions!K758)*TauxChange!$C759/(Actions!K757*TauxChange!$C758)-1</f>
        <v>-1.5989721263938717E-2</v>
      </c>
      <c r="M762" s="7">
        <f>(Actions!L758)*TauxChange!$C759/(Actions!L757*TauxChange!$C758)-1</f>
        <v>-5.3040201889146266E-3</v>
      </c>
      <c r="N762" s="7">
        <f>(Actions!M758)*TauxChange!$C759/(Actions!M757*TauxChange!$C758)-1</f>
        <v>2.9246296333824695E-3</v>
      </c>
    </row>
    <row r="763" spans="3:14" ht="15.75" x14ac:dyDescent="0.25">
      <c r="C763" s="5">
        <v>42576</v>
      </c>
      <c r="D763" s="20">
        <f>(Stoxx600!C760*TauxChange!C760)/(Stoxx600!C759*TauxChange!C759)-1</f>
        <v>3.4427089749959894E-3</v>
      </c>
      <c r="E763" s="7">
        <f>(Actions!D759)*TauxChange!$C760/(Actions!D758*TauxChange!$C759)-1</f>
        <v>2.4943558653685027E-3</v>
      </c>
      <c r="F763" s="7">
        <f>(Actions!E759)*TauxChange!$C760/(Actions!E758*TauxChange!$C759)-1</f>
        <v>-1.6750358369296059E-2</v>
      </c>
      <c r="G763" s="7">
        <f>(Actions!F759)*TauxChange!$C760/(Actions!F758*TauxChange!$C759)-1</f>
        <v>2.5697401944024811E-4</v>
      </c>
      <c r="H763" s="7">
        <f>(Actions!G759)*TauxChange!$C760/(Actions!G758*TauxChange!$C759)-1</f>
        <v>1.8946413292185493E-2</v>
      </c>
      <c r="I763" s="7">
        <f>(Actions!H759)*TauxChange!$C760/(Actions!H758*TauxChange!$C759)-1</f>
        <v>1.7460148354764282E-2</v>
      </c>
      <c r="J763" s="7">
        <f>(Actions!I759)*TauxChange!$C760/(Actions!I758*TauxChange!$C759)-1</f>
        <v>1.937157384885646E-3</v>
      </c>
      <c r="K763" s="7">
        <f>(Actions!J759)*TauxChange!$C760/(Actions!J758*TauxChange!$C759)-1</f>
        <v>-6.6776786405953192E-4</v>
      </c>
      <c r="L763" s="7">
        <f>(Actions!K759)*TauxChange!$C760/(Actions!K758*TauxChange!$C759)-1</f>
        <v>3.212245384800716E-2</v>
      </c>
      <c r="M763" s="7">
        <f>(Actions!L759)*TauxChange!$C760/(Actions!L758*TauxChange!$C759)-1</f>
        <v>9.0429231345057204E-3</v>
      </c>
      <c r="N763" s="7">
        <f>(Actions!M759)*TauxChange!$C760/(Actions!M758*TauxChange!$C759)-1</f>
        <v>-1.5099695928781243E-2</v>
      </c>
    </row>
    <row r="764" spans="3:14" ht="15.75" x14ac:dyDescent="0.25">
      <c r="C764" s="5">
        <v>42577</v>
      </c>
      <c r="D764" s="20">
        <f>(Stoxx600!C761*TauxChange!C761)/(Stoxx600!C760*TauxChange!C760)-1</f>
        <v>3.732138423802045E-4</v>
      </c>
      <c r="E764" s="7">
        <f>(Actions!D760)*TauxChange!$C761/(Actions!D759*TauxChange!$C760)-1</f>
        <v>4.2368767507117155E-3</v>
      </c>
      <c r="F764" s="7">
        <f>(Actions!E760)*TauxChange!$C761/(Actions!E759*TauxChange!$C760)-1</f>
        <v>3.5729716208841023E-3</v>
      </c>
      <c r="G764" s="7">
        <f>(Actions!F760)*TauxChange!$C761/(Actions!F759*TauxChange!$C760)-1</f>
        <v>4.2856738589360788E-3</v>
      </c>
      <c r="H764" s="7">
        <f>(Actions!G760)*TauxChange!$C761/(Actions!G759*TauxChange!$C760)-1</f>
        <v>5.0101843926775302E-4</v>
      </c>
      <c r="I764" s="7">
        <f>(Actions!H760)*TauxChange!$C761/(Actions!H759*TauxChange!$C760)-1</f>
        <v>1.2321026409048974E-2</v>
      </c>
      <c r="J764" s="7">
        <f>(Actions!I760)*TauxChange!$C761/(Actions!I759*TauxChange!$C760)-1</f>
        <v>6.3098961357794803E-3</v>
      </c>
      <c r="K764" s="7">
        <f>(Actions!J760)*TauxChange!$C761/(Actions!J759*TauxChange!$C760)-1</f>
        <v>1.993309349068495E-3</v>
      </c>
      <c r="L764" s="7">
        <f>(Actions!K760)*TauxChange!$C761/(Actions!K759*TauxChange!$C760)-1</f>
        <v>-4.5933028257722941E-2</v>
      </c>
      <c r="M764" s="7">
        <f>(Actions!L760)*TauxChange!$C761/(Actions!L759*TauxChange!$C760)-1</f>
        <v>-5.9123158086238359E-4</v>
      </c>
      <c r="N764" s="7">
        <f>(Actions!M760)*TauxChange!$C761/(Actions!M759*TauxChange!$C760)-1</f>
        <v>-4.9996512109820035E-3</v>
      </c>
    </row>
    <row r="765" spans="3:14" ht="15.75" x14ac:dyDescent="0.25">
      <c r="C765" s="5">
        <v>42578</v>
      </c>
      <c r="D765" s="20">
        <f>(Stoxx600!C762*TauxChange!C762)/(Stoxx600!C761*TauxChange!C761)-1</f>
        <v>1.0826833287181259E-2</v>
      </c>
      <c r="E765" s="7">
        <f>(Actions!D761)*TauxChange!$C762/(Actions!D760*TauxChange!$C761)-1</f>
        <v>-7.2488671759237677E-3</v>
      </c>
      <c r="F765" s="7">
        <f>(Actions!E761)*TauxChange!$C762/(Actions!E760*TauxChange!$C761)-1</f>
        <v>2.4210697746873899E-2</v>
      </c>
      <c r="G765" s="7">
        <f>(Actions!F761)*TauxChange!$C762/(Actions!F760*TauxChange!$C761)-1</f>
        <v>-1.048131504081895E-3</v>
      </c>
      <c r="H765" s="7">
        <f>(Actions!G761)*TauxChange!$C762/(Actions!G760*TauxChange!$C761)-1</f>
        <v>9.7581610702914823E-3</v>
      </c>
      <c r="I765" s="7">
        <f>(Actions!H761)*TauxChange!$C762/(Actions!H760*TauxChange!$C761)-1</f>
        <v>0.11172958603236527</v>
      </c>
      <c r="J765" s="7">
        <f>(Actions!I761)*TauxChange!$C762/(Actions!I760*TauxChange!$C761)-1</f>
        <v>1.0603190544685059E-2</v>
      </c>
      <c r="K765" s="7">
        <f>(Actions!J761)*TauxChange!$C762/(Actions!J760*TauxChange!$C761)-1</f>
        <v>3.1697401882297305E-2</v>
      </c>
      <c r="L765" s="7">
        <f>(Actions!K761)*TauxChange!$C762/(Actions!K760*TauxChange!$C761)-1</f>
        <v>1.3902398840566876E-2</v>
      </c>
      <c r="M765" s="7">
        <f>(Actions!L761)*TauxChange!$C762/(Actions!L760*TauxChange!$C761)-1</f>
        <v>3.5220551762245034E-3</v>
      </c>
      <c r="N765" s="7">
        <f>(Actions!M761)*TauxChange!$C762/(Actions!M760*TauxChange!$C761)-1</f>
        <v>8.286107016686195E-3</v>
      </c>
    </row>
    <row r="766" spans="3:14" ht="15.75" x14ac:dyDescent="0.25">
      <c r="C766" s="5">
        <v>42579</v>
      </c>
      <c r="D766" s="20">
        <f>(Stoxx600!C763*TauxChange!C763)/(Stoxx600!C762*TauxChange!C762)-1</f>
        <v>-7.9978037922872058E-3</v>
      </c>
      <c r="E766" s="7">
        <f>(Actions!D762)*TauxChange!$C763/(Actions!D761*TauxChange!$C762)-1</f>
        <v>4.7908857388654358E-3</v>
      </c>
      <c r="F766" s="7">
        <f>(Actions!E762)*TauxChange!$C763/(Actions!E761*TauxChange!$C762)-1</f>
        <v>-2.8580304807483414E-2</v>
      </c>
      <c r="G766" s="7">
        <f>(Actions!F762)*TauxChange!$C763/(Actions!F761*TauxChange!$C762)-1</f>
        <v>3.8080675962495203E-3</v>
      </c>
      <c r="H766" s="7">
        <f>(Actions!G762)*TauxChange!$C763/(Actions!G761*TauxChange!$C762)-1</f>
        <v>-3.9117812614217762E-3</v>
      </c>
      <c r="I766" s="7">
        <f>(Actions!H762)*TauxChange!$C763/(Actions!H761*TauxChange!$C762)-1</f>
        <v>-5.4017783442475986E-3</v>
      </c>
      <c r="J766" s="7">
        <f>(Actions!I762)*TauxChange!$C763/(Actions!I761*TauxChange!$C762)-1</f>
        <v>-7.7903375151152643E-3</v>
      </c>
      <c r="K766" s="7">
        <f>(Actions!J762)*TauxChange!$C763/(Actions!J761*TauxChange!$C762)-1</f>
        <v>-4.3741396890796147E-2</v>
      </c>
      <c r="L766" s="7">
        <f>(Actions!K762)*TauxChange!$C763/(Actions!K761*TauxChange!$C762)-1</f>
        <v>-1.106232507055116E-2</v>
      </c>
      <c r="M766" s="7">
        <f>(Actions!L762)*TauxChange!$C763/(Actions!L761*TauxChange!$C762)-1</f>
        <v>-8.0589482167224835E-3</v>
      </c>
      <c r="N766" s="7">
        <f>(Actions!M762)*TauxChange!$C763/(Actions!M761*TauxChange!$C762)-1</f>
        <v>-1.5475465998807558E-2</v>
      </c>
    </row>
    <row r="767" spans="3:14" ht="15.75" x14ac:dyDescent="0.25">
      <c r="C767" s="5">
        <v>42580</v>
      </c>
      <c r="D767" s="20">
        <f>(Stoxx600!C764*TauxChange!C764)/(Stoxx600!C763*TauxChange!C763)-1</f>
        <v>1.6043104602487146E-2</v>
      </c>
      <c r="E767" s="7">
        <f>(Actions!D763)*TauxChange!$C764/(Actions!D762*TauxChange!$C763)-1</f>
        <v>1.0073694774521691E-2</v>
      </c>
      <c r="F767" s="7">
        <f>(Actions!E763)*TauxChange!$C764/(Actions!E762*TauxChange!$C763)-1</f>
        <v>4.4367455182034998E-2</v>
      </c>
      <c r="G767" s="7">
        <f>(Actions!F763)*TauxChange!$C764/(Actions!F762*TauxChange!$C763)-1</f>
        <v>1.4253547245663745E-2</v>
      </c>
      <c r="H767" s="7">
        <f>(Actions!G763)*TauxChange!$C764/(Actions!G762*TauxChange!$C763)-1</f>
        <v>1.9334200796265355E-2</v>
      </c>
      <c r="I767" s="7">
        <f>(Actions!H763)*TauxChange!$C764/(Actions!H762*TauxChange!$C763)-1</f>
        <v>1.9797100871082662E-2</v>
      </c>
      <c r="J767" s="7">
        <f>(Actions!I763)*TauxChange!$C764/(Actions!I762*TauxChange!$C763)-1</f>
        <v>6.2085405761062029E-2</v>
      </c>
      <c r="K767" s="7">
        <f>(Actions!J763)*TauxChange!$C764/(Actions!J762*TauxChange!$C763)-1</f>
        <v>1.1729934103111628E-2</v>
      </c>
      <c r="L767" s="7">
        <f>(Actions!K763)*TauxChange!$C764/(Actions!K762*TauxChange!$C763)-1</f>
        <v>3.0404375685651797E-2</v>
      </c>
      <c r="M767" s="7">
        <f>(Actions!L763)*TauxChange!$C764/(Actions!L762*TauxChange!$C763)-1</f>
        <v>1.6633756089858176E-2</v>
      </c>
      <c r="N767" s="7">
        <f>(Actions!M763)*TauxChange!$C764/(Actions!M762*TauxChange!$C763)-1</f>
        <v>3.1542289356405684E-2</v>
      </c>
    </row>
    <row r="768" spans="3:14" ht="15.75" x14ac:dyDescent="0.25">
      <c r="C768" s="5">
        <v>42583</v>
      </c>
      <c r="D768" s="20">
        <f>(Stoxx600!C765*TauxChange!C765)/(Stoxx600!C764*TauxChange!C764)-1</f>
        <v>-6.9307496872307306E-3</v>
      </c>
      <c r="E768" s="7">
        <f>(Actions!D764)*TauxChange!$C765/(Actions!D763*TauxChange!$C764)-1</f>
        <v>-2.598750898300195E-3</v>
      </c>
      <c r="F768" s="7">
        <f>(Actions!E764)*TauxChange!$C765/(Actions!E763*TauxChange!$C764)-1</f>
        <v>-3.5975371386113952E-2</v>
      </c>
      <c r="G768" s="7">
        <f>(Actions!F764)*TauxChange!$C765/(Actions!F763*TauxChange!$C764)-1</f>
        <v>-3.7779099041968078E-2</v>
      </c>
      <c r="H768" s="7">
        <f>(Actions!G764)*TauxChange!$C765/(Actions!G763*TauxChange!$C764)-1</f>
        <v>6.381843264631204E-4</v>
      </c>
      <c r="I768" s="7">
        <f>(Actions!H764)*TauxChange!$C765/(Actions!H763*TauxChange!$C764)-1</f>
        <v>-4.0489369978978784E-3</v>
      </c>
      <c r="J768" s="7">
        <f>(Actions!I764)*TauxChange!$C765/(Actions!I763*TauxChange!$C764)-1</f>
        <v>1.7214048558467976E-2</v>
      </c>
      <c r="K768" s="7">
        <f>(Actions!J764)*TauxChange!$C765/(Actions!J763*TauxChange!$C764)-1</f>
        <v>1.0688820981759051E-3</v>
      </c>
      <c r="L768" s="7">
        <f>(Actions!K764)*TauxChange!$C765/(Actions!K763*TauxChange!$C764)-1</f>
        <v>1.8713414303426212E-3</v>
      </c>
      <c r="M768" s="7">
        <f>(Actions!L764)*TauxChange!$C765/(Actions!L763*TauxChange!$C764)-1</f>
        <v>-9.4507054751976627E-3</v>
      </c>
      <c r="N768" s="7">
        <f>(Actions!M764)*TauxChange!$C765/(Actions!M763*TauxChange!$C764)-1</f>
        <v>-1.4770886472457168E-2</v>
      </c>
    </row>
    <row r="769" spans="3:14" ht="15.75" x14ac:dyDescent="0.25">
      <c r="C769" s="5">
        <v>42584</v>
      </c>
      <c r="D769" s="20">
        <f>(Stoxx600!C766*TauxChange!C766)/(Stoxx600!C765*TauxChange!C765)-1</f>
        <v>-7.1751895449614356E-3</v>
      </c>
      <c r="E769" s="7">
        <f>(Actions!D765)*TauxChange!$C766/(Actions!D764*TauxChange!$C765)-1</f>
        <v>1.7636410089155286E-2</v>
      </c>
      <c r="F769" s="7">
        <f>(Actions!E765)*TauxChange!$C766/(Actions!E764*TauxChange!$C765)-1</f>
        <v>-3.2272281989852658E-2</v>
      </c>
      <c r="G769" s="7">
        <f>(Actions!F765)*TauxChange!$C766/(Actions!F764*TauxChange!$C765)-1</f>
        <v>-3.4523196318098082E-3</v>
      </c>
      <c r="H769" s="7">
        <f>(Actions!G765)*TauxChange!$C766/(Actions!G764*TauxChange!$C765)-1</f>
        <v>5.2580248781816552E-2</v>
      </c>
      <c r="I769" s="7">
        <f>(Actions!H765)*TauxChange!$C766/(Actions!H764*TauxChange!$C765)-1</f>
        <v>-3.2862434318201461E-2</v>
      </c>
      <c r="J769" s="7">
        <f>(Actions!I765)*TauxChange!$C766/(Actions!I764*TauxChange!$C765)-1</f>
        <v>-2.0639769666787822E-2</v>
      </c>
      <c r="K769" s="7">
        <f>(Actions!J765)*TauxChange!$C766/(Actions!J764*TauxChange!$C765)-1</f>
        <v>-3.2639120108995501E-2</v>
      </c>
      <c r="L769" s="7">
        <f>(Actions!K765)*TauxChange!$C766/(Actions!K764*TauxChange!$C765)-1</f>
        <v>-7.33942584734526E-3</v>
      </c>
      <c r="M769" s="7">
        <f>(Actions!L765)*TauxChange!$C766/(Actions!L764*TauxChange!$C765)-1</f>
        <v>-9.5347180348580585E-3</v>
      </c>
      <c r="N769" s="7">
        <f>(Actions!M765)*TauxChange!$C766/(Actions!M764*TauxChange!$C765)-1</f>
        <v>-4.0888244333958879E-2</v>
      </c>
    </row>
    <row r="770" spans="3:14" ht="15.75" x14ac:dyDescent="0.25">
      <c r="C770" s="5">
        <v>42585</v>
      </c>
      <c r="D770" s="20">
        <f>(Stoxx600!C767*TauxChange!C767)/(Stoxx600!C766*TauxChange!C766)-1</f>
        <v>-6.6631927243467892E-3</v>
      </c>
      <c r="E770" s="7">
        <f>(Actions!D766)*TauxChange!$C767/(Actions!D765*TauxChange!$C766)-1</f>
        <v>-2.4482086054081198E-2</v>
      </c>
      <c r="F770" s="7">
        <f>(Actions!E766)*TauxChange!$C767/(Actions!E765*TauxChange!$C766)-1</f>
        <v>-1.2421002627331146E-2</v>
      </c>
      <c r="G770" s="7">
        <f>(Actions!F766)*TauxChange!$C767/(Actions!F765*TauxChange!$C766)-1</f>
        <v>-1.3030158383560475E-2</v>
      </c>
      <c r="H770" s="7">
        <f>(Actions!G766)*TauxChange!$C767/(Actions!G765*TauxChange!$C766)-1</f>
        <v>-1.2633853565717112E-2</v>
      </c>
      <c r="I770" s="7">
        <f>(Actions!H766)*TauxChange!$C767/(Actions!H765*TauxChange!$C766)-1</f>
        <v>1.7467112001781082E-3</v>
      </c>
      <c r="J770" s="7">
        <f>(Actions!I766)*TauxChange!$C767/(Actions!I765*TauxChange!$C766)-1</f>
        <v>-2.5475762381012679E-2</v>
      </c>
      <c r="K770" s="7">
        <f>(Actions!J766)*TauxChange!$C767/(Actions!J765*TauxChange!$C766)-1</f>
        <v>-2.998187249182771E-3</v>
      </c>
      <c r="L770" s="7">
        <f>(Actions!K766)*TauxChange!$C767/(Actions!K765*TauxChange!$C766)-1</f>
        <v>1.3517502234203782E-3</v>
      </c>
      <c r="M770" s="7">
        <f>(Actions!L766)*TauxChange!$C767/(Actions!L765*TauxChange!$C766)-1</f>
        <v>-1.3770127741481453E-2</v>
      </c>
      <c r="N770" s="7">
        <f>(Actions!M766)*TauxChange!$C767/(Actions!M765*TauxChange!$C766)-1</f>
        <v>7.4421398210192669E-2</v>
      </c>
    </row>
    <row r="771" spans="3:14" ht="15.75" x14ac:dyDescent="0.25">
      <c r="C771" s="5">
        <v>42586</v>
      </c>
      <c r="D771" s="20">
        <f>(Stoxx600!C768*TauxChange!C768)/(Stoxx600!C767*TauxChange!C767)-1</f>
        <v>5.0249327549050093E-3</v>
      </c>
      <c r="E771" s="7">
        <f>(Actions!D767)*TauxChange!$C768/(Actions!D766*TauxChange!$C767)-1</f>
        <v>1.4161303301398531E-2</v>
      </c>
      <c r="F771" s="7">
        <f>(Actions!E767)*TauxChange!$C768/(Actions!E766*TauxChange!$C767)-1</f>
        <v>-1.1553729873488017E-3</v>
      </c>
      <c r="G771" s="7">
        <f>(Actions!F767)*TauxChange!$C768/(Actions!F766*TauxChange!$C767)-1</f>
        <v>-2.2027757117490943E-3</v>
      </c>
      <c r="H771" s="7">
        <f>(Actions!G767)*TauxChange!$C768/(Actions!G766*TauxChange!$C767)-1</f>
        <v>-1.7041887164769287E-3</v>
      </c>
      <c r="I771" s="7">
        <f>(Actions!H767)*TauxChange!$C768/(Actions!H766*TauxChange!$C767)-1</f>
        <v>3.3920959188169286E-2</v>
      </c>
      <c r="J771" s="7">
        <f>(Actions!I767)*TauxChange!$C768/(Actions!I766*TauxChange!$C767)-1</f>
        <v>1.112266642116011E-2</v>
      </c>
      <c r="K771" s="7">
        <f>(Actions!J767)*TauxChange!$C768/(Actions!J766*TauxChange!$C767)-1</f>
        <v>1.5229942451438827E-2</v>
      </c>
      <c r="L771" s="7">
        <f>(Actions!K767)*TauxChange!$C768/(Actions!K766*TauxChange!$C767)-1</f>
        <v>1.4412030603814241E-2</v>
      </c>
      <c r="M771" s="7">
        <f>(Actions!L767)*TauxChange!$C768/(Actions!L766*TauxChange!$C767)-1</f>
        <v>4.839033715240193E-3</v>
      </c>
      <c r="N771" s="7">
        <f>(Actions!M767)*TauxChange!$C768/(Actions!M766*TauxChange!$C767)-1</f>
        <v>1.3503265902583994E-2</v>
      </c>
    </row>
    <row r="772" spans="3:14" ht="15.75" x14ac:dyDescent="0.25">
      <c r="C772" s="5">
        <v>42587</v>
      </c>
      <c r="D772" s="20">
        <f>(Stoxx600!C769*TauxChange!C769)/(Stoxx600!C768*TauxChange!C768)-1</f>
        <v>6.4293909417452166E-3</v>
      </c>
      <c r="E772" s="7">
        <f>(Actions!D768)*TauxChange!$C769/(Actions!D767*TauxChange!$C768)-1</f>
        <v>6.3886015983389832E-3</v>
      </c>
      <c r="F772" s="7">
        <f>(Actions!E768)*TauxChange!$C769/(Actions!E767*TauxChange!$C768)-1</f>
        <v>3.9782095712014742E-2</v>
      </c>
      <c r="G772" s="7">
        <f>(Actions!F768)*TauxChange!$C769/(Actions!F767*TauxChange!$C768)-1</f>
        <v>1.8496525924664997E-3</v>
      </c>
      <c r="H772" s="7">
        <f>(Actions!G768)*TauxChange!$C769/(Actions!G767*TauxChange!$C768)-1</f>
        <v>-2.4459924621648144E-3</v>
      </c>
      <c r="I772" s="7">
        <f>(Actions!H768)*TauxChange!$C769/(Actions!H767*TauxChange!$C768)-1</f>
        <v>1.4305045893650004E-2</v>
      </c>
      <c r="J772" s="7">
        <f>(Actions!I768)*TauxChange!$C769/(Actions!I767*TauxChange!$C768)-1</f>
        <v>2.1347543898109222E-4</v>
      </c>
      <c r="K772" s="7">
        <f>(Actions!J768)*TauxChange!$C769/(Actions!J767*TauxChange!$C768)-1</f>
        <v>1.8291694826877647E-2</v>
      </c>
      <c r="L772" s="7">
        <f>(Actions!K768)*TauxChange!$C769/(Actions!K767*TauxChange!$C768)-1</f>
        <v>9.9113672036206246E-3</v>
      </c>
      <c r="M772" s="7">
        <f>(Actions!L768)*TauxChange!$C769/(Actions!L767*TauxChange!$C768)-1</f>
        <v>6.4085749893072474E-4</v>
      </c>
      <c r="N772" s="7">
        <f>(Actions!M768)*TauxChange!$C769/(Actions!M767*TauxChange!$C768)-1</f>
        <v>-6.890754256002829E-3</v>
      </c>
    </row>
    <row r="773" spans="3:14" ht="15.75" x14ac:dyDescent="0.25">
      <c r="C773" s="5">
        <v>42590</v>
      </c>
      <c r="D773" s="20">
        <f>(Stoxx600!C770*TauxChange!C770)/(Stoxx600!C769*TauxChange!C769)-1</f>
        <v>1.0916480150209296E-3</v>
      </c>
      <c r="E773" s="7">
        <f>(Actions!D769)*TauxChange!$C770/(Actions!D768*TauxChange!$C769)-1</f>
        <v>-1.1683707884426742E-2</v>
      </c>
      <c r="F773" s="7">
        <f>(Actions!E769)*TauxChange!$C770/(Actions!E768*TauxChange!$C769)-1</f>
        <v>1.3271010732369692E-2</v>
      </c>
      <c r="G773" s="7">
        <f>(Actions!F769)*TauxChange!$C770/(Actions!F768*TauxChange!$C769)-1</f>
        <v>-3.3452219138584427E-3</v>
      </c>
      <c r="H773" s="7">
        <f>(Actions!G769)*TauxChange!$C770/(Actions!G768*TauxChange!$C769)-1</f>
        <v>-1.8052534328140801E-2</v>
      </c>
      <c r="I773" s="7">
        <f>(Actions!H769)*TauxChange!$C770/(Actions!H768*TauxChange!$C769)-1</f>
        <v>2.8885189384086907E-3</v>
      </c>
      <c r="J773" s="7">
        <f>(Actions!I769)*TauxChange!$C770/(Actions!I768*TauxChange!$C769)-1</f>
        <v>6.3145550493892699E-4</v>
      </c>
      <c r="K773" s="7">
        <f>(Actions!J769)*TauxChange!$C770/(Actions!J768*TauxChange!$C769)-1</f>
        <v>4.7054737766298871E-3</v>
      </c>
      <c r="L773" s="7">
        <f>(Actions!K769)*TauxChange!$C770/(Actions!K768*TauxChange!$C769)-1</f>
        <v>-2.1501836182741263E-3</v>
      </c>
      <c r="M773" s="7">
        <f>(Actions!L769)*TauxChange!$C770/(Actions!L768*TauxChange!$C769)-1</f>
        <v>2.9366300746924701E-4</v>
      </c>
      <c r="N773" s="7">
        <f>(Actions!M769)*TauxChange!$C770/(Actions!M768*TauxChange!$C769)-1</f>
        <v>1.5203758255010857E-2</v>
      </c>
    </row>
    <row r="774" spans="3:14" ht="15.75" x14ac:dyDescent="0.25">
      <c r="C774" s="5">
        <v>42591</v>
      </c>
      <c r="D774" s="20">
        <f>(Stoxx600!C771*TauxChange!C771)/(Stoxx600!C770*TauxChange!C770)-1</f>
        <v>1.1650269323593809E-2</v>
      </c>
      <c r="E774" s="7">
        <f>(Actions!D770)*TauxChange!$C771/(Actions!D769*TauxChange!$C770)-1</f>
        <v>1.2507685944131541E-2</v>
      </c>
      <c r="F774" s="7">
        <f>(Actions!E770)*TauxChange!$C771/(Actions!E769*TauxChange!$C770)-1</f>
        <v>7.1232177723050683E-3</v>
      </c>
      <c r="G774" s="7">
        <f>(Actions!F770)*TauxChange!$C771/(Actions!F769*TauxChange!$C770)-1</f>
        <v>2.0591017385540589E-3</v>
      </c>
      <c r="H774" s="7">
        <f>(Actions!G770)*TauxChange!$C771/(Actions!G769*TauxChange!$C770)-1</f>
        <v>1.1970976332502881E-2</v>
      </c>
      <c r="I774" s="7">
        <f>(Actions!H770)*TauxChange!$C771/(Actions!H769*TauxChange!$C770)-1</f>
        <v>1.7803639550861838E-4</v>
      </c>
      <c r="J774" s="7">
        <f>(Actions!I770)*TauxChange!$C771/(Actions!I769*TauxChange!$C770)-1</f>
        <v>2.5107032624207548E-2</v>
      </c>
      <c r="K774" s="7">
        <f>(Actions!J770)*TauxChange!$C771/(Actions!J769*TauxChange!$C770)-1</f>
        <v>1.885356991928111E-2</v>
      </c>
      <c r="L774" s="7">
        <f>(Actions!K770)*TauxChange!$C771/(Actions!K769*TauxChange!$C770)-1</f>
        <v>1.0055218060448956E-2</v>
      </c>
      <c r="M774" s="7">
        <f>(Actions!L770)*TauxChange!$C771/(Actions!L769*TauxChange!$C770)-1</f>
        <v>3.269081488299852E-3</v>
      </c>
      <c r="N774" s="7">
        <f>(Actions!M770)*TauxChange!$C771/(Actions!M769*TauxChange!$C770)-1</f>
        <v>1.4904548851383481E-2</v>
      </c>
    </row>
    <row r="775" spans="3:14" ht="15.75" x14ac:dyDescent="0.25">
      <c r="C775" s="5">
        <v>42592</v>
      </c>
      <c r="D775" s="20">
        <f>(Stoxx600!C772*TauxChange!C772)/(Stoxx600!C771*TauxChange!C771)-1</f>
        <v>3.0964791853189677E-3</v>
      </c>
      <c r="E775" s="7">
        <f>(Actions!D771)*TauxChange!$C772/(Actions!D770*TauxChange!$C771)-1</f>
        <v>9.9258266878137213E-3</v>
      </c>
      <c r="F775" s="7">
        <f>(Actions!E771)*TauxChange!$C772/(Actions!E770*TauxChange!$C771)-1</f>
        <v>1.3965831896245895E-2</v>
      </c>
      <c r="G775" s="7">
        <f>(Actions!F771)*TauxChange!$C772/(Actions!F770*TauxChange!$C771)-1</f>
        <v>1.0517226638705024E-2</v>
      </c>
      <c r="H775" s="7">
        <f>(Actions!G771)*TauxChange!$C772/(Actions!G770*TauxChange!$C771)-1</f>
        <v>-1.363106979885842E-4</v>
      </c>
      <c r="I775" s="7">
        <f>(Actions!H771)*TauxChange!$C772/(Actions!H770*TauxChange!$C771)-1</f>
        <v>-7.7213470746878565E-3</v>
      </c>
      <c r="J775" s="7">
        <f>(Actions!I771)*TauxChange!$C772/(Actions!I770*TauxChange!$C771)-1</f>
        <v>2.7787432253378874E-4</v>
      </c>
      <c r="K775" s="7">
        <f>(Actions!J771)*TauxChange!$C772/(Actions!J770*TauxChange!$C771)-1</f>
        <v>5.0111465163140689E-3</v>
      </c>
      <c r="L775" s="7">
        <f>(Actions!K771)*TauxChange!$C772/(Actions!K770*TauxChange!$C771)-1</f>
        <v>1.7639646729697089E-2</v>
      </c>
      <c r="M775" s="7">
        <f>(Actions!L771)*TauxChange!$C772/(Actions!L770*TauxChange!$C771)-1</f>
        <v>1.802539231341882E-3</v>
      </c>
      <c r="N775" s="7">
        <f>(Actions!M771)*TauxChange!$C772/(Actions!M770*TauxChange!$C771)-1</f>
        <v>-2.949080155257966E-3</v>
      </c>
    </row>
    <row r="776" spans="3:14" ht="15.75" x14ac:dyDescent="0.25">
      <c r="C776" s="5">
        <v>42593</v>
      </c>
      <c r="D776" s="20">
        <f>(Stoxx600!C773*TauxChange!C773)/(Stoxx600!C772*TauxChange!C772)-1</f>
        <v>4.2468403975370883E-3</v>
      </c>
      <c r="E776" s="7">
        <f>(Actions!D772)*TauxChange!$C773/(Actions!D771*TauxChange!$C772)-1</f>
        <v>5.5418211174969034E-3</v>
      </c>
      <c r="F776" s="7">
        <f>(Actions!E772)*TauxChange!$C773/(Actions!E771*TauxChange!$C772)-1</f>
        <v>6.6859608129234971E-3</v>
      </c>
      <c r="G776" s="7">
        <f>(Actions!F772)*TauxChange!$C773/(Actions!F771*TauxChange!$C772)-1</f>
        <v>5.1097553922518912E-5</v>
      </c>
      <c r="H776" s="7">
        <f>(Actions!G772)*TauxChange!$C773/(Actions!G771*TauxChange!$C772)-1</f>
        <v>4.2617898927966635E-2</v>
      </c>
      <c r="I776" s="7">
        <f>(Actions!H772)*TauxChange!$C773/(Actions!H771*TauxChange!$C772)-1</f>
        <v>1.3921026018544946E-2</v>
      </c>
      <c r="J776" s="7">
        <f>(Actions!I772)*TauxChange!$C773/(Actions!I771*TauxChange!$C772)-1</f>
        <v>3.4159680764571654E-3</v>
      </c>
      <c r="K776" s="7">
        <f>(Actions!J772)*TauxChange!$C773/(Actions!J771*TauxChange!$C772)-1</f>
        <v>5.3297328574690717E-3</v>
      </c>
      <c r="L776" s="7">
        <f>(Actions!K772)*TauxChange!$C773/(Actions!K771*TauxChange!$C772)-1</f>
        <v>1.6641050154901915E-3</v>
      </c>
      <c r="M776" s="7">
        <f>(Actions!L772)*TauxChange!$C773/(Actions!L771*TauxChange!$C772)-1</f>
        <v>8.4074661363546799E-3</v>
      </c>
      <c r="N776" s="7">
        <f>(Actions!M772)*TauxChange!$C773/(Actions!M771*TauxChange!$C772)-1</f>
        <v>7.3846712715013307E-3</v>
      </c>
    </row>
    <row r="777" spans="3:14" ht="15.75" x14ac:dyDescent="0.25">
      <c r="C777" s="5">
        <v>42594</v>
      </c>
      <c r="D777" s="20">
        <f>(Stoxx600!C774*TauxChange!C774)/(Stoxx600!C773*TauxChange!C773)-1</f>
        <v>4.8695619468808182E-4</v>
      </c>
      <c r="E777" s="7">
        <f>(Actions!D773)*TauxChange!$C774/(Actions!D772*TauxChange!$C773)-1</f>
        <v>-2.5647981418659427E-3</v>
      </c>
      <c r="F777" s="7">
        <f>(Actions!E773)*TauxChange!$C774/(Actions!E772*TauxChange!$C773)-1</f>
        <v>5.2072275658630041E-3</v>
      </c>
      <c r="G777" s="7">
        <f>(Actions!F773)*TauxChange!$C774/(Actions!F772*TauxChange!$C773)-1</f>
        <v>-3.7917931353460554E-3</v>
      </c>
      <c r="H777" s="7">
        <f>(Actions!G773)*TauxChange!$C774/(Actions!G772*TauxChange!$C773)-1</f>
        <v>4.1713873074129548E-3</v>
      </c>
      <c r="I777" s="7">
        <f>(Actions!H773)*TauxChange!$C774/(Actions!H772*TauxChange!$C773)-1</f>
        <v>2.1549788991650498E-3</v>
      </c>
      <c r="J777" s="7">
        <f>(Actions!I773)*TauxChange!$C774/(Actions!I772*TauxChange!$C773)-1</f>
        <v>6.2551015935641274E-4</v>
      </c>
      <c r="K777" s="7">
        <f>(Actions!J773)*TauxChange!$C774/(Actions!J772*TauxChange!$C773)-1</f>
        <v>2.1549788991650498E-3</v>
      </c>
      <c r="L777" s="7">
        <f>(Actions!K773)*TauxChange!$C774/(Actions!K772*TauxChange!$C773)-1</f>
        <v>1.8005199744227651E-2</v>
      </c>
      <c r="M777" s="7">
        <f>(Actions!L773)*TauxChange!$C774/(Actions!L772*TauxChange!$C773)-1</f>
        <v>3.6300509020050775E-3</v>
      </c>
      <c r="N777" s="7">
        <f>(Actions!M773)*TauxChange!$C774/(Actions!M772*TauxChange!$C773)-1</f>
        <v>-2.063664799563103E-4</v>
      </c>
    </row>
    <row r="778" spans="3:14" ht="15.75" x14ac:dyDescent="0.25">
      <c r="C778" s="5">
        <v>42597</v>
      </c>
      <c r="D778" s="20">
        <f>(Stoxx600!C775*TauxChange!C775)/(Stoxx600!C774*TauxChange!C774)-1</f>
        <v>1.9623036009128736E-3</v>
      </c>
      <c r="E778" s="7">
        <f>(Actions!D774)*TauxChange!$C775/(Actions!D773*TauxChange!$C774)-1</f>
        <v>3.6420924294680024E-3</v>
      </c>
      <c r="F778" s="7">
        <f>(Actions!E774)*TauxChange!$C775/(Actions!E773*TauxChange!$C774)-1</f>
        <v>2.0607472448705977E-3</v>
      </c>
      <c r="G778" s="7">
        <f>(Actions!F774)*TauxChange!$C775/(Actions!F773*TauxChange!$C774)-1</f>
        <v>1.0534833902332341E-2</v>
      </c>
      <c r="H778" s="7">
        <f>(Actions!G774)*TauxChange!$C775/(Actions!G773*TauxChange!$C774)-1</f>
        <v>2.0607472448703756E-3</v>
      </c>
      <c r="I778" s="7">
        <f>(Actions!H774)*TauxChange!$C775/(Actions!H773*TauxChange!$C774)-1</f>
        <v>2.0607472448705977E-3</v>
      </c>
      <c r="J778" s="7">
        <f>(Actions!I774)*TauxChange!$C775/(Actions!I773*TauxChange!$C774)-1</f>
        <v>9.3655992530048415E-3</v>
      </c>
      <c r="K778" s="7">
        <f>(Actions!J774)*TauxChange!$C775/(Actions!J773*TauxChange!$C774)-1</f>
        <v>8.3917232548391674E-4</v>
      </c>
      <c r="L778" s="7">
        <f>(Actions!K774)*TauxChange!$C775/(Actions!K773*TauxChange!$C774)-1</f>
        <v>-1.0250180315247714E-2</v>
      </c>
      <c r="M778" s="7">
        <f>(Actions!L774)*TauxChange!$C775/(Actions!L773*TauxChange!$C774)-1</f>
        <v>-2.3765958197274895E-4</v>
      </c>
      <c r="N778" s="7">
        <f>(Actions!M774)*TauxChange!$C775/(Actions!M773*TauxChange!$C774)-1</f>
        <v>2.5340872293979633E-3</v>
      </c>
    </row>
    <row r="779" spans="3:14" ht="15.75" x14ac:dyDescent="0.25">
      <c r="C779" s="5">
        <v>42598</v>
      </c>
      <c r="D779" s="20">
        <f>(Stoxx600!C776*TauxChange!C776)/(Stoxx600!C775*TauxChange!C775)-1</f>
        <v>4.3502333511313829E-4</v>
      </c>
      <c r="E779" s="7">
        <f>(Actions!D775)*TauxChange!$C776/(Actions!D774*TauxChange!$C775)-1</f>
        <v>7.2138225327578187E-3</v>
      </c>
      <c r="F779" s="7">
        <f>(Actions!E775)*TauxChange!$C776/(Actions!E774*TauxChange!$C775)-1</f>
        <v>-1.1497863489195237E-2</v>
      </c>
      <c r="G779" s="7">
        <f>(Actions!F775)*TauxChange!$C776/(Actions!F774*TauxChange!$C775)-1</f>
        <v>-6.1448176322922432E-3</v>
      </c>
      <c r="H779" s="7">
        <f>(Actions!G775)*TauxChange!$C776/(Actions!G774*TauxChange!$C775)-1</f>
        <v>-9.3130928578406547E-3</v>
      </c>
      <c r="I779" s="7">
        <f>(Actions!H775)*TauxChange!$C776/(Actions!H774*TauxChange!$C775)-1</f>
        <v>8.5692349207144858E-4</v>
      </c>
      <c r="J779" s="7">
        <f>(Actions!I775)*TauxChange!$C776/(Actions!I774*TauxChange!$C775)-1</f>
        <v>-4.3076053051828156E-3</v>
      </c>
      <c r="K779" s="7">
        <f>(Actions!J775)*TauxChange!$C776/(Actions!J774*TauxChange!$C775)-1</f>
        <v>-2.8155363263769884E-3</v>
      </c>
      <c r="L779" s="7">
        <f>(Actions!K775)*TauxChange!$C776/(Actions!K774*TauxChange!$C775)-1</f>
        <v>6.6662350155393124E-3</v>
      </c>
      <c r="M779" s="7">
        <f>(Actions!L775)*TauxChange!$C776/(Actions!L774*TauxChange!$C775)-1</f>
        <v>-9.6911899836057414E-3</v>
      </c>
      <c r="N779" s="7">
        <f>(Actions!M775)*TauxChange!$C776/(Actions!M774*TauxChange!$C775)-1</f>
        <v>-2.0695962531123158E-3</v>
      </c>
    </row>
    <row r="780" spans="3:14" ht="15.75" x14ac:dyDescent="0.25">
      <c r="C780" s="5">
        <v>42599</v>
      </c>
      <c r="D780" s="20">
        <f>(Stoxx600!C777*TauxChange!C777)/(Stoxx600!C776*TauxChange!C776)-1</f>
        <v>-7.3838850852311344E-3</v>
      </c>
      <c r="E780" s="7">
        <f>(Actions!D776)*TauxChange!$C777/(Actions!D775*TauxChange!$C776)-1</f>
        <v>-8.1425539932328261E-3</v>
      </c>
      <c r="F780" s="7">
        <f>(Actions!E776)*TauxChange!$C777/(Actions!E775*TauxChange!$C776)-1</f>
        <v>-2.5422872258369589E-2</v>
      </c>
      <c r="G780" s="7">
        <f>(Actions!F776)*TauxChange!$C777/(Actions!F775*TauxChange!$C776)-1</f>
        <v>-2.3252659469187309E-3</v>
      </c>
      <c r="H780" s="7">
        <f>(Actions!G776)*TauxChange!$C777/(Actions!G775*TauxChange!$C776)-1</f>
        <v>-5.7179890794482047E-3</v>
      </c>
      <c r="I780" s="7">
        <f>(Actions!H776)*TauxChange!$C777/(Actions!H775*TauxChange!$C776)-1</f>
        <v>-1.1146582850472653E-2</v>
      </c>
      <c r="J780" s="7">
        <f>(Actions!I776)*TauxChange!$C777/(Actions!I775*TauxChange!$C776)-1</f>
        <v>-7.1152433608332455E-3</v>
      </c>
      <c r="K780" s="7">
        <f>(Actions!J776)*TauxChange!$C777/(Actions!J775*TauxChange!$C776)-1</f>
        <v>-1.4583730653658256E-2</v>
      </c>
      <c r="L780" s="7">
        <f>(Actions!K776)*TauxChange!$C777/(Actions!K775*TauxChange!$C776)-1</f>
        <v>-5.1195167751361126E-3</v>
      </c>
      <c r="M780" s="7">
        <f>(Actions!L776)*TauxChange!$C777/(Actions!L775*TauxChange!$C776)-1</f>
        <v>-1.0306964770406934E-2</v>
      </c>
      <c r="N780" s="7">
        <f>(Actions!M776)*TauxChange!$C777/(Actions!M775*TauxChange!$C776)-1</f>
        <v>-1.4567009810357856E-3</v>
      </c>
    </row>
    <row r="781" spans="3:14" ht="15.75" x14ac:dyDescent="0.25">
      <c r="C781" s="5">
        <v>42600</v>
      </c>
      <c r="D781" s="20">
        <f>(Stoxx600!C778*TauxChange!C778)/(Stoxx600!C777*TauxChange!C777)-1</f>
        <v>1.3031276166159067E-2</v>
      </c>
      <c r="E781" s="7">
        <f>(Actions!D777)*TauxChange!$C778/(Actions!D776*TauxChange!$C777)-1</f>
        <v>1.2202113937580306E-2</v>
      </c>
      <c r="F781" s="7">
        <f>(Actions!E777)*TauxChange!$C778/(Actions!E776*TauxChange!$C777)-1</f>
        <v>1.3801853827817068E-2</v>
      </c>
      <c r="G781" s="7">
        <f>(Actions!F777)*TauxChange!$C778/(Actions!F776*TauxChange!$C777)-1</f>
        <v>-3.4147541010403071E-3</v>
      </c>
      <c r="H781" s="7">
        <f>(Actions!G777)*TauxChange!$C778/(Actions!G776*TauxChange!$C777)-1</f>
        <v>6.8371413348848886E-3</v>
      </c>
      <c r="I781" s="7">
        <f>(Actions!H777)*TauxChange!$C778/(Actions!H776*TauxChange!$C777)-1</f>
        <v>3.8049463971812081E-2</v>
      </c>
      <c r="J781" s="7">
        <f>(Actions!I777)*TauxChange!$C778/(Actions!I776*TauxChange!$C777)-1</f>
        <v>7.959967738578877E-3</v>
      </c>
      <c r="K781" s="7">
        <f>(Actions!J777)*TauxChange!$C778/(Actions!J776*TauxChange!$C777)-1</f>
        <v>1.7415221284053706E-2</v>
      </c>
      <c r="L781" s="7">
        <f>(Actions!K777)*TauxChange!$C778/(Actions!K776*TauxChange!$C777)-1</f>
        <v>2.1032337754679942E-2</v>
      </c>
      <c r="M781" s="7">
        <f>(Actions!L777)*TauxChange!$C778/(Actions!L776*TauxChange!$C777)-1</f>
        <v>9.5476814823505229E-3</v>
      </c>
      <c r="N781" s="7">
        <f>(Actions!M777)*TauxChange!$C778/(Actions!M776*TauxChange!$C777)-1</f>
        <v>1.6865710241588561E-2</v>
      </c>
    </row>
    <row r="782" spans="3:14" ht="15.75" x14ac:dyDescent="0.25">
      <c r="C782" s="5">
        <v>42601</v>
      </c>
      <c r="D782" s="20">
        <f>(Stoxx600!C779*TauxChange!C779)/(Stoxx600!C778*TauxChange!C778)-1</f>
        <v>-1.053856617865101E-2</v>
      </c>
      <c r="E782" s="7">
        <f>(Actions!D778)*TauxChange!$C779/(Actions!D777*TauxChange!$C778)-1</f>
        <v>-8.881565082183851E-4</v>
      </c>
      <c r="F782" s="7">
        <f>(Actions!E778)*TauxChange!$C779/(Actions!E777*TauxChange!$C778)-1</f>
        <v>-4.0247491261332313E-2</v>
      </c>
      <c r="G782" s="7">
        <f>(Actions!F778)*TauxChange!$C779/(Actions!F777*TauxChange!$C778)-1</f>
        <v>5.6707913472164861E-4</v>
      </c>
      <c r="H782" s="7">
        <f>(Actions!G778)*TauxChange!$C779/(Actions!G777*TauxChange!$C778)-1</f>
        <v>-5.5417353628107735E-3</v>
      </c>
      <c r="I782" s="7">
        <f>(Actions!H778)*TauxChange!$C779/(Actions!H777*TauxChange!$C778)-1</f>
        <v>-6.8930168759437915E-3</v>
      </c>
      <c r="J782" s="7">
        <f>(Actions!I778)*TauxChange!$C779/(Actions!I777*TauxChange!$C778)-1</f>
        <v>-8.7533188781498961E-3</v>
      </c>
      <c r="K782" s="7">
        <f>(Actions!J778)*TauxChange!$C779/(Actions!J777*TauxChange!$C778)-1</f>
        <v>-1.8653662313250829E-2</v>
      </c>
      <c r="L782" s="7">
        <f>(Actions!K778)*TauxChange!$C779/(Actions!K777*TauxChange!$C778)-1</f>
        <v>-2.31997707279884E-2</v>
      </c>
      <c r="M782" s="7">
        <f>(Actions!L778)*TauxChange!$C779/(Actions!L777*TauxChange!$C778)-1</f>
        <v>-1.3248512866558593E-2</v>
      </c>
      <c r="N782" s="7">
        <f>(Actions!M778)*TauxChange!$C779/(Actions!M777*TauxChange!$C778)-1</f>
        <v>-1.4262849863571625E-2</v>
      </c>
    </row>
    <row r="783" spans="3:14" ht="15.75" x14ac:dyDescent="0.25">
      <c r="C783" s="5">
        <v>42604</v>
      </c>
      <c r="D783" s="20">
        <f>(Stoxx600!C780*TauxChange!C780)/(Stoxx600!C779*TauxChange!C779)-1</f>
        <v>2.0746557473083627E-4</v>
      </c>
      <c r="E783" s="7">
        <f>(Actions!D779)*TauxChange!$C780/(Actions!D778*TauxChange!$C779)-1</f>
        <v>8.4076594986250974E-3</v>
      </c>
      <c r="F783" s="7">
        <f>(Actions!E779)*TauxChange!$C780/(Actions!E778*TauxChange!$C779)-1</f>
        <v>9.7191180952935774E-3</v>
      </c>
      <c r="G783" s="7">
        <f>(Actions!F779)*TauxChange!$C780/(Actions!F778*TauxChange!$C779)-1</f>
        <v>3.6295190091459872E-3</v>
      </c>
      <c r="H783" s="7">
        <f>(Actions!G779)*TauxChange!$C780/(Actions!G778*TauxChange!$C779)-1</f>
        <v>1.1185626175336028E-2</v>
      </c>
      <c r="I783" s="7">
        <f>(Actions!H779)*TauxChange!$C780/(Actions!H778*TauxChange!$C779)-1</f>
        <v>-5.1168936599742532E-3</v>
      </c>
      <c r="J783" s="7">
        <f>(Actions!I779)*TauxChange!$C780/(Actions!I778*TauxChange!$C779)-1</f>
        <v>5.9155448935914734E-3</v>
      </c>
      <c r="K783" s="7">
        <f>(Actions!J779)*TauxChange!$C780/(Actions!J778*TauxChange!$C779)-1</f>
        <v>-2.5946386219857231E-3</v>
      </c>
      <c r="L783" s="7">
        <f>(Actions!K779)*TauxChange!$C780/(Actions!K778*TauxChange!$C779)-1</f>
        <v>6.6996410779001092E-3</v>
      </c>
      <c r="M783" s="7">
        <f>(Actions!L779)*TauxChange!$C780/(Actions!L778*TauxChange!$C779)-1</f>
        <v>2.5767764412303329E-3</v>
      </c>
      <c r="N783" s="7">
        <f>(Actions!M779)*TauxChange!$C780/(Actions!M778*TauxChange!$C779)-1</f>
        <v>3.6432353759385805E-3</v>
      </c>
    </row>
    <row r="784" spans="3:14" ht="15.75" x14ac:dyDescent="0.25">
      <c r="C784" s="5">
        <v>42605</v>
      </c>
      <c r="D784" s="20">
        <f>(Stoxx600!C781*TauxChange!C781)/(Stoxx600!C780*TauxChange!C780)-1</f>
        <v>8.1881705461870347E-3</v>
      </c>
      <c r="E784" s="7">
        <f>(Actions!D780)*TauxChange!$C781/(Actions!D779*TauxChange!$C780)-1</f>
        <v>-1.3996023779421662E-2</v>
      </c>
      <c r="F784" s="7">
        <f>(Actions!E780)*TauxChange!$C781/(Actions!E779*TauxChange!$C780)-1</f>
        <v>4.8624182873420629E-2</v>
      </c>
      <c r="G784" s="7">
        <f>(Actions!F780)*TauxChange!$C781/(Actions!F779*TauxChange!$C780)-1</f>
        <v>-5.8783815058603972E-3</v>
      </c>
      <c r="H784" s="7">
        <f>(Actions!G780)*TauxChange!$C781/(Actions!G779*TauxChange!$C780)-1</f>
        <v>-2.6309718708056318E-3</v>
      </c>
      <c r="I784" s="7">
        <f>(Actions!H780)*TauxChange!$C781/(Actions!H779*TauxChange!$C780)-1</f>
        <v>2.5731614929724866E-2</v>
      </c>
      <c r="J784" s="7">
        <f>(Actions!I780)*TauxChange!$C781/(Actions!I779*TauxChange!$C780)-1</f>
        <v>-3.2420778661818028E-3</v>
      </c>
      <c r="K784" s="7">
        <f>(Actions!J780)*TauxChange!$C781/(Actions!J779*TauxChange!$C780)-1</f>
        <v>4.3497329738062529E-3</v>
      </c>
      <c r="L784" s="7">
        <f>(Actions!K780)*TauxChange!$C781/(Actions!K779*TauxChange!$C780)-1</f>
        <v>4.7305155373126073E-2</v>
      </c>
      <c r="M784" s="7">
        <f>(Actions!L780)*TauxChange!$C781/(Actions!L779*TauxChange!$C780)-1</f>
        <v>4.8426554497378316E-3</v>
      </c>
      <c r="N784" s="7">
        <f>(Actions!M780)*TauxChange!$C781/(Actions!M779*TauxChange!$C780)-1</f>
        <v>2.5558222694288091E-2</v>
      </c>
    </row>
    <row r="785" spans="3:14" ht="15.75" x14ac:dyDescent="0.25">
      <c r="C785" s="5">
        <v>42606</v>
      </c>
      <c r="D785" s="20">
        <f>(Stoxx600!C782*TauxChange!C782)/(Stoxx600!C781*TauxChange!C781)-1</f>
        <v>9.135342931365642E-5</v>
      </c>
      <c r="E785" s="7">
        <f>(Actions!D781)*TauxChange!$C782/(Actions!D780*TauxChange!$C781)-1</f>
        <v>1.8883907414379841E-4</v>
      </c>
      <c r="F785" s="7">
        <f>(Actions!E781)*TauxChange!$C782/(Actions!E780*TauxChange!$C781)-1</f>
        <v>2.6538983041574538E-2</v>
      </c>
      <c r="G785" s="7">
        <f>(Actions!F781)*TauxChange!$C782/(Actions!F780*TauxChange!$C781)-1</f>
        <v>-9.1727346497619822E-3</v>
      </c>
      <c r="H785" s="7">
        <f>(Actions!G781)*TauxChange!$C782/(Actions!G780*TauxChange!$C781)-1</f>
        <v>-8.8419278909158683E-3</v>
      </c>
      <c r="I785" s="7">
        <f>(Actions!H781)*TauxChange!$C782/(Actions!H780*TauxChange!$C781)-1</f>
        <v>-1.3895238276445232E-2</v>
      </c>
      <c r="J785" s="7">
        <f>(Actions!I781)*TauxChange!$C782/(Actions!I780*TauxChange!$C781)-1</f>
        <v>-5.1834543072450945E-3</v>
      </c>
      <c r="K785" s="7">
        <f>(Actions!J781)*TauxChange!$C782/(Actions!J780*TauxChange!$C781)-1</f>
        <v>2.1164024320246E-3</v>
      </c>
      <c r="L785" s="7">
        <f>(Actions!K781)*TauxChange!$C782/(Actions!K780*TauxChange!$C781)-1</f>
        <v>-7.1744799898166844E-3</v>
      </c>
      <c r="M785" s="7">
        <f>(Actions!L781)*TauxChange!$C782/(Actions!L780*TauxChange!$C781)-1</f>
        <v>-6.9585184351778073E-3</v>
      </c>
      <c r="N785" s="7">
        <f>(Actions!M781)*TauxChange!$C782/(Actions!M780*TauxChange!$C781)-1</f>
        <v>5.9535893629087955E-3</v>
      </c>
    </row>
    <row r="786" spans="3:14" ht="15.75" x14ac:dyDescent="0.25">
      <c r="C786" s="5">
        <v>42607</v>
      </c>
      <c r="D786" s="20">
        <f>(Stoxx600!C783*TauxChange!C783)/(Stoxx600!C782*TauxChange!C782)-1</f>
        <v>-6.7169645993075955E-3</v>
      </c>
      <c r="E786" s="7">
        <f>(Actions!D782)*TauxChange!$C783/(Actions!D781*TauxChange!$C782)-1</f>
        <v>-1.3686234241522932E-2</v>
      </c>
      <c r="F786" s="7">
        <f>(Actions!E782)*TauxChange!$C783/(Actions!E781*TauxChange!$C782)-1</f>
        <v>-7.288835521769288E-3</v>
      </c>
      <c r="G786" s="7">
        <f>(Actions!F782)*TauxChange!$C783/(Actions!F781*TauxChange!$C782)-1</f>
        <v>4.5315210904053327E-3</v>
      </c>
      <c r="H786" s="7">
        <f>(Actions!G782)*TauxChange!$C783/(Actions!G781*TauxChange!$C782)-1</f>
        <v>1.7312558263418154E-3</v>
      </c>
      <c r="I786" s="7">
        <f>(Actions!H782)*TauxChange!$C783/(Actions!H781*TauxChange!$C782)-1</f>
        <v>-4.8881137055502011E-3</v>
      </c>
      <c r="J786" s="7">
        <f>(Actions!I782)*TauxChange!$C783/(Actions!I781*TauxChange!$C782)-1</f>
        <v>-3.2887552397251607E-3</v>
      </c>
      <c r="K786" s="7">
        <f>(Actions!J782)*TauxChange!$C783/(Actions!J781*TauxChange!$C782)-1</f>
        <v>-5.2207979977325625E-4</v>
      </c>
      <c r="L786" s="7">
        <f>(Actions!K782)*TauxChange!$C783/(Actions!K781*TauxChange!$C782)-1</f>
        <v>-1.8232071691905438E-2</v>
      </c>
      <c r="M786" s="7">
        <f>(Actions!L782)*TauxChange!$C783/(Actions!L781*TauxChange!$C782)-1</f>
        <v>-8.0459758172890528E-4</v>
      </c>
      <c r="N786" s="7">
        <f>(Actions!M782)*TauxChange!$C783/(Actions!M781*TauxChange!$C782)-1</f>
        <v>3.4955754244325732E-4</v>
      </c>
    </row>
    <row r="787" spans="3:14" ht="15.75" x14ac:dyDescent="0.25">
      <c r="C787" s="5">
        <v>42608</v>
      </c>
      <c r="D787" s="20">
        <f>(Stoxx600!C784*TauxChange!C784)/(Stoxx600!C783*TauxChange!C783)-1</f>
        <v>-2.6062362299262842E-3</v>
      </c>
      <c r="E787" s="7">
        <f>(Actions!D783)*TauxChange!$C784/(Actions!D782*TauxChange!$C783)-1</f>
        <v>-1.1680806145054623E-3</v>
      </c>
      <c r="F787" s="7">
        <f>(Actions!E783)*TauxChange!$C784/(Actions!E782*TauxChange!$C783)-1</f>
        <v>8.9993017509284456E-3</v>
      </c>
      <c r="G787" s="7">
        <f>(Actions!F783)*TauxChange!$C784/(Actions!F782*TauxChange!$C783)-1</f>
        <v>-4.389556810076356E-3</v>
      </c>
      <c r="H787" s="7">
        <f>(Actions!G783)*TauxChange!$C784/(Actions!G782*TauxChange!$C783)-1</f>
        <v>2.6456866127164691E-3</v>
      </c>
      <c r="I787" s="7">
        <f>(Actions!H783)*TauxChange!$C784/(Actions!H782*TauxChange!$C783)-1</f>
        <v>-2.398745072268782E-3</v>
      </c>
      <c r="J787" s="7">
        <f>(Actions!I783)*TauxChange!$C784/(Actions!I782*TauxChange!$C783)-1</f>
        <v>-1.5452401168059016E-4</v>
      </c>
      <c r="K787" s="7">
        <f>(Actions!J783)*TauxChange!$C784/(Actions!J782*TauxChange!$C783)-1</f>
        <v>2.2250534847714221E-3</v>
      </c>
      <c r="L787" s="7">
        <f>(Actions!K783)*TauxChange!$C784/(Actions!K782*TauxChange!$C783)-1</f>
        <v>-3.2600249306657947E-4</v>
      </c>
      <c r="M787" s="7">
        <f>(Actions!L783)*TauxChange!$C784/(Actions!L782*TauxChange!$C783)-1</f>
        <v>-4.8314974196879135E-3</v>
      </c>
      <c r="N787" s="7">
        <f>(Actions!M783)*TauxChange!$C784/(Actions!M782*TauxChange!$C783)-1</f>
        <v>-5.7057105582167811E-3</v>
      </c>
    </row>
    <row r="788" spans="3:14" ht="15.75" x14ac:dyDescent="0.25">
      <c r="C788" s="5">
        <v>42611</v>
      </c>
      <c r="D788" s="20">
        <f>(Stoxx600!C785*TauxChange!C785)/(Stoxx600!C784*TauxChange!C784)-1</f>
        <v>-2.3095530944856613E-3</v>
      </c>
      <c r="E788" s="7">
        <f>(Actions!D784)*TauxChange!$C785/(Actions!D783*TauxChange!$C784)-1</f>
        <v>1.1851463672523099E-3</v>
      </c>
      <c r="F788" s="7">
        <f>(Actions!E784)*TauxChange!$C785/(Actions!E783*TauxChange!$C784)-1</f>
        <v>-1.0230094996747874E-2</v>
      </c>
      <c r="G788" s="7">
        <f>(Actions!F784)*TauxChange!$C785/(Actions!F783*TauxChange!$C784)-1</f>
        <v>3.7398073777725749E-3</v>
      </c>
      <c r="H788" s="7">
        <f>(Actions!G784)*TauxChange!$C785/(Actions!G783*TauxChange!$C784)-1</f>
        <v>-6.3829835458288908E-3</v>
      </c>
      <c r="I788" s="7">
        <f>(Actions!H784)*TauxChange!$C785/(Actions!H783*TauxChange!$C784)-1</f>
        <v>-8.8854496075978506E-3</v>
      </c>
      <c r="J788" s="7">
        <f>(Actions!I784)*TauxChange!$C785/(Actions!I783*TauxChange!$C784)-1</f>
        <v>-3.6582216555880454E-3</v>
      </c>
      <c r="K788" s="7">
        <f>(Actions!J784)*TauxChange!$C785/(Actions!J783*TauxChange!$C784)-1</f>
        <v>-7.1793894601319685E-3</v>
      </c>
      <c r="L788" s="7">
        <f>(Actions!K784)*TauxChange!$C785/(Actions!K783*TauxChange!$C784)-1</f>
        <v>1.1173545727494183E-3</v>
      </c>
      <c r="M788" s="7">
        <f>(Actions!L784)*TauxChange!$C785/(Actions!L783*TauxChange!$C784)-1</f>
        <v>-3.0108165658322417E-3</v>
      </c>
      <c r="N788" s="7">
        <f>(Actions!M784)*TauxChange!$C785/(Actions!M783*TauxChange!$C784)-1</f>
        <v>-7.2323675183594283E-3</v>
      </c>
    </row>
    <row r="789" spans="3:14" ht="15.75" x14ac:dyDescent="0.25">
      <c r="C789" s="5">
        <v>42612</v>
      </c>
      <c r="D789" s="20">
        <f>(Stoxx600!C786*TauxChange!C786)/(Stoxx600!C785*TauxChange!C785)-1</f>
        <v>3.8656899748157336E-4</v>
      </c>
      <c r="E789" s="7">
        <f>(Actions!D785)*TauxChange!$C786/(Actions!D784*TauxChange!$C785)-1</f>
        <v>-2.5270835484423326E-3</v>
      </c>
      <c r="F789" s="7">
        <f>(Actions!E785)*TauxChange!$C786/(Actions!E784*TauxChange!$C785)-1</f>
        <v>2.0349246518745812E-2</v>
      </c>
      <c r="G789" s="7">
        <f>(Actions!F785)*TauxChange!$C786/(Actions!F784*TauxChange!$C785)-1</f>
        <v>9.9136587789308006E-3</v>
      </c>
      <c r="H789" s="7">
        <f>(Actions!G785)*TauxChange!$C786/(Actions!G784*TauxChange!$C785)-1</f>
        <v>8.089601236830557E-3</v>
      </c>
      <c r="I789" s="7">
        <f>(Actions!H785)*TauxChange!$C786/(Actions!H784*TauxChange!$C785)-1</f>
        <v>8.4389379302094447E-3</v>
      </c>
      <c r="J789" s="7">
        <f>(Actions!I785)*TauxChange!$C786/(Actions!I784*TauxChange!$C785)-1</f>
        <v>-2.565692423768251E-3</v>
      </c>
      <c r="K789" s="7">
        <f>(Actions!J785)*TauxChange!$C786/(Actions!J784*TauxChange!$C785)-1</f>
        <v>5.763398299594602E-3</v>
      </c>
      <c r="L789" s="7">
        <f>(Actions!K785)*TauxChange!$C786/(Actions!K784*TauxChange!$C785)-1</f>
        <v>8.191115897610679E-3</v>
      </c>
      <c r="M789" s="7">
        <f>(Actions!L785)*TauxChange!$C786/(Actions!L784*TauxChange!$C785)-1</f>
        <v>-2.5954729775953256E-3</v>
      </c>
      <c r="N789" s="7">
        <f>(Actions!M785)*TauxChange!$C786/(Actions!M784*TauxChange!$C785)-1</f>
        <v>1.6617310066241453E-2</v>
      </c>
    </row>
    <row r="790" spans="3:14" ht="15.75" x14ac:dyDescent="0.25">
      <c r="C790" s="5">
        <v>42613</v>
      </c>
      <c r="D790" s="20">
        <f>(Stoxx600!C787*TauxChange!C787)/(Stoxx600!C786*TauxChange!C786)-1</f>
        <v>-2.1916142295979046E-3</v>
      </c>
      <c r="E790" s="7">
        <f>(Actions!D786)*TauxChange!$C787/(Actions!D785*TauxChange!$C786)-1</f>
        <v>8.3597968429603098E-2</v>
      </c>
      <c r="F790" s="7">
        <f>(Actions!E786)*TauxChange!$C787/(Actions!E785*TauxChange!$C786)-1</f>
        <v>4.3477138420950912E-2</v>
      </c>
      <c r="G790" s="7">
        <f>(Actions!F786)*TauxChange!$C787/(Actions!F785*TauxChange!$C786)-1</f>
        <v>-5.482634337282466E-3</v>
      </c>
      <c r="H790" s="7">
        <f>(Actions!G786)*TauxChange!$C787/(Actions!G785*TauxChange!$C786)-1</f>
        <v>-1.4812752151702746E-2</v>
      </c>
      <c r="I790" s="7">
        <f>(Actions!H786)*TauxChange!$C787/(Actions!H785*TauxChange!$C786)-1</f>
        <v>-1.6247060540932945E-2</v>
      </c>
      <c r="J790" s="7">
        <f>(Actions!I786)*TauxChange!$C787/(Actions!I785*TauxChange!$C786)-1</f>
        <v>-1.6675706871457918E-2</v>
      </c>
      <c r="K790" s="7">
        <f>(Actions!J786)*TauxChange!$C787/(Actions!J785*TauxChange!$C786)-1</f>
        <v>8.259604632127715E-3</v>
      </c>
      <c r="L790" s="7">
        <f>(Actions!K786)*TauxChange!$C787/(Actions!K785*TauxChange!$C786)-1</f>
        <v>3.0069405107777669E-3</v>
      </c>
      <c r="M790" s="7">
        <f>(Actions!L786)*TauxChange!$C787/(Actions!L785*TauxChange!$C786)-1</f>
        <v>3.0522822928462645E-3</v>
      </c>
      <c r="N790" s="7">
        <f>(Actions!M786)*TauxChange!$C787/(Actions!M785*TauxChange!$C786)-1</f>
        <v>1.813354349952645E-2</v>
      </c>
    </row>
    <row r="791" spans="3:14" ht="15.75" x14ac:dyDescent="0.25">
      <c r="C791" s="5">
        <v>42614</v>
      </c>
      <c r="D791" s="20">
        <f>(Stoxx600!C788*TauxChange!C788)/(Stoxx600!C787*TauxChange!C787)-1</f>
        <v>3.9529647516871602E-3</v>
      </c>
      <c r="E791" s="7">
        <f>(Actions!D787)*TauxChange!$C788/(Actions!D786*TauxChange!$C787)-1</f>
        <v>1.0209267302877301E-2</v>
      </c>
      <c r="F791" s="7">
        <f>(Actions!E787)*TauxChange!$C788/(Actions!E786*TauxChange!$C787)-1</f>
        <v>3.5848718408315605E-3</v>
      </c>
      <c r="G791" s="7">
        <f>(Actions!F787)*TauxChange!$C788/(Actions!F786*TauxChange!$C787)-1</f>
        <v>-1.1199524523365256E-2</v>
      </c>
      <c r="H791" s="7">
        <f>(Actions!G787)*TauxChange!$C788/(Actions!G786*TauxChange!$C787)-1</f>
        <v>-2.0734744381276649E-3</v>
      </c>
      <c r="I791" s="7">
        <f>(Actions!H787)*TauxChange!$C788/(Actions!H786*TauxChange!$C787)-1</f>
        <v>5.9356074741634401E-4</v>
      </c>
      <c r="J791" s="7">
        <f>(Actions!I787)*TauxChange!$C788/(Actions!I786*TauxChange!$C787)-1</f>
        <v>1.6253014415348987E-2</v>
      </c>
      <c r="K791" s="7">
        <f>(Actions!J787)*TauxChange!$C788/(Actions!J786*TauxChange!$C787)-1</f>
        <v>4.3717279321693336E-3</v>
      </c>
      <c r="L791" s="7">
        <f>(Actions!K787)*TauxChange!$C788/(Actions!K786*TauxChange!$C787)-1</f>
        <v>-1.7780625135081829E-2</v>
      </c>
      <c r="M791" s="7">
        <f>(Actions!L787)*TauxChange!$C788/(Actions!L786*TauxChange!$C787)-1</f>
        <v>5.1073773354066709E-3</v>
      </c>
      <c r="N791" s="7">
        <f>(Actions!M787)*TauxChange!$C788/(Actions!M786*TauxChange!$C787)-1</f>
        <v>8.0571751912810186E-3</v>
      </c>
    </row>
    <row r="792" spans="3:14" ht="15.75" x14ac:dyDescent="0.25">
      <c r="C792" s="5">
        <v>42615</v>
      </c>
      <c r="D792" s="20">
        <f>(Stoxx600!C789*TauxChange!C789)/(Stoxx600!C788*TauxChange!C788)-1</f>
        <v>1.591874490462919E-2</v>
      </c>
      <c r="E792" s="7">
        <f>(Actions!D788)*TauxChange!$C789/(Actions!D787*TauxChange!$C788)-1</f>
        <v>-2.2981985807648542E-3</v>
      </c>
      <c r="F792" s="7">
        <f>(Actions!E788)*TauxChange!$C789/(Actions!E787*TauxChange!$C788)-1</f>
        <v>2.52481370331894E-2</v>
      </c>
      <c r="G792" s="7">
        <f>(Actions!F788)*TauxChange!$C789/(Actions!F787*TauxChange!$C788)-1</f>
        <v>2.540969456659381E-2</v>
      </c>
      <c r="H792" s="7">
        <f>(Actions!G788)*TauxChange!$C789/(Actions!G787*TauxChange!$C788)-1</f>
        <v>3.0142348688922738E-2</v>
      </c>
      <c r="I792" s="7">
        <f>(Actions!H788)*TauxChange!$C789/(Actions!H787*TauxChange!$C788)-1</f>
        <v>-3.0555584477369058E-2</v>
      </c>
      <c r="J792" s="7">
        <f>(Actions!I788)*TauxChange!$C789/(Actions!I787*TauxChange!$C788)-1</f>
        <v>1.0339875720945191E-2</v>
      </c>
      <c r="K792" s="7">
        <f>(Actions!J788)*TauxChange!$C789/(Actions!J787*TauxChange!$C788)-1</f>
        <v>1.1674705172990629E-2</v>
      </c>
      <c r="L792" s="7">
        <f>(Actions!K788)*TauxChange!$C789/(Actions!K787*TauxChange!$C788)-1</f>
        <v>3.1117123310213657E-3</v>
      </c>
      <c r="M792" s="7">
        <f>(Actions!L788)*TauxChange!$C789/(Actions!L787*TauxChange!$C788)-1</f>
        <v>1.4472706249094136E-2</v>
      </c>
      <c r="N792" s="7">
        <f>(Actions!M788)*TauxChange!$C789/(Actions!M787*TauxChange!$C788)-1</f>
        <v>1.2161032051451581E-2</v>
      </c>
    </row>
    <row r="793" spans="3:14" ht="15.75" x14ac:dyDescent="0.25">
      <c r="C793" s="5">
        <v>42618</v>
      </c>
      <c r="D793" s="20">
        <f>(Stoxx600!C790*TauxChange!C790)/(Stoxx600!C789*TauxChange!C789)-1</f>
        <v>-2.629343722622135E-4</v>
      </c>
      <c r="E793" s="7">
        <f>(Actions!D789)*TauxChange!$C790/(Actions!D788*TauxChange!$C789)-1</f>
        <v>2.1047789099742031E-2</v>
      </c>
      <c r="F793" s="7">
        <f>(Actions!E789)*TauxChange!$C790/(Actions!E788*TauxChange!$C789)-1</f>
        <v>-5.3204897106202687E-3</v>
      </c>
      <c r="G793" s="7">
        <f>(Actions!F789)*TauxChange!$C790/(Actions!F788*TauxChange!$C789)-1</f>
        <v>-2.6071232604373273E-3</v>
      </c>
      <c r="H793" s="7">
        <f>(Actions!G789)*TauxChange!$C790/(Actions!G788*TauxChange!$C789)-1</f>
        <v>-7.2375424819123291E-3</v>
      </c>
      <c r="I793" s="7">
        <f>(Actions!H789)*TauxChange!$C790/(Actions!H788*TauxChange!$C789)-1</f>
        <v>1.5404700493877321E-3</v>
      </c>
      <c r="J793" s="7">
        <f>(Actions!I789)*TauxChange!$C790/(Actions!I788*TauxChange!$C789)-1</f>
        <v>-2.297212583464936E-3</v>
      </c>
      <c r="K793" s="7">
        <f>(Actions!J789)*TauxChange!$C790/(Actions!J788*TauxChange!$C789)-1</f>
        <v>1.6450129615110276E-2</v>
      </c>
      <c r="L793" s="7">
        <f>(Actions!K789)*TauxChange!$C790/(Actions!K788*TauxChange!$C789)-1</f>
        <v>4.6348272661598244E-3</v>
      </c>
      <c r="M793" s="7">
        <f>(Actions!L789)*TauxChange!$C790/(Actions!L788*TauxChange!$C789)-1</f>
        <v>4.7108254819658857E-3</v>
      </c>
      <c r="N793" s="7">
        <f>(Actions!M789)*TauxChange!$C790/(Actions!M788*TauxChange!$C789)-1</f>
        <v>-2.0709673530290296E-3</v>
      </c>
    </row>
    <row r="794" spans="3:14" ht="15.75" x14ac:dyDescent="0.25">
      <c r="C794" s="5">
        <v>42619</v>
      </c>
      <c r="D794" s="20">
        <f>(Stoxx600!C791*TauxChange!C791)/(Stoxx600!C790*TauxChange!C790)-1</f>
        <v>6.356413080458756E-3</v>
      </c>
      <c r="E794" s="7">
        <f>(Actions!D790)*TauxChange!$C791/(Actions!D789*TauxChange!$C790)-1</f>
        <v>5.3748568769664828E-3</v>
      </c>
      <c r="F794" s="7">
        <f>(Actions!E790)*TauxChange!$C791/(Actions!E789*TauxChange!$C790)-1</f>
        <v>-1.0672079188138284E-2</v>
      </c>
      <c r="G794" s="7">
        <f>(Actions!F790)*TauxChange!$C791/(Actions!F789*TauxChange!$C790)-1</f>
        <v>4.8316055741324249E-3</v>
      </c>
      <c r="H794" s="7">
        <f>(Actions!G790)*TauxChange!$C791/(Actions!G789*TauxChange!$C790)-1</f>
        <v>9.1816536167685925E-3</v>
      </c>
      <c r="I794" s="7">
        <f>(Actions!H790)*TauxChange!$C791/(Actions!H789*TauxChange!$C790)-1</f>
        <v>2.2841298196681903E-2</v>
      </c>
      <c r="J794" s="7">
        <f>(Actions!I790)*TauxChange!$C791/(Actions!I789*TauxChange!$C790)-1</f>
        <v>1.3034775598551152E-2</v>
      </c>
      <c r="K794" s="7">
        <f>(Actions!J790)*TauxChange!$C791/(Actions!J789*TauxChange!$C790)-1</f>
        <v>1.0983117907270801E-2</v>
      </c>
      <c r="L794" s="7">
        <f>(Actions!K790)*TauxChange!$C791/(Actions!K789*TauxChange!$C790)-1</f>
        <v>5.8312785922154386E-3</v>
      </c>
      <c r="M794" s="7">
        <f>(Actions!L790)*TauxChange!$C791/(Actions!L789*TauxChange!$C790)-1</f>
        <v>5.1842704215896429E-3</v>
      </c>
      <c r="N794" s="7">
        <f>(Actions!M790)*TauxChange!$C791/(Actions!M789*TauxChange!$C790)-1</f>
        <v>-2.2319666537649052E-3</v>
      </c>
    </row>
    <row r="795" spans="3:14" ht="15.75" x14ac:dyDescent="0.25">
      <c r="C795" s="5">
        <v>42620</v>
      </c>
      <c r="D795" s="20">
        <f>(Stoxx600!C792*TauxChange!C792)/(Stoxx600!C791*TauxChange!C791)-1</f>
        <v>1.3885474201862369E-3</v>
      </c>
      <c r="E795" s="7">
        <f>(Actions!D791)*TauxChange!$C792/(Actions!D790*TauxChange!$C791)-1</f>
        <v>-9.6763596953591824E-3</v>
      </c>
      <c r="F795" s="7">
        <f>(Actions!E791)*TauxChange!$C792/(Actions!E790*TauxChange!$C791)-1</f>
        <v>7.8748736871556702E-3</v>
      </c>
      <c r="G795" s="7">
        <f>(Actions!F791)*TauxChange!$C792/(Actions!F790*TauxChange!$C791)-1</f>
        <v>-9.7095230990440484E-4</v>
      </c>
      <c r="H795" s="7">
        <f>(Actions!G791)*TauxChange!$C792/(Actions!G790*TauxChange!$C791)-1</f>
        <v>6.5544038354115042E-3</v>
      </c>
      <c r="I795" s="7">
        <f>(Actions!H791)*TauxChange!$C792/(Actions!H790*TauxChange!$C791)-1</f>
        <v>2.7236239052334632E-2</v>
      </c>
      <c r="J795" s="7">
        <f>(Actions!I791)*TauxChange!$C792/(Actions!I790*TauxChange!$C791)-1</f>
        <v>1.3259953306032912E-2</v>
      </c>
      <c r="K795" s="7">
        <f>(Actions!J791)*TauxChange!$C792/(Actions!J790*TauxChange!$C791)-1</f>
        <v>2.1183000336506996E-2</v>
      </c>
      <c r="L795" s="7">
        <f>(Actions!K791)*TauxChange!$C792/(Actions!K790*TauxChange!$C791)-1</f>
        <v>1.3969747138333766E-2</v>
      </c>
      <c r="M795" s="7">
        <f>(Actions!L791)*TauxChange!$C792/(Actions!L790*TauxChange!$C791)-1</f>
        <v>1.3283179462778572E-2</v>
      </c>
      <c r="N795" s="7">
        <f>(Actions!M791)*TauxChange!$C792/(Actions!M790*TauxChange!$C791)-1</f>
        <v>-5.8229152866473566E-4</v>
      </c>
    </row>
    <row r="796" spans="3:14" ht="15.75" x14ac:dyDescent="0.25">
      <c r="C796" s="5">
        <v>42621</v>
      </c>
      <c r="D796" s="20">
        <f>(Stoxx600!C793*TauxChange!C793)/(Stoxx600!C792*TauxChange!C792)-1</f>
        <v>-1.2903296107511508E-3</v>
      </c>
      <c r="E796" s="7">
        <f>(Actions!D792)*TauxChange!$C793/(Actions!D791*TauxChange!$C792)-1</f>
        <v>-9.3356967867652685E-4</v>
      </c>
      <c r="F796" s="7">
        <f>(Actions!E792)*TauxChange!$C793/(Actions!E791*TauxChange!$C792)-1</f>
        <v>1.7743639110501919E-2</v>
      </c>
      <c r="G796" s="7">
        <f>(Actions!F792)*TauxChange!$C793/(Actions!F791*TauxChange!$C792)-1</f>
        <v>-3.8758020049870501E-3</v>
      </c>
      <c r="H796" s="7">
        <f>(Actions!G792)*TauxChange!$C793/(Actions!G791*TauxChange!$C792)-1</f>
        <v>-2.0995739437480676E-2</v>
      </c>
      <c r="I796" s="7">
        <f>(Actions!H792)*TauxChange!$C793/(Actions!H791*TauxChange!$C792)-1</f>
        <v>-1.7261976416153013E-3</v>
      </c>
      <c r="J796" s="7">
        <f>(Actions!I792)*TauxChange!$C793/(Actions!I791*TauxChange!$C792)-1</f>
        <v>2.0479878275275532E-2</v>
      </c>
      <c r="K796" s="7">
        <f>(Actions!J792)*TauxChange!$C793/(Actions!J791*TauxChange!$C792)-1</f>
        <v>2.1980697481645883E-2</v>
      </c>
      <c r="L796" s="7">
        <f>(Actions!K792)*TauxChange!$C793/(Actions!K791*TauxChange!$C792)-1</f>
        <v>1.1653069301674757E-2</v>
      </c>
      <c r="M796" s="7">
        <f>(Actions!L792)*TauxChange!$C793/(Actions!L791*TauxChange!$C792)-1</f>
        <v>-3.2893122885681025E-3</v>
      </c>
      <c r="N796" s="7">
        <f>(Actions!M792)*TauxChange!$C793/(Actions!M791*TauxChange!$C792)-1</f>
        <v>9.0447018477799457E-3</v>
      </c>
    </row>
    <row r="797" spans="3:14" ht="15.75" x14ac:dyDescent="0.25">
      <c r="C797" s="5">
        <v>42622</v>
      </c>
      <c r="D797" s="20">
        <f>(Stoxx600!C794*TauxChange!C794)/(Stoxx600!C793*TauxChange!C793)-1</f>
        <v>-1.3398613441412688E-2</v>
      </c>
      <c r="E797" s="7">
        <f>(Actions!D793)*TauxChange!$C794/(Actions!D792*TauxChange!$C793)-1</f>
        <v>-1.5151901245906374E-2</v>
      </c>
      <c r="F797" s="7">
        <f>(Actions!E793)*TauxChange!$C794/(Actions!E792*TauxChange!$C793)-1</f>
        <v>-1.436215327494883E-2</v>
      </c>
      <c r="G797" s="7">
        <f>(Actions!F793)*TauxChange!$C794/(Actions!F792*TauxChange!$C793)-1</f>
        <v>-2.4528371550121442E-2</v>
      </c>
      <c r="H797" s="7">
        <f>(Actions!G793)*TauxChange!$C794/(Actions!G792*TauxChange!$C793)-1</f>
        <v>-2.7442167545137286E-2</v>
      </c>
      <c r="I797" s="7">
        <f>(Actions!H793)*TauxChange!$C794/(Actions!H792*TauxChange!$C793)-1</f>
        <v>-3.2243995293179673E-4</v>
      </c>
      <c r="J797" s="7">
        <f>(Actions!I793)*TauxChange!$C794/(Actions!I792*TauxChange!$C793)-1</f>
        <v>-6.9716459887623206E-3</v>
      </c>
      <c r="K797" s="7">
        <f>(Actions!J793)*TauxChange!$C794/(Actions!J792*TauxChange!$C793)-1</f>
        <v>-4.7827793311548961E-3</v>
      </c>
      <c r="L797" s="7">
        <f>(Actions!K793)*TauxChange!$C794/(Actions!K792*TauxChange!$C793)-1</f>
        <v>-9.7588959716039536E-3</v>
      </c>
      <c r="M797" s="7">
        <f>(Actions!L793)*TauxChange!$C794/(Actions!L792*TauxChange!$C793)-1</f>
        <v>-8.6048477320392891E-3</v>
      </c>
      <c r="N797" s="7">
        <f>(Actions!M793)*TauxChange!$C794/(Actions!M792*TauxChange!$C793)-1</f>
        <v>-8.6610465903633749E-3</v>
      </c>
    </row>
    <row r="798" spans="3:14" ht="15.75" x14ac:dyDescent="0.25">
      <c r="C798" s="5">
        <v>42625</v>
      </c>
      <c r="D798" s="20">
        <f>(Stoxx600!C795*TauxChange!C795)/(Stoxx600!C794*TauxChange!C794)-1</f>
        <v>-9.3780873199866832E-3</v>
      </c>
      <c r="E798" s="7">
        <f>(Actions!D794)*TauxChange!$C795/(Actions!D793*TauxChange!$C794)-1</f>
        <v>-5.9816428317349679E-4</v>
      </c>
      <c r="F798" s="7">
        <f>(Actions!E794)*TauxChange!$C795/(Actions!E793*TauxChange!$C794)-1</f>
        <v>-2.018311443326537E-2</v>
      </c>
      <c r="G798" s="7">
        <f>(Actions!F794)*TauxChange!$C795/(Actions!F793*TauxChange!$C794)-1</f>
        <v>-1.6503638380077623E-3</v>
      </c>
      <c r="H798" s="7">
        <f>(Actions!G794)*TauxChange!$C795/(Actions!G793*TauxChange!$C794)-1</f>
        <v>-4.5717395788699156E-3</v>
      </c>
      <c r="I798" s="7">
        <f>(Actions!H794)*TauxChange!$C795/(Actions!H793*TauxChange!$C794)-1</f>
        <v>-1.4595966168285956E-2</v>
      </c>
      <c r="J798" s="7">
        <f>(Actions!I794)*TauxChange!$C795/(Actions!I793*TauxChange!$C794)-1</f>
        <v>-3.0775286700740478E-3</v>
      </c>
      <c r="K798" s="7">
        <f>(Actions!J794)*TauxChange!$C795/(Actions!J793*TauxChange!$C794)-1</f>
        <v>-2.3304193827671904E-2</v>
      </c>
      <c r="L798" s="7">
        <f>(Actions!K794)*TauxChange!$C795/(Actions!K793*TauxChange!$C794)-1</f>
        <v>-3.9782313706626105E-2</v>
      </c>
      <c r="M798" s="7">
        <f>(Actions!L794)*TauxChange!$C795/(Actions!L793*TauxChange!$C794)-1</f>
        <v>-1.7396122877658571E-2</v>
      </c>
      <c r="N798" s="7">
        <f>(Actions!M794)*TauxChange!$C795/(Actions!M793*TauxChange!$C794)-1</f>
        <v>-1.9745438330060372E-2</v>
      </c>
    </row>
    <row r="799" spans="3:14" ht="15.75" x14ac:dyDescent="0.25">
      <c r="C799" s="5">
        <v>42626</v>
      </c>
      <c r="D799" s="20">
        <f>(Stoxx600!C796*TauxChange!C796)/(Stoxx600!C795*TauxChange!C795)-1</f>
        <v>-1.1504227629153374E-2</v>
      </c>
      <c r="E799" s="7">
        <f>(Actions!D795)*TauxChange!$C796/(Actions!D794*TauxChange!$C795)-1</f>
        <v>-2.0644696095296289E-2</v>
      </c>
      <c r="F799" s="7">
        <f>(Actions!E795)*TauxChange!$C796/(Actions!E794*TauxChange!$C795)-1</f>
        <v>-2.0072866854138893E-2</v>
      </c>
      <c r="G799" s="7">
        <f>(Actions!F795)*TauxChange!$C796/(Actions!F794*TauxChange!$C795)-1</f>
        <v>-5.9627311974234098E-3</v>
      </c>
      <c r="H799" s="7">
        <f>(Actions!G795)*TauxChange!$C796/(Actions!G794*TauxChange!$C795)-1</f>
        <v>-1.5933772476410701E-2</v>
      </c>
      <c r="I799" s="7">
        <f>(Actions!H795)*TauxChange!$C796/(Actions!H794*TauxChange!$C795)-1</f>
        <v>1.1443479954749813E-2</v>
      </c>
      <c r="J799" s="7">
        <f>(Actions!I795)*TauxChange!$C796/(Actions!I794*TauxChange!$C795)-1</f>
        <v>-5.5686647949071411E-4</v>
      </c>
      <c r="K799" s="7">
        <f>(Actions!J795)*TauxChange!$C796/(Actions!J794*TauxChange!$C795)-1</f>
        <v>-3.120842434450688E-2</v>
      </c>
      <c r="L799" s="7">
        <f>(Actions!K795)*TauxChange!$C796/(Actions!K794*TauxChange!$C795)-1</f>
        <v>-1.8024790513426536E-2</v>
      </c>
      <c r="M799" s="7">
        <f>(Actions!L795)*TauxChange!$C796/(Actions!L794*TauxChange!$C795)-1</f>
        <v>-6.6303342711551139E-3</v>
      </c>
      <c r="N799" s="7">
        <f>(Actions!M795)*TauxChange!$C796/(Actions!M794*TauxChange!$C795)-1</f>
        <v>-1.6099247415963469E-2</v>
      </c>
    </row>
    <row r="800" spans="3:14" ht="15.75" x14ac:dyDescent="0.25">
      <c r="C800" s="5">
        <v>42627</v>
      </c>
      <c r="D800" s="20">
        <f>(Stoxx600!C797*TauxChange!C797)/(Stoxx600!C796*TauxChange!C796)-1</f>
        <v>1.7975743288856094E-3</v>
      </c>
      <c r="E800" s="7">
        <f>(Actions!D796)*TauxChange!$C797/(Actions!D795*TauxChange!$C796)-1</f>
        <v>6.7969455785723554E-3</v>
      </c>
      <c r="F800" s="7">
        <f>(Actions!E796)*TauxChange!$C797/(Actions!E795*TauxChange!$C796)-1</f>
        <v>1.7106135092233021E-3</v>
      </c>
      <c r="G800" s="7">
        <f>(Actions!F796)*TauxChange!$C797/(Actions!F795*TauxChange!$C796)-1</f>
        <v>3.9596057126944917E-3</v>
      </c>
      <c r="H800" s="7">
        <f>(Actions!G796)*TauxChange!$C797/(Actions!G795*TauxChange!$C796)-1</f>
        <v>1.0156437066006774E-2</v>
      </c>
      <c r="I800" s="7">
        <f>(Actions!H796)*TauxChange!$C797/(Actions!H795*TauxChange!$C796)-1</f>
        <v>-1.7660871795885935E-3</v>
      </c>
      <c r="J800" s="7">
        <f>(Actions!I796)*TauxChange!$C797/(Actions!I795*TauxChange!$C796)-1</f>
        <v>6.8232687634510736E-3</v>
      </c>
      <c r="K800" s="7">
        <f>(Actions!J796)*TauxChange!$C797/(Actions!J795*TauxChange!$C796)-1</f>
        <v>-3.0968264261524991E-3</v>
      </c>
      <c r="L800" s="7">
        <f>(Actions!K796)*TauxChange!$C797/(Actions!K795*TauxChange!$C796)-1</f>
        <v>-3.2747174472425034E-4</v>
      </c>
      <c r="M800" s="7">
        <f>(Actions!L796)*TauxChange!$C797/(Actions!L795*TauxChange!$C796)-1</f>
        <v>4.1936275430913827E-3</v>
      </c>
      <c r="N800" s="7">
        <f>(Actions!M796)*TauxChange!$C797/(Actions!M795*TauxChange!$C796)-1</f>
        <v>-6.4997969577916814E-3</v>
      </c>
    </row>
    <row r="801" spans="3:14" ht="15.75" x14ac:dyDescent="0.25">
      <c r="C801" s="5">
        <v>42628</v>
      </c>
      <c r="D801" s="20">
        <f>(Stoxx600!C798*TauxChange!C798)/(Stoxx600!C797*TauxChange!C797)-1</f>
        <v>5.1193277012950844E-3</v>
      </c>
      <c r="E801" s="7">
        <f>(Actions!D797)*TauxChange!$C798/(Actions!D796*TauxChange!$C797)-1</f>
        <v>1.1368878746128797E-2</v>
      </c>
      <c r="F801" s="7">
        <f>(Actions!E797)*TauxChange!$C798/(Actions!E796*TauxChange!$C797)-1</f>
        <v>-5.3333333333305255E-4</v>
      </c>
      <c r="G801" s="7">
        <f>(Actions!F797)*TauxChange!$C798/(Actions!F796*TauxChange!$C797)-1</f>
        <v>-2.5814207650272092E-3</v>
      </c>
      <c r="H801" s="7">
        <f>(Actions!G797)*TauxChange!$C798/(Actions!G796*TauxChange!$C797)-1</f>
        <v>1.5860035273368656E-2</v>
      </c>
      <c r="I801" s="7">
        <f>(Actions!H797)*TauxChange!$C798/(Actions!H796*TauxChange!$C797)-1</f>
        <v>2.1693501359031364E-2</v>
      </c>
      <c r="J801" s="7">
        <f>(Actions!I797)*TauxChange!$C798/(Actions!I796*TauxChange!$C797)-1</f>
        <v>8.0482350696431393E-3</v>
      </c>
      <c r="K801" s="7">
        <f>(Actions!J797)*TauxChange!$C798/(Actions!J796*TauxChange!$C797)-1</f>
        <v>-5.7711424891699892E-3</v>
      </c>
      <c r="L801" s="7">
        <f>(Actions!K797)*TauxChange!$C798/(Actions!K796*TauxChange!$C797)-1</f>
        <v>-1.0334417479775926E-3</v>
      </c>
      <c r="M801" s="7">
        <f>(Actions!L797)*TauxChange!$C798/(Actions!L796*TauxChange!$C797)-1</f>
        <v>-5.2547177887848351E-3</v>
      </c>
      <c r="N801" s="7">
        <f>(Actions!M797)*TauxChange!$C798/(Actions!M796*TauxChange!$C797)-1</f>
        <v>5.9267466912897859E-3</v>
      </c>
    </row>
    <row r="802" spans="3:14" ht="15.75" x14ac:dyDescent="0.25">
      <c r="C802" s="5">
        <v>42629</v>
      </c>
      <c r="D802" s="20">
        <f>(Stoxx600!C799*TauxChange!C799)/(Stoxx600!C798*TauxChange!C798)-1</f>
        <v>-1.5237872720433643E-2</v>
      </c>
      <c r="E802" s="7">
        <f>(Actions!D798)*TauxChange!$C799/(Actions!D797*TauxChange!$C798)-1</f>
        <v>-1.0104582089755287E-2</v>
      </c>
      <c r="F802" s="7">
        <f>(Actions!E798)*TauxChange!$C799/(Actions!E797*TauxChange!$C798)-1</f>
        <v>-3.9394942259803778E-2</v>
      </c>
      <c r="G802" s="7">
        <f>(Actions!F798)*TauxChange!$C799/(Actions!F797*TauxChange!$C798)-1</f>
        <v>-1.5045304563985784E-2</v>
      </c>
      <c r="H802" s="7">
        <f>(Actions!G798)*TauxChange!$C799/(Actions!G797*TauxChange!$C798)-1</f>
        <v>-1.1013983326824239E-2</v>
      </c>
      <c r="I802" s="7">
        <f>(Actions!H798)*TauxChange!$C799/(Actions!H797*TauxChange!$C798)-1</f>
        <v>-1.367071865449343E-2</v>
      </c>
      <c r="J802" s="7">
        <f>(Actions!I798)*TauxChange!$C799/(Actions!I797*TauxChange!$C798)-1</f>
        <v>-1.5122304098823758E-2</v>
      </c>
      <c r="K802" s="7">
        <f>(Actions!J798)*TauxChange!$C799/(Actions!J797*TauxChange!$C798)-1</f>
        <v>-9.5547482609947831E-3</v>
      </c>
      <c r="L802" s="7">
        <f>(Actions!K798)*TauxChange!$C799/(Actions!K797*TauxChange!$C798)-1</f>
        <v>-2.405688540772033E-2</v>
      </c>
      <c r="M802" s="7">
        <f>(Actions!L798)*TauxChange!$C799/(Actions!L797*TauxChange!$C798)-1</f>
        <v>-6.6933383010814307E-4</v>
      </c>
      <c r="N802" s="7">
        <f>(Actions!M798)*TauxChange!$C799/(Actions!M797*TauxChange!$C798)-1</f>
        <v>-2.7483975143522077E-2</v>
      </c>
    </row>
    <row r="803" spans="3:14" ht="15.75" x14ac:dyDescent="0.25">
      <c r="C803" s="5">
        <v>42632</v>
      </c>
      <c r="D803" s="20">
        <f>(Stoxx600!C800*TauxChange!C800)/(Stoxx600!C799*TauxChange!C799)-1</f>
        <v>1.1930150012529284E-2</v>
      </c>
      <c r="E803" s="7">
        <f>(Actions!D799)*TauxChange!$C800/(Actions!D798*TauxChange!$C799)-1</f>
        <v>1.4995454152637144E-2</v>
      </c>
      <c r="F803" s="7">
        <f>(Actions!E799)*TauxChange!$C800/(Actions!E798*TauxChange!$C799)-1</f>
        <v>2.6571774361183964E-2</v>
      </c>
      <c r="G803" s="7">
        <f>(Actions!F799)*TauxChange!$C800/(Actions!F798*TauxChange!$C799)-1</f>
        <v>8.8249990613600282E-3</v>
      </c>
      <c r="H803" s="7">
        <f>(Actions!G799)*TauxChange!$C800/(Actions!G798*TauxChange!$C799)-1</f>
        <v>7.457181209938879E-3</v>
      </c>
      <c r="I803" s="7">
        <f>(Actions!H799)*TauxChange!$C800/(Actions!H798*TauxChange!$C799)-1</f>
        <v>2.5083654793325527E-2</v>
      </c>
      <c r="J803" s="7">
        <f>(Actions!I799)*TauxChange!$C800/(Actions!I798*TauxChange!$C799)-1</f>
        <v>6.7427122732575118E-3</v>
      </c>
      <c r="K803" s="7">
        <f>(Actions!J799)*TauxChange!$C800/(Actions!J798*TauxChange!$C799)-1</f>
        <v>1.2062543375961132E-2</v>
      </c>
      <c r="L803" s="7">
        <f>(Actions!K799)*TauxChange!$C800/(Actions!K798*TauxChange!$C799)-1</f>
        <v>1.6104349650939875E-2</v>
      </c>
      <c r="M803" s="7">
        <f>(Actions!L799)*TauxChange!$C800/(Actions!L798*TauxChange!$C799)-1</f>
        <v>1.2678268468725884E-2</v>
      </c>
      <c r="N803" s="7">
        <f>(Actions!M799)*TauxChange!$C800/(Actions!M798*TauxChange!$C799)-1</f>
        <v>1.0609384461559124E-2</v>
      </c>
    </row>
    <row r="804" spans="3:14" ht="15.75" x14ac:dyDescent="0.25">
      <c r="C804" s="5">
        <v>42633</v>
      </c>
      <c r="D804" s="20">
        <f>(Stoxx600!C801*TauxChange!C801)/(Stoxx600!C800*TauxChange!C800)-1</f>
        <v>-2.5378248253169478E-3</v>
      </c>
      <c r="E804" s="7">
        <f>(Actions!D800)*TauxChange!$C801/(Actions!D799*TauxChange!$C800)-1</f>
        <v>-1.3812588100019507E-3</v>
      </c>
      <c r="F804" s="7">
        <f>(Actions!E800)*TauxChange!$C801/(Actions!E799*TauxChange!$C800)-1</f>
        <v>-2.8829557264024919E-2</v>
      </c>
      <c r="G804" s="7">
        <f>(Actions!F800)*TauxChange!$C801/(Actions!F799*TauxChange!$C800)-1</f>
        <v>1.7681593340745927E-4</v>
      </c>
      <c r="H804" s="7">
        <f>(Actions!G800)*TauxChange!$C801/(Actions!G799*TauxChange!$C800)-1</f>
        <v>-4.8549508845355804E-3</v>
      </c>
      <c r="I804" s="7">
        <f>(Actions!H800)*TauxChange!$C801/(Actions!H799*TauxChange!$C800)-1</f>
        <v>1.2485167877114289E-2</v>
      </c>
      <c r="J804" s="7">
        <f>(Actions!I800)*TauxChange!$C801/(Actions!I799*TauxChange!$C800)-1</f>
        <v>-1.9722568216115066E-3</v>
      </c>
      <c r="K804" s="7">
        <f>(Actions!J800)*TauxChange!$C801/(Actions!J799*TauxChange!$C800)-1</f>
        <v>-6.6374325518305799E-3</v>
      </c>
      <c r="L804" s="7">
        <f>(Actions!K800)*TauxChange!$C801/(Actions!K799*TauxChange!$C800)-1</f>
        <v>-7.6297305625923073E-3</v>
      </c>
      <c r="M804" s="7">
        <f>(Actions!L800)*TauxChange!$C801/(Actions!L799*TauxChange!$C800)-1</f>
        <v>-7.5723038895383343E-3</v>
      </c>
      <c r="N804" s="7">
        <f>(Actions!M800)*TauxChange!$C801/(Actions!M799*TauxChange!$C800)-1</f>
        <v>-9.153322067229297E-3</v>
      </c>
    </row>
    <row r="805" spans="3:14" ht="15.75" x14ac:dyDescent="0.25">
      <c r="C805" s="5">
        <v>42634</v>
      </c>
      <c r="D805" s="20">
        <f>(Stoxx600!C802*TauxChange!C802)/(Stoxx600!C801*TauxChange!C801)-1</f>
        <v>7.3935601200716405E-3</v>
      </c>
      <c r="E805" s="7">
        <f>(Actions!D801)*TauxChange!$C802/(Actions!D800*TauxChange!$C801)-1</f>
        <v>-8.9443067331491655E-3</v>
      </c>
      <c r="F805" s="7">
        <f>(Actions!E801)*TauxChange!$C802/(Actions!E800*TauxChange!$C801)-1</f>
        <v>1.7080273642977817E-2</v>
      </c>
      <c r="G805" s="7">
        <f>(Actions!F801)*TauxChange!$C802/(Actions!F800*TauxChange!$C801)-1</f>
        <v>2.1934024804544094E-3</v>
      </c>
      <c r="H805" s="7">
        <f>(Actions!G801)*TauxChange!$C802/(Actions!G800*TauxChange!$C801)-1</f>
        <v>-4.1743242637393152E-5</v>
      </c>
      <c r="I805" s="7">
        <f>(Actions!H801)*TauxChange!$C802/(Actions!H800*TauxChange!$C801)-1</f>
        <v>1.366663530284562E-2</v>
      </c>
      <c r="J805" s="7">
        <f>(Actions!I801)*TauxChange!$C802/(Actions!I800*TauxChange!$C801)-1</f>
        <v>2.7504916922538314E-3</v>
      </c>
      <c r="K805" s="7">
        <f>(Actions!J801)*TauxChange!$C802/(Actions!J800*TauxChange!$C801)-1</f>
        <v>2.6890725121154313E-2</v>
      </c>
      <c r="L805" s="7">
        <f>(Actions!K801)*TauxChange!$C802/(Actions!K800*TauxChange!$C801)-1</f>
        <v>1.7014221840699006E-2</v>
      </c>
      <c r="M805" s="7">
        <f>(Actions!L801)*TauxChange!$C802/(Actions!L800*TauxChange!$C801)-1</f>
        <v>-1.7924189018669878E-3</v>
      </c>
      <c r="N805" s="7">
        <f>(Actions!M801)*TauxChange!$C802/(Actions!M800*TauxChange!$C801)-1</f>
        <v>3.5435637852876178E-2</v>
      </c>
    </row>
    <row r="806" spans="3:14" ht="15.75" x14ac:dyDescent="0.25">
      <c r="C806" s="5">
        <v>42635</v>
      </c>
      <c r="D806" s="20">
        <f>(Stoxx600!C803*TauxChange!C803)/(Stoxx600!C802*TauxChange!C802)-1</f>
        <v>1.7450532398088692E-2</v>
      </c>
      <c r="E806" s="7">
        <f>(Actions!D802)*TauxChange!$C803/(Actions!D801*TauxChange!$C802)-1</f>
        <v>8.6565712663391192E-3</v>
      </c>
      <c r="F806" s="7">
        <f>(Actions!E802)*TauxChange!$C803/(Actions!E801*TauxChange!$C802)-1</f>
        <v>1.4444661391231017E-2</v>
      </c>
      <c r="G806" s="7">
        <f>(Actions!F802)*TauxChange!$C803/(Actions!F801*TauxChange!$C802)-1</f>
        <v>2.1945913601354006E-2</v>
      </c>
      <c r="H806" s="7">
        <f>(Actions!G802)*TauxChange!$C803/(Actions!G801*TauxChange!$C802)-1</f>
        <v>5.0846419265525356E-2</v>
      </c>
      <c r="I806" s="7">
        <f>(Actions!H802)*TauxChange!$C803/(Actions!H801*TauxChange!$C802)-1</f>
        <v>1.0012130680204123E-2</v>
      </c>
      <c r="J806" s="7">
        <f>(Actions!I802)*TauxChange!$C803/(Actions!I801*TauxChange!$C802)-1</f>
        <v>1.4765548711274556E-2</v>
      </c>
      <c r="K806" s="7">
        <f>(Actions!J802)*TauxChange!$C803/(Actions!J801*TauxChange!$C802)-1</f>
        <v>2.8817778648887016E-2</v>
      </c>
      <c r="L806" s="7">
        <f>(Actions!K802)*TauxChange!$C803/(Actions!K801*TauxChange!$C802)-1</f>
        <v>3.4061309859497513E-2</v>
      </c>
      <c r="M806" s="7">
        <f>(Actions!L802)*TauxChange!$C803/(Actions!L801*TauxChange!$C802)-1</f>
        <v>2.0575005819005732E-2</v>
      </c>
      <c r="N806" s="7">
        <f>(Actions!M802)*TauxChange!$C803/(Actions!M801*TauxChange!$C802)-1</f>
        <v>1.1175691899108164E-2</v>
      </c>
    </row>
    <row r="807" spans="3:14" ht="15.75" x14ac:dyDescent="0.25">
      <c r="C807" s="5">
        <v>42636</v>
      </c>
      <c r="D807" s="20">
        <f>(Stoxx600!C804*TauxChange!C804)/(Stoxx600!C803*TauxChange!C803)-1</f>
        <v>-5.6170056361914966E-3</v>
      </c>
      <c r="E807" s="7">
        <f>(Actions!D803)*TauxChange!$C804/(Actions!D802*TauxChange!$C803)-1</f>
        <v>-2.0088993260496402E-3</v>
      </c>
      <c r="F807" s="7">
        <f>(Actions!E803)*TauxChange!$C804/(Actions!E802*TauxChange!$C803)-1</f>
        <v>-3.0409913688374868E-2</v>
      </c>
      <c r="G807" s="7">
        <f>(Actions!F803)*TauxChange!$C804/(Actions!F802*TauxChange!$C803)-1</f>
        <v>-3.6364038011470479E-3</v>
      </c>
      <c r="H807" s="7">
        <f>(Actions!G803)*TauxChange!$C804/(Actions!G802*TauxChange!$C803)-1</f>
        <v>-1.0820070154359152E-2</v>
      </c>
      <c r="I807" s="7">
        <f>(Actions!H803)*TauxChange!$C804/(Actions!H802*TauxChange!$C803)-1</f>
        <v>-5.9480489512101498E-3</v>
      </c>
      <c r="J807" s="7">
        <f>(Actions!I803)*TauxChange!$C804/(Actions!I802*TauxChange!$C803)-1</f>
        <v>1.4255903074538168E-3</v>
      </c>
      <c r="K807" s="7">
        <f>(Actions!J803)*TauxChange!$C804/(Actions!J802*TauxChange!$C803)-1</f>
        <v>-7.7190597063946376E-3</v>
      </c>
      <c r="L807" s="7">
        <f>(Actions!K803)*TauxChange!$C804/(Actions!K802*TauxChange!$C803)-1</f>
        <v>-6.0766151609711327E-3</v>
      </c>
      <c r="M807" s="7">
        <f>(Actions!L803)*TauxChange!$C804/(Actions!L802*TauxChange!$C803)-1</f>
        <v>-6.9602060448464842E-3</v>
      </c>
      <c r="N807" s="7">
        <f>(Actions!M803)*TauxChange!$C804/(Actions!M802*TauxChange!$C803)-1</f>
        <v>-6.4343924081906589E-3</v>
      </c>
    </row>
    <row r="808" spans="3:14" ht="15.75" x14ac:dyDescent="0.25">
      <c r="C808" s="5">
        <v>42639</v>
      </c>
      <c r="D808" s="20">
        <f>(Stoxx600!C805*TauxChange!C805)/(Stoxx600!C804*TauxChange!C804)-1</f>
        <v>-1.3042522477196505E-2</v>
      </c>
      <c r="E808" s="7">
        <f>(Actions!D804)*TauxChange!$C805/(Actions!D803*TauxChange!$C804)-1</f>
        <v>-4.9372052749530049E-4</v>
      </c>
      <c r="F808" s="7">
        <f>(Actions!E804)*TauxChange!$C805/(Actions!E803*TauxChange!$C804)-1</f>
        <v>-9.1016033492248294E-3</v>
      </c>
      <c r="G808" s="7">
        <f>(Actions!F804)*TauxChange!$C805/(Actions!F803*TauxChange!$C804)-1</f>
        <v>-1.3508467112094968E-2</v>
      </c>
      <c r="H808" s="7">
        <f>(Actions!G804)*TauxChange!$C805/(Actions!G803*TauxChange!$C804)-1</f>
        <v>2.9551921782327017E-3</v>
      </c>
      <c r="I808" s="7">
        <f>(Actions!H804)*TauxChange!$C805/(Actions!H803*TauxChange!$C804)-1</f>
        <v>-6.6065114650578627E-3</v>
      </c>
      <c r="J808" s="7">
        <f>(Actions!I804)*TauxChange!$C805/(Actions!I803*TauxChange!$C804)-1</f>
        <v>-2.8453548234386172E-3</v>
      </c>
      <c r="K808" s="7">
        <f>(Actions!J804)*TauxChange!$C805/(Actions!J803*TauxChange!$C804)-1</f>
        <v>-1.8377709067979198E-2</v>
      </c>
      <c r="L808" s="7">
        <f>(Actions!K804)*TauxChange!$C805/(Actions!K803*TauxChange!$C804)-1</f>
        <v>3.794998058270771E-4</v>
      </c>
      <c r="M808" s="7">
        <f>(Actions!L804)*TauxChange!$C805/(Actions!L803*TauxChange!$C804)-1</f>
        <v>-1.0681746623900645E-3</v>
      </c>
      <c r="N808" s="7">
        <f>(Actions!M804)*TauxChange!$C805/(Actions!M803*TauxChange!$C804)-1</f>
        <v>-1.9756493177005452E-2</v>
      </c>
    </row>
    <row r="809" spans="3:14" ht="15.75" x14ac:dyDescent="0.25">
      <c r="C809" s="5">
        <v>42640</v>
      </c>
      <c r="D809" s="20">
        <f>(Stoxx600!C806*TauxChange!C806)/(Stoxx600!C805*TauxChange!C805)-1</f>
        <v>-2.8671821583603485E-3</v>
      </c>
      <c r="E809" s="7">
        <f>(Actions!D805)*TauxChange!$C806/(Actions!D804*TauxChange!$C805)-1</f>
        <v>-2.6863653515424302E-3</v>
      </c>
      <c r="F809" s="7">
        <f>(Actions!E805)*TauxChange!$C806/(Actions!E804*TauxChange!$C805)-1</f>
        <v>-1.6048867468410055E-2</v>
      </c>
      <c r="G809" s="7">
        <f>(Actions!F805)*TauxChange!$C806/(Actions!F804*TauxChange!$C805)-1</f>
        <v>8.0940681994241537E-3</v>
      </c>
      <c r="H809" s="7">
        <f>(Actions!G805)*TauxChange!$C806/(Actions!G804*TauxChange!$C805)-1</f>
        <v>-9.0961844128789604E-4</v>
      </c>
      <c r="I809" s="7">
        <f>(Actions!H805)*TauxChange!$C806/(Actions!H804*TauxChange!$C805)-1</f>
        <v>-1.3245684325356999E-3</v>
      </c>
      <c r="J809" s="7">
        <f>(Actions!I805)*TauxChange!$C806/(Actions!I804*TauxChange!$C805)-1</f>
        <v>-4.6597034798403492E-3</v>
      </c>
      <c r="K809" s="7">
        <f>(Actions!J805)*TauxChange!$C806/(Actions!J804*TauxChange!$C805)-1</f>
        <v>-1.250871186615421E-2</v>
      </c>
      <c r="L809" s="7">
        <f>(Actions!K805)*TauxChange!$C806/(Actions!K804*TauxChange!$C805)-1</f>
        <v>-4.9982150680600856E-3</v>
      </c>
      <c r="M809" s="7">
        <f>(Actions!L805)*TauxChange!$C806/(Actions!L804*TauxChange!$C805)-1</f>
        <v>-5.9344548010934473E-3</v>
      </c>
      <c r="N809" s="7">
        <f>(Actions!M805)*TauxChange!$C806/(Actions!M804*TauxChange!$C805)-1</f>
        <v>-2.0389403278265883E-3</v>
      </c>
    </row>
    <row r="810" spans="3:14" ht="15.75" x14ac:dyDescent="0.25">
      <c r="C810" s="5">
        <v>42641</v>
      </c>
      <c r="D810" s="20">
        <f>(Stoxx600!C807*TauxChange!C807)/(Stoxx600!C806*TauxChange!C806)-1</f>
        <v>7.0799598395205887E-3</v>
      </c>
      <c r="E810" s="7">
        <f>(Actions!D806)*TauxChange!$C807/(Actions!D805*TauxChange!$C806)-1</f>
        <v>-2.1169338358795198E-3</v>
      </c>
      <c r="F810" s="7">
        <f>(Actions!E806)*TauxChange!$C807/(Actions!E805*TauxChange!$C806)-1</f>
        <v>-2.4777976840565374E-3</v>
      </c>
      <c r="G810" s="7">
        <f>(Actions!F806)*TauxChange!$C807/(Actions!F805*TauxChange!$C806)-1</f>
        <v>2.2469929009298895E-3</v>
      </c>
      <c r="H810" s="7">
        <f>(Actions!G806)*TauxChange!$C807/(Actions!G805*TauxChange!$C806)-1</f>
        <v>1.4670657407538146E-2</v>
      </c>
      <c r="I810" s="7">
        <f>(Actions!H806)*TauxChange!$C807/(Actions!H805*TauxChange!$C806)-1</f>
        <v>1.2686510587171407E-2</v>
      </c>
      <c r="J810" s="7">
        <f>(Actions!I806)*TauxChange!$C807/(Actions!I805*TauxChange!$C806)-1</f>
        <v>8.5740856924407804E-3</v>
      </c>
      <c r="K810" s="7">
        <f>(Actions!J806)*TauxChange!$C807/(Actions!J805*TauxChange!$C806)-1</f>
        <v>1.0267305164392226E-2</v>
      </c>
      <c r="L810" s="7">
        <f>(Actions!K806)*TauxChange!$C807/(Actions!K805*TauxChange!$C806)-1</f>
        <v>1.655003406517741E-2</v>
      </c>
      <c r="M810" s="7">
        <f>(Actions!L806)*TauxChange!$C807/(Actions!L805*TauxChange!$C806)-1</f>
        <v>1.2025633578438999E-2</v>
      </c>
      <c r="N810" s="7">
        <f>(Actions!M806)*TauxChange!$C807/(Actions!M805*TauxChange!$C806)-1</f>
        <v>5.6298264962215683E-3</v>
      </c>
    </row>
    <row r="811" spans="3:14" ht="15.75" x14ac:dyDescent="0.25">
      <c r="C811" s="5">
        <v>42642</v>
      </c>
      <c r="D811" s="20">
        <f>(Stoxx600!C808*TauxChange!C808)/(Stoxx600!C807*TauxChange!C807)-1</f>
        <v>1.0564065396925226E-3</v>
      </c>
      <c r="E811" s="7">
        <f>(Actions!D807)*TauxChange!$C808/(Actions!D806*TauxChange!$C807)-1</f>
        <v>-9.3306114618469937E-3</v>
      </c>
      <c r="F811" s="7">
        <f>(Actions!E807)*TauxChange!$C808/(Actions!E806*TauxChange!$C807)-1</f>
        <v>2.169076159856953E-3</v>
      </c>
      <c r="G811" s="7">
        <f>(Actions!F807)*TauxChange!$C808/(Actions!F806*TauxChange!$C807)-1</f>
        <v>-1.4963121235837429E-2</v>
      </c>
      <c r="H811" s="7">
        <f>(Actions!G807)*TauxChange!$C808/(Actions!G806*TauxChange!$C807)-1</f>
        <v>-3.342686859632682E-3</v>
      </c>
      <c r="I811" s="7">
        <f>(Actions!H807)*TauxChange!$C808/(Actions!H806*TauxChange!$C807)-1</f>
        <v>-3.1877158408315731E-2</v>
      </c>
      <c r="J811" s="7">
        <f>(Actions!I807)*TauxChange!$C808/(Actions!I806*TauxChange!$C807)-1</f>
        <v>-4.4267143404621567E-3</v>
      </c>
      <c r="K811" s="7">
        <f>(Actions!J807)*TauxChange!$C808/(Actions!J806*TauxChange!$C807)-1</f>
        <v>6.5127284762775961E-3</v>
      </c>
      <c r="L811" s="7">
        <f>(Actions!K807)*TauxChange!$C808/(Actions!K806*TauxChange!$C807)-1</f>
        <v>-1.8579424910386E-2</v>
      </c>
      <c r="M811" s="7">
        <f>(Actions!L807)*TauxChange!$C808/(Actions!L806*TauxChange!$C807)-1</f>
        <v>7.4260189831358847E-3</v>
      </c>
      <c r="N811" s="7">
        <f>(Actions!M807)*TauxChange!$C808/(Actions!M806*TauxChange!$C807)-1</f>
        <v>-2.5918552009523976E-3</v>
      </c>
    </row>
    <row r="812" spans="3:14" ht="15.75" x14ac:dyDescent="0.25">
      <c r="C812" s="5">
        <v>42643</v>
      </c>
      <c r="D812" s="20">
        <f>(Stoxx600!C809*TauxChange!C809)/(Stoxx600!C808*TauxChange!C808)-1</f>
        <v>2.1854328316752714E-3</v>
      </c>
      <c r="E812" s="7">
        <f>(Actions!D808)*TauxChange!$C809/(Actions!D807*TauxChange!$C808)-1</f>
        <v>-1.0697321902620849E-2</v>
      </c>
      <c r="F812" s="7">
        <f>(Actions!E808)*TauxChange!$C809/(Actions!E807*TauxChange!$C808)-1</f>
        <v>1.6015415414260659E-2</v>
      </c>
      <c r="G812" s="7">
        <f>(Actions!F808)*TauxChange!$C809/(Actions!F807*TauxChange!$C808)-1</f>
        <v>9.0775432116456667E-3</v>
      </c>
      <c r="H812" s="7">
        <f>(Actions!G808)*TauxChange!$C809/(Actions!G807*TauxChange!$C808)-1</f>
        <v>-3.8939225284972956E-4</v>
      </c>
      <c r="I812" s="7">
        <f>(Actions!H808)*TauxChange!$C809/(Actions!H807*TauxChange!$C808)-1</f>
        <v>3.7375415282391966E-2</v>
      </c>
      <c r="J812" s="7">
        <f>(Actions!I808)*TauxChange!$C809/(Actions!I807*TauxChange!$C808)-1</f>
        <v>4.3139385709467515E-3</v>
      </c>
      <c r="K812" s="7">
        <f>(Actions!J808)*TauxChange!$C809/(Actions!J807*TauxChange!$C808)-1</f>
        <v>-3.8907688241462179E-2</v>
      </c>
      <c r="L812" s="7">
        <f>(Actions!K808)*TauxChange!$C809/(Actions!K807*TauxChange!$C808)-1</f>
        <v>-6.6030063199740141E-3</v>
      </c>
      <c r="M812" s="7">
        <f>(Actions!L808)*TauxChange!$C809/(Actions!L807*TauxChange!$C808)-1</f>
        <v>-7.0260063711136134E-4</v>
      </c>
      <c r="N812" s="7">
        <f>(Actions!M808)*TauxChange!$C809/(Actions!M807*TauxChange!$C808)-1</f>
        <v>1.406046090534363E-2</v>
      </c>
    </row>
    <row r="813" spans="3:14" ht="15.75" x14ac:dyDescent="0.25">
      <c r="C813" s="5">
        <v>42646</v>
      </c>
      <c r="D813" s="20">
        <f>(Stoxx600!C810*TauxChange!C810)/(Stoxx600!C809*TauxChange!C809)-1</f>
        <v>-1.7584803618606593E-3</v>
      </c>
      <c r="E813" s="7">
        <f>(Actions!D809)*TauxChange!$C810/(Actions!D808*TauxChange!$C809)-1</f>
        <v>5.5970279638588583E-3</v>
      </c>
      <c r="F813" s="7">
        <f>(Actions!E809)*TauxChange!$C810/(Actions!E808*TauxChange!$C809)-1</f>
        <v>-2.5909548983327202E-2</v>
      </c>
      <c r="G813" s="7">
        <f>(Actions!F809)*TauxChange!$C810/(Actions!F808*TauxChange!$C809)-1</f>
        <v>2.3439344844112586E-2</v>
      </c>
      <c r="H813" s="7">
        <f>(Actions!G809)*TauxChange!$C810/(Actions!G808*TauxChange!$C809)-1</f>
        <v>-5.6518461695245215E-3</v>
      </c>
      <c r="I813" s="7">
        <f>(Actions!H809)*TauxChange!$C810/(Actions!H808*TauxChange!$C809)-1</f>
        <v>-1.0922577142173373E-2</v>
      </c>
      <c r="J813" s="7">
        <f>(Actions!I809)*TauxChange!$C810/(Actions!I808*TauxChange!$C809)-1</f>
        <v>1.2559331626909032E-3</v>
      </c>
      <c r="K813" s="7">
        <f>(Actions!J809)*TauxChange!$C810/(Actions!J808*TauxChange!$C809)-1</f>
        <v>5.6193875371215452E-3</v>
      </c>
      <c r="L813" s="7">
        <f>(Actions!K809)*TauxChange!$C810/(Actions!K808*TauxChange!$C809)-1</f>
        <v>3.2340216604027638E-3</v>
      </c>
      <c r="M813" s="7">
        <f>(Actions!L809)*TauxChange!$C810/(Actions!L808*TauxChange!$C809)-1</f>
        <v>-5.3059433160296265E-3</v>
      </c>
      <c r="N813" s="7">
        <f>(Actions!M809)*TauxChange!$C810/(Actions!M808*TauxChange!$C809)-1</f>
        <v>-1.2651188588116535E-2</v>
      </c>
    </row>
    <row r="814" spans="3:14" ht="15.75" x14ac:dyDescent="0.25">
      <c r="C814" s="5">
        <v>42647</v>
      </c>
      <c r="D814" s="20">
        <f>(Stoxx600!C811*TauxChange!C811)/(Stoxx600!C810*TauxChange!C810)-1</f>
        <v>7.7712805805532081E-3</v>
      </c>
      <c r="E814" s="7">
        <f>(Actions!D810)*TauxChange!$C811/(Actions!D809*TauxChange!$C810)-1</f>
        <v>1.6226794410550527E-2</v>
      </c>
      <c r="F814" s="7">
        <f>(Actions!E810)*TauxChange!$C811/(Actions!E809*TauxChange!$C810)-1</f>
        <v>4.5695525030775563E-4</v>
      </c>
      <c r="G814" s="7">
        <f>(Actions!F810)*TauxChange!$C811/(Actions!F809*TauxChange!$C810)-1</f>
        <v>3.0268805538755661E-3</v>
      </c>
      <c r="H814" s="7">
        <f>(Actions!G810)*TauxChange!$C811/(Actions!G809*TauxChange!$C810)-1</f>
        <v>-8.5751494068326828E-3</v>
      </c>
      <c r="I814" s="7">
        <f>(Actions!H810)*TauxChange!$C811/(Actions!H809*TauxChange!$C810)-1</f>
        <v>4.2852620036273326E-3</v>
      </c>
      <c r="J814" s="7">
        <f>(Actions!I810)*TauxChange!$C811/(Actions!I809*TauxChange!$C810)-1</f>
        <v>5.8002046871332702E-3</v>
      </c>
      <c r="K814" s="7">
        <f>(Actions!J810)*TauxChange!$C811/(Actions!J809*TauxChange!$C810)-1</f>
        <v>-2.3347704504697031E-3</v>
      </c>
      <c r="L814" s="7">
        <f>(Actions!K810)*TauxChange!$C811/(Actions!K809*TauxChange!$C810)-1</f>
        <v>4.009286618715735E-2</v>
      </c>
      <c r="M814" s="7">
        <f>(Actions!L810)*TauxChange!$C811/(Actions!L809*TauxChange!$C810)-1</f>
        <v>-4.7339339130915148E-3</v>
      </c>
      <c r="N814" s="7">
        <f>(Actions!M810)*TauxChange!$C811/(Actions!M809*TauxChange!$C810)-1</f>
        <v>5.8503055691099259E-3</v>
      </c>
    </row>
    <row r="815" spans="3:14" ht="15.75" x14ac:dyDescent="0.25">
      <c r="C815" s="5">
        <v>42648</v>
      </c>
      <c r="D815" s="20">
        <f>(Stoxx600!C812*TauxChange!C812)/(Stoxx600!C811*TauxChange!C811)-1</f>
        <v>-5.4039042920479563E-3</v>
      </c>
      <c r="E815" s="7">
        <f>(Actions!D811)*TauxChange!$C812/(Actions!D810*TauxChange!$C811)-1</f>
        <v>-1.1671576547696016E-2</v>
      </c>
      <c r="F815" s="7">
        <f>(Actions!E811)*TauxChange!$C812/(Actions!E810*TauxChange!$C811)-1</f>
        <v>3.3252831197309929E-2</v>
      </c>
      <c r="G815" s="7">
        <f>(Actions!F811)*TauxChange!$C812/(Actions!F810*TauxChange!$C811)-1</f>
        <v>-1.9627326800572331E-2</v>
      </c>
      <c r="H815" s="7">
        <f>(Actions!G811)*TauxChange!$C812/(Actions!G810*TauxChange!$C811)-1</f>
        <v>-1.4024912945403534E-2</v>
      </c>
      <c r="I815" s="7">
        <f>(Actions!H811)*TauxChange!$C812/(Actions!H810*TauxChange!$C811)-1</f>
        <v>7.8135314206595474E-4</v>
      </c>
      <c r="J815" s="7">
        <f>(Actions!I811)*TauxChange!$C812/(Actions!I810*TauxChange!$C811)-1</f>
        <v>-1.3711224992795978E-2</v>
      </c>
      <c r="K815" s="7">
        <f>(Actions!J811)*TauxChange!$C812/(Actions!J810*TauxChange!$C811)-1</f>
        <v>-1.0267606373402405E-2</v>
      </c>
      <c r="L815" s="7">
        <f>(Actions!K811)*TauxChange!$C812/(Actions!K810*TauxChange!$C811)-1</f>
        <v>2.3273765625360099E-3</v>
      </c>
      <c r="M815" s="7">
        <f>(Actions!L811)*TauxChange!$C812/(Actions!L810*TauxChange!$C811)-1</f>
        <v>-8.8910881510838591E-3</v>
      </c>
      <c r="N815" s="7">
        <f>(Actions!M811)*TauxChange!$C812/(Actions!M810*TauxChange!$C811)-1</f>
        <v>1.6985734898180782E-2</v>
      </c>
    </row>
    <row r="816" spans="3:14" ht="15.75" x14ac:dyDescent="0.25">
      <c r="C816" s="5">
        <v>42649</v>
      </c>
      <c r="D816" s="20">
        <f>(Stoxx600!C813*TauxChange!C813)/(Stoxx600!C812*TauxChange!C812)-1</f>
        <v>-8.8564059411274654E-3</v>
      </c>
      <c r="E816" s="7">
        <f>(Actions!D812)*TauxChange!$C813/(Actions!D811*TauxChange!$C812)-1</f>
        <v>-1.1154312709265812E-2</v>
      </c>
      <c r="F816" s="7">
        <f>(Actions!E812)*TauxChange!$C813/(Actions!E811*TauxChange!$C812)-1</f>
        <v>2.1232319509956188E-3</v>
      </c>
      <c r="G816" s="7">
        <f>(Actions!F812)*TauxChange!$C813/(Actions!F811*TauxChange!$C812)-1</f>
        <v>-1.2667686510555609E-2</v>
      </c>
      <c r="H816" s="7">
        <f>(Actions!G812)*TauxChange!$C813/(Actions!G811*TauxChange!$C812)-1</f>
        <v>-8.9337701988477791E-3</v>
      </c>
      <c r="I816" s="7">
        <f>(Actions!H812)*TauxChange!$C813/(Actions!H811*TauxChange!$C812)-1</f>
        <v>8.2121053846742065E-3</v>
      </c>
      <c r="J816" s="7">
        <f>(Actions!I812)*TauxChange!$C813/(Actions!I811*TauxChange!$C812)-1</f>
        <v>-6.5480708208414118E-3</v>
      </c>
      <c r="K816" s="7">
        <f>(Actions!J812)*TauxChange!$C813/(Actions!J811*TauxChange!$C812)-1</f>
        <v>-1.4506780879570469E-2</v>
      </c>
      <c r="L816" s="7">
        <f>(Actions!K812)*TauxChange!$C813/(Actions!K811*TauxChange!$C812)-1</f>
        <v>3.6737422005048703E-3</v>
      </c>
      <c r="M816" s="7">
        <f>(Actions!L812)*TauxChange!$C813/(Actions!L811*TauxChange!$C812)-1</f>
        <v>-1.1365768908658591E-2</v>
      </c>
      <c r="N816" s="7">
        <f>(Actions!M812)*TauxChange!$C813/(Actions!M811*TauxChange!$C812)-1</f>
        <v>8.0949847881046644E-3</v>
      </c>
    </row>
    <row r="817" spans="3:14" ht="15.75" x14ac:dyDescent="0.25">
      <c r="C817" s="5">
        <v>42650</v>
      </c>
      <c r="D817" s="20">
        <f>(Stoxx600!C814*TauxChange!C814)/(Stoxx600!C813*TauxChange!C813)-1</f>
        <v>-4.8191530524986925E-3</v>
      </c>
      <c r="E817" s="7">
        <f>(Actions!D813)*TauxChange!$C814/(Actions!D812*TauxChange!$C813)-1</f>
        <v>-3.4106957207914457E-3</v>
      </c>
      <c r="F817" s="7">
        <f>(Actions!E813)*TauxChange!$C814/(Actions!E812*TauxChange!$C813)-1</f>
        <v>1.4824568643192482E-3</v>
      </c>
      <c r="G817" s="7">
        <f>(Actions!F813)*TauxChange!$C814/(Actions!F812*TauxChange!$C813)-1</f>
        <v>-1.1011068174483274E-2</v>
      </c>
      <c r="H817" s="7">
        <f>(Actions!G813)*TauxChange!$C814/(Actions!G812*TauxChange!$C813)-1</f>
        <v>-1.6142050040355183E-2</v>
      </c>
      <c r="I817" s="7">
        <f>(Actions!H813)*TauxChange!$C814/(Actions!H812*TauxChange!$C813)-1</f>
        <v>1.8882648153198289E-2</v>
      </c>
      <c r="J817" s="7">
        <f>(Actions!I813)*TauxChange!$C814/(Actions!I812*TauxChange!$C813)-1</f>
        <v>-6.8700466039024466E-3</v>
      </c>
      <c r="K817" s="7">
        <f>(Actions!J813)*TauxChange!$C814/(Actions!J812*TauxChange!$C813)-1</f>
        <v>-1.7994668734668373E-2</v>
      </c>
      <c r="L817" s="7">
        <f>(Actions!K813)*TauxChange!$C814/(Actions!K812*TauxChange!$C813)-1</f>
        <v>-1.6233138785662904E-2</v>
      </c>
      <c r="M817" s="7">
        <f>(Actions!L813)*TauxChange!$C814/(Actions!L812*TauxChange!$C813)-1</f>
        <v>-6.7261357246527487E-3</v>
      </c>
      <c r="N817" s="7">
        <f>(Actions!M813)*TauxChange!$C814/(Actions!M812*TauxChange!$C813)-1</f>
        <v>1.3671530906174123E-3</v>
      </c>
    </row>
    <row r="818" spans="3:14" ht="15.75" x14ac:dyDescent="0.25">
      <c r="C818" s="5">
        <v>42653</v>
      </c>
      <c r="D818" s="20">
        <f>(Stoxx600!C815*TauxChange!C815)/(Stoxx600!C814*TauxChange!C814)-1</f>
        <v>1.21466816876592E-3</v>
      </c>
      <c r="E818" s="7">
        <f>(Actions!D814)*TauxChange!$C815/(Actions!D813*TauxChange!$C814)-1</f>
        <v>1.1628517719938003E-2</v>
      </c>
      <c r="F818" s="7">
        <f>(Actions!E814)*TauxChange!$C815/(Actions!E813*TauxChange!$C814)-1</f>
        <v>3.357949077078537E-4</v>
      </c>
      <c r="G818" s="7">
        <f>(Actions!F814)*TauxChange!$C815/(Actions!F813*TauxChange!$C814)-1</f>
        <v>3.3883579626652338E-3</v>
      </c>
      <c r="H818" s="7">
        <f>(Actions!G814)*TauxChange!$C815/(Actions!G813*TauxChange!$C814)-1</f>
        <v>-1.9763696600165748E-3</v>
      </c>
      <c r="I818" s="7">
        <f>(Actions!H814)*TauxChange!$C815/(Actions!H813*TauxChange!$C814)-1</f>
        <v>5.0821024800347114E-3</v>
      </c>
      <c r="J818" s="7">
        <f>(Actions!I814)*TauxChange!$C815/(Actions!I813*TauxChange!$C814)-1</f>
        <v>-6.4202710509840832E-3</v>
      </c>
      <c r="K818" s="7">
        <f>(Actions!J814)*TauxChange!$C815/(Actions!J813*TauxChange!$C814)-1</f>
        <v>6.1538880347384861E-3</v>
      </c>
      <c r="L818" s="7">
        <f>(Actions!K814)*TauxChange!$C815/(Actions!K813*TauxChange!$C814)-1</f>
        <v>-3.0065514780208691E-4</v>
      </c>
      <c r="M818" s="7">
        <f>(Actions!L814)*TauxChange!$C815/(Actions!L813*TauxChange!$C814)-1</f>
        <v>4.7453424223924401E-3</v>
      </c>
      <c r="N818" s="7">
        <f>(Actions!M814)*TauxChange!$C815/(Actions!M813*TauxChange!$C814)-1</f>
        <v>-5.1823566378678132E-3</v>
      </c>
    </row>
    <row r="819" spans="3:14" ht="15.75" x14ac:dyDescent="0.25">
      <c r="C819" s="5">
        <v>42654</v>
      </c>
      <c r="D819" s="20">
        <f>(Stoxx600!C816*TauxChange!C816)/(Stoxx600!C815*TauxChange!C815)-1</f>
        <v>-1.2797488074572594E-2</v>
      </c>
      <c r="E819" s="7">
        <f>(Actions!D815)*TauxChange!$C816/(Actions!D814*TauxChange!$C815)-1</f>
        <v>-1.1220177973872758E-2</v>
      </c>
      <c r="F819" s="7">
        <f>(Actions!E815)*TauxChange!$C816/(Actions!E814*TauxChange!$C815)-1</f>
        <v>-2.8731274684676844E-2</v>
      </c>
      <c r="G819" s="7">
        <f>(Actions!F815)*TauxChange!$C816/(Actions!F814*TauxChange!$C815)-1</f>
        <v>2.6464532758736503E-3</v>
      </c>
      <c r="H819" s="7">
        <f>(Actions!G815)*TauxChange!$C816/(Actions!G814*TauxChange!$C815)-1</f>
        <v>-4.9504741606252178E-3</v>
      </c>
      <c r="I819" s="7">
        <f>(Actions!H815)*TauxChange!$C816/(Actions!H814*TauxChange!$C815)-1</f>
        <v>-3.7275851029058171E-2</v>
      </c>
      <c r="J819" s="7">
        <f>(Actions!I815)*TauxChange!$C816/(Actions!I814*TauxChange!$C815)-1</f>
        <v>-1.5376945686176424E-2</v>
      </c>
      <c r="K819" s="7">
        <f>(Actions!J815)*TauxChange!$C816/(Actions!J814*TauxChange!$C815)-1</f>
        <v>-5.5085884713755862E-3</v>
      </c>
      <c r="L819" s="7">
        <f>(Actions!K815)*TauxChange!$C816/(Actions!K814*TauxChange!$C815)-1</f>
        <v>2.3241082025287074E-3</v>
      </c>
      <c r="M819" s="7">
        <f>(Actions!L815)*TauxChange!$C816/(Actions!L814*TauxChange!$C815)-1</f>
        <v>-1.4598056341643018E-2</v>
      </c>
      <c r="N819" s="7">
        <f>(Actions!M815)*TauxChange!$C816/(Actions!M814*TauxChange!$C815)-1</f>
        <v>-8.865026635542006E-3</v>
      </c>
    </row>
    <row r="820" spans="3:14" ht="15.75" x14ac:dyDescent="0.25">
      <c r="C820" s="5">
        <v>42655</v>
      </c>
      <c r="D820" s="20">
        <f>(Stoxx600!C817*TauxChange!C817)/(Stoxx600!C816*TauxChange!C816)-1</f>
        <v>-8.862967032046698E-3</v>
      </c>
      <c r="E820" s="7">
        <f>(Actions!D816)*TauxChange!$C817/(Actions!D815*TauxChange!$C816)-1</f>
        <v>-1.9376867216218674E-3</v>
      </c>
      <c r="F820" s="7">
        <f>(Actions!E816)*TauxChange!$C817/(Actions!E815*TauxChange!$C816)-1</f>
        <v>-1.6351627272858105E-3</v>
      </c>
      <c r="G820" s="7">
        <f>(Actions!F816)*TauxChange!$C817/(Actions!F815*TauxChange!$C816)-1</f>
        <v>-1.9592903637997927E-2</v>
      </c>
      <c r="H820" s="7">
        <f>(Actions!G816)*TauxChange!$C817/(Actions!G815*TauxChange!$C816)-1</f>
        <v>-4.1613895422470959E-3</v>
      </c>
      <c r="I820" s="7">
        <f>(Actions!H816)*TauxChange!$C817/(Actions!H815*TauxChange!$C816)-1</f>
        <v>-3.0817330384973585E-2</v>
      </c>
      <c r="J820" s="7">
        <f>(Actions!I816)*TauxChange!$C817/(Actions!I815*TauxChange!$C816)-1</f>
        <v>-8.8701178352660337E-3</v>
      </c>
      <c r="K820" s="7">
        <f>(Actions!J816)*TauxChange!$C817/(Actions!J815*TauxChange!$C816)-1</f>
        <v>-1.1272548883268896E-2</v>
      </c>
      <c r="L820" s="7">
        <f>(Actions!K816)*TauxChange!$C817/(Actions!K815*TauxChange!$C816)-1</f>
        <v>1.2408692797218679E-2</v>
      </c>
      <c r="M820" s="7">
        <f>(Actions!L816)*TauxChange!$C817/(Actions!L815*TauxChange!$C816)-1</f>
        <v>-7.5428839807515358E-3</v>
      </c>
      <c r="N820" s="7">
        <f>(Actions!M816)*TauxChange!$C817/(Actions!M815*TauxChange!$C816)-1</f>
        <v>3.8159558018737716E-3</v>
      </c>
    </row>
    <row r="821" spans="3:14" ht="15.75" x14ac:dyDescent="0.25">
      <c r="C821" s="5">
        <v>42656</v>
      </c>
      <c r="D821" s="20">
        <f>(Stoxx600!C818*TauxChange!C818)/(Stoxx600!C817*TauxChange!C817)-1</f>
        <v>-4.3132441046055403E-3</v>
      </c>
      <c r="E821" s="7">
        <f>(Actions!D817)*TauxChange!$C818/(Actions!D816*TauxChange!$C817)-1</f>
        <v>1.0745677231492889E-2</v>
      </c>
      <c r="F821" s="7">
        <f>(Actions!E817)*TauxChange!$C818/(Actions!E816*TauxChange!$C817)-1</f>
        <v>-1.8976031785495784E-2</v>
      </c>
      <c r="G821" s="7">
        <f>(Actions!F817)*TauxChange!$C818/(Actions!F816*TauxChange!$C817)-1</f>
        <v>1.0367016127701412E-3</v>
      </c>
      <c r="H821" s="7">
        <f>(Actions!G817)*TauxChange!$C818/(Actions!G816*TauxChange!$C817)-1</f>
        <v>-8.1491869549418228E-3</v>
      </c>
      <c r="I821" s="7">
        <f>(Actions!H817)*TauxChange!$C818/(Actions!H816*TauxChange!$C817)-1</f>
        <v>1.0072492476301376E-2</v>
      </c>
      <c r="J821" s="7">
        <f>(Actions!I817)*TauxChange!$C818/(Actions!I816*TauxChange!$C817)-1</f>
        <v>2.7764912150691767E-3</v>
      </c>
      <c r="K821" s="7">
        <f>(Actions!J817)*TauxChange!$C818/(Actions!J816*TauxChange!$C817)-1</f>
        <v>-1.4441608953267293E-3</v>
      </c>
      <c r="L821" s="7">
        <f>(Actions!K817)*TauxChange!$C818/(Actions!K816*TauxChange!$C817)-1</f>
        <v>-1.2496287121248728E-2</v>
      </c>
      <c r="M821" s="7">
        <f>(Actions!L817)*TauxChange!$C818/(Actions!L816*TauxChange!$C817)-1</f>
        <v>9.2016314045930692E-3</v>
      </c>
      <c r="N821" s="7">
        <f>(Actions!M817)*TauxChange!$C818/(Actions!M816*TauxChange!$C817)-1</f>
        <v>-1.776642875019252E-2</v>
      </c>
    </row>
    <row r="822" spans="3:14" ht="15.75" x14ac:dyDescent="0.25">
      <c r="C822" s="5">
        <v>42657</v>
      </c>
      <c r="D822" s="20">
        <f>(Stoxx600!C819*TauxChange!C819)/(Stoxx600!C818*TauxChange!C818)-1</f>
        <v>5.0538999442675259E-3</v>
      </c>
      <c r="E822" s="7">
        <f>(Actions!D818)*TauxChange!$C819/(Actions!D817*TauxChange!$C818)-1</f>
        <v>2.1531493162934012E-3</v>
      </c>
      <c r="F822" s="7">
        <f>(Actions!E818)*TauxChange!$C819/(Actions!E817*TauxChange!$C818)-1</f>
        <v>1.9515774956189613E-2</v>
      </c>
      <c r="G822" s="7">
        <f>(Actions!F818)*TauxChange!$C819/(Actions!F817*TauxChange!$C818)-1</f>
        <v>6.6532580448437351E-3</v>
      </c>
      <c r="H822" s="7">
        <f>(Actions!G818)*TauxChange!$C819/(Actions!G817*TauxChange!$C818)-1</f>
        <v>1.477093776671845E-2</v>
      </c>
      <c r="I822" s="7">
        <f>(Actions!H818)*TauxChange!$C819/(Actions!H817*TauxChange!$C818)-1</f>
        <v>7.5754591883623323E-3</v>
      </c>
      <c r="J822" s="7">
        <f>(Actions!I818)*TauxChange!$C819/(Actions!I817*TauxChange!$C818)-1</f>
        <v>-9.3453264298204441E-3</v>
      </c>
      <c r="K822" s="7">
        <f>(Actions!J818)*TauxChange!$C819/(Actions!J817*TauxChange!$C818)-1</f>
        <v>1.0851630137365564E-2</v>
      </c>
      <c r="L822" s="7">
        <f>(Actions!K818)*TauxChange!$C819/(Actions!K817*TauxChange!$C818)-1</f>
        <v>6.6915065742734203E-3</v>
      </c>
      <c r="M822" s="7">
        <f>(Actions!L818)*TauxChange!$C819/(Actions!L817*TauxChange!$C818)-1</f>
        <v>1.2684573745703975E-2</v>
      </c>
      <c r="N822" s="7">
        <f>(Actions!M818)*TauxChange!$C819/(Actions!M817*TauxChange!$C818)-1</f>
        <v>1.1081987154222039E-2</v>
      </c>
    </row>
    <row r="823" spans="3:14" ht="15.75" x14ac:dyDescent="0.25">
      <c r="C823" s="5">
        <v>42660</v>
      </c>
      <c r="D823" s="20">
        <f>(Stoxx600!C820*TauxChange!C820)/(Stoxx600!C819*TauxChange!C819)-1</f>
        <v>-4.8373906434311387E-3</v>
      </c>
      <c r="E823" s="7">
        <f>(Actions!D819)*TauxChange!$C820/(Actions!D818*TauxChange!$C819)-1</f>
        <v>3.6967069553652809E-3</v>
      </c>
      <c r="F823" s="7">
        <f>(Actions!E819)*TauxChange!$C820/(Actions!E818*TauxChange!$C819)-1</f>
        <v>1.2204090249758881E-2</v>
      </c>
      <c r="G823" s="7">
        <f>(Actions!F819)*TauxChange!$C820/(Actions!F818*TauxChange!$C819)-1</f>
        <v>-1.8798384879729069E-3</v>
      </c>
      <c r="H823" s="7">
        <f>(Actions!G819)*TauxChange!$C820/(Actions!G818*TauxChange!$C819)-1</f>
        <v>-2.0670369710685033E-2</v>
      </c>
      <c r="I823" s="7">
        <f>(Actions!H819)*TauxChange!$C820/(Actions!H818*TauxChange!$C819)-1</f>
        <v>1.7138194818987706E-2</v>
      </c>
      <c r="J823" s="7">
        <f>(Actions!I819)*TauxChange!$C820/(Actions!I818*TauxChange!$C819)-1</f>
        <v>3.1805278700662853E-3</v>
      </c>
      <c r="K823" s="7">
        <f>(Actions!J819)*TauxChange!$C820/(Actions!J818*TauxChange!$C819)-1</f>
        <v>-6.5604471779202589E-3</v>
      </c>
      <c r="L823" s="7">
        <f>(Actions!K819)*TauxChange!$C820/(Actions!K818*TauxChange!$C819)-1</f>
        <v>-3.4266337012150982E-3</v>
      </c>
      <c r="M823" s="7">
        <f>(Actions!L819)*TauxChange!$C820/(Actions!L818*TauxChange!$C819)-1</f>
        <v>2.2804942963103869E-3</v>
      </c>
      <c r="N823" s="7">
        <f>(Actions!M819)*TauxChange!$C820/(Actions!M818*TauxChange!$C819)-1</f>
        <v>6.5957106799505727E-3</v>
      </c>
    </row>
    <row r="824" spans="3:14" ht="15.75" x14ac:dyDescent="0.25">
      <c r="C824" s="5">
        <v>42661</v>
      </c>
      <c r="D824" s="20">
        <f>(Stoxx600!C821*TauxChange!C821)/(Stoxx600!C820*TauxChange!C820)-1</f>
        <v>1.322491953342797E-2</v>
      </c>
      <c r="E824" s="7">
        <f>(Actions!D820)*TauxChange!$C821/(Actions!D819*TauxChange!$C820)-1</f>
        <v>1.6853825895285279E-2</v>
      </c>
      <c r="F824" s="7">
        <f>(Actions!E820)*TauxChange!$C821/(Actions!E819*TauxChange!$C820)-1</f>
        <v>2.5199083838112868E-2</v>
      </c>
      <c r="G824" s="7">
        <f>(Actions!F820)*TauxChange!$C821/(Actions!F819*TauxChange!$C820)-1</f>
        <v>6.9733075769951025E-3</v>
      </c>
      <c r="H824" s="7">
        <f>(Actions!G820)*TauxChange!$C821/(Actions!G819*TauxChange!$C820)-1</f>
        <v>1.1449426063477208E-2</v>
      </c>
      <c r="I824" s="7">
        <f>(Actions!H820)*TauxChange!$C821/(Actions!H819*TauxChange!$C820)-1</f>
        <v>1.5261631887407701E-2</v>
      </c>
      <c r="J824" s="7">
        <f>(Actions!I820)*TauxChange!$C821/(Actions!I819*TauxChange!$C820)-1</f>
        <v>2.0657523999012772E-2</v>
      </c>
      <c r="K824" s="7">
        <f>(Actions!J820)*TauxChange!$C821/(Actions!J819*TauxChange!$C820)-1</f>
        <v>1.179148810326458E-2</v>
      </c>
      <c r="L824" s="7">
        <f>(Actions!K820)*TauxChange!$C821/(Actions!K819*TauxChange!$C820)-1</f>
        <v>1.9277920719674269E-2</v>
      </c>
      <c r="M824" s="7">
        <f>(Actions!L820)*TauxChange!$C821/(Actions!L819*TauxChange!$C820)-1</f>
        <v>1.2740695420709658E-2</v>
      </c>
      <c r="N824" s="7">
        <f>(Actions!M820)*TauxChange!$C821/(Actions!M819*TauxChange!$C820)-1</f>
        <v>1.5453863805973356E-2</v>
      </c>
    </row>
    <row r="825" spans="3:14" ht="15.75" x14ac:dyDescent="0.25">
      <c r="C825" s="5">
        <v>42662</v>
      </c>
      <c r="D825" s="20">
        <f>(Stoxx600!C822*TauxChange!C822)/(Stoxx600!C821*TauxChange!C821)-1</f>
        <v>2.7532520652957526E-3</v>
      </c>
      <c r="E825" s="7">
        <f>(Actions!D821)*TauxChange!$C822/(Actions!D820*TauxChange!$C821)-1</f>
        <v>7.7929521350439401E-5</v>
      </c>
      <c r="F825" s="7">
        <f>(Actions!E821)*TauxChange!$C822/(Actions!E820*TauxChange!$C821)-1</f>
        <v>6.1675038718265185E-3</v>
      </c>
      <c r="G825" s="7">
        <f>(Actions!F821)*TauxChange!$C822/(Actions!F820*TauxChange!$C821)-1</f>
        <v>-2.5654233880112454E-4</v>
      </c>
      <c r="H825" s="7">
        <f>(Actions!G821)*TauxChange!$C822/(Actions!G820*TauxChange!$C821)-1</f>
        <v>5.0910042125698052E-3</v>
      </c>
      <c r="I825" s="7">
        <f>(Actions!H821)*TauxChange!$C822/(Actions!H820*TauxChange!$C821)-1</f>
        <v>4.7138449827115458E-3</v>
      </c>
      <c r="J825" s="7">
        <f>(Actions!I821)*TauxChange!$C822/(Actions!I820*TauxChange!$C821)-1</f>
        <v>2.7101763042747251E-4</v>
      </c>
      <c r="K825" s="7">
        <f>(Actions!J821)*TauxChange!$C822/(Actions!J820*TauxChange!$C821)-1</f>
        <v>6.5446791424783601E-3</v>
      </c>
      <c r="L825" s="7">
        <f>(Actions!K821)*TauxChange!$C822/(Actions!K820*TauxChange!$C821)-1</f>
        <v>8.578988443400215E-3</v>
      </c>
      <c r="M825" s="7">
        <f>(Actions!L821)*TauxChange!$C822/(Actions!L820*TauxChange!$C821)-1</f>
        <v>3.4607188611581741E-3</v>
      </c>
      <c r="N825" s="7">
        <f>(Actions!M821)*TauxChange!$C822/(Actions!M820*TauxChange!$C821)-1</f>
        <v>9.3344531782382223E-3</v>
      </c>
    </row>
    <row r="826" spans="3:14" ht="15.75" x14ac:dyDescent="0.25">
      <c r="C826" s="5">
        <v>42663</v>
      </c>
      <c r="D826" s="20">
        <f>(Stoxx600!C823*TauxChange!C823)/(Stoxx600!C822*TauxChange!C822)-1</f>
        <v>-2.0829830489099699E-3</v>
      </c>
      <c r="E826" s="7">
        <f>(Actions!D822)*TauxChange!$C823/(Actions!D821*TauxChange!$C822)-1</f>
        <v>-1.7157700812018728E-2</v>
      </c>
      <c r="F826" s="7">
        <f>(Actions!E822)*TauxChange!$C823/(Actions!E821*TauxChange!$C822)-1</f>
        <v>1.4320621770189224E-2</v>
      </c>
      <c r="G826" s="7">
        <f>(Actions!F822)*TauxChange!$C823/(Actions!F821*TauxChange!$C822)-1</f>
        <v>1.4759585218551141E-3</v>
      </c>
      <c r="H826" s="7">
        <f>(Actions!G822)*TauxChange!$C823/(Actions!G821*TauxChange!$C822)-1</f>
        <v>-1.1705307014944988E-2</v>
      </c>
      <c r="I826" s="7">
        <f>(Actions!H822)*TauxChange!$C823/(Actions!H821*TauxChange!$C822)-1</f>
        <v>-2.9163405825085142E-2</v>
      </c>
      <c r="J826" s="7">
        <f>(Actions!I822)*TauxChange!$C823/(Actions!I821*TauxChange!$C822)-1</f>
        <v>2.2554749289291909E-3</v>
      </c>
      <c r="K826" s="7">
        <f>(Actions!J822)*TauxChange!$C823/(Actions!J821*TauxChange!$C822)-1</f>
        <v>1.1480095471590346E-2</v>
      </c>
      <c r="L826" s="7">
        <f>(Actions!K822)*TauxChange!$C823/(Actions!K821*TauxChange!$C822)-1</f>
        <v>-2.6156712618633504E-3</v>
      </c>
      <c r="M826" s="7">
        <f>(Actions!L822)*TauxChange!$C823/(Actions!L821*TauxChange!$C822)-1</f>
        <v>2.07141401240718E-3</v>
      </c>
      <c r="N826" s="7">
        <f>(Actions!M822)*TauxChange!$C823/(Actions!M821*TauxChange!$C822)-1</f>
        <v>1.400562460923882E-2</v>
      </c>
    </row>
    <row r="827" spans="3:14" ht="15.75" x14ac:dyDescent="0.25">
      <c r="C827" s="5">
        <v>42664</v>
      </c>
      <c r="D827" s="20">
        <f>(Stoxx600!C824*TauxChange!C824)/(Stoxx600!C823*TauxChange!C823)-1</f>
        <v>-4.2057078788209079E-3</v>
      </c>
      <c r="E827" s="7">
        <f>(Actions!D823)*TauxChange!$C824/(Actions!D822*TauxChange!$C823)-1</f>
        <v>1.2725233152033333E-4</v>
      </c>
      <c r="F827" s="7">
        <f>(Actions!E823)*TauxChange!$C824/(Actions!E822*TauxChange!$C823)-1</f>
        <v>-2.3190529347529854E-3</v>
      </c>
      <c r="G827" s="7">
        <f>(Actions!F823)*TauxChange!$C824/(Actions!F822*TauxChange!$C823)-1</f>
        <v>2.0811383201566613E-3</v>
      </c>
      <c r="H827" s="7">
        <f>(Actions!G823)*TauxChange!$C824/(Actions!G822*TauxChange!$C823)-1</f>
        <v>-9.9285507824536934E-3</v>
      </c>
      <c r="I827" s="7">
        <f>(Actions!H823)*TauxChange!$C824/(Actions!H822*TauxChange!$C823)-1</f>
        <v>6.6743659352364038E-3</v>
      </c>
      <c r="J827" s="7">
        <f>(Actions!I823)*TauxChange!$C824/(Actions!I822*TauxChange!$C823)-1</f>
        <v>-1.5556330227156967E-2</v>
      </c>
      <c r="K827" s="7">
        <f>(Actions!J823)*TauxChange!$C824/(Actions!J822*TauxChange!$C823)-1</f>
        <v>-3.6595436796621472E-3</v>
      </c>
      <c r="L827" s="7">
        <f>(Actions!K823)*TauxChange!$C824/(Actions!K822*TauxChange!$C823)-1</f>
        <v>2.5409350419957288E-2</v>
      </c>
      <c r="M827" s="7">
        <f>(Actions!L823)*TauxChange!$C824/(Actions!L822*TauxChange!$C823)-1</f>
        <v>1.9648407416208435E-3</v>
      </c>
      <c r="N827" s="7">
        <f>(Actions!M823)*TauxChange!$C824/(Actions!M822*TauxChange!$C823)-1</f>
        <v>-9.2505819542080259E-3</v>
      </c>
    </row>
    <row r="828" spans="3:14" ht="15.75" x14ac:dyDescent="0.25">
      <c r="C828" s="5">
        <v>42667</v>
      </c>
      <c r="D828" s="20">
        <f>(Stoxx600!C825*TauxChange!C825)/(Stoxx600!C824*TauxChange!C824)-1</f>
        <v>-1.8190982474786122E-4</v>
      </c>
      <c r="E828" s="7">
        <f>(Actions!D824)*TauxChange!$C825/(Actions!D823*TauxChange!$C824)-1</f>
        <v>-1.4180311171658633E-2</v>
      </c>
      <c r="F828" s="7">
        <f>(Actions!E824)*TauxChange!$C825/(Actions!E823*TauxChange!$C824)-1</f>
        <v>2.0739541222589919E-2</v>
      </c>
      <c r="G828" s="7">
        <f>(Actions!F824)*TauxChange!$C825/(Actions!F823*TauxChange!$C824)-1</f>
        <v>-6.2424551864718181E-3</v>
      </c>
      <c r="H828" s="7">
        <f>(Actions!G824)*TauxChange!$C825/(Actions!G823*TauxChange!$C824)-1</f>
        <v>-2.2148674795166134E-2</v>
      </c>
      <c r="I828" s="7">
        <f>(Actions!H824)*TauxChange!$C825/(Actions!H823*TauxChange!$C824)-1</f>
        <v>3.2861899937421946E-3</v>
      </c>
      <c r="J828" s="7">
        <f>(Actions!I824)*TauxChange!$C825/(Actions!I823*TauxChange!$C824)-1</f>
        <v>-3.9719140678053932E-3</v>
      </c>
      <c r="K828" s="7">
        <f>(Actions!J824)*TauxChange!$C825/(Actions!J823*TauxChange!$C824)-1</f>
        <v>1.1211148643675006E-2</v>
      </c>
      <c r="L828" s="7">
        <f>(Actions!K824)*TauxChange!$C825/(Actions!K823*TauxChange!$C824)-1</f>
        <v>-4.1396460948439628E-3</v>
      </c>
      <c r="M828" s="7">
        <f>(Actions!L824)*TauxChange!$C825/(Actions!L823*TauxChange!$C824)-1</f>
        <v>-4.207446475165133E-4</v>
      </c>
      <c r="N828" s="7">
        <f>(Actions!M824)*TauxChange!$C825/(Actions!M823*TauxChange!$C824)-1</f>
        <v>1.6021993361094777E-2</v>
      </c>
    </row>
    <row r="829" spans="3:14" ht="15.75" x14ac:dyDescent="0.25">
      <c r="C829" s="5">
        <v>42668</v>
      </c>
      <c r="D829" s="20">
        <f>(Stoxx600!C826*TauxChange!C826)/(Stoxx600!C825*TauxChange!C825)-1</f>
        <v>-3.0133762628491434E-3</v>
      </c>
      <c r="E829" s="7">
        <f>(Actions!D825)*TauxChange!$C826/(Actions!D824*TauxChange!$C825)-1</f>
        <v>-1.8237496095346084E-2</v>
      </c>
      <c r="F829" s="7">
        <f>(Actions!E825)*TauxChange!$C826/(Actions!E824*TauxChange!$C825)-1</f>
        <v>-4.686378322852347E-4</v>
      </c>
      <c r="G829" s="7">
        <f>(Actions!F825)*TauxChange!$C826/(Actions!F824*TauxChange!$C825)-1</f>
        <v>-1.6888323960094764E-3</v>
      </c>
      <c r="H829" s="7">
        <f>(Actions!G825)*TauxChange!$C826/(Actions!G824*TauxChange!$C825)-1</f>
        <v>1.5340394803708968E-3</v>
      </c>
      <c r="I829" s="7">
        <f>(Actions!H825)*TauxChange!$C826/(Actions!H824*TauxChange!$C825)-1</f>
        <v>-2.5141549960074228E-2</v>
      </c>
      <c r="J829" s="7">
        <f>(Actions!I825)*TauxChange!$C826/(Actions!I824*TauxChange!$C825)-1</f>
        <v>-9.0545610831245238E-3</v>
      </c>
      <c r="K829" s="7">
        <f>(Actions!J825)*TauxChange!$C826/(Actions!J824*TauxChange!$C825)-1</f>
        <v>2.1927734335351889E-3</v>
      </c>
      <c r="L829" s="7">
        <f>(Actions!K825)*TauxChange!$C826/(Actions!K824*TauxChange!$C825)-1</f>
        <v>3.1232654266416748E-2</v>
      </c>
      <c r="M829" s="7">
        <f>(Actions!L825)*TauxChange!$C826/(Actions!L824*TauxChange!$C825)-1</f>
        <v>-6.8164283775928869E-4</v>
      </c>
      <c r="N829" s="7">
        <f>(Actions!M825)*TauxChange!$C826/(Actions!M824*TauxChange!$C825)-1</f>
        <v>-2.0458919786831009E-3</v>
      </c>
    </row>
    <row r="830" spans="3:14" ht="15.75" x14ac:dyDescent="0.25">
      <c r="C830" s="5">
        <v>42669</v>
      </c>
      <c r="D830" s="20">
        <f>(Stoxx600!C827*TauxChange!C827)/(Stoxx600!C826*TauxChange!C826)-1</f>
        <v>-1.891313324250965E-3</v>
      </c>
      <c r="E830" s="7">
        <f>(Actions!D826)*TauxChange!$C827/(Actions!D825*TauxChange!$C826)-1</f>
        <v>-2.5609131993055145E-3</v>
      </c>
      <c r="F830" s="7">
        <f>(Actions!E826)*TauxChange!$C827/(Actions!E825*TauxChange!$C826)-1</f>
        <v>7.5105045241599111E-3</v>
      </c>
      <c r="G830" s="7">
        <f>(Actions!F826)*TauxChange!$C827/(Actions!F825*TauxChange!$C826)-1</f>
        <v>-3.3963148373775787E-2</v>
      </c>
      <c r="H830" s="7">
        <f>(Actions!G826)*TauxChange!$C827/(Actions!G825*TauxChange!$C826)-1</f>
        <v>-6.6715177239659029E-3</v>
      </c>
      <c r="I830" s="7">
        <f>(Actions!H826)*TauxChange!$C827/(Actions!H825*TauxChange!$C826)-1</f>
        <v>1.2363109567692376E-3</v>
      </c>
      <c r="J830" s="7">
        <f>(Actions!I826)*TauxChange!$C827/(Actions!I825*TauxChange!$C826)-1</f>
        <v>-3.2866317718788229E-3</v>
      </c>
      <c r="K830" s="7">
        <f>(Actions!J826)*TauxChange!$C827/(Actions!J825*TauxChange!$C826)-1</f>
        <v>4.653829679659216E-3</v>
      </c>
      <c r="L830" s="7">
        <f>(Actions!K826)*TauxChange!$C827/(Actions!K825*TauxChange!$C826)-1</f>
        <v>1.388823198081357E-2</v>
      </c>
      <c r="M830" s="7">
        <f>(Actions!L826)*TauxChange!$C827/(Actions!L825*TauxChange!$C826)-1</f>
        <v>1.0201131204709002E-2</v>
      </c>
      <c r="N830" s="7">
        <f>(Actions!M826)*TauxChange!$C827/(Actions!M825*TauxChange!$C826)-1</f>
        <v>2.347945917197336E-3</v>
      </c>
    </row>
    <row r="831" spans="3:14" ht="15.75" x14ac:dyDescent="0.25">
      <c r="C831" s="5">
        <v>42670</v>
      </c>
      <c r="D831" s="20">
        <f>(Stoxx600!C828*TauxChange!C828)/(Stoxx600!C827*TauxChange!C827)-1</f>
        <v>-1.2286139929694739E-3</v>
      </c>
      <c r="E831" s="7">
        <f>(Actions!D827)*TauxChange!$C828/(Actions!D826*TauxChange!$C827)-1</f>
        <v>-2.9749320107503863E-3</v>
      </c>
      <c r="F831" s="7">
        <f>(Actions!E827)*TauxChange!$C828/(Actions!E826*TauxChange!$C827)-1</f>
        <v>1.4579861418820617E-2</v>
      </c>
      <c r="G831" s="7">
        <f>(Actions!F827)*TauxChange!$C828/(Actions!F826*TauxChange!$C827)-1</f>
        <v>2.113995123078638E-4</v>
      </c>
      <c r="H831" s="7">
        <f>(Actions!G827)*TauxChange!$C828/(Actions!G826*TauxChange!$C827)-1</f>
        <v>-2.1810697628830145E-3</v>
      </c>
      <c r="I831" s="7">
        <f>(Actions!H827)*TauxChange!$C828/(Actions!H826*TauxChange!$C827)-1</f>
        <v>0.10252032183255744</v>
      </c>
      <c r="J831" s="7">
        <f>(Actions!I827)*TauxChange!$C828/(Actions!I826*TauxChange!$C827)-1</f>
        <v>-5.6299044740101278E-3</v>
      </c>
      <c r="K831" s="7">
        <f>(Actions!J827)*TauxChange!$C828/(Actions!J826*TauxChange!$C827)-1</f>
        <v>-1.1465559217676558E-2</v>
      </c>
      <c r="L831" s="7">
        <f>(Actions!K827)*TauxChange!$C828/(Actions!K826*TauxChange!$C827)-1</f>
        <v>-4.4664967609152617E-3</v>
      </c>
      <c r="M831" s="7">
        <f>(Actions!L827)*TauxChange!$C828/(Actions!L826*TauxChange!$C827)-1</f>
        <v>-3.8193771180923264E-3</v>
      </c>
      <c r="N831" s="7">
        <f>(Actions!M827)*TauxChange!$C828/(Actions!M826*TauxChange!$C827)-1</f>
        <v>8.92659049030331E-3</v>
      </c>
    </row>
    <row r="832" spans="3:14" ht="15.75" x14ac:dyDescent="0.25">
      <c r="C832" s="5">
        <v>42671</v>
      </c>
      <c r="D832" s="20">
        <f>(Stoxx600!C829*TauxChange!C829)/(Stoxx600!C828*TauxChange!C828)-1</f>
        <v>5.5505010106140507E-3</v>
      </c>
      <c r="E832" s="7">
        <f>(Actions!D828)*TauxChange!$C829/(Actions!D827*TauxChange!$C828)-1</f>
        <v>-4.622155625334079E-3</v>
      </c>
      <c r="F832" s="7">
        <f>(Actions!E828)*TauxChange!$C829/(Actions!E827*TauxChange!$C828)-1</f>
        <v>-8.2396322590870819E-3</v>
      </c>
      <c r="G832" s="7">
        <f>(Actions!F828)*TauxChange!$C829/(Actions!F827*TauxChange!$C828)-1</f>
        <v>4.5576649341050324E-3</v>
      </c>
      <c r="H832" s="7">
        <f>(Actions!G828)*TauxChange!$C829/(Actions!G827*TauxChange!$C828)-1</f>
        <v>2.7972949903911637E-3</v>
      </c>
      <c r="I832" s="7">
        <f>(Actions!H828)*TauxChange!$C829/(Actions!H827*TauxChange!$C828)-1</f>
        <v>6.3852390451212937E-2</v>
      </c>
      <c r="J832" s="7">
        <f>(Actions!I828)*TauxChange!$C829/(Actions!I827*TauxChange!$C828)-1</f>
        <v>1.2027906719380033E-2</v>
      </c>
      <c r="K832" s="7">
        <f>(Actions!J828)*TauxChange!$C829/(Actions!J827*TauxChange!$C828)-1</f>
        <v>1.7060021636616129E-2</v>
      </c>
      <c r="L832" s="7">
        <f>(Actions!K828)*TauxChange!$C829/(Actions!K827*TauxChange!$C828)-1</f>
        <v>6.2347510715143883E-3</v>
      </c>
      <c r="M832" s="7">
        <f>(Actions!L828)*TauxChange!$C829/(Actions!L827*TauxChange!$C828)-1</f>
        <v>1.0857362717381358E-2</v>
      </c>
      <c r="N832" s="7">
        <f>(Actions!M828)*TauxChange!$C829/(Actions!M827*TauxChange!$C828)-1</f>
        <v>7.8416552811182427E-3</v>
      </c>
    </row>
    <row r="833" spans="3:14" ht="15.75" x14ac:dyDescent="0.25">
      <c r="C833" s="5">
        <v>42674</v>
      </c>
      <c r="D833" s="20">
        <f>(Stoxx600!C830*TauxChange!C830)/(Stoxx600!C829*TauxChange!C829)-1</f>
        <v>-5.8865701662388359E-3</v>
      </c>
      <c r="E833" s="7">
        <f>(Actions!D829)*TauxChange!$C830/(Actions!D828*TauxChange!$C829)-1</f>
        <v>1.0486428057535635E-2</v>
      </c>
      <c r="F833" s="7">
        <f>(Actions!E829)*TauxChange!$C830/(Actions!E828*TauxChange!$C829)-1</f>
        <v>-2.5486261952665568E-2</v>
      </c>
      <c r="G833" s="7">
        <f>(Actions!F829)*TauxChange!$C830/(Actions!F828*TauxChange!$C829)-1</f>
        <v>-1.290939334410357E-2</v>
      </c>
      <c r="H833" s="7">
        <f>(Actions!G829)*TauxChange!$C830/(Actions!G828*TauxChange!$C829)-1</f>
        <v>-1.0904648056040411E-3</v>
      </c>
      <c r="I833" s="7">
        <f>(Actions!H829)*TauxChange!$C830/(Actions!H828*TauxChange!$C829)-1</f>
        <v>3.2689896740414559E-2</v>
      </c>
      <c r="J833" s="7">
        <f>(Actions!I829)*TauxChange!$C830/(Actions!I828*TauxChange!$C829)-1</f>
        <v>2.6807175001986039E-4</v>
      </c>
      <c r="K833" s="7">
        <f>(Actions!J829)*TauxChange!$C830/(Actions!J828*TauxChange!$C829)-1</f>
        <v>1.8353759490443711E-3</v>
      </c>
      <c r="L833" s="7">
        <f>(Actions!K829)*TauxChange!$C830/(Actions!K828*TauxChange!$C829)-1</f>
        <v>-7.0017000955309161E-3</v>
      </c>
      <c r="M833" s="7">
        <f>(Actions!L829)*TauxChange!$C830/(Actions!L828*TauxChange!$C829)-1</f>
        <v>-3.2891610225248558E-3</v>
      </c>
      <c r="N833" s="7">
        <f>(Actions!M829)*TauxChange!$C830/(Actions!M828*TauxChange!$C829)-1</f>
        <v>-6.7564597129891046E-3</v>
      </c>
    </row>
    <row r="834" spans="3:14" ht="15.75" x14ac:dyDescent="0.25">
      <c r="C834" s="5">
        <v>42675</v>
      </c>
      <c r="D834" s="20">
        <f>(Stoxx600!C831*TauxChange!C831)/(Stoxx600!C830*TauxChange!C830)-1</f>
        <v>-4.0326343628956929E-3</v>
      </c>
      <c r="E834" s="7">
        <f>(Actions!D830)*TauxChange!$C831/(Actions!D829*TauxChange!$C830)-1</f>
        <v>-8.3766140811120104E-3</v>
      </c>
      <c r="F834" s="7">
        <f>(Actions!E830)*TauxChange!$C831/(Actions!E829*TauxChange!$C830)-1</f>
        <v>-5.6214288273024327E-3</v>
      </c>
      <c r="G834" s="7">
        <f>(Actions!F830)*TauxChange!$C831/(Actions!F829*TauxChange!$C830)-1</f>
        <v>1.1502091220367827E-3</v>
      </c>
      <c r="H834" s="7">
        <f>(Actions!G830)*TauxChange!$C831/(Actions!G829*TauxChange!$C830)-1</f>
        <v>-4.1886816142920891E-3</v>
      </c>
      <c r="I834" s="7">
        <f>(Actions!H830)*TauxChange!$C831/(Actions!H829*TauxChange!$C830)-1</f>
        <v>-3.2561153172616764E-2</v>
      </c>
      <c r="J834" s="7">
        <f>(Actions!I830)*TauxChange!$C831/(Actions!I829*TauxChange!$C830)-1</f>
        <v>-1.6444471740829636E-3</v>
      </c>
      <c r="K834" s="7">
        <f>(Actions!J830)*TauxChange!$C831/(Actions!J829*TauxChange!$C830)-1</f>
        <v>-2.1307244572152939E-3</v>
      </c>
      <c r="L834" s="7">
        <f>(Actions!K830)*TauxChange!$C831/(Actions!K829*TauxChange!$C830)-1</f>
        <v>6.684154428211464E-4</v>
      </c>
      <c r="M834" s="7">
        <f>(Actions!L830)*TauxChange!$C831/(Actions!L829*TauxChange!$C830)-1</f>
        <v>8.0306916500583192E-4</v>
      </c>
      <c r="N834" s="7">
        <f>(Actions!M830)*TauxChange!$C831/(Actions!M829*TauxChange!$C830)-1</f>
        <v>-9.1629526144652029E-3</v>
      </c>
    </row>
    <row r="835" spans="3:14" ht="15.75" x14ac:dyDescent="0.25">
      <c r="C835" s="5">
        <v>42676</v>
      </c>
      <c r="D835" s="20">
        <f>(Stoxx600!C832*TauxChange!C832)/(Stoxx600!C831*TauxChange!C831)-1</f>
        <v>-7.605653702696169E-3</v>
      </c>
      <c r="E835" s="7">
        <f>(Actions!D831)*TauxChange!$C832/(Actions!D830*TauxChange!$C831)-1</f>
        <v>6.0106663260899307E-3</v>
      </c>
      <c r="F835" s="7">
        <f>(Actions!E831)*TauxChange!$C832/(Actions!E830*TauxChange!$C831)-1</f>
        <v>-3.0968509867896565E-2</v>
      </c>
      <c r="G835" s="7">
        <f>(Actions!F831)*TauxChange!$C832/(Actions!F830*TauxChange!$C831)-1</f>
        <v>-5.7195010861765816E-5</v>
      </c>
      <c r="H835" s="7">
        <f>(Actions!G831)*TauxChange!$C832/(Actions!G830*TauxChange!$C831)-1</f>
        <v>-7.9045955586218852E-3</v>
      </c>
      <c r="I835" s="7">
        <f>(Actions!H831)*TauxChange!$C832/(Actions!H830*TauxChange!$C831)-1</f>
        <v>-1.9703301026421927E-2</v>
      </c>
      <c r="J835" s="7">
        <f>(Actions!I831)*TauxChange!$C832/(Actions!I830*TauxChange!$C831)-1</f>
        <v>-1.4181178486882162E-2</v>
      </c>
      <c r="K835" s="7">
        <f>(Actions!J831)*TauxChange!$C832/(Actions!J830*TauxChange!$C831)-1</f>
        <v>-1.433873771004146E-2</v>
      </c>
      <c r="L835" s="7">
        <f>(Actions!K831)*TauxChange!$C832/(Actions!K830*TauxChange!$C831)-1</f>
        <v>-1.5986770703519504E-2</v>
      </c>
      <c r="M835" s="7">
        <f>(Actions!L831)*TauxChange!$C832/(Actions!L830*TauxChange!$C831)-1</f>
        <v>-8.0022172770766176E-3</v>
      </c>
      <c r="N835" s="7">
        <f>(Actions!M831)*TauxChange!$C832/(Actions!M830*TauxChange!$C831)-1</f>
        <v>-1.6697203557170859E-2</v>
      </c>
    </row>
    <row r="836" spans="3:14" ht="15.75" x14ac:dyDescent="0.25">
      <c r="C836" s="5">
        <v>42677</v>
      </c>
      <c r="D836" s="20">
        <f>(Stoxx600!C833*TauxChange!C833)/(Stoxx600!C832*TauxChange!C832)-1</f>
        <v>8.2615937455576827E-4</v>
      </c>
      <c r="E836" s="7">
        <f>(Actions!D832)*TauxChange!$C833/(Actions!D831*TauxChange!$C832)-1</f>
        <v>-2.6265333589134965E-3</v>
      </c>
      <c r="F836" s="7">
        <f>(Actions!E832)*TauxChange!$C833/(Actions!E831*TauxChange!$C832)-1</f>
        <v>1.2749170726105152E-2</v>
      </c>
      <c r="G836" s="7">
        <f>(Actions!F832)*TauxChange!$C833/(Actions!F831*TauxChange!$C832)-1</f>
        <v>-1.4399646362134977E-2</v>
      </c>
      <c r="H836" s="7">
        <f>(Actions!G832)*TauxChange!$C833/(Actions!G831*TauxChange!$C832)-1</f>
        <v>-1.0346247455872981E-2</v>
      </c>
      <c r="I836" s="7">
        <f>(Actions!H832)*TauxChange!$C833/(Actions!H831*TauxChange!$C832)-1</f>
        <v>-5.9304654328342643E-3</v>
      </c>
      <c r="J836" s="7">
        <f>(Actions!I832)*TauxChange!$C833/(Actions!I831*TauxChange!$C832)-1</f>
        <v>-2.1293762400709015E-2</v>
      </c>
      <c r="K836" s="7">
        <f>(Actions!J832)*TauxChange!$C833/(Actions!J831*TauxChange!$C832)-1</f>
        <v>2.5360719842337787E-4</v>
      </c>
      <c r="L836" s="7">
        <f>(Actions!K832)*TauxChange!$C833/(Actions!K831*TauxChange!$C832)-1</f>
        <v>1.4493816560070316E-2</v>
      </c>
      <c r="M836" s="7">
        <f>(Actions!L832)*TauxChange!$C833/(Actions!L831*TauxChange!$C832)-1</f>
        <v>-6.5759782250609522E-3</v>
      </c>
      <c r="N836" s="7">
        <f>(Actions!M832)*TauxChange!$C833/(Actions!M831*TauxChange!$C832)-1</f>
        <v>2.374361585095297E-2</v>
      </c>
    </row>
    <row r="837" spans="3:14" ht="15.75" x14ac:dyDescent="0.25">
      <c r="C837" s="5">
        <v>42678</v>
      </c>
      <c r="D837" s="20">
        <f>(Stoxx600!C834*TauxChange!C834)/(Stoxx600!C833*TauxChange!C833)-1</f>
        <v>-5.4040943079914916E-3</v>
      </c>
      <c r="E837" s="7">
        <f>(Actions!D833)*TauxChange!$C834/(Actions!D832*TauxChange!$C833)-1</f>
        <v>-6.6676430871521752E-3</v>
      </c>
      <c r="F837" s="7">
        <f>(Actions!E833)*TauxChange!$C834/(Actions!E832*TauxChange!$C833)-1</f>
        <v>-1.185141718571836E-2</v>
      </c>
      <c r="G837" s="7">
        <f>(Actions!F833)*TauxChange!$C834/(Actions!F832*TauxChange!$C833)-1</f>
        <v>-2.1415745298276612E-3</v>
      </c>
      <c r="H837" s="7">
        <f>(Actions!G833)*TauxChange!$C834/(Actions!G832*TauxChange!$C833)-1</f>
        <v>-1.2903252331829984E-2</v>
      </c>
      <c r="I837" s="7">
        <f>(Actions!H833)*TauxChange!$C834/(Actions!H832*TauxChange!$C833)-1</f>
        <v>4.5316966449071572E-4</v>
      </c>
      <c r="J837" s="7">
        <f>(Actions!I833)*TauxChange!$C834/(Actions!I832*TauxChange!$C833)-1</f>
        <v>1.7986904776241763E-2</v>
      </c>
      <c r="K837" s="7">
        <f>(Actions!J833)*TauxChange!$C834/(Actions!J832*TauxChange!$C833)-1</f>
        <v>-1.3326039004065482E-2</v>
      </c>
      <c r="L837" s="7">
        <f>(Actions!K833)*TauxChange!$C834/(Actions!K832*TauxChange!$C833)-1</f>
        <v>-1.3089180169779557E-2</v>
      </c>
      <c r="M837" s="7">
        <f>(Actions!L833)*TauxChange!$C834/(Actions!L832*TauxChange!$C833)-1</f>
        <v>-2.8689671943175066E-3</v>
      </c>
      <c r="N837" s="7">
        <f>(Actions!M833)*TauxChange!$C834/(Actions!M832*TauxChange!$C833)-1</f>
        <v>1.3099865643477093E-2</v>
      </c>
    </row>
    <row r="838" spans="3:14" ht="15.75" x14ac:dyDescent="0.25">
      <c r="C838" s="5">
        <v>42681</v>
      </c>
      <c r="D838" s="20">
        <f>(Stoxx600!C835*TauxChange!C835)/(Stoxx600!C834*TauxChange!C834)-1</f>
        <v>6.4312860427968577E-3</v>
      </c>
      <c r="E838" s="7">
        <f>(Actions!D834)*TauxChange!$C835/(Actions!D833*TauxChange!$C834)-1</f>
        <v>1.2310760287908895E-2</v>
      </c>
      <c r="F838" s="7">
        <f>(Actions!E834)*TauxChange!$C835/(Actions!E833*TauxChange!$C834)-1</f>
        <v>4.9554783306750894E-2</v>
      </c>
      <c r="G838" s="7">
        <f>(Actions!F834)*TauxChange!$C835/(Actions!F833*TauxChange!$C834)-1</f>
        <v>-8.4816822904218991E-3</v>
      </c>
      <c r="H838" s="7">
        <f>(Actions!G834)*TauxChange!$C835/(Actions!G833*TauxChange!$C834)-1</f>
        <v>2.701279912919996E-2</v>
      </c>
      <c r="I838" s="7">
        <f>(Actions!H834)*TauxChange!$C835/(Actions!H833*TauxChange!$C834)-1</f>
        <v>3.6581300200363209E-2</v>
      </c>
      <c r="J838" s="7">
        <f>(Actions!I834)*TauxChange!$C835/(Actions!I833*TauxChange!$C834)-1</f>
        <v>-3.1501868677223932E-3</v>
      </c>
      <c r="K838" s="7">
        <f>(Actions!J834)*TauxChange!$C835/(Actions!J833*TauxChange!$C834)-1</f>
        <v>5.9037958713383798E-3</v>
      </c>
      <c r="L838" s="7">
        <f>(Actions!K834)*TauxChange!$C835/(Actions!K833*TauxChange!$C834)-1</f>
        <v>1.3636174799091627E-2</v>
      </c>
      <c r="M838" s="7">
        <f>(Actions!L834)*TauxChange!$C835/(Actions!L833*TauxChange!$C834)-1</f>
        <v>-1.8313936637384121E-3</v>
      </c>
      <c r="N838" s="7">
        <f>(Actions!M834)*TauxChange!$C835/(Actions!M833*TauxChange!$C834)-1</f>
        <v>1.903425718130336E-2</v>
      </c>
    </row>
    <row r="839" spans="3:14" ht="15.75" x14ac:dyDescent="0.25">
      <c r="C839" s="5">
        <v>42682</v>
      </c>
      <c r="D839" s="20">
        <f>(Stoxx600!C836*TauxChange!C836)/(Stoxx600!C835*TauxChange!C835)-1</f>
        <v>1.8995384974171969E-3</v>
      </c>
      <c r="E839" s="7">
        <f>(Actions!D835)*TauxChange!$C836/(Actions!D834*TauxChange!$C835)-1</f>
        <v>-7.7363006964480396E-3</v>
      </c>
      <c r="F839" s="7">
        <f>(Actions!E835)*TauxChange!$C836/(Actions!E834*TauxChange!$C835)-1</f>
        <v>6.2097169887516124E-3</v>
      </c>
      <c r="G839" s="7">
        <f>(Actions!F835)*TauxChange!$C836/(Actions!F834*TauxChange!$C835)-1</f>
        <v>9.7877404068769103E-3</v>
      </c>
      <c r="H839" s="7">
        <f>(Actions!G835)*TauxChange!$C836/(Actions!G834*TauxChange!$C835)-1</f>
        <v>-1.0698461358750522E-2</v>
      </c>
      <c r="I839" s="7">
        <f>(Actions!H835)*TauxChange!$C836/(Actions!H834*TauxChange!$C835)-1</f>
        <v>-1.3133463158371272E-3</v>
      </c>
      <c r="J839" s="7">
        <f>(Actions!I835)*TauxChange!$C836/(Actions!I834*TauxChange!$C835)-1</f>
        <v>-2.9855880514640942E-3</v>
      </c>
      <c r="K839" s="7">
        <f>(Actions!J835)*TauxChange!$C836/(Actions!J834*TauxChange!$C835)-1</f>
        <v>-3.8721753074127951E-3</v>
      </c>
      <c r="L839" s="7">
        <f>(Actions!K835)*TauxChange!$C836/(Actions!K834*TauxChange!$C835)-1</f>
        <v>3.3984500343775537E-3</v>
      </c>
      <c r="M839" s="7">
        <f>(Actions!L835)*TauxChange!$C836/(Actions!L834*TauxChange!$C835)-1</f>
        <v>-4.1284362121279949E-3</v>
      </c>
      <c r="N839" s="7">
        <f>(Actions!M835)*TauxChange!$C836/(Actions!M834*TauxChange!$C835)-1</f>
        <v>3.564244178346998E-3</v>
      </c>
    </row>
    <row r="840" spans="3:14" ht="15.75" x14ac:dyDescent="0.25">
      <c r="C840" s="5">
        <v>42683</v>
      </c>
      <c r="D840" s="20">
        <f>(Stoxx600!C837*TauxChange!C837)/(Stoxx600!C836*TauxChange!C836)-1</f>
        <v>3.8894202815951129E-3</v>
      </c>
      <c r="E840" s="7">
        <f>(Actions!D836)*TauxChange!$C837/(Actions!D835*TauxChange!$C836)-1</f>
        <v>4.1287869422859114E-3</v>
      </c>
      <c r="F840" s="7">
        <f>(Actions!E836)*TauxChange!$C837/(Actions!E835*TauxChange!$C836)-1</f>
        <v>-1.0565935062579412E-2</v>
      </c>
      <c r="G840" s="7">
        <f>(Actions!F836)*TauxChange!$C837/(Actions!F835*TauxChange!$C836)-1</f>
        <v>-3.2052016820178109E-2</v>
      </c>
      <c r="H840" s="7">
        <f>(Actions!G836)*TauxChange!$C837/(Actions!G835*TauxChange!$C836)-1</f>
        <v>-2.1608725965898912E-2</v>
      </c>
      <c r="I840" s="7">
        <f>(Actions!H836)*TauxChange!$C837/(Actions!H835*TauxChange!$C836)-1</f>
        <v>3.4685906812139677E-3</v>
      </c>
      <c r="J840" s="7">
        <f>(Actions!I836)*TauxChange!$C837/(Actions!I835*TauxChange!$C836)-1</f>
        <v>-2.2682970434563243E-3</v>
      </c>
      <c r="K840" s="7">
        <f>(Actions!J836)*TauxChange!$C837/(Actions!J835*TauxChange!$C836)-1</f>
        <v>-2.3799471915494363E-2</v>
      </c>
      <c r="L840" s="7">
        <f>(Actions!K836)*TauxChange!$C837/(Actions!K835*TauxChange!$C836)-1</f>
        <v>-1.3790872878135518E-3</v>
      </c>
      <c r="M840" s="7">
        <f>(Actions!L836)*TauxChange!$C837/(Actions!L835*TauxChange!$C836)-1</f>
        <v>-3.0854505425409795E-2</v>
      </c>
      <c r="N840" s="7">
        <f>(Actions!M836)*TauxChange!$C837/(Actions!M835*TauxChange!$C836)-1</f>
        <v>3.4718005536014562E-2</v>
      </c>
    </row>
    <row r="841" spans="3:14" ht="15.75" x14ac:dyDescent="0.25">
      <c r="C841" s="5">
        <v>42684</v>
      </c>
      <c r="D841" s="20">
        <f>(Stoxx600!C838*TauxChange!C838)/(Stoxx600!C837*TauxChange!C837)-1</f>
        <v>-4.2216444690287291E-3</v>
      </c>
      <c r="E841" s="7">
        <f>(Actions!D837)*TauxChange!$C838/(Actions!D836*TauxChange!$C837)-1</f>
        <v>-2.2493266421863112E-2</v>
      </c>
      <c r="F841" s="7">
        <f>(Actions!E837)*TauxChange!$C838/(Actions!E836*TauxChange!$C837)-1</f>
        <v>4.234635593688596E-2</v>
      </c>
      <c r="G841" s="7">
        <f>(Actions!F837)*TauxChange!$C838/(Actions!F836*TauxChange!$C837)-1</f>
        <v>-1.3564110518996753E-2</v>
      </c>
      <c r="H841" s="7">
        <f>(Actions!G837)*TauxChange!$C838/(Actions!G836*TauxChange!$C837)-1</f>
        <v>-4.9408291094275802E-2</v>
      </c>
      <c r="I841" s="7">
        <f>(Actions!H837)*TauxChange!$C838/(Actions!H836*TauxChange!$C837)-1</f>
        <v>-3.2933380382851207E-2</v>
      </c>
      <c r="J841" s="7">
        <f>(Actions!I837)*TauxChange!$C838/(Actions!I836*TauxChange!$C837)-1</f>
        <v>-4.4099711058269264E-2</v>
      </c>
      <c r="K841" s="7">
        <f>(Actions!J837)*TauxChange!$C838/(Actions!J836*TauxChange!$C837)-1</f>
        <v>-3.1866023500941032E-2</v>
      </c>
      <c r="L841" s="7">
        <f>(Actions!K837)*TauxChange!$C838/(Actions!K836*TauxChange!$C837)-1</f>
        <v>2.1821145596222724E-2</v>
      </c>
      <c r="M841" s="7">
        <f>(Actions!L837)*TauxChange!$C838/(Actions!L836*TauxChange!$C837)-1</f>
        <v>-2.9001725078461216E-2</v>
      </c>
      <c r="N841" s="7">
        <f>(Actions!M837)*TauxChange!$C838/(Actions!M836*TauxChange!$C837)-1</f>
        <v>3.9015093866587858E-3</v>
      </c>
    </row>
    <row r="842" spans="3:14" ht="15.75" x14ac:dyDescent="0.25">
      <c r="C842" s="5">
        <v>42685</v>
      </c>
      <c r="D842" s="20">
        <f>(Stoxx600!C839*TauxChange!C839)/(Stoxx600!C838*TauxChange!C838)-1</f>
        <v>-7.4785494138771558E-3</v>
      </c>
      <c r="E842" s="7">
        <f>(Actions!D838)*TauxChange!$C839/(Actions!D837*TauxChange!$C838)-1</f>
        <v>-7.2173459011137808E-3</v>
      </c>
      <c r="F842" s="7">
        <f>(Actions!E838)*TauxChange!$C839/(Actions!E837*TauxChange!$C838)-1</f>
        <v>-5.1811052756114417E-3</v>
      </c>
      <c r="G842" s="7">
        <f>(Actions!F838)*TauxChange!$C839/(Actions!F837*TauxChange!$C838)-1</f>
        <v>-7.1754002204975631E-3</v>
      </c>
      <c r="H842" s="7">
        <f>(Actions!G838)*TauxChange!$C839/(Actions!G837*TauxChange!$C838)-1</f>
        <v>-3.9874315504523361E-3</v>
      </c>
      <c r="I842" s="7">
        <f>(Actions!H838)*TauxChange!$C839/(Actions!H837*TauxChange!$C838)-1</f>
        <v>-8.7934456632798863E-3</v>
      </c>
      <c r="J842" s="7">
        <f>(Actions!I838)*TauxChange!$C839/(Actions!I837*TauxChange!$C838)-1</f>
        <v>-3.0256405313747736E-3</v>
      </c>
      <c r="K842" s="7">
        <f>(Actions!J838)*TauxChange!$C839/(Actions!J837*TauxChange!$C838)-1</f>
        <v>-3.0337154532550037E-2</v>
      </c>
      <c r="L842" s="7">
        <f>(Actions!K838)*TauxChange!$C839/(Actions!K837*TauxChange!$C838)-1</f>
        <v>-1.2046674610704966E-2</v>
      </c>
      <c r="M842" s="7">
        <f>(Actions!L838)*TauxChange!$C839/(Actions!L837*TauxChange!$C838)-1</f>
        <v>-1.0837518384036904E-2</v>
      </c>
      <c r="N842" s="7">
        <f>(Actions!M838)*TauxChange!$C839/(Actions!M837*TauxChange!$C838)-1</f>
        <v>-1.337806598065483E-2</v>
      </c>
    </row>
    <row r="843" spans="3:14" ht="15.75" x14ac:dyDescent="0.25">
      <c r="C843" s="5">
        <v>42688</v>
      </c>
      <c r="D843" s="20">
        <f>(Stoxx600!C840*TauxChange!C840)/(Stoxx600!C839*TauxChange!C839)-1</f>
        <v>-8.8136163764996889E-3</v>
      </c>
      <c r="E843" s="7">
        <f>(Actions!D839)*TauxChange!$C840/(Actions!D838*TauxChange!$C839)-1</f>
        <v>-1.4765656150804274E-2</v>
      </c>
      <c r="F843" s="7">
        <f>(Actions!E839)*TauxChange!$C840/(Actions!E838*TauxChange!$C839)-1</f>
        <v>-2.2493068659103277E-2</v>
      </c>
      <c r="G843" s="7">
        <f>(Actions!F839)*TauxChange!$C840/(Actions!F838*TauxChange!$C839)-1</f>
        <v>-3.452348960033258E-2</v>
      </c>
      <c r="H843" s="7">
        <f>(Actions!G839)*TauxChange!$C840/(Actions!G838*TauxChange!$C839)-1</f>
        <v>8.9833393213520907E-3</v>
      </c>
      <c r="I843" s="7">
        <f>(Actions!H839)*TauxChange!$C840/(Actions!H838*TauxChange!$C839)-1</f>
        <v>9.9798450462547095E-3</v>
      </c>
      <c r="J843" s="7">
        <f>(Actions!I839)*TauxChange!$C840/(Actions!I838*TauxChange!$C839)-1</f>
        <v>-1.8568723450528068E-2</v>
      </c>
      <c r="K843" s="7">
        <f>(Actions!J839)*TauxChange!$C840/(Actions!J838*TauxChange!$C839)-1</f>
        <v>-9.7722540533278224E-3</v>
      </c>
      <c r="L843" s="7">
        <f>(Actions!K839)*TauxChange!$C840/(Actions!K838*TauxChange!$C839)-1</f>
        <v>4.2955296765712081E-3</v>
      </c>
      <c r="M843" s="7">
        <f>(Actions!L839)*TauxChange!$C840/(Actions!L838*TauxChange!$C839)-1</f>
        <v>-2.4292492584243708E-2</v>
      </c>
      <c r="N843" s="7">
        <f>(Actions!M839)*TauxChange!$C840/(Actions!M838*TauxChange!$C839)-1</f>
        <v>1.2128708612784589E-2</v>
      </c>
    </row>
    <row r="844" spans="3:14" ht="15.75" x14ac:dyDescent="0.25">
      <c r="C844" s="5">
        <v>42689</v>
      </c>
      <c r="D844" s="20">
        <f>(Stoxx600!C841*TauxChange!C841)/(Stoxx600!C840*TauxChange!C840)-1</f>
        <v>1.2931757819896195E-3</v>
      </c>
      <c r="E844" s="7">
        <f>(Actions!D840)*TauxChange!$C841/(Actions!D839*TauxChange!$C840)-1</f>
        <v>-5.3013326162266727E-3</v>
      </c>
      <c r="F844" s="7">
        <f>(Actions!E840)*TauxChange!$C841/(Actions!E839*TauxChange!$C840)-1</f>
        <v>-2.4096881942405779E-2</v>
      </c>
      <c r="G844" s="7">
        <f>(Actions!F840)*TauxChange!$C841/(Actions!F839*TauxChange!$C840)-1</f>
        <v>1.4994722860219634E-2</v>
      </c>
      <c r="H844" s="7">
        <f>(Actions!G840)*TauxChange!$C841/(Actions!G839*TauxChange!$C840)-1</f>
        <v>2.1198079451407947E-2</v>
      </c>
      <c r="I844" s="7">
        <f>(Actions!H840)*TauxChange!$C841/(Actions!H839*TauxChange!$C840)-1</f>
        <v>1.2162316205599932E-2</v>
      </c>
      <c r="J844" s="7">
        <f>(Actions!I840)*TauxChange!$C841/(Actions!I839*TauxChange!$C840)-1</f>
        <v>6.1713381491301789E-3</v>
      </c>
      <c r="K844" s="7">
        <f>(Actions!J840)*TauxChange!$C841/(Actions!J839*TauxChange!$C840)-1</f>
        <v>-1.6435112543418118E-3</v>
      </c>
      <c r="L844" s="7">
        <f>(Actions!K840)*TauxChange!$C841/(Actions!K839*TauxChange!$C840)-1</f>
        <v>-7.1836142333432385E-3</v>
      </c>
      <c r="M844" s="7">
        <f>(Actions!L840)*TauxChange!$C841/(Actions!L839*TauxChange!$C840)-1</f>
        <v>1.2225415116526861E-3</v>
      </c>
      <c r="N844" s="7">
        <f>(Actions!M840)*TauxChange!$C841/(Actions!M839*TauxChange!$C840)-1</f>
        <v>-3.7216816445462264E-3</v>
      </c>
    </row>
    <row r="845" spans="3:14" ht="15.75" x14ac:dyDescent="0.25">
      <c r="C845" s="5">
        <v>42690</v>
      </c>
      <c r="D845" s="20">
        <f>(Stoxx600!C842*TauxChange!C842)/(Stoxx600!C841*TauxChange!C841)-1</f>
        <v>-5.0012821160757559E-3</v>
      </c>
      <c r="E845" s="7">
        <f>(Actions!D841)*TauxChange!$C842/(Actions!D840*TauxChange!$C841)-1</f>
        <v>-2.5972900161441714E-3</v>
      </c>
      <c r="F845" s="7">
        <f>(Actions!E841)*TauxChange!$C842/(Actions!E840*TauxChange!$C841)-1</f>
        <v>-2.1499333747897809E-2</v>
      </c>
      <c r="G845" s="7">
        <f>(Actions!F841)*TauxChange!$C842/(Actions!F840*TauxChange!$C841)-1</f>
        <v>3.2475741562503213E-3</v>
      </c>
      <c r="H845" s="7">
        <f>(Actions!G841)*TauxChange!$C842/(Actions!G840*TauxChange!$C841)-1</f>
        <v>-2.9057826854420377E-2</v>
      </c>
      <c r="I845" s="7">
        <f>(Actions!H841)*TauxChange!$C842/(Actions!H840*TauxChange!$C841)-1</f>
        <v>-6.538204271893111E-4</v>
      </c>
      <c r="J845" s="7">
        <f>(Actions!I841)*TauxChange!$C842/(Actions!I840*TauxChange!$C841)-1</f>
        <v>1.3096235631449238E-2</v>
      </c>
      <c r="K845" s="7">
        <f>(Actions!J841)*TauxChange!$C842/(Actions!J840*TauxChange!$C841)-1</f>
        <v>-5.0885184662821104E-3</v>
      </c>
      <c r="L845" s="7">
        <f>(Actions!K841)*TauxChange!$C842/(Actions!K840*TauxChange!$C841)-1</f>
        <v>-1.5439628761330537E-2</v>
      </c>
      <c r="M845" s="7">
        <f>(Actions!L841)*TauxChange!$C842/(Actions!L840*TauxChange!$C841)-1</f>
        <v>-1.4991702919010752E-2</v>
      </c>
      <c r="N845" s="7">
        <f>(Actions!M841)*TauxChange!$C842/(Actions!M840*TauxChange!$C841)-1</f>
        <v>-2.1982662771294792E-2</v>
      </c>
    </row>
    <row r="846" spans="3:14" ht="15.75" x14ac:dyDescent="0.25">
      <c r="C846" s="5">
        <v>42691</v>
      </c>
      <c r="D846" s="20">
        <f>(Stoxx600!C843*TauxChange!C843)/(Stoxx600!C842*TauxChange!C842)-1</f>
        <v>3.0934023567774638E-4</v>
      </c>
      <c r="E846" s="7">
        <f>(Actions!D842)*TauxChange!$C843/(Actions!D841*TauxChange!$C842)-1</f>
        <v>4.8463939775964526E-3</v>
      </c>
      <c r="F846" s="7">
        <f>(Actions!E842)*TauxChange!$C843/(Actions!E841*TauxChange!$C842)-1</f>
        <v>-1.7225853556237736E-2</v>
      </c>
      <c r="G846" s="7">
        <f>(Actions!F842)*TauxChange!$C843/(Actions!F841*TauxChange!$C842)-1</f>
        <v>-5.0983422378941823E-3</v>
      </c>
      <c r="H846" s="7">
        <f>(Actions!G842)*TauxChange!$C843/(Actions!G841*TauxChange!$C842)-1</f>
        <v>2.1914150660471643E-2</v>
      </c>
      <c r="I846" s="7">
        <f>(Actions!H842)*TauxChange!$C843/(Actions!H841*TauxChange!$C842)-1</f>
        <v>8.5502557821854897E-3</v>
      </c>
      <c r="J846" s="7">
        <f>(Actions!I842)*TauxChange!$C843/(Actions!I841*TauxChange!$C842)-1</f>
        <v>9.8383148572585011E-3</v>
      </c>
      <c r="K846" s="7">
        <f>(Actions!J842)*TauxChange!$C843/(Actions!J841*TauxChange!$C842)-1</f>
        <v>6.9481345157136332E-3</v>
      </c>
      <c r="L846" s="7">
        <f>(Actions!K842)*TauxChange!$C843/(Actions!K841*TauxChange!$C842)-1</f>
        <v>2.3737330898625508E-3</v>
      </c>
      <c r="M846" s="7">
        <f>(Actions!L842)*TauxChange!$C843/(Actions!L841*TauxChange!$C842)-1</f>
        <v>1.5590870759741193E-2</v>
      </c>
      <c r="N846" s="7">
        <f>(Actions!M842)*TauxChange!$C843/(Actions!M841*TauxChange!$C842)-1</f>
        <v>-4.7818312002791963E-3</v>
      </c>
    </row>
    <row r="847" spans="3:14" ht="15.75" x14ac:dyDescent="0.25">
      <c r="C847" s="5">
        <v>42692</v>
      </c>
      <c r="D847" s="20">
        <f>(Stoxx600!C844*TauxChange!C844)/(Stoxx600!C843*TauxChange!C843)-1</f>
        <v>-7.1130688051492807E-3</v>
      </c>
      <c r="E847" s="7">
        <f>(Actions!D843)*TauxChange!$C844/(Actions!D842*TauxChange!$C843)-1</f>
        <v>3.3010984086812023E-3</v>
      </c>
      <c r="F847" s="7">
        <f>(Actions!E843)*TauxChange!$C844/(Actions!E842*TauxChange!$C843)-1</f>
        <v>-2.9321056864223038E-2</v>
      </c>
      <c r="G847" s="7">
        <f>(Actions!F843)*TauxChange!$C844/(Actions!F842*TauxChange!$C843)-1</f>
        <v>-6.2439170794448273E-4</v>
      </c>
      <c r="H847" s="7">
        <f>(Actions!G843)*TauxChange!$C844/(Actions!G842*TauxChange!$C843)-1</f>
        <v>9.504934325319514E-4</v>
      </c>
      <c r="I847" s="7">
        <f>(Actions!H843)*TauxChange!$C844/(Actions!H842*TauxChange!$C843)-1</f>
        <v>1.5894217393467747E-2</v>
      </c>
      <c r="J847" s="7">
        <f>(Actions!I843)*TauxChange!$C844/(Actions!I842*TauxChange!$C843)-1</f>
        <v>1.2143653448000169E-3</v>
      </c>
      <c r="K847" s="7">
        <f>(Actions!J843)*TauxChange!$C844/(Actions!J842*TauxChange!$C843)-1</f>
        <v>-2.0383868931755922E-2</v>
      </c>
      <c r="L847" s="7">
        <f>(Actions!K843)*TauxChange!$C844/(Actions!K842*TauxChange!$C843)-1</f>
        <v>-1.308064367094719E-2</v>
      </c>
      <c r="M847" s="7">
        <f>(Actions!L843)*TauxChange!$C844/(Actions!L842*TauxChange!$C843)-1</f>
        <v>-1.5796382022761457E-2</v>
      </c>
      <c r="N847" s="7">
        <f>(Actions!M843)*TauxChange!$C844/(Actions!M842*TauxChange!$C843)-1</f>
        <v>-1.1696002534692718E-2</v>
      </c>
    </row>
    <row r="848" spans="3:14" ht="15.75" x14ac:dyDescent="0.25">
      <c r="C848" s="5">
        <v>42695</v>
      </c>
      <c r="D848" s="20">
        <f>(Stoxx600!C845*TauxChange!C845)/(Stoxx600!C844*TauxChange!C844)-1</f>
        <v>6.4190512839583658E-3</v>
      </c>
      <c r="E848" s="7">
        <f>(Actions!D844)*TauxChange!$C845/(Actions!D843*TauxChange!$C844)-1</f>
        <v>9.2733163988143463E-3</v>
      </c>
      <c r="F848" s="7">
        <f>(Actions!E844)*TauxChange!$C845/(Actions!E843*TauxChange!$C844)-1</f>
        <v>-6.9283219391340634E-3</v>
      </c>
      <c r="G848" s="7">
        <f>(Actions!F844)*TauxChange!$C845/(Actions!F843*TauxChange!$C844)-1</f>
        <v>1.0717889370837064E-4</v>
      </c>
      <c r="H848" s="7">
        <f>(Actions!G844)*TauxChange!$C845/(Actions!G843*TauxChange!$C844)-1</f>
        <v>6.7570655517739109E-3</v>
      </c>
      <c r="I848" s="7">
        <f>(Actions!H844)*TauxChange!$C845/(Actions!H843*TauxChange!$C844)-1</f>
        <v>1.7501306492768709E-2</v>
      </c>
      <c r="J848" s="7">
        <f>(Actions!I844)*TauxChange!$C845/(Actions!I843*TauxChange!$C844)-1</f>
        <v>1.1725125988977458E-2</v>
      </c>
      <c r="K848" s="7">
        <f>(Actions!J844)*TauxChange!$C845/(Actions!J843*TauxChange!$C844)-1</f>
        <v>-2.9890281573660138E-3</v>
      </c>
      <c r="L848" s="7">
        <f>(Actions!K844)*TauxChange!$C845/(Actions!K843*TauxChange!$C844)-1</f>
        <v>3.8493961135677379E-2</v>
      </c>
      <c r="M848" s="7">
        <f>(Actions!L844)*TauxChange!$C845/(Actions!L843*TauxChange!$C844)-1</f>
        <v>2.8566204476916379E-3</v>
      </c>
      <c r="N848" s="7">
        <f>(Actions!M844)*TauxChange!$C845/(Actions!M843*TauxChange!$C844)-1</f>
        <v>3.5267617753704794E-3</v>
      </c>
    </row>
    <row r="849" spans="3:14" ht="15.75" x14ac:dyDescent="0.25">
      <c r="C849" s="5">
        <v>42696</v>
      </c>
      <c r="D849" s="20">
        <f>(Stoxx600!C846*TauxChange!C846)/(Stoxx600!C845*TauxChange!C845)-1</f>
        <v>1.9683822807026186E-3</v>
      </c>
      <c r="E849" s="7">
        <f>(Actions!D845)*TauxChange!$C846/(Actions!D844*TauxChange!$C845)-1</f>
        <v>-1.4340693724928633E-2</v>
      </c>
      <c r="F849" s="7">
        <f>(Actions!E845)*TauxChange!$C846/(Actions!E844*TauxChange!$C845)-1</f>
        <v>2.3496047914842944E-2</v>
      </c>
      <c r="G849" s="7">
        <f>(Actions!F845)*TauxChange!$C846/(Actions!F844*TauxChange!$C845)-1</f>
        <v>1.364367213515294E-3</v>
      </c>
      <c r="H849" s="7">
        <f>(Actions!G845)*TauxChange!$C846/(Actions!G844*TauxChange!$C845)-1</f>
        <v>2.4882889310677836E-3</v>
      </c>
      <c r="I849" s="7">
        <f>(Actions!H845)*TauxChange!$C846/(Actions!H844*TauxChange!$C845)-1</f>
        <v>3.1362180126969452E-2</v>
      </c>
      <c r="J849" s="7">
        <f>(Actions!I845)*TauxChange!$C846/(Actions!I844*TauxChange!$C845)-1</f>
        <v>-5.5501045952540684E-3</v>
      </c>
      <c r="K849" s="7">
        <f>(Actions!J845)*TauxChange!$C846/(Actions!J844*TauxChange!$C845)-1</f>
        <v>6.2232856796680114E-3</v>
      </c>
      <c r="L849" s="7">
        <f>(Actions!K845)*TauxChange!$C846/(Actions!K844*TauxChange!$C845)-1</f>
        <v>1.6868058566887667E-2</v>
      </c>
      <c r="M849" s="7">
        <f>(Actions!L845)*TauxChange!$C846/(Actions!L844*TauxChange!$C845)-1</f>
        <v>-3.2927230819901343E-4</v>
      </c>
      <c r="N849" s="7">
        <f>(Actions!M845)*TauxChange!$C846/(Actions!M844*TauxChange!$C845)-1</f>
        <v>1.4147368366790092E-2</v>
      </c>
    </row>
    <row r="850" spans="3:14" ht="15.75" x14ac:dyDescent="0.25">
      <c r="C850" s="5">
        <v>42697</v>
      </c>
      <c r="D850" s="20">
        <f>(Stoxx600!C847*TauxChange!C847)/(Stoxx600!C846*TauxChange!C846)-1</f>
        <v>-6.9838338282435242E-3</v>
      </c>
      <c r="E850" s="7">
        <f>(Actions!D846)*TauxChange!$C847/(Actions!D845*TauxChange!$C846)-1</f>
        <v>-8.9313998453414145E-3</v>
      </c>
      <c r="F850" s="7">
        <f>(Actions!E846)*TauxChange!$C847/(Actions!E845*TauxChange!$C846)-1</f>
        <v>-1.3005268814318627E-2</v>
      </c>
      <c r="G850" s="7">
        <f>(Actions!F846)*TauxChange!$C847/(Actions!F845*TauxChange!$C846)-1</f>
        <v>-1.0740226977932754E-2</v>
      </c>
      <c r="H850" s="7">
        <f>(Actions!G846)*TauxChange!$C847/(Actions!G845*TauxChange!$C846)-1</f>
        <v>3.237892525963515E-3</v>
      </c>
      <c r="I850" s="7">
        <f>(Actions!H846)*TauxChange!$C847/(Actions!H845*TauxChange!$C846)-1</f>
        <v>5.5273821065451312E-3</v>
      </c>
      <c r="J850" s="7">
        <f>(Actions!I846)*TauxChange!$C847/(Actions!I845*TauxChange!$C846)-1</f>
        <v>-1.2779627801701499E-2</v>
      </c>
      <c r="K850" s="7">
        <f>(Actions!J846)*TauxChange!$C847/(Actions!J845*TauxChange!$C846)-1</f>
        <v>-1.2976037324699541E-2</v>
      </c>
      <c r="L850" s="7">
        <f>(Actions!K846)*TauxChange!$C847/(Actions!K845*TauxChange!$C846)-1</f>
        <v>-3.2950462601062158E-2</v>
      </c>
      <c r="M850" s="7">
        <f>(Actions!L846)*TauxChange!$C847/(Actions!L845*TauxChange!$C846)-1</f>
        <v>-1.260167451169536E-2</v>
      </c>
      <c r="N850" s="7">
        <f>(Actions!M846)*TauxChange!$C847/(Actions!M845*TauxChange!$C846)-1</f>
        <v>-1.8143263350087202E-2</v>
      </c>
    </row>
    <row r="851" spans="3:14" ht="15.75" x14ac:dyDescent="0.25">
      <c r="C851" s="5">
        <v>42698</v>
      </c>
      <c r="D851" s="20">
        <f>(Stoxx600!C848*TauxChange!C848)/(Stoxx600!C847*TauxChange!C847)-1</f>
        <v>2.6145397029797568E-3</v>
      </c>
      <c r="E851" s="7">
        <f>(Actions!D847)*TauxChange!$C848/(Actions!D846*TauxChange!$C847)-1</f>
        <v>2.9442457417128143E-3</v>
      </c>
      <c r="F851" s="7">
        <f>(Actions!E847)*TauxChange!$C848/(Actions!E846*TauxChange!$C847)-1</f>
        <v>-4.4250733936265219E-3</v>
      </c>
      <c r="G851" s="7">
        <f>(Actions!F847)*TauxChange!$C848/(Actions!F846*TauxChange!$C847)-1</f>
        <v>4.0074348753034172E-3</v>
      </c>
      <c r="H851" s="7">
        <f>(Actions!G847)*TauxChange!$C848/(Actions!G846*TauxChange!$C847)-1</f>
        <v>-6.0858866254867028E-3</v>
      </c>
      <c r="I851" s="7">
        <f>(Actions!H847)*TauxChange!$C848/(Actions!H846*TauxChange!$C847)-1</f>
        <v>-4.2482708849058692E-3</v>
      </c>
      <c r="J851" s="7">
        <f>(Actions!I847)*TauxChange!$C848/(Actions!I846*TauxChange!$C847)-1</f>
        <v>1.5925051499744436E-2</v>
      </c>
      <c r="K851" s="7">
        <f>(Actions!J847)*TauxChange!$C848/(Actions!J846*TauxChange!$C847)-1</f>
        <v>-2.2839104935551413E-3</v>
      </c>
      <c r="L851" s="7">
        <f>(Actions!K847)*TauxChange!$C848/(Actions!K846*TauxChange!$C847)-1</f>
        <v>1.3182980624957263E-3</v>
      </c>
      <c r="M851" s="7">
        <f>(Actions!L847)*TauxChange!$C848/(Actions!L846*TauxChange!$C847)-1</f>
        <v>1.8182316360060291E-4</v>
      </c>
      <c r="N851" s="7">
        <f>(Actions!M847)*TauxChange!$C848/(Actions!M846*TauxChange!$C847)-1</f>
        <v>-9.1112708615215254E-4</v>
      </c>
    </row>
    <row r="852" spans="3:14" ht="15.75" x14ac:dyDescent="0.25">
      <c r="C852" s="5">
        <v>42699</v>
      </c>
      <c r="D852" s="20">
        <f>(Stoxx600!C849*TauxChange!C849)/(Stoxx600!C848*TauxChange!C848)-1</f>
        <v>4.9373740879594674E-3</v>
      </c>
      <c r="E852" s="7">
        <f>(Actions!D848)*TauxChange!$C849/(Actions!D847*TauxChange!$C848)-1</f>
        <v>7.7477557355078996E-3</v>
      </c>
      <c r="F852" s="7">
        <f>(Actions!E848)*TauxChange!$C849/(Actions!E847*TauxChange!$C848)-1</f>
        <v>-6.7077996633561066E-3</v>
      </c>
      <c r="G852" s="7">
        <f>(Actions!F848)*TauxChange!$C849/(Actions!F847*TauxChange!$C848)-1</f>
        <v>1.7265279418722912E-2</v>
      </c>
      <c r="H852" s="7">
        <f>(Actions!G848)*TauxChange!$C849/(Actions!G847*TauxChange!$C848)-1</f>
        <v>1.7729965934273784E-2</v>
      </c>
      <c r="I852" s="7">
        <f>(Actions!H848)*TauxChange!$C849/(Actions!H847*TauxChange!$C848)-1</f>
        <v>-7.6018520488974062E-3</v>
      </c>
      <c r="J852" s="7">
        <f>(Actions!I848)*TauxChange!$C849/(Actions!I847*TauxChange!$C848)-1</f>
        <v>7.3938879987038852E-3</v>
      </c>
      <c r="K852" s="7">
        <f>(Actions!J848)*TauxChange!$C849/(Actions!J847*TauxChange!$C848)-1</f>
        <v>-6.8512713497903555E-4</v>
      </c>
      <c r="L852" s="7">
        <f>(Actions!K848)*TauxChange!$C849/(Actions!K847*TauxChange!$C848)-1</f>
        <v>-7.1092109384970348E-3</v>
      </c>
      <c r="M852" s="7">
        <f>(Actions!L848)*TauxChange!$C849/(Actions!L847*TauxChange!$C848)-1</f>
        <v>2.4099168849185615E-2</v>
      </c>
      <c r="N852" s="7">
        <f>(Actions!M848)*TauxChange!$C849/(Actions!M847*TauxChange!$C848)-1</f>
        <v>-7.9168739340540473E-4</v>
      </c>
    </row>
    <row r="853" spans="3:14" ht="15.75" x14ac:dyDescent="0.25">
      <c r="C853" s="5">
        <v>42702</v>
      </c>
      <c r="D853" s="20">
        <f>(Stoxx600!C850*TauxChange!C850)/(Stoxx600!C849*TauxChange!C849)-1</f>
        <v>-5.0935038900018492E-3</v>
      </c>
      <c r="E853" s="7">
        <f>(Actions!D849)*TauxChange!$C850/(Actions!D848*TauxChange!$C849)-1</f>
        <v>6.4294273459262197E-3</v>
      </c>
      <c r="F853" s="7">
        <f>(Actions!E849)*TauxChange!$C850/(Actions!E848*TauxChange!$C849)-1</f>
        <v>-2.9664276288779212E-2</v>
      </c>
      <c r="G853" s="7">
        <f>(Actions!F849)*TauxChange!$C850/(Actions!F848*TauxChange!$C849)-1</f>
        <v>-4.0911031157636613E-3</v>
      </c>
      <c r="H853" s="7">
        <f>(Actions!G849)*TauxChange!$C850/(Actions!G848*TauxChange!$C849)-1</f>
        <v>-7.9153626912592534E-3</v>
      </c>
      <c r="I853" s="7">
        <f>(Actions!H849)*TauxChange!$C850/(Actions!H848*TauxChange!$C849)-1</f>
        <v>1.5136360503320567E-3</v>
      </c>
      <c r="J853" s="7">
        <f>(Actions!I849)*TauxChange!$C850/(Actions!I848*TauxChange!$C849)-1</f>
        <v>4.4849897219809698E-3</v>
      </c>
      <c r="K853" s="7">
        <f>(Actions!J849)*TauxChange!$C850/(Actions!J848*TauxChange!$C849)-1</f>
        <v>-4.8939418628101139E-3</v>
      </c>
      <c r="L853" s="7">
        <f>(Actions!K849)*TauxChange!$C850/(Actions!K848*TauxChange!$C849)-1</f>
        <v>-1.2493117896973382E-2</v>
      </c>
      <c r="M853" s="7">
        <f>(Actions!L849)*TauxChange!$C850/(Actions!L848*TauxChange!$C849)-1</f>
        <v>3.1209382270387387E-3</v>
      </c>
      <c r="N853" s="7">
        <f>(Actions!M849)*TauxChange!$C850/(Actions!M848*TauxChange!$C849)-1</f>
        <v>-1.548854773797681E-2</v>
      </c>
    </row>
    <row r="854" spans="3:14" ht="15.75" x14ac:dyDescent="0.25">
      <c r="C854" s="5">
        <v>42703</v>
      </c>
      <c r="D854" s="20">
        <f>(Stoxx600!C851*TauxChange!C851)/(Stoxx600!C850*TauxChange!C850)-1</f>
        <v>6.6483464392708136E-3</v>
      </c>
      <c r="E854" s="7">
        <f>(Actions!D850)*TauxChange!$C851/(Actions!D849*TauxChange!$C850)-1</f>
        <v>1.0528461001531042E-3</v>
      </c>
      <c r="F854" s="7">
        <f>(Actions!E850)*TauxChange!$C851/(Actions!E849*TauxChange!$C850)-1</f>
        <v>4.5941715351256018E-2</v>
      </c>
      <c r="G854" s="7">
        <f>(Actions!F850)*TauxChange!$C851/(Actions!F849*TauxChange!$C850)-1</f>
        <v>-1.5690565024124581E-3</v>
      </c>
      <c r="H854" s="7">
        <f>(Actions!G850)*TauxChange!$C851/(Actions!G849*TauxChange!$C850)-1</f>
        <v>5.023250955499492E-3</v>
      </c>
      <c r="I854" s="7">
        <f>(Actions!H850)*TauxChange!$C851/(Actions!H849*TauxChange!$C850)-1</f>
        <v>1.311731746514333E-2</v>
      </c>
      <c r="J854" s="7">
        <f>(Actions!I850)*TauxChange!$C851/(Actions!I849*TauxChange!$C850)-1</f>
        <v>1.0414436848606545E-2</v>
      </c>
      <c r="K854" s="7">
        <f>(Actions!J850)*TauxChange!$C851/(Actions!J849*TauxChange!$C850)-1</f>
        <v>1.2833948297322983E-2</v>
      </c>
      <c r="L854" s="7">
        <f>(Actions!K850)*TauxChange!$C851/(Actions!K849*TauxChange!$C850)-1</f>
        <v>1.0275686941959128E-2</v>
      </c>
      <c r="M854" s="7">
        <f>(Actions!L850)*TauxChange!$C851/(Actions!L849*TauxChange!$C850)-1</f>
        <v>5.6289744126494234E-3</v>
      </c>
      <c r="N854" s="7">
        <f>(Actions!M850)*TauxChange!$C851/(Actions!M849*TauxChange!$C850)-1</f>
        <v>1.1759111842456704E-2</v>
      </c>
    </row>
    <row r="855" spans="3:14" ht="15.75" x14ac:dyDescent="0.25">
      <c r="C855" s="5">
        <v>42704</v>
      </c>
      <c r="D855" s="20">
        <f>(Stoxx600!C852*TauxChange!C852)/(Stoxx600!C851*TauxChange!C851)-1</f>
        <v>-2.7715220085380299E-3</v>
      </c>
      <c r="E855" s="7">
        <f>(Actions!D851)*TauxChange!$C852/(Actions!D850*TauxChange!$C851)-1</f>
        <v>-5.0637220909715008E-3</v>
      </c>
      <c r="F855" s="7">
        <f>(Actions!E851)*TauxChange!$C852/(Actions!E850*TauxChange!$C851)-1</f>
        <v>2.2471999152257283E-2</v>
      </c>
      <c r="G855" s="7">
        <f>(Actions!F851)*TauxChange!$C852/(Actions!F850*TauxChange!$C851)-1</f>
        <v>-1.1413150820936302E-2</v>
      </c>
      <c r="H855" s="7">
        <f>(Actions!G851)*TauxChange!$C852/(Actions!G850*TauxChange!$C851)-1</f>
        <v>7.4636385499333713E-3</v>
      </c>
      <c r="I855" s="7">
        <f>(Actions!H851)*TauxChange!$C852/(Actions!H850*TauxChange!$C851)-1</f>
        <v>2.8276698418449486E-2</v>
      </c>
      <c r="J855" s="7">
        <f>(Actions!I851)*TauxChange!$C852/(Actions!I850*TauxChange!$C851)-1</f>
        <v>-8.4881972104736692E-3</v>
      </c>
      <c r="K855" s="7">
        <f>(Actions!J851)*TauxChange!$C852/(Actions!J850*TauxChange!$C851)-1</f>
        <v>-1.174062287007116E-2</v>
      </c>
      <c r="L855" s="7">
        <f>(Actions!K851)*TauxChange!$C852/(Actions!K850*TauxChange!$C851)-1</f>
        <v>-9.7487042839157212E-3</v>
      </c>
      <c r="M855" s="7">
        <f>(Actions!L851)*TauxChange!$C852/(Actions!L850*TauxChange!$C851)-1</f>
        <v>-1.4855518178920613E-2</v>
      </c>
      <c r="N855" s="7">
        <f>(Actions!M851)*TauxChange!$C852/(Actions!M850*TauxChange!$C851)-1</f>
        <v>1.18964347138939E-2</v>
      </c>
    </row>
    <row r="856" spans="3:14" ht="15.75" x14ac:dyDescent="0.25">
      <c r="C856" s="5">
        <v>42705</v>
      </c>
      <c r="D856" s="20">
        <f>(Stoxx600!C853*TauxChange!C853)/(Stoxx600!C852*TauxChange!C852)-1</f>
        <v>3.647057940578291E-3</v>
      </c>
      <c r="E856" s="7">
        <f>(Actions!D852)*TauxChange!$C853/(Actions!D851*TauxChange!$C852)-1</f>
        <v>1.6150514016977091E-3</v>
      </c>
      <c r="F856" s="7">
        <f>(Actions!E852)*TauxChange!$C853/(Actions!E851*TauxChange!$C852)-1</f>
        <v>2.8128127189934293E-2</v>
      </c>
      <c r="G856" s="7">
        <f>(Actions!F852)*TauxChange!$C853/(Actions!F851*TauxChange!$C852)-1</f>
        <v>-2.9035874942520024E-2</v>
      </c>
      <c r="H856" s="7">
        <f>(Actions!G852)*TauxChange!$C853/(Actions!G851*TauxChange!$C852)-1</f>
        <v>-1.2929420409586334E-2</v>
      </c>
      <c r="I856" s="7">
        <f>(Actions!H852)*TauxChange!$C853/(Actions!H851*TauxChange!$C852)-1</f>
        <v>-1.8055242908679547E-2</v>
      </c>
      <c r="J856" s="7">
        <f>(Actions!I852)*TauxChange!$C853/(Actions!I851*TauxChange!$C852)-1</f>
        <v>-2.268369190035624E-2</v>
      </c>
      <c r="K856" s="7">
        <f>(Actions!J852)*TauxChange!$C853/(Actions!J851*TauxChange!$C852)-1</f>
        <v>-1.2165690110704785E-3</v>
      </c>
      <c r="L856" s="7">
        <f>(Actions!K852)*TauxChange!$C853/(Actions!K851*TauxChange!$C852)-1</f>
        <v>2.2647713329133845E-2</v>
      </c>
      <c r="M856" s="7">
        <f>(Actions!L852)*TauxChange!$C853/(Actions!L851*TauxChange!$C852)-1</f>
        <v>-7.1749330416298607E-3</v>
      </c>
      <c r="N856" s="7">
        <f>(Actions!M852)*TauxChange!$C853/(Actions!M851*TauxChange!$C852)-1</f>
        <v>1.560918387896737E-2</v>
      </c>
    </row>
    <row r="857" spans="3:14" ht="15.75" x14ac:dyDescent="0.25">
      <c r="C857" s="5">
        <v>42706</v>
      </c>
      <c r="D857" s="20">
        <f>(Stoxx600!C854*TauxChange!C854)/(Stoxx600!C853*TauxChange!C853)-1</f>
        <v>-3.4202003781428347E-3</v>
      </c>
      <c r="E857" s="7">
        <f>(Actions!D853)*TauxChange!$C854/(Actions!D852*TauxChange!$C853)-1</f>
        <v>-2.4682232894213119E-3</v>
      </c>
      <c r="F857" s="7">
        <f>(Actions!E853)*TauxChange!$C854/(Actions!E852*TauxChange!$C853)-1</f>
        <v>-3.6926932402087109E-3</v>
      </c>
      <c r="G857" s="7">
        <f>(Actions!F853)*TauxChange!$C854/(Actions!F852*TauxChange!$C853)-1</f>
        <v>-1.0703030023941906E-3</v>
      </c>
      <c r="H857" s="7">
        <f>(Actions!G853)*TauxChange!$C854/(Actions!G852*TauxChange!$C853)-1</f>
        <v>-5.7482758011563329E-3</v>
      </c>
      <c r="I857" s="7">
        <f>(Actions!H853)*TauxChange!$C854/(Actions!H852*TauxChange!$C853)-1</f>
        <v>-1.0716398041571429E-2</v>
      </c>
      <c r="J857" s="7">
        <f>(Actions!I853)*TauxChange!$C854/(Actions!I852*TauxChange!$C853)-1</f>
        <v>3.1556162748913597E-3</v>
      </c>
      <c r="K857" s="7">
        <f>(Actions!J853)*TauxChange!$C854/(Actions!J852*TauxChange!$C853)-1</f>
        <v>-1.0324768381277272E-2</v>
      </c>
      <c r="L857" s="7">
        <f>(Actions!K853)*TauxChange!$C854/(Actions!K852*TauxChange!$C853)-1</f>
        <v>-1.6193743379520287E-2</v>
      </c>
      <c r="M857" s="7">
        <f>(Actions!L853)*TauxChange!$C854/(Actions!L852*TauxChange!$C853)-1</f>
        <v>9.8480585256055519E-4</v>
      </c>
      <c r="N857" s="7">
        <f>(Actions!M853)*TauxChange!$C854/(Actions!M852*TauxChange!$C853)-1</f>
        <v>-2.6047962824013449E-2</v>
      </c>
    </row>
    <row r="858" spans="3:14" ht="15.75" x14ac:dyDescent="0.25">
      <c r="C858" s="5">
        <v>42709</v>
      </c>
      <c r="D858" s="20">
        <f>(Stoxx600!C855*TauxChange!C855)/(Stoxx600!C854*TauxChange!C854)-1</f>
        <v>1.4264841414122209E-2</v>
      </c>
      <c r="E858" s="7">
        <f>(Actions!D854)*TauxChange!$C855/(Actions!D853*TauxChange!$C854)-1</f>
        <v>1.7494745572894876E-2</v>
      </c>
      <c r="F858" s="7">
        <f>(Actions!E854)*TauxChange!$C855/(Actions!E853*TauxChange!$C854)-1</f>
        <v>-1.8437540209632619E-3</v>
      </c>
      <c r="G858" s="7">
        <f>(Actions!F854)*TauxChange!$C855/(Actions!F853*TauxChange!$C854)-1</f>
        <v>7.3877512452864558E-3</v>
      </c>
      <c r="H858" s="7">
        <f>(Actions!G854)*TauxChange!$C855/(Actions!G853*TauxChange!$C854)-1</f>
        <v>2.6217779815320474E-2</v>
      </c>
      <c r="I858" s="7">
        <f>(Actions!H854)*TauxChange!$C855/(Actions!H853*TauxChange!$C854)-1</f>
        <v>3.6227869335569984E-2</v>
      </c>
      <c r="J858" s="7">
        <f>(Actions!I854)*TauxChange!$C855/(Actions!I853*TauxChange!$C854)-1</f>
        <v>1.4151024533067602E-2</v>
      </c>
      <c r="K858" s="7">
        <f>(Actions!J854)*TauxChange!$C855/(Actions!J853*TauxChange!$C854)-1</f>
        <v>1.2626015383942146E-2</v>
      </c>
      <c r="L858" s="7">
        <f>(Actions!K854)*TauxChange!$C855/(Actions!K853*TauxChange!$C854)-1</f>
        <v>1.7009851595626735E-2</v>
      </c>
      <c r="M858" s="7">
        <f>(Actions!L854)*TauxChange!$C855/(Actions!L853*TauxChange!$C854)-1</f>
        <v>5.3243866746641721E-3</v>
      </c>
      <c r="N858" s="7">
        <f>(Actions!M854)*TauxChange!$C855/(Actions!M853*TauxChange!$C854)-1</f>
        <v>3.2967956473545668E-2</v>
      </c>
    </row>
    <row r="859" spans="3:14" ht="15.75" x14ac:dyDescent="0.25">
      <c r="C859" s="5">
        <v>42710</v>
      </c>
      <c r="D859" s="20">
        <f>(Stoxx600!C856*TauxChange!C856)/(Stoxx600!C855*TauxChange!C855)-1</f>
        <v>5.442843147270171E-3</v>
      </c>
      <c r="E859" s="7">
        <f>(Actions!D855)*TauxChange!$C856/(Actions!D854*TauxChange!$C855)-1</f>
        <v>2.2750189619979988E-3</v>
      </c>
      <c r="F859" s="7">
        <f>(Actions!E855)*TauxChange!$C856/(Actions!E854*TauxChange!$C855)-1</f>
        <v>7.707221414836285E-2</v>
      </c>
      <c r="G859" s="7">
        <f>(Actions!F855)*TauxChange!$C856/(Actions!F854*TauxChange!$C855)-1</f>
        <v>4.7564265761552704E-3</v>
      </c>
      <c r="H859" s="7">
        <f>(Actions!G855)*TauxChange!$C856/(Actions!G854*TauxChange!$C855)-1</f>
        <v>1.1836459857873516E-2</v>
      </c>
      <c r="I859" s="7">
        <f>(Actions!H855)*TauxChange!$C856/(Actions!H854*TauxChange!$C855)-1</f>
        <v>8.8468626452380406E-3</v>
      </c>
      <c r="J859" s="7">
        <f>(Actions!I855)*TauxChange!$C856/(Actions!I854*TauxChange!$C855)-1</f>
        <v>3.4368507171200768E-4</v>
      </c>
      <c r="K859" s="7">
        <f>(Actions!J855)*TauxChange!$C856/(Actions!J854*TauxChange!$C855)-1</f>
        <v>1.1282432123641994E-2</v>
      </c>
      <c r="L859" s="7">
        <f>(Actions!K855)*TauxChange!$C856/(Actions!K854*TauxChange!$C855)-1</f>
        <v>1.306347093657978E-2</v>
      </c>
      <c r="M859" s="7">
        <f>(Actions!L855)*TauxChange!$C856/(Actions!L854*TauxChange!$C855)-1</f>
        <v>3.0422506858531984E-2</v>
      </c>
      <c r="N859" s="7">
        <f>(Actions!M855)*TauxChange!$C856/(Actions!M854*TauxChange!$C855)-1</f>
        <v>3.976961532634915E-2</v>
      </c>
    </row>
    <row r="860" spans="3:14" ht="15.75" x14ac:dyDescent="0.25">
      <c r="C860" s="5">
        <v>42711</v>
      </c>
      <c r="D860" s="20">
        <f>(Stoxx600!C857*TauxChange!C857)/(Stoxx600!C856*TauxChange!C856)-1</f>
        <v>1.2278713723547163E-2</v>
      </c>
      <c r="E860" s="7">
        <f>(Actions!D856)*TauxChange!$C857/(Actions!D855*TauxChange!$C856)-1</f>
        <v>1.2289485519337173E-2</v>
      </c>
      <c r="F860" s="7">
        <f>(Actions!E856)*TauxChange!$C857/(Actions!E855*TauxChange!$C856)-1</f>
        <v>1.9891469975433118E-2</v>
      </c>
      <c r="G860" s="7">
        <f>(Actions!F856)*TauxChange!$C857/(Actions!F855*TauxChange!$C856)-1</f>
        <v>5.3661020238875423E-3</v>
      </c>
      <c r="H860" s="7">
        <f>(Actions!G856)*TauxChange!$C857/(Actions!G855*TauxChange!$C856)-1</f>
        <v>-8.32730396296677E-3</v>
      </c>
      <c r="I860" s="7">
        <f>(Actions!H856)*TauxChange!$C857/(Actions!H855*TauxChange!$C856)-1</f>
        <v>2.1356030343893107E-3</v>
      </c>
      <c r="J860" s="7">
        <f>(Actions!I856)*TauxChange!$C857/(Actions!I855*TauxChange!$C856)-1</f>
        <v>-1.1263472224249949E-3</v>
      </c>
      <c r="K860" s="7">
        <f>(Actions!J856)*TauxChange!$C857/(Actions!J855*TauxChange!$C856)-1</f>
        <v>1.2501857338240496E-2</v>
      </c>
      <c r="L860" s="7">
        <f>(Actions!K856)*TauxChange!$C857/(Actions!K855*TauxChange!$C856)-1</f>
        <v>2.6382622611293982E-2</v>
      </c>
      <c r="M860" s="7">
        <f>(Actions!L856)*TauxChange!$C857/(Actions!L855*TauxChange!$C856)-1</f>
        <v>-4.8142372452444349E-3</v>
      </c>
      <c r="N860" s="7">
        <f>(Actions!M856)*TauxChange!$C857/(Actions!M855*TauxChange!$C856)-1</f>
        <v>3.1719376807537447E-3</v>
      </c>
    </row>
    <row r="861" spans="3:14" ht="15.75" x14ac:dyDescent="0.25">
      <c r="C861" s="5">
        <v>42712</v>
      </c>
      <c r="D861" s="20">
        <f>(Stoxx600!C858*TauxChange!C858)/(Stoxx600!C857*TauxChange!C857)-1</f>
        <v>-6.8326757976044927E-4</v>
      </c>
      <c r="E861" s="7">
        <f>(Actions!D857)*TauxChange!$C858/(Actions!D856*TauxChange!$C857)-1</f>
        <v>5.0006904342054792E-3</v>
      </c>
      <c r="F861" s="7">
        <f>(Actions!E857)*TauxChange!$C858/(Actions!E856*TauxChange!$C857)-1</f>
        <v>2.0432285807110873E-2</v>
      </c>
      <c r="G861" s="7">
        <f>(Actions!F857)*TauxChange!$C858/(Actions!F856*TauxChange!$C857)-1</f>
        <v>-1.1207128943500622E-2</v>
      </c>
      <c r="H861" s="7">
        <f>(Actions!G857)*TauxChange!$C858/(Actions!G856*TauxChange!$C857)-1</f>
        <v>4.1116002555861009E-3</v>
      </c>
      <c r="I861" s="7">
        <f>(Actions!H857)*TauxChange!$C858/(Actions!H856*TauxChange!$C857)-1</f>
        <v>3.4174393120469437E-2</v>
      </c>
      <c r="J861" s="7">
        <f>(Actions!I857)*TauxChange!$C858/(Actions!I856*TauxChange!$C857)-1</f>
        <v>-7.3589924223536052E-3</v>
      </c>
      <c r="K861" s="7">
        <f>(Actions!J857)*TauxChange!$C858/(Actions!J856*TauxChange!$C857)-1</f>
        <v>2.6452840156633961E-2</v>
      </c>
      <c r="L861" s="7">
        <f>(Actions!K857)*TauxChange!$C858/(Actions!K856*TauxChange!$C857)-1</f>
        <v>5.7022132969024586E-3</v>
      </c>
      <c r="M861" s="7">
        <f>(Actions!L857)*TauxChange!$C858/(Actions!L856*TauxChange!$C857)-1</f>
        <v>-9.6790117643921203E-3</v>
      </c>
      <c r="N861" s="7">
        <f>(Actions!M857)*TauxChange!$C858/(Actions!M856*TauxChange!$C857)-1</f>
        <v>4.782844056143043E-3</v>
      </c>
    </row>
    <row r="862" spans="3:14" ht="15.75" x14ac:dyDescent="0.25">
      <c r="C862" s="5">
        <v>42713</v>
      </c>
      <c r="D862" s="20">
        <f>(Stoxx600!C859*TauxChange!C859)/(Stoxx600!C858*TauxChange!C858)-1</f>
        <v>4.6112523013099871E-3</v>
      </c>
      <c r="E862" s="7">
        <f>(Actions!D858)*TauxChange!$C859/(Actions!D857*TauxChange!$C858)-1</f>
        <v>1.4771573279300787E-2</v>
      </c>
      <c r="F862" s="7">
        <f>(Actions!E858)*TauxChange!$C859/(Actions!E857*TauxChange!$C858)-1</f>
        <v>-2.1650154210355765E-2</v>
      </c>
      <c r="G862" s="7">
        <f>(Actions!F858)*TauxChange!$C859/(Actions!F857*TauxChange!$C858)-1</f>
        <v>1.1870476199234092E-2</v>
      </c>
      <c r="H862" s="7">
        <f>(Actions!G858)*TauxChange!$C859/(Actions!G857*TauxChange!$C858)-1</f>
        <v>5.2230899329748226E-3</v>
      </c>
      <c r="I862" s="7">
        <f>(Actions!H858)*TauxChange!$C859/(Actions!H857*TauxChange!$C858)-1</f>
        <v>-1.9281580050925839E-2</v>
      </c>
      <c r="J862" s="7">
        <f>(Actions!I858)*TauxChange!$C859/(Actions!I857*TauxChange!$C858)-1</f>
        <v>6.5515096903066006E-3</v>
      </c>
      <c r="K862" s="7">
        <f>(Actions!J858)*TauxChange!$C859/(Actions!J857*TauxChange!$C858)-1</f>
        <v>2.3282825411954367E-3</v>
      </c>
      <c r="L862" s="7">
        <f>(Actions!K858)*TauxChange!$C859/(Actions!K857*TauxChange!$C858)-1</f>
        <v>-1.7104641360262574E-2</v>
      </c>
      <c r="M862" s="7">
        <f>(Actions!L858)*TauxChange!$C859/(Actions!L857*TauxChange!$C858)-1</f>
        <v>8.624848839107413E-3</v>
      </c>
      <c r="N862" s="7">
        <f>(Actions!M858)*TauxChange!$C859/(Actions!M857*TauxChange!$C858)-1</f>
        <v>-1.2651517666840917E-2</v>
      </c>
    </row>
    <row r="863" spans="3:14" ht="15.75" x14ac:dyDescent="0.25">
      <c r="C863" s="5">
        <v>42716</v>
      </c>
      <c r="D863" s="20">
        <f>(Stoxx600!C860*TauxChange!C860)/(Stoxx600!C859*TauxChange!C859)-1</f>
        <v>2.2375421468250334E-3</v>
      </c>
      <c r="E863" s="7">
        <f>(Actions!D859)*TauxChange!$C860/(Actions!D858*TauxChange!$C859)-1</f>
        <v>1.0505143223427771E-2</v>
      </c>
      <c r="F863" s="7">
        <f>(Actions!E859)*TauxChange!$C860/(Actions!E858*TauxChange!$C859)-1</f>
        <v>2.6442617590882733E-5</v>
      </c>
      <c r="G863" s="7">
        <f>(Actions!F859)*TauxChange!$C860/(Actions!F858*TauxChange!$C859)-1</f>
        <v>7.439499066881794E-3</v>
      </c>
      <c r="H863" s="7">
        <f>(Actions!G859)*TauxChange!$C860/(Actions!G858*TauxChange!$C859)-1</f>
        <v>-1.6921143502990343E-4</v>
      </c>
      <c r="I863" s="7">
        <f>(Actions!H859)*TauxChange!$C860/(Actions!H858*TauxChange!$C859)-1</f>
        <v>-3.7237260928315585E-3</v>
      </c>
      <c r="J863" s="7">
        <f>(Actions!I859)*TauxChange!$C860/(Actions!I858*TauxChange!$C859)-1</f>
        <v>-3.4292113425264947E-3</v>
      </c>
      <c r="K863" s="7">
        <f>(Actions!J859)*TauxChange!$C860/(Actions!J858*TauxChange!$C859)-1</f>
        <v>1.7778706974874048E-2</v>
      </c>
      <c r="L863" s="7">
        <f>(Actions!K859)*TauxChange!$C860/(Actions!K858*TauxChange!$C859)-1</f>
        <v>1.6814011193009293E-3</v>
      </c>
      <c r="M863" s="7">
        <f>(Actions!L859)*TauxChange!$C860/(Actions!L858*TauxChange!$C859)-1</f>
        <v>1.8442500930249794E-2</v>
      </c>
      <c r="N863" s="7">
        <f>(Actions!M859)*TauxChange!$C860/(Actions!M858*TauxChange!$C859)-1</f>
        <v>8.7123657775178831E-3</v>
      </c>
    </row>
    <row r="864" spans="3:14" ht="15.75" x14ac:dyDescent="0.25">
      <c r="C864" s="5">
        <v>42717</v>
      </c>
      <c r="D864" s="20">
        <f>(Stoxx600!C861*TauxChange!C861)/(Stoxx600!C860*TauxChange!C860)-1</f>
        <v>9.9023429681361907E-3</v>
      </c>
      <c r="E864" s="7">
        <f>(Actions!D860)*TauxChange!$C861/(Actions!D859*TauxChange!$C860)-1</f>
        <v>-1.0424715156386766E-2</v>
      </c>
      <c r="F864" s="7">
        <f>(Actions!E860)*TauxChange!$C861/(Actions!E859*TauxChange!$C860)-1</f>
        <v>3.7729161618390128E-2</v>
      </c>
      <c r="G864" s="7">
        <f>(Actions!F860)*TauxChange!$C861/(Actions!F859*TauxChange!$C860)-1</f>
        <v>1.099241694095654E-2</v>
      </c>
      <c r="H864" s="7">
        <f>(Actions!G860)*TauxChange!$C861/(Actions!G859*TauxChange!$C860)-1</f>
        <v>7.9466508071519559E-3</v>
      </c>
      <c r="I864" s="7">
        <f>(Actions!H860)*TauxChange!$C861/(Actions!H859*TauxChange!$C860)-1</f>
        <v>1.8511954921753171E-2</v>
      </c>
      <c r="J864" s="7">
        <f>(Actions!I860)*TauxChange!$C861/(Actions!I859*TauxChange!$C860)-1</f>
        <v>4.1589396862620198E-3</v>
      </c>
      <c r="K864" s="7">
        <f>(Actions!J860)*TauxChange!$C861/(Actions!J859*TauxChange!$C860)-1</f>
        <v>2.3468975462282105E-2</v>
      </c>
      <c r="L864" s="7">
        <f>(Actions!K860)*TauxChange!$C861/(Actions!K859*TauxChange!$C860)-1</f>
        <v>3.0516494587572662E-2</v>
      </c>
      <c r="M864" s="7">
        <f>(Actions!L860)*TauxChange!$C861/(Actions!L859*TauxChange!$C860)-1</f>
        <v>1.5231766624766774E-2</v>
      </c>
      <c r="N864" s="7">
        <f>(Actions!M860)*TauxChange!$C861/(Actions!M859*TauxChange!$C860)-1</f>
        <v>-2.5361325887810482E-3</v>
      </c>
    </row>
    <row r="865" spans="3:14" ht="15.75" x14ac:dyDescent="0.25">
      <c r="C865" s="5">
        <v>42718</v>
      </c>
      <c r="D865" s="20">
        <f>(Stoxx600!C862*TauxChange!C862)/(Stoxx600!C861*TauxChange!C861)-1</f>
        <v>-1.3452704882387478E-2</v>
      </c>
      <c r="E865" s="7">
        <f>(Actions!D861)*TauxChange!$C862/(Actions!D860*TauxChange!$C861)-1</f>
        <v>-1.1762114061909079E-2</v>
      </c>
      <c r="F865" s="7">
        <f>(Actions!E861)*TauxChange!$C862/(Actions!E860*TauxChange!$C861)-1</f>
        <v>-3.4629201726637082E-2</v>
      </c>
      <c r="G865" s="7">
        <f>(Actions!F861)*TauxChange!$C862/(Actions!F860*TauxChange!$C861)-1</f>
        <v>-8.6559458245688559E-3</v>
      </c>
      <c r="H865" s="7">
        <f>(Actions!G861)*TauxChange!$C862/(Actions!G860*TauxChange!$C861)-1</f>
        <v>-2.7132963812719346E-2</v>
      </c>
      <c r="I865" s="7">
        <f>(Actions!H861)*TauxChange!$C862/(Actions!H860*TauxChange!$C861)-1</f>
        <v>-1.0485227665306018E-2</v>
      </c>
      <c r="J865" s="7">
        <f>(Actions!I861)*TauxChange!$C862/(Actions!I860*TauxChange!$C861)-1</f>
        <v>-7.1103484490319113E-3</v>
      </c>
      <c r="K865" s="7">
        <f>(Actions!J861)*TauxChange!$C862/(Actions!J860*TauxChange!$C861)-1</f>
        <v>-1.6698324896081695E-2</v>
      </c>
      <c r="L865" s="7">
        <f>(Actions!K861)*TauxChange!$C862/(Actions!K860*TauxChange!$C861)-1</f>
        <v>-1.1194696177606933E-2</v>
      </c>
      <c r="M865" s="7">
        <f>(Actions!L861)*TauxChange!$C862/(Actions!L860*TauxChange!$C861)-1</f>
        <v>-1.6444142540430029E-2</v>
      </c>
      <c r="N865" s="7">
        <f>(Actions!M861)*TauxChange!$C862/(Actions!M860*TauxChange!$C861)-1</f>
        <v>-2.562314606893723E-2</v>
      </c>
    </row>
    <row r="866" spans="3:14" ht="15.75" x14ac:dyDescent="0.25">
      <c r="C866" s="5">
        <v>42719</v>
      </c>
      <c r="D866" s="20">
        <f>(Stoxx600!C863*TauxChange!C863)/(Stoxx600!C862*TauxChange!C862)-1</f>
        <v>-3.0905781446420866E-3</v>
      </c>
      <c r="E866" s="7">
        <f>(Actions!D862)*TauxChange!$C863/(Actions!D861*TauxChange!$C862)-1</f>
        <v>-2.6074293444656726E-3</v>
      </c>
      <c r="F866" s="7">
        <f>(Actions!E862)*TauxChange!$C863/(Actions!E861*TauxChange!$C862)-1</f>
        <v>2.1792979113502531E-2</v>
      </c>
      <c r="G866" s="7">
        <f>(Actions!F862)*TauxChange!$C863/(Actions!F861*TauxChange!$C862)-1</f>
        <v>-1.8879347130324575E-2</v>
      </c>
      <c r="H866" s="7">
        <f>(Actions!G862)*TauxChange!$C863/(Actions!G861*TauxChange!$C862)-1</f>
        <v>-1.4328202800040213E-2</v>
      </c>
      <c r="I866" s="7">
        <f>(Actions!H862)*TauxChange!$C863/(Actions!H861*TauxChange!$C862)-1</f>
        <v>5.0925083215820344E-3</v>
      </c>
      <c r="J866" s="7">
        <f>(Actions!I862)*TauxChange!$C863/(Actions!I861*TauxChange!$C862)-1</f>
        <v>1.433901751494826E-3</v>
      </c>
      <c r="K866" s="7">
        <f>(Actions!J862)*TauxChange!$C863/(Actions!J861*TauxChange!$C862)-1</f>
        <v>1.2343768992231219E-3</v>
      </c>
      <c r="L866" s="7">
        <f>(Actions!K862)*TauxChange!$C863/(Actions!K861*TauxChange!$C862)-1</f>
        <v>9.961685598596226E-4</v>
      </c>
      <c r="M866" s="7">
        <f>(Actions!L862)*TauxChange!$C863/(Actions!L861*TauxChange!$C862)-1</f>
        <v>-6.5761182531787199E-4</v>
      </c>
      <c r="N866" s="7">
        <f>(Actions!M862)*TauxChange!$C863/(Actions!M861*TauxChange!$C862)-1</f>
        <v>1.2372363880642778E-2</v>
      </c>
    </row>
    <row r="867" spans="3:14" ht="15.75" x14ac:dyDescent="0.25">
      <c r="C867" s="5">
        <v>42720</v>
      </c>
      <c r="D867" s="20">
        <f>(Stoxx600!C864*TauxChange!C864)/(Stoxx600!C863*TauxChange!C863)-1</f>
        <v>6.998882483142177E-3</v>
      </c>
      <c r="E867" s="7">
        <f>(Actions!D863)*TauxChange!$C864/(Actions!D862*TauxChange!$C863)-1</f>
        <v>1.3714114408114098E-2</v>
      </c>
      <c r="F867" s="7">
        <f>(Actions!E863)*TauxChange!$C864/(Actions!E862*TauxChange!$C863)-1</f>
        <v>-9.5761555023500256E-3</v>
      </c>
      <c r="G867" s="7">
        <f>(Actions!F863)*TauxChange!$C864/(Actions!F862*TauxChange!$C863)-1</f>
        <v>7.9757330017511396E-3</v>
      </c>
      <c r="H867" s="7">
        <f>(Actions!G863)*TauxChange!$C864/(Actions!G862*TauxChange!$C863)-1</f>
        <v>9.0548443559446135E-3</v>
      </c>
      <c r="I867" s="7">
        <f>(Actions!H863)*TauxChange!$C864/(Actions!H862*TauxChange!$C863)-1</f>
        <v>2.4173859740970194E-2</v>
      </c>
      <c r="J867" s="7">
        <f>(Actions!I863)*TauxChange!$C864/(Actions!I862*TauxChange!$C863)-1</f>
        <v>1.8000807554661158E-3</v>
      </c>
      <c r="K867" s="7">
        <f>(Actions!J863)*TauxChange!$C864/(Actions!J862*TauxChange!$C863)-1</f>
        <v>1.9018523653460573E-2</v>
      </c>
      <c r="L867" s="7">
        <f>(Actions!K863)*TauxChange!$C864/(Actions!K862*TauxChange!$C863)-1</f>
        <v>-1.4322596657347919E-3</v>
      </c>
      <c r="M867" s="7">
        <f>(Actions!L863)*TauxChange!$C864/(Actions!L862*TauxChange!$C863)-1</f>
        <v>2.8956446026175975E-3</v>
      </c>
      <c r="N867" s="7">
        <f>(Actions!M863)*TauxChange!$C864/(Actions!M862*TauxChange!$C863)-1</f>
        <v>-4.498937285932425E-3</v>
      </c>
    </row>
    <row r="868" spans="3:14" ht="15.75" x14ac:dyDescent="0.25">
      <c r="C868" s="5">
        <v>42723</v>
      </c>
      <c r="D868" s="20">
        <f>(Stoxx600!C865*TauxChange!C865)/(Stoxx600!C864*TauxChange!C864)-1</f>
        <v>-5.8405951739697315E-3</v>
      </c>
      <c r="E868" s="7">
        <f>(Actions!D864)*TauxChange!$C865/(Actions!D863*TauxChange!$C864)-1</f>
        <v>-3.6414145829988254E-4</v>
      </c>
      <c r="F868" s="7">
        <f>(Actions!E864)*TauxChange!$C865/(Actions!E863*TauxChange!$C864)-1</f>
        <v>-1.206260453862229E-2</v>
      </c>
      <c r="G868" s="7">
        <f>(Actions!F864)*TauxChange!$C865/(Actions!F863*TauxChange!$C864)-1</f>
        <v>3.6715673039748875E-3</v>
      </c>
      <c r="H868" s="7">
        <f>(Actions!G864)*TauxChange!$C865/(Actions!G863*TauxChange!$C864)-1</f>
        <v>1.1641072682019082E-2</v>
      </c>
      <c r="I868" s="7">
        <f>(Actions!H864)*TauxChange!$C865/(Actions!H863*TauxChange!$C864)-1</f>
        <v>1.0852361011204348E-3</v>
      </c>
      <c r="J868" s="7">
        <f>(Actions!I864)*TauxChange!$C865/(Actions!I863*TauxChange!$C864)-1</f>
        <v>-1.2736892409199729E-3</v>
      </c>
      <c r="K868" s="7">
        <f>(Actions!J864)*TauxChange!$C865/(Actions!J863*TauxChange!$C864)-1</f>
        <v>-5.0903872514130866E-3</v>
      </c>
      <c r="L868" s="7">
        <f>(Actions!K864)*TauxChange!$C865/(Actions!K863*TauxChange!$C864)-1</f>
        <v>-9.2276134358849626E-3</v>
      </c>
      <c r="M868" s="7">
        <f>(Actions!L864)*TauxChange!$C865/(Actions!L863*TauxChange!$C864)-1</f>
        <v>4.8792670882202849E-4</v>
      </c>
      <c r="N868" s="7">
        <f>(Actions!M864)*TauxChange!$C865/(Actions!M863*TauxChange!$C864)-1</f>
        <v>-1.3423286260250911E-2</v>
      </c>
    </row>
    <row r="869" spans="3:14" ht="15.75" x14ac:dyDescent="0.25">
      <c r="C869" s="5">
        <v>42724</v>
      </c>
      <c r="D869" s="20">
        <f>(Stoxx600!C866*TauxChange!C866)/(Stoxx600!C865*TauxChange!C865)-1</f>
        <v>3.3138798628451482E-3</v>
      </c>
      <c r="E869" s="7">
        <f>(Actions!D865)*TauxChange!$C866/(Actions!D864*TauxChange!$C865)-1</f>
        <v>2.0704739457224619E-3</v>
      </c>
      <c r="F869" s="7">
        <f>(Actions!E865)*TauxChange!$C866/(Actions!E864*TauxChange!$C865)-1</f>
        <v>2.0180473825036405E-2</v>
      </c>
      <c r="G869" s="7">
        <f>(Actions!F865)*TauxChange!$C866/(Actions!F864*TauxChange!$C865)-1</f>
        <v>3.8361076173085706E-3</v>
      </c>
      <c r="H869" s="7">
        <f>(Actions!G865)*TauxChange!$C866/(Actions!G864*TauxChange!$C865)-1</f>
        <v>-1.2739334078037068E-2</v>
      </c>
      <c r="I869" s="7">
        <f>(Actions!H865)*TauxChange!$C866/(Actions!H864*TauxChange!$C865)-1</f>
        <v>1.4691736719994575E-2</v>
      </c>
      <c r="J869" s="7">
        <f>(Actions!I865)*TauxChange!$C866/(Actions!I864*TauxChange!$C865)-1</f>
        <v>8.4927517233717165E-3</v>
      </c>
      <c r="K869" s="7">
        <f>(Actions!J865)*TauxChange!$C866/(Actions!J864*TauxChange!$C865)-1</f>
        <v>1.7084213810150128E-2</v>
      </c>
      <c r="L869" s="7">
        <f>(Actions!K865)*TauxChange!$C866/(Actions!K864*TauxChange!$C865)-1</f>
        <v>1.3919078094356552E-2</v>
      </c>
      <c r="M869" s="7">
        <f>(Actions!L865)*TauxChange!$C866/(Actions!L864*TauxChange!$C865)-1</f>
        <v>7.1305911693484436E-3</v>
      </c>
      <c r="N869" s="7">
        <f>(Actions!M865)*TauxChange!$C866/(Actions!M864*TauxChange!$C865)-1</f>
        <v>1.0361723992107219E-2</v>
      </c>
    </row>
    <row r="870" spans="3:14" ht="15.75" x14ac:dyDescent="0.25">
      <c r="C870" s="5">
        <v>42725</v>
      </c>
      <c r="D870" s="20">
        <f>(Stoxx600!C867*TauxChange!C867)/(Stoxx600!C866*TauxChange!C866)-1</f>
        <v>1.4964943992470392E-3</v>
      </c>
      <c r="E870" s="7">
        <f>(Actions!D866)*TauxChange!$C867/(Actions!D865*TauxChange!$C866)-1</f>
        <v>8.2436920163873051E-3</v>
      </c>
      <c r="F870" s="7">
        <f>(Actions!E866)*TauxChange!$C867/(Actions!E865*TauxChange!$C866)-1</f>
        <v>4.4302251242915869E-3</v>
      </c>
      <c r="G870" s="7">
        <f>(Actions!F866)*TauxChange!$C867/(Actions!F865*TauxChange!$C866)-1</f>
        <v>-1.1541342236404128E-3</v>
      </c>
      <c r="H870" s="7">
        <f>(Actions!G866)*TauxChange!$C867/(Actions!G865*TauxChange!$C866)-1</f>
        <v>6.3330446500675652E-3</v>
      </c>
      <c r="I870" s="7">
        <f>(Actions!H866)*TauxChange!$C867/(Actions!H865*TauxChange!$C866)-1</f>
        <v>8.3176473839521314E-3</v>
      </c>
      <c r="J870" s="7">
        <f>(Actions!I866)*TauxChange!$C867/(Actions!I865*TauxChange!$C866)-1</f>
        <v>-3.7827955010343306E-3</v>
      </c>
      <c r="K870" s="7">
        <f>(Actions!J866)*TauxChange!$C867/(Actions!J865*TauxChange!$C866)-1</f>
        <v>-6.966341888884453E-3</v>
      </c>
      <c r="L870" s="7">
        <f>(Actions!K866)*TauxChange!$C867/(Actions!K865*TauxChange!$C866)-1</f>
        <v>1.7848400634057349E-4</v>
      </c>
      <c r="M870" s="7">
        <f>(Actions!L866)*TauxChange!$C867/(Actions!L865*TauxChange!$C866)-1</f>
        <v>4.7512059027809972E-3</v>
      </c>
      <c r="N870" s="7">
        <f>(Actions!M866)*TauxChange!$C867/(Actions!M865*TauxChange!$C866)-1</f>
        <v>2.8744974190895167E-3</v>
      </c>
    </row>
    <row r="871" spans="3:14" ht="15.75" x14ac:dyDescent="0.25">
      <c r="C871" s="5">
        <v>42726</v>
      </c>
      <c r="D871" s="20">
        <f>(Stoxx600!C868*TauxChange!C868)/(Stoxx600!C867*TauxChange!C867)-1</f>
        <v>-8.3631075417145428E-4</v>
      </c>
      <c r="E871" s="7">
        <f>(Actions!D867)*TauxChange!$C868/(Actions!D866*TauxChange!$C867)-1</f>
        <v>-9.2298634064169605E-4</v>
      </c>
      <c r="F871" s="7">
        <f>(Actions!E867)*TauxChange!$C868/(Actions!E866*TauxChange!$C867)-1</f>
        <v>-6.9739555853998159E-3</v>
      </c>
      <c r="G871" s="7">
        <f>(Actions!F867)*TauxChange!$C868/(Actions!F866*TauxChange!$C867)-1</f>
        <v>-2.5933225487161371E-3</v>
      </c>
      <c r="H871" s="7">
        <f>(Actions!G867)*TauxChange!$C868/(Actions!G866*TauxChange!$C867)-1</f>
        <v>-5.302194567866958E-3</v>
      </c>
      <c r="I871" s="7">
        <f>(Actions!H867)*TauxChange!$C868/(Actions!H866*TauxChange!$C867)-1</f>
        <v>-6.2795131002661986E-3</v>
      </c>
      <c r="J871" s="7">
        <f>(Actions!I867)*TauxChange!$C868/(Actions!I866*TauxChange!$C867)-1</f>
        <v>-7.6240848699958841E-3</v>
      </c>
      <c r="K871" s="7">
        <f>(Actions!J867)*TauxChange!$C868/(Actions!J866*TauxChange!$C867)-1</f>
        <v>-1.1148219487541078E-2</v>
      </c>
      <c r="L871" s="7">
        <f>(Actions!K867)*TauxChange!$C868/(Actions!K866*TauxChange!$C867)-1</f>
        <v>-1.2923801697615978E-2</v>
      </c>
      <c r="M871" s="7">
        <f>(Actions!L867)*TauxChange!$C868/(Actions!L866*TauxChange!$C867)-1</f>
        <v>4.3199736094896579E-3</v>
      </c>
      <c r="N871" s="7">
        <f>(Actions!M867)*TauxChange!$C868/(Actions!M866*TauxChange!$C867)-1</f>
        <v>3.0354869396467254E-3</v>
      </c>
    </row>
    <row r="872" spans="3:14" ht="15.75" x14ac:dyDescent="0.25">
      <c r="C872" s="5">
        <v>42727</v>
      </c>
      <c r="D872" s="20">
        <f>(Stoxx600!C869*TauxChange!C869)/(Stoxx600!C868*TauxChange!C868)-1</f>
        <v>2.2943564767288205E-3</v>
      </c>
      <c r="E872" s="7">
        <f>(Actions!D868)*TauxChange!$C869/(Actions!D867*TauxChange!$C868)-1</f>
        <v>5.063568514460659E-3</v>
      </c>
      <c r="F872" s="7">
        <f>(Actions!E868)*TauxChange!$C869/(Actions!E867*TauxChange!$C868)-1</f>
        <v>1.4237098073449195E-2</v>
      </c>
      <c r="G872" s="7">
        <f>(Actions!F868)*TauxChange!$C869/(Actions!F867*TauxChange!$C868)-1</f>
        <v>2.8559714049074536E-3</v>
      </c>
      <c r="H872" s="7">
        <f>(Actions!G868)*TauxChange!$C869/(Actions!G867*TauxChange!$C868)-1</f>
        <v>1.38733114529066E-2</v>
      </c>
      <c r="I872" s="7">
        <f>(Actions!H868)*TauxChange!$C869/(Actions!H867*TauxChange!$C868)-1</f>
        <v>1.317824971600845E-2</v>
      </c>
      <c r="J872" s="7">
        <f>(Actions!I868)*TauxChange!$C869/(Actions!I867*TauxChange!$C868)-1</f>
        <v>1.2182393108567835E-2</v>
      </c>
      <c r="K872" s="7">
        <f>(Actions!J868)*TauxChange!$C869/(Actions!J867*TauxChange!$C868)-1</f>
        <v>1.6226248379169306E-2</v>
      </c>
      <c r="L872" s="7">
        <f>(Actions!K868)*TauxChange!$C869/(Actions!K867*TauxChange!$C868)-1</f>
        <v>6.3236840110376669E-3</v>
      </c>
      <c r="M872" s="7">
        <f>(Actions!L868)*TauxChange!$C869/(Actions!L867*TauxChange!$C868)-1</f>
        <v>6.4715258839180834E-3</v>
      </c>
      <c r="N872" s="7">
        <f>(Actions!M868)*TauxChange!$C869/(Actions!M867*TauxChange!$C868)-1</f>
        <v>-3.3274922854076294E-4</v>
      </c>
    </row>
    <row r="873" spans="3:14" ht="15.75" x14ac:dyDescent="0.25">
      <c r="C873" s="5">
        <v>42730</v>
      </c>
      <c r="D873" s="20">
        <f>(Stoxx600!C870*TauxChange!C870)/(Stoxx600!C869*TauxChange!C869)-1</f>
        <v>-4.7817147228790269E-5</v>
      </c>
      <c r="E873" s="7">
        <f>(Actions!D869)*TauxChange!$C870/(Actions!D868*TauxChange!$C869)-1</f>
        <v>-4.7817147228901291E-5</v>
      </c>
      <c r="F873" s="7">
        <f>(Actions!E869)*TauxChange!$C870/(Actions!E868*TauxChange!$C869)-1</f>
        <v>-4.7817147228790269E-5</v>
      </c>
      <c r="G873" s="7">
        <f>(Actions!F869)*TauxChange!$C870/(Actions!F868*TauxChange!$C869)-1</f>
        <v>-4.7817147228679246E-5</v>
      </c>
      <c r="H873" s="7">
        <f>(Actions!G869)*TauxChange!$C870/(Actions!G868*TauxChange!$C869)-1</f>
        <v>-4.7817147229012313E-5</v>
      </c>
      <c r="I873" s="7">
        <f>(Actions!H869)*TauxChange!$C870/(Actions!H868*TauxChange!$C869)-1</f>
        <v>-4.7817147228790269E-5</v>
      </c>
      <c r="J873" s="7">
        <f>(Actions!I869)*TauxChange!$C870/(Actions!I868*TauxChange!$C869)-1</f>
        <v>-4.7817147229012313E-5</v>
      </c>
      <c r="K873" s="7">
        <f>(Actions!J869)*TauxChange!$C870/(Actions!J868*TauxChange!$C869)-1</f>
        <v>-4.7817147228901291E-5</v>
      </c>
      <c r="L873" s="7">
        <f>(Actions!K869)*TauxChange!$C870/(Actions!K868*TauxChange!$C869)-1</f>
        <v>-4.7817147228901291E-5</v>
      </c>
      <c r="M873" s="7">
        <f>(Actions!L869)*TauxChange!$C870/(Actions!L868*TauxChange!$C869)-1</f>
        <v>-4.7817147228901291E-5</v>
      </c>
      <c r="N873" s="7">
        <f>(Actions!M869)*TauxChange!$C870/(Actions!M868*TauxChange!$C869)-1</f>
        <v>-4.7817147228790269E-5</v>
      </c>
    </row>
    <row r="874" spans="3:14" ht="15.75" x14ac:dyDescent="0.25">
      <c r="C874" s="5">
        <v>42731</v>
      </c>
      <c r="D874" s="20">
        <f>(Stoxx600!C871*TauxChange!C871)/(Stoxx600!C870*TauxChange!C870)-1</f>
        <v>1.5014225678464665E-3</v>
      </c>
      <c r="E874" s="7">
        <f>(Actions!D870)*TauxChange!$C871/(Actions!D869*TauxChange!$C870)-1</f>
        <v>1.8612778325506341E-3</v>
      </c>
      <c r="F874" s="7">
        <f>(Actions!E870)*TauxChange!$C871/(Actions!E869*TauxChange!$C870)-1</f>
        <v>-3.156704673397237E-3</v>
      </c>
      <c r="G874" s="7">
        <f>(Actions!F870)*TauxChange!$C871/(Actions!F869*TauxChange!$C870)-1</f>
        <v>3.7538390098077468E-3</v>
      </c>
      <c r="H874" s="7">
        <f>(Actions!G870)*TauxChange!$C871/(Actions!G869*TauxChange!$C870)-1</f>
        <v>9.5638867635861047E-5</v>
      </c>
      <c r="I874" s="7">
        <f>(Actions!H870)*TauxChange!$C871/(Actions!H869*TauxChange!$C870)-1</f>
        <v>8.4685325883879781E-3</v>
      </c>
      <c r="J874" s="7">
        <f>(Actions!I870)*TauxChange!$C871/(Actions!I869*TauxChange!$C870)-1</f>
        <v>6.928158864531575E-3</v>
      </c>
      <c r="K874" s="7">
        <f>(Actions!J870)*TauxChange!$C871/(Actions!J869*TauxChange!$C870)-1</f>
        <v>-2.05883513266647E-3</v>
      </c>
      <c r="L874" s="7">
        <f>(Actions!K870)*TauxChange!$C871/(Actions!K869*TauxChange!$C870)-1</f>
        <v>1.8282395894468895E-3</v>
      </c>
      <c r="M874" s="7">
        <f>(Actions!L870)*TauxChange!$C871/(Actions!L869*TauxChange!$C870)-1</f>
        <v>7.4317359092632707E-3</v>
      </c>
      <c r="N874" s="7">
        <f>(Actions!M870)*TauxChange!$C871/(Actions!M869*TauxChange!$C870)-1</f>
        <v>-6.1434898886028044E-3</v>
      </c>
    </row>
    <row r="875" spans="3:14" ht="15.75" x14ac:dyDescent="0.25">
      <c r="C875" s="5">
        <v>42732</v>
      </c>
      <c r="D875" s="20">
        <f>(Stoxx600!C872*TauxChange!C872)/(Stoxx600!C871*TauxChange!C871)-1</f>
        <v>-1.4538214278730921E-3</v>
      </c>
      <c r="E875" s="7">
        <f>(Actions!D871)*TauxChange!$C872/(Actions!D870*TauxChange!$C871)-1</f>
        <v>-9.265549437120435E-3</v>
      </c>
      <c r="F875" s="7">
        <f>(Actions!E871)*TauxChange!$C872/(Actions!E870*TauxChange!$C871)-1</f>
        <v>-1.2472268550723031E-2</v>
      </c>
      <c r="G875" s="7">
        <f>(Actions!F871)*TauxChange!$C872/(Actions!F870*TauxChange!$C871)-1</f>
        <v>-8.3985053774224827E-3</v>
      </c>
      <c r="H875" s="7">
        <f>(Actions!G871)*TauxChange!$C872/(Actions!G870*TauxChange!$C871)-1</f>
        <v>-6.4946374784307093E-3</v>
      </c>
      <c r="I875" s="7">
        <f>(Actions!H871)*TauxChange!$C872/(Actions!H870*TauxChange!$C871)-1</f>
        <v>-6.188142831987764E-3</v>
      </c>
      <c r="J875" s="7">
        <f>(Actions!I871)*TauxChange!$C872/(Actions!I870*TauxChange!$C871)-1</f>
        <v>-8.5879559452184395E-3</v>
      </c>
      <c r="K875" s="7">
        <f>(Actions!J871)*TauxChange!$C872/(Actions!J870*TauxChange!$C871)-1</f>
        <v>-8.971235450579873E-3</v>
      </c>
      <c r="L875" s="7">
        <f>(Actions!K871)*TauxChange!$C872/(Actions!K870*TauxChange!$C871)-1</f>
        <v>-7.7949800202976594E-3</v>
      </c>
      <c r="M875" s="7">
        <f>(Actions!L871)*TauxChange!$C872/(Actions!L870*TauxChange!$C871)-1</f>
        <v>-3.5431376126796588E-3</v>
      </c>
      <c r="N875" s="7">
        <f>(Actions!M871)*TauxChange!$C872/(Actions!M870*TauxChange!$C871)-1</f>
        <v>-5.4541606627350747E-3</v>
      </c>
    </row>
    <row r="876" spans="3:14" ht="15.75" x14ac:dyDescent="0.25">
      <c r="C876" s="5">
        <v>42733</v>
      </c>
      <c r="D876" s="20">
        <f>(Stoxx600!C873*TauxChange!C873)/(Stoxx600!C872*TauxChange!C872)-1</f>
        <v>4.1300443861858049E-3</v>
      </c>
      <c r="E876" s="7">
        <f>(Actions!D872)*TauxChange!$C873/(Actions!D871*TauxChange!$C872)-1</f>
        <v>1.6609500969046564E-2</v>
      </c>
      <c r="F876" s="7">
        <f>(Actions!E872)*TauxChange!$C873/(Actions!E871*TauxChange!$C872)-1</f>
        <v>-6.0306227678397217E-4</v>
      </c>
      <c r="G876" s="7">
        <f>(Actions!F872)*TauxChange!$C873/(Actions!F871*TauxChange!$C872)-1</f>
        <v>1.1087669223555086E-2</v>
      </c>
      <c r="H876" s="7">
        <f>(Actions!G872)*TauxChange!$C873/(Actions!G871*TauxChange!$C872)-1</f>
        <v>6.5967736178373926E-3</v>
      </c>
      <c r="I876" s="7">
        <f>(Actions!H872)*TauxChange!$C873/(Actions!H871*TauxChange!$C872)-1</f>
        <v>-2.5606638045888586E-3</v>
      </c>
      <c r="J876" s="7">
        <f>(Actions!I872)*TauxChange!$C873/(Actions!I871*TauxChange!$C872)-1</f>
        <v>1.1990152243718022E-2</v>
      </c>
      <c r="K876" s="7">
        <f>(Actions!J872)*TauxChange!$C873/(Actions!J871*TauxChange!$C872)-1</f>
        <v>6.8748369694600076E-3</v>
      </c>
      <c r="L876" s="7">
        <f>(Actions!K872)*TauxChange!$C873/(Actions!K871*TauxChange!$C872)-1</f>
        <v>3.6033329531062197E-3</v>
      </c>
      <c r="M876" s="7">
        <f>(Actions!L872)*TauxChange!$C873/(Actions!L871*TauxChange!$C872)-1</f>
        <v>1.1901909483551965E-2</v>
      </c>
      <c r="N876" s="7">
        <f>(Actions!M872)*TauxChange!$C873/(Actions!M871*TauxChange!$C872)-1</f>
        <v>-7.2172433386480384E-3</v>
      </c>
    </row>
    <row r="877" spans="3:14" ht="15.75" x14ac:dyDescent="0.25">
      <c r="C877" s="5">
        <v>42734</v>
      </c>
      <c r="D877" s="20">
        <f>(Stoxx600!C874*TauxChange!C874)/(Stoxx600!C873*TauxChange!C873)-1</f>
        <v>5.5738046518334361E-3</v>
      </c>
      <c r="E877" s="7">
        <f>(Actions!D873)*TauxChange!$C874/(Actions!D872*TauxChange!$C873)-1</f>
        <v>-8.3341413746629289E-4</v>
      </c>
      <c r="F877" s="7">
        <f>(Actions!E873)*TauxChange!$C874/(Actions!E872*TauxChange!$C873)-1</f>
        <v>8.1530898937456353E-3</v>
      </c>
      <c r="G877" s="7">
        <f>(Actions!F873)*TauxChange!$C874/(Actions!F872*TauxChange!$C873)-1</f>
        <v>1.9134246683620848E-3</v>
      </c>
      <c r="H877" s="7">
        <f>(Actions!G873)*TauxChange!$C874/(Actions!G872*TauxChange!$C873)-1</f>
        <v>5.5825300930127941E-3</v>
      </c>
      <c r="I877" s="7">
        <f>(Actions!H873)*TauxChange!$C874/(Actions!H872*TauxChange!$C873)-1</f>
        <v>1.0758208826112448E-2</v>
      </c>
      <c r="J877" s="7">
        <f>(Actions!I873)*TauxChange!$C874/(Actions!I872*TauxChange!$C873)-1</f>
        <v>-4.6966852352366972E-3</v>
      </c>
      <c r="K877" s="7">
        <f>(Actions!J873)*TauxChange!$C874/(Actions!J872*TauxChange!$C873)-1</f>
        <v>6.8987425458644225E-3</v>
      </c>
      <c r="L877" s="7">
        <f>(Actions!K873)*TauxChange!$C874/(Actions!K872*TauxChange!$C873)-1</f>
        <v>6.4681504259311851E-6</v>
      </c>
      <c r="M877" s="7">
        <f>(Actions!L873)*TauxChange!$C874/(Actions!L872*TauxChange!$C873)-1</f>
        <v>5.5727971509769159E-3</v>
      </c>
      <c r="N877" s="7">
        <f>(Actions!M873)*TauxChange!$C874/(Actions!M872*TauxChange!$C873)-1</f>
        <v>5.7202207558535445E-3</v>
      </c>
    </row>
    <row r="878" spans="3:14" ht="15.75" x14ac:dyDescent="0.25">
      <c r="C878" s="5">
        <v>42737</v>
      </c>
      <c r="D878" s="20">
        <f>(Stoxx600!C875*TauxChange!C875)/(Stoxx600!C874*TauxChange!C874)-1</f>
        <v>-5.3200025599586809E-4</v>
      </c>
      <c r="E878" s="7">
        <f>(Actions!D874)*TauxChange!$C875/(Actions!D873*TauxChange!$C874)-1</f>
        <v>-8.1593655373135565E-4</v>
      </c>
      <c r="F878" s="7">
        <f>(Actions!E874)*TauxChange!$C875/(Actions!E873*TauxChange!$C874)-1</f>
        <v>3.6469375602268261E-3</v>
      </c>
      <c r="G878" s="7">
        <f>(Actions!F874)*TauxChange!$C875/(Actions!F873*TauxChange!$C874)-1</f>
        <v>-4.8144564496672704E-3</v>
      </c>
      <c r="H878" s="7">
        <f>(Actions!G874)*TauxChange!$C875/(Actions!G873*TauxChange!$C874)-1</f>
        <v>2.121734843742118E-3</v>
      </c>
      <c r="I878" s="7">
        <f>(Actions!H874)*TauxChange!$C875/(Actions!H873*TauxChange!$C874)-1</f>
        <v>-4.4518141667724276E-3</v>
      </c>
      <c r="J878" s="7">
        <f>(Actions!I874)*TauxChange!$C875/(Actions!I873*TauxChange!$C874)-1</f>
        <v>6.1757708099441366E-4</v>
      </c>
      <c r="K878" s="7">
        <f>(Actions!J874)*TauxChange!$C875/(Actions!J873*TauxChange!$C874)-1</f>
        <v>-1.9813721262068595E-3</v>
      </c>
      <c r="L878" s="7">
        <f>(Actions!K874)*TauxChange!$C875/(Actions!K873*TauxChange!$C874)-1</f>
        <v>1.1419893222507138E-2</v>
      </c>
      <c r="M878" s="7">
        <f>(Actions!L874)*TauxChange!$C875/(Actions!L873*TauxChange!$C874)-1</f>
        <v>-4.0961596963877689E-3</v>
      </c>
      <c r="N878" s="7">
        <f>(Actions!M874)*TauxChange!$C875/(Actions!M873*TauxChange!$C874)-1</f>
        <v>2.8104056560320778E-3</v>
      </c>
    </row>
    <row r="879" spans="3:14" ht="15.75" x14ac:dyDescent="0.25">
      <c r="C879" s="5">
        <v>42738</v>
      </c>
      <c r="D879" s="20">
        <f>(Stoxx600!C876*TauxChange!C876)/(Stoxx600!C875*TauxChange!C875)-1</f>
        <v>1.8211411186637161E-3</v>
      </c>
      <c r="E879" s="7">
        <f>(Actions!D875)*TauxChange!$C876/(Actions!D874*TauxChange!$C875)-1</f>
        <v>5.0042749475016635E-3</v>
      </c>
      <c r="F879" s="7">
        <f>(Actions!E875)*TauxChange!$C876/(Actions!E874*TauxChange!$C875)-1</f>
        <v>1.7643840683970291E-2</v>
      </c>
      <c r="G879" s="7">
        <f>(Actions!F875)*TauxChange!$C876/(Actions!F874*TauxChange!$C875)-1</f>
        <v>-6.231247796298689E-3</v>
      </c>
      <c r="H879" s="7">
        <f>(Actions!G875)*TauxChange!$C876/(Actions!G874*TauxChange!$C875)-1</f>
        <v>-1.5744080852355569E-2</v>
      </c>
      <c r="I879" s="7">
        <f>(Actions!H875)*TauxChange!$C876/(Actions!H874*TauxChange!$C875)-1</f>
        <v>-2.9043746950651816E-2</v>
      </c>
      <c r="J879" s="7">
        <f>(Actions!I875)*TauxChange!$C876/(Actions!I874*TauxChange!$C875)-1</f>
        <v>-3.3968835001955133E-3</v>
      </c>
      <c r="K879" s="7">
        <f>(Actions!J875)*TauxChange!$C876/(Actions!J874*TauxChange!$C875)-1</f>
        <v>4.5542412163066537E-3</v>
      </c>
      <c r="L879" s="7">
        <f>(Actions!K875)*TauxChange!$C876/(Actions!K874*TauxChange!$C875)-1</f>
        <v>3.6187563152532132E-3</v>
      </c>
      <c r="M879" s="7">
        <f>(Actions!L875)*TauxChange!$C876/(Actions!L874*TauxChange!$C875)-1</f>
        <v>-1.2139922946791226E-2</v>
      </c>
      <c r="N879" s="7">
        <f>(Actions!M875)*TauxChange!$C876/(Actions!M874*TauxChange!$C875)-1</f>
        <v>1.9978572146940099E-2</v>
      </c>
    </row>
    <row r="880" spans="3:14" ht="15.75" x14ac:dyDescent="0.25">
      <c r="C880" s="5">
        <v>42739</v>
      </c>
      <c r="D880" s="20">
        <f>(Stoxx600!C877*TauxChange!C877)/(Stoxx600!C876*TauxChange!C876)-1</f>
        <v>6.631625279283293E-3</v>
      </c>
      <c r="E880" s="7">
        <f>(Actions!D876)*TauxChange!$C877/(Actions!D875*TauxChange!$C876)-1</f>
        <v>7.8800691908513798E-3</v>
      </c>
      <c r="F880" s="7">
        <f>(Actions!E876)*TauxChange!$C877/(Actions!E875*TauxChange!$C876)-1</f>
        <v>2.2370357725544299E-2</v>
      </c>
      <c r="G880" s="7">
        <f>(Actions!F876)*TauxChange!$C877/(Actions!F875*TauxChange!$C876)-1</f>
        <v>9.2952335676987907E-3</v>
      </c>
      <c r="H880" s="7">
        <f>(Actions!G876)*TauxChange!$C877/(Actions!G875*TauxChange!$C876)-1</f>
        <v>1.2233762794267689E-2</v>
      </c>
      <c r="I880" s="7">
        <f>(Actions!H876)*TauxChange!$C877/(Actions!H875*TauxChange!$C876)-1</f>
        <v>-3.5839695108454972E-3</v>
      </c>
      <c r="J880" s="7">
        <f>(Actions!I876)*TauxChange!$C877/(Actions!I875*TauxChange!$C876)-1</f>
        <v>7.8800691908513798E-3</v>
      </c>
      <c r="K880" s="7">
        <f>(Actions!J876)*TauxChange!$C877/(Actions!J875*TauxChange!$C876)-1</f>
        <v>9.7923961693036077E-3</v>
      </c>
      <c r="L880" s="7">
        <f>(Actions!K876)*TauxChange!$C877/(Actions!K875*TauxChange!$C876)-1</f>
        <v>3.2476461344771224E-2</v>
      </c>
      <c r="M880" s="7">
        <f>(Actions!L876)*TauxChange!$C877/(Actions!L875*TauxChange!$C876)-1</f>
        <v>-4.1197286454563997E-4</v>
      </c>
      <c r="N880" s="7">
        <f>(Actions!M876)*TauxChange!$C877/(Actions!M875*TauxChange!$C876)-1</f>
        <v>1.3714396653605965E-2</v>
      </c>
    </row>
    <row r="881" spans="3:14" ht="15.75" x14ac:dyDescent="0.25">
      <c r="C881" s="5">
        <v>42740</v>
      </c>
      <c r="D881" s="20">
        <f>(Stoxx600!C878*TauxChange!C878)/(Stoxx600!C877*TauxChange!C877)-1</f>
        <v>1.2392927580036517E-2</v>
      </c>
      <c r="E881" s="7">
        <f>(Actions!D877)*TauxChange!$C878/(Actions!D876*TauxChange!$C877)-1</f>
        <v>7.8339425239850602E-3</v>
      </c>
      <c r="F881" s="7">
        <f>(Actions!E877)*TauxChange!$C878/(Actions!E876*TauxChange!$C877)-1</f>
        <v>1.8513321561349327E-2</v>
      </c>
      <c r="G881" s="7">
        <f>(Actions!F877)*TauxChange!$C878/(Actions!F876*TauxChange!$C877)-1</f>
        <v>1.0779084437177566E-2</v>
      </c>
      <c r="H881" s="7">
        <f>(Actions!G877)*TauxChange!$C878/(Actions!G876*TauxChange!$C877)-1</f>
        <v>1.3521238814661718E-2</v>
      </c>
      <c r="I881" s="7">
        <f>(Actions!H877)*TauxChange!$C878/(Actions!H876*TauxChange!$C877)-1</f>
        <v>8.4373466493781191E-3</v>
      </c>
      <c r="J881" s="7">
        <f>(Actions!I877)*TauxChange!$C878/(Actions!I876*TauxChange!$C877)-1</f>
        <v>1.994756777213591E-2</v>
      </c>
      <c r="K881" s="7">
        <f>(Actions!J877)*TauxChange!$C878/(Actions!J876*TauxChange!$C877)-1</f>
        <v>3.2805709609164069E-2</v>
      </c>
      <c r="L881" s="7">
        <f>(Actions!K877)*TauxChange!$C878/(Actions!K876*TauxChange!$C877)-1</f>
        <v>4.9962037254203118E-3</v>
      </c>
      <c r="M881" s="7">
        <f>(Actions!L877)*TauxChange!$C878/(Actions!L876*TauxChange!$C877)-1</f>
        <v>1.230574745012758E-2</v>
      </c>
      <c r="N881" s="7">
        <f>(Actions!M877)*TauxChange!$C878/(Actions!M876*TauxChange!$C877)-1</f>
        <v>7.7083642010875586E-3</v>
      </c>
    </row>
    <row r="882" spans="3:14" ht="15.75" x14ac:dyDescent="0.25">
      <c r="C882" s="5">
        <v>42741</v>
      </c>
      <c r="D882" s="20">
        <f>(Stoxx600!C879*TauxChange!C879)/(Stoxx600!C878*TauxChange!C878)-1</f>
        <v>-7.4925421235710887E-3</v>
      </c>
      <c r="E882" s="7">
        <f>(Actions!D878)*TauxChange!$C879/(Actions!D877*TauxChange!$C878)-1</f>
        <v>-4.5537974451868024E-3</v>
      </c>
      <c r="F882" s="7">
        <f>(Actions!E878)*TauxChange!$C879/(Actions!E877*TauxChange!$C878)-1</f>
        <v>-1.2411368036789439E-2</v>
      </c>
      <c r="G882" s="7">
        <f>(Actions!F878)*TauxChange!$C879/(Actions!F877*TauxChange!$C878)-1</f>
        <v>-1.0737977493422091E-2</v>
      </c>
      <c r="H882" s="7">
        <f>(Actions!G878)*TauxChange!$C879/(Actions!G877*TauxChange!$C878)-1</f>
        <v>-8.0420007679761207E-3</v>
      </c>
      <c r="I882" s="7">
        <f>(Actions!H878)*TauxChange!$C879/(Actions!H877*TauxChange!$C878)-1</f>
        <v>-2.5118299961563784E-2</v>
      </c>
      <c r="J882" s="7">
        <f>(Actions!I878)*TauxChange!$C879/(Actions!I877*TauxChange!$C878)-1</f>
        <v>-1.2747943423912278E-2</v>
      </c>
      <c r="K882" s="7">
        <f>(Actions!J878)*TauxChange!$C879/(Actions!J877*TauxChange!$C878)-1</f>
        <v>-1.3176205005872577E-3</v>
      </c>
      <c r="L882" s="7">
        <f>(Actions!K878)*TauxChange!$C879/(Actions!K877*TauxChange!$C878)-1</f>
        <v>-2.9165887811130053E-3</v>
      </c>
      <c r="M882" s="7">
        <f>(Actions!L878)*TauxChange!$C879/(Actions!L877*TauxChange!$C878)-1</f>
        <v>-9.6249377398784919E-3</v>
      </c>
      <c r="N882" s="7">
        <f>(Actions!M878)*TauxChange!$C879/(Actions!M877*TauxChange!$C878)-1</f>
        <v>-3.0331104144496468E-3</v>
      </c>
    </row>
    <row r="883" spans="3:14" ht="15.75" x14ac:dyDescent="0.25">
      <c r="C883" s="5">
        <v>42744</v>
      </c>
      <c r="D883" s="20">
        <f>(Stoxx600!C880*TauxChange!C880)/(Stoxx600!C879*TauxChange!C879)-1</f>
        <v>-9.8070978542019738E-4</v>
      </c>
      <c r="E883" s="7">
        <f>(Actions!D879)*TauxChange!$C880/(Actions!D878*TauxChange!$C879)-1</f>
        <v>7.5206005956407473E-4</v>
      </c>
      <c r="F883" s="7">
        <f>(Actions!E879)*TauxChange!$C880/(Actions!E878*TauxChange!$C879)-1</f>
        <v>-2.2941077070148475E-2</v>
      </c>
      <c r="G883" s="7">
        <f>(Actions!F879)*TauxChange!$C880/(Actions!F878*TauxChange!$C879)-1</f>
        <v>7.4268632968270687E-3</v>
      </c>
      <c r="H883" s="7">
        <f>(Actions!G879)*TauxChange!$C880/(Actions!G878*TauxChange!$C879)-1</f>
        <v>-5.8121256267574806E-3</v>
      </c>
      <c r="I883" s="7">
        <f>(Actions!H879)*TauxChange!$C880/(Actions!H878*TauxChange!$C879)-1</f>
        <v>3.4373104518395481E-2</v>
      </c>
      <c r="J883" s="7">
        <f>(Actions!I879)*TauxChange!$C880/(Actions!I878*TauxChange!$C879)-1</f>
        <v>6.0789058278576391E-3</v>
      </c>
      <c r="K883" s="7">
        <f>(Actions!J879)*TauxChange!$C880/(Actions!J878*TauxChange!$C879)-1</f>
        <v>1.8117259436998268E-3</v>
      </c>
      <c r="L883" s="7">
        <f>(Actions!K879)*TauxChange!$C880/(Actions!K878*TauxChange!$C879)-1</f>
        <v>5.5647534443057367E-3</v>
      </c>
      <c r="M883" s="7">
        <f>(Actions!L879)*TauxChange!$C880/(Actions!L878*TauxChange!$C879)-1</f>
        <v>7.9082758491497707E-3</v>
      </c>
      <c r="N883" s="7">
        <f>(Actions!M879)*TauxChange!$C880/(Actions!M878*TauxChange!$C879)-1</f>
        <v>-1.0546774570891038E-2</v>
      </c>
    </row>
    <row r="884" spans="3:14" ht="15.75" x14ac:dyDescent="0.25">
      <c r="C884" s="5">
        <v>42745</v>
      </c>
      <c r="D884" s="20">
        <f>(Stoxx600!C881*TauxChange!C881)/(Stoxx600!C880*TauxChange!C880)-1</f>
        <v>-7.654947871662543E-4</v>
      </c>
      <c r="E884" s="7">
        <f>(Actions!D880)*TauxChange!$C881/(Actions!D879*TauxChange!$C880)-1</f>
        <v>1.9835502551657225E-3</v>
      </c>
      <c r="F884" s="7">
        <f>(Actions!E880)*TauxChange!$C881/(Actions!E879*TauxChange!$C880)-1</f>
        <v>-5.0692053205763088E-3</v>
      </c>
      <c r="G884" s="7">
        <f>(Actions!F880)*TauxChange!$C881/(Actions!F879*TauxChange!$C880)-1</f>
        <v>-5.7661729497009429E-3</v>
      </c>
      <c r="H884" s="7">
        <f>(Actions!G880)*TauxChange!$C881/(Actions!G879*TauxChange!$C880)-1</f>
        <v>7.8992408424543026E-3</v>
      </c>
      <c r="I884" s="7">
        <f>(Actions!H880)*TauxChange!$C881/(Actions!H879*TauxChange!$C880)-1</f>
        <v>1.5234566311945308E-2</v>
      </c>
      <c r="J884" s="7">
        <f>(Actions!I880)*TauxChange!$C881/(Actions!I879*TauxChange!$C880)-1</f>
        <v>2.1084716134112114E-4</v>
      </c>
      <c r="K884" s="7">
        <f>(Actions!J880)*TauxChange!$C881/(Actions!J879*TauxChange!$C880)-1</f>
        <v>-5.3829365238078353E-4</v>
      </c>
      <c r="L884" s="7">
        <f>(Actions!K880)*TauxChange!$C881/(Actions!K879*TauxChange!$C880)-1</f>
        <v>3.1355672219481878E-3</v>
      </c>
      <c r="M884" s="7">
        <f>(Actions!L880)*TauxChange!$C881/(Actions!L879*TauxChange!$C880)-1</f>
        <v>-1.1621586750705903E-2</v>
      </c>
      <c r="N884" s="7">
        <f>(Actions!M880)*TauxChange!$C881/(Actions!M879*TauxChange!$C880)-1</f>
        <v>-6.5781942132673299E-3</v>
      </c>
    </row>
    <row r="885" spans="3:14" ht="15.75" x14ac:dyDescent="0.25">
      <c r="C885" s="5">
        <v>42746</v>
      </c>
      <c r="D885" s="20">
        <f>(Stoxx600!C882*TauxChange!C882)/(Stoxx600!C881*TauxChange!C881)-1</f>
        <v>4.8940304060571815E-3</v>
      </c>
      <c r="E885" s="7">
        <f>(Actions!D881)*TauxChange!$C882/(Actions!D880*TauxChange!$C881)-1</f>
        <v>3.9992270462836377E-3</v>
      </c>
      <c r="F885" s="7">
        <f>(Actions!E881)*TauxChange!$C882/(Actions!E880*TauxChange!$C881)-1</f>
        <v>9.8055527637552764E-4</v>
      </c>
      <c r="G885" s="7">
        <f>(Actions!F881)*TauxChange!$C882/(Actions!F880*TauxChange!$C881)-1</f>
        <v>-1.7732831698438201E-3</v>
      </c>
      <c r="H885" s="7">
        <f>(Actions!G881)*TauxChange!$C882/(Actions!G880*TauxChange!$C881)-1</f>
        <v>9.6054548639896709E-3</v>
      </c>
      <c r="I885" s="7">
        <f>(Actions!H881)*TauxChange!$C882/(Actions!H880*TauxChange!$C881)-1</f>
        <v>1.0101639775389248E-2</v>
      </c>
      <c r="J885" s="7">
        <f>(Actions!I881)*TauxChange!$C882/(Actions!I880*TauxChange!$C881)-1</f>
        <v>1.3466878740813204E-3</v>
      </c>
      <c r="K885" s="7">
        <f>(Actions!J881)*TauxChange!$C882/(Actions!J880*TauxChange!$C881)-1</f>
        <v>-2.8503919101993125E-3</v>
      </c>
      <c r="L885" s="7">
        <f>(Actions!K881)*TauxChange!$C882/(Actions!K880*TauxChange!$C881)-1</f>
        <v>-2.0028855731974993E-3</v>
      </c>
      <c r="M885" s="7">
        <f>(Actions!L881)*TauxChange!$C882/(Actions!L880*TauxChange!$C881)-1</f>
        <v>6.6396602875276045E-3</v>
      </c>
      <c r="N885" s="7">
        <f>(Actions!M881)*TauxChange!$C882/(Actions!M880*TauxChange!$C881)-1</f>
        <v>2.9730477292211344E-3</v>
      </c>
    </row>
    <row r="886" spans="3:14" ht="15.75" x14ac:dyDescent="0.25">
      <c r="C886" s="5">
        <v>42747</v>
      </c>
      <c r="D886" s="20">
        <f>(Stoxx600!C883*TauxChange!C883)/(Stoxx600!C882*TauxChange!C882)-1</f>
        <v>-3.6864367838127521E-3</v>
      </c>
      <c r="E886" s="7">
        <f>(Actions!D882)*TauxChange!$C883/(Actions!D881*TauxChange!$C882)-1</f>
        <v>1.6448959390613194E-2</v>
      </c>
      <c r="F886" s="7">
        <f>(Actions!E882)*TauxChange!$C883/(Actions!E881*TauxChange!$C882)-1</f>
        <v>-1.0956219763037844E-2</v>
      </c>
      <c r="G886" s="7">
        <f>(Actions!F882)*TauxChange!$C883/(Actions!F881*TauxChange!$C882)-1</f>
        <v>-5.4904728740868824E-3</v>
      </c>
      <c r="H886" s="7">
        <f>(Actions!G882)*TauxChange!$C883/(Actions!G881*TauxChange!$C882)-1</f>
        <v>-1.3698733698733645E-2</v>
      </c>
      <c r="I886" s="7">
        <f>(Actions!H882)*TauxChange!$C883/(Actions!H881*TauxChange!$C882)-1</f>
        <v>-1.0142191960373803E-2</v>
      </c>
      <c r="J886" s="7">
        <f>(Actions!I882)*TauxChange!$C883/(Actions!I881*TauxChange!$C882)-1</f>
        <v>1.0446850446850453E-2</v>
      </c>
      <c r="K886" s="7">
        <f>(Actions!J882)*TauxChange!$C883/(Actions!J881*TauxChange!$C882)-1</f>
        <v>5.5172347620577877E-3</v>
      </c>
      <c r="L886" s="7">
        <f>(Actions!K882)*TauxChange!$C883/(Actions!K881*TauxChange!$C882)-1</f>
        <v>9.5508456239892237E-3</v>
      </c>
      <c r="M886" s="7">
        <f>(Actions!L882)*TauxChange!$C883/(Actions!L881*TauxChange!$C882)-1</f>
        <v>1.3940270416524347E-2</v>
      </c>
      <c r="N886" s="7">
        <f>(Actions!M882)*TauxChange!$C883/(Actions!M881*TauxChange!$C882)-1</f>
        <v>-7.7749788266461284E-3</v>
      </c>
    </row>
    <row r="887" spans="3:14" ht="15.75" x14ac:dyDescent="0.25">
      <c r="C887" s="5">
        <v>42748</v>
      </c>
      <c r="D887" s="20">
        <f>(Stoxx600!C884*TauxChange!C884)/(Stoxx600!C883*TauxChange!C883)-1</f>
        <v>1.2458195062603039E-2</v>
      </c>
      <c r="E887" s="7">
        <f>(Actions!D883)*TauxChange!$C884/(Actions!D882*TauxChange!$C883)-1</f>
        <v>3.3121350641129865E-3</v>
      </c>
      <c r="F887" s="7">
        <f>(Actions!E883)*TauxChange!$C884/(Actions!E882*TauxChange!$C883)-1</f>
        <v>1.7826985996597378E-2</v>
      </c>
      <c r="G887" s="7">
        <f>(Actions!F883)*TauxChange!$C884/(Actions!F882*TauxChange!$C883)-1</f>
        <v>7.1186085160626078E-3</v>
      </c>
      <c r="H887" s="7">
        <f>(Actions!G883)*TauxChange!$C884/(Actions!G882*TauxChange!$C883)-1</f>
        <v>1.3846377900247564E-2</v>
      </c>
      <c r="I887" s="7">
        <f>(Actions!H883)*TauxChange!$C884/(Actions!H882*TauxChange!$C883)-1</f>
        <v>3.5017933526395595E-2</v>
      </c>
      <c r="J887" s="7">
        <f>(Actions!I883)*TauxChange!$C884/(Actions!I882*TauxChange!$C883)-1</f>
        <v>-4.5404115870276707E-3</v>
      </c>
      <c r="K887" s="7">
        <f>(Actions!J883)*TauxChange!$C884/(Actions!J882*TauxChange!$C883)-1</f>
        <v>9.3221858687504433E-3</v>
      </c>
      <c r="L887" s="7">
        <f>(Actions!K883)*TauxChange!$C884/(Actions!K882*TauxChange!$C883)-1</f>
        <v>1.6586481667585362E-2</v>
      </c>
      <c r="M887" s="7">
        <f>(Actions!L883)*TauxChange!$C884/(Actions!L882*TauxChange!$C883)-1</f>
        <v>4.4617886964022357E-3</v>
      </c>
      <c r="N887" s="7">
        <f>(Actions!M883)*TauxChange!$C884/(Actions!M882*TauxChange!$C883)-1</f>
        <v>2.339903154037426E-2</v>
      </c>
    </row>
    <row r="888" spans="3:14" ht="15.75" x14ac:dyDescent="0.25">
      <c r="C888" s="5">
        <v>42751</v>
      </c>
      <c r="D888" s="20">
        <f>(Stoxx600!C885*TauxChange!C885)/(Stoxx600!C884*TauxChange!C884)-1</f>
        <v>-1.1917790363302538E-2</v>
      </c>
      <c r="E888" s="7">
        <f>(Actions!D884)*TauxChange!$C885/(Actions!D883*TauxChange!$C884)-1</f>
        <v>4.3272581264799381E-3</v>
      </c>
      <c r="F888" s="7">
        <f>(Actions!E884)*TauxChange!$C885/(Actions!E883*TauxChange!$C884)-1</f>
        <v>-2.2433772740309221E-2</v>
      </c>
      <c r="G888" s="7">
        <f>(Actions!F884)*TauxChange!$C885/(Actions!F883*TauxChange!$C884)-1</f>
        <v>-2.0116731997517068E-3</v>
      </c>
      <c r="H888" s="7">
        <f>(Actions!G884)*TauxChange!$C885/(Actions!G883*TauxChange!$C884)-1</f>
        <v>-3.3175211648789338E-3</v>
      </c>
      <c r="I888" s="7">
        <f>(Actions!H884)*TauxChange!$C885/(Actions!H883*TauxChange!$C884)-1</f>
        <v>-2.1996708853307956E-2</v>
      </c>
      <c r="J888" s="7">
        <f>(Actions!I884)*TauxChange!$C885/(Actions!I883*TauxChange!$C884)-1</f>
        <v>-9.0888280453105263E-3</v>
      </c>
      <c r="K888" s="7">
        <f>(Actions!J884)*TauxChange!$C885/(Actions!J883*TauxChange!$C884)-1</f>
        <v>-1.769103934787597E-2</v>
      </c>
      <c r="L888" s="7">
        <f>(Actions!K884)*TauxChange!$C885/(Actions!K883*TauxChange!$C884)-1</f>
        <v>-2.1885028495110315E-2</v>
      </c>
      <c r="M888" s="7">
        <f>(Actions!L884)*TauxChange!$C885/(Actions!L883*TauxChange!$C884)-1</f>
        <v>-9.9293294724140946E-3</v>
      </c>
      <c r="N888" s="7">
        <f>(Actions!M884)*TauxChange!$C885/(Actions!M883*TauxChange!$C884)-1</f>
        <v>-2.3015582341150087E-2</v>
      </c>
    </row>
    <row r="889" spans="3:14" ht="15.75" x14ac:dyDescent="0.25">
      <c r="C889" s="5">
        <v>42752</v>
      </c>
      <c r="D889" s="20">
        <f>(Stoxx600!C886*TauxChange!C886)/(Stoxx600!C885*TauxChange!C885)-1</f>
        <v>8.8766044443464587E-3</v>
      </c>
      <c r="E889" s="7">
        <f>(Actions!D885)*TauxChange!$C886/(Actions!D884*TauxChange!$C885)-1</f>
        <v>9.7344718819600828E-3</v>
      </c>
      <c r="F889" s="7">
        <f>(Actions!E885)*TauxChange!$C886/(Actions!E884*TauxChange!$C885)-1</f>
        <v>1.0421578798453179E-2</v>
      </c>
      <c r="G889" s="7">
        <f>(Actions!F885)*TauxChange!$C886/(Actions!F884*TauxChange!$C885)-1</f>
        <v>-1.9041312407902522E-3</v>
      </c>
      <c r="H889" s="7">
        <f>(Actions!G885)*TauxChange!$C886/(Actions!G884*TauxChange!$C885)-1</f>
        <v>9.338016783656089E-3</v>
      </c>
      <c r="I889" s="7">
        <f>(Actions!H885)*TauxChange!$C886/(Actions!H884*TauxChange!$C885)-1</f>
        <v>3.8603997153465741E-3</v>
      </c>
      <c r="J889" s="7">
        <f>(Actions!I885)*TauxChange!$C886/(Actions!I884*TauxChange!$C885)-1</f>
        <v>4.1528787461648786E-3</v>
      </c>
      <c r="K889" s="7">
        <f>(Actions!J885)*TauxChange!$C886/(Actions!J884*TauxChange!$C885)-1</f>
        <v>9.7613972727972342E-3</v>
      </c>
      <c r="L889" s="7">
        <f>(Actions!K885)*TauxChange!$C886/(Actions!K884*TauxChange!$C885)-1</f>
        <v>5.5781125284015687E-3</v>
      </c>
      <c r="M889" s="7">
        <f>(Actions!L885)*TauxChange!$C886/(Actions!L884*TauxChange!$C885)-1</f>
        <v>1.0421578798453179E-2</v>
      </c>
      <c r="N889" s="7">
        <f>(Actions!M885)*TauxChange!$C886/(Actions!M884*TauxChange!$C885)-1</f>
        <v>6.6820466785479926E-3</v>
      </c>
    </row>
    <row r="890" spans="3:14" ht="15.75" x14ac:dyDescent="0.25">
      <c r="C890" s="5">
        <v>42753</v>
      </c>
      <c r="D890" s="20">
        <f>(Stoxx600!C887*TauxChange!C887)/(Stoxx600!C886*TauxChange!C886)-1</f>
        <v>-5.975833986314405E-3</v>
      </c>
      <c r="E890" s="7">
        <f>(Actions!D886)*TauxChange!$C887/(Actions!D885*TauxChange!$C886)-1</f>
        <v>-9.7688243666862462E-3</v>
      </c>
      <c r="F890" s="7">
        <f>(Actions!E886)*TauxChange!$C887/(Actions!E885*TauxChange!$C886)-1</f>
        <v>-1.0207365620035214E-2</v>
      </c>
      <c r="G890" s="7">
        <f>(Actions!F886)*TauxChange!$C887/(Actions!F885*TauxChange!$C886)-1</f>
        <v>4.5063174439416986E-3</v>
      </c>
      <c r="H890" s="7">
        <f>(Actions!G886)*TauxChange!$C887/(Actions!G885*TauxChange!$C886)-1</f>
        <v>1.5155002939614359E-2</v>
      </c>
      <c r="I890" s="7">
        <f>(Actions!H886)*TauxChange!$C887/(Actions!H885*TauxChange!$C886)-1</f>
        <v>-1.2619226063508293E-3</v>
      </c>
      <c r="J890" s="7">
        <f>(Actions!I886)*TauxChange!$C887/(Actions!I885*TauxChange!$C886)-1</f>
        <v>1.0855354826213581E-3</v>
      </c>
      <c r="K890" s="7">
        <f>(Actions!J886)*TauxChange!$C887/(Actions!J885*TauxChange!$C886)-1</f>
        <v>-4.2602874495698551E-3</v>
      </c>
      <c r="L890" s="7">
        <f>(Actions!K886)*TauxChange!$C887/(Actions!K885*TauxChange!$C886)-1</f>
        <v>-9.953057913637986E-3</v>
      </c>
      <c r="M890" s="7">
        <f>(Actions!L886)*TauxChange!$C887/(Actions!L885*TauxChange!$C886)-1</f>
        <v>-1.3685207870684168E-2</v>
      </c>
      <c r="N890" s="7">
        <f>(Actions!M886)*TauxChange!$C887/(Actions!M885*TauxChange!$C886)-1</f>
        <v>-1.8805029357427783E-2</v>
      </c>
    </row>
    <row r="891" spans="3:14" ht="15.75" x14ac:dyDescent="0.25">
      <c r="C891" s="5">
        <v>42754</v>
      </c>
      <c r="D891" s="20">
        <f>(Stoxx600!C888*TauxChange!C888)/(Stoxx600!C887*TauxChange!C887)-1</f>
        <v>2.5545002949693973E-3</v>
      </c>
      <c r="E891" s="7">
        <f>(Actions!D887)*TauxChange!$C888/(Actions!D886*TauxChange!$C887)-1</f>
        <v>3.4212817046153532E-2</v>
      </c>
      <c r="F891" s="7">
        <f>(Actions!E887)*TauxChange!$C888/(Actions!E886*TauxChange!$C887)-1</f>
        <v>2.1435757978120806E-2</v>
      </c>
      <c r="G891" s="7">
        <f>(Actions!F887)*TauxChange!$C888/(Actions!F886*TauxChange!$C887)-1</f>
        <v>5.4279653652793414E-3</v>
      </c>
      <c r="H891" s="7">
        <f>(Actions!G887)*TauxChange!$C888/(Actions!G886*TauxChange!$C887)-1</f>
        <v>1.3677556603870045E-2</v>
      </c>
      <c r="I891" s="7">
        <f>(Actions!H887)*TauxChange!$C888/(Actions!H886*TauxChange!$C887)-1</f>
        <v>1.3387547766390506E-2</v>
      </c>
      <c r="J891" s="7">
        <f>(Actions!I887)*TauxChange!$C888/(Actions!I886*TauxChange!$C887)-1</f>
        <v>1.5420377274275587E-3</v>
      </c>
      <c r="K891" s="7">
        <f>(Actions!J887)*TauxChange!$C888/(Actions!J886*TauxChange!$C887)-1</f>
        <v>-3.1120033244294021E-3</v>
      </c>
      <c r="L891" s="7">
        <f>(Actions!K887)*TauxChange!$C888/(Actions!K886*TauxChange!$C887)-1</f>
        <v>1.116013024550333E-2</v>
      </c>
      <c r="M891" s="7">
        <f>(Actions!L887)*TauxChange!$C888/(Actions!L886*TauxChange!$C887)-1</f>
        <v>-4.7087069935144443E-3</v>
      </c>
      <c r="N891" s="7">
        <f>(Actions!M887)*TauxChange!$C888/(Actions!M886*TauxChange!$C887)-1</f>
        <v>5.1342141678656361E-4</v>
      </c>
    </row>
    <row r="892" spans="3:14" ht="15.75" x14ac:dyDescent="0.25">
      <c r="C892" s="5">
        <v>42755</v>
      </c>
      <c r="D892" s="20">
        <f>(Stoxx600!C889*TauxChange!C889)/(Stoxx600!C888*TauxChange!C888)-1</f>
        <v>2.9213959529998945E-3</v>
      </c>
      <c r="E892" s="7">
        <f>(Actions!D888)*TauxChange!$C889/(Actions!D887*TauxChange!$C888)-1</f>
        <v>5.6446238981797681E-3</v>
      </c>
      <c r="F892" s="7">
        <f>(Actions!E888)*TauxChange!$C889/(Actions!E887*TauxChange!$C888)-1</f>
        <v>8.5570365333398346E-3</v>
      </c>
      <c r="G892" s="7">
        <f>(Actions!F888)*TauxChange!$C889/(Actions!F887*TauxChange!$C888)-1</f>
        <v>1.1327343582286709E-2</v>
      </c>
      <c r="H892" s="7">
        <f>(Actions!G888)*TauxChange!$C889/(Actions!G887*TauxChange!$C888)-1</f>
        <v>-9.3705766784374367E-3</v>
      </c>
      <c r="I892" s="7">
        <f>(Actions!H888)*TauxChange!$C889/(Actions!H887*TauxChange!$C888)-1</f>
        <v>-2.9363401456428129E-5</v>
      </c>
      <c r="J892" s="7">
        <f>(Actions!I888)*TauxChange!$C889/(Actions!I887*TauxChange!$C888)-1</f>
        <v>-6.3644325519573997E-3</v>
      </c>
      <c r="K892" s="7">
        <f>(Actions!J888)*TauxChange!$C889/(Actions!J887*TauxChange!$C888)-1</f>
        <v>6.4262518713062988E-3</v>
      </c>
      <c r="L892" s="7">
        <f>(Actions!K888)*TauxChange!$C889/(Actions!K887*TauxChange!$C888)-1</f>
        <v>1.438728857016347E-3</v>
      </c>
      <c r="M892" s="7">
        <f>(Actions!L888)*TauxChange!$C889/(Actions!L887*TauxChange!$C888)-1</f>
        <v>1.3777474786311528E-2</v>
      </c>
      <c r="N892" s="7">
        <f>(Actions!M888)*TauxChange!$C889/(Actions!M887*TauxChange!$C888)-1</f>
        <v>1.0461619642198716E-2</v>
      </c>
    </row>
    <row r="893" spans="3:14" ht="15.75" x14ac:dyDescent="0.25">
      <c r="C893" s="5">
        <v>42758</v>
      </c>
      <c r="D893" s="20">
        <f>(Stoxx600!C890*TauxChange!C890)/(Stoxx600!C889*TauxChange!C889)-1</f>
        <v>1.443190325191912E-3</v>
      </c>
      <c r="E893" s="7">
        <f>(Actions!D889)*TauxChange!$C890/(Actions!D888*TauxChange!$C889)-1</f>
        <v>-4.4779481940155907E-3</v>
      </c>
      <c r="F893" s="7">
        <f>(Actions!E889)*TauxChange!$C890/(Actions!E888*TauxChange!$C889)-1</f>
        <v>-2.3525887213884156E-2</v>
      </c>
      <c r="G893" s="7">
        <f>(Actions!F889)*TauxChange!$C890/(Actions!F888*TauxChange!$C889)-1</f>
        <v>3.5325599144209185E-3</v>
      </c>
      <c r="H893" s="7">
        <f>(Actions!G889)*TauxChange!$C890/(Actions!G888*TauxChange!$C889)-1</f>
        <v>-1.6144376969237095E-3</v>
      </c>
      <c r="I893" s="7">
        <f>(Actions!H889)*TauxChange!$C890/(Actions!H888*TauxChange!$C889)-1</f>
        <v>-6.962172197726435E-4</v>
      </c>
      <c r="J893" s="7">
        <f>(Actions!I889)*TauxChange!$C890/(Actions!I888*TauxChange!$C889)-1</f>
        <v>6.8421696017366695E-3</v>
      </c>
      <c r="K893" s="7">
        <f>(Actions!J889)*TauxChange!$C890/(Actions!J888*TauxChange!$C889)-1</f>
        <v>-7.7151612470260922E-3</v>
      </c>
      <c r="L893" s="7">
        <f>(Actions!K889)*TauxChange!$C890/(Actions!K888*TauxChange!$C889)-1</f>
        <v>7.7958677916445396E-4</v>
      </c>
      <c r="M893" s="7">
        <f>(Actions!L889)*TauxChange!$C890/(Actions!L888*TauxChange!$C889)-1</f>
        <v>-6.0915712764038066E-3</v>
      </c>
      <c r="N893" s="7">
        <f>(Actions!M889)*TauxChange!$C890/(Actions!M888*TauxChange!$C889)-1</f>
        <v>-6.6244262886948624E-3</v>
      </c>
    </row>
    <row r="894" spans="3:14" ht="15.75" x14ac:dyDescent="0.25">
      <c r="C894" s="5">
        <v>42759</v>
      </c>
      <c r="D894" s="20">
        <f>(Stoxx600!C891*TauxChange!C891)/(Stoxx600!C890*TauxChange!C890)-1</f>
        <v>-6.5395766834008828E-4</v>
      </c>
      <c r="E894" s="7">
        <f>(Actions!D890)*TauxChange!$C891/(Actions!D889*TauxChange!$C890)-1</f>
        <v>3.8079713797944947E-3</v>
      </c>
      <c r="F894" s="7">
        <f>(Actions!E890)*TauxChange!$C891/(Actions!E889*TauxChange!$C890)-1</f>
        <v>-4.7222274948895193E-2</v>
      </c>
      <c r="G894" s="7">
        <f>(Actions!F890)*TauxChange!$C891/(Actions!F889*TauxChange!$C890)-1</f>
        <v>-5.4035224262816151E-3</v>
      </c>
      <c r="H894" s="7">
        <f>(Actions!G890)*TauxChange!$C891/(Actions!G889*TauxChange!$C890)-1</f>
        <v>-1.0453118619563329E-3</v>
      </c>
      <c r="I894" s="7">
        <f>(Actions!H890)*TauxChange!$C891/(Actions!H889*TauxChange!$C890)-1</f>
        <v>2.0884178524680275E-2</v>
      </c>
      <c r="J894" s="7">
        <f>(Actions!I890)*TauxChange!$C891/(Actions!I889*TauxChange!$C890)-1</f>
        <v>-7.7760634021930564E-3</v>
      </c>
      <c r="K894" s="7">
        <f>(Actions!J890)*TauxChange!$C891/(Actions!J889*TauxChange!$C890)-1</f>
        <v>1.0631779395240626E-2</v>
      </c>
      <c r="L894" s="7">
        <f>(Actions!K890)*TauxChange!$C891/(Actions!K889*TauxChange!$C890)-1</f>
        <v>7.7532407211924337E-3</v>
      </c>
      <c r="M894" s="7">
        <f>(Actions!L890)*TauxChange!$C891/(Actions!L889*TauxChange!$C890)-1</f>
        <v>-2.3117711879597769E-3</v>
      </c>
      <c r="N894" s="7">
        <f>(Actions!M890)*TauxChange!$C891/(Actions!M889*TauxChange!$C890)-1</f>
        <v>6.175315627243716E-4</v>
      </c>
    </row>
    <row r="895" spans="3:14" ht="15.75" x14ac:dyDescent="0.25">
      <c r="C895" s="5">
        <v>42760</v>
      </c>
      <c r="D895" s="20">
        <f>(Stoxx600!C892*TauxChange!C892)/(Stoxx600!C891*TauxChange!C891)-1</f>
        <v>1.4499667273289774E-2</v>
      </c>
      <c r="E895" s="7">
        <f>(Actions!D891)*TauxChange!$C892/(Actions!D890*TauxChange!$C891)-1</f>
        <v>-6.3597157464034826E-3</v>
      </c>
      <c r="F895" s="7">
        <f>(Actions!E891)*TauxChange!$C892/(Actions!E890*TauxChange!$C891)-1</f>
        <v>5.0801261956885391E-3</v>
      </c>
      <c r="G895" s="7">
        <f>(Actions!F891)*TauxChange!$C892/(Actions!F890*TauxChange!$C891)-1</f>
        <v>-2.5137084117172748E-3</v>
      </c>
      <c r="H895" s="7">
        <f>(Actions!G891)*TauxChange!$C892/(Actions!G890*TauxChange!$C891)-1</f>
        <v>8.9994141133487027E-3</v>
      </c>
      <c r="I895" s="7">
        <f>(Actions!H891)*TauxChange!$C892/(Actions!H890*TauxChange!$C891)-1</f>
        <v>1.4285444175685003E-2</v>
      </c>
      <c r="J895" s="7">
        <f>(Actions!I891)*TauxChange!$C892/(Actions!I890*TauxChange!$C891)-1</f>
        <v>8.4595260402886563E-3</v>
      </c>
      <c r="K895" s="7">
        <f>(Actions!J891)*TauxChange!$C892/(Actions!J890*TauxChange!$C891)-1</f>
        <v>9.8496893418889009E-3</v>
      </c>
      <c r="L895" s="7">
        <f>(Actions!K891)*TauxChange!$C892/(Actions!K890*TauxChange!$C891)-1</f>
        <v>1.6472857428970977E-2</v>
      </c>
      <c r="M895" s="7">
        <f>(Actions!L891)*TauxChange!$C892/(Actions!L890*TauxChange!$C891)-1</f>
        <v>1.4052651157925311E-3</v>
      </c>
      <c r="N895" s="7">
        <f>(Actions!M891)*TauxChange!$C892/(Actions!M890*TauxChange!$C891)-1</f>
        <v>3.2198655631805462E-2</v>
      </c>
    </row>
    <row r="896" spans="3:14" ht="15.75" x14ac:dyDescent="0.25">
      <c r="C896" s="5">
        <v>42761</v>
      </c>
      <c r="D896" s="20">
        <f>(Stoxx600!C893*TauxChange!C893)/(Stoxx600!C892*TauxChange!C892)-1</f>
        <v>-3.6789988207431845E-3</v>
      </c>
      <c r="E896" s="7">
        <f>(Actions!D892)*TauxChange!$C893/(Actions!D891*TauxChange!$C892)-1</f>
        <v>-7.1338851136802939E-3</v>
      </c>
      <c r="F896" s="7">
        <f>(Actions!E892)*TauxChange!$C893/(Actions!E891*TauxChange!$C892)-1</f>
        <v>-2.7746314784550252E-2</v>
      </c>
      <c r="G896" s="7">
        <f>(Actions!F892)*TauxChange!$C893/(Actions!F891*TauxChange!$C892)-1</f>
        <v>-3.8879858545651791E-3</v>
      </c>
      <c r="H896" s="7">
        <f>(Actions!G892)*TauxChange!$C893/(Actions!G891*TauxChange!$C892)-1</f>
        <v>-6.1406773353180899E-3</v>
      </c>
      <c r="I896" s="7">
        <f>(Actions!H892)*TauxChange!$C893/(Actions!H891*TauxChange!$C892)-1</f>
        <v>7.4754848928086259E-2</v>
      </c>
      <c r="J896" s="7">
        <f>(Actions!I892)*TauxChange!$C893/(Actions!I891*TauxChange!$C892)-1</f>
        <v>7.6405936052597045E-3</v>
      </c>
      <c r="K896" s="7">
        <f>(Actions!J892)*TauxChange!$C893/(Actions!J891*TauxChange!$C892)-1</f>
        <v>-1.0812040323571637E-2</v>
      </c>
      <c r="L896" s="7">
        <f>(Actions!K892)*TauxChange!$C893/(Actions!K891*TauxChange!$C892)-1</f>
        <v>-1.8273638192326525E-3</v>
      </c>
      <c r="M896" s="7">
        <f>(Actions!L892)*TauxChange!$C893/(Actions!L891*TauxChange!$C892)-1</f>
        <v>-1.0979784215377597E-2</v>
      </c>
      <c r="N896" s="7">
        <f>(Actions!M892)*TauxChange!$C893/(Actions!M891*TauxChange!$C892)-1</f>
        <v>-3.2293354893577764E-3</v>
      </c>
    </row>
    <row r="897" spans="3:14" ht="15.75" x14ac:dyDescent="0.25">
      <c r="C897" s="5">
        <v>42762</v>
      </c>
      <c r="D897" s="20">
        <f>(Stoxx600!C894*TauxChange!C894)/(Stoxx600!C893*TauxChange!C893)-1</f>
        <v>-1.4501300989189225E-3</v>
      </c>
      <c r="E897" s="7">
        <f>(Actions!D893)*TauxChange!$C894/(Actions!D892*TauxChange!$C893)-1</f>
        <v>-1.4143461119207057E-3</v>
      </c>
      <c r="F897" s="7">
        <f>(Actions!E893)*TauxChange!$C894/(Actions!E892*TauxChange!$C893)-1</f>
        <v>9.6041939711661861E-3</v>
      </c>
      <c r="G897" s="7">
        <f>(Actions!F893)*TauxChange!$C894/(Actions!F892*TauxChange!$C893)-1</f>
        <v>-5.7700580151014425E-3</v>
      </c>
      <c r="H897" s="7">
        <f>(Actions!G893)*TauxChange!$C894/(Actions!G892*TauxChange!$C893)-1</f>
        <v>1.5914622729824579E-3</v>
      </c>
      <c r="I897" s="7">
        <f>(Actions!H893)*TauxChange!$C894/(Actions!H892*TauxChange!$C893)-1</f>
        <v>3.8043095308558428E-2</v>
      </c>
      <c r="J897" s="7">
        <f>(Actions!I893)*TauxChange!$C894/(Actions!I892*TauxChange!$C893)-1</f>
        <v>-6.916274518244947E-4</v>
      </c>
      <c r="K897" s="7">
        <f>(Actions!J893)*TauxChange!$C894/(Actions!J892*TauxChange!$C893)-1</f>
        <v>-5.6529535904402683E-3</v>
      </c>
      <c r="L897" s="7">
        <f>(Actions!K893)*TauxChange!$C894/(Actions!K892*TauxChange!$C893)-1</f>
        <v>-2.0770320464116754E-2</v>
      </c>
      <c r="M897" s="7">
        <f>(Actions!L893)*TauxChange!$C894/(Actions!L892*TauxChange!$C893)-1</f>
        <v>-3.6688317943920357E-3</v>
      </c>
      <c r="N897" s="7">
        <f>(Actions!M893)*TauxChange!$C894/(Actions!M892*TauxChange!$C893)-1</f>
        <v>-9.6828224542211405E-4</v>
      </c>
    </row>
    <row r="898" spans="3:14" ht="15.75" x14ac:dyDescent="0.25">
      <c r="C898" s="5">
        <v>42765</v>
      </c>
      <c r="D898" s="20">
        <f>(Stoxx600!C895*TauxChange!C895)/(Stoxx600!C894*TauxChange!C894)-1</f>
        <v>-1.0864345618719295E-2</v>
      </c>
      <c r="E898" s="7">
        <f>(Actions!D894)*TauxChange!$C895/(Actions!D893*TauxChange!$C894)-1</f>
        <v>-9.7799727586741492E-3</v>
      </c>
      <c r="F898" s="7">
        <f>(Actions!E894)*TauxChange!$C895/(Actions!E893*TauxChange!$C894)-1</f>
        <v>-3.1271816103731753E-2</v>
      </c>
      <c r="G898" s="7">
        <f>(Actions!F894)*TauxChange!$C895/(Actions!F893*TauxChange!$C894)-1</f>
        <v>-9.2450230656948573E-3</v>
      </c>
      <c r="H898" s="7">
        <f>(Actions!G894)*TauxChange!$C895/(Actions!G893*TauxChange!$C894)-1</f>
        <v>-1.5112580737670411E-2</v>
      </c>
      <c r="I898" s="7">
        <f>(Actions!H894)*TauxChange!$C895/(Actions!H893*TauxChange!$C894)-1</f>
        <v>-4.4093446687851756E-3</v>
      </c>
      <c r="J898" s="7">
        <f>(Actions!I894)*TauxChange!$C895/(Actions!I893*TauxChange!$C894)-1</f>
        <v>-2.2458391258864729E-2</v>
      </c>
      <c r="K898" s="7">
        <f>(Actions!J894)*TauxChange!$C895/(Actions!J893*TauxChange!$C894)-1</f>
        <v>-1.1460543126621703E-2</v>
      </c>
      <c r="L898" s="7">
        <f>(Actions!K894)*TauxChange!$C895/(Actions!K893*TauxChange!$C894)-1</f>
        <v>-9.9929994662243393E-3</v>
      </c>
      <c r="M898" s="7">
        <f>(Actions!L894)*TauxChange!$C895/(Actions!L893*TauxChange!$C894)-1</f>
        <v>-1.3839740936624989E-2</v>
      </c>
      <c r="N898" s="7">
        <f>(Actions!M894)*TauxChange!$C895/(Actions!M893*TauxChange!$C894)-1</f>
        <v>-2.1641539000716858E-2</v>
      </c>
    </row>
    <row r="899" spans="3:14" ht="15.75" x14ac:dyDescent="0.25">
      <c r="C899" s="5">
        <v>42766</v>
      </c>
      <c r="D899" s="20">
        <f>(Stoxx600!C896*TauxChange!C896)/(Stoxx600!C895*TauxChange!C895)-1</f>
        <v>2.9105378452436437E-3</v>
      </c>
      <c r="E899" s="7">
        <f>(Actions!D895)*TauxChange!$C896/(Actions!D894*TauxChange!$C895)-1</f>
        <v>-2.5938186060036061E-3</v>
      </c>
      <c r="F899" s="7">
        <f>(Actions!E895)*TauxChange!$C896/(Actions!E894*TauxChange!$C895)-1</f>
        <v>-3.1842666910456563E-3</v>
      </c>
      <c r="G899" s="7">
        <f>(Actions!F895)*TauxChange!$C896/(Actions!F894*TauxChange!$C895)-1</f>
        <v>4.1660546608237592E-3</v>
      </c>
      <c r="H899" s="7">
        <f>(Actions!G895)*TauxChange!$C896/(Actions!G894*TauxChange!$C895)-1</f>
        <v>-1.6184709286857224E-3</v>
      </c>
      <c r="I899" s="7">
        <f>(Actions!H895)*TauxChange!$C896/(Actions!H894*TauxChange!$C895)-1</f>
        <v>-1.4593230884314967E-2</v>
      </c>
      <c r="J899" s="7">
        <f>(Actions!I895)*TauxChange!$C896/(Actions!I894*TauxChange!$C895)-1</f>
        <v>8.2626008697697095E-3</v>
      </c>
      <c r="K899" s="7">
        <f>(Actions!J895)*TauxChange!$C896/(Actions!J894*TauxChange!$C895)-1</f>
        <v>6.4122930610108764E-3</v>
      </c>
      <c r="L899" s="7">
        <f>(Actions!K895)*TauxChange!$C896/(Actions!K894*TauxChange!$C895)-1</f>
        <v>1.0053356322342166E-2</v>
      </c>
      <c r="M899" s="7">
        <f>(Actions!L895)*TauxChange!$C896/(Actions!L894*TauxChange!$C895)-1</f>
        <v>1.5404444373523951E-2</v>
      </c>
      <c r="N899" s="7">
        <f>(Actions!M895)*TauxChange!$C896/(Actions!M894*TauxChange!$C895)-1</f>
        <v>6.1569195162625157E-4</v>
      </c>
    </row>
    <row r="900" spans="3:14" ht="15.75" x14ac:dyDescent="0.25">
      <c r="C900" s="5">
        <v>42767</v>
      </c>
      <c r="D900" s="20">
        <f>(Stoxx600!C897*TauxChange!C897)/(Stoxx600!C896*TauxChange!C896)-1</f>
        <v>5.8467505851966806E-3</v>
      </c>
      <c r="E900" s="7">
        <f>(Actions!D896)*TauxChange!$C897/(Actions!D895*TauxChange!$C896)-1</f>
        <v>8.9018164363108276E-3</v>
      </c>
      <c r="F900" s="7">
        <f>(Actions!E896)*TauxChange!$C897/(Actions!E895*TauxChange!$C896)-1</f>
        <v>1.1102073007204671E-2</v>
      </c>
      <c r="G900" s="7">
        <f>(Actions!F896)*TauxChange!$C897/(Actions!F895*TauxChange!$C896)-1</f>
        <v>7.3983853879990846E-3</v>
      </c>
      <c r="H900" s="7">
        <f>(Actions!G896)*TauxChange!$C897/(Actions!G895*TauxChange!$C896)-1</f>
        <v>4.8371625332912505E-3</v>
      </c>
      <c r="I900" s="7">
        <f>(Actions!H896)*TauxChange!$C897/(Actions!H895*TauxChange!$C896)-1</f>
        <v>3.1704466344341986E-2</v>
      </c>
      <c r="J900" s="7">
        <f>(Actions!I896)*TauxChange!$C897/(Actions!I895*TauxChange!$C896)-1</f>
        <v>-6.535416125612592E-3</v>
      </c>
      <c r="K900" s="7">
        <f>(Actions!J896)*TauxChange!$C897/(Actions!J895*TauxChange!$C896)-1</f>
        <v>-6.267473096559173E-3</v>
      </c>
      <c r="L900" s="7">
        <f>(Actions!K896)*TauxChange!$C897/(Actions!K895*TauxChange!$C896)-1</f>
        <v>1.1588146916921893E-2</v>
      </c>
      <c r="M900" s="7">
        <f>(Actions!L896)*TauxChange!$C897/(Actions!L895*TauxChange!$C896)-1</f>
        <v>-1.0532836621293118E-2</v>
      </c>
      <c r="N900" s="7">
        <f>(Actions!M896)*TauxChange!$C897/(Actions!M895*TauxChange!$C896)-1</f>
        <v>1.5378878688226516E-2</v>
      </c>
    </row>
    <row r="901" spans="3:14" ht="15.75" x14ac:dyDescent="0.25">
      <c r="C901" s="5">
        <v>42768</v>
      </c>
      <c r="D901" s="20">
        <f>(Stoxx600!C898*TauxChange!C898)/(Stoxx600!C897*TauxChange!C897)-1</f>
        <v>-4.4160079112411932E-3</v>
      </c>
      <c r="E901" s="7">
        <f>(Actions!D897)*TauxChange!$C898/(Actions!D896*TauxChange!$C897)-1</f>
        <v>8.4759925855388829E-3</v>
      </c>
      <c r="F901" s="7">
        <f>(Actions!E897)*TauxChange!$C898/(Actions!E896*TauxChange!$C897)-1</f>
        <v>-1.0057066157911132E-2</v>
      </c>
      <c r="G901" s="7">
        <f>(Actions!F897)*TauxChange!$C898/(Actions!F896*TauxChange!$C897)-1</f>
        <v>7.3109005693274831E-3</v>
      </c>
      <c r="H901" s="7">
        <f>(Actions!G897)*TauxChange!$C898/(Actions!G896*TauxChange!$C897)-1</f>
        <v>1.1312452111750915E-2</v>
      </c>
      <c r="I901" s="7">
        <f>(Actions!H897)*TauxChange!$C898/(Actions!H896*TauxChange!$C897)-1</f>
        <v>4.8976228062029836E-2</v>
      </c>
      <c r="J901" s="7">
        <f>(Actions!I897)*TauxChange!$C898/(Actions!I896*TauxChange!$C897)-1</f>
        <v>1.8146758298145604E-2</v>
      </c>
      <c r="K901" s="7">
        <f>(Actions!J897)*TauxChange!$C898/(Actions!J896*TauxChange!$C897)-1</f>
        <v>1.0036123232563199E-2</v>
      </c>
      <c r="L901" s="7">
        <f>(Actions!K897)*TauxChange!$C898/(Actions!K896*TauxChange!$C897)-1</f>
        <v>-1.5242374843476014E-3</v>
      </c>
      <c r="M901" s="7">
        <f>(Actions!L897)*TauxChange!$C898/(Actions!L896*TauxChange!$C897)-1</f>
        <v>8.8485262790791719E-3</v>
      </c>
      <c r="N901" s="7">
        <f>(Actions!M897)*TauxChange!$C898/(Actions!M896*TauxChange!$C897)-1</f>
        <v>8.2820674972317043E-3</v>
      </c>
    </row>
    <row r="902" spans="3:14" ht="15.75" x14ac:dyDescent="0.25">
      <c r="C902" s="5">
        <v>42769</v>
      </c>
      <c r="D902" s="20">
        <f>(Stoxx600!C899*TauxChange!C899)/(Stoxx600!C898*TauxChange!C898)-1</f>
        <v>8.2329075700895427E-3</v>
      </c>
      <c r="E902" s="7">
        <f>(Actions!D898)*TauxChange!$C899/(Actions!D897*TauxChange!$C898)-1</f>
        <v>3.7127643760668239E-3</v>
      </c>
      <c r="F902" s="7">
        <f>(Actions!E898)*TauxChange!$C899/(Actions!E897*TauxChange!$C898)-1</f>
        <v>2.9038784353570657E-2</v>
      </c>
      <c r="G902" s="7">
        <f>(Actions!F898)*TauxChange!$C899/(Actions!F897*TauxChange!$C898)-1</f>
        <v>2.2841260099511818E-2</v>
      </c>
      <c r="H902" s="7">
        <f>(Actions!G898)*TauxChange!$C899/(Actions!G897*TauxChange!$C898)-1</f>
        <v>1.6667099990299805E-2</v>
      </c>
      <c r="I902" s="7">
        <f>(Actions!H898)*TauxChange!$C899/(Actions!H897*TauxChange!$C898)-1</f>
        <v>6.9161155810248953E-3</v>
      </c>
      <c r="J902" s="7">
        <f>(Actions!I898)*TauxChange!$C899/(Actions!I897*TauxChange!$C898)-1</f>
        <v>1.1956199789464828E-2</v>
      </c>
      <c r="K902" s="7">
        <f>(Actions!J898)*TauxChange!$C899/(Actions!J897*TauxChange!$C898)-1</f>
        <v>7.2821075383362466E-3</v>
      </c>
      <c r="L902" s="7">
        <f>(Actions!K898)*TauxChange!$C899/(Actions!K897*TauxChange!$C898)-1</f>
        <v>3.2891501571343795E-3</v>
      </c>
      <c r="M902" s="7">
        <f>(Actions!L898)*TauxChange!$C899/(Actions!L897*TauxChange!$C898)-1</f>
        <v>4.4406206471367948E-3</v>
      </c>
      <c r="N902" s="7">
        <f>(Actions!M898)*TauxChange!$C899/(Actions!M897*TauxChange!$C898)-1</f>
        <v>1.6726604697997693E-2</v>
      </c>
    </row>
    <row r="903" spans="3:14" ht="15.75" x14ac:dyDescent="0.25">
      <c r="C903" s="5">
        <v>42772</v>
      </c>
      <c r="D903" s="20">
        <f>(Stoxx600!C900*TauxChange!C900)/(Stoxx600!C899*TauxChange!C899)-1</f>
        <v>-9.9103624380449951E-3</v>
      </c>
      <c r="E903" s="7">
        <f>(Actions!D899)*TauxChange!$C900/(Actions!D898*TauxChange!$C899)-1</f>
        <v>-8.818109129466789E-3</v>
      </c>
      <c r="F903" s="7">
        <f>(Actions!E899)*TauxChange!$C900/(Actions!E898*TauxChange!$C899)-1</f>
        <v>-2.7205431937693536E-2</v>
      </c>
      <c r="G903" s="7">
        <f>(Actions!F899)*TauxChange!$C900/(Actions!F898*TauxChange!$C899)-1</f>
        <v>-1.2296934897503276E-2</v>
      </c>
      <c r="H903" s="7">
        <f>(Actions!G899)*TauxChange!$C900/(Actions!G898*TauxChange!$C899)-1</f>
        <v>-1.9247747434470663E-2</v>
      </c>
      <c r="I903" s="7">
        <f>(Actions!H899)*TauxChange!$C900/(Actions!H898*TauxChange!$C899)-1</f>
        <v>-1.2903769595398629E-2</v>
      </c>
      <c r="J903" s="7">
        <f>(Actions!I899)*TauxChange!$C900/(Actions!I898*TauxChange!$C899)-1</f>
        <v>-8.0449017100415743E-3</v>
      </c>
      <c r="K903" s="7">
        <f>(Actions!J899)*TauxChange!$C900/(Actions!J898*TauxChange!$C899)-1</f>
        <v>-1.8049884595929377E-2</v>
      </c>
      <c r="L903" s="7">
        <f>(Actions!K899)*TauxChange!$C900/(Actions!K898*TauxChange!$C899)-1</f>
        <v>-1.3926584090846239E-2</v>
      </c>
      <c r="M903" s="7">
        <f>(Actions!L899)*TauxChange!$C900/(Actions!L898*TauxChange!$C899)-1</f>
        <v>-7.4203762351560121E-3</v>
      </c>
      <c r="N903" s="7">
        <f>(Actions!M899)*TauxChange!$C900/(Actions!M898*TauxChange!$C899)-1</f>
        <v>-1.5784843370283963E-2</v>
      </c>
    </row>
    <row r="904" spans="3:14" ht="15.75" x14ac:dyDescent="0.25">
      <c r="C904" s="5">
        <v>42773</v>
      </c>
      <c r="D904" s="20">
        <f>(Stoxx600!C901*TauxChange!C901)/(Stoxx600!C900*TauxChange!C900)-1</f>
        <v>-3.2862027543321126E-3</v>
      </c>
      <c r="E904" s="7">
        <f>(Actions!D900)*TauxChange!$C901/(Actions!D899*TauxChange!$C900)-1</f>
        <v>-6.7512492610432018E-3</v>
      </c>
      <c r="F904" s="7">
        <f>(Actions!E900)*TauxChange!$C901/(Actions!E899*TauxChange!$C900)-1</f>
        <v>-2.5525939177101886E-2</v>
      </c>
      <c r="G904" s="7">
        <f>(Actions!F900)*TauxChange!$C901/(Actions!F899*TauxChange!$C900)-1</f>
        <v>1.4208418284961111E-2</v>
      </c>
      <c r="H904" s="7">
        <f>(Actions!G900)*TauxChange!$C901/(Actions!G899*TauxChange!$C900)-1</f>
        <v>-4.3146736922452522E-3</v>
      </c>
      <c r="I904" s="7">
        <f>(Actions!H900)*TauxChange!$C901/(Actions!H899*TauxChange!$C900)-1</f>
        <v>9.4364176150421031E-3</v>
      </c>
      <c r="J904" s="7">
        <f>(Actions!I900)*TauxChange!$C901/(Actions!I899*TauxChange!$C900)-1</f>
        <v>-1.5193208096725197E-2</v>
      </c>
      <c r="K904" s="7">
        <f>(Actions!J900)*TauxChange!$C901/(Actions!J899*TauxChange!$C900)-1</f>
        <v>-8.9884260980976904E-3</v>
      </c>
      <c r="L904" s="7">
        <f>(Actions!K900)*TauxChange!$C901/(Actions!K899*TauxChange!$C900)-1</f>
        <v>-4.7626356589146601E-3</v>
      </c>
      <c r="M904" s="7">
        <f>(Actions!L900)*TauxChange!$C901/(Actions!L899*TauxChange!$C900)-1</f>
        <v>3.9785254441639939E-3</v>
      </c>
      <c r="N904" s="7">
        <f>(Actions!M900)*TauxChange!$C901/(Actions!M899*TauxChange!$C900)-1</f>
        <v>-4.5968565848831799E-3</v>
      </c>
    </row>
    <row r="905" spans="3:14" ht="15.75" x14ac:dyDescent="0.25">
      <c r="C905" s="5">
        <v>42774</v>
      </c>
      <c r="D905" s="20">
        <f>(Stoxx600!C902*TauxChange!C902)/(Stoxx600!C901*TauxChange!C901)-1</f>
        <v>4.9436959666768754E-3</v>
      </c>
      <c r="E905" s="7">
        <f>(Actions!D901)*TauxChange!$C902/(Actions!D900*TauxChange!$C901)-1</f>
        <v>7.7008515355865281E-3</v>
      </c>
      <c r="F905" s="7">
        <f>(Actions!E901)*TauxChange!$C902/(Actions!E900*TauxChange!$C901)-1</f>
        <v>-2.3204987765490515E-4</v>
      </c>
      <c r="G905" s="7">
        <f>(Actions!F901)*TauxChange!$C902/(Actions!F900*TauxChange!$C901)-1</f>
        <v>1.3751132074993455E-2</v>
      </c>
      <c r="H905" s="7">
        <f>(Actions!G901)*TauxChange!$C902/(Actions!G900*TauxChange!$C901)-1</f>
        <v>9.5753363905364264E-3</v>
      </c>
      <c r="I905" s="7">
        <f>(Actions!H901)*TauxChange!$C902/(Actions!H900*TauxChange!$C901)-1</f>
        <v>-2.3084140558973676E-2</v>
      </c>
      <c r="J905" s="7">
        <f>(Actions!I901)*TauxChange!$C902/(Actions!I900*TauxChange!$C901)-1</f>
        <v>2.1020375428026927E-3</v>
      </c>
      <c r="K905" s="7">
        <f>(Actions!J901)*TauxChange!$C902/(Actions!J900*TauxChange!$C901)-1</f>
        <v>5.366917945882177E-3</v>
      </c>
      <c r="L905" s="7">
        <f>(Actions!K901)*TauxChange!$C902/(Actions!K900*TauxChange!$C901)-1</f>
        <v>-1.2435253868601448E-2</v>
      </c>
      <c r="M905" s="7">
        <f>(Actions!L901)*TauxChange!$C902/(Actions!L900*TauxChange!$C901)-1</f>
        <v>2.0512584433897141E-2</v>
      </c>
      <c r="N905" s="7">
        <f>(Actions!M901)*TauxChange!$C902/(Actions!M900*TauxChange!$C901)-1</f>
        <v>-2.1092756078273212E-2</v>
      </c>
    </row>
    <row r="906" spans="3:14" ht="15.75" x14ac:dyDescent="0.25">
      <c r="C906" s="5">
        <v>42775</v>
      </c>
      <c r="D906" s="20">
        <f>(Stoxx600!C903*TauxChange!C903)/(Stoxx600!C902*TauxChange!C902)-1</f>
        <v>3.8218808254193437E-3</v>
      </c>
      <c r="E906" s="7">
        <f>(Actions!D902)*TauxChange!$C903/(Actions!D901*TauxChange!$C902)-1</f>
        <v>-4.9712195137733284E-3</v>
      </c>
      <c r="F906" s="7">
        <f>(Actions!E902)*TauxChange!$C903/(Actions!E901*TauxChange!$C902)-1</f>
        <v>6.8616842284852098E-4</v>
      </c>
      <c r="G906" s="7">
        <f>(Actions!F902)*TauxChange!$C903/(Actions!F901*TauxChange!$C902)-1</f>
        <v>-3.2963297765156163E-3</v>
      </c>
      <c r="H906" s="7">
        <f>(Actions!G902)*TauxChange!$C903/(Actions!G901*TauxChange!$C902)-1</f>
        <v>2.0369633902150852E-4</v>
      </c>
      <c r="I906" s="7">
        <f>(Actions!H902)*TauxChange!$C903/(Actions!H901*TauxChange!$C902)-1</f>
        <v>-1.8485189856613515E-2</v>
      </c>
      <c r="J906" s="7">
        <f>(Actions!I902)*TauxChange!$C903/(Actions!I901*TauxChange!$C902)-1</f>
        <v>-6.9677444129235822E-3</v>
      </c>
      <c r="K906" s="7">
        <f>(Actions!J902)*TauxChange!$C903/(Actions!J901*TauxChange!$C902)-1</f>
        <v>2.1842985433963236E-2</v>
      </c>
      <c r="L906" s="7">
        <f>(Actions!K902)*TauxChange!$C903/(Actions!K901*TauxChange!$C902)-1</f>
        <v>9.8482255762568638E-3</v>
      </c>
      <c r="M906" s="7">
        <f>(Actions!L902)*TauxChange!$C903/(Actions!L901*TauxChange!$C902)-1</f>
        <v>3.4884429213069001E-3</v>
      </c>
      <c r="N906" s="7">
        <f>(Actions!M902)*TauxChange!$C903/(Actions!M901*TauxChange!$C902)-1</f>
        <v>1.4679680497055925E-2</v>
      </c>
    </row>
    <row r="907" spans="3:14" ht="15.75" x14ac:dyDescent="0.25">
      <c r="C907" s="5">
        <v>42776</v>
      </c>
      <c r="D907" s="20">
        <f>(Stoxx600!C904*TauxChange!C904)/(Stoxx600!C903*TauxChange!C903)-1</f>
        <v>2.4220168702870915E-4</v>
      </c>
      <c r="E907" s="7">
        <f>(Actions!D903)*TauxChange!$C904/(Actions!D902*TauxChange!$C903)-1</f>
        <v>-5.75152492544595E-3</v>
      </c>
      <c r="F907" s="7">
        <f>(Actions!E903)*TauxChange!$C904/(Actions!E902*TauxChange!$C903)-1</f>
        <v>-7.9161738554197614E-3</v>
      </c>
      <c r="G907" s="7">
        <f>(Actions!F903)*TauxChange!$C904/(Actions!F902*TauxChange!$C903)-1</f>
        <v>-1.8141402936178164E-3</v>
      </c>
      <c r="H907" s="7">
        <f>(Actions!G903)*TauxChange!$C904/(Actions!G902*TauxChange!$C903)-1</f>
        <v>-6.0983314995579629E-3</v>
      </c>
      <c r="I907" s="7">
        <f>(Actions!H903)*TauxChange!$C904/(Actions!H902*TauxChange!$C903)-1</f>
        <v>-9.9559189539734083E-3</v>
      </c>
      <c r="J907" s="7">
        <f>(Actions!I903)*TauxChange!$C904/(Actions!I902*TauxChange!$C903)-1</f>
        <v>-5.5781129156999842E-3</v>
      </c>
      <c r="K907" s="7">
        <f>(Actions!J903)*TauxChange!$C904/(Actions!J902*TauxChange!$C903)-1</f>
        <v>-1.3534995915751691E-2</v>
      </c>
      <c r="L907" s="7">
        <f>(Actions!K903)*TauxChange!$C904/(Actions!K902*TauxChange!$C903)-1</f>
        <v>4.8716357841103175E-3</v>
      </c>
      <c r="M907" s="7">
        <f>(Actions!L903)*TauxChange!$C904/(Actions!L902*TauxChange!$C903)-1</f>
        <v>-1.0168200193833465E-2</v>
      </c>
      <c r="N907" s="7">
        <f>(Actions!M903)*TauxChange!$C904/(Actions!M902*TauxChange!$C903)-1</f>
        <v>-1.4257191474562725E-2</v>
      </c>
    </row>
    <row r="908" spans="3:14" ht="15.75" x14ac:dyDescent="0.25">
      <c r="C908" s="5">
        <v>42779</v>
      </c>
      <c r="D908" s="20">
        <f>(Stoxx600!C905*TauxChange!C905)/(Stoxx600!C904*TauxChange!C904)-1</f>
        <v>3.4206262084806038E-3</v>
      </c>
      <c r="E908" s="7">
        <f>(Actions!D904)*TauxChange!$C905/(Actions!D903*TauxChange!$C904)-1</f>
        <v>-3.9939855276760472E-3</v>
      </c>
      <c r="F908" s="7">
        <f>(Actions!E904)*TauxChange!$C905/(Actions!E903*TauxChange!$C904)-1</f>
        <v>6.7333412777070833E-4</v>
      </c>
      <c r="G908" s="7">
        <f>(Actions!F904)*TauxChange!$C905/(Actions!F903*TauxChange!$C904)-1</f>
        <v>-4.1291838464588837E-3</v>
      </c>
      <c r="H908" s="7">
        <f>(Actions!G904)*TauxChange!$C905/(Actions!G903*TauxChange!$C904)-1</f>
        <v>7.4963827567451347E-3</v>
      </c>
      <c r="I908" s="7">
        <f>(Actions!H904)*TauxChange!$C905/(Actions!H903*TauxChange!$C904)-1</f>
        <v>1.164190166969159E-2</v>
      </c>
      <c r="J908" s="7">
        <f>(Actions!I904)*TauxChange!$C905/(Actions!I903*TauxChange!$C904)-1</f>
        <v>-5.1306982006082968E-4</v>
      </c>
      <c r="K908" s="7">
        <f>(Actions!J904)*TauxChange!$C905/(Actions!J903*TauxChange!$C904)-1</f>
        <v>6.9265343393523082E-3</v>
      </c>
      <c r="L908" s="7">
        <f>(Actions!K904)*TauxChange!$C905/(Actions!K903*TauxChange!$C904)-1</f>
        <v>1.2297970967092731E-2</v>
      </c>
      <c r="M908" s="7">
        <f>(Actions!L904)*TauxChange!$C905/(Actions!L903*TauxChange!$C904)-1</f>
        <v>9.1406440690826596E-3</v>
      </c>
      <c r="N908" s="7">
        <f>(Actions!M904)*TauxChange!$C905/(Actions!M903*TauxChange!$C904)-1</f>
        <v>6.0217174111516503E-3</v>
      </c>
    </row>
    <row r="909" spans="3:14" ht="15.75" x14ac:dyDescent="0.25">
      <c r="C909" s="5">
        <v>42780</v>
      </c>
      <c r="D909" s="20">
        <f>(Stoxx600!C906*TauxChange!C906)/(Stoxx600!C905*TauxChange!C905)-1</f>
        <v>-1.784574189457544E-3</v>
      </c>
      <c r="E909" s="7">
        <f>(Actions!D905)*TauxChange!$C906/(Actions!D904*TauxChange!$C905)-1</f>
        <v>-6.3930539059664504E-4</v>
      </c>
      <c r="F909" s="7">
        <f>(Actions!E905)*TauxChange!$C906/(Actions!E904*TauxChange!$C905)-1</f>
        <v>1.1052412373195653E-2</v>
      </c>
      <c r="G909" s="7">
        <f>(Actions!F905)*TauxChange!$C906/(Actions!F904*TauxChange!$C905)-1</f>
        <v>-1.1601195211116355E-2</v>
      </c>
      <c r="H909" s="7">
        <f>(Actions!G905)*TauxChange!$C906/(Actions!G904*TauxChange!$C905)-1</f>
        <v>-1.9814124640279429E-3</v>
      </c>
      <c r="I909" s="7">
        <f>(Actions!H905)*TauxChange!$C906/(Actions!H904*TauxChange!$C905)-1</f>
        <v>1.1036527215546599E-3</v>
      </c>
      <c r="J909" s="7">
        <f>(Actions!I905)*TauxChange!$C906/(Actions!I904*TauxChange!$C905)-1</f>
        <v>-1.1703920190835326E-3</v>
      </c>
      <c r="K909" s="7">
        <f>(Actions!J905)*TauxChange!$C906/(Actions!J904*TauxChange!$C905)-1</f>
        <v>5.3517863110452701E-3</v>
      </c>
      <c r="L909" s="7">
        <f>(Actions!K905)*TauxChange!$C906/(Actions!K904*TauxChange!$C905)-1</f>
        <v>3.7903236332617496E-2</v>
      </c>
      <c r="M909" s="7">
        <f>(Actions!L905)*TauxChange!$C906/(Actions!L904*TauxChange!$C905)-1</f>
        <v>-1.233407628616745E-2</v>
      </c>
      <c r="N909" s="7">
        <f>(Actions!M905)*TauxChange!$C906/(Actions!M904*TauxChange!$C905)-1</f>
        <v>6.1146085263081851E-3</v>
      </c>
    </row>
    <row r="910" spans="3:14" ht="15.75" x14ac:dyDescent="0.25">
      <c r="C910" s="5">
        <v>42781</v>
      </c>
      <c r="D910" s="20">
        <f>(Stoxx600!C907*TauxChange!C907)/(Stoxx600!C906*TauxChange!C906)-1</f>
        <v>5.6571802452598519E-3</v>
      </c>
      <c r="E910" s="7">
        <f>(Actions!D906)*TauxChange!$C907/(Actions!D905*TauxChange!$C906)-1</f>
        <v>4.9115776860140237E-3</v>
      </c>
      <c r="F910" s="7">
        <f>(Actions!E906)*TauxChange!$C907/(Actions!E905*TauxChange!$C906)-1</f>
        <v>1.0527401669602421E-2</v>
      </c>
      <c r="G910" s="7">
        <f>(Actions!F906)*TauxChange!$C907/(Actions!F905*TauxChange!$C906)-1</f>
        <v>3.9040808005275762E-2</v>
      </c>
      <c r="H910" s="7">
        <f>(Actions!G906)*TauxChange!$C907/(Actions!G905*TauxChange!$C906)-1</f>
        <v>-4.5325186890460278E-3</v>
      </c>
      <c r="I910" s="7">
        <f>(Actions!H906)*TauxChange!$C907/(Actions!H905*TauxChange!$C906)-1</f>
        <v>1.380361183268719E-2</v>
      </c>
      <c r="J910" s="7">
        <f>(Actions!I906)*TauxChange!$C907/(Actions!I905*TauxChange!$C906)-1</f>
        <v>-1.1496554216696708E-3</v>
      </c>
      <c r="K910" s="7">
        <f>(Actions!J906)*TauxChange!$C907/(Actions!J905*TauxChange!$C906)-1</f>
        <v>1.4198830297601717E-2</v>
      </c>
      <c r="L910" s="7">
        <f>(Actions!K906)*TauxChange!$C907/(Actions!K905*TauxChange!$C906)-1</f>
        <v>-1.6773636851909912E-2</v>
      </c>
      <c r="M910" s="7">
        <f>(Actions!L906)*TauxChange!$C907/(Actions!L905*TauxChange!$C906)-1</f>
        <v>7.5517223531120781E-3</v>
      </c>
      <c r="N910" s="7">
        <f>(Actions!M906)*TauxChange!$C907/(Actions!M905*TauxChange!$C906)-1</f>
        <v>7.3537759149429061E-3</v>
      </c>
    </row>
    <row r="911" spans="3:14" ht="15.75" x14ac:dyDescent="0.25">
      <c r="C911" s="5">
        <v>42782</v>
      </c>
      <c r="D911" s="20">
        <f>(Stoxx600!C908*TauxChange!C908)/(Stoxx600!C907*TauxChange!C907)-1</f>
        <v>3.1754067424263344E-3</v>
      </c>
      <c r="E911" s="7">
        <f>(Actions!D907)*TauxChange!$C908/(Actions!D906*TauxChange!$C907)-1</f>
        <v>2.5047288035546789E-3</v>
      </c>
      <c r="F911" s="7">
        <f>(Actions!E907)*TauxChange!$C908/(Actions!E906*TauxChange!$C907)-1</f>
        <v>9.6447349888160172E-3</v>
      </c>
      <c r="G911" s="7">
        <f>(Actions!F907)*TauxChange!$C908/(Actions!F906*TauxChange!$C907)-1</f>
        <v>1.2477735835134007E-2</v>
      </c>
      <c r="H911" s="7">
        <f>(Actions!G907)*TauxChange!$C908/(Actions!G906*TauxChange!$C907)-1</f>
        <v>1.7921951271387071E-2</v>
      </c>
      <c r="I911" s="7">
        <f>(Actions!H907)*TauxChange!$C908/(Actions!H906*TauxChange!$C907)-1</f>
        <v>2.4523904648234174E-2</v>
      </c>
      <c r="J911" s="7">
        <f>(Actions!I907)*TauxChange!$C908/(Actions!I906*TauxChange!$C907)-1</f>
        <v>6.3001988323014846E-3</v>
      </c>
      <c r="K911" s="7">
        <f>(Actions!J907)*TauxChange!$C908/(Actions!J906*TauxChange!$C907)-1</f>
        <v>8.9482816308994462E-3</v>
      </c>
      <c r="L911" s="7">
        <f>(Actions!K907)*TauxChange!$C908/(Actions!K906*TauxChange!$C907)-1</f>
        <v>6.3507549350332315E-3</v>
      </c>
      <c r="M911" s="7">
        <f>(Actions!L907)*TauxChange!$C908/(Actions!L906*TauxChange!$C907)-1</f>
        <v>9.5604458498566025E-3</v>
      </c>
      <c r="N911" s="7">
        <f>(Actions!M907)*TauxChange!$C908/(Actions!M906*TauxChange!$C907)-1</f>
        <v>1.7564463103709738E-3</v>
      </c>
    </row>
    <row r="912" spans="3:14" ht="15.75" x14ac:dyDescent="0.25">
      <c r="C912" s="5">
        <v>42783</v>
      </c>
      <c r="D912" s="20">
        <f>(Stoxx600!C909*TauxChange!C909)/(Stoxx600!C908*TauxChange!C908)-1</f>
        <v>-5.2933486720506684E-3</v>
      </c>
      <c r="E912" s="7">
        <f>(Actions!D908)*TauxChange!$C909/(Actions!D907*TauxChange!$C908)-1</f>
        <v>-7.2917099309806055E-3</v>
      </c>
      <c r="F912" s="7">
        <f>(Actions!E908)*TauxChange!$C909/(Actions!E907*TauxChange!$C908)-1</f>
        <v>-1.7394291424645658E-2</v>
      </c>
      <c r="G912" s="7">
        <f>(Actions!F908)*TauxChange!$C909/(Actions!F907*TauxChange!$C908)-1</f>
        <v>5.4928952321611213E-3</v>
      </c>
      <c r="H912" s="7">
        <f>(Actions!G908)*TauxChange!$C909/(Actions!G907*TauxChange!$C908)-1</f>
        <v>-6.6478560316060031E-3</v>
      </c>
      <c r="I912" s="7">
        <f>(Actions!H908)*TauxChange!$C909/(Actions!H907*TauxChange!$C908)-1</f>
        <v>-1.0086908813065287E-2</v>
      </c>
      <c r="J912" s="7">
        <f>(Actions!I908)*TauxChange!$C909/(Actions!I907*TauxChange!$C908)-1</f>
        <v>2.8323007843600312E-3</v>
      </c>
      <c r="K912" s="7">
        <f>(Actions!J908)*TauxChange!$C909/(Actions!J907*TauxChange!$C908)-1</f>
        <v>-5.726712670036993E-3</v>
      </c>
      <c r="L912" s="7">
        <f>(Actions!K908)*TauxChange!$C909/(Actions!K907*TauxChange!$C908)-1</f>
        <v>-2.1315357661815026E-2</v>
      </c>
      <c r="M912" s="7">
        <f>(Actions!L908)*TauxChange!$C909/(Actions!L907*TauxChange!$C908)-1</f>
        <v>-1.1542389708874556E-2</v>
      </c>
      <c r="N912" s="7">
        <f>(Actions!M908)*TauxChange!$C909/(Actions!M907*TauxChange!$C908)-1</f>
        <v>-2.1260598225332994E-2</v>
      </c>
    </row>
    <row r="913" spans="3:14" ht="15.75" x14ac:dyDescent="0.25">
      <c r="C913" s="5">
        <v>42786</v>
      </c>
      <c r="D913" s="20">
        <f>(Stoxx600!C910*TauxChange!C910)/(Stoxx600!C909*TauxChange!C909)-1</f>
        <v>2.1595665272478026E-3</v>
      </c>
      <c r="E913" s="7">
        <f>(Actions!D909)*TauxChange!$C910/(Actions!D908*TauxChange!$C909)-1</f>
        <v>1.8134037734302444E-2</v>
      </c>
      <c r="F913" s="7">
        <f>(Actions!E909)*TauxChange!$C910/(Actions!E908*TauxChange!$C909)-1</f>
        <v>-1.8903387318200959E-3</v>
      </c>
      <c r="G913" s="7">
        <f>(Actions!F909)*TauxChange!$C910/(Actions!F908*TauxChange!$C909)-1</f>
        <v>-4.7107593743933585E-5</v>
      </c>
      <c r="H913" s="7">
        <f>(Actions!G909)*TauxChange!$C910/(Actions!G908*TauxChange!$C909)-1</f>
        <v>1.503206968126003E-3</v>
      </c>
      <c r="I913" s="7">
        <f>(Actions!H909)*TauxChange!$C910/(Actions!H908*TauxChange!$C909)-1</f>
        <v>2.1004532246387653E-2</v>
      </c>
      <c r="J913" s="7">
        <f>(Actions!I909)*TauxChange!$C910/(Actions!I908*TauxChange!$C909)-1</f>
        <v>2.3777204363406579E-3</v>
      </c>
      <c r="K913" s="7">
        <f>(Actions!J909)*TauxChange!$C910/(Actions!J908*TauxChange!$C909)-1</f>
        <v>8.2084100473058808E-3</v>
      </c>
      <c r="L913" s="7">
        <f>(Actions!K909)*TauxChange!$C910/(Actions!K908*TauxChange!$C909)-1</f>
        <v>8.5375086788319621E-4</v>
      </c>
      <c r="M913" s="7">
        <f>(Actions!L909)*TauxChange!$C910/(Actions!L908*TauxChange!$C909)-1</f>
        <v>1.0920089261700516E-2</v>
      </c>
      <c r="N913" s="7">
        <f>(Actions!M909)*TauxChange!$C910/(Actions!M908*TauxChange!$C909)-1</f>
        <v>-4.7107593744044607E-5</v>
      </c>
    </row>
    <row r="914" spans="3:14" ht="15.75" x14ac:dyDescent="0.25">
      <c r="C914" s="5">
        <v>42787</v>
      </c>
      <c r="D914" s="20">
        <f>(Stoxx600!C911*TauxChange!C911)/(Stoxx600!C910*TauxChange!C910)-1</f>
        <v>-9.0117349548690662E-4</v>
      </c>
      <c r="E914" s="7">
        <f>(Actions!D910)*TauxChange!$C911/(Actions!D909*TauxChange!$C910)-1</f>
        <v>-6.8788372144141796E-3</v>
      </c>
      <c r="F914" s="7">
        <f>(Actions!E910)*TauxChange!$C911/(Actions!E909*TauxChange!$C910)-1</f>
        <v>-9.0412126474753718E-3</v>
      </c>
      <c r="G914" s="7">
        <f>(Actions!F910)*TauxChange!$C911/(Actions!F909*TauxChange!$C910)-1</f>
        <v>6.6060822628002391E-3</v>
      </c>
      <c r="H914" s="7">
        <f>(Actions!G910)*TauxChange!$C911/(Actions!G909*TauxChange!$C910)-1</f>
        <v>9.8862543532218794E-4</v>
      </c>
      <c r="I914" s="7">
        <f>(Actions!H910)*TauxChange!$C911/(Actions!H909*TauxChange!$C910)-1</f>
        <v>5.2203778318011818E-3</v>
      </c>
      <c r="J914" s="7">
        <f>(Actions!I910)*TauxChange!$C911/(Actions!I909*TauxChange!$C910)-1</f>
        <v>7.2020381525230714E-3</v>
      </c>
      <c r="K914" s="7">
        <f>(Actions!J910)*TauxChange!$C911/(Actions!J909*TauxChange!$C910)-1</f>
        <v>-9.1028919408218112E-3</v>
      </c>
      <c r="L914" s="7">
        <f>(Actions!K910)*TauxChange!$C911/(Actions!K909*TauxChange!$C910)-1</f>
        <v>2.8005448116301679E-3</v>
      </c>
      <c r="M914" s="7">
        <f>(Actions!L910)*TauxChange!$C911/(Actions!L909*TauxChange!$C910)-1</f>
        <v>-4.1150581730655666E-3</v>
      </c>
      <c r="N914" s="7">
        <f>(Actions!M910)*TauxChange!$C911/(Actions!M909*TauxChange!$C910)-1</f>
        <v>-1.0528176631232289E-2</v>
      </c>
    </row>
    <row r="915" spans="3:14" ht="15.75" x14ac:dyDescent="0.25">
      <c r="C915" s="5">
        <v>42788</v>
      </c>
      <c r="D915" s="20">
        <f>(Stoxx600!C912*TauxChange!C912)/(Stoxx600!C911*TauxChange!C911)-1</f>
        <v>1.7468279626626781E-3</v>
      </c>
      <c r="E915" s="7">
        <f>(Actions!D911)*TauxChange!$C912/(Actions!D910*TauxChange!$C911)-1</f>
        <v>-3.8281752674603764E-3</v>
      </c>
      <c r="F915" s="7">
        <f>(Actions!E911)*TauxChange!$C912/(Actions!E910*TauxChange!$C911)-1</f>
        <v>-8.390942028253745E-3</v>
      </c>
      <c r="G915" s="7">
        <f>(Actions!F911)*TauxChange!$C912/(Actions!F910*TauxChange!$C911)-1</f>
        <v>1.3285540442575794E-4</v>
      </c>
      <c r="H915" s="7">
        <f>(Actions!G911)*TauxChange!$C912/(Actions!G910*TauxChange!$C911)-1</f>
        <v>1.8031697826705884E-3</v>
      </c>
      <c r="I915" s="7">
        <f>(Actions!H911)*TauxChange!$C912/(Actions!H910*TauxChange!$C911)-1</f>
        <v>3.0217950598324661E-2</v>
      </c>
      <c r="J915" s="7">
        <f>(Actions!I911)*TauxChange!$C912/(Actions!I910*TauxChange!$C911)-1</f>
        <v>5.7844472826587001E-3</v>
      </c>
      <c r="K915" s="7">
        <f>(Actions!J911)*TauxChange!$C912/(Actions!J910*TauxChange!$C911)-1</f>
        <v>-1.7248179553297494E-3</v>
      </c>
      <c r="L915" s="7">
        <f>(Actions!K911)*TauxChange!$C912/(Actions!K910*TauxChange!$C911)-1</f>
        <v>-1.5336930787483882E-2</v>
      </c>
      <c r="M915" s="7">
        <f>(Actions!L911)*TauxChange!$C912/(Actions!L910*TauxChange!$C911)-1</f>
        <v>-2.4610259581465677E-3</v>
      </c>
      <c r="N915" s="7">
        <f>(Actions!M911)*TauxChange!$C912/(Actions!M910*TauxChange!$C911)-1</f>
        <v>-3.7997562228253567E-3</v>
      </c>
    </row>
    <row r="916" spans="3:14" ht="15.75" x14ac:dyDescent="0.25">
      <c r="C916" s="5">
        <v>42789</v>
      </c>
      <c r="D916" s="20">
        <f>(Stoxx600!C913*TauxChange!C913)/(Stoxx600!C912*TauxChange!C912)-1</f>
        <v>1.011571254101451E-3</v>
      </c>
      <c r="E916" s="7">
        <f>(Actions!D912)*TauxChange!$C913/(Actions!D911*TauxChange!$C912)-1</f>
        <v>-2.4967326417280056E-4</v>
      </c>
      <c r="F916" s="7">
        <f>(Actions!E912)*TauxChange!$C913/(Actions!E911*TauxChange!$C912)-1</f>
        <v>-5.079008970404475E-3</v>
      </c>
      <c r="G916" s="7">
        <f>(Actions!F912)*TauxChange!$C913/(Actions!F911*TauxChange!$C912)-1</f>
        <v>1.6430137976988224E-3</v>
      </c>
      <c r="H916" s="7">
        <f>(Actions!G912)*TauxChange!$C913/(Actions!G911*TauxChange!$C912)-1</f>
        <v>1.3896737505250112E-3</v>
      </c>
      <c r="I916" s="7">
        <f>(Actions!H912)*TauxChange!$C913/(Actions!H911*TauxChange!$C912)-1</f>
        <v>1.1631673574437729E-2</v>
      </c>
      <c r="J916" s="7">
        <f>(Actions!I912)*TauxChange!$C913/(Actions!I911*TauxChange!$C912)-1</f>
        <v>-4.3864996705673676E-3</v>
      </c>
      <c r="K916" s="7">
        <f>(Actions!J912)*TauxChange!$C913/(Actions!J911*TauxChange!$C912)-1</f>
        <v>2.0420692238225513E-2</v>
      </c>
      <c r="L916" s="7">
        <f>(Actions!K912)*TauxChange!$C913/(Actions!K911*TauxChange!$C912)-1</f>
        <v>-2.4918777099350864E-3</v>
      </c>
      <c r="M916" s="7">
        <f>(Actions!L912)*TauxChange!$C913/(Actions!L911*TauxChange!$C912)-1</f>
        <v>2.7470067777822349E-2</v>
      </c>
      <c r="N916" s="7">
        <f>(Actions!M912)*TauxChange!$C913/(Actions!M911*TauxChange!$C912)-1</f>
        <v>-7.3566436537231272E-3</v>
      </c>
    </row>
    <row r="917" spans="3:14" ht="15.75" x14ac:dyDescent="0.25">
      <c r="C917" s="5">
        <v>42790</v>
      </c>
      <c r="D917" s="20">
        <f>(Stoxx600!C914*TauxChange!C914)/(Stoxx600!C913*TauxChange!C913)-1</f>
        <v>-9.359992263660577E-3</v>
      </c>
      <c r="E917" s="7">
        <f>(Actions!D913)*TauxChange!$C914/(Actions!D912*TauxChange!$C913)-1</f>
        <v>-3.5355811007431903E-2</v>
      </c>
      <c r="F917" s="7">
        <f>(Actions!E913)*TauxChange!$C914/(Actions!E912*TauxChange!$C913)-1</f>
        <v>-2.4307694032677851E-2</v>
      </c>
      <c r="G917" s="7">
        <f>(Actions!F913)*TauxChange!$C914/(Actions!F912*TauxChange!$C913)-1</f>
        <v>-2.646735187616156E-3</v>
      </c>
      <c r="H917" s="7">
        <f>(Actions!G913)*TauxChange!$C914/(Actions!G912*TauxChange!$C913)-1</f>
        <v>-1.4021920410118627E-2</v>
      </c>
      <c r="I917" s="7">
        <f>(Actions!H913)*TauxChange!$C914/(Actions!H912*TauxChange!$C913)-1</f>
        <v>-9.4433366851435219E-3</v>
      </c>
      <c r="J917" s="7">
        <f>(Actions!I913)*TauxChange!$C914/(Actions!I912*TauxChange!$C913)-1</f>
        <v>-1.4934077150866698E-2</v>
      </c>
      <c r="K917" s="7">
        <f>(Actions!J913)*TauxChange!$C914/(Actions!J912*TauxChange!$C913)-1</f>
        <v>7.9087740886303326E-3</v>
      </c>
      <c r="L917" s="7">
        <f>(Actions!K913)*TauxChange!$C914/(Actions!K912*TauxChange!$C913)-1</f>
        <v>-1.4481136214822388E-2</v>
      </c>
      <c r="M917" s="7">
        <f>(Actions!L913)*TauxChange!$C914/(Actions!L912*TauxChange!$C913)-1</f>
        <v>5.4522808875199225E-3</v>
      </c>
      <c r="N917" s="7">
        <f>(Actions!M913)*TauxChange!$C914/(Actions!M912*TauxChange!$C913)-1</f>
        <v>-1.4977720308476994E-2</v>
      </c>
    </row>
    <row r="918" spans="3:14" ht="15.75" x14ac:dyDescent="0.25">
      <c r="C918" s="5">
        <v>42793</v>
      </c>
      <c r="D918" s="20">
        <f>(Stoxx600!C915*TauxChange!C915)/(Stoxx600!C914*TauxChange!C914)-1</f>
        <v>9.9747451884990568E-4</v>
      </c>
      <c r="E918" s="7">
        <f>(Actions!D914)*TauxChange!$C915/(Actions!D913*TauxChange!$C914)-1</f>
        <v>1.3036282205352689E-2</v>
      </c>
      <c r="F918" s="7">
        <f>(Actions!E914)*TauxChange!$C915/(Actions!E913*TauxChange!$C914)-1</f>
        <v>5.7360078450300334E-2</v>
      </c>
      <c r="G918" s="7">
        <f>(Actions!F914)*TauxChange!$C915/(Actions!F913*TauxChange!$C914)-1</f>
        <v>5.1570216670211444E-3</v>
      </c>
      <c r="H918" s="7">
        <f>(Actions!G914)*TauxChange!$C915/(Actions!G913*TauxChange!$C914)-1</f>
        <v>1.4276546804924184E-2</v>
      </c>
      <c r="I918" s="7">
        <f>(Actions!H914)*TauxChange!$C915/(Actions!H913*TauxChange!$C914)-1</f>
        <v>2.6386408479443624E-2</v>
      </c>
      <c r="J918" s="7">
        <f>(Actions!I914)*TauxChange!$C915/(Actions!I913*TauxChange!$C914)-1</f>
        <v>1.2034952375140628E-2</v>
      </c>
      <c r="K918" s="7">
        <f>(Actions!J914)*TauxChange!$C915/(Actions!J913*TauxChange!$C914)-1</f>
        <v>7.575483510999792E-4</v>
      </c>
      <c r="L918" s="7">
        <f>(Actions!K914)*TauxChange!$C915/(Actions!K913*TauxChange!$C914)-1</f>
        <v>4.539393392322344E-3</v>
      </c>
      <c r="M918" s="7">
        <f>(Actions!L914)*TauxChange!$C915/(Actions!L913*TauxChange!$C914)-1</f>
        <v>7.31324127792643E-4</v>
      </c>
      <c r="N918" s="7">
        <f>(Actions!M914)*TauxChange!$C915/(Actions!M913*TauxChange!$C914)-1</f>
        <v>-5.3729808409710422E-3</v>
      </c>
    </row>
    <row r="919" spans="3:14" ht="15.75" x14ac:dyDescent="0.25">
      <c r="C919" s="5">
        <v>42794</v>
      </c>
      <c r="D919" s="20">
        <f>(Stoxx600!C916*TauxChange!C916)/(Stoxx600!C915*TauxChange!C915)-1</f>
        <v>9.4398119241012601E-4</v>
      </c>
      <c r="E919" s="7">
        <f>(Actions!D915)*TauxChange!$C916/(Actions!D914*TauxChange!$C915)-1</f>
        <v>-1.0537312612400762E-2</v>
      </c>
      <c r="F919" s="7">
        <f>(Actions!E915)*TauxChange!$C916/(Actions!E914*TauxChange!$C915)-1</f>
        <v>3.5699460356994894E-3</v>
      </c>
      <c r="G919" s="7">
        <f>(Actions!F915)*TauxChange!$C916/(Actions!F914*TauxChange!$C915)-1</f>
        <v>-1.3763146201347665E-3</v>
      </c>
      <c r="H919" s="7">
        <f>(Actions!G915)*TauxChange!$C916/(Actions!G914*TauxChange!$C915)-1</f>
        <v>-2.1985758521800625E-2</v>
      </c>
      <c r="I919" s="7">
        <f>(Actions!H915)*TauxChange!$C916/(Actions!H914*TauxChange!$C915)-1</f>
        <v>-8.5704189227699956E-3</v>
      </c>
      <c r="J919" s="7">
        <f>(Actions!I915)*TauxChange!$C916/(Actions!I914*TauxChange!$C915)-1</f>
        <v>2.5476080283355351E-3</v>
      </c>
      <c r="K919" s="7">
        <f>(Actions!J915)*TauxChange!$C916/(Actions!J914*TauxChange!$C915)-1</f>
        <v>4.6263168722744386E-3</v>
      </c>
      <c r="L919" s="7">
        <f>(Actions!K915)*TauxChange!$C916/(Actions!K914*TauxChange!$C915)-1</f>
        <v>1.0231009238543143E-2</v>
      </c>
      <c r="M919" s="7">
        <f>(Actions!L915)*TauxChange!$C916/(Actions!L914*TauxChange!$C915)-1</f>
        <v>-3.5759220687792137E-4</v>
      </c>
      <c r="N919" s="7">
        <f>(Actions!M915)*TauxChange!$C916/(Actions!M914*TauxChange!$C915)-1</f>
        <v>5.5756041750558705E-3</v>
      </c>
    </row>
    <row r="920" spans="3:14" ht="15.75" x14ac:dyDescent="0.25">
      <c r="C920" s="5">
        <v>42795</v>
      </c>
      <c r="D920" s="20">
        <f>(Stoxx600!C917*TauxChange!C917)/(Stoxx600!C916*TauxChange!C916)-1</f>
        <v>1.1895521413026078E-2</v>
      </c>
      <c r="E920" s="7">
        <f>(Actions!D916)*TauxChange!$C917/(Actions!D915*TauxChange!$C916)-1</f>
        <v>2.0210924605030822E-3</v>
      </c>
      <c r="F920" s="7">
        <f>(Actions!E916)*TauxChange!$C917/(Actions!E915*TauxChange!$C916)-1</f>
        <v>3.8912477330743211E-2</v>
      </c>
      <c r="G920" s="7">
        <f>(Actions!F916)*TauxChange!$C917/(Actions!F915*TauxChange!$C916)-1</f>
        <v>4.1235596942184038E-3</v>
      </c>
      <c r="H920" s="7">
        <f>(Actions!G916)*TauxChange!$C917/(Actions!G915*TauxChange!$C916)-1</f>
        <v>1.4962328117861246E-2</v>
      </c>
      <c r="I920" s="7">
        <f>(Actions!H916)*TauxChange!$C917/(Actions!H915*TauxChange!$C916)-1</f>
        <v>1.8000594337707954E-2</v>
      </c>
      <c r="J920" s="7">
        <f>(Actions!I916)*TauxChange!$C917/(Actions!I915*TauxChange!$C916)-1</f>
        <v>1.3223540813606327E-2</v>
      </c>
      <c r="K920" s="7">
        <f>(Actions!J916)*TauxChange!$C917/(Actions!J915*TauxChange!$C916)-1</f>
        <v>2.4492704922823405E-2</v>
      </c>
      <c r="L920" s="7">
        <f>(Actions!K916)*TauxChange!$C917/(Actions!K915*TauxChange!$C916)-1</f>
        <v>9.3786824743358199E-3</v>
      </c>
      <c r="M920" s="7">
        <f>(Actions!L916)*TauxChange!$C917/(Actions!L915*TauxChange!$C916)-1</f>
        <v>-7.2257444006951221E-4</v>
      </c>
      <c r="N920" s="7">
        <f>(Actions!M916)*TauxChange!$C917/(Actions!M915*TauxChange!$C916)-1</f>
        <v>3.5904092597064619E-2</v>
      </c>
    </row>
    <row r="921" spans="3:14" ht="15.75" x14ac:dyDescent="0.25">
      <c r="C921" s="5">
        <v>42796</v>
      </c>
      <c r="D921" s="20">
        <f>(Stoxx600!C918*TauxChange!C918)/(Stoxx600!C917*TauxChange!C917)-1</f>
        <v>-4.0939879912260668E-3</v>
      </c>
      <c r="E921" s="7">
        <f>(Actions!D917)*TauxChange!$C918/(Actions!D916*TauxChange!$C917)-1</f>
        <v>5.33618471348829E-3</v>
      </c>
      <c r="F921" s="7">
        <f>(Actions!E917)*TauxChange!$C918/(Actions!E916*TauxChange!$C917)-1</f>
        <v>-4.7563854531584848E-3</v>
      </c>
      <c r="G921" s="7">
        <f>(Actions!F917)*TauxChange!$C918/(Actions!F916*TauxChange!$C917)-1</f>
        <v>-4.3951387200925618E-3</v>
      </c>
      <c r="H921" s="7">
        <f>(Actions!G917)*TauxChange!$C918/(Actions!G916*TauxChange!$C917)-1</f>
        <v>-5.4243882026927537E-3</v>
      </c>
      <c r="I921" s="7">
        <f>(Actions!H917)*TauxChange!$C918/(Actions!H916*TauxChange!$C917)-1</f>
        <v>-2.5309989446101744E-3</v>
      </c>
      <c r="J921" s="7">
        <f>(Actions!I917)*TauxChange!$C918/(Actions!I916*TauxChange!$C917)-1</f>
        <v>-5.2269387548212753E-3</v>
      </c>
      <c r="K921" s="7">
        <f>(Actions!J917)*TauxChange!$C918/(Actions!J916*TauxChange!$C917)-1</f>
        <v>-5.2924473965363372E-3</v>
      </c>
      <c r="L921" s="7">
        <f>(Actions!K917)*TauxChange!$C918/(Actions!K916*TauxChange!$C917)-1</f>
        <v>-1.3385913942828398E-2</v>
      </c>
      <c r="M921" s="7">
        <f>(Actions!L917)*TauxChange!$C918/(Actions!L916*TauxChange!$C917)-1</f>
        <v>-2.4578227342816339E-3</v>
      </c>
      <c r="N921" s="7">
        <f>(Actions!M917)*TauxChange!$C918/(Actions!M916*TauxChange!$C917)-1</f>
        <v>-5.7291016548132179E-3</v>
      </c>
    </row>
    <row r="922" spans="3:14" ht="15.75" x14ac:dyDescent="0.25">
      <c r="C922" s="5">
        <v>42797</v>
      </c>
      <c r="D922" s="20">
        <f>(Stoxx600!C919*TauxChange!C919)/(Stoxx600!C918*TauxChange!C918)-1</f>
        <v>1.0060089999555544E-2</v>
      </c>
      <c r="E922" s="7">
        <f>(Actions!D918)*TauxChange!$C919/(Actions!D917*TauxChange!$C918)-1</f>
        <v>9.3712582654161825E-3</v>
      </c>
      <c r="F922" s="7">
        <f>(Actions!E918)*TauxChange!$C919/(Actions!E917*TauxChange!$C918)-1</f>
        <v>3.1398446002547375E-2</v>
      </c>
      <c r="G922" s="7">
        <f>(Actions!F918)*TauxChange!$C919/(Actions!F917*TauxChange!$C918)-1</f>
        <v>8.6380321414243344E-3</v>
      </c>
      <c r="H922" s="7">
        <f>(Actions!G918)*TauxChange!$C919/(Actions!G917*TauxChange!$C918)-1</f>
        <v>1.5255662370192269E-2</v>
      </c>
      <c r="I922" s="7">
        <f>(Actions!H918)*TauxChange!$C919/(Actions!H917*TauxChange!$C918)-1</f>
        <v>1.3837764411354536E-2</v>
      </c>
      <c r="J922" s="7">
        <f>(Actions!I918)*TauxChange!$C919/(Actions!I917*TauxChange!$C918)-1</f>
        <v>1.0861417999856071E-2</v>
      </c>
      <c r="K922" s="7">
        <f>(Actions!J918)*TauxChange!$C919/(Actions!J917*TauxChange!$C918)-1</f>
        <v>1.9772615016555584E-2</v>
      </c>
      <c r="L922" s="7">
        <f>(Actions!K918)*TauxChange!$C919/(Actions!K917*TauxChange!$C918)-1</f>
        <v>5.2110209185414202E-3</v>
      </c>
      <c r="M922" s="7">
        <f>(Actions!L918)*TauxChange!$C919/(Actions!L917*TauxChange!$C918)-1</f>
        <v>1.7820866986856698E-2</v>
      </c>
      <c r="N922" s="7">
        <f>(Actions!M918)*TauxChange!$C919/(Actions!M917*TauxChange!$C918)-1</f>
        <v>3.9933799868805187E-2</v>
      </c>
    </row>
    <row r="923" spans="3:14" ht="15.75" x14ac:dyDescent="0.25">
      <c r="C923" s="5">
        <v>42800</v>
      </c>
      <c r="D923" s="20">
        <f>(Stoxx600!C920*TauxChange!C920)/(Stoxx600!C919*TauxChange!C919)-1</f>
        <v>-9.1149838278361539E-3</v>
      </c>
      <c r="E923" s="7">
        <f>(Actions!D919)*TauxChange!$C920/(Actions!D918*TauxChange!$C919)-1</f>
        <v>-2.5605928891781815E-2</v>
      </c>
      <c r="F923" s="7">
        <f>(Actions!E919)*TauxChange!$C920/(Actions!E918*TauxChange!$C919)-1</f>
        <v>-9.8763554525654884E-3</v>
      </c>
      <c r="G923" s="7">
        <f>(Actions!F919)*TauxChange!$C920/(Actions!F918*TauxChange!$C919)-1</f>
        <v>-5.3075929374909459E-3</v>
      </c>
      <c r="H923" s="7">
        <f>(Actions!G919)*TauxChange!$C920/(Actions!G918*TauxChange!$C919)-1</f>
        <v>-7.995251404459669E-3</v>
      </c>
      <c r="I923" s="7">
        <f>(Actions!H919)*TauxChange!$C920/(Actions!H918*TauxChange!$C919)-1</f>
        <v>-2.6192096777539087E-2</v>
      </c>
      <c r="J923" s="7">
        <f>(Actions!I919)*TauxChange!$C920/(Actions!I918*TauxChange!$C919)-1</f>
        <v>-4.3538980855097886E-3</v>
      </c>
      <c r="K923" s="7">
        <f>(Actions!J919)*TauxChange!$C920/(Actions!J918*TauxChange!$C919)-1</f>
        <v>6.168775537272575E-3</v>
      </c>
      <c r="L923" s="7">
        <f>(Actions!K919)*TauxChange!$C920/(Actions!K918*TauxChange!$C919)-1</f>
        <v>-5.7266312048266377E-3</v>
      </c>
      <c r="M923" s="7">
        <f>(Actions!L919)*TauxChange!$C920/(Actions!L918*TauxChange!$C919)-1</f>
        <v>2.2234443353306155E-3</v>
      </c>
      <c r="N923" s="7">
        <f>(Actions!M919)*TauxChange!$C920/(Actions!M918*TauxChange!$C919)-1</f>
        <v>-1.0724259741993314E-2</v>
      </c>
    </row>
    <row r="924" spans="3:14" ht="15.75" x14ac:dyDescent="0.25">
      <c r="C924" s="5">
        <v>42801</v>
      </c>
      <c r="D924" s="20">
        <f>(Stoxx600!C921*TauxChange!C921)/(Stoxx600!C920*TauxChange!C920)-1</f>
        <v>-4.1212108130155301E-3</v>
      </c>
      <c r="E924" s="7">
        <f>(Actions!D920)*TauxChange!$C921/(Actions!D919*TauxChange!$C920)-1</f>
        <v>-3.8955183238986724E-3</v>
      </c>
      <c r="F924" s="7">
        <f>(Actions!E920)*TauxChange!$C921/(Actions!E919*TauxChange!$C920)-1</f>
        <v>1.1153735842173162E-3</v>
      </c>
      <c r="G924" s="7">
        <f>(Actions!F920)*TauxChange!$C921/(Actions!F919*TauxChange!$C920)-1</f>
        <v>-7.6017846478246831E-3</v>
      </c>
      <c r="H924" s="7">
        <f>(Actions!G920)*TauxChange!$C921/(Actions!G919*TauxChange!$C920)-1</f>
        <v>-5.0659264247676639E-3</v>
      </c>
      <c r="I924" s="7">
        <f>(Actions!H920)*TauxChange!$C921/(Actions!H919*TauxChange!$C920)-1</f>
        <v>8.2296956265033305E-3</v>
      </c>
      <c r="J924" s="7">
        <f>(Actions!I920)*TauxChange!$C921/(Actions!I919*TauxChange!$C920)-1</f>
        <v>-2.3123049649398375E-4</v>
      </c>
      <c r="K924" s="7">
        <f>(Actions!J920)*TauxChange!$C921/(Actions!J919*TauxChange!$C920)-1</f>
        <v>3.9757862708145186E-3</v>
      </c>
      <c r="L924" s="7">
        <f>(Actions!K920)*TauxChange!$C921/(Actions!K919*TauxChange!$C920)-1</f>
        <v>3.6530605270568284E-3</v>
      </c>
      <c r="M924" s="7">
        <f>(Actions!L920)*TauxChange!$C921/(Actions!L919*TauxChange!$C920)-1</f>
        <v>3.5416698089461018E-3</v>
      </c>
      <c r="N924" s="7">
        <f>(Actions!M920)*TauxChange!$C921/(Actions!M919*TauxChange!$C920)-1</f>
        <v>7.0827002821816087E-4</v>
      </c>
    </row>
    <row r="925" spans="3:14" ht="15.75" x14ac:dyDescent="0.25">
      <c r="C925" s="5">
        <v>42802</v>
      </c>
      <c r="D925" s="20">
        <f>(Stoxx600!C922*TauxChange!C922)/(Stoxx600!C921*TauxChange!C921)-1</f>
        <v>-1.5621307121482797E-3</v>
      </c>
      <c r="E925" s="7">
        <f>(Actions!D921)*TauxChange!$C922/(Actions!D920*TauxChange!$C921)-1</f>
        <v>-9.7557367098588532E-4</v>
      </c>
      <c r="F925" s="7">
        <f>(Actions!E921)*TauxChange!$C922/(Actions!E920*TauxChange!$C921)-1</f>
        <v>-6.5193224978266073E-4</v>
      </c>
      <c r="G925" s="7">
        <f>(Actions!F921)*TauxChange!$C922/(Actions!F920*TauxChange!$C921)-1</f>
        <v>-1.7234401467508542E-3</v>
      </c>
      <c r="H925" s="7">
        <f>(Actions!G921)*TauxChange!$C922/(Actions!G920*TauxChange!$C921)-1</f>
        <v>-9.0719955777061045E-3</v>
      </c>
      <c r="I925" s="7">
        <f>(Actions!H921)*TauxChange!$C922/(Actions!H920*TauxChange!$C921)-1</f>
        <v>1.3393247156023858E-2</v>
      </c>
      <c r="J925" s="7">
        <f>(Actions!I921)*TauxChange!$C922/(Actions!I920*TauxChange!$C921)-1</f>
        <v>4.1244156194075732E-3</v>
      </c>
      <c r="K925" s="7">
        <f>(Actions!J921)*TauxChange!$C922/(Actions!J920*TauxChange!$C921)-1</f>
        <v>3.5393849675267042E-3</v>
      </c>
      <c r="L925" s="7">
        <f>(Actions!K921)*TauxChange!$C922/(Actions!K920*TauxChange!$C921)-1</f>
        <v>1.0859406059915422E-3</v>
      </c>
      <c r="M925" s="7">
        <f>(Actions!L921)*TauxChange!$C922/(Actions!L920*TauxChange!$C921)-1</f>
        <v>-5.3192481031120176E-3</v>
      </c>
      <c r="N925" s="7">
        <f>(Actions!M921)*TauxChange!$C922/(Actions!M920*TauxChange!$C921)-1</f>
        <v>1.3159891371671506E-2</v>
      </c>
    </row>
    <row r="926" spans="3:14" ht="15.75" x14ac:dyDescent="0.25">
      <c r="C926" s="5">
        <v>42803</v>
      </c>
      <c r="D926" s="20">
        <f>(Stoxx600!C923*TauxChange!C923)/(Stoxx600!C922*TauxChange!C922)-1</f>
        <v>4.2608973821116614E-3</v>
      </c>
      <c r="E926" s="7">
        <f>(Actions!D922)*TauxChange!$C923/(Actions!D921*TauxChange!$C922)-1</f>
        <v>-1.1290140701895046E-3</v>
      </c>
      <c r="F926" s="7">
        <f>(Actions!E922)*TauxChange!$C923/(Actions!E921*TauxChange!$C922)-1</f>
        <v>2.8371532347024386E-2</v>
      </c>
      <c r="G926" s="7">
        <f>(Actions!F922)*TauxChange!$C923/(Actions!F921*TauxChange!$C922)-1</f>
        <v>8.324438650518573E-3</v>
      </c>
      <c r="H926" s="7">
        <f>(Actions!G922)*TauxChange!$C923/(Actions!G921*TauxChange!$C922)-1</f>
        <v>3.9375757959760893E-3</v>
      </c>
      <c r="I926" s="7">
        <f>(Actions!H922)*TauxChange!$C923/(Actions!H921*TauxChange!$C922)-1</f>
        <v>-2.3722431211164796E-2</v>
      </c>
      <c r="J926" s="7">
        <f>(Actions!I922)*TauxChange!$C923/(Actions!I921*TauxChange!$C922)-1</f>
        <v>6.2108872443682461E-3</v>
      </c>
      <c r="K926" s="7">
        <f>(Actions!J922)*TauxChange!$C923/(Actions!J921*TauxChange!$C922)-1</f>
        <v>1.4725541189219093E-2</v>
      </c>
      <c r="L926" s="7">
        <f>(Actions!K922)*TauxChange!$C923/(Actions!K921*TauxChange!$C922)-1</f>
        <v>1.0335340820245342E-2</v>
      </c>
      <c r="M926" s="7">
        <f>(Actions!L922)*TauxChange!$C923/(Actions!L921*TauxChange!$C922)-1</f>
        <v>8.1234646110492914E-3</v>
      </c>
      <c r="N926" s="7">
        <f>(Actions!M922)*TauxChange!$C923/(Actions!M921*TauxChange!$C922)-1</f>
        <v>2.4871014129872027E-2</v>
      </c>
    </row>
    <row r="927" spans="3:14" ht="15.75" x14ac:dyDescent="0.25">
      <c r="C927" s="5">
        <v>42804</v>
      </c>
      <c r="D927" s="20">
        <f>(Stoxx600!C924*TauxChange!C924)/(Stoxx600!C923*TauxChange!C923)-1</f>
        <v>9.9125653081442167E-3</v>
      </c>
      <c r="E927" s="7">
        <f>(Actions!D923)*TauxChange!$C924/(Actions!D922*TauxChange!$C923)-1</f>
        <v>1.8162248058445574E-2</v>
      </c>
      <c r="F927" s="7">
        <f>(Actions!E923)*TauxChange!$C924/(Actions!E922*TauxChange!$C923)-1</f>
        <v>2.6712812952079057E-2</v>
      </c>
      <c r="G927" s="7">
        <f>(Actions!F923)*TauxChange!$C924/(Actions!F922*TauxChange!$C923)-1</f>
        <v>8.3353840240660837E-3</v>
      </c>
      <c r="H927" s="7">
        <f>(Actions!G923)*TauxChange!$C924/(Actions!G922*TauxChange!$C923)-1</f>
        <v>2.6305581082861185E-2</v>
      </c>
      <c r="I927" s="7">
        <f>(Actions!H923)*TauxChange!$C924/(Actions!H922*TauxChange!$C923)-1</f>
        <v>-4.3404523549894769E-3</v>
      </c>
      <c r="J927" s="7">
        <f>(Actions!I923)*TauxChange!$C924/(Actions!I922*TauxChange!$C923)-1</f>
        <v>5.9541347973850467E-3</v>
      </c>
      <c r="K927" s="7">
        <f>(Actions!J923)*TauxChange!$C924/(Actions!J922*TauxChange!$C923)-1</f>
        <v>1.1923461211148956E-2</v>
      </c>
      <c r="L927" s="7">
        <f>(Actions!K923)*TauxChange!$C924/(Actions!K922*TauxChange!$C923)-1</f>
        <v>1.8890548856571598E-3</v>
      </c>
      <c r="M927" s="7">
        <f>(Actions!L923)*TauxChange!$C924/(Actions!L922*TauxChange!$C923)-1</f>
        <v>-9.8671964195444772E-3</v>
      </c>
      <c r="N927" s="7">
        <f>(Actions!M923)*TauxChange!$C924/(Actions!M922*TauxChange!$C923)-1</f>
        <v>2.9400783448213064E-2</v>
      </c>
    </row>
    <row r="928" spans="3:14" ht="15.75" x14ac:dyDescent="0.25">
      <c r="C928" s="5">
        <v>42807</v>
      </c>
      <c r="D928" s="20">
        <f>(Stoxx600!C925*TauxChange!C925)/(Stoxx600!C924*TauxChange!C924)-1</f>
        <v>2.0377439032450706E-3</v>
      </c>
      <c r="E928" s="7">
        <f>(Actions!D924)*TauxChange!$C925/(Actions!D923*TauxChange!$C924)-1</f>
        <v>5.8802514413263118E-3</v>
      </c>
      <c r="F928" s="7">
        <f>(Actions!E924)*TauxChange!$C925/(Actions!E923*TauxChange!$C924)-1</f>
        <v>8.1178058174862233E-3</v>
      </c>
      <c r="G928" s="7">
        <f>(Actions!F924)*TauxChange!$C925/(Actions!F923*TauxChange!$C924)-1</f>
        <v>-2.5014055472263319E-3</v>
      </c>
      <c r="H928" s="7">
        <f>(Actions!G924)*TauxChange!$C925/(Actions!G923*TauxChange!$C924)-1</f>
        <v>-4.2866194779846989E-3</v>
      </c>
      <c r="I928" s="7">
        <f>(Actions!H924)*TauxChange!$C925/(Actions!H923*TauxChange!$C924)-1</f>
        <v>3.755054690965931E-4</v>
      </c>
      <c r="J928" s="7">
        <f>(Actions!I924)*TauxChange!$C925/(Actions!I923*TauxChange!$C924)-1</f>
        <v>2.6062970354083781E-3</v>
      </c>
      <c r="K928" s="7">
        <f>(Actions!J924)*TauxChange!$C925/(Actions!J923*TauxChange!$C924)-1</f>
        <v>-5.5909083755165678E-3</v>
      </c>
      <c r="L928" s="7">
        <f>(Actions!K924)*TauxChange!$C925/(Actions!K923*TauxChange!$C924)-1</f>
        <v>8.2328480885713873E-3</v>
      </c>
      <c r="M928" s="7">
        <f>(Actions!L924)*TauxChange!$C925/(Actions!L923*TauxChange!$C924)-1</f>
        <v>-1.7335082458769246E-3</v>
      </c>
      <c r="N928" s="7">
        <f>(Actions!M924)*TauxChange!$C925/(Actions!M923*TauxChange!$C924)-1</f>
        <v>-6.8545743800464409E-3</v>
      </c>
    </row>
    <row r="929" spans="3:14" ht="15.75" x14ac:dyDescent="0.25">
      <c r="C929" s="5">
        <v>42808</v>
      </c>
      <c r="D929" s="20">
        <f>(Stoxx600!C926*TauxChange!C926)/(Stoxx600!C925*TauxChange!C925)-1</f>
        <v>-7.799988659243029E-3</v>
      </c>
      <c r="E929" s="7">
        <f>(Actions!D925)*TauxChange!$C926/(Actions!D924*TauxChange!$C925)-1</f>
        <v>-5.3307163288318637E-3</v>
      </c>
      <c r="F929" s="7">
        <f>(Actions!E925)*TauxChange!$C926/(Actions!E924*TauxChange!$C925)-1</f>
        <v>-1.8425685981377393E-2</v>
      </c>
      <c r="G929" s="7">
        <f>(Actions!F925)*TauxChange!$C926/(Actions!F924*TauxChange!$C925)-1</f>
        <v>3.3423907751606308E-4</v>
      </c>
      <c r="H929" s="7">
        <f>(Actions!G925)*TauxChange!$C926/(Actions!G924*TauxChange!$C925)-1</f>
        <v>-5.6672358789034982E-3</v>
      </c>
      <c r="I929" s="7">
        <f>(Actions!H925)*TauxChange!$C926/(Actions!H924*TauxChange!$C925)-1</f>
        <v>-1.1489828399939839E-3</v>
      </c>
      <c r="J929" s="7">
        <f>(Actions!I925)*TauxChange!$C926/(Actions!I924*TauxChange!$C925)-1</f>
        <v>-6.0824976779657591E-3</v>
      </c>
      <c r="K929" s="7">
        <f>(Actions!J925)*TauxChange!$C926/(Actions!J924*TauxChange!$C925)-1</f>
        <v>-1.8178015389460178E-2</v>
      </c>
      <c r="L929" s="7">
        <f>(Actions!K925)*TauxChange!$C926/(Actions!K924*TauxChange!$C925)-1</f>
        <v>-3.2152264335185698E-3</v>
      </c>
      <c r="M929" s="7">
        <f>(Actions!L925)*TauxChange!$C926/(Actions!L924*TauxChange!$C925)-1</f>
        <v>-5.9039933533312494E-3</v>
      </c>
      <c r="N929" s="7">
        <f>(Actions!M925)*TauxChange!$C926/(Actions!M924*TauxChange!$C925)-1</f>
        <v>-1.9701554625569773E-2</v>
      </c>
    </row>
    <row r="930" spans="3:14" ht="15.75" x14ac:dyDescent="0.25">
      <c r="C930" s="5">
        <v>42809</v>
      </c>
      <c r="D930" s="20">
        <f>(Stoxx600!C927*TauxChange!C927)/(Stoxx600!C926*TauxChange!C926)-1</f>
        <v>1.6760266626208331E-2</v>
      </c>
      <c r="E930" s="7">
        <f>(Actions!D926)*TauxChange!$C927/(Actions!D925*TauxChange!$C926)-1</f>
        <v>1.6489805380918376E-2</v>
      </c>
      <c r="F930" s="7">
        <f>(Actions!E926)*TauxChange!$C927/(Actions!E925*TauxChange!$C926)-1</f>
        <v>2.3173717846684427E-2</v>
      </c>
      <c r="G930" s="7">
        <f>(Actions!F926)*TauxChange!$C927/(Actions!F925*TauxChange!$C926)-1</f>
        <v>1.1918968308787248E-2</v>
      </c>
      <c r="H930" s="7">
        <f>(Actions!G926)*TauxChange!$C927/(Actions!G925*TauxChange!$C926)-1</f>
        <v>1.8542652147072625E-2</v>
      </c>
      <c r="I930" s="7">
        <f>(Actions!H926)*TauxChange!$C927/(Actions!H925*TauxChange!$C926)-1</f>
        <v>2.4357946686784704E-2</v>
      </c>
      <c r="J930" s="7">
        <f>(Actions!I926)*TauxChange!$C927/(Actions!I925*TauxChange!$C926)-1</f>
        <v>2.434589139839427E-2</v>
      </c>
      <c r="K930" s="7">
        <f>(Actions!J926)*TauxChange!$C927/(Actions!J925*TauxChange!$C926)-1</f>
        <v>2.0280895022976697E-2</v>
      </c>
      <c r="L930" s="7">
        <f>(Actions!K926)*TauxChange!$C927/(Actions!K925*TauxChange!$C926)-1</f>
        <v>1.721196751391818E-2</v>
      </c>
      <c r="M930" s="7">
        <f>(Actions!L926)*TauxChange!$C927/(Actions!L925*TauxChange!$C926)-1</f>
        <v>1.0364325162687038E-2</v>
      </c>
      <c r="N930" s="7">
        <f>(Actions!M926)*TauxChange!$C927/(Actions!M925*TauxChange!$C926)-1</f>
        <v>1.7960047346221808E-2</v>
      </c>
    </row>
    <row r="931" spans="3:14" ht="15.75" x14ac:dyDescent="0.25">
      <c r="C931" s="5">
        <v>42810</v>
      </c>
      <c r="D931" s="20">
        <f>(Stoxx600!C928*TauxChange!C928)/(Stoxx600!C927*TauxChange!C927)-1</f>
        <v>9.9691946731996772E-3</v>
      </c>
      <c r="E931" s="7">
        <f>(Actions!D927)*TauxChange!$C928/(Actions!D926*TauxChange!$C927)-1</f>
        <v>1.0157317013620659E-2</v>
      </c>
      <c r="F931" s="7">
        <f>(Actions!E927)*TauxChange!$C928/(Actions!E926*TauxChange!$C927)-1</f>
        <v>1.2767154465307629E-2</v>
      </c>
      <c r="G931" s="7">
        <f>(Actions!F927)*TauxChange!$C928/(Actions!F926*TauxChange!$C927)-1</f>
        <v>1.0235519127731019E-2</v>
      </c>
      <c r="H931" s="7">
        <f>(Actions!G927)*TauxChange!$C928/(Actions!G926*TauxChange!$C927)-1</f>
        <v>1.5726995069302641E-2</v>
      </c>
      <c r="I931" s="7">
        <f>(Actions!H927)*TauxChange!$C928/(Actions!H926*TauxChange!$C927)-1</f>
        <v>5.0166805247964241E-3</v>
      </c>
      <c r="J931" s="7">
        <f>(Actions!I927)*TauxChange!$C928/(Actions!I926*TauxChange!$C927)-1</f>
        <v>9.87480538621055E-3</v>
      </c>
      <c r="K931" s="7">
        <f>(Actions!J927)*TauxChange!$C928/(Actions!J926*TauxChange!$C927)-1</f>
        <v>2.5444818957436111E-2</v>
      </c>
      <c r="L931" s="7">
        <f>(Actions!K927)*TauxChange!$C928/(Actions!K926*TauxChange!$C927)-1</f>
        <v>6.3378847578223763E-3</v>
      </c>
      <c r="M931" s="7">
        <f>(Actions!L927)*TauxChange!$C928/(Actions!L926*TauxChange!$C927)-1</f>
        <v>1.5710563898299945E-2</v>
      </c>
      <c r="N931" s="7">
        <f>(Actions!M927)*TauxChange!$C928/(Actions!M926*TauxChange!$C927)-1</f>
        <v>3.9788244196174993E-3</v>
      </c>
    </row>
    <row r="932" spans="3:14" ht="15.75" x14ac:dyDescent="0.25">
      <c r="C932" s="5">
        <v>42811</v>
      </c>
      <c r="D932" s="20">
        <f>(Stoxx600!C929*TauxChange!C929)/(Stoxx600!C928*TauxChange!C928)-1</f>
        <v>-1.0375992897411201E-3</v>
      </c>
      <c r="E932" s="7">
        <f>(Actions!D928)*TauxChange!$C929/(Actions!D927*TauxChange!$C928)-1</f>
        <v>3.8523261898948391E-3</v>
      </c>
      <c r="F932" s="7">
        <f>(Actions!E928)*TauxChange!$C929/(Actions!E927*TauxChange!$C928)-1</f>
        <v>1.4340062536561948E-3</v>
      </c>
      <c r="G932" s="7">
        <f>(Actions!F928)*TauxChange!$C929/(Actions!F927*TauxChange!$C928)-1</f>
        <v>1.0045336410610117E-2</v>
      </c>
      <c r="H932" s="7">
        <f>(Actions!G928)*TauxChange!$C929/(Actions!G927*TauxChange!$C928)-1</f>
        <v>1.5990540235118367E-2</v>
      </c>
      <c r="I932" s="7">
        <f>(Actions!H928)*TauxChange!$C929/(Actions!H927*TauxChange!$C928)-1</f>
        <v>1.5320894610924007E-3</v>
      </c>
      <c r="J932" s="7">
        <f>(Actions!I928)*TauxChange!$C929/(Actions!I927*TauxChange!$C928)-1</f>
        <v>5.34185563839773E-3</v>
      </c>
      <c r="K932" s="7">
        <f>(Actions!J928)*TauxChange!$C929/(Actions!J927*TauxChange!$C928)-1</f>
        <v>9.3010771851591567E-3</v>
      </c>
      <c r="L932" s="7">
        <f>(Actions!K928)*TauxChange!$C929/(Actions!K927*TauxChange!$C928)-1</f>
        <v>-4.3761437437994655E-3</v>
      </c>
      <c r="M932" s="7">
        <f>(Actions!L928)*TauxChange!$C929/(Actions!L927*TauxChange!$C928)-1</f>
        <v>1.0881242636834987E-2</v>
      </c>
      <c r="N932" s="7">
        <f>(Actions!M928)*TauxChange!$C929/(Actions!M927*TauxChange!$C928)-1</f>
        <v>-5.0216521267058001E-3</v>
      </c>
    </row>
    <row r="933" spans="3:14" ht="15.75" x14ac:dyDescent="0.25">
      <c r="C933" s="5">
        <v>42814</v>
      </c>
      <c r="D933" s="20">
        <f>(Stoxx600!C930*TauxChange!C930)/(Stoxx600!C929*TauxChange!C929)-1</f>
        <v>-1.5907804701342787E-3</v>
      </c>
      <c r="E933" s="7">
        <f>(Actions!D929)*TauxChange!$C930/(Actions!D928*TauxChange!$C929)-1</f>
        <v>3.4750709174655725E-3</v>
      </c>
      <c r="F933" s="7">
        <f>(Actions!E929)*TauxChange!$C930/(Actions!E928*TauxChange!$C929)-1</f>
        <v>9.3127211771237839E-5</v>
      </c>
      <c r="G933" s="7">
        <f>(Actions!F929)*TauxChange!$C930/(Actions!F928*TauxChange!$C929)-1</f>
        <v>-2.7868204439031041E-3</v>
      </c>
      <c r="H933" s="7">
        <f>(Actions!G929)*TauxChange!$C930/(Actions!G928*TauxChange!$C929)-1</f>
        <v>3.0607626040912717E-3</v>
      </c>
      <c r="I933" s="7">
        <f>(Actions!H929)*TauxChange!$C930/(Actions!H928*TauxChange!$C929)-1</f>
        <v>-1.3663311952076929E-2</v>
      </c>
      <c r="J933" s="7">
        <f>(Actions!I929)*TauxChange!$C930/(Actions!I928*TauxChange!$C929)-1</f>
        <v>-6.4009840038896648E-3</v>
      </c>
      <c r="K933" s="7">
        <f>(Actions!J929)*TauxChange!$C930/(Actions!J928*TauxChange!$C929)-1</f>
        <v>-1.2645945780499934E-2</v>
      </c>
      <c r="L933" s="7">
        <f>(Actions!K929)*TauxChange!$C930/(Actions!K928*TauxChange!$C929)-1</f>
        <v>-6.683538058208538E-3</v>
      </c>
      <c r="M933" s="7">
        <f>(Actions!L929)*TauxChange!$C930/(Actions!L928*TauxChange!$C929)-1</f>
        <v>-5.4850158609516253E-3</v>
      </c>
      <c r="N933" s="7">
        <f>(Actions!M929)*TauxChange!$C930/(Actions!M928*TauxChange!$C929)-1</f>
        <v>-7.2068226218913178E-3</v>
      </c>
    </row>
    <row r="934" spans="3:14" ht="15.75" x14ac:dyDescent="0.25">
      <c r="C934" s="5">
        <v>42815</v>
      </c>
      <c r="D934" s="20">
        <f>(Stoxx600!C931*TauxChange!C931)/(Stoxx600!C930*TauxChange!C930)-1</f>
        <v>1.3469588105805563E-3</v>
      </c>
      <c r="E934" s="7">
        <f>(Actions!D930)*TauxChange!$C931/(Actions!D929*TauxChange!$C930)-1</f>
        <v>3.3117071247212859E-3</v>
      </c>
      <c r="F934" s="7">
        <f>(Actions!E930)*TauxChange!$C931/(Actions!E929*TauxChange!$C930)-1</f>
        <v>1.5627782160243298E-2</v>
      </c>
      <c r="G934" s="7">
        <f>(Actions!F930)*TauxChange!$C931/(Actions!F929*TauxChange!$C930)-1</f>
        <v>9.1062659329865792E-3</v>
      </c>
      <c r="H934" s="7">
        <f>(Actions!G930)*TauxChange!$C931/(Actions!G929*TauxChange!$C930)-1</f>
        <v>3.72611908924525E-3</v>
      </c>
      <c r="I934" s="7">
        <f>(Actions!H930)*TauxChange!$C931/(Actions!H929*TauxChange!$C930)-1</f>
        <v>-3.6119019260472673E-2</v>
      </c>
      <c r="J934" s="7">
        <f>(Actions!I930)*TauxChange!$C931/(Actions!I929*TauxChange!$C930)-1</f>
        <v>6.0465580527147011E-3</v>
      </c>
      <c r="K934" s="7">
        <f>(Actions!J930)*TauxChange!$C931/(Actions!J929*TauxChange!$C930)-1</f>
        <v>-3.8674163915154436E-3</v>
      </c>
      <c r="L934" s="7">
        <f>(Actions!K930)*TauxChange!$C931/(Actions!K929*TauxChange!$C930)-1</f>
        <v>5.4393765705393893E-3</v>
      </c>
      <c r="M934" s="7">
        <f>(Actions!L930)*TauxChange!$C931/(Actions!L929*TauxChange!$C930)-1</f>
        <v>1.2205197121556877E-2</v>
      </c>
      <c r="N934" s="7">
        <f>(Actions!M930)*TauxChange!$C931/(Actions!M929*TauxChange!$C930)-1</f>
        <v>1.5164236846614942E-2</v>
      </c>
    </row>
    <row r="935" spans="3:14" ht="15.75" x14ac:dyDescent="0.25">
      <c r="C935" s="5">
        <v>42816</v>
      </c>
      <c r="D935" s="20">
        <f>(Stoxx600!C932*TauxChange!C932)/(Stoxx600!C931*TauxChange!C931)-1</f>
        <v>-5.6654333364497544E-3</v>
      </c>
      <c r="E935" s="7">
        <f>(Actions!D931)*TauxChange!$C932/(Actions!D930*TauxChange!$C931)-1</f>
        <v>4.7865046273989353E-3</v>
      </c>
      <c r="F935" s="7">
        <f>(Actions!E931)*TauxChange!$C932/(Actions!E930*TauxChange!$C931)-1</f>
        <v>-4.9728962011530431E-4</v>
      </c>
      <c r="G935" s="7">
        <f>(Actions!F931)*TauxChange!$C932/(Actions!F930*TauxChange!$C931)-1</f>
        <v>-6.924656157863196E-3</v>
      </c>
      <c r="H935" s="7">
        <f>(Actions!G931)*TauxChange!$C932/(Actions!G930*TauxChange!$C931)-1</f>
        <v>-3.2706549297106813E-3</v>
      </c>
      <c r="I935" s="7">
        <f>(Actions!H931)*TauxChange!$C932/(Actions!H930*TauxChange!$C931)-1</f>
        <v>1.3252801579249907E-2</v>
      </c>
      <c r="J935" s="7">
        <f>(Actions!I931)*TauxChange!$C932/(Actions!I930*TauxChange!$C931)-1</f>
        <v>6.6454854044639688E-4</v>
      </c>
      <c r="K935" s="7">
        <f>(Actions!J931)*TauxChange!$C932/(Actions!J930*TauxChange!$C931)-1</f>
        <v>6.4157401704363348E-3</v>
      </c>
      <c r="L935" s="7">
        <f>(Actions!K931)*TauxChange!$C932/(Actions!K930*TauxChange!$C931)-1</f>
        <v>-3.0902407257484832E-3</v>
      </c>
      <c r="M935" s="7">
        <f>(Actions!L931)*TauxChange!$C932/(Actions!L930*TauxChange!$C931)-1</f>
        <v>9.2306910771509099E-3</v>
      </c>
      <c r="N935" s="7">
        <f>(Actions!M931)*TauxChange!$C932/(Actions!M930*TauxChange!$C931)-1</f>
        <v>-4.1520596306231172E-2</v>
      </c>
    </row>
    <row r="936" spans="3:14" ht="15.75" x14ac:dyDescent="0.25">
      <c r="C936" s="5">
        <v>42817</v>
      </c>
      <c r="D936" s="20">
        <f>(Stoxx600!C933*TauxChange!C933)/(Stoxx600!C932*TauxChange!C932)-1</f>
        <v>7.1595770659800273E-3</v>
      </c>
      <c r="E936" s="7">
        <f>(Actions!D932)*TauxChange!$C933/(Actions!D931*TauxChange!$C932)-1</f>
        <v>3.7991641787753272E-2</v>
      </c>
      <c r="F936" s="7">
        <f>(Actions!E932)*TauxChange!$C933/(Actions!E931*TauxChange!$C932)-1</f>
        <v>1.464433862943082E-2</v>
      </c>
      <c r="G936" s="7">
        <f>(Actions!F932)*TauxChange!$C933/(Actions!F931*TauxChange!$C932)-1</f>
        <v>-6.4549881849219615E-3</v>
      </c>
      <c r="H936" s="7">
        <f>(Actions!G932)*TauxChange!$C933/(Actions!G931*TauxChange!$C932)-1</f>
        <v>1.4540066510785321E-2</v>
      </c>
      <c r="I936" s="7">
        <f>(Actions!H932)*TauxChange!$C933/(Actions!H931*TauxChange!$C932)-1</f>
        <v>1.6626949830058857E-2</v>
      </c>
      <c r="J936" s="7">
        <f>(Actions!I932)*TauxChange!$C933/(Actions!I931*TauxChange!$C932)-1</f>
        <v>5.2222948498168442E-3</v>
      </c>
      <c r="K936" s="7">
        <f>(Actions!J932)*TauxChange!$C933/(Actions!J931*TauxChange!$C932)-1</f>
        <v>6.3549720175568591E-3</v>
      </c>
      <c r="L936" s="7">
        <f>(Actions!K932)*TauxChange!$C933/(Actions!K931*TauxChange!$C932)-1</f>
        <v>7.156262150108228E-3</v>
      </c>
      <c r="M936" s="7">
        <f>(Actions!L932)*TauxChange!$C933/(Actions!L931*TauxChange!$C932)-1</f>
        <v>-3.2903199607891009E-3</v>
      </c>
      <c r="N936" s="7">
        <f>(Actions!M932)*TauxChange!$C933/(Actions!M931*TauxChange!$C932)-1</f>
        <v>7.3751525823151365E-3</v>
      </c>
    </row>
    <row r="937" spans="3:14" ht="15.75" x14ac:dyDescent="0.25">
      <c r="C937" s="5">
        <v>42818</v>
      </c>
      <c r="D937" s="20">
        <f>(Stoxx600!C934*TauxChange!C934)/(Stoxx600!C933*TauxChange!C933)-1</f>
        <v>-3.561403703296051E-4</v>
      </c>
      <c r="E937" s="7">
        <f>(Actions!D933)*TauxChange!$C934/(Actions!D932*TauxChange!$C933)-1</f>
        <v>2.1331201430956348E-3</v>
      </c>
      <c r="F937" s="7">
        <f>(Actions!E933)*TauxChange!$C934/(Actions!E932*TauxChange!$C933)-1</f>
        <v>-1.6630291243547868E-3</v>
      </c>
      <c r="G937" s="7">
        <f>(Actions!F933)*TauxChange!$C934/(Actions!F932*TauxChange!$C933)-1</f>
        <v>-7.0130064523238334E-3</v>
      </c>
      <c r="H937" s="7">
        <f>(Actions!G933)*TauxChange!$C934/(Actions!G932*TauxChange!$C933)-1</f>
        <v>1.4838171195399319E-3</v>
      </c>
      <c r="I937" s="7">
        <f>(Actions!H933)*TauxChange!$C934/(Actions!H932*TauxChange!$C933)-1</f>
        <v>4.4565984146544224E-2</v>
      </c>
      <c r="J937" s="7">
        <f>(Actions!I933)*TauxChange!$C934/(Actions!I932*TauxChange!$C933)-1</f>
        <v>1.1117632480936335E-2</v>
      </c>
      <c r="K937" s="7">
        <f>(Actions!J933)*TauxChange!$C934/(Actions!J932*TauxChange!$C933)-1</f>
        <v>-5.1760037044956686E-3</v>
      </c>
      <c r="L937" s="7">
        <f>(Actions!K933)*TauxChange!$C934/(Actions!K932*TauxChange!$C933)-1</f>
        <v>8.4584365601940714E-3</v>
      </c>
      <c r="M937" s="7">
        <f>(Actions!L933)*TauxChange!$C934/(Actions!L932*TauxChange!$C933)-1</f>
        <v>-8.2601002938653689E-4</v>
      </c>
      <c r="N937" s="7">
        <f>(Actions!M933)*TauxChange!$C934/(Actions!M932*TauxChange!$C933)-1</f>
        <v>-1.1088612435403822E-2</v>
      </c>
    </row>
    <row r="938" spans="3:14" ht="15.75" x14ac:dyDescent="0.25">
      <c r="C938" s="5">
        <v>42821</v>
      </c>
      <c r="D938" s="20">
        <f>(Stoxx600!C935*TauxChange!C935)/(Stoxx600!C934*TauxChange!C934)-1</f>
        <v>2.1113339028429046E-3</v>
      </c>
      <c r="E938" s="7">
        <f>(Actions!D934)*TauxChange!$C935/(Actions!D933*TauxChange!$C934)-1</f>
        <v>2.53218774800823E-3</v>
      </c>
      <c r="F938" s="7">
        <f>(Actions!E934)*TauxChange!$C935/(Actions!E933*TauxChange!$C934)-1</f>
        <v>3.7331624042766798E-3</v>
      </c>
      <c r="G938" s="7">
        <f>(Actions!F934)*TauxChange!$C935/(Actions!F933*TauxChange!$C934)-1</f>
        <v>1.8575640311049746E-2</v>
      </c>
      <c r="H938" s="7">
        <f>(Actions!G934)*TauxChange!$C935/(Actions!G933*TauxChange!$C934)-1</f>
        <v>1.1019538846189558E-2</v>
      </c>
      <c r="I938" s="7">
        <f>(Actions!H934)*TauxChange!$C935/(Actions!H933*TauxChange!$C934)-1</f>
        <v>-2.313971049206287E-2</v>
      </c>
      <c r="J938" s="7">
        <f>(Actions!I934)*TauxChange!$C935/(Actions!I933*TauxChange!$C934)-1</f>
        <v>2.6649824707607461E-3</v>
      </c>
      <c r="K938" s="7">
        <f>(Actions!J934)*TauxChange!$C935/(Actions!J933*TauxChange!$C934)-1</f>
        <v>6.5885184853677892E-3</v>
      </c>
      <c r="L938" s="7">
        <f>(Actions!K934)*TauxChange!$C935/(Actions!K933*TauxChange!$C934)-1</f>
        <v>-7.0914200133571637E-3</v>
      </c>
      <c r="M938" s="7">
        <f>(Actions!L934)*TauxChange!$C935/(Actions!L933*TauxChange!$C934)-1</f>
        <v>1.9614045209840558E-2</v>
      </c>
      <c r="N938" s="7">
        <f>(Actions!M934)*TauxChange!$C935/(Actions!M933*TauxChange!$C934)-1</f>
        <v>3.1879961440510751E-3</v>
      </c>
    </row>
    <row r="939" spans="3:14" ht="15.75" x14ac:dyDescent="0.25">
      <c r="C939" s="5">
        <v>42822</v>
      </c>
      <c r="D939" s="20">
        <f>(Stoxx600!C936*TauxChange!C936)/(Stoxx600!C935*TauxChange!C935)-1</f>
        <v>1.2992618667053701E-3</v>
      </c>
      <c r="E939" s="7">
        <f>(Actions!D935)*TauxChange!$C936/(Actions!D934*TauxChange!$C935)-1</f>
        <v>7.0484171637397175E-4</v>
      </c>
      <c r="F939" s="7">
        <f>(Actions!E935)*TauxChange!$C936/(Actions!E934*TauxChange!$C935)-1</f>
        <v>-1.6415741372830528E-3</v>
      </c>
      <c r="G939" s="7">
        <f>(Actions!F935)*TauxChange!$C936/(Actions!F934*TauxChange!$C935)-1</f>
        <v>-8.6779785468772408E-3</v>
      </c>
      <c r="H939" s="7">
        <f>(Actions!G935)*TauxChange!$C936/(Actions!G934*TauxChange!$C935)-1</f>
        <v>8.741170320660574E-3</v>
      </c>
      <c r="I939" s="7">
        <f>(Actions!H935)*TauxChange!$C936/(Actions!H934*TauxChange!$C935)-1</f>
        <v>1.4514034613197779E-3</v>
      </c>
      <c r="J939" s="7">
        <f>(Actions!I935)*TauxChange!$C936/(Actions!I934*TauxChange!$C935)-1</f>
        <v>4.5150552016892664E-3</v>
      </c>
      <c r="K939" s="7">
        <f>(Actions!J935)*TauxChange!$C936/(Actions!J934*TauxChange!$C935)-1</f>
        <v>9.3035910630434593E-4</v>
      </c>
      <c r="L939" s="7">
        <f>(Actions!K935)*TauxChange!$C936/(Actions!K934*TauxChange!$C935)-1</f>
        <v>-2.678265356624987E-2</v>
      </c>
      <c r="M939" s="7">
        <f>(Actions!L935)*TauxChange!$C936/(Actions!L934*TauxChange!$C935)-1</f>
        <v>-2.3550818731478129E-3</v>
      </c>
      <c r="N939" s="7">
        <f>(Actions!M935)*TauxChange!$C936/(Actions!M934*TauxChange!$C935)-1</f>
        <v>8.6285318157850455E-3</v>
      </c>
    </row>
    <row r="940" spans="3:14" ht="15.75" x14ac:dyDescent="0.25">
      <c r="C940" s="5">
        <v>42823</v>
      </c>
      <c r="D940" s="20">
        <f>(Stoxx600!C937*TauxChange!C937)/(Stoxx600!C936*TauxChange!C936)-1</f>
        <v>-1.0027320966703446E-3</v>
      </c>
      <c r="E940" s="7">
        <f>(Actions!D936)*TauxChange!$C937/(Actions!D935*TauxChange!$C936)-1</f>
        <v>-2.006218083764888E-3</v>
      </c>
      <c r="F940" s="7">
        <f>(Actions!E936)*TauxChange!$C937/(Actions!E935*TauxChange!$C936)-1</f>
        <v>-1.209465713114366E-2</v>
      </c>
      <c r="G940" s="7">
        <f>(Actions!F936)*TauxChange!$C937/(Actions!F935*TauxChange!$C936)-1</f>
        <v>-1.3536630033024188E-3</v>
      </c>
      <c r="H940" s="7">
        <f>(Actions!G936)*TauxChange!$C937/(Actions!G935*TauxChange!$C936)-1</f>
        <v>-4.2541385369461171E-3</v>
      </c>
      <c r="I940" s="7">
        <f>(Actions!H936)*TauxChange!$C937/(Actions!H935*TauxChange!$C936)-1</f>
        <v>-4.9432360189275437E-3</v>
      </c>
      <c r="J940" s="7">
        <f>(Actions!I936)*TauxChange!$C937/(Actions!I935*TauxChange!$C936)-1</f>
        <v>-3.7242610031749113E-3</v>
      </c>
      <c r="K940" s="7">
        <f>(Actions!J936)*TauxChange!$C937/(Actions!J935*TauxChange!$C936)-1</f>
        <v>-1.2778416309559448E-2</v>
      </c>
      <c r="L940" s="7">
        <f>(Actions!K936)*TauxChange!$C937/(Actions!K935*TauxChange!$C936)-1</f>
        <v>-1.6330438951602799E-2</v>
      </c>
      <c r="M940" s="7">
        <f>(Actions!L936)*TauxChange!$C937/(Actions!L935*TauxChange!$C936)-1</f>
        <v>-6.2471324948365492E-4</v>
      </c>
      <c r="N940" s="7">
        <f>(Actions!M936)*TauxChange!$C937/(Actions!M935*TauxChange!$C936)-1</f>
        <v>-3.5382896070661474E-3</v>
      </c>
    </row>
    <row r="941" spans="3:14" ht="15.75" x14ac:dyDescent="0.25">
      <c r="C941" s="5">
        <v>42824</v>
      </c>
      <c r="D941" s="20">
        <f>(Stoxx600!C938*TauxChange!C938)/(Stoxx600!C937*TauxChange!C937)-1</f>
        <v>-3.4481259258785091E-3</v>
      </c>
      <c r="E941" s="7">
        <f>(Actions!D937)*TauxChange!$C938/(Actions!D936*TauxChange!$C937)-1</f>
        <v>-3.3899514150261822E-3</v>
      </c>
      <c r="F941" s="7">
        <f>(Actions!E937)*TauxChange!$C938/(Actions!E936*TauxChange!$C937)-1</f>
        <v>-6.1374703127280439E-3</v>
      </c>
      <c r="G941" s="7">
        <f>(Actions!F937)*TauxChange!$C938/(Actions!F936*TauxChange!$C937)-1</f>
        <v>-5.2428476947088409E-3</v>
      </c>
      <c r="H941" s="7">
        <f>(Actions!G937)*TauxChange!$C938/(Actions!G936*TauxChange!$C937)-1</f>
        <v>1.9486692522598936E-3</v>
      </c>
      <c r="I941" s="7">
        <f>(Actions!H937)*TauxChange!$C938/(Actions!H936*TauxChange!$C937)-1</f>
        <v>-1.3304638133292856E-2</v>
      </c>
      <c r="J941" s="7">
        <f>(Actions!I937)*TauxChange!$C938/(Actions!I936*TauxChange!$C937)-1</f>
        <v>-8.0763181261374051E-3</v>
      </c>
      <c r="K941" s="7">
        <f>(Actions!J937)*TauxChange!$C938/(Actions!J936*TauxChange!$C937)-1</f>
        <v>-5.648368987005048E-3</v>
      </c>
      <c r="L941" s="7">
        <f>(Actions!K937)*TauxChange!$C938/(Actions!K936*TauxChange!$C937)-1</f>
        <v>-3.3341169778026147E-3</v>
      </c>
      <c r="M941" s="7">
        <f>(Actions!L937)*TauxChange!$C938/(Actions!L936*TauxChange!$C937)-1</f>
        <v>-5.5140746293063092E-3</v>
      </c>
      <c r="N941" s="7">
        <f>(Actions!M937)*TauxChange!$C938/(Actions!M936*TauxChange!$C937)-1</f>
        <v>-6.6304528844529642E-4</v>
      </c>
    </row>
    <row r="942" spans="3:14" ht="15.75" x14ac:dyDescent="0.25">
      <c r="C942" s="5">
        <v>42825</v>
      </c>
      <c r="D942" s="20">
        <f>(Stoxx600!C939*TauxChange!C939)/(Stoxx600!C938*TauxChange!C938)-1</f>
        <v>-4.3366667170952056E-4</v>
      </c>
      <c r="E942" s="7">
        <f>(Actions!D938)*TauxChange!$C939/(Actions!D937*TauxChange!$C938)-1</f>
        <v>1.4098587508696747E-2</v>
      </c>
      <c r="F942" s="7">
        <f>(Actions!E938)*TauxChange!$C939/(Actions!E937*TauxChange!$C938)-1</f>
        <v>5.6989251737900037E-3</v>
      </c>
      <c r="G942" s="7">
        <f>(Actions!F938)*TauxChange!$C939/(Actions!F937*TauxChange!$C938)-1</f>
        <v>2.1942869310249691E-3</v>
      </c>
      <c r="H942" s="7">
        <f>(Actions!G938)*TauxChange!$C939/(Actions!G937*TauxChange!$C938)-1</f>
        <v>2.8063682156578729E-2</v>
      </c>
      <c r="I942" s="7">
        <f>(Actions!H938)*TauxChange!$C939/(Actions!H937*TauxChange!$C938)-1</f>
        <v>-5.673113800233387E-3</v>
      </c>
      <c r="J942" s="7">
        <f>(Actions!I938)*TauxChange!$C939/(Actions!I937*TauxChange!$C938)-1</f>
        <v>9.150581066601271E-3</v>
      </c>
      <c r="K942" s="7">
        <f>(Actions!J938)*TauxChange!$C939/(Actions!J937*TauxChange!$C938)-1</f>
        <v>1.1428916992102245E-3</v>
      </c>
      <c r="L942" s="7">
        <f>(Actions!K938)*TauxChange!$C939/(Actions!K937*TauxChange!$C938)-1</f>
        <v>-1.0934574524199547E-3</v>
      </c>
      <c r="M942" s="7">
        <f>(Actions!L938)*TauxChange!$C939/(Actions!L937*TauxChange!$C938)-1</f>
        <v>8.7968592001768098E-3</v>
      </c>
      <c r="N942" s="7">
        <f>(Actions!M938)*TauxChange!$C939/(Actions!M937*TauxChange!$C938)-1</f>
        <v>7.7553492514368383E-3</v>
      </c>
    </row>
    <row r="943" spans="3:14" ht="15.75" x14ac:dyDescent="0.25">
      <c r="C943" s="5">
        <v>42828</v>
      </c>
      <c r="D943" s="20">
        <f>(Stoxx600!C940*TauxChange!C940)/(Stoxx600!C939*TauxChange!C939)-1</f>
        <v>-3.1150770195198518E-3</v>
      </c>
      <c r="E943" s="7">
        <f>(Actions!D939)*TauxChange!$C940/(Actions!D938*TauxChange!$C939)-1</f>
        <v>-6.1566107729688069E-3</v>
      </c>
      <c r="F943" s="7">
        <f>(Actions!E939)*TauxChange!$C940/(Actions!E938*TauxChange!$C939)-1</f>
        <v>-1.4001442183316115E-2</v>
      </c>
      <c r="G943" s="7">
        <f>(Actions!F939)*TauxChange!$C940/(Actions!F938*TauxChange!$C939)-1</f>
        <v>3.2431341214473886E-3</v>
      </c>
      <c r="H943" s="7">
        <f>(Actions!G939)*TauxChange!$C940/(Actions!G938*TauxChange!$C939)-1</f>
        <v>-7.4788465464759035E-3</v>
      </c>
      <c r="I943" s="7">
        <f>(Actions!H939)*TauxChange!$C940/(Actions!H938*TauxChange!$C939)-1</f>
        <v>3.3768935778333287E-4</v>
      </c>
      <c r="J943" s="7">
        <f>(Actions!I939)*TauxChange!$C940/(Actions!I938*TauxChange!$C939)-1</f>
        <v>-9.8476612501566807E-3</v>
      </c>
      <c r="K943" s="7">
        <f>(Actions!J939)*TauxChange!$C940/(Actions!J938*TauxChange!$C939)-1</f>
        <v>-7.3440295998761229E-3</v>
      </c>
      <c r="L943" s="7">
        <f>(Actions!K939)*TauxChange!$C940/(Actions!K938*TauxChange!$C939)-1</f>
        <v>-3.3814708023902518E-2</v>
      </c>
      <c r="M943" s="7">
        <f>(Actions!L939)*TauxChange!$C940/(Actions!L938*TauxChange!$C939)-1</f>
        <v>-7.5393114483741641E-3</v>
      </c>
      <c r="N943" s="7">
        <f>(Actions!M939)*TauxChange!$C940/(Actions!M938*TauxChange!$C939)-1</f>
        <v>-1.1341663285606263E-2</v>
      </c>
    </row>
    <row r="944" spans="3:14" ht="15.75" x14ac:dyDescent="0.25">
      <c r="C944" s="5">
        <v>42829</v>
      </c>
      <c r="D944" s="20">
        <f>(Stoxx600!C941*TauxChange!C941)/(Stoxx600!C940*TauxChange!C940)-1</f>
        <v>2.2379908755927325E-3</v>
      </c>
      <c r="E944" s="7">
        <f>(Actions!D940)*TauxChange!$C941/(Actions!D939*TauxChange!$C940)-1</f>
        <v>2.8244579801346426E-3</v>
      </c>
      <c r="F944" s="7">
        <f>(Actions!E940)*TauxChange!$C941/(Actions!E939*TauxChange!$C940)-1</f>
        <v>7.4659297607022612E-3</v>
      </c>
      <c r="G944" s="7">
        <f>(Actions!F940)*TauxChange!$C941/(Actions!F939*TauxChange!$C940)-1</f>
        <v>1.2824313934851617E-3</v>
      </c>
      <c r="H944" s="7">
        <f>(Actions!G940)*TauxChange!$C941/(Actions!G939*TauxChange!$C940)-1</f>
        <v>1.4212641287469019E-2</v>
      </c>
      <c r="I944" s="7">
        <f>(Actions!H940)*TauxChange!$C941/(Actions!H939*TauxChange!$C940)-1</f>
        <v>-4.6153321866738706E-3</v>
      </c>
      <c r="J944" s="7">
        <f>(Actions!I940)*TauxChange!$C941/(Actions!I939*TauxChange!$C940)-1</f>
        <v>1.0281832646673372E-2</v>
      </c>
      <c r="K944" s="7">
        <f>(Actions!J940)*TauxChange!$C941/(Actions!J939*TauxChange!$C940)-1</f>
        <v>5.0947182708798167E-3</v>
      </c>
      <c r="L944" s="7">
        <f>(Actions!K940)*TauxChange!$C941/(Actions!K939*TauxChange!$C940)-1</f>
        <v>-1.6358329255320436E-3</v>
      </c>
      <c r="M944" s="7">
        <f>(Actions!L940)*TauxChange!$C941/(Actions!L939*TauxChange!$C940)-1</f>
        <v>2.9980014197297233E-3</v>
      </c>
      <c r="N944" s="7">
        <f>(Actions!M940)*TauxChange!$C941/(Actions!M939*TauxChange!$C940)-1</f>
        <v>-2.2222361086035036E-3</v>
      </c>
    </row>
    <row r="945" spans="3:14" ht="15.75" x14ac:dyDescent="0.25">
      <c r="C945" s="5">
        <v>42830</v>
      </c>
      <c r="D945" s="20">
        <f>(Stoxx600!C942*TauxChange!C942)/(Stoxx600!C941*TauxChange!C941)-1</f>
        <v>-8.2338947125015771E-4</v>
      </c>
      <c r="E945" s="7">
        <f>(Actions!D941)*TauxChange!$C942/(Actions!D940*TauxChange!$C941)-1</f>
        <v>2.1804698545766499E-3</v>
      </c>
      <c r="F945" s="7">
        <f>(Actions!E941)*TauxChange!$C942/(Actions!E940*TauxChange!$C941)-1</f>
        <v>-4.1501988462177009E-3</v>
      </c>
      <c r="G945" s="7">
        <f>(Actions!F941)*TauxChange!$C942/(Actions!F940*TauxChange!$C941)-1</f>
        <v>1.1391647538294691E-3</v>
      </c>
      <c r="H945" s="7">
        <f>(Actions!G941)*TauxChange!$C942/(Actions!G940*TauxChange!$C941)-1</f>
        <v>-1.562134559745465E-2</v>
      </c>
      <c r="I945" s="7">
        <f>(Actions!H941)*TauxChange!$C942/(Actions!H940*TauxChange!$C941)-1</f>
        <v>8.8449464082451801E-3</v>
      </c>
      <c r="J945" s="7">
        <f>(Actions!I941)*TauxChange!$C942/(Actions!I940*TauxChange!$C941)-1</f>
        <v>6.3805283649176481E-3</v>
      </c>
      <c r="K945" s="7">
        <f>(Actions!J941)*TauxChange!$C942/(Actions!J940*TauxChange!$C941)-1</f>
        <v>-3.849682810961319E-3</v>
      </c>
      <c r="L945" s="7">
        <f>(Actions!K941)*TauxChange!$C942/(Actions!K940*TauxChange!$C941)-1</f>
        <v>1.0909305868785024E-2</v>
      </c>
      <c r="M945" s="7">
        <f>(Actions!L941)*TauxChange!$C942/(Actions!L940*TauxChange!$C941)-1</f>
        <v>2.1600683154610056E-3</v>
      </c>
      <c r="N945" s="7">
        <f>(Actions!M941)*TauxChange!$C942/(Actions!M940*TauxChange!$C941)-1</f>
        <v>9.0466238614306249E-5</v>
      </c>
    </row>
    <row r="946" spans="3:14" ht="15.75" x14ac:dyDescent="0.25">
      <c r="C946" s="5">
        <v>42831</v>
      </c>
      <c r="D946" s="20">
        <f>(Stoxx600!C943*TauxChange!C943)/(Stoxx600!C942*TauxChange!C942)-1</f>
        <v>4.8338840108907988E-5</v>
      </c>
      <c r="E946" s="7">
        <f>(Actions!D942)*TauxChange!$C943/(Actions!D941*TauxChange!$C942)-1</f>
        <v>5.2025090311473843E-3</v>
      </c>
      <c r="F946" s="7">
        <f>(Actions!E942)*TauxChange!$C943/(Actions!E941*TauxChange!$C942)-1</f>
        <v>4.6132958761011533E-3</v>
      </c>
      <c r="G946" s="7">
        <f>(Actions!F942)*TauxChange!$C943/(Actions!F941*TauxChange!$C942)-1</f>
        <v>-7.3882318276796699E-4</v>
      </c>
      <c r="H946" s="7">
        <f>(Actions!G942)*TauxChange!$C943/(Actions!G941*TauxChange!$C942)-1</f>
        <v>1.2053980916526541E-4</v>
      </c>
      <c r="I946" s="7">
        <f>(Actions!H942)*TauxChange!$C943/(Actions!H941*TauxChange!$C942)-1</f>
        <v>-5.9030926014429497E-3</v>
      </c>
      <c r="J946" s="7">
        <f>(Actions!I942)*TauxChange!$C943/(Actions!I941*TauxChange!$C942)-1</f>
        <v>7.3439599739055783E-3</v>
      </c>
      <c r="K946" s="7">
        <f>(Actions!J942)*TauxChange!$C943/(Actions!J941*TauxChange!$C942)-1</f>
        <v>3.0596439701144895E-3</v>
      </c>
      <c r="L946" s="7">
        <f>(Actions!K942)*TauxChange!$C943/(Actions!K941*TauxChange!$C942)-1</f>
        <v>-4.576332957908047E-3</v>
      </c>
      <c r="M946" s="7">
        <f>(Actions!L942)*TauxChange!$C943/(Actions!L941*TauxChange!$C942)-1</f>
        <v>1.0513922454136626E-2</v>
      </c>
      <c r="N946" s="7">
        <f>(Actions!M942)*TauxChange!$C943/(Actions!M941*TauxChange!$C942)-1</f>
        <v>6.1281974647633408E-3</v>
      </c>
    </row>
    <row r="947" spans="3:14" ht="15.75" x14ac:dyDescent="0.25">
      <c r="C947" s="5">
        <v>42832</v>
      </c>
      <c r="D947" s="20">
        <f>(Stoxx600!C944*TauxChange!C944)/(Stoxx600!C943*TauxChange!C943)-1</f>
        <v>-3.834515472172062E-3</v>
      </c>
      <c r="E947" s="7">
        <f>(Actions!D943)*TauxChange!$C944/(Actions!D942*TauxChange!$C943)-1</f>
        <v>-1.0737336073806114E-2</v>
      </c>
      <c r="F947" s="7">
        <f>(Actions!E943)*TauxChange!$C944/(Actions!E942*TauxChange!$C943)-1</f>
        <v>-1.9766343520304375E-3</v>
      </c>
      <c r="G947" s="7">
        <f>(Actions!F943)*TauxChange!$C944/(Actions!F942*TauxChange!$C943)-1</f>
        <v>-6.7316586205942164E-3</v>
      </c>
      <c r="H947" s="7">
        <f>(Actions!G943)*TauxChange!$C944/(Actions!G942*TauxChange!$C943)-1</f>
        <v>-1.7117640081880436E-2</v>
      </c>
      <c r="I947" s="7">
        <f>(Actions!H943)*TauxChange!$C944/(Actions!H942*TauxChange!$C943)-1</f>
        <v>1.9908412263574871E-2</v>
      </c>
      <c r="J947" s="7">
        <f>(Actions!I943)*TauxChange!$C944/(Actions!I942*TauxChange!$C943)-1</f>
        <v>-3.459641363281829E-2</v>
      </c>
      <c r="K947" s="7">
        <f>(Actions!J943)*TauxChange!$C944/(Actions!J942*TauxChange!$C943)-1</f>
        <v>-6.0734725825859481E-3</v>
      </c>
      <c r="L947" s="7">
        <f>(Actions!K943)*TauxChange!$C944/(Actions!K942*TauxChange!$C943)-1</f>
        <v>2.8314520227477047E-3</v>
      </c>
      <c r="M947" s="7">
        <f>(Actions!L943)*TauxChange!$C944/(Actions!L942*TauxChange!$C943)-1</f>
        <v>-4.3784992727867733E-3</v>
      </c>
      <c r="N947" s="7">
        <f>(Actions!M943)*TauxChange!$C944/(Actions!M942*TauxChange!$C943)-1</f>
        <v>-5.4734359850444614E-3</v>
      </c>
    </row>
    <row r="948" spans="3:14" ht="15.75" x14ac:dyDescent="0.25">
      <c r="C948" s="5">
        <v>42835</v>
      </c>
      <c r="D948" s="20">
        <f>(Stoxx600!C945*TauxChange!C945)/(Stoxx600!C944*TauxChange!C944)-1</f>
        <v>5.2983137401274583E-4</v>
      </c>
      <c r="E948" s="7">
        <f>(Actions!D944)*TauxChange!$C945/(Actions!D943*TauxChange!$C944)-1</f>
        <v>1.2560235458503266E-2</v>
      </c>
      <c r="F948" s="7">
        <f>(Actions!E944)*TauxChange!$C945/(Actions!E943*TauxChange!$C944)-1</f>
        <v>-4.9483616247685269E-3</v>
      </c>
      <c r="G948" s="7">
        <f>(Actions!F944)*TauxChange!$C945/(Actions!F943*TauxChange!$C944)-1</f>
        <v>9.3084169779324988E-3</v>
      </c>
      <c r="H948" s="7">
        <f>(Actions!G944)*TauxChange!$C945/(Actions!G943*TauxChange!$C944)-1</f>
        <v>5.2640678822701847E-3</v>
      </c>
      <c r="I948" s="7">
        <f>(Actions!H944)*TauxChange!$C945/(Actions!H943*TauxChange!$C944)-1</f>
        <v>-5.5718729904933317E-3</v>
      </c>
      <c r="J948" s="7">
        <f>(Actions!I944)*TauxChange!$C945/(Actions!I943*TauxChange!$C944)-1</f>
        <v>-3.9197943718393136E-3</v>
      </c>
      <c r="K948" s="7">
        <f>(Actions!J944)*TauxChange!$C945/(Actions!J943*TauxChange!$C944)-1</f>
        <v>-9.0080007074938573E-3</v>
      </c>
      <c r="L948" s="7">
        <f>(Actions!K944)*TauxChange!$C945/(Actions!K943*TauxChange!$C944)-1</f>
        <v>2.8332890336668637E-3</v>
      </c>
      <c r="M948" s="7">
        <f>(Actions!L944)*TauxChange!$C945/(Actions!L943*TauxChange!$C944)-1</f>
        <v>-4.4537139619711397E-3</v>
      </c>
      <c r="N948" s="7">
        <f>(Actions!M944)*TauxChange!$C945/(Actions!M943*TauxChange!$C944)-1</f>
        <v>-8.5569723217160387E-4</v>
      </c>
    </row>
    <row r="949" spans="3:14" ht="15.75" x14ac:dyDescent="0.25">
      <c r="C949" s="5">
        <v>42836</v>
      </c>
      <c r="D949" s="20">
        <f>(Stoxx600!C946*TauxChange!C946)/(Stoxx600!C945*TauxChange!C945)-1</f>
        <v>4.3234392962787638E-4</v>
      </c>
      <c r="E949" s="7">
        <f>(Actions!D945)*TauxChange!$C946/(Actions!D944*TauxChange!$C945)-1</f>
        <v>1.861723766980683E-3</v>
      </c>
      <c r="F949" s="7">
        <f>(Actions!E945)*TauxChange!$C946/(Actions!E944*TauxChange!$C945)-1</f>
        <v>-8.8935770142277715E-3</v>
      </c>
      <c r="G949" s="7">
        <f>(Actions!F945)*TauxChange!$C946/(Actions!F944*TauxChange!$C945)-1</f>
        <v>3.4610150169893661E-3</v>
      </c>
      <c r="H949" s="7">
        <f>(Actions!G945)*TauxChange!$C946/(Actions!G944*TauxChange!$C945)-1</f>
        <v>2.4837445271184144E-3</v>
      </c>
      <c r="I949" s="7">
        <f>(Actions!H945)*TauxChange!$C946/(Actions!H944*TauxChange!$C945)-1</f>
        <v>-3.5760026171327453E-2</v>
      </c>
      <c r="J949" s="7">
        <f>(Actions!I945)*TauxChange!$C946/(Actions!I944*TauxChange!$C945)-1</f>
        <v>1.1499609848217851E-3</v>
      </c>
      <c r="K949" s="7">
        <f>(Actions!J945)*TauxChange!$C946/(Actions!J944*TauxChange!$C945)-1</f>
        <v>3.9994680094017632E-3</v>
      </c>
      <c r="L949" s="7">
        <f>(Actions!K945)*TauxChange!$C946/(Actions!K944*TauxChange!$C945)-1</f>
        <v>9.8487109327582978E-3</v>
      </c>
      <c r="M949" s="7">
        <f>(Actions!L945)*TauxChange!$C946/(Actions!L944*TauxChange!$C945)-1</f>
        <v>-2.8161543633977715E-3</v>
      </c>
      <c r="N949" s="7">
        <f>(Actions!M945)*TauxChange!$C946/(Actions!M944*TauxChange!$C945)-1</f>
        <v>-1.8791923091908691E-3</v>
      </c>
    </row>
    <row r="950" spans="3:14" ht="15.75" x14ac:dyDescent="0.25">
      <c r="C950" s="5">
        <v>42837</v>
      </c>
      <c r="D950" s="20">
        <f>(Stoxx600!C947*TauxChange!C947)/(Stoxx600!C946*TauxChange!C946)-1</f>
        <v>7.8787810630707167E-3</v>
      </c>
      <c r="E950" s="7">
        <f>(Actions!D946)*TauxChange!$C947/(Actions!D945*TauxChange!$C946)-1</f>
        <v>8.4941290335758257E-3</v>
      </c>
      <c r="F950" s="7">
        <f>(Actions!E946)*TauxChange!$C947/(Actions!E945*TauxChange!$C946)-1</f>
        <v>-3.6606225512396673E-3</v>
      </c>
      <c r="G950" s="7">
        <f>(Actions!F946)*TauxChange!$C947/(Actions!F945*TauxChange!$C946)-1</f>
        <v>1.1574534366131095E-2</v>
      </c>
      <c r="H950" s="7">
        <f>(Actions!G946)*TauxChange!$C947/(Actions!G945*TauxChange!$C946)-1</f>
        <v>6.9275762193512502E-3</v>
      </c>
      <c r="I950" s="7">
        <f>(Actions!H946)*TauxChange!$C947/(Actions!H945*TauxChange!$C946)-1</f>
        <v>-1.1709116479445836E-3</v>
      </c>
      <c r="J950" s="7">
        <f>(Actions!I946)*TauxChange!$C947/(Actions!I945*TauxChange!$C946)-1</f>
        <v>7.1752071658968131E-3</v>
      </c>
      <c r="K950" s="7">
        <f>(Actions!J946)*TauxChange!$C947/(Actions!J945*TauxChange!$C946)-1</f>
        <v>1.7474167680675556E-4</v>
      </c>
      <c r="L950" s="7">
        <f>(Actions!K946)*TauxChange!$C947/(Actions!K945*TauxChange!$C946)-1</f>
        <v>2.8895214854124607E-2</v>
      </c>
      <c r="M950" s="7">
        <f>(Actions!L946)*TauxChange!$C947/(Actions!L945*TauxChange!$C946)-1</f>
        <v>7.3412894605402457E-3</v>
      </c>
      <c r="N950" s="7">
        <f>(Actions!M946)*TauxChange!$C947/(Actions!M945*TauxChange!$C946)-1</f>
        <v>-1.9065872680120721E-3</v>
      </c>
    </row>
    <row r="951" spans="3:14" ht="15.75" x14ac:dyDescent="0.25">
      <c r="C951" s="5">
        <v>42838</v>
      </c>
      <c r="D951" s="20">
        <f>(Stoxx600!C948*TauxChange!C948)/(Stoxx600!C947*TauxChange!C947)-1</f>
        <v>-8.2992574308871081E-3</v>
      </c>
      <c r="E951" s="7">
        <f>(Actions!D947)*TauxChange!$C948/(Actions!D946*TauxChange!$C947)-1</f>
        <v>-7.9645505104295466E-3</v>
      </c>
      <c r="F951" s="7">
        <f>(Actions!E947)*TauxChange!$C948/(Actions!E946*TauxChange!$C947)-1</f>
        <v>-2.0938657334364397E-2</v>
      </c>
      <c r="G951" s="7">
        <f>(Actions!F947)*TauxChange!$C948/(Actions!F946*TauxChange!$C947)-1</f>
        <v>-9.1488463427736866E-3</v>
      </c>
      <c r="H951" s="7">
        <f>(Actions!G947)*TauxChange!$C948/(Actions!G946*TauxChange!$C947)-1</f>
        <v>-1.2294687336877441E-2</v>
      </c>
      <c r="I951" s="7">
        <f>(Actions!H947)*TauxChange!$C948/(Actions!H946*TauxChange!$C947)-1</f>
        <v>-8.4420598868074626E-3</v>
      </c>
      <c r="J951" s="7">
        <f>(Actions!I947)*TauxChange!$C948/(Actions!I946*TauxChange!$C947)-1</f>
        <v>-4.9818377003664205E-3</v>
      </c>
      <c r="K951" s="7">
        <f>(Actions!J947)*TauxChange!$C948/(Actions!J946*TauxChange!$C947)-1</f>
        <v>-1.354692159150328E-2</v>
      </c>
      <c r="L951" s="7">
        <f>(Actions!K947)*TauxChange!$C948/(Actions!K946*TauxChange!$C947)-1</f>
        <v>-8.87033085553246E-3</v>
      </c>
      <c r="M951" s="7">
        <f>(Actions!L947)*TauxChange!$C948/(Actions!L946*TauxChange!$C947)-1</f>
        <v>-9.7664624074534911E-3</v>
      </c>
      <c r="N951" s="7">
        <f>(Actions!M947)*TauxChange!$C948/(Actions!M946*TauxChange!$C947)-1</f>
        <v>-1.1674071053389135E-2</v>
      </c>
    </row>
    <row r="952" spans="3:14" ht="15.75" x14ac:dyDescent="0.25">
      <c r="C952" s="5">
        <v>42839</v>
      </c>
      <c r="D952" s="20">
        <f>(Stoxx600!C949*TauxChange!C949)/(Stoxx600!C948*TauxChange!C948)-1</f>
        <v>-2.3553796872044508E-4</v>
      </c>
      <c r="E952" s="7">
        <f>(Actions!D948)*TauxChange!$C949/(Actions!D947*TauxChange!$C948)-1</f>
        <v>-2.3553796872044508E-4</v>
      </c>
      <c r="F952" s="7">
        <f>(Actions!E948)*TauxChange!$C949/(Actions!E947*TauxChange!$C948)-1</f>
        <v>-2.3553796872033406E-4</v>
      </c>
      <c r="G952" s="7">
        <f>(Actions!F948)*TauxChange!$C949/(Actions!F947*TauxChange!$C948)-1</f>
        <v>-2.3553796872044508E-4</v>
      </c>
      <c r="H952" s="7">
        <f>(Actions!G948)*TauxChange!$C949/(Actions!G947*TauxChange!$C948)-1</f>
        <v>-2.355379687205561E-4</v>
      </c>
      <c r="I952" s="7">
        <f>(Actions!H948)*TauxChange!$C949/(Actions!H947*TauxChange!$C948)-1</f>
        <v>-2.3553796872044508E-4</v>
      </c>
      <c r="J952" s="7">
        <f>(Actions!I948)*TauxChange!$C949/(Actions!I947*TauxChange!$C948)-1</f>
        <v>-2.3553796872044508E-4</v>
      </c>
      <c r="K952" s="7">
        <f>(Actions!J948)*TauxChange!$C949/(Actions!J947*TauxChange!$C948)-1</f>
        <v>-2.3553796872022303E-4</v>
      </c>
      <c r="L952" s="7">
        <f>(Actions!K948)*TauxChange!$C949/(Actions!K947*TauxChange!$C948)-1</f>
        <v>-2.355379687205561E-4</v>
      </c>
      <c r="M952" s="7">
        <f>(Actions!L948)*TauxChange!$C949/(Actions!L947*TauxChange!$C948)-1</f>
        <v>-2.355379687205561E-4</v>
      </c>
      <c r="N952" s="7">
        <f>(Actions!M948)*TauxChange!$C949/(Actions!M947*TauxChange!$C948)-1</f>
        <v>-2.3553796872044508E-4</v>
      </c>
    </row>
    <row r="953" spans="3:14" ht="15.75" x14ac:dyDescent="0.25">
      <c r="C953" s="5">
        <v>42842</v>
      </c>
      <c r="D953" s="20">
        <f>(Stoxx600!C950*TauxChange!C950)/(Stoxx600!C949*TauxChange!C949)-1</f>
        <v>3.01559628704684E-3</v>
      </c>
      <c r="E953" s="7">
        <f>(Actions!D949)*TauxChange!$C950/(Actions!D948*TauxChange!$C949)-1</f>
        <v>3.0155962870470621E-3</v>
      </c>
      <c r="F953" s="7">
        <f>(Actions!E949)*TauxChange!$C950/(Actions!E948*TauxChange!$C949)-1</f>
        <v>3.01559628704684E-3</v>
      </c>
      <c r="G953" s="7">
        <f>(Actions!F949)*TauxChange!$C950/(Actions!F948*TauxChange!$C949)-1</f>
        <v>3.01559628704684E-3</v>
      </c>
      <c r="H953" s="7">
        <f>(Actions!G949)*TauxChange!$C950/(Actions!G948*TauxChange!$C949)-1</f>
        <v>3.0155962870470621E-3</v>
      </c>
      <c r="I953" s="7">
        <f>(Actions!H949)*TauxChange!$C950/(Actions!H948*TauxChange!$C949)-1</f>
        <v>3.0155962870470621E-3</v>
      </c>
      <c r="J953" s="7">
        <f>(Actions!I949)*TauxChange!$C950/(Actions!I948*TauxChange!$C949)-1</f>
        <v>3.0155962870470621E-3</v>
      </c>
      <c r="K953" s="7">
        <f>(Actions!J949)*TauxChange!$C950/(Actions!J948*TauxChange!$C949)-1</f>
        <v>3.01559628704684E-3</v>
      </c>
      <c r="L953" s="7">
        <f>(Actions!K949)*TauxChange!$C950/(Actions!K948*TauxChange!$C949)-1</f>
        <v>3.01559628704684E-3</v>
      </c>
      <c r="M953" s="7">
        <f>(Actions!L949)*TauxChange!$C950/(Actions!L948*TauxChange!$C949)-1</f>
        <v>3.0155962870470621E-3</v>
      </c>
      <c r="N953" s="7">
        <f>(Actions!M949)*TauxChange!$C950/(Actions!M948*TauxChange!$C949)-1</f>
        <v>3.0155962870470621E-3</v>
      </c>
    </row>
    <row r="954" spans="3:14" ht="15.75" x14ac:dyDescent="0.25">
      <c r="C954" s="5">
        <v>42843</v>
      </c>
      <c r="D954" s="20">
        <f>(Stoxx600!C951*TauxChange!C951)/(Stoxx600!C950*TauxChange!C950)-1</f>
        <v>-2.752674232277208E-3</v>
      </c>
      <c r="E954" s="7">
        <f>(Actions!D950)*TauxChange!$C951/(Actions!D949*TauxChange!$C950)-1</f>
        <v>1.8584286053970889E-3</v>
      </c>
      <c r="F954" s="7">
        <f>(Actions!E950)*TauxChange!$C951/(Actions!E949*TauxChange!$C950)-1</f>
        <v>-1.2226166605514455E-2</v>
      </c>
      <c r="G954" s="7">
        <f>(Actions!F950)*TauxChange!$C951/(Actions!F949*TauxChange!$C950)-1</f>
        <v>6.2681770056216557E-4</v>
      </c>
      <c r="H954" s="7">
        <f>(Actions!G950)*TauxChange!$C951/(Actions!G949*TauxChange!$C950)-1</f>
        <v>-2.9070179048642508E-3</v>
      </c>
      <c r="I954" s="7">
        <f>(Actions!H950)*TauxChange!$C951/(Actions!H949*TauxChange!$C950)-1</f>
        <v>-2.0564447582254508E-2</v>
      </c>
      <c r="J954" s="7">
        <f>(Actions!I950)*TauxChange!$C951/(Actions!I949*TauxChange!$C950)-1</f>
        <v>-1.8187252044044033E-4</v>
      </c>
      <c r="K954" s="7">
        <f>(Actions!J950)*TauxChange!$C951/(Actions!J949*TauxChange!$C950)-1</f>
        <v>7.8588152901293284E-5</v>
      </c>
      <c r="L954" s="7">
        <f>(Actions!K950)*TauxChange!$C951/(Actions!K949*TauxChange!$C950)-1</f>
        <v>-4.4777938692410757E-3</v>
      </c>
      <c r="M954" s="7">
        <f>(Actions!L950)*TauxChange!$C951/(Actions!L949*TauxChange!$C950)-1</f>
        <v>3.1946345466442594E-3</v>
      </c>
      <c r="N954" s="7">
        <f>(Actions!M950)*TauxChange!$C951/(Actions!M949*TauxChange!$C950)-1</f>
        <v>-2.8627923465338601E-3</v>
      </c>
    </row>
    <row r="955" spans="3:14" ht="15.75" x14ac:dyDescent="0.25">
      <c r="C955" s="5">
        <v>42844</v>
      </c>
      <c r="D955" s="20">
        <f>(Stoxx600!C952*TauxChange!C952)/(Stoxx600!C951*TauxChange!C951)-1</f>
        <v>2.5830643290736255E-4</v>
      </c>
      <c r="E955" s="7">
        <f>(Actions!D951)*TauxChange!$C952/(Actions!D950*TauxChange!$C951)-1</f>
        <v>-5.3224892331327212E-4</v>
      </c>
      <c r="F955" s="7">
        <f>(Actions!E951)*TauxChange!$C952/(Actions!E950*TauxChange!$C951)-1</f>
        <v>3.3841666836379236E-2</v>
      </c>
      <c r="G955" s="7">
        <f>(Actions!F951)*TauxChange!$C952/(Actions!F950*TauxChange!$C951)-1</f>
        <v>9.4294733183855062E-3</v>
      </c>
      <c r="H955" s="7">
        <f>(Actions!G951)*TauxChange!$C952/(Actions!G950*TauxChange!$C951)-1</f>
        <v>5.4851743334840553E-3</v>
      </c>
      <c r="I955" s="7">
        <f>(Actions!H951)*TauxChange!$C952/(Actions!H950*TauxChange!$C951)-1</f>
        <v>9.730766775533084E-3</v>
      </c>
      <c r="J955" s="7">
        <f>(Actions!I951)*TauxChange!$C952/(Actions!I950*TauxChange!$C951)-1</f>
        <v>7.818137860099883E-3</v>
      </c>
      <c r="K955" s="7">
        <f>(Actions!J951)*TauxChange!$C952/(Actions!J950*TauxChange!$C951)-1</f>
        <v>4.7905533147802881E-3</v>
      </c>
      <c r="L955" s="7">
        <f>(Actions!K951)*TauxChange!$C952/(Actions!K950*TauxChange!$C951)-1</f>
        <v>7.3493961778803296E-3</v>
      </c>
      <c r="M955" s="7">
        <f>(Actions!L951)*TauxChange!$C952/(Actions!L950*TauxChange!$C951)-1</f>
        <v>-1.4712316823796812E-2</v>
      </c>
      <c r="N955" s="7">
        <f>(Actions!M951)*TauxChange!$C952/(Actions!M950*TauxChange!$C951)-1</f>
        <v>3.5539821947380368E-2</v>
      </c>
    </row>
    <row r="956" spans="3:14" ht="15.75" x14ac:dyDescent="0.25">
      <c r="C956" s="5">
        <v>42845</v>
      </c>
      <c r="D956" s="20">
        <f>(Stoxx600!C953*TauxChange!C953)/(Stoxx600!C952*TauxChange!C952)-1</f>
        <v>2.7430289098080429E-3</v>
      </c>
      <c r="E956" s="7">
        <f>(Actions!D952)*TauxChange!$C953/(Actions!D951*TauxChange!$C952)-1</f>
        <v>7.9189200629743217E-2</v>
      </c>
      <c r="F956" s="7">
        <f>(Actions!E952)*TauxChange!$C953/(Actions!E951*TauxChange!$C952)-1</f>
        <v>7.0310540611060457E-3</v>
      </c>
      <c r="G956" s="7">
        <f>(Actions!F952)*TauxChange!$C953/(Actions!F951*TauxChange!$C952)-1</f>
        <v>2.157137069405124E-3</v>
      </c>
      <c r="H956" s="7">
        <f>(Actions!G952)*TauxChange!$C953/(Actions!G951*TauxChange!$C952)-1</f>
        <v>-9.8132135953673538E-3</v>
      </c>
      <c r="I956" s="7">
        <f>(Actions!H952)*TauxChange!$C953/(Actions!H951*TauxChange!$C952)-1</f>
        <v>5.6874933105401926E-3</v>
      </c>
      <c r="J956" s="7">
        <f>(Actions!I952)*TauxChange!$C953/(Actions!I951*TauxChange!$C952)-1</f>
        <v>3.1279053320865113E-3</v>
      </c>
      <c r="K956" s="7">
        <f>(Actions!J952)*TauxChange!$C953/(Actions!J951*TauxChange!$C952)-1</f>
        <v>3.0076548896811328E-3</v>
      </c>
      <c r="L956" s="7">
        <f>(Actions!K952)*TauxChange!$C953/(Actions!K951*TauxChange!$C952)-1</f>
        <v>1.1045909934902731E-2</v>
      </c>
      <c r="M956" s="7">
        <f>(Actions!L952)*TauxChange!$C953/(Actions!L951*TauxChange!$C952)-1</f>
        <v>-1.6191946451465822E-2</v>
      </c>
      <c r="N956" s="7">
        <f>(Actions!M952)*TauxChange!$C953/(Actions!M951*TauxChange!$C952)-1</f>
        <v>-8.5205146280131761E-4</v>
      </c>
    </row>
    <row r="957" spans="3:14" ht="15.75" x14ac:dyDescent="0.25">
      <c r="C957" s="5">
        <v>42846</v>
      </c>
      <c r="D957" s="20">
        <f>(Stoxx600!C954*TauxChange!C954)/(Stoxx600!C953*TauxChange!C953)-1</f>
        <v>1.1720343627483754E-3</v>
      </c>
      <c r="E957" s="7">
        <f>(Actions!D953)*TauxChange!$C954/(Actions!D952*TauxChange!$C953)-1</f>
        <v>7.4179288939522081E-3</v>
      </c>
      <c r="F957" s="7">
        <f>(Actions!E953)*TauxChange!$C954/(Actions!E952*TauxChange!$C953)-1</f>
        <v>1.0674853936600837E-2</v>
      </c>
      <c r="G957" s="7">
        <f>(Actions!F953)*TauxChange!$C954/(Actions!F952*TauxChange!$C953)-1</f>
        <v>5.3210774247889336E-3</v>
      </c>
      <c r="H957" s="7">
        <f>(Actions!G953)*TauxChange!$C954/(Actions!G952*TauxChange!$C953)-1</f>
        <v>9.6066329863100375E-3</v>
      </c>
      <c r="I957" s="7">
        <f>(Actions!H953)*TauxChange!$C954/(Actions!H952*TauxChange!$C953)-1</f>
        <v>-3.3480714625858665E-3</v>
      </c>
      <c r="J957" s="7">
        <f>(Actions!I953)*TauxChange!$C954/(Actions!I952*TauxChange!$C953)-1</f>
        <v>-1.7494771631688666E-3</v>
      </c>
      <c r="K957" s="7">
        <f>(Actions!J953)*TauxChange!$C954/(Actions!J952*TauxChange!$C953)-1</f>
        <v>-7.2810169673304115E-3</v>
      </c>
      <c r="L957" s="7">
        <f>(Actions!K953)*TauxChange!$C954/(Actions!K952*TauxChange!$C953)-1</f>
        <v>-1.2816025471509507E-2</v>
      </c>
      <c r="M957" s="7">
        <f>(Actions!L953)*TauxChange!$C954/(Actions!L952*TauxChange!$C953)-1</f>
        <v>9.2509226682462309E-3</v>
      </c>
      <c r="N957" s="7">
        <f>(Actions!M953)*TauxChange!$C954/(Actions!M952*TauxChange!$C953)-1</f>
        <v>5.2710415834820168E-3</v>
      </c>
    </row>
    <row r="958" spans="3:14" ht="15.75" x14ac:dyDescent="0.25">
      <c r="C958" s="5">
        <v>42849</v>
      </c>
      <c r="D958" s="20">
        <f>(Stoxx600!C955*TauxChange!C955)/(Stoxx600!C954*TauxChange!C954)-1</f>
        <v>3.435015944917752E-2</v>
      </c>
      <c r="E958" s="7">
        <f>(Actions!D954)*TauxChange!$C955/(Actions!D953*TauxChange!$C954)-1</f>
        <v>3.842367815020209E-2</v>
      </c>
      <c r="F958" s="7">
        <f>(Actions!E954)*TauxChange!$C955/(Actions!E953*TauxChange!$C954)-1</f>
        <v>8.8756987714436963E-2</v>
      </c>
      <c r="G958" s="7">
        <f>(Actions!F954)*TauxChange!$C955/(Actions!F953*TauxChange!$C954)-1</f>
        <v>1.8196342515340858E-2</v>
      </c>
      <c r="H958" s="7">
        <f>(Actions!G954)*TauxChange!$C955/(Actions!G953*TauxChange!$C954)-1</f>
        <v>3.7874070764492451E-2</v>
      </c>
      <c r="I958" s="7">
        <f>(Actions!H954)*TauxChange!$C955/(Actions!H953*TauxChange!$C954)-1</f>
        <v>4.635021086688651E-2</v>
      </c>
      <c r="J958" s="7">
        <f>(Actions!I954)*TauxChange!$C955/(Actions!I953*TauxChange!$C954)-1</f>
        <v>3.6080330545885442E-2</v>
      </c>
      <c r="K958" s="7">
        <f>(Actions!J954)*TauxChange!$C955/(Actions!J953*TauxChange!$C954)-1</f>
        <v>4.5406630107287071E-2</v>
      </c>
      <c r="L958" s="7">
        <f>(Actions!K954)*TauxChange!$C955/(Actions!K953*TauxChange!$C954)-1</f>
        <v>5.0196652344040249E-2</v>
      </c>
      <c r="M958" s="7">
        <f>(Actions!L954)*TauxChange!$C955/(Actions!L953*TauxChange!$C954)-1</f>
        <v>4.5053762374951623E-2</v>
      </c>
      <c r="N958" s="7">
        <f>(Actions!M954)*TauxChange!$C955/(Actions!M953*TauxChange!$C954)-1</f>
        <v>7.3954648394882083E-2</v>
      </c>
    </row>
    <row r="959" spans="3:14" ht="15.75" x14ac:dyDescent="0.25">
      <c r="C959" s="5">
        <v>42850</v>
      </c>
      <c r="D959" s="20">
        <f>(Stoxx600!C956*TauxChange!C956)/(Stoxx600!C955*TauxChange!C955)-1</f>
        <v>7.5235428779321101E-3</v>
      </c>
      <c r="E959" s="7">
        <f>(Actions!D955)*TauxChange!$C956/(Actions!D954*TauxChange!$C955)-1</f>
        <v>5.9499358638985811E-3</v>
      </c>
      <c r="F959" s="7">
        <f>(Actions!E955)*TauxChange!$C956/(Actions!E954*TauxChange!$C955)-1</f>
        <v>2.5475799691356604E-2</v>
      </c>
      <c r="G959" s="7">
        <f>(Actions!F955)*TauxChange!$C956/(Actions!F954*TauxChange!$C955)-1</f>
        <v>3.5517240078895007E-3</v>
      </c>
      <c r="H959" s="7">
        <f>(Actions!G955)*TauxChange!$C956/(Actions!G954*TauxChange!$C955)-1</f>
        <v>2.206218812910854E-2</v>
      </c>
      <c r="I959" s="7">
        <f>(Actions!H955)*TauxChange!$C956/(Actions!H954*TauxChange!$C955)-1</f>
        <v>4.8816708602396508E-2</v>
      </c>
      <c r="J959" s="7">
        <f>(Actions!I955)*TauxChange!$C956/(Actions!I954*TauxChange!$C955)-1</f>
        <v>1.2216641563444597E-2</v>
      </c>
      <c r="K959" s="7">
        <f>(Actions!J955)*TauxChange!$C956/(Actions!J954*TauxChange!$C955)-1</f>
        <v>8.2548336773073938E-3</v>
      </c>
      <c r="L959" s="7">
        <f>(Actions!K955)*TauxChange!$C956/(Actions!K954*TauxChange!$C955)-1</f>
        <v>-1.0004579994598362E-2</v>
      </c>
      <c r="M959" s="7">
        <f>(Actions!L955)*TauxChange!$C956/(Actions!L954*TauxChange!$C955)-1</f>
        <v>-1.198950664878462E-2</v>
      </c>
      <c r="N959" s="7">
        <f>(Actions!M955)*TauxChange!$C956/(Actions!M954*TauxChange!$C955)-1</f>
        <v>4.4115252126886162E-5</v>
      </c>
    </row>
    <row r="960" spans="3:14" ht="15.75" x14ac:dyDescent="0.25">
      <c r="C960" s="5">
        <v>42851</v>
      </c>
      <c r="D960" s="20">
        <f>(Stoxx600!C957*TauxChange!C957)/(Stoxx600!C956*TauxChange!C956)-1</f>
        <v>2.6401241974367551E-3</v>
      </c>
      <c r="E960" s="7">
        <f>(Actions!D956)*TauxChange!$C957/(Actions!D955*TauxChange!$C956)-1</f>
        <v>1.2813967091215739E-2</v>
      </c>
      <c r="F960" s="7">
        <f>(Actions!E956)*TauxChange!$C957/(Actions!E955*TauxChange!$C956)-1</f>
        <v>-9.3012579413374041E-3</v>
      </c>
      <c r="G960" s="7">
        <f>(Actions!F956)*TauxChange!$C957/(Actions!F955*TauxChange!$C956)-1</f>
        <v>4.8607186233597943E-3</v>
      </c>
      <c r="H960" s="7">
        <f>(Actions!G956)*TauxChange!$C957/(Actions!G955*TauxChange!$C956)-1</f>
        <v>-7.487815916154994E-3</v>
      </c>
      <c r="I960" s="7">
        <f>(Actions!H956)*TauxChange!$C957/(Actions!H955*TauxChange!$C956)-1</f>
        <v>-1.899652280309716E-2</v>
      </c>
      <c r="J960" s="7">
        <f>(Actions!I956)*TauxChange!$C957/(Actions!I955*TauxChange!$C956)-1</f>
        <v>9.9640737579642646E-3</v>
      </c>
      <c r="K960" s="7">
        <f>(Actions!J956)*TauxChange!$C957/(Actions!J955*TauxChange!$C956)-1</f>
        <v>-1.5343572076466194E-2</v>
      </c>
      <c r="L960" s="7">
        <f>(Actions!K956)*TauxChange!$C957/(Actions!K955*TauxChange!$C956)-1</f>
        <v>-9.8148565548450417E-3</v>
      </c>
      <c r="M960" s="7">
        <f>(Actions!L956)*TauxChange!$C957/(Actions!L955*TauxChange!$C956)-1</f>
        <v>-1.4452599224773488E-2</v>
      </c>
      <c r="N960" s="7">
        <f>(Actions!M956)*TauxChange!$C957/(Actions!M955*TauxChange!$C956)-1</f>
        <v>-1.7263281953011633E-3</v>
      </c>
    </row>
    <row r="961" spans="3:14" ht="15.75" x14ac:dyDescent="0.25">
      <c r="C961" s="5">
        <v>42852</v>
      </c>
      <c r="D961" s="20">
        <f>(Stoxx600!C958*TauxChange!C958)/(Stoxx600!C957*TauxChange!C957)-1</f>
        <v>-5.1983724767185047E-3</v>
      </c>
      <c r="E961" s="7">
        <f>(Actions!D957)*TauxChange!$C958/(Actions!D956*TauxChange!$C957)-1</f>
        <v>8.8078681667520531E-3</v>
      </c>
      <c r="F961" s="7">
        <f>(Actions!E957)*TauxChange!$C958/(Actions!E956*TauxChange!$C957)-1</f>
        <v>-2.6123646653510302E-2</v>
      </c>
      <c r="G961" s="7">
        <f>(Actions!F957)*TauxChange!$C958/(Actions!F956*TauxChange!$C957)-1</f>
        <v>-6.0501935718556554E-3</v>
      </c>
      <c r="H961" s="7">
        <f>(Actions!G957)*TauxChange!$C958/(Actions!G956*TauxChange!$C957)-1</f>
        <v>-7.018562069271983E-5</v>
      </c>
      <c r="I961" s="7">
        <f>(Actions!H957)*TauxChange!$C958/(Actions!H956*TauxChange!$C957)-1</f>
        <v>-1.3816081662662349E-2</v>
      </c>
      <c r="J961" s="7">
        <f>(Actions!I957)*TauxChange!$C958/(Actions!I956*TauxChange!$C957)-1</f>
        <v>7.1297307179727376E-3</v>
      </c>
      <c r="K961" s="7">
        <f>(Actions!J957)*TauxChange!$C958/(Actions!J956*TauxChange!$C957)-1</f>
        <v>-1.8177827265875579E-2</v>
      </c>
      <c r="L961" s="7">
        <f>(Actions!K957)*TauxChange!$C958/(Actions!K956*TauxChange!$C957)-1</f>
        <v>-2.7972669326362665E-3</v>
      </c>
      <c r="M961" s="7">
        <f>(Actions!L957)*TauxChange!$C958/(Actions!L956*TauxChange!$C957)-1</f>
        <v>9.1338594697158992E-3</v>
      </c>
      <c r="N961" s="7">
        <f>(Actions!M957)*TauxChange!$C958/(Actions!M956*TauxChange!$C957)-1</f>
        <v>-5.7908708677951726E-3</v>
      </c>
    </row>
    <row r="962" spans="3:14" ht="15.75" x14ac:dyDescent="0.25">
      <c r="C962" s="5">
        <v>42853</v>
      </c>
      <c r="D962" s="20">
        <f>(Stoxx600!C959*TauxChange!C959)/(Stoxx600!C958*TauxChange!C958)-1</f>
        <v>3.749766248972719E-4</v>
      </c>
      <c r="E962" s="7">
        <f>(Actions!D958)*TauxChange!$C959/(Actions!D957*TauxChange!$C958)-1</f>
        <v>7.6968503584673442E-3</v>
      </c>
      <c r="F962" s="7">
        <f>(Actions!E958)*TauxChange!$C959/(Actions!E957*TauxChange!$C958)-1</f>
        <v>2.9574576589486146E-3</v>
      </c>
      <c r="G962" s="7">
        <f>(Actions!F958)*TauxChange!$C959/(Actions!F957*TauxChange!$C958)-1</f>
        <v>-5.6888762544975435E-3</v>
      </c>
      <c r="H962" s="7">
        <f>(Actions!G958)*TauxChange!$C959/(Actions!G957*TauxChange!$C958)-1</f>
        <v>-1.0548063175673028E-2</v>
      </c>
      <c r="I962" s="7">
        <f>(Actions!H958)*TauxChange!$C959/(Actions!H957*TauxChange!$C958)-1</f>
        <v>3.8600305096885501E-2</v>
      </c>
      <c r="J962" s="7">
        <f>(Actions!I958)*TauxChange!$C959/(Actions!I957*TauxChange!$C958)-1</f>
        <v>8.2158616680096941E-3</v>
      </c>
      <c r="K962" s="7">
        <f>(Actions!J958)*TauxChange!$C959/(Actions!J957*TauxChange!$C958)-1</f>
        <v>-3.6695355405939045E-3</v>
      </c>
      <c r="L962" s="7">
        <f>(Actions!K958)*TauxChange!$C959/(Actions!K957*TauxChange!$C958)-1</f>
        <v>-1.2611745107489192E-3</v>
      </c>
      <c r="M962" s="7">
        <f>(Actions!L958)*TauxChange!$C959/(Actions!L957*TauxChange!$C958)-1</f>
        <v>2.8118551852878149E-3</v>
      </c>
      <c r="N962" s="7">
        <f>(Actions!M958)*TauxChange!$C959/(Actions!M957*TauxChange!$C958)-1</f>
        <v>2.2073024924122997E-3</v>
      </c>
    </row>
    <row r="963" spans="3:14" ht="15.75" x14ac:dyDescent="0.25">
      <c r="C963" s="5">
        <v>42856</v>
      </c>
      <c r="D963" s="20">
        <f>(Stoxx600!C960*TauxChange!C960)/(Stoxx600!C959*TauxChange!C959)-1</f>
        <v>-9.6887643092835596E-4</v>
      </c>
      <c r="E963" s="7">
        <f>(Actions!D959)*TauxChange!$C960/(Actions!D958*TauxChange!$C959)-1</f>
        <v>1.8353675323479202E-4</v>
      </c>
      <c r="F963" s="7">
        <f>(Actions!E959)*TauxChange!$C960/(Actions!E958*TauxChange!$C959)-1</f>
        <v>1.8353675323501406E-4</v>
      </c>
      <c r="G963" s="7">
        <f>(Actions!F959)*TauxChange!$C960/(Actions!F958*TauxChange!$C959)-1</f>
        <v>1.8353675323501406E-4</v>
      </c>
      <c r="H963" s="7">
        <f>(Actions!G959)*TauxChange!$C960/(Actions!G958*TauxChange!$C959)-1</f>
        <v>1.8353675323501406E-4</v>
      </c>
      <c r="I963" s="7">
        <f>(Actions!H959)*TauxChange!$C960/(Actions!H958*TauxChange!$C959)-1</f>
        <v>1.8353675323501406E-4</v>
      </c>
      <c r="J963" s="7">
        <f>(Actions!I959)*TauxChange!$C960/(Actions!I958*TauxChange!$C959)-1</f>
        <v>1.8353675323501406E-4</v>
      </c>
      <c r="K963" s="7">
        <f>(Actions!J959)*TauxChange!$C960/(Actions!J958*TauxChange!$C959)-1</f>
        <v>1.8353675323479202E-4</v>
      </c>
      <c r="L963" s="7">
        <f>(Actions!K959)*TauxChange!$C960/(Actions!K958*TauxChange!$C959)-1</f>
        <v>1.8353675323501406E-4</v>
      </c>
      <c r="M963" s="7">
        <f>(Actions!L959)*TauxChange!$C960/(Actions!L958*TauxChange!$C959)-1</f>
        <v>1.8353675323501406E-4</v>
      </c>
      <c r="N963" s="7">
        <f>(Actions!M959)*TauxChange!$C960/(Actions!M958*TauxChange!$C959)-1</f>
        <v>1.8353675323501406E-4</v>
      </c>
    </row>
    <row r="964" spans="3:14" ht="15.75" x14ac:dyDescent="0.25">
      <c r="C964" s="5">
        <v>42857</v>
      </c>
      <c r="D964" s="20">
        <f>(Stoxx600!C961*TauxChange!C961)/(Stoxx600!C960*TauxChange!C960)-1</f>
        <v>1.0332449347561834E-2</v>
      </c>
      <c r="E964" s="7">
        <f>(Actions!D960)*TauxChange!$C961/(Actions!D959*TauxChange!$C960)-1</f>
        <v>2.1693922491629047E-2</v>
      </c>
      <c r="F964" s="7">
        <f>(Actions!E960)*TauxChange!$C961/(Actions!E959*TauxChange!$C960)-1</f>
        <v>4.3444387005373564E-3</v>
      </c>
      <c r="G964" s="7">
        <f>(Actions!F960)*TauxChange!$C961/(Actions!F959*TauxChange!$C960)-1</f>
        <v>2.1100107092035136E-2</v>
      </c>
      <c r="H964" s="7">
        <f>(Actions!G960)*TauxChange!$C961/(Actions!G959*TauxChange!$C960)-1</f>
        <v>1.669573821715109E-2</v>
      </c>
      <c r="I964" s="7">
        <f>(Actions!H960)*TauxChange!$C961/(Actions!H959*TauxChange!$C960)-1</f>
        <v>2.1090117073476966E-2</v>
      </c>
      <c r="J964" s="7">
        <f>(Actions!I960)*TauxChange!$C961/(Actions!I959*TauxChange!$C960)-1</f>
        <v>1.2974038022207424E-2</v>
      </c>
      <c r="K964" s="7">
        <f>(Actions!J960)*TauxChange!$C961/(Actions!J959*TauxChange!$C960)-1</f>
        <v>1.9135705219302634E-2</v>
      </c>
      <c r="L964" s="7">
        <f>(Actions!K960)*TauxChange!$C961/(Actions!K959*TauxChange!$C960)-1</f>
        <v>7.0602396719188221E-3</v>
      </c>
      <c r="M964" s="7">
        <f>(Actions!L960)*TauxChange!$C961/(Actions!L959*TauxChange!$C960)-1</f>
        <v>1.4552846904087646E-2</v>
      </c>
      <c r="N964" s="7">
        <f>(Actions!M960)*TauxChange!$C961/(Actions!M959*TauxChange!$C960)-1</f>
        <v>1.4587205108518964E-2</v>
      </c>
    </row>
    <row r="965" spans="3:14" ht="15.75" x14ac:dyDescent="0.25">
      <c r="C965" s="5">
        <v>42858</v>
      </c>
      <c r="D965" s="20">
        <f>(Stoxx600!C962*TauxChange!C962)/(Stoxx600!C961*TauxChange!C961)-1</f>
        <v>-4.5287300385102869E-3</v>
      </c>
      <c r="E965" s="7">
        <f>(Actions!D961)*TauxChange!$C962/(Actions!D960*TauxChange!$C961)-1</f>
        <v>1.4392854331379823E-4</v>
      </c>
      <c r="F965" s="7">
        <f>(Actions!E961)*TauxChange!$C962/(Actions!E960*TauxChange!$C961)-1</f>
        <v>1.0891497047884613E-3</v>
      </c>
      <c r="G965" s="7">
        <f>(Actions!F961)*TauxChange!$C962/(Actions!F960*TauxChange!$C961)-1</f>
        <v>-7.5825041041548413E-3</v>
      </c>
      <c r="H965" s="7">
        <f>(Actions!G961)*TauxChange!$C962/(Actions!G960*TauxChange!$C961)-1</f>
        <v>-1.2257840954700616E-2</v>
      </c>
      <c r="I965" s="7">
        <f>(Actions!H961)*TauxChange!$C962/(Actions!H960*TauxChange!$C961)-1</f>
        <v>-2.1912501369947601E-2</v>
      </c>
      <c r="J965" s="7">
        <f>(Actions!I961)*TauxChange!$C962/(Actions!I960*TauxChange!$C961)-1</f>
        <v>-5.1129917657821711E-3</v>
      </c>
      <c r="K965" s="7">
        <f>(Actions!J961)*TauxChange!$C962/(Actions!J960*TauxChange!$C961)-1</f>
        <v>-4.6067620446111901E-3</v>
      </c>
      <c r="L965" s="7">
        <f>(Actions!K961)*TauxChange!$C962/(Actions!K960*TauxChange!$C961)-1</f>
        <v>-1.6987091632192364E-2</v>
      </c>
      <c r="M965" s="7">
        <f>(Actions!L961)*TauxChange!$C962/(Actions!L960*TauxChange!$C961)-1</f>
        <v>2.7273111223511393E-3</v>
      </c>
      <c r="N965" s="7">
        <f>(Actions!M961)*TauxChange!$C962/(Actions!M960*TauxChange!$C961)-1</f>
        <v>5.1040290061334925E-3</v>
      </c>
    </row>
    <row r="966" spans="3:14" ht="15.75" x14ac:dyDescent="0.25">
      <c r="C966" s="5">
        <v>42859</v>
      </c>
      <c r="D966" s="20">
        <f>(Stoxx600!C963*TauxChange!C963)/(Stoxx600!C962*TauxChange!C962)-1</f>
        <v>1.5908107709453168E-2</v>
      </c>
      <c r="E966" s="7">
        <f>(Actions!D962)*TauxChange!$C963/(Actions!D961*TauxChange!$C962)-1</f>
        <v>1.9350207185200752E-2</v>
      </c>
      <c r="F966" s="7">
        <f>(Actions!E962)*TauxChange!$C963/(Actions!E961*TauxChange!$C962)-1</f>
        <v>3.4631951900218283E-2</v>
      </c>
      <c r="G966" s="7">
        <f>(Actions!F962)*TauxChange!$C963/(Actions!F961*TauxChange!$C962)-1</f>
        <v>2.5180347218208388E-2</v>
      </c>
      <c r="H966" s="7">
        <f>(Actions!G962)*TauxChange!$C963/(Actions!G961*TauxChange!$C962)-1</f>
        <v>1.6533994255629514E-2</v>
      </c>
      <c r="I966" s="7">
        <f>(Actions!H962)*TauxChange!$C963/(Actions!H961*TauxChange!$C962)-1</f>
        <v>7.1009772591921205E-3</v>
      </c>
      <c r="J966" s="7">
        <f>(Actions!I962)*TauxChange!$C963/(Actions!I961*TauxChange!$C962)-1</f>
        <v>2.4091257081610529E-2</v>
      </c>
      <c r="K966" s="7">
        <f>(Actions!J962)*TauxChange!$C963/(Actions!J961*TauxChange!$C962)-1</f>
        <v>2.1369803390829167E-2</v>
      </c>
      <c r="L966" s="7">
        <f>(Actions!K962)*TauxChange!$C963/(Actions!K961*TauxChange!$C962)-1</f>
        <v>2.812172858741202E-2</v>
      </c>
      <c r="M966" s="7">
        <f>(Actions!L962)*TauxChange!$C963/(Actions!L961*TauxChange!$C962)-1</f>
        <v>2.6998575378653467E-2</v>
      </c>
      <c r="N966" s="7">
        <f>(Actions!M962)*TauxChange!$C963/(Actions!M961*TauxChange!$C962)-1</f>
        <v>2.5342825114942125E-2</v>
      </c>
    </row>
    <row r="967" spans="3:14" ht="15.75" x14ac:dyDescent="0.25">
      <c r="C967" s="5">
        <v>42860</v>
      </c>
      <c r="D967" s="20">
        <f>(Stoxx600!C964*TauxChange!C964)/(Stoxx600!C963*TauxChange!C963)-1</f>
        <v>7.7426608510031691E-3</v>
      </c>
      <c r="E967" s="7">
        <f>(Actions!D963)*TauxChange!$C964/(Actions!D962*TauxChange!$C963)-1</f>
        <v>2.7668176821673551E-3</v>
      </c>
      <c r="F967" s="7">
        <f>(Actions!E963)*TauxChange!$C964/(Actions!E962*TauxChange!$C963)-1</f>
        <v>3.0928792283725359E-2</v>
      </c>
      <c r="G967" s="7">
        <f>(Actions!F963)*TauxChange!$C964/(Actions!F962*TauxChange!$C963)-1</f>
        <v>1.6581490831415469E-3</v>
      </c>
      <c r="H967" s="7">
        <f>(Actions!G963)*TauxChange!$C964/(Actions!G962*TauxChange!$C963)-1</f>
        <v>1.9386821926764775E-2</v>
      </c>
      <c r="I967" s="7">
        <f>(Actions!H963)*TauxChange!$C964/(Actions!H962*TauxChange!$C963)-1</f>
        <v>1.6731912677027783E-2</v>
      </c>
      <c r="J967" s="7">
        <f>(Actions!I963)*TauxChange!$C964/(Actions!I962*TauxChange!$C963)-1</f>
        <v>8.6889055213035249E-3</v>
      </c>
      <c r="K967" s="7">
        <f>(Actions!J963)*TauxChange!$C964/(Actions!J962*TauxChange!$C963)-1</f>
        <v>6.9396648057575838E-3</v>
      </c>
      <c r="L967" s="7">
        <f>(Actions!K963)*TauxChange!$C964/(Actions!K962*TauxChange!$C963)-1</f>
        <v>1.5680260276255131E-2</v>
      </c>
      <c r="M967" s="7">
        <f>(Actions!L963)*TauxChange!$C964/(Actions!L962*TauxChange!$C963)-1</f>
        <v>8.7912925637485539E-3</v>
      </c>
      <c r="N967" s="7">
        <f>(Actions!M963)*TauxChange!$C964/(Actions!M962*TauxChange!$C963)-1</f>
        <v>1.7326399168574369E-2</v>
      </c>
    </row>
    <row r="968" spans="3:14" ht="15.75" x14ac:dyDescent="0.25">
      <c r="C968" s="5">
        <v>42863</v>
      </c>
      <c r="D968" s="20">
        <f>(Stoxx600!C965*TauxChange!C965)/(Stoxx600!C964*TauxChange!C964)-1</f>
        <v>-7.9522237306400845E-3</v>
      </c>
      <c r="E968" s="7">
        <f>(Actions!D964)*TauxChange!$C965/(Actions!D963*TauxChange!$C964)-1</f>
        <v>-1.3218903321228548E-2</v>
      </c>
      <c r="F968" s="7">
        <f>(Actions!E964)*TauxChange!$C965/(Actions!E963*TauxChange!$C964)-1</f>
        <v>-3.1882045996316499E-3</v>
      </c>
      <c r="G968" s="7">
        <f>(Actions!F964)*TauxChange!$C965/(Actions!F963*TauxChange!$C964)-1</f>
        <v>-2.2115881362466672E-3</v>
      </c>
      <c r="H968" s="7">
        <f>(Actions!G964)*TauxChange!$C965/(Actions!G963*TauxChange!$C964)-1</f>
        <v>-1.9099795408047071E-2</v>
      </c>
      <c r="I968" s="7">
        <f>(Actions!H964)*TauxChange!$C965/(Actions!H963*TauxChange!$C964)-1</f>
        <v>-6.6833371220732518E-3</v>
      </c>
      <c r="J968" s="7">
        <f>(Actions!I964)*TauxChange!$C965/(Actions!I963*TauxChange!$C964)-1</f>
        <v>3.2362144359403544E-3</v>
      </c>
      <c r="K968" s="7">
        <f>(Actions!J964)*TauxChange!$C965/(Actions!J963*TauxChange!$C964)-1</f>
        <v>-9.5166346918670319E-3</v>
      </c>
      <c r="L968" s="7">
        <f>(Actions!K964)*TauxChange!$C965/(Actions!K963*TauxChange!$C964)-1</f>
        <v>-6.3288976348730985E-3</v>
      </c>
      <c r="M968" s="7">
        <f>(Actions!L964)*TauxChange!$C965/(Actions!L963*TauxChange!$C964)-1</f>
        <v>-1.186213655338042E-2</v>
      </c>
      <c r="N968" s="7">
        <f>(Actions!M964)*TauxChange!$C965/(Actions!M963*TauxChange!$C964)-1</f>
        <v>-1.0781438238358088E-2</v>
      </c>
    </row>
    <row r="969" spans="3:14" ht="15.75" x14ac:dyDescent="0.25">
      <c r="C969" s="5">
        <v>42864</v>
      </c>
      <c r="D969" s="20">
        <f>(Stoxx600!C966*TauxChange!C966)/(Stoxx600!C965*TauxChange!C965)-1</f>
        <v>-1.4915845047658305E-4</v>
      </c>
      <c r="E969" s="7">
        <f>(Actions!D965)*TauxChange!$C966/(Actions!D964*TauxChange!$C965)-1</f>
        <v>-5.1496791366186789E-3</v>
      </c>
      <c r="F969" s="7">
        <f>(Actions!E965)*TauxChange!$C966/(Actions!E964*TauxChange!$C965)-1</f>
        <v>-6.0188896586538254E-3</v>
      </c>
      <c r="G969" s="7">
        <f>(Actions!F965)*TauxChange!$C966/(Actions!F964*TauxChange!$C965)-1</f>
        <v>2.0685650278031709E-3</v>
      </c>
      <c r="H969" s="7">
        <f>(Actions!G965)*TauxChange!$C966/(Actions!G964*TauxChange!$C965)-1</f>
        <v>3.9476138939230188E-2</v>
      </c>
      <c r="I969" s="7">
        <f>(Actions!H965)*TauxChange!$C966/(Actions!H964*TauxChange!$C965)-1</f>
        <v>3.980810113589639E-3</v>
      </c>
      <c r="J969" s="7">
        <f>(Actions!I965)*TauxChange!$C966/(Actions!I964*TauxChange!$C965)-1</f>
        <v>1.2166180338079702E-2</v>
      </c>
      <c r="K969" s="7">
        <f>(Actions!J965)*TauxChange!$C966/(Actions!J964*TauxChange!$C965)-1</f>
        <v>-6.9995176214256993E-3</v>
      </c>
      <c r="L969" s="7">
        <f>(Actions!K965)*TauxChange!$C966/(Actions!K964*TauxChange!$C965)-1</f>
        <v>3.7207799242942041E-3</v>
      </c>
      <c r="M969" s="7">
        <f>(Actions!L965)*TauxChange!$C966/(Actions!L964*TauxChange!$C965)-1</f>
        <v>-7.5295933744728982E-3</v>
      </c>
      <c r="N969" s="7">
        <f>(Actions!M965)*TauxChange!$C966/(Actions!M964*TauxChange!$C965)-1</f>
        <v>-1.2235675933776391E-2</v>
      </c>
    </row>
    <row r="970" spans="3:14" ht="15.75" x14ac:dyDescent="0.25">
      <c r="C970" s="5">
        <v>42865</v>
      </c>
      <c r="D970" s="20">
        <f>(Stoxx600!C967*TauxChange!C967)/(Stoxx600!C966*TauxChange!C966)-1</f>
        <v>1.1178741090911437E-3</v>
      </c>
      <c r="E970" s="7">
        <f>(Actions!D966)*TauxChange!$C967/(Actions!D965*TauxChange!$C966)-1</f>
        <v>-1.0837294693722188E-2</v>
      </c>
      <c r="F970" s="7">
        <f>(Actions!E966)*TauxChange!$C967/(Actions!E965*TauxChange!$C966)-1</f>
        <v>1.9607508823393793E-4</v>
      </c>
      <c r="G970" s="7">
        <f>(Actions!F966)*TauxChange!$C967/(Actions!F965*TauxChange!$C966)-1</f>
        <v>-6.2433069331995217E-3</v>
      </c>
      <c r="H970" s="7">
        <f>(Actions!G966)*TauxChange!$C967/(Actions!G965*TauxChange!$C966)-1</f>
        <v>4.6223781276891973E-2</v>
      </c>
      <c r="I970" s="7">
        <f>(Actions!H966)*TauxChange!$C967/(Actions!H965*TauxChange!$C966)-1</f>
        <v>1.530687947653786E-2</v>
      </c>
      <c r="J970" s="7">
        <f>(Actions!I966)*TauxChange!$C967/(Actions!I965*TauxChange!$C966)-1</f>
        <v>-6.7943408299352415E-3</v>
      </c>
      <c r="K970" s="7">
        <f>(Actions!J966)*TauxChange!$C967/(Actions!J965*TauxChange!$C966)-1</f>
        <v>-3.2111743401230797E-5</v>
      </c>
      <c r="L970" s="7">
        <f>(Actions!K966)*TauxChange!$C967/(Actions!K965*TauxChange!$C966)-1</f>
        <v>-1.0361463158119477E-3</v>
      </c>
      <c r="M970" s="7">
        <f>(Actions!L966)*TauxChange!$C967/(Actions!L965*TauxChange!$C966)-1</f>
        <v>-3.1423397505865314E-3</v>
      </c>
      <c r="N970" s="7">
        <f>(Actions!M966)*TauxChange!$C967/(Actions!M965*TauxChange!$C966)-1</f>
        <v>-1.4628406507852576E-2</v>
      </c>
    </row>
    <row r="971" spans="3:14" ht="15.75" x14ac:dyDescent="0.25">
      <c r="C971" s="5">
        <v>42866</v>
      </c>
      <c r="D971" s="20">
        <f>(Stoxx600!C968*TauxChange!C968)/(Stoxx600!C967*TauxChange!C967)-1</f>
        <v>-5.7935623826756988E-3</v>
      </c>
      <c r="E971" s="7">
        <f>(Actions!D967)*TauxChange!$C968/(Actions!D966*TauxChange!$C967)-1</f>
        <v>-1.2374233125013623E-2</v>
      </c>
      <c r="F971" s="7">
        <f>(Actions!E967)*TauxChange!$C968/(Actions!E966*TauxChange!$C967)-1</f>
        <v>-6.9100982120373633E-3</v>
      </c>
      <c r="G971" s="7">
        <f>(Actions!F967)*TauxChange!$C968/(Actions!F966*TauxChange!$C967)-1</f>
        <v>4.1121856506685095E-3</v>
      </c>
      <c r="H971" s="7">
        <f>(Actions!G967)*TauxChange!$C968/(Actions!G966*TauxChange!$C967)-1</f>
        <v>-1.2997613591841262E-2</v>
      </c>
      <c r="I971" s="7">
        <f>(Actions!H967)*TauxChange!$C968/(Actions!H966*TauxChange!$C967)-1</f>
        <v>-2.3297026413594657E-2</v>
      </c>
      <c r="J971" s="7">
        <f>(Actions!I967)*TauxChange!$C968/(Actions!I966*TauxChange!$C967)-1</f>
        <v>-4.8165899818967128E-3</v>
      </c>
      <c r="K971" s="7">
        <f>(Actions!J967)*TauxChange!$C968/(Actions!J966*TauxChange!$C967)-1</f>
        <v>-4.0769218738790913E-2</v>
      </c>
      <c r="L971" s="7">
        <f>(Actions!K967)*TauxChange!$C968/(Actions!K966*TauxChange!$C967)-1</f>
        <v>-8.0259538261847618E-3</v>
      </c>
      <c r="M971" s="7">
        <f>(Actions!L967)*TauxChange!$C968/(Actions!L966*TauxChange!$C967)-1</f>
        <v>-1.8459472695096291E-2</v>
      </c>
      <c r="N971" s="7">
        <f>(Actions!M967)*TauxChange!$C968/(Actions!M966*TauxChange!$C967)-1</f>
        <v>-4.1790050340538842E-3</v>
      </c>
    </row>
    <row r="972" spans="3:14" ht="15.75" x14ac:dyDescent="0.25">
      <c r="C972" s="5">
        <v>42867</v>
      </c>
      <c r="D972" s="20">
        <f>(Stoxx600!C969*TauxChange!C969)/(Stoxx600!C968*TauxChange!C968)-1</f>
        <v>9.5654897910553149E-3</v>
      </c>
      <c r="E972" s="7">
        <f>(Actions!D968)*TauxChange!$C969/(Actions!D967*TauxChange!$C968)-1</f>
        <v>2.0580108256630147E-2</v>
      </c>
      <c r="F972" s="7">
        <f>(Actions!E968)*TauxChange!$C969/(Actions!E967*TauxChange!$C968)-1</f>
        <v>4.9772807129104812E-3</v>
      </c>
      <c r="G972" s="7">
        <f>(Actions!F968)*TauxChange!$C969/(Actions!F967*TauxChange!$C968)-1</f>
        <v>1.2181970416443422E-2</v>
      </c>
      <c r="H972" s="7">
        <f>(Actions!G968)*TauxChange!$C969/(Actions!G967*TauxChange!$C968)-1</f>
        <v>1.0613147987632576E-2</v>
      </c>
      <c r="I972" s="7">
        <f>(Actions!H968)*TauxChange!$C969/(Actions!H967*TauxChange!$C968)-1</f>
        <v>1.3749601939034406E-2</v>
      </c>
      <c r="J972" s="7">
        <f>(Actions!I968)*TauxChange!$C969/(Actions!I967*TauxChange!$C968)-1</f>
        <v>6.5926589976774697E-3</v>
      </c>
      <c r="K972" s="7">
        <f>(Actions!J968)*TauxChange!$C969/(Actions!J967*TauxChange!$C968)-1</f>
        <v>8.9195877334369289E-3</v>
      </c>
      <c r="L972" s="7">
        <f>(Actions!K968)*TauxChange!$C969/(Actions!K967*TauxChange!$C968)-1</f>
        <v>7.2958763678634408E-3</v>
      </c>
      <c r="M972" s="7">
        <f>(Actions!L968)*TauxChange!$C969/(Actions!L967*TauxChange!$C968)-1</f>
        <v>1.5406158152446725E-2</v>
      </c>
      <c r="N972" s="7">
        <f>(Actions!M968)*TauxChange!$C969/(Actions!M967*TauxChange!$C968)-1</f>
        <v>7.7147318498294037E-3</v>
      </c>
    </row>
    <row r="973" spans="3:14" ht="15.75" x14ac:dyDescent="0.25">
      <c r="C973" s="5">
        <v>42870</v>
      </c>
      <c r="D973" s="20">
        <f>(Stoxx600!C970*TauxChange!C970)/(Stoxx600!C969*TauxChange!C969)-1</f>
        <v>4.8880886444473415E-3</v>
      </c>
      <c r="E973" s="7">
        <f>(Actions!D969)*TauxChange!$C970/(Actions!D968*TauxChange!$C969)-1</f>
        <v>1.3431692067966683E-3</v>
      </c>
      <c r="F973" s="7">
        <f>(Actions!E969)*TauxChange!$C970/(Actions!E968*TauxChange!$C969)-1</f>
        <v>8.99567131720036E-3</v>
      </c>
      <c r="G973" s="7">
        <f>(Actions!F969)*TauxChange!$C970/(Actions!F968*TauxChange!$C969)-1</f>
        <v>1.5666986572486774E-3</v>
      </c>
      <c r="H973" s="7">
        <f>(Actions!G969)*TauxChange!$C970/(Actions!G968*TauxChange!$C969)-1</f>
        <v>1.0724333523140839E-2</v>
      </c>
      <c r="I973" s="7">
        <f>(Actions!H969)*TauxChange!$C970/(Actions!H968*TauxChange!$C969)-1</f>
        <v>1.4614836626970273E-2</v>
      </c>
      <c r="J973" s="7">
        <f>(Actions!I969)*TauxChange!$C970/(Actions!I968*TauxChange!$C969)-1</f>
        <v>2.8647500623912858E-3</v>
      </c>
      <c r="K973" s="7">
        <f>(Actions!J969)*TauxChange!$C970/(Actions!J968*TauxChange!$C969)-1</f>
        <v>6.0148374005479788E-3</v>
      </c>
      <c r="L973" s="7">
        <f>(Actions!K969)*TauxChange!$C970/(Actions!K968*TauxChange!$C969)-1</f>
        <v>8.1386409428940709E-3</v>
      </c>
      <c r="M973" s="7">
        <f>(Actions!L969)*TauxChange!$C970/(Actions!L968*TauxChange!$C969)-1</f>
        <v>4.0252492910071158E-3</v>
      </c>
      <c r="N973" s="7">
        <f>(Actions!M969)*TauxChange!$C970/(Actions!M968*TauxChange!$C969)-1</f>
        <v>6.6475809901025418E-3</v>
      </c>
    </row>
    <row r="974" spans="3:14" ht="15.75" x14ac:dyDescent="0.25">
      <c r="C974" s="5">
        <v>42871</v>
      </c>
      <c r="D974" s="20">
        <f>(Stoxx600!C971*TauxChange!C971)/(Stoxx600!C970*TauxChange!C970)-1</f>
        <v>9.6368790141567739E-3</v>
      </c>
      <c r="E974" s="7">
        <f>(Actions!D970)*TauxChange!$C971/(Actions!D969*TauxChange!$C970)-1</f>
        <v>-6.4398141144752508E-3</v>
      </c>
      <c r="F974" s="7">
        <f>(Actions!E970)*TauxChange!$C971/(Actions!E969*TauxChange!$C970)-1</f>
        <v>9.0843658176489317E-3</v>
      </c>
      <c r="G974" s="7">
        <f>(Actions!F970)*TauxChange!$C971/(Actions!F969*TauxChange!$C970)-1</f>
        <v>2.0064090189568118E-2</v>
      </c>
      <c r="H974" s="7">
        <f>(Actions!G970)*TauxChange!$C971/(Actions!G969*TauxChange!$C970)-1</f>
        <v>1.3978066442336123E-2</v>
      </c>
      <c r="I974" s="7">
        <f>(Actions!H970)*TauxChange!$C971/(Actions!H969*TauxChange!$C970)-1</f>
        <v>1.2429809193936991E-2</v>
      </c>
      <c r="J974" s="7">
        <f>(Actions!I970)*TauxChange!$C971/(Actions!I969*TauxChange!$C970)-1</f>
        <v>9.9897417423222556E-3</v>
      </c>
      <c r="K974" s="7">
        <f>(Actions!J970)*TauxChange!$C971/(Actions!J969*TauxChange!$C970)-1</f>
        <v>9.2988236200053365E-3</v>
      </c>
      <c r="L974" s="7">
        <f>(Actions!K970)*TauxChange!$C971/(Actions!K969*TauxChange!$C970)-1</f>
        <v>9.4367147099603255E-3</v>
      </c>
      <c r="M974" s="7">
        <f>(Actions!L970)*TauxChange!$C971/(Actions!L969*TauxChange!$C970)-1</f>
        <v>2.6085200971388556E-2</v>
      </c>
      <c r="N974" s="7">
        <f>(Actions!M970)*TauxChange!$C971/(Actions!M969*TauxChange!$C970)-1</f>
        <v>1.3411968380818706E-2</v>
      </c>
    </row>
    <row r="975" spans="3:14" ht="15.75" x14ac:dyDescent="0.25">
      <c r="C975" s="5">
        <v>42872</v>
      </c>
      <c r="D975" s="20">
        <f>(Stoxx600!C972*TauxChange!C972)/(Stoxx600!C971*TauxChange!C971)-1</f>
        <v>-5.2310660517826957E-3</v>
      </c>
      <c r="E975" s="7">
        <f>(Actions!D971)*TauxChange!$C972/(Actions!D970*TauxChange!$C971)-1</f>
        <v>-1.1743207415650936E-2</v>
      </c>
      <c r="F975" s="7">
        <f>(Actions!E971)*TauxChange!$C972/(Actions!E970*TauxChange!$C971)-1</f>
        <v>-7.9880410366551802E-3</v>
      </c>
      <c r="G975" s="7">
        <f>(Actions!F971)*TauxChange!$C972/(Actions!F970*TauxChange!$C971)-1</f>
        <v>5.1550841078353837E-3</v>
      </c>
      <c r="H975" s="7">
        <f>(Actions!G971)*TauxChange!$C972/(Actions!G970*TauxChange!$C971)-1</f>
        <v>-1.2205116293267038E-2</v>
      </c>
      <c r="I975" s="7">
        <f>(Actions!H971)*TauxChange!$C972/(Actions!H970*TauxChange!$C971)-1</f>
        <v>-4.0265084675016105E-2</v>
      </c>
      <c r="J975" s="7">
        <f>(Actions!I971)*TauxChange!$C972/(Actions!I970*TauxChange!$C971)-1</f>
        <v>-7.0765928397517053E-3</v>
      </c>
      <c r="K975" s="7">
        <f>(Actions!J971)*TauxChange!$C972/(Actions!J970*TauxChange!$C971)-1</f>
        <v>-1.5000404874525142E-2</v>
      </c>
      <c r="L975" s="7">
        <f>(Actions!K971)*TauxChange!$C972/(Actions!K970*TauxChange!$C971)-1</f>
        <v>-1.8113443358885317E-2</v>
      </c>
      <c r="M975" s="7">
        <f>(Actions!L971)*TauxChange!$C972/(Actions!L970*TauxChange!$C971)-1</f>
        <v>-7.2056218433680375E-4</v>
      </c>
      <c r="N975" s="7">
        <f>(Actions!M971)*TauxChange!$C972/(Actions!M970*TauxChange!$C971)-1</f>
        <v>-2.054038988162199E-2</v>
      </c>
    </row>
    <row r="976" spans="3:14" ht="15.75" x14ac:dyDescent="0.25">
      <c r="C976" s="5">
        <v>42873</v>
      </c>
      <c r="D976" s="20">
        <f>(Stoxx600!C973*TauxChange!C973)/(Stoxx600!C972*TauxChange!C972)-1</f>
        <v>-9.9762228374464801E-3</v>
      </c>
      <c r="E976" s="7">
        <f>(Actions!D972)*TauxChange!$C973/(Actions!D971*TauxChange!$C972)-1</f>
        <v>-8.8845900743846906E-3</v>
      </c>
      <c r="F976" s="7">
        <f>(Actions!E972)*TauxChange!$C973/(Actions!E971*TauxChange!$C972)-1</f>
        <v>-9.2856258432515437E-3</v>
      </c>
      <c r="G976" s="7">
        <f>(Actions!F972)*TauxChange!$C973/(Actions!F971*TauxChange!$C972)-1</f>
        <v>-9.5163751729753221E-3</v>
      </c>
      <c r="H976" s="7">
        <f>(Actions!G972)*TauxChange!$C973/(Actions!G971*TauxChange!$C972)-1</f>
        <v>2.5625466768541827E-6</v>
      </c>
      <c r="I976" s="7">
        <f>(Actions!H972)*TauxChange!$C973/(Actions!H971*TauxChange!$C972)-1</f>
        <v>-1.4526727687625418E-2</v>
      </c>
      <c r="J976" s="7">
        <f>(Actions!I972)*TauxChange!$C973/(Actions!I971*TauxChange!$C972)-1</f>
        <v>-5.0183708217580447E-3</v>
      </c>
      <c r="K976" s="7">
        <f>(Actions!J972)*TauxChange!$C973/(Actions!J971*TauxChange!$C972)-1</f>
        <v>-1.8243458935411572E-2</v>
      </c>
      <c r="L976" s="7">
        <f>(Actions!K972)*TauxChange!$C973/(Actions!K971*TauxChange!$C972)-1</f>
        <v>-6.1047929828261793E-3</v>
      </c>
      <c r="M976" s="7">
        <f>(Actions!L972)*TauxChange!$C973/(Actions!L971*TauxChange!$C972)-1</f>
        <v>-5.1732799964704368E-3</v>
      </c>
      <c r="N976" s="7">
        <f>(Actions!M972)*TauxChange!$C973/(Actions!M971*TauxChange!$C972)-1</f>
        <v>-9.9965977856252275E-3</v>
      </c>
    </row>
    <row r="977" spans="3:14" ht="15.75" x14ac:dyDescent="0.25">
      <c r="C977" s="5">
        <v>42874</v>
      </c>
      <c r="D977" s="20">
        <f>(Stoxx600!C974*TauxChange!C974)/(Stoxx600!C973*TauxChange!C973)-1</f>
        <v>1.5378555221547519E-2</v>
      </c>
      <c r="E977" s="7">
        <f>(Actions!D973)*TauxChange!$C974/(Actions!D972*TauxChange!$C973)-1</f>
        <v>2.34244582220835E-2</v>
      </c>
      <c r="F977" s="7">
        <f>(Actions!E973)*TauxChange!$C974/(Actions!E972*TauxChange!$C973)-1</f>
        <v>1.4439032956369502E-2</v>
      </c>
      <c r="G977" s="7">
        <f>(Actions!F973)*TauxChange!$C974/(Actions!F972*TauxChange!$C973)-1</f>
        <v>1.371553050214791E-2</v>
      </c>
      <c r="H977" s="7">
        <f>(Actions!G973)*TauxChange!$C974/(Actions!G972*TauxChange!$C973)-1</f>
        <v>3.0483298833252848E-2</v>
      </c>
      <c r="I977" s="7">
        <f>(Actions!H973)*TauxChange!$C974/(Actions!H972*TauxChange!$C973)-1</f>
        <v>2.0497002784465534E-2</v>
      </c>
      <c r="J977" s="7">
        <f>(Actions!I973)*TauxChange!$C974/(Actions!I972*TauxChange!$C973)-1</f>
        <v>2.0814486714527236E-2</v>
      </c>
      <c r="K977" s="7">
        <f>(Actions!J973)*TauxChange!$C974/(Actions!J972*TauxChange!$C973)-1</f>
        <v>3.262828388787975E-2</v>
      </c>
      <c r="L977" s="7">
        <f>(Actions!K973)*TauxChange!$C974/(Actions!K972*TauxChange!$C973)-1</f>
        <v>-4.792616846771125E-3</v>
      </c>
      <c r="M977" s="7">
        <f>(Actions!L973)*TauxChange!$C974/(Actions!L972*TauxChange!$C973)-1</f>
        <v>2.6989892398779025E-2</v>
      </c>
      <c r="N977" s="7">
        <f>(Actions!M973)*TauxChange!$C974/(Actions!M972*TauxChange!$C973)-1</f>
        <v>2.1209894889377301E-2</v>
      </c>
    </row>
    <row r="978" spans="3:14" ht="15.75" x14ac:dyDescent="0.25">
      <c r="C978" s="5">
        <v>42877</v>
      </c>
      <c r="D978" s="20">
        <f>(Stoxx600!C975*TauxChange!C975)/(Stoxx600!C974*TauxChange!C974)-1</f>
        <v>1.8082101701137887E-3</v>
      </c>
      <c r="E978" s="7">
        <f>(Actions!D974)*TauxChange!$C975/(Actions!D973*TauxChange!$C974)-1</f>
        <v>3.3182067204295951E-3</v>
      </c>
      <c r="F978" s="7">
        <f>(Actions!E974)*TauxChange!$C975/(Actions!E973*TauxChange!$C974)-1</f>
        <v>-3.8777039860291462E-2</v>
      </c>
      <c r="G978" s="7">
        <f>(Actions!F974)*TauxChange!$C975/(Actions!F973*TauxChange!$C974)-1</f>
        <v>9.1605789859596776E-3</v>
      </c>
      <c r="H978" s="7">
        <f>(Actions!G974)*TauxChange!$C975/(Actions!G973*TauxChange!$C974)-1</f>
        <v>-9.5629634288874055E-3</v>
      </c>
      <c r="I978" s="7">
        <f>(Actions!H974)*TauxChange!$C975/(Actions!H973*TauxChange!$C974)-1</f>
        <v>-1.8423885305397403E-2</v>
      </c>
      <c r="J978" s="7">
        <f>(Actions!I974)*TauxChange!$C975/(Actions!I973*TauxChange!$C974)-1</f>
        <v>2.9600119414923132E-3</v>
      </c>
      <c r="K978" s="7">
        <f>(Actions!J974)*TauxChange!$C975/(Actions!J973*TauxChange!$C974)-1</f>
        <v>1.9549298267831361E-3</v>
      </c>
      <c r="L978" s="7">
        <f>(Actions!K974)*TauxChange!$C975/(Actions!K973*TauxChange!$C974)-1</f>
        <v>-1.6807281321838952E-3</v>
      </c>
      <c r="M978" s="7">
        <f>(Actions!L974)*TauxChange!$C975/(Actions!L973*TauxChange!$C974)-1</f>
        <v>6.2382969126002497E-3</v>
      </c>
      <c r="N978" s="7">
        <f>(Actions!M974)*TauxChange!$C975/(Actions!M973*TauxChange!$C974)-1</f>
        <v>1.0803387048086144E-4</v>
      </c>
    </row>
    <row r="979" spans="3:14" ht="15.75" x14ac:dyDescent="0.25">
      <c r="C979" s="5">
        <v>42878</v>
      </c>
      <c r="D979" s="20">
        <f>(Stoxx600!C976*TauxChange!C976)/(Stoxx600!C975*TauxChange!C975)-1</f>
        <v>-2.5877731769324841E-3</v>
      </c>
      <c r="E979" s="7">
        <f>(Actions!D975)*TauxChange!$C976/(Actions!D974*TauxChange!$C975)-1</f>
        <v>-5.3972014113237154E-3</v>
      </c>
      <c r="F979" s="7">
        <f>(Actions!E975)*TauxChange!$C976/(Actions!E974*TauxChange!$C975)-1</f>
        <v>-1.8834463334826967E-3</v>
      </c>
      <c r="G979" s="7">
        <f>(Actions!F975)*TauxChange!$C976/(Actions!F974*TauxChange!$C975)-1</f>
        <v>-2.5566441377714577E-3</v>
      </c>
      <c r="H979" s="7">
        <f>(Actions!G975)*TauxChange!$C976/(Actions!G974*TauxChange!$C975)-1</f>
        <v>3.4088920297834502E-3</v>
      </c>
      <c r="I979" s="7">
        <f>(Actions!H975)*TauxChange!$C976/(Actions!H974*TauxChange!$C975)-1</f>
        <v>1.3942448546799824E-6</v>
      </c>
      <c r="J979" s="7">
        <f>(Actions!I975)*TauxChange!$C976/(Actions!I974*TauxChange!$C975)-1</f>
        <v>9.2160077822733832E-4</v>
      </c>
      <c r="K979" s="7">
        <f>(Actions!J975)*TauxChange!$C976/(Actions!J974*TauxChange!$C975)-1</f>
        <v>2.5627252698703362E-3</v>
      </c>
      <c r="L979" s="7">
        <f>(Actions!K975)*TauxChange!$C976/(Actions!K974*TauxChange!$C975)-1</f>
        <v>-6.0157379122405263E-4</v>
      </c>
      <c r="M979" s="7">
        <f>(Actions!L975)*TauxChange!$C976/(Actions!L974*TauxChange!$C975)-1</f>
        <v>7.3113502451487289E-3</v>
      </c>
      <c r="N979" s="7">
        <f>(Actions!M975)*TauxChange!$C976/(Actions!M974*TauxChange!$C975)-1</f>
        <v>3.415751256859112E-3</v>
      </c>
    </row>
    <row r="980" spans="3:14" ht="15.75" x14ac:dyDescent="0.25">
      <c r="C980" s="5">
        <v>42879</v>
      </c>
      <c r="D980" s="20">
        <f>(Stoxx600!C977*TauxChange!C977)/(Stoxx600!C976*TauxChange!C976)-1</f>
        <v>4.054599816916582E-3</v>
      </c>
      <c r="E980" s="7">
        <f>(Actions!D976)*TauxChange!$C977/(Actions!D975*TauxChange!$C976)-1</f>
        <v>4.8295751261826503E-3</v>
      </c>
      <c r="F980" s="7">
        <f>(Actions!E976)*TauxChange!$C977/(Actions!E975*TauxChange!$C976)-1</f>
        <v>9.3841815224626757E-4</v>
      </c>
      <c r="G980" s="7">
        <f>(Actions!F976)*TauxChange!$C977/(Actions!F975*TauxChange!$C976)-1</f>
        <v>5.4804671701793595E-3</v>
      </c>
      <c r="H980" s="7">
        <f>(Actions!G976)*TauxChange!$C977/(Actions!G975*TauxChange!$C976)-1</f>
        <v>7.3026086895724429E-3</v>
      </c>
      <c r="I980" s="7">
        <f>(Actions!H976)*TauxChange!$C977/(Actions!H975*TauxChange!$C976)-1</f>
        <v>1.012632429451843E-2</v>
      </c>
      <c r="J980" s="7">
        <f>(Actions!I976)*TauxChange!$C977/(Actions!I975*TauxChange!$C976)-1</f>
        <v>2.0174778882369182E-3</v>
      </c>
      <c r="K980" s="7">
        <f>(Actions!J976)*TauxChange!$C977/(Actions!J975*TauxChange!$C976)-1</f>
        <v>-1.7371828656257415E-3</v>
      </c>
      <c r="L980" s="7">
        <f>(Actions!K976)*TauxChange!$C977/(Actions!K975*TauxChange!$C976)-1</f>
        <v>-3.3348567569624565E-2</v>
      </c>
      <c r="M980" s="7">
        <f>(Actions!L976)*TauxChange!$C977/(Actions!L975*TauxChange!$C976)-1</f>
        <v>-9.5035216971172121E-3</v>
      </c>
      <c r="N980" s="7">
        <f>(Actions!M976)*TauxChange!$C977/(Actions!M975*TauxChange!$C976)-1</f>
        <v>1.5216433306040056E-3</v>
      </c>
    </row>
    <row r="981" spans="3:14" ht="15.75" x14ac:dyDescent="0.25">
      <c r="C981" s="5">
        <v>42880</v>
      </c>
      <c r="D981" s="20">
        <f>(Stoxx600!C978*TauxChange!C978)/(Stoxx600!C977*TauxChange!C977)-1</f>
        <v>-1.3484754512873565E-3</v>
      </c>
      <c r="E981" s="7">
        <f>(Actions!D977)*TauxChange!$C978/(Actions!D976*TauxChange!$C977)-1</f>
        <v>1.0478593735679498E-2</v>
      </c>
      <c r="F981" s="7">
        <f>(Actions!E977)*TauxChange!$C978/(Actions!E976*TauxChange!$C977)-1</f>
        <v>-8.9420557363427688E-3</v>
      </c>
      <c r="G981" s="7">
        <f>(Actions!F977)*TauxChange!$C978/(Actions!F976*TauxChange!$C977)-1</f>
        <v>4.0552212784505937E-3</v>
      </c>
      <c r="H981" s="7">
        <f>(Actions!G977)*TauxChange!$C978/(Actions!G976*TauxChange!$C977)-1</f>
        <v>-3.2147966199024269E-3</v>
      </c>
      <c r="I981" s="7">
        <f>(Actions!H977)*TauxChange!$C978/(Actions!H976*TauxChange!$C977)-1</f>
        <v>1.230884314271985E-2</v>
      </c>
      <c r="J981" s="7">
        <f>(Actions!I977)*TauxChange!$C978/(Actions!I976*TauxChange!$C977)-1</f>
        <v>8.0869109608394663E-3</v>
      </c>
      <c r="K981" s="7">
        <f>(Actions!J977)*TauxChange!$C978/(Actions!J976*TauxChange!$C977)-1</f>
        <v>8.677721323046228E-3</v>
      </c>
      <c r="L981" s="7">
        <f>(Actions!K977)*TauxChange!$C978/(Actions!K976*TauxChange!$C977)-1</f>
        <v>1.1588169324652231E-3</v>
      </c>
      <c r="M981" s="7">
        <f>(Actions!L977)*TauxChange!$C978/(Actions!L976*TauxChange!$C977)-1</f>
        <v>1.4757832039935748E-2</v>
      </c>
      <c r="N981" s="7">
        <f>(Actions!M977)*TauxChange!$C978/(Actions!M976*TauxChange!$C977)-1</f>
        <v>-7.5764328371508149E-4</v>
      </c>
    </row>
    <row r="982" spans="3:14" ht="15.75" x14ac:dyDescent="0.25">
      <c r="C982" s="5">
        <v>42881</v>
      </c>
      <c r="D982" s="20">
        <f>(Stoxx600!C979*TauxChange!C979)/(Stoxx600!C978*TauxChange!C978)-1</f>
        <v>-4.4601736331413289E-3</v>
      </c>
      <c r="E982" s="7">
        <f>(Actions!D978)*TauxChange!$C979/(Actions!D977*TauxChange!$C978)-1</f>
        <v>3.001420648056019E-2</v>
      </c>
      <c r="F982" s="7">
        <f>(Actions!E978)*TauxChange!$C979/(Actions!E977*TauxChange!$C978)-1</f>
        <v>-1.8180148838906396E-2</v>
      </c>
      <c r="G982" s="7">
        <f>(Actions!F978)*TauxChange!$C979/(Actions!F977*TauxChange!$C978)-1</f>
        <v>-6.0962327226059543E-3</v>
      </c>
      <c r="H982" s="7">
        <f>(Actions!G978)*TauxChange!$C979/(Actions!G977*TauxChange!$C978)-1</f>
        <v>1.9678222343862073E-2</v>
      </c>
      <c r="I982" s="7">
        <f>(Actions!H978)*TauxChange!$C979/(Actions!H977*TauxChange!$C978)-1</f>
        <v>-3.8084200952913649E-3</v>
      </c>
      <c r="J982" s="7">
        <f>(Actions!I978)*TauxChange!$C979/(Actions!I977*TauxChange!$C978)-1</f>
        <v>-4.2788733890361197E-2</v>
      </c>
      <c r="K982" s="7">
        <f>(Actions!J978)*TauxChange!$C979/(Actions!J977*TauxChange!$C978)-1</f>
        <v>-2.9564535225882205E-3</v>
      </c>
      <c r="L982" s="7">
        <f>(Actions!K978)*TauxChange!$C979/(Actions!K977*TauxChange!$C978)-1</f>
        <v>-7.9907414243906016E-3</v>
      </c>
      <c r="M982" s="7">
        <f>(Actions!L978)*TauxChange!$C979/(Actions!L977*TauxChange!$C978)-1</f>
        <v>-1.0510181735991164E-2</v>
      </c>
      <c r="N982" s="7">
        <f>(Actions!M978)*TauxChange!$C979/(Actions!M977*TauxChange!$C978)-1</f>
        <v>8.3917673244493507E-4</v>
      </c>
    </row>
    <row r="983" spans="3:14" ht="15.75" x14ac:dyDescent="0.25">
      <c r="C983" s="5">
        <v>42884</v>
      </c>
      <c r="D983" s="20">
        <f>(Stoxx600!C980*TauxChange!C980)/(Stoxx600!C979*TauxChange!C979)-1</f>
        <v>-1.8174511674007299E-3</v>
      </c>
      <c r="E983" s="7">
        <f>(Actions!D979)*TauxChange!$C980/(Actions!D978*TauxChange!$C979)-1</f>
        <v>-1.9137184905411497E-2</v>
      </c>
      <c r="F983" s="7">
        <f>(Actions!E979)*TauxChange!$C980/(Actions!E978*TauxChange!$C979)-1</f>
        <v>-2.2127612379938433E-2</v>
      </c>
      <c r="G983" s="7">
        <f>(Actions!F979)*TauxChange!$C980/(Actions!F978*TauxChange!$C979)-1</f>
        <v>-4.6528189418585386E-3</v>
      </c>
      <c r="H983" s="7">
        <f>(Actions!G979)*TauxChange!$C980/(Actions!G978*TauxChange!$C979)-1</f>
        <v>-2.0827289239265245E-2</v>
      </c>
      <c r="I983" s="7">
        <f>(Actions!H979)*TauxChange!$C980/(Actions!H978*TauxChange!$C979)-1</f>
        <v>-1.5828234181985423E-2</v>
      </c>
      <c r="J983" s="7">
        <f>(Actions!I979)*TauxChange!$C980/(Actions!I978*TauxChange!$C979)-1</f>
        <v>-2.8455743752945573E-2</v>
      </c>
      <c r="K983" s="7">
        <f>(Actions!J979)*TauxChange!$C980/(Actions!J978*TauxChange!$C979)-1</f>
        <v>9.1873303784306692E-4</v>
      </c>
      <c r="L983" s="7">
        <f>(Actions!K979)*TauxChange!$C980/(Actions!K978*TauxChange!$C979)-1</f>
        <v>-4.6399401263623741E-3</v>
      </c>
      <c r="M983" s="7">
        <f>(Actions!L979)*TauxChange!$C980/(Actions!L978*TauxChange!$C979)-1</f>
        <v>1.1577171145800147E-3</v>
      </c>
      <c r="N983" s="7">
        <f>(Actions!M979)*TauxChange!$C980/(Actions!M978*TauxChange!$C979)-1</f>
        <v>-6.8197969662598945E-3</v>
      </c>
    </row>
    <row r="984" spans="3:14" ht="15.75" x14ac:dyDescent="0.25">
      <c r="C984" s="5">
        <v>42885</v>
      </c>
      <c r="D984" s="20">
        <f>(Stoxx600!C981*TauxChange!C981)/(Stoxx600!C980*TauxChange!C980)-1</f>
        <v>-1.2145808135666236E-4</v>
      </c>
      <c r="E984" s="7">
        <f>(Actions!D980)*TauxChange!$C981/(Actions!D979*TauxChange!$C980)-1</f>
        <v>4.4703810398940558E-3</v>
      </c>
      <c r="F984" s="7">
        <f>(Actions!E980)*TauxChange!$C981/(Actions!E979*TauxChange!$C980)-1</f>
        <v>-4.4504579987503234E-3</v>
      </c>
      <c r="G984" s="7">
        <f>(Actions!F980)*TauxChange!$C981/(Actions!F979*TauxChange!$C980)-1</f>
        <v>-5.0507677020306119E-5</v>
      </c>
      <c r="H984" s="7">
        <f>(Actions!G980)*TauxChange!$C981/(Actions!G979*TauxChange!$C980)-1</f>
        <v>1.9856319708469794E-2</v>
      </c>
      <c r="I984" s="7">
        <f>(Actions!H980)*TauxChange!$C981/(Actions!H979*TauxChange!$C980)-1</f>
        <v>2.3223618523971146E-2</v>
      </c>
      <c r="J984" s="7">
        <f>(Actions!I980)*TauxChange!$C981/(Actions!I979*TauxChange!$C980)-1</f>
        <v>4.3639114041617688E-2</v>
      </c>
      <c r="K984" s="7">
        <f>(Actions!J980)*TauxChange!$C981/(Actions!J979*TauxChange!$C980)-1</f>
        <v>-7.8565216895374324E-3</v>
      </c>
      <c r="L984" s="7">
        <f>(Actions!K980)*TauxChange!$C981/(Actions!K979*TauxChange!$C980)-1</f>
        <v>-3.6249014059380746E-3</v>
      </c>
      <c r="M984" s="7">
        <f>(Actions!L980)*TauxChange!$C981/(Actions!L979*TauxChange!$C980)-1</f>
        <v>5.1966258944007304E-3</v>
      </c>
      <c r="N984" s="7">
        <f>(Actions!M980)*TauxChange!$C981/(Actions!M979*TauxChange!$C980)-1</f>
        <v>-1.0797414513101344E-2</v>
      </c>
    </row>
    <row r="985" spans="3:14" ht="15.75" x14ac:dyDescent="0.25">
      <c r="C985" s="5">
        <v>42886</v>
      </c>
      <c r="D985" s="20">
        <f>(Stoxx600!C982*TauxChange!C982)/(Stoxx600!C981*TauxChange!C981)-1</f>
        <v>3.8622049040453188E-3</v>
      </c>
      <c r="E985" s="7">
        <f>(Actions!D981)*TauxChange!$C982/(Actions!D980*TauxChange!$C981)-1</f>
        <v>5.1852845201378894E-3</v>
      </c>
      <c r="F985" s="7">
        <f>(Actions!E981)*TauxChange!$C982/(Actions!E980*TauxChange!$C981)-1</f>
        <v>3.6097589958115073E-3</v>
      </c>
      <c r="G985" s="7">
        <f>(Actions!F981)*TauxChange!$C982/(Actions!F980*TauxChange!$C981)-1</f>
        <v>1.4442199768395003E-2</v>
      </c>
      <c r="H985" s="7">
        <f>(Actions!G981)*TauxChange!$C982/(Actions!G980*TauxChange!$C981)-1</f>
        <v>7.6132682991718603E-3</v>
      </c>
      <c r="I985" s="7">
        <f>(Actions!H981)*TauxChange!$C982/(Actions!H980*TauxChange!$C981)-1</f>
        <v>-3.6440456817284916E-3</v>
      </c>
      <c r="J985" s="7">
        <f>(Actions!I981)*TauxChange!$C982/(Actions!I980*TauxChange!$C981)-1</f>
        <v>2.1938372595473377E-2</v>
      </c>
      <c r="K985" s="7">
        <f>(Actions!J981)*TauxChange!$C982/(Actions!J980*TauxChange!$C981)-1</f>
        <v>-1.2604486622510569E-3</v>
      </c>
      <c r="L985" s="7">
        <f>(Actions!K981)*TauxChange!$C982/(Actions!K980*TauxChange!$C981)-1</f>
        <v>4.9901408034767059E-3</v>
      </c>
      <c r="M985" s="7">
        <f>(Actions!L981)*TauxChange!$C982/(Actions!L980*TauxChange!$C981)-1</f>
        <v>1.2185182044651244E-2</v>
      </c>
      <c r="N985" s="7">
        <f>(Actions!M981)*TauxChange!$C982/(Actions!M980*TauxChange!$C981)-1</f>
        <v>2.4922228067549845E-3</v>
      </c>
    </row>
    <row r="986" spans="3:14" ht="15.75" x14ac:dyDescent="0.25">
      <c r="C986" s="5">
        <v>42887</v>
      </c>
      <c r="D986" s="20">
        <f>(Stoxx600!C983*TauxChange!C983)/(Stoxx600!C982*TauxChange!C982)-1</f>
        <v>1.5604456451641102E-3</v>
      </c>
      <c r="E986" s="7">
        <f>(Actions!D982)*TauxChange!$C983/(Actions!D981*TauxChange!$C982)-1</f>
        <v>1.1381919129900275E-2</v>
      </c>
      <c r="F986" s="7">
        <f>(Actions!E982)*TauxChange!$C983/(Actions!E981*TauxChange!$C982)-1</f>
        <v>6.6809227085957712E-3</v>
      </c>
      <c r="G986" s="7">
        <f>(Actions!F982)*TauxChange!$C983/(Actions!F981*TauxChange!$C982)-1</f>
        <v>-9.6320686234663278E-5</v>
      </c>
      <c r="H986" s="7">
        <f>(Actions!G982)*TauxChange!$C983/(Actions!G981*TauxChange!$C982)-1</f>
        <v>2.0517307367058812E-2</v>
      </c>
      <c r="I986" s="7">
        <f>(Actions!H982)*TauxChange!$C983/(Actions!H981*TauxChange!$C982)-1</f>
        <v>-9.5108196877152773E-3</v>
      </c>
      <c r="J986" s="7">
        <f>(Actions!I982)*TauxChange!$C983/(Actions!I981*TauxChange!$C982)-1</f>
        <v>4.0192514101902166E-3</v>
      </c>
      <c r="K986" s="7">
        <f>(Actions!J982)*TauxChange!$C983/(Actions!J981*TauxChange!$C982)-1</f>
        <v>1.0089509239241679E-4</v>
      </c>
      <c r="L986" s="7">
        <f>(Actions!K982)*TauxChange!$C983/(Actions!K981*TauxChange!$C982)-1</f>
        <v>7.9379628618216902E-3</v>
      </c>
      <c r="M986" s="7">
        <f>(Actions!L982)*TauxChange!$C983/(Actions!L981*TauxChange!$C982)-1</f>
        <v>-1.3146643599979413E-3</v>
      </c>
      <c r="N986" s="7">
        <f>(Actions!M982)*TauxChange!$C983/(Actions!M981*TauxChange!$C982)-1</f>
        <v>-7.0336885638233593E-4</v>
      </c>
    </row>
    <row r="987" spans="3:14" ht="15.75" x14ac:dyDescent="0.25">
      <c r="C987" s="5">
        <v>42888</v>
      </c>
      <c r="D987" s="20">
        <f>(Stoxx600!C984*TauxChange!C984)/(Stoxx600!C983*TauxChange!C983)-1</f>
        <v>8.4527847020059443E-3</v>
      </c>
      <c r="E987" s="7">
        <f>(Actions!D983)*TauxChange!$C984/(Actions!D982*TauxChange!$C983)-1</f>
        <v>2.8377538230771604E-2</v>
      </c>
      <c r="F987" s="7">
        <f>(Actions!E983)*TauxChange!$C984/(Actions!E982*TauxChange!$C983)-1</f>
        <v>1.3195081969259448E-2</v>
      </c>
      <c r="G987" s="7">
        <f>(Actions!F983)*TauxChange!$C984/(Actions!F982*TauxChange!$C983)-1</f>
        <v>8.6718173191426828E-3</v>
      </c>
      <c r="H987" s="7">
        <f>(Actions!G983)*TauxChange!$C984/(Actions!G982*TauxChange!$C983)-1</f>
        <v>6.1535717470795337E-3</v>
      </c>
      <c r="I987" s="7">
        <f>(Actions!H983)*TauxChange!$C984/(Actions!H982*TauxChange!$C983)-1</f>
        <v>1.7202615774501107E-2</v>
      </c>
      <c r="J987" s="7">
        <f>(Actions!I983)*TauxChange!$C984/(Actions!I982*TauxChange!$C983)-1</f>
        <v>1.4249060255389079E-2</v>
      </c>
      <c r="K987" s="7">
        <f>(Actions!J983)*TauxChange!$C984/(Actions!J982*TauxChange!$C983)-1</f>
        <v>1.3543195031791466E-2</v>
      </c>
      <c r="L987" s="7">
        <f>(Actions!K983)*TauxChange!$C984/(Actions!K982*TauxChange!$C983)-1</f>
        <v>1.0599591372474793E-2</v>
      </c>
      <c r="M987" s="7">
        <f>(Actions!L983)*TauxChange!$C984/(Actions!L982*TauxChange!$C983)-1</f>
        <v>1.1674768344381192E-2</v>
      </c>
      <c r="N987" s="7">
        <f>(Actions!M983)*TauxChange!$C984/(Actions!M982*TauxChange!$C983)-1</f>
        <v>6.8279374117889979E-3</v>
      </c>
    </row>
    <row r="988" spans="3:14" ht="15.75" x14ac:dyDescent="0.25">
      <c r="C988" s="5">
        <v>42891</v>
      </c>
      <c r="D988" s="20">
        <f>(Stoxx600!C985*TauxChange!C985)/(Stoxx600!C984*TauxChange!C984)-1</f>
        <v>-3.7462346737866525E-3</v>
      </c>
      <c r="E988" s="7">
        <f>(Actions!D984)*TauxChange!$C985/(Actions!D983*TauxChange!$C984)-1</f>
        <v>-8.0841754620175621E-3</v>
      </c>
      <c r="F988" s="7">
        <f>(Actions!E984)*TauxChange!$C985/(Actions!E983*TauxChange!$C984)-1</f>
        <v>-1.553292599206435E-2</v>
      </c>
      <c r="G988" s="7">
        <f>(Actions!F984)*TauxChange!$C985/(Actions!F983*TauxChange!$C984)-1</f>
        <v>-4.7016111452345966E-3</v>
      </c>
      <c r="H988" s="7">
        <f>(Actions!G984)*TauxChange!$C985/(Actions!G983*TauxChange!$C984)-1</f>
        <v>-7.1356075737264435E-3</v>
      </c>
      <c r="I988" s="7">
        <f>(Actions!H984)*TauxChange!$C985/(Actions!H983*TauxChange!$C984)-1</f>
        <v>-3.1147429118567604E-3</v>
      </c>
      <c r="J988" s="7">
        <f>(Actions!I984)*TauxChange!$C985/(Actions!I983*TauxChange!$C984)-1</f>
        <v>-7.366554164341288E-3</v>
      </c>
      <c r="K988" s="7">
        <f>(Actions!J984)*TauxChange!$C985/(Actions!J983*TauxChange!$C984)-1</f>
        <v>-6.2219936630215633E-3</v>
      </c>
      <c r="L988" s="7">
        <f>(Actions!K984)*TauxChange!$C985/(Actions!K983*TauxChange!$C984)-1</f>
        <v>-2.0182979991148486E-2</v>
      </c>
      <c r="M988" s="7">
        <f>(Actions!L984)*TauxChange!$C985/(Actions!L983*TauxChange!$C984)-1</f>
        <v>3.8399607279446801E-3</v>
      </c>
      <c r="N988" s="7">
        <f>(Actions!M984)*TauxChange!$C985/(Actions!M983*TauxChange!$C984)-1</f>
        <v>-1.1011916034799896E-3</v>
      </c>
    </row>
    <row r="989" spans="3:14" ht="15.75" x14ac:dyDescent="0.25">
      <c r="C989" s="5">
        <v>42892</v>
      </c>
      <c r="D989" s="20">
        <f>(Stoxx600!C986*TauxChange!C986)/(Stoxx600!C985*TauxChange!C985)-1</f>
        <v>-4.6964908119342397E-3</v>
      </c>
      <c r="E989" s="7">
        <f>(Actions!D985)*TauxChange!$C986/(Actions!D984*TauxChange!$C985)-1</f>
        <v>-6.7718555482263465E-3</v>
      </c>
      <c r="F989" s="7">
        <f>(Actions!E985)*TauxChange!$C986/(Actions!E984*TauxChange!$C985)-1</f>
        <v>2.0436269936470186E-3</v>
      </c>
      <c r="G989" s="7">
        <f>(Actions!F985)*TauxChange!$C986/(Actions!F984*TauxChange!$C985)-1</f>
        <v>5.234848735664821E-3</v>
      </c>
      <c r="H989" s="7">
        <f>(Actions!G985)*TauxChange!$C986/(Actions!G984*TauxChange!$C985)-1</f>
        <v>3.6241374463181764E-3</v>
      </c>
      <c r="I989" s="7">
        <f>(Actions!H985)*TauxChange!$C986/(Actions!H984*TauxChange!$C985)-1</f>
        <v>-1.2932568518486232E-2</v>
      </c>
      <c r="J989" s="7">
        <f>(Actions!I985)*TauxChange!$C986/(Actions!I984*TauxChange!$C985)-1</f>
        <v>4.7228880283893826E-3</v>
      </c>
      <c r="K989" s="7">
        <f>(Actions!J985)*TauxChange!$C986/(Actions!J984*TauxChange!$C985)-1</f>
        <v>6.8664032077176973E-3</v>
      </c>
      <c r="L989" s="7">
        <f>(Actions!K985)*TauxChange!$C986/(Actions!K984*TauxChange!$C985)-1</f>
        <v>-7.7133703480634086E-3</v>
      </c>
      <c r="M989" s="7">
        <f>(Actions!L985)*TauxChange!$C986/(Actions!L984*TauxChange!$C985)-1</f>
        <v>9.9919531254910599E-3</v>
      </c>
      <c r="N989" s="7">
        <f>(Actions!M985)*TauxChange!$C986/(Actions!M984*TauxChange!$C985)-1</f>
        <v>-9.6859806801917747E-3</v>
      </c>
    </row>
    <row r="990" spans="3:14" ht="15.75" x14ac:dyDescent="0.25">
      <c r="C990" s="5">
        <v>42893</v>
      </c>
      <c r="D990" s="20">
        <f>(Stoxx600!C987*TauxChange!C987)/(Stoxx600!C986*TauxChange!C986)-1</f>
        <v>-2.3971008568999252E-3</v>
      </c>
      <c r="E990" s="7">
        <f>(Actions!D986)*TauxChange!$C987/(Actions!D985*TauxChange!$C986)-1</f>
        <v>1.5699809671856357E-3</v>
      </c>
      <c r="F990" s="7">
        <f>(Actions!E986)*TauxChange!$C987/(Actions!E985*TauxChange!$C986)-1</f>
        <v>-6.5040802711787693E-3</v>
      </c>
      <c r="G990" s="7">
        <f>(Actions!F986)*TauxChange!$C987/(Actions!F985*TauxChange!$C986)-1</f>
        <v>4.4567298581288384E-4</v>
      </c>
      <c r="H990" s="7">
        <f>(Actions!G986)*TauxChange!$C987/(Actions!G985*TauxChange!$C986)-1</f>
        <v>-1.2821362304218598E-2</v>
      </c>
      <c r="I990" s="7">
        <f>(Actions!H986)*TauxChange!$C987/(Actions!H985*TauxChange!$C986)-1</f>
        <v>3.6044305490792405E-2</v>
      </c>
      <c r="J990" s="7">
        <f>(Actions!I986)*TauxChange!$C987/(Actions!I985*TauxChange!$C986)-1</f>
        <v>1.6045602812171378E-3</v>
      </c>
      <c r="K990" s="7">
        <f>(Actions!J986)*TauxChange!$C987/(Actions!J985*TauxChange!$C986)-1</f>
        <v>-2.3106839139976909E-3</v>
      </c>
      <c r="L990" s="7">
        <f>(Actions!K986)*TauxChange!$C987/(Actions!K985*TauxChange!$C986)-1</f>
        <v>7.8008896422097074E-3</v>
      </c>
      <c r="M990" s="7">
        <f>(Actions!L986)*TauxChange!$C987/(Actions!L985*TauxChange!$C986)-1</f>
        <v>-9.6731659360089761E-3</v>
      </c>
      <c r="N990" s="7">
        <f>(Actions!M986)*TauxChange!$C987/(Actions!M985*TauxChange!$C986)-1</f>
        <v>1.6085320298079298E-2</v>
      </c>
    </row>
    <row r="991" spans="3:14" ht="15.75" x14ac:dyDescent="0.25">
      <c r="C991" s="5">
        <v>42894</v>
      </c>
      <c r="D991" s="20">
        <f>(Stoxx600!C988*TauxChange!C988)/(Stoxx600!C987*TauxChange!C987)-1</f>
        <v>-3.8966369188035976E-3</v>
      </c>
      <c r="E991" s="7">
        <f>(Actions!D987)*TauxChange!$C988/(Actions!D986*TauxChange!$C987)-1</f>
        <v>1.4061826249009313E-2</v>
      </c>
      <c r="F991" s="7">
        <f>(Actions!E987)*TauxChange!$C988/(Actions!E986*TauxChange!$C987)-1</f>
        <v>6.3612410558797627E-3</v>
      </c>
      <c r="G991" s="7">
        <f>(Actions!F987)*TauxChange!$C988/(Actions!F986*TauxChange!$C987)-1</f>
        <v>-1.5990372204806258E-2</v>
      </c>
      <c r="H991" s="7">
        <f>(Actions!G987)*TauxChange!$C988/(Actions!G986*TauxChange!$C987)-1</f>
        <v>5.6977993593794185E-3</v>
      </c>
      <c r="I991" s="7">
        <f>(Actions!H987)*TauxChange!$C988/(Actions!H986*TauxChange!$C987)-1</f>
        <v>7.4326878779302774E-3</v>
      </c>
      <c r="J991" s="7">
        <f>(Actions!I987)*TauxChange!$C988/(Actions!I986*TauxChange!$C987)-1</f>
        <v>-7.9424131540106746E-4</v>
      </c>
      <c r="K991" s="7">
        <f>(Actions!J987)*TauxChange!$C988/(Actions!J986*TauxChange!$C987)-1</f>
        <v>1.6431256271234318E-3</v>
      </c>
      <c r="L991" s="7">
        <f>(Actions!K987)*TauxChange!$C988/(Actions!K986*TauxChange!$C987)-1</f>
        <v>7.0461632685703268E-3</v>
      </c>
      <c r="M991" s="7">
        <f>(Actions!L987)*TauxChange!$C988/(Actions!L986*TauxChange!$C987)-1</f>
        <v>-4.4997691653362315E-3</v>
      </c>
      <c r="N991" s="7">
        <f>(Actions!M987)*TauxChange!$C988/(Actions!M986*TauxChange!$C987)-1</f>
        <v>1.1414292572564655E-2</v>
      </c>
    </row>
    <row r="992" spans="3:14" ht="15.75" x14ac:dyDescent="0.25">
      <c r="C992" s="5">
        <v>42895</v>
      </c>
      <c r="D992" s="20">
        <f>(Stoxx600!C989*TauxChange!C989)/(Stoxx600!C988*TauxChange!C988)-1</f>
        <v>1.5314843744249629E-3</v>
      </c>
      <c r="E992" s="7">
        <f>(Actions!D988)*TauxChange!$C989/(Actions!D987*TauxChange!$C988)-1</f>
        <v>3.7082038928455408E-3</v>
      </c>
      <c r="F992" s="7">
        <f>(Actions!E988)*TauxChange!$C989/(Actions!E987*TauxChange!$C988)-1</f>
        <v>4.5656867215035923E-3</v>
      </c>
      <c r="G992" s="7">
        <f>(Actions!F988)*TauxChange!$C989/(Actions!F987*TauxChange!$C988)-1</f>
        <v>-2.2213854222040696E-3</v>
      </c>
      <c r="H992" s="7">
        <f>(Actions!G988)*TauxChange!$C989/(Actions!G987*TauxChange!$C988)-1</f>
        <v>-2.3695313260407191E-2</v>
      </c>
      <c r="I992" s="7">
        <f>(Actions!H988)*TauxChange!$C989/(Actions!H987*TauxChange!$C988)-1</f>
        <v>6.2216321019787912E-3</v>
      </c>
      <c r="J992" s="7">
        <f>(Actions!I988)*TauxChange!$C989/(Actions!I987*TauxChange!$C988)-1</f>
        <v>8.5529476982582064E-3</v>
      </c>
      <c r="K992" s="7">
        <f>(Actions!J988)*TauxChange!$C989/(Actions!J987*TauxChange!$C988)-1</f>
        <v>-3.133611917850665E-3</v>
      </c>
      <c r="L992" s="7">
        <f>(Actions!K988)*TauxChange!$C989/(Actions!K987*TauxChange!$C988)-1</f>
        <v>5.6599701790325252E-3</v>
      </c>
      <c r="M992" s="7">
        <f>(Actions!L988)*TauxChange!$C989/(Actions!L987*TauxChange!$C988)-1</f>
        <v>-6.7913942652942927E-3</v>
      </c>
      <c r="N992" s="7">
        <f>(Actions!M988)*TauxChange!$C989/(Actions!M987*TauxChange!$C988)-1</f>
        <v>1.4695238398909627E-2</v>
      </c>
    </row>
    <row r="993" spans="3:14" ht="15.75" x14ac:dyDescent="0.25">
      <c r="C993" s="5">
        <v>42898</v>
      </c>
      <c r="D993" s="20">
        <f>(Stoxx600!C990*TauxChange!C990)/(Stoxx600!C989*TauxChange!C989)-1</f>
        <v>-8.988539433635423E-3</v>
      </c>
      <c r="E993" s="7">
        <f>(Actions!D989)*TauxChange!$C990/(Actions!D988*TauxChange!$C989)-1</f>
        <v>-1.3829011454573936E-2</v>
      </c>
      <c r="F993" s="7">
        <f>(Actions!E989)*TauxChange!$C990/(Actions!E988*TauxChange!$C989)-1</f>
        <v>-3.9735678519324802E-3</v>
      </c>
      <c r="G993" s="7">
        <f>(Actions!F989)*TauxChange!$C990/(Actions!F988*TauxChange!$C989)-1</f>
        <v>-7.0125543625760844E-3</v>
      </c>
      <c r="H993" s="7">
        <f>(Actions!G989)*TauxChange!$C990/(Actions!G988*TauxChange!$C989)-1</f>
        <v>-9.0139903561483603E-3</v>
      </c>
      <c r="I993" s="7">
        <f>(Actions!H989)*TauxChange!$C990/(Actions!H988*TauxChange!$C989)-1</f>
        <v>-9.1308222006921347E-2</v>
      </c>
      <c r="J993" s="7">
        <f>(Actions!I989)*TauxChange!$C990/(Actions!I988*TauxChange!$C989)-1</f>
        <v>-1.5076860669963277E-2</v>
      </c>
      <c r="K993" s="7">
        <f>(Actions!J989)*TauxChange!$C990/(Actions!J988*TauxChange!$C989)-1</f>
        <v>-3.3063250379113951E-3</v>
      </c>
      <c r="L993" s="7">
        <f>(Actions!K989)*TauxChange!$C990/(Actions!K988*TauxChange!$C989)-1</f>
        <v>-5.6464818411130491E-3</v>
      </c>
      <c r="M993" s="7">
        <f>(Actions!L989)*TauxChange!$C990/(Actions!L988*TauxChange!$C989)-1</f>
        <v>-1.7953161454785982E-2</v>
      </c>
      <c r="N993" s="7">
        <f>(Actions!M989)*TauxChange!$C990/(Actions!M988*TauxChange!$C989)-1</f>
        <v>-1.4804364971750972E-2</v>
      </c>
    </row>
    <row r="994" spans="3:14" ht="15.75" x14ac:dyDescent="0.25">
      <c r="C994" s="5">
        <v>42899</v>
      </c>
      <c r="D994" s="20">
        <f>(Stoxx600!C991*TauxChange!C991)/(Stoxx600!C990*TauxChange!C990)-1</f>
        <v>6.6338232241787143E-3</v>
      </c>
      <c r="E994" s="7">
        <f>(Actions!D990)*TauxChange!$C991/(Actions!D989*TauxChange!$C990)-1</f>
        <v>3.4397691853507162E-3</v>
      </c>
      <c r="F994" s="7">
        <f>(Actions!E990)*TauxChange!$C991/(Actions!E989*TauxChange!$C990)-1</f>
        <v>5.7829789598065062E-3</v>
      </c>
      <c r="G994" s="7">
        <f>(Actions!F990)*TauxChange!$C991/(Actions!F989*TauxChange!$C990)-1</f>
        <v>-7.3386397036911966E-4</v>
      </c>
      <c r="H994" s="7">
        <f>(Actions!G990)*TauxChange!$C991/(Actions!G989*TauxChange!$C990)-1</f>
        <v>-7.0366360104218151E-3</v>
      </c>
      <c r="I994" s="7">
        <f>(Actions!H990)*TauxChange!$C991/(Actions!H989*TauxChange!$C990)-1</f>
        <v>1.2614589761908102E-2</v>
      </c>
      <c r="J994" s="7">
        <f>(Actions!I990)*TauxChange!$C991/(Actions!I989*TauxChange!$C990)-1</f>
        <v>1.5406538252217272E-2</v>
      </c>
      <c r="K994" s="7">
        <f>(Actions!J990)*TauxChange!$C991/(Actions!J989*TauxChange!$C990)-1</f>
        <v>2.1049685221492531E-3</v>
      </c>
      <c r="L994" s="7">
        <f>(Actions!K990)*TauxChange!$C991/(Actions!K989*TauxChange!$C990)-1</f>
        <v>4.9699237546108055E-3</v>
      </c>
      <c r="M994" s="7">
        <f>(Actions!L990)*TauxChange!$C991/(Actions!L989*TauxChange!$C990)-1</f>
        <v>2.9707071568063625E-3</v>
      </c>
      <c r="N994" s="7">
        <f>(Actions!M990)*TauxChange!$C991/(Actions!M989*TauxChange!$C990)-1</f>
        <v>-1.1773591170652908E-3</v>
      </c>
    </row>
    <row r="995" spans="3:14" ht="15.75" x14ac:dyDescent="0.25">
      <c r="C995" s="5">
        <v>42900</v>
      </c>
      <c r="D995" s="20">
        <f>(Stoxx600!C992*TauxChange!C992)/(Stoxx600!C991*TauxChange!C991)-1</f>
        <v>-2.7899920407363776E-3</v>
      </c>
      <c r="E995" s="7">
        <f>(Actions!D991)*TauxChange!$C992/(Actions!D990*TauxChange!$C991)-1</f>
        <v>4.5980895262407451E-3</v>
      </c>
      <c r="F995" s="7">
        <f>(Actions!E991)*TauxChange!$C992/(Actions!E990*TauxChange!$C991)-1</f>
        <v>-2.8713645968976298E-3</v>
      </c>
      <c r="G995" s="7">
        <f>(Actions!F991)*TauxChange!$C992/(Actions!F990*TauxChange!$C991)-1</f>
        <v>4.3885726913555079E-3</v>
      </c>
      <c r="H995" s="7">
        <f>(Actions!G991)*TauxChange!$C992/(Actions!G990*TauxChange!$C991)-1</f>
        <v>-3.8830995604181018E-3</v>
      </c>
      <c r="I995" s="7">
        <f>(Actions!H991)*TauxChange!$C992/(Actions!H990*TauxChange!$C991)-1</f>
        <v>-1.5394485206094988E-2</v>
      </c>
      <c r="J995" s="7">
        <f>(Actions!I991)*TauxChange!$C992/(Actions!I990*TauxChange!$C991)-1</f>
        <v>3.6014031361695231E-3</v>
      </c>
      <c r="K995" s="7">
        <f>(Actions!J991)*TauxChange!$C992/(Actions!J990*TauxChange!$C991)-1</f>
        <v>-2.7595346379958086E-2</v>
      </c>
      <c r="L995" s="7">
        <f>(Actions!K991)*TauxChange!$C992/(Actions!K990*TauxChange!$C991)-1</f>
        <v>-4.188432039569423E-3</v>
      </c>
      <c r="M995" s="7">
        <f>(Actions!L991)*TauxChange!$C992/(Actions!L990*TauxChange!$C991)-1</f>
        <v>5.923472286479825E-3</v>
      </c>
      <c r="N995" s="7">
        <f>(Actions!M991)*TauxChange!$C992/(Actions!M990*TauxChange!$C991)-1</f>
        <v>-1.4211271915701151E-2</v>
      </c>
    </row>
    <row r="996" spans="3:14" ht="15.75" x14ac:dyDescent="0.25">
      <c r="C996" s="5">
        <v>42901</v>
      </c>
      <c r="D996" s="20">
        <f>(Stoxx600!C993*TauxChange!C993)/(Stoxx600!C992*TauxChange!C992)-1</f>
        <v>-1.0411359397944686E-2</v>
      </c>
      <c r="E996" s="7">
        <f>(Actions!D992)*TauxChange!$C993/(Actions!D991*TauxChange!$C992)-1</f>
        <v>-7.5245751378745229E-3</v>
      </c>
      <c r="F996" s="7">
        <f>(Actions!E992)*TauxChange!$C993/(Actions!E991*TauxChange!$C992)-1</f>
        <v>-1.1131879511496523E-2</v>
      </c>
      <c r="G996" s="7">
        <f>(Actions!F992)*TauxChange!$C993/(Actions!F991*TauxChange!$C992)-1</f>
        <v>-6.5073988233195212E-3</v>
      </c>
      <c r="H996" s="7">
        <f>(Actions!G992)*TauxChange!$C993/(Actions!G991*TauxChange!$C992)-1</f>
        <v>1.3968541019563352E-2</v>
      </c>
      <c r="I996" s="7">
        <f>(Actions!H992)*TauxChange!$C993/(Actions!H991*TauxChange!$C992)-1</f>
        <v>-3.1577507721072817E-2</v>
      </c>
      <c r="J996" s="7">
        <f>(Actions!I992)*TauxChange!$C993/(Actions!I991*TauxChange!$C992)-1</f>
        <v>-1.3753744708094318E-2</v>
      </c>
      <c r="K996" s="7">
        <f>(Actions!J992)*TauxChange!$C993/(Actions!J991*TauxChange!$C992)-1</f>
        <v>-2.6884147693753802E-2</v>
      </c>
      <c r="L996" s="7">
        <f>(Actions!K992)*TauxChange!$C993/(Actions!K991*TauxChange!$C992)-1</f>
        <v>5.725754146499451E-4</v>
      </c>
      <c r="M996" s="7">
        <f>(Actions!L992)*TauxChange!$C993/(Actions!L991*TauxChange!$C992)-1</f>
        <v>-8.483533925395581E-3</v>
      </c>
      <c r="N996" s="7">
        <f>(Actions!M992)*TauxChange!$C993/(Actions!M991*TauxChange!$C992)-1</f>
        <v>-2.8706538606096954E-3</v>
      </c>
    </row>
    <row r="997" spans="3:14" ht="15.75" x14ac:dyDescent="0.25">
      <c r="C997" s="5">
        <v>42902</v>
      </c>
      <c r="D997" s="20">
        <f>(Stoxx600!C994*TauxChange!C994)/(Stoxx600!C993*TauxChange!C993)-1</f>
        <v>1.1341819038364953E-2</v>
      </c>
      <c r="E997" s="7">
        <f>(Actions!D993)*TauxChange!$C994/(Actions!D992*TauxChange!$C993)-1</f>
        <v>2.4810194797865615E-2</v>
      </c>
      <c r="F997" s="7">
        <f>(Actions!E993)*TauxChange!$C994/(Actions!E992*TauxChange!$C993)-1</f>
        <v>7.9515855440615013E-4</v>
      </c>
      <c r="G997" s="7">
        <f>(Actions!F993)*TauxChange!$C994/(Actions!F992*TauxChange!$C993)-1</f>
        <v>1.3507638109296449E-2</v>
      </c>
      <c r="H997" s="7">
        <f>(Actions!G993)*TauxChange!$C994/(Actions!G992*TauxChange!$C993)-1</f>
        <v>-1.7818432456291333E-3</v>
      </c>
      <c r="I997" s="7">
        <f>(Actions!H993)*TauxChange!$C994/(Actions!H992*TauxChange!$C993)-1</f>
        <v>8.4262784011723824E-3</v>
      </c>
      <c r="J997" s="7">
        <f>(Actions!I993)*TauxChange!$C994/(Actions!I992*TauxChange!$C993)-1</f>
        <v>2.2881736701553246E-2</v>
      </c>
      <c r="K997" s="7">
        <f>(Actions!J993)*TauxChange!$C994/(Actions!J992*TauxChange!$C993)-1</f>
        <v>1.2495857624139406E-2</v>
      </c>
      <c r="L997" s="7">
        <f>(Actions!K993)*TauxChange!$C994/(Actions!K992*TauxChange!$C993)-1</f>
        <v>1.9889852301598898E-2</v>
      </c>
      <c r="M997" s="7">
        <f>(Actions!L993)*TauxChange!$C994/(Actions!L992*TauxChange!$C993)-1</f>
        <v>2.237359095090885E-2</v>
      </c>
      <c r="N997" s="7">
        <f>(Actions!M993)*TauxChange!$C994/(Actions!M992*TauxChange!$C993)-1</f>
        <v>8.7081549814180814E-3</v>
      </c>
    </row>
    <row r="998" spans="3:14" ht="15.75" x14ac:dyDescent="0.25">
      <c r="C998" s="5">
        <v>42905</v>
      </c>
      <c r="D998" s="20">
        <f>(Stoxx600!C995*TauxChange!C995)/(Stoxx600!C994*TauxChange!C994)-1</f>
        <v>4.173615902703931E-3</v>
      </c>
      <c r="E998" s="7">
        <f>(Actions!D994)*TauxChange!$C995/(Actions!D993*TauxChange!$C994)-1</f>
        <v>-1.0384326007219391E-2</v>
      </c>
      <c r="F998" s="7">
        <f>(Actions!E994)*TauxChange!$C995/(Actions!E993*TauxChange!$C994)-1</f>
        <v>-9.0502679693553745E-3</v>
      </c>
      <c r="G998" s="7">
        <f>(Actions!F994)*TauxChange!$C995/(Actions!F993*TauxChange!$C994)-1</f>
        <v>-6.2362493422696286E-4</v>
      </c>
      <c r="H998" s="7">
        <f>(Actions!G994)*TauxChange!$C995/(Actions!G993*TauxChange!$C994)-1</f>
        <v>2.0716986406300597E-2</v>
      </c>
      <c r="I998" s="7">
        <f>(Actions!H994)*TauxChange!$C995/(Actions!H993*TauxChange!$C994)-1</f>
        <v>2.5705515446438509E-2</v>
      </c>
      <c r="J998" s="7">
        <f>(Actions!I994)*TauxChange!$C995/(Actions!I993*TauxChange!$C994)-1</f>
        <v>-3.2273316268771612E-4</v>
      </c>
      <c r="K998" s="7">
        <f>(Actions!J994)*TauxChange!$C995/(Actions!J993*TauxChange!$C994)-1</f>
        <v>4.2140520162110562E-3</v>
      </c>
      <c r="L998" s="7">
        <f>(Actions!K994)*TauxChange!$C995/(Actions!K993*TauxChange!$C994)-1</f>
        <v>3.689553173959359E-3</v>
      </c>
      <c r="M998" s="7">
        <f>(Actions!L994)*TauxChange!$C995/(Actions!L993*TauxChange!$C994)-1</f>
        <v>-5.9028946284105377E-3</v>
      </c>
      <c r="N998" s="7">
        <f>(Actions!M994)*TauxChange!$C995/(Actions!M993*TauxChange!$C994)-1</f>
        <v>4.5017803617821706E-3</v>
      </c>
    </row>
    <row r="999" spans="3:14" ht="15.75" x14ac:dyDescent="0.25">
      <c r="C999" s="5">
        <v>42906</v>
      </c>
      <c r="D999" s="20">
        <f>(Stoxx600!C996*TauxChange!C996)/(Stoxx600!C995*TauxChange!C995)-1</f>
        <v>-8.2098310420826159E-3</v>
      </c>
      <c r="E999" s="7">
        <f>(Actions!D995)*TauxChange!$C996/(Actions!D994*TauxChange!$C995)-1</f>
        <v>5.1181530144672749E-4</v>
      </c>
      <c r="F999" s="7">
        <f>(Actions!E995)*TauxChange!$C996/(Actions!E994*TauxChange!$C995)-1</f>
        <v>-5.1816557096688864E-3</v>
      </c>
      <c r="G999" s="7">
        <f>(Actions!F995)*TauxChange!$C996/(Actions!F994*TauxChange!$C995)-1</f>
        <v>4.0851038927807171E-3</v>
      </c>
      <c r="H999" s="7">
        <f>(Actions!G995)*TauxChange!$C996/(Actions!G994*TauxChange!$C995)-1</f>
        <v>-6.0079276533431258E-3</v>
      </c>
      <c r="I999" s="7">
        <f>(Actions!H995)*TauxChange!$C996/(Actions!H994*TauxChange!$C995)-1</f>
        <v>-2.6974509744666197E-2</v>
      </c>
      <c r="J999" s="7">
        <f>(Actions!I995)*TauxChange!$C996/(Actions!I994*TauxChange!$C995)-1</f>
        <v>4.8184165113001054E-3</v>
      </c>
      <c r="K999" s="7">
        <f>(Actions!J995)*TauxChange!$C996/(Actions!J994*TauxChange!$C995)-1</f>
        <v>-1.3911483054757645E-2</v>
      </c>
      <c r="L999" s="7">
        <f>(Actions!K995)*TauxChange!$C996/(Actions!K994*TauxChange!$C995)-1</f>
        <v>-4.6154072968492832E-3</v>
      </c>
      <c r="M999" s="7">
        <f>(Actions!L995)*TauxChange!$C996/(Actions!L994*TauxChange!$C995)-1</f>
        <v>-2.3647302855277497E-3</v>
      </c>
      <c r="N999" s="7">
        <f>(Actions!M995)*TauxChange!$C996/(Actions!M994*TauxChange!$C995)-1</f>
        <v>-1.3024937044292639E-2</v>
      </c>
    </row>
    <row r="1000" spans="3:14" ht="15.75" x14ac:dyDescent="0.25">
      <c r="C1000" s="5">
        <v>42907</v>
      </c>
      <c r="D1000" s="20">
        <f>(Stoxx600!C997*TauxChange!C997)/(Stoxx600!C996*TauxChange!C996)-1</f>
        <v>1.1686668899164587E-3</v>
      </c>
      <c r="E1000" s="7">
        <f>(Actions!D996)*TauxChange!$C997/(Actions!D995*TauxChange!$C996)-1</f>
        <v>4.7680287486628892E-4</v>
      </c>
      <c r="F1000" s="7">
        <f>(Actions!E996)*TauxChange!$C997/(Actions!E995*TauxChange!$C996)-1</f>
        <v>2.7549526006241498E-2</v>
      </c>
      <c r="G1000" s="7">
        <f>(Actions!F996)*TauxChange!$C997/(Actions!F995*TauxChange!$C996)-1</f>
        <v>-2.4399996088813047E-3</v>
      </c>
      <c r="H1000" s="7">
        <f>(Actions!G996)*TauxChange!$C997/(Actions!G995*TauxChange!$C996)-1</f>
        <v>1.1799977779840987E-2</v>
      </c>
      <c r="I1000" s="7">
        <f>(Actions!H996)*TauxChange!$C997/(Actions!H995*TauxChange!$C996)-1</f>
        <v>1.184574752085199E-2</v>
      </c>
      <c r="J1000" s="7">
        <f>(Actions!I996)*TauxChange!$C997/(Actions!I995*TauxChange!$C996)-1</f>
        <v>-1.3343736859812272E-2</v>
      </c>
      <c r="K1000" s="7">
        <f>(Actions!J996)*TauxChange!$C997/(Actions!J995*TauxChange!$C996)-1</f>
        <v>-2.7543367258997531E-3</v>
      </c>
      <c r="L1000" s="7">
        <f>(Actions!K996)*TauxChange!$C997/(Actions!K995*TauxChange!$C996)-1</f>
        <v>-1.505154357746008E-3</v>
      </c>
      <c r="M1000" s="7">
        <f>(Actions!L996)*TauxChange!$C997/(Actions!L995*TauxChange!$C996)-1</f>
        <v>8.4718186179446597E-3</v>
      </c>
      <c r="N1000" s="7">
        <f>(Actions!M996)*TauxChange!$C997/(Actions!M995*TauxChange!$C996)-1</f>
        <v>1.0152742422213645E-3</v>
      </c>
    </row>
    <row r="1001" spans="3:14" ht="15.75" x14ac:dyDescent="0.25">
      <c r="C1001" s="5">
        <v>42908</v>
      </c>
      <c r="D1001" s="20">
        <f>(Stoxx600!C998*TauxChange!C998)/(Stoxx600!C997*TauxChange!C997)-1</f>
        <v>-1.2953577835151941E-3</v>
      </c>
      <c r="E1001" s="7">
        <f>(Actions!D997)*TauxChange!$C998/(Actions!D996*TauxChange!$C997)-1</f>
        <v>-1.3878939828081416E-3</v>
      </c>
      <c r="F1001" s="7">
        <f>(Actions!E997)*TauxChange!$C998/(Actions!E996*TauxChange!$C997)-1</f>
        <v>5.5362269371879158E-3</v>
      </c>
      <c r="G1001" s="7">
        <f>(Actions!F997)*TauxChange!$C998/(Actions!F996*TauxChange!$C997)-1</f>
        <v>-1.5015275861325339E-3</v>
      </c>
      <c r="H1001" s="7">
        <f>(Actions!G997)*TauxChange!$C998/(Actions!G996*TauxChange!$C997)-1</f>
        <v>-1.4797377238963016E-2</v>
      </c>
      <c r="I1001" s="7">
        <f>(Actions!H997)*TauxChange!$C998/(Actions!H996*TauxChange!$C997)-1</f>
        <v>-2.2464859830332418E-2</v>
      </c>
      <c r="J1001" s="7">
        <f>(Actions!I997)*TauxChange!$C998/(Actions!I996*TauxChange!$C997)-1</f>
        <v>-5.2930809895791464E-3</v>
      </c>
      <c r="K1001" s="7">
        <f>(Actions!J997)*TauxChange!$C998/(Actions!J996*TauxChange!$C997)-1</f>
        <v>-2.9570600628567867E-3</v>
      </c>
      <c r="L1001" s="7">
        <f>(Actions!K997)*TauxChange!$C998/(Actions!K996*TauxChange!$C997)-1</f>
        <v>-8.2360008225212944E-4</v>
      </c>
      <c r="M1001" s="7">
        <f>(Actions!L997)*TauxChange!$C998/(Actions!L996*TauxChange!$C997)-1</f>
        <v>-1.1250547864719462E-2</v>
      </c>
      <c r="N1001" s="7">
        <f>(Actions!M997)*TauxChange!$C998/(Actions!M996*TauxChange!$C997)-1</f>
        <v>-9.0108871585116157E-3</v>
      </c>
    </row>
    <row r="1002" spans="3:14" ht="15.75" x14ac:dyDescent="0.25">
      <c r="C1002" s="5">
        <v>42909</v>
      </c>
      <c r="D1002" s="20">
        <f>(Stoxx600!C999*TauxChange!C999)/(Stoxx600!C998*TauxChange!C998)-1</f>
        <v>1.3573631149663701E-3</v>
      </c>
      <c r="E1002" s="7">
        <f>(Actions!D998)*TauxChange!$C999/(Actions!D997*TauxChange!$C998)-1</f>
        <v>-8.5282435788536226E-4</v>
      </c>
      <c r="F1002" s="7">
        <f>(Actions!E998)*TauxChange!$C999/(Actions!E997*TauxChange!$C998)-1</f>
        <v>4.489096783189428E-3</v>
      </c>
      <c r="G1002" s="7">
        <f>(Actions!F998)*TauxChange!$C999/(Actions!F997*TauxChange!$C998)-1</f>
        <v>-1.4783791761825982E-2</v>
      </c>
      <c r="H1002" s="7">
        <f>(Actions!G998)*TauxChange!$C999/(Actions!G997*TauxChange!$C998)-1</f>
        <v>3.7211387581259636E-3</v>
      </c>
      <c r="I1002" s="7">
        <f>(Actions!H998)*TauxChange!$C999/(Actions!H997*TauxChange!$C998)-1</f>
        <v>-1.0166590417304278E-5</v>
      </c>
      <c r="J1002" s="7">
        <f>(Actions!I998)*TauxChange!$C999/(Actions!I997*TauxChange!$C998)-1</f>
        <v>9.1628873137410416E-3</v>
      </c>
      <c r="K1002" s="7">
        <f>(Actions!J998)*TauxChange!$C999/(Actions!J997*TauxChange!$C998)-1</f>
        <v>1.7236967458476027E-3</v>
      </c>
      <c r="L1002" s="7">
        <f>(Actions!K998)*TauxChange!$C999/(Actions!K997*TauxChange!$C998)-1</f>
        <v>-3.2746892074012379E-2</v>
      </c>
      <c r="M1002" s="7">
        <f>(Actions!L998)*TauxChange!$C999/(Actions!L997*TauxChange!$C998)-1</f>
        <v>-4.5723791651756107E-3</v>
      </c>
      <c r="N1002" s="7">
        <f>(Actions!M998)*TauxChange!$C999/(Actions!M997*TauxChange!$C998)-1</f>
        <v>2.0426753153865995E-3</v>
      </c>
    </row>
    <row r="1003" spans="3:14" ht="15.75" x14ac:dyDescent="0.25">
      <c r="C1003" s="5">
        <v>42912</v>
      </c>
      <c r="D1003" s="20">
        <f>(Stoxx600!C1000*TauxChange!C1000)/(Stoxx600!C999*TauxChange!C999)-1</f>
        <v>2.6106643753422976E-3</v>
      </c>
      <c r="E1003" s="7">
        <f>(Actions!D999)*TauxChange!$C1000/(Actions!D998*TauxChange!$C999)-1</f>
        <v>1.5440954783895178E-2</v>
      </c>
      <c r="F1003" s="7">
        <f>(Actions!E999)*TauxChange!$C1000/(Actions!E998*TauxChange!$C999)-1</f>
        <v>3.4058492453635569E-2</v>
      </c>
      <c r="G1003" s="7">
        <f>(Actions!F999)*TauxChange!$C1000/(Actions!F998*TauxChange!$C999)-1</f>
        <v>9.69904684963252E-3</v>
      </c>
      <c r="H1003" s="7">
        <f>(Actions!G999)*TauxChange!$C1000/(Actions!G998*TauxChange!$C999)-1</f>
        <v>1.3273438118013292E-3</v>
      </c>
      <c r="I1003" s="7">
        <f>(Actions!H999)*TauxChange!$C1000/(Actions!H998*TauxChange!$C999)-1</f>
        <v>-3.3872623660329615E-2</v>
      </c>
      <c r="J1003" s="7">
        <f>(Actions!I999)*TauxChange!$C1000/(Actions!I998*TauxChange!$C999)-1</f>
        <v>1.8998915173504827E-3</v>
      </c>
      <c r="K1003" s="7">
        <f>(Actions!J999)*TauxChange!$C1000/(Actions!J998*TauxChange!$C999)-1</f>
        <v>1.9743825359703759E-3</v>
      </c>
      <c r="L1003" s="7">
        <f>(Actions!K999)*TauxChange!$C1000/(Actions!K998*TauxChange!$C999)-1</f>
        <v>1.6599744728318377E-3</v>
      </c>
      <c r="M1003" s="7">
        <f>(Actions!L999)*TauxChange!$C1000/(Actions!L998*TauxChange!$C999)-1</f>
        <v>1.8141395221111578E-2</v>
      </c>
      <c r="N1003" s="7">
        <f>(Actions!M999)*TauxChange!$C1000/(Actions!M998*TauxChange!$C999)-1</f>
        <v>3.6130865751544672E-3</v>
      </c>
    </row>
    <row r="1004" spans="3:14" ht="15.75" x14ac:dyDescent="0.25">
      <c r="C1004" s="5">
        <v>42913</v>
      </c>
      <c r="D1004" s="20">
        <f>(Stoxx600!C1001*TauxChange!C1001)/(Stoxx600!C1000*TauxChange!C1000)-1</f>
        <v>6.0359441485346998E-3</v>
      </c>
      <c r="E1004" s="7">
        <f>(Actions!D1000)*TauxChange!$C1001/(Actions!D999*TauxChange!$C1000)-1</f>
        <v>3.639109803221352E-3</v>
      </c>
      <c r="F1004" s="7">
        <f>(Actions!E1000)*TauxChange!$C1001/(Actions!E999*TauxChange!$C1000)-1</f>
        <v>3.2014550711512157E-2</v>
      </c>
      <c r="G1004" s="7">
        <f>(Actions!F1000)*TauxChange!$C1001/(Actions!F999*TauxChange!$C1000)-1</f>
        <v>1.2528317784017418E-2</v>
      </c>
      <c r="H1004" s="7">
        <f>(Actions!G1000)*TauxChange!$C1001/(Actions!G999*TauxChange!$C1000)-1</f>
        <v>7.5609305918968861E-3</v>
      </c>
      <c r="I1004" s="7">
        <f>(Actions!H1000)*TauxChange!$C1001/(Actions!H999*TauxChange!$C1000)-1</f>
        <v>2.3038431473860754E-3</v>
      </c>
      <c r="J1004" s="7">
        <f>(Actions!I1000)*TauxChange!$C1001/(Actions!I999*TauxChange!$C1000)-1</f>
        <v>-8.3308812357802964E-3</v>
      </c>
      <c r="K1004" s="7">
        <f>(Actions!J1000)*TauxChange!$C1001/(Actions!J999*TauxChange!$C1000)-1</f>
        <v>1.4841552514412992E-3</v>
      </c>
      <c r="L1004" s="7">
        <f>(Actions!K1000)*TauxChange!$C1001/(Actions!K999*TauxChange!$C1000)-1</f>
        <v>3.3725509217292782E-3</v>
      </c>
      <c r="M1004" s="7">
        <f>(Actions!L1000)*TauxChange!$C1001/(Actions!L999*TauxChange!$C1000)-1</f>
        <v>-1.1013746949444903E-2</v>
      </c>
      <c r="N1004" s="7">
        <f>(Actions!M1000)*TauxChange!$C1001/(Actions!M999*TauxChange!$C1000)-1</f>
        <v>2.3846081407091546E-2</v>
      </c>
    </row>
    <row r="1005" spans="3:14" ht="15.75" x14ac:dyDescent="0.25">
      <c r="C1005" s="5">
        <v>42914</v>
      </c>
      <c r="D1005" s="20">
        <f>(Stoxx600!C1002*TauxChange!C1002)/(Stoxx600!C1001*TauxChange!C1001)-1</f>
        <v>3.0338964087979203E-3</v>
      </c>
      <c r="E1005" s="7">
        <f>(Actions!D1001)*TauxChange!$C1002/(Actions!D1000*TauxChange!$C1001)-1</f>
        <v>-9.7509780065263563E-3</v>
      </c>
      <c r="F1005" s="7">
        <f>(Actions!E1001)*TauxChange!$C1002/(Actions!E1000*TauxChange!$C1001)-1</f>
        <v>2.3828647445251816E-2</v>
      </c>
      <c r="G1005" s="7">
        <f>(Actions!F1001)*TauxChange!$C1002/(Actions!F1000*TauxChange!$C1001)-1</f>
        <v>-9.932051239643469E-3</v>
      </c>
      <c r="H1005" s="7">
        <f>(Actions!G1001)*TauxChange!$C1002/(Actions!G1000*TauxChange!$C1001)-1</f>
        <v>9.0858202447858805E-3</v>
      </c>
      <c r="I1005" s="7">
        <f>(Actions!H1001)*TauxChange!$C1002/(Actions!H1000*TauxChange!$C1001)-1</f>
        <v>3.4394567422171285E-3</v>
      </c>
      <c r="J1005" s="7">
        <f>(Actions!I1001)*TauxChange!$C1002/(Actions!I1000*TauxChange!$C1001)-1</f>
        <v>-7.4550402523854142E-4</v>
      </c>
      <c r="K1005" s="7">
        <f>(Actions!J1001)*TauxChange!$C1002/(Actions!J1000*TauxChange!$C1001)-1</f>
        <v>-1.7260087641777222E-2</v>
      </c>
      <c r="L1005" s="7">
        <f>(Actions!K1001)*TauxChange!$C1002/(Actions!K1000*TauxChange!$C1001)-1</f>
        <v>-3.6729316103560894E-3</v>
      </c>
      <c r="M1005" s="7">
        <f>(Actions!L1001)*TauxChange!$C1002/(Actions!L1000*TauxChange!$C1001)-1</f>
        <v>5.1631889611083448E-3</v>
      </c>
      <c r="N1005" s="7">
        <f>(Actions!M1001)*TauxChange!$C1002/(Actions!M1000*TauxChange!$C1001)-1</f>
        <v>9.7358073624622676E-3</v>
      </c>
    </row>
    <row r="1006" spans="3:14" ht="15.75" x14ac:dyDescent="0.25">
      <c r="C1006" s="5">
        <v>42915</v>
      </c>
      <c r="D1006" s="20">
        <f>(Stoxx600!C1003*TauxChange!C1003)/(Stoxx600!C1002*TauxChange!C1002)-1</f>
        <v>-7.9007385921258111E-3</v>
      </c>
      <c r="E1006" s="7">
        <f>(Actions!D1002)*TauxChange!$C1003/(Actions!D1001*TauxChange!$C1002)-1</f>
        <v>-2.2536931644408842E-2</v>
      </c>
      <c r="F1006" s="7">
        <f>(Actions!E1002)*TauxChange!$C1003/(Actions!E1001*TauxChange!$C1002)-1</f>
        <v>-8.0513366240206885E-3</v>
      </c>
      <c r="G1006" s="7">
        <f>(Actions!F1002)*TauxChange!$C1003/(Actions!F1001*TauxChange!$C1002)-1</f>
        <v>-8.2775716121672449E-3</v>
      </c>
      <c r="H1006" s="7">
        <f>(Actions!G1002)*TauxChange!$C1003/(Actions!G1001*TauxChange!$C1002)-1</f>
        <v>-1.2950089919275709E-2</v>
      </c>
      <c r="I1006" s="7">
        <f>(Actions!H1002)*TauxChange!$C1003/(Actions!H1001*TauxChange!$C1002)-1</f>
        <v>-1.8796837206826011E-2</v>
      </c>
      <c r="J1006" s="7">
        <f>(Actions!I1002)*TauxChange!$C1003/(Actions!I1001*TauxChange!$C1002)-1</f>
        <v>-6.7139730849462564E-3</v>
      </c>
      <c r="K1006" s="7">
        <f>(Actions!J1002)*TauxChange!$C1003/(Actions!J1001*TauxChange!$C1002)-1</f>
        <v>-6.7953239327458448E-3</v>
      </c>
      <c r="L1006" s="7">
        <f>(Actions!K1002)*TauxChange!$C1003/(Actions!K1001*TauxChange!$C1002)-1</f>
        <v>8.3284979619986377E-3</v>
      </c>
      <c r="M1006" s="7">
        <f>(Actions!L1002)*TauxChange!$C1003/(Actions!L1001*TauxChange!$C1002)-1</f>
        <v>-5.7566961733682698E-3</v>
      </c>
      <c r="N1006" s="7">
        <f>(Actions!M1002)*TauxChange!$C1003/(Actions!M1001*TauxChange!$C1002)-1</f>
        <v>1.2468860299210682E-3</v>
      </c>
    </row>
    <row r="1007" spans="3:14" ht="15.75" x14ac:dyDescent="0.25">
      <c r="C1007" s="5">
        <v>42916</v>
      </c>
      <c r="D1007" s="20">
        <f>(Stoxx600!C1004*TauxChange!C1004)/(Stoxx600!C1003*TauxChange!C1003)-1</f>
        <v>-4.6954465516321209E-3</v>
      </c>
      <c r="E1007" s="7">
        <f>(Actions!D1003)*TauxChange!$C1004/(Actions!D1002*TauxChange!$C1003)-1</f>
        <v>-2.6279350214662989E-3</v>
      </c>
      <c r="F1007" s="7">
        <f>(Actions!E1003)*TauxChange!$C1004/(Actions!E1002*TauxChange!$C1003)-1</f>
        <v>-5.9103893225553872E-4</v>
      </c>
      <c r="G1007" s="7">
        <f>(Actions!F1003)*TauxChange!$C1004/(Actions!F1002*TauxChange!$C1003)-1</f>
        <v>3.6405176812079887E-3</v>
      </c>
      <c r="H1007" s="7">
        <f>(Actions!G1003)*TauxChange!$C1004/(Actions!G1002*TauxChange!$C1003)-1</f>
        <v>3.5685133785088308E-3</v>
      </c>
      <c r="I1007" s="7">
        <f>(Actions!H1003)*TauxChange!$C1004/(Actions!H1002*TauxChange!$C1003)-1</f>
        <v>5.0805349182763138E-3</v>
      </c>
      <c r="J1007" s="7">
        <f>(Actions!I1003)*TauxChange!$C1004/(Actions!I1002*TauxChange!$C1003)-1</f>
        <v>7.5422097759494378E-3</v>
      </c>
      <c r="K1007" s="7">
        <f>(Actions!J1003)*TauxChange!$C1004/(Actions!J1002*TauxChange!$C1003)-1</f>
        <v>-8.1156866346850931E-3</v>
      </c>
      <c r="L1007" s="7">
        <f>(Actions!K1003)*TauxChange!$C1004/(Actions!K1002*TauxChange!$C1003)-1</f>
        <v>9.5506799792046682E-3</v>
      </c>
      <c r="M1007" s="7">
        <f>(Actions!L1003)*TauxChange!$C1004/(Actions!L1002*TauxChange!$C1003)-1</f>
        <v>-5.3272239970070245E-3</v>
      </c>
      <c r="N1007" s="7">
        <f>(Actions!M1003)*TauxChange!$C1004/(Actions!M1002*TauxChange!$C1003)-1</f>
        <v>-5.9193948927277473E-3</v>
      </c>
    </row>
    <row r="1008" spans="3:14" ht="15.75" x14ac:dyDescent="0.25">
      <c r="C1008" s="5">
        <v>42919</v>
      </c>
      <c r="D1008" s="20">
        <f>(Stoxx600!C1005*TauxChange!C1005)/(Stoxx600!C1004*TauxChange!C1004)-1</f>
        <v>5.1546301139380191E-3</v>
      </c>
      <c r="E1008" s="7">
        <f>(Actions!D1004)*TauxChange!$C1005/(Actions!D1003*TauxChange!$C1004)-1</f>
        <v>-5.6875944983640903E-3</v>
      </c>
      <c r="F1008" s="7">
        <f>(Actions!E1004)*TauxChange!$C1005/(Actions!E1003*TauxChange!$C1004)-1</f>
        <v>2.108619252011823E-2</v>
      </c>
      <c r="G1008" s="7">
        <f>(Actions!F1004)*TauxChange!$C1005/(Actions!F1003*TauxChange!$C1004)-1</f>
        <v>5.7894589773830329E-3</v>
      </c>
      <c r="H1008" s="7">
        <f>(Actions!G1004)*TauxChange!$C1005/(Actions!G1003*TauxChange!$C1004)-1</f>
        <v>4.245485217966749E-3</v>
      </c>
      <c r="I1008" s="7">
        <f>(Actions!H1004)*TauxChange!$C1005/(Actions!H1003*TauxChange!$C1004)-1</f>
        <v>1.6891717965636932E-3</v>
      </c>
      <c r="J1008" s="7">
        <f>(Actions!I1004)*TauxChange!$C1005/(Actions!I1003*TauxChange!$C1004)-1</f>
        <v>-3.3363810582308639E-3</v>
      </c>
      <c r="K1008" s="7">
        <f>(Actions!J1004)*TauxChange!$C1005/(Actions!J1003*TauxChange!$C1004)-1</f>
        <v>1.5587723439556722E-2</v>
      </c>
      <c r="L1008" s="7">
        <f>(Actions!K1004)*TauxChange!$C1005/(Actions!K1003*TauxChange!$C1004)-1</f>
        <v>-6.0098909578597537E-3</v>
      </c>
      <c r="M1008" s="7">
        <f>(Actions!L1004)*TauxChange!$C1005/(Actions!L1003*TauxChange!$C1004)-1</f>
        <v>-4.9884851095971516E-3</v>
      </c>
      <c r="N1008" s="7">
        <f>(Actions!M1004)*TauxChange!$C1005/(Actions!M1003*TauxChange!$C1004)-1</f>
        <v>1.9273459044841346E-2</v>
      </c>
    </row>
    <row r="1009" spans="3:14" ht="15.75" x14ac:dyDescent="0.25">
      <c r="C1009" s="5">
        <v>42920</v>
      </c>
      <c r="D1009" s="20">
        <f>(Stoxx600!C1006*TauxChange!C1006)/(Stoxx600!C1005*TauxChange!C1005)-1</f>
        <v>-4.5261198207997566E-3</v>
      </c>
      <c r="E1009" s="7">
        <f>(Actions!D1005)*TauxChange!$C1006/(Actions!D1004*TauxChange!$C1005)-1</f>
        <v>-1.5856663410246719E-2</v>
      </c>
      <c r="F1009" s="7">
        <f>(Actions!E1005)*TauxChange!$C1006/(Actions!E1004*TauxChange!$C1005)-1</f>
        <v>-1.6279479056671153E-3</v>
      </c>
      <c r="G1009" s="7">
        <f>(Actions!F1005)*TauxChange!$C1006/(Actions!F1004*TauxChange!$C1005)-1</f>
        <v>-7.0784632324686347E-3</v>
      </c>
      <c r="H1009" s="7">
        <f>(Actions!G1005)*TauxChange!$C1006/(Actions!G1004*TauxChange!$C1005)-1</f>
        <v>-1.6050658128538897E-2</v>
      </c>
      <c r="I1009" s="7">
        <f>(Actions!H1005)*TauxChange!$C1006/(Actions!H1004*TauxChange!$C1005)-1</f>
        <v>-1.3447664386657787E-2</v>
      </c>
      <c r="J1009" s="7">
        <f>(Actions!I1005)*TauxChange!$C1006/(Actions!I1004*TauxChange!$C1005)-1</f>
        <v>-2.9601256343481097E-3</v>
      </c>
      <c r="K1009" s="7">
        <f>(Actions!J1005)*TauxChange!$C1006/(Actions!J1004*TauxChange!$C1005)-1</f>
        <v>-1.016951000989097E-2</v>
      </c>
      <c r="L1009" s="7">
        <f>(Actions!K1005)*TauxChange!$C1006/(Actions!K1004*TauxChange!$C1005)-1</f>
        <v>-1.9019827458690242E-2</v>
      </c>
      <c r="M1009" s="7">
        <f>(Actions!L1005)*TauxChange!$C1006/(Actions!L1004*TauxChange!$C1005)-1</f>
        <v>-3.9385964836097243E-3</v>
      </c>
      <c r="N1009" s="7">
        <f>(Actions!M1005)*TauxChange!$C1006/(Actions!M1004*TauxChange!$C1005)-1</f>
        <v>-5.8214331002474085E-3</v>
      </c>
    </row>
    <row r="1010" spans="3:14" ht="15.75" x14ac:dyDescent="0.25">
      <c r="C1010" s="5">
        <v>42921</v>
      </c>
      <c r="D1010" s="20">
        <f>(Stoxx600!C1007*TauxChange!C1007)/(Stoxx600!C1006*TauxChange!C1006)-1</f>
        <v>2.4645101243898626E-3</v>
      </c>
      <c r="E1010" s="7">
        <f>(Actions!D1006)*TauxChange!$C1007/(Actions!D1005*TauxChange!$C1006)-1</f>
        <v>1.8075136479638987E-2</v>
      </c>
      <c r="F1010" s="7">
        <f>(Actions!E1006)*TauxChange!$C1007/(Actions!E1005*TauxChange!$C1006)-1</f>
        <v>-1.4455998088740429E-3</v>
      </c>
      <c r="G1010" s="7">
        <f>(Actions!F1006)*TauxChange!$C1007/(Actions!F1005*TauxChange!$C1006)-1</f>
        <v>1.946650886583301E-3</v>
      </c>
      <c r="H1010" s="7">
        <f>(Actions!G1006)*TauxChange!$C1007/(Actions!G1005*TauxChange!$C1006)-1</f>
        <v>5.5502784398298033E-3</v>
      </c>
      <c r="I1010" s="7">
        <f>(Actions!H1006)*TauxChange!$C1007/(Actions!H1005*TauxChange!$C1006)-1</f>
        <v>2.7835556538650996E-2</v>
      </c>
      <c r="J1010" s="7">
        <f>(Actions!I1006)*TauxChange!$C1007/(Actions!I1005*TauxChange!$C1006)-1</f>
        <v>6.7731286764904919E-3</v>
      </c>
      <c r="K1010" s="7">
        <f>(Actions!J1006)*TauxChange!$C1007/(Actions!J1005*TauxChange!$C1006)-1</f>
        <v>-1.2900532008844889E-2</v>
      </c>
      <c r="L1010" s="7">
        <f>(Actions!K1006)*TauxChange!$C1007/(Actions!K1005*TauxChange!$C1006)-1</f>
        <v>2.6238530080457956E-4</v>
      </c>
      <c r="M1010" s="7">
        <f>(Actions!L1006)*TauxChange!$C1007/(Actions!L1005*TauxChange!$C1006)-1</f>
        <v>-3.885660256099932E-3</v>
      </c>
      <c r="N1010" s="7">
        <f>(Actions!M1006)*TauxChange!$C1007/(Actions!M1005*TauxChange!$C1006)-1</f>
        <v>1.6350924108623488E-3</v>
      </c>
    </row>
    <row r="1011" spans="3:14" ht="15.75" x14ac:dyDescent="0.25">
      <c r="C1011" s="5">
        <v>42922</v>
      </c>
      <c r="D1011" s="20">
        <f>(Stoxx600!C1008*TauxChange!C1008)/(Stoxx600!C1007*TauxChange!C1007)-1</f>
        <v>-5.4399728807641434E-4</v>
      </c>
      <c r="E1011" s="7">
        <f>(Actions!D1007)*TauxChange!$C1008/(Actions!D1006*TauxChange!$C1007)-1</f>
        <v>-4.9551196230991357E-3</v>
      </c>
      <c r="F1011" s="7">
        <f>(Actions!E1007)*TauxChange!$C1008/(Actions!E1006*TauxChange!$C1007)-1</f>
        <v>1.3949050685562847E-2</v>
      </c>
      <c r="G1011" s="7">
        <f>(Actions!F1007)*TauxChange!$C1008/(Actions!F1006*TauxChange!$C1007)-1</f>
        <v>-4.6317619009342836E-3</v>
      </c>
      <c r="H1011" s="7">
        <f>(Actions!G1007)*TauxChange!$C1008/(Actions!G1006*TauxChange!$C1007)-1</f>
        <v>-1.9879222835879062E-3</v>
      </c>
      <c r="I1011" s="7">
        <f>(Actions!H1007)*TauxChange!$C1008/(Actions!H1006*TauxChange!$C1007)-1</f>
        <v>1.633696480496738E-2</v>
      </c>
      <c r="J1011" s="7">
        <f>(Actions!I1007)*TauxChange!$C1008/(Actions!I1006*TauxChange!$C1007)-1</f>
        <v>1.3935942923246625E-3</v>
      </c>
      <c r="K1011" s="7">
        <f>(Actions!J1007)*TauxChange!$C1008/(Actions!J1006*TauxChange!$C1007)-1</f>
        <v>4.0411958209569665E-3</v>
      </c>
      <c r="L1011" s="7">
        <f>(Actions!K1007)*TauxChange!$C1008/(Actions!K1006*TauxChange!$C1007)-1</f>
        <v>4.9627032807850746E-3</v>
      </c>
      <c r="M1011" s="7">
        <f>(Actions!L1007)*TauxChange!$C1008/(Actions!L1006*TauxChange!$C1007)-1</f>
        <v>-3.3876006615227716E-3</v>
      </c>
      <c r="N1011" s="7">
        <f>(Actions!M1007)*TauxChange!$C1008/(Actions!M1006*TauxChange!$C1007)-1</f>
        <v>1.7907089723177005E-2</v>
      </c>
    </row>
    <row r="1012" spans="3:14" ht="15.75" x14ac:dyDescent="0.25">
      <c r="C1012" s="5">
        <v>42923</v>
      </c>
      <c r="D1012" s="20">
        <f>(Stoxx600!C1009*TauxChange!C1009)/(Stoxx600!C1008*TauxChange!C1008)-1</f>
        <v>-2.5844444608247308E-3</v>
      </c>
      <c r="E1012" s="7">
        <f>(Actions!D1008)*TauxChange!$C1009/(Actions!D1007*TauxChange!$C1008)-1</f>
        <v>-5.9852415355066135E-4</v>
      </c>
      <c r="F1012" s="7">
        <f>(Actions!E1008)*TauxChange!$C1009/(Actions!E1007*TauxChange!$C1008)-1</f>
        <v>-1.0980344194836511E-2</v>
      </c>
      <c r="G1012" s="7">
        <f>(Actions!F1008)*TauxChange!$C1009/(Actions!F1007*TauxChange!$C1008)-1</f>
        <v>-2.8674071759376973E-3</v>
      </c>
      <c r="H1012" s="7">
        <f>(Actions!G1008)*TauxChange!$C1009/(Actions!G1007*TauxChange!$C1008)-1</f>
        <v>2.1511610276019333E-3</v>
      </c>
      <c r="I1012" s="7">
        <f>(Actions!H1008)*TauxChange!$C1009/(Actions!H1007*TauxChange!$C1008)-1</f>
        <v>1.0367506045263264E-2</v>
      </c>
      <c r="J1012" s="7">
        <f>(Actions!I1008)*TauxChange!$C1009/(Actions!I1007*TauxChange!$C1008)-1</f>
        <v>1.4055422357705405E-2</v>
      </c>
      <c r="K1012" s="7">
        <f>(Actions!J1008)*TauxChange!$C1009/(Actions!J1007*TauxChange!$C1008)-1</f>
        <v>2.9562283222621666E-3</v>
      </c>
      <c r="L1012" s="7">
        <f>(Actions!K1008)*TauxChange!$C1009/(Actions!K1007*TauxChange!$C1008)-1</f>
        <v>-1.129391360411236E-3</v>
      </c>
      <c r="M1012" s="7">
        <f>(Actions!L1008)*TauxChange!$C1009/(Actions!L1007*TauxChange!$C1008)-1</f>
        <v>-2.8186358971717951E-3</v>
      </c>
      <c r="N1012" s="7">
        <f>(Actions!M1008)*TauxChange!$C1009/(Actions!M1007*TauxChange!$C1008)-1</f>
        <v>-2.2457319298495593E-3</v>
      </c>
    </row>
    <row r="1013" spans="3:14" ht="15.75" x14ac:dyDescent="0.25">
      <c r="C1013" s="5">
        <v>42926</v>
      </c>
      <c r="D1013" s="20">
        <f>(Stoxx600!C1010*TauxChange!C1010)/(Stoxx600!C1009*TauxChange!C1009)-1</f>
        <v>3.7548577333761379E-3</v>
      </c>
      <c r="E1013" s="7">
        <f>(Actions!D1009)*TauxChange!$C1010/(Actions!D1008*TauxChange!$C1009)-1</f>
        <v>7.3531179287973369E-3</v>
      </c>
      <c r="F1013" s="7">
        <f>(Actions!E1009)*TauxChange!$C1010/(Actions!E1008*TauxChange!$C1009)-1</f>
        <v>6.9539242295277859E-3</v>
      </c>
      <c r="G1013" s="7">
        <f>(Actions!F1009)*TauxChange!$C1010/(Actions!F1008*TauxChange!$C1009)-1</f>
        <v>5.4588336046064168E-3</v>
      </c>
      <c r="H1013" s="7">
        <f>(Actions!G1009)*TauxChange!$C1010/(Actions!G1008*TauxChange!$C1009)-1</f>
        <v>6.4210746505684035E-3</v>
      </c>
      <c r="I1013" s="7">
        <f>(Actions!H1009)*TauxChange!$C1010/(Actions!H1008*TauxChange!$C1009)-1</f>
        <v>2.1203196437641569E-2</v>
      </c>
      <c r="J1013" s="7">
        <f>(Actions!I1009)*TauxChange!$C1010/(Actions!I1008*TauxChange!$C1009)-1</f>
        <v>6.8535181651061539E-3</v>
      </c>
      <c r="K1013" s="7">
        <f>(Actions!J1009)*TauxChange!$C1010/(Actions!J1008*TauxChange!$C1009)-1</f>
        <v>-4.1757387083326547E-3</v>
      </c>
      <c r="L1013" s="7">
        <f>(Actions!K1009)*TauxChange!$C1010/(Actions!K1008*TauxChange!$C1009)-1</f>
        <v>8.0854151549705211E-3</v>
      </c>
      <c r="M1013" s="7">
        <f>(Actions!L1009)*TauxChange!$C1010/(Actions!L1008*TauxChange!$C1009)-1</f>
        <v>7.2485590777802145E-3</v>
      </c>
      <c r="N1013" s="7">
        <f>(Actions!M1009)*TauxChange!$C1010/(Actions!M1008*TauxChange!$C1009)-1</f>
        <v>-4.0819631206434615E-4</v>
      </c>
    </row>
    <row r="1014" spans="3:14" ht="15.75" x14ac:dyDescent="0.25">
      <c r="C1014" s="5">
        <v>42927</v>
      </c>
      <c r="D1014" s="20">
        <f>(Stoxx600!C1011*TauxChange!C1011)/(Stoxx600!C1010*TauxChange!C1010)-1</f>
        <v>-6.5256113541511951E-4</v>
      </c>
      <c r="E1014" s="7">
        <f>(Actions!D1010)*TauxChange!$C1011/(Actions!D1009*TauxChange!$C1010)-1</f>
        <v>4.0630917207269412E-3</v>
      </c>
      <c r="F1014" s="7">
        <f>(Actions!E1010)*TauxChange!$C1011/(Actions!E1009*TauxChange!$C1010)-1</f>
        <v>-3.223684210526212E-3</v>
      </c>
      <c r="G1014" s="7">
        <f>(Actions!F1010)*TauxChange!$C1011/(Actions!F1009*TauxChange!$C1010)-1</f>
        <v>6.0808932542610883E-4</v>
      </c>
      <c r="H1014" s="7">
        <f>(Actions!G1010)*TauxChange!$C1011/(Actions!G1009*TauxChange!$C1010)-1</f>
        <v>-6.276858273411734E-3</v>
      </c>
      <c r="I1014" s="7">
        <f>(Actions!H1010)*TauxChange!$C1011/(Actions!H1009*TauxChange!$C1010)-1</f>
        <v>2.1760003135165018E-3</v>
      </c>
      <c r="J1014" s="7">
        <f>(Actions!I1010)*TauxChange!$C1011/(Actions!I1009*TauxChange!$C1010)-1</f>
        <v>-1.7634569935179867E-3</v>
      </c>
      <c r="K1014" s="7">
        <f>(Actions!J1010)*TauxChange!$C1011/(Actions!J1009*TauxChange!$C1010)-1</f>
        <v>6.473490911324653E-3</v>
      </c>
      <c r="L1014" s="7">
        <f>(Actions!K1010)*TauxChange!$C1011/(Actions!K1009*TauxChange!$C1010)-1</f>
        <v>-1.8844059302894234E-2</v>
      </c>
      <c r="M1014" s="7">
        <f>(Actions!L1010)*TauxChange!$C1011/(Actions!L1009*TauxChange!$C1010)-1</f>
        <v>-6.6705881994055805E-4</v>
      </c>
      <c r="N1014" s="7">
        <f>(Actions!M1010)*TauxChange!$C1011/(Actions!M1009*TauxChange!$C1010)-1</f>
        <v>5.2760247042744624E-3</v>
      </c>
    </row>
    <row r="1015" spans="3:14" ht="15.75" x14ac:dyDescent="0.25">
      <c r="C1015" s="5">
        <v>42928</v>
      </c>
      <c r="D1015" s="20">
        <f>(Stoxx600!C1012*TauxChange!C1012)/(Stoxx600!C1011*TauxChange!C1011)-1</f>
        <v>1.0252419380997413E-2</v>
      </c>
      <c r="E1015" s="7">
        <f>(Actions!D1011)*TauxChange!$C1012/(Actions!D1010*TauxChange!$C1011)-1</f>
        <v>8.8364694895295415E-3</v>
      </c>
      <c r="F1015" s="7">
        <f>(Actions!E1011)*TauxChange!$C1012/(Actions!E1010*TauxChange!$C1011)-1</f>
        <v>7.6341057134277079E-5</v>
      </c>
      <c r="G1015" s="7">
        <f>(Actions!F1011)*TauxChange!$C1012/(Actions!F1010*TauxChange!$C1011)-1</f>
        <v>6.4328469645842379E-3</v>
      </c>
      <c r="H1015" s="7">
        <f>(Actions!G1011)*TauxChange!$C1012/(Actions!G1010*TauxChange!$C1011)-1</f>
        <v>4.1183063071934534E-3</v>
      </c>
      <c r="I1015" s="7">
        <f>(Actions!H1011)*TauxChange!$C1012/(Actions!H1010*TauxChange!$C1011)-1</f>
        <v>2.7885983101003875E-2</v>
      </c>
      <c r="J1015" s="7">
        <f>(Actions!I1011)*TauxChange!$C1012/(Actions!I1010*TauxChange!$C1011)-1</f>
        <v>9.734493496248886E-3</v>
      </c>
      <c r="K1015" s="7">
        <f>(Actions!J1011)*TauxChange!$C1012/(Actions!J1010*TauxChange!$C1011)-1</f>
        <v>8.5155247827310987E-3</v>
      </c>
      <c r="L1015" s="7">
        <f>(Actions!K1011)*TauxChange!$C1012/(Actions!K1010*TauxChange!$C1011)-1</f>
        <v>-2.3178176806110118E-3</v>
      </c>
      <c r="M1015" s="7">
        <f>(Actions!L1011)*TauxChange!$C1012/(Actions!L1010*TauxChange!$C1011)-1</f>
        <v>2.4208804414740381E-2</v>
      </c>
      <c r="N1015" s="7">
        <f>(Actions!M1011)*TauxChange!$C1012/(Actions!M1010*TauxChange!$C1011)-1</f>
        <v>-5.1590331549616897E-3</v>
      </c>
    </row>
    <row r="1016" spans="3:14" ht="15.75" x14ac:dyDescent="0.25">
      <c r="C1016" s="5">
        <v>42929</v>
      </c>
      <c r="D1016" s="20">
        <f>(Stoxx600!C1013*TauxChange!C1013)/(Stoxx600!C1012*TauxChange!C1012)-1</f>
        <v>2.0400463997729545E-3</v>
      </c>
      <c r="E1016" s="7">
        <f>(Actions!D1012)*TauxChange!$C1013/(Actions!D1011*TauxChange!$C1012)-1</f>
        <v>-6.6509959341658487E-3</v>
      </c>
      <c r="F1016" s="7">
        <f>(Actions!E1012)*TauxChange!$C1013/(Actions!E1011*TauxChange!$C1012)-1</f>
        <v>2.1986761422043699E-4</v>
      </c>
      <c r="G1016" s="7">
        <f>(Actions!F1012)*TauxChange!$C1013/(Actions!F1011*TauxChange!$C1012)-1</f>
        <v>1.613862238853514E-3</v>
      </c>
      <c r="H1016" s="7">
        <f>(Actions!G1012)*TauxChange!$C1013/(Actions!G1011*TauxChange!$C1012)-1</f>
        <v>-1.9930358874380438E-3</v>
      </c>
      <c r="I1016" s="7">
        <f>(Actions!H1012)*TauxChange!$C1013/(Actions!H1011*TauxChange!$C1012)-1</f>
        <v>2.6250074184996919E-4</v>
      </c>
      <c r="J1016" s="7">
        <f>(Actions!I1012)*TauxChange!$C1013/(Actions!I1011*TauxChange!$C1012)-1</f>
        <v>-4.3250618189120127E-3</v>
      </c>
      <c r="K1016" s="7">
        <f>(Actions!J1012)*TauxChange!$C1013/(Actions!J1011*TauxChange!$C1012)-1</f>
        <v>2.0456064333783441E-2</v>
      </c>
      <c r="L1016" s="7">
        <f>(Actions!K1012)*TauxChange!$C1013/(Actions!K1011*TauxChange!$C1012)-1</f>
        <v>1.1744090356699877E-2</v>
      </c>
      <c r="M1016" s="7">
        <f>(Actions!L1012)*TauxChange!$C1013/(Actions!L1011*TauxChange!$C1012)-1</f>
        <v>-4.4691737433422141E-4</v>
      </c>
      <c r="N1016" s="7">
        <f>(Actions!M1012)*TauxChange!$C1013/(Actions!M1011*TauxChange!$C1012)-1</f>
        <v>9.395007147398271E-3</v>
      </c>
    </row>
    <row r="1017" spans="3:14" ht="15.75" x14ac:dyDescent="0.25">
      <c r="C1017" s="5">
        <v>42930</v>
      </c>
      <c r="D1017" s="20">
        <f>(Stoxx600!C1014*TauxChange!C1014)/(Stoxx600!C1013*TauxChange!C1013)-1</f>
        <v>7.9986276418961832E-3</v>
      </c>
      <c r="E1017" s="7">
        <f>(Actions!D1013)*TauxChange!$C1014/(Actions!D1012*TauxChange!$C1013)-1</f>
        <v>1.963612457687347E-2</v>
      </c>
      <c r="F1017" s="7">
        <f>(Actions!E1013)*TauxChange!$C1014/(Actions!E1012*TauxChange!$C1013)-1</f>
        <v>1.0418621923199201E-2</v>
      </c>
      <c r="G1017" s="7">
        <f>(Actions!F1013)*TauxChange!$C1014/(Actions!F1012*TauxChange!$C1013)-1</f>
        <v>1.4847932059276259E-2</v>
      </c>
      <c r="H1017" s="7">
        <f>(Actions!G1013)*TauxChange!$C1014/(Actions!G1012*TauxChange!$C1013)-1</f>
        <v>1.2718693334563769E-2</v>
      </c>
      <c r="I1017" s="7">
        <f>(Actions!H1013)*TauxChange!$C1014/(Actions!H1012*TauxChange!$C1013)-1</f>
        <v>7.6390489469635448E-3</v>
      </c>
      <c r="J1017" s="7">
        <f>(Actions!I1013)*TauxChange!$C1014/(Actions!I1012*TauxChange!$C1013)-1</f>
        <v>1.365623299090224E-2</v>
      </c>
      <c r="K1017" s="7">
        <f>(Actions!J1013)*TauxChange!$C1014/(Actions!J1012*TauxChange!$C1013)-1</f>
        <v>1.4376734292822491E-3</v>
      </c>
      <c r="L1017" s="7">
        <f>(Actions!K1013)*TauxChange!$C1014/(Actions!K1012*TauxChange!$C1013)-1</f>
        <v>1.5224418654659289E-2</v>
      </c>
      <c r="M1017" s="7">
        <f>(Actions!L1013)*TauxChange!$C1014/(Actions!L1012*TauxChange!$C1013)-1</f>
        <v>7.6478891705529239E-3</v>
      </c>
      <c r="N1017" s="7">
        <f>(Actions!M1013)*TauxChange!$C1014/(Actions!M1012*TauxChange!$C1013)-1</f>
        <v>3.3092970607395689E-3</v>
      </c>
    </row>
    <row r="1018" spans="3:14" ht="15.75" x14ac:dyDescent="0.25">
      <c r="C1018" s="5">
        <v>42933</v>
      </c>
      <c r="D1018" s="20">
        <f>(Stoxx600!C1015*TauxChange!C1015)/(Stoxx600!C1014*TauxChange!C1014)-1</f>
        <v>8.9041300457970429E-4</v>
      </c>
      <c r="E1018" s="7">
        <f>(Actions!D1014)*TauxChange!$C1015/(Actions!D1013*TauxChange!$C1014)-1</f>
        <v>-2.5376651067877676E-3</v>
      </c>
      <c r="F1018" s="7">
        <f>(Actions!E1014)*TauxChange!$C1015/(Actions!E1013*TauxChange!$C1014)-1</f>
        <v>2.9250271925633786E-3</v>
      </c>
      <c r="G1018" s="7">
        <f>(Actions!F1014)*TauxChange!$C1015/(Actions!F1013*TauxChange!$C1014)-1</f>
        <v>4.40724217581967E-3</v>
      </c>
      <c r="H1018" s="7">
        <f>(Actions!G1014)*TauxChange!$C1015/(Actions!G1013*TauxChange!$C1014)-1</f>
        <v>5.6710374951833842E-3</v>
      </c>
      <c r="I1018" s="7">
        <f>(Actions!H1014)*TauxChange!$C1015/(Actions!H1013*TauxChange!$C1014)-1</f>
        <v>8.283198186413987E-4</v>
      </c>
      <c r="J1018" s="7">
        <f>(Actions!I1014)*TauxChange!$C1015/(Actions!I1013*TauxChange!$C1014)-1</f>
        <v>1.4290723973194863E-2</v>
      </c>
      <c r="K1018" s="7">
        <f>(Actions!J1014)*TauxChange!$C1015/(Actions!J1013*TauxChange!$C1014)-1</f>
        <v>6.5456633770020201E-3</v>
      </c>
      <c r="L1018" s="7">
        <f>(Actions!K1014)*TauxChange!$C1015/(Actions!K1013*TauxChange!$C1014)-1</f>
        <v>-1.2538500835841626E-2</v>
      </c>
      <c r="M1018" s="7">
        <f>(Actions!L1014)*TauxChange!$C1015/(Actions!L1013*TauxChange!$C1014)-1</f>
        <v>3.7342486870606262E-3</v>
      </c>
      <c r="N1018" s="7">
        <f>(Actions!M1014)*TauxChange!$C1015/(Actions!M1013*TauxChange!$C1014)-1</f>
        <v>-2.6777666520605425E-3</v>
      </c>
    </row>
    <row r="1019" spans="3:14" ht="15.75" x14ac:dyDescent="0.25">
      <c r="C1019" s="5">
        <v>42934</v>
      </c>
      <c r="D1019" s="20">
        <f>(Stoxx600!C1016*TauxChange!C1016)/(Stoxx600!C1015*TauxChange!C1015)-1</f>
        <v>-4.5130094047264313E-3</v>
      </c>
      <c r="E1019" s="7">
        <f>(Actions!D1015)*TauxChange!$C1016/(Actions!D1014*TauxChange!$C1015)-1</f>
        <v>1.1346319253497938E-3</v>
      </c>
      <c r="F1019" s="7">
        <f>(Actions!E1015)*TauxChange!$C1016/(Actions!E1014*TauxChange!$C1015)-1</f>
        <v>6.6210741821666197E-3</v>
      </c>
      <c r="G1019" s="7">
        <f>(Actions!F1015)*TauxChange!$C1016/(Actions!F1014*TauxChange!$C1015)-1</f>
        <v>5.3483348929708185E-3</v>
      </c>
      <c r="H1019" s="7">
        <f>(Actions!G1015)*TauxChange!$C1016/(Actions!G1014*TauxChange!$C1015)-1</f>
        <v>1.7737816901177705E-3</v>
      </c>
      <c r="I1019" s="7">
        <f>(Actions!H1015)*TauxChange!$C1016/(Actions!H1014*TauxChange!$C1015)-1</f>
        <v>-9.357038106438953E-3</v>
      </c>
      <c r="J1019" s="7">
        <f>(Actions!I1015)*TauxChange!$C1016/(Actions!I1014*TauxChange!$C1015)-1</f>
        <v>-2.7130485057043074E-3</v>
      </c>
      <c r="K1019" s="7">
        <f>(Actions!J1015)*TauxChange!$C1016/(Actions!J1014*TauxChange!$C1015)-1</f>
        <v>5.8342692685697806E-4</v>
      </c>
      <c r="L1019" s="7">
        <f>(Actions!K1015)*TauxChange!$C1016/(Actions!K1014*TauxChange!$C1015)-1</f>
        <v>3.6312706502106273E-4</v>
      </c>
      <c r="M1019" s="7">
        <f>(Actions!L1015)*TauxChange!$C1016/(Actions!L1014*TauxChange!$C1015)-1</f>
        <v>5.8830405707308575E-3</v>
      </c>
      <c r="N1019" s="7">
        <f>(Actions!M1015)*TauxChange!$C1016/(Actions!M1014*TauxChange!$C1015)-1</f>
        <v>-7.5340320063967958E-3</v>
      </c>
    </row>
    <row r="1020" spans="3:14" ht="15.75" x14ac:dyDescent="0.25">
      <c r="C1020" s="5">
        <v>42935</v>
      </c>
      <c r="D1020" s="20">
        <f>(Stoxx600!C1017*TauxChange!C1017)/(Stoxx600!C1016*TauxChange!C1016)-1</f>
        <v>4.3381058629099467E-3</v>
      </c>
      <c r="E1020" s="7">
        <f>(Actions!D1016)*TauxChange!$C1017/(Actions!D1015*TauxChange!$C1016)-1</f>
        <v>-1.2936101742200279E-3</v>
      </c>
      <c r="F1020" s="7">
        <f>(Actions!E1016)*TauxChange!$C1017/(Actions!E1015*TauxChange!$C1016)-1</f>
        <v>-8.2368921832799424E-3</v>
      </c>
      <c r="G1020" s="7">
        <f>(Actions!F1016)*TauxChange!$C1017/(Actions!F1015*TauxChange!$C1016)-1</f>
        <v>7.2917530580243195E-3</v>
      </c>
      <c r="H1020" s="7">
        <f>(Actions!G1016)*TauxChange!$C1017/(Actions!G1015*TauxChange!$C1016)-1</f>
        <v>-4.1790379114965415E-3</v>
      </c>
      <c r="I1020" s="7">
        <f>(Actions!H1016)*TauxChange!$C1017/(Actions!H1015*TauxChange!$C1016)-1</f>
        <v>2.6581885490019275E-2</v>
      </c>
      <c r="J1020" s="7">
        <f>(Actions!I1016)*TauxChange!$C1017/(Actions!I1015*TauxChange!$C1016)-1</f>
        <v>9.6106254479149111E-3</v>
      </c>
      <c r="K1020" s="7">
        <f>(Actions!J1016)*TauxChange!$C1017/(Actions!J1015*TauxChange!$C1016)-1</f>
        <v>6.3022305353488406E-5</v>
      </c>
      <c r="L1020" s="7">
        <f>(Actions!K1016)*TauxChange!$C1017/(Actions!K1015*TauxChange!$C1016)-1</f>
        <v>1.0401059629324916E-2</v>
      </c>
      <c r="M1020" s="7">
        <f>(Actions!L1016)*TauxChange!$C1017/(Actions!L1015*TauxChange!$C1016)-1</f>
        <v>1.3518224567952153E-2</v>
      </c>
      <c r="N1020" s="7">
        <f>(Actions!M1016)*TauxChange!$C1017/(Actions!M1015*TauxChange!$C1016)-1</f>
        <v>-3.0522533160269871E-3</v>
      </c>
    </row>
    <row r="1021" spans="3:14" ht="15.75" x14ac:dyDescent="0.25">
      <c r="C1021" s="5">
        <v>42936</v>
      </c>
      <c r="D1021" s="20">
        <f>(Stoxx600!C1018*TauxChange!C1018)/(Stoxx600!C1017*TauxChange!C1017)-1</f>
        <v>6.1736635466858036E-3</v>
      </c>
      <c r="E1021" s="7">
        <f>(Actions!D1017)*TauxChange!$C1018/(Actions!D1016*TauxChange!$C1017)-1</f>
        <v>-2.2825332849019109E-4</v>
      </c>
      <c r="F1021" s="7">
        <f>(Actions!E1017)*TauxChange!$C1018/(Actions!E1016*TauxChange!$C1017)-1</f>
        <v>1.4273782979389527E-2</v>
      </c>
      <c r="G1021" s="7">
        <f>(Actions!F1017)*TauxChange!$C1018/(Actions!F1016*TauxChange!$C1017)-1</f>
        <v>1.2215175883907969E-2</v>
      </c>
      <c r="H1021" s="7">
        <f>(Actions!G1017)*TauxChange!$C1018/(Actions!G1016*TauxChange!$C1017)-1</f>
        <v>1.2475552742208906E-2</v>
      </c>
      <c r="I1021" s="7">
        <f>(Actions!H1017)*TauxChange!$C1018/(Actions!H1016*TauxChange!$C1017)-1</f>
        <v>1.7218784955014277E-2</v>
      </c>
      <c r="J1021" s="7">
        <f>(Actions!I1017)*TauxChange!$C1018/(Actions!I1016*TauxChange!$C1017)-1</f>
        <v>1.7960197314395021E-3</v>
      </c>
      <c r="K1021" s="7">
        <f>(Actions!J1017)*TauxChange!$C1018/(Actions!J1016*TauxChange!$C1017)-1</f>
        <v>1.6747224656671778E-2</v>
      </c>
      <c r="L1021" s="7">
        <f>(Actions!K1017)*TauxChange!$C1018/(Actions!K1016*TauxChange!$C1017)-1</f>
        <v>1.5458066488617916E-2</v>
      </c>
      <c r="M1021" s="7">
        <f>(Actions!L1017)*TauxChange!$C1018/(Actions!L1016*TauxChange!$C1017)-1</f>
        <v>-1.1252514231189892E-2</v>
      </c>
      <c r="N1021" s="7">
        <f>(Actions!M1017)*TauxChange!$C1018/(Actions!M1016*TauxChange!$C1017)-1</f>
        <v>1.5593961341462403E-2</v>
      </c>
    </row>
    <row r="1022" spans="3:14" ht="15.75" x14ac:dyDescent="0.25">
      <c r="C1022" s="5">
        <v>42937</v>
      </c>
      <c r="D1022" s="20">
        <f>(Stoxx600!C1019*TauxChange!C1019)/(Stoxx600!C1018*TauxChange!C1018)-1</f>
        <v>-7.4571768044363607E-3</v>
      </c>
      <c r="E1022" s="7">
        <f>(Actions!D1018)*TauxChange!$C1019/(Actions!D1017*TauxChange!$C1018)-1</f>
        <v>-1.0440536446163939E-2</v>
      </c>
      <c r="F1022" s="7">
        <f>(Actions!E1018)*TauxChange!$C1019/(Actions!E1017*TauxChange!$C1018)-1</f>
        <v>-2.8428811715722757E-3</v>
      </c>
      <c r="G1022" s="7">
        <f>(Actions!F1018)*TauxChange!$C1019/(Actions!F1017*TauxChange!$C1018)-1</f>
        <v>1.0422272556760426E-3</v>
      </c>
      <c r="H1022" s="7">
        <f>(Actions!G1018)*TauxChange!$C1019/(Actions!G1017*TauxChange!$C1018)-1</f>
        <v>-1.0166622570505934E-2</v>
      </c>
      <c r="I1022" s="7">
        <f>(Actions!H1018)*TauxChange!$C1019/(Actions!H1017*TauxChange!$C1018)-1</f>
        <v>-4.3353132377743631E-3</v>
      </c>
      <c r="J1022" s="7">
        <f>(Actions!I1018)*TauxChange!$C1019/(Actions!I1017*TauxChange!$C1018)-1</f>
        <v>-6.223126748741703E-3</v>
      </c>
      <c r="K1022" s="7">
        <f>(Actions!J1018)*TauxChange!$C1019/(Actions!J1017*TauxChange!$C1018)-1</f>
        <v>-7.9330384673663712E-3</v>
      </c>
      <c r="L1022" s="7">
        <f>(Actions!K1018)*TauxChange!$C1019/(Actions!K1017*TauxChange!$C1018)-1</f>
        <v>-1.4024119316987882E-2</v>
      </c>
      <c r="M1022" s="7">
        <f>(Actions!L1018)*TauxChange!$C1019/(Actions!L1017*TauxChange!$C1018)-1</f>
        <v>-1.1840130969640206E-2</v>
      </c>
      <c r="N1022" s="7">
        <f>(Actions!M1018)*TauxChange!$C1019/(Actions!M1017*TauxChange!$C1018)-1</f>
        <v>-4.8028603701777417E-4</v>
      </c>
    </row>
    <row r="1023" spans="3:14" ht="15.75" x14ac:dyDescent="0.25">
      <c r="C1023" s="5">
        <v>42940</v>
      </c>
      <c r="D1023" s="20">
        <f>(Stoxx600!C1020*TauxChange!C1020)/(Stoxx600!C1019*TauxChange!C1019)-1</f>
        <v>-4.2530024226952179E-3</v>
      </c>
      <c r="E1023" s="7">
        <f>(Actions!D1019)*TauxChange!$C1020/(Actions!D1018*TauxChange!$C1019)-1</f>
        <v>-2.1226143848750545E-2</v>
      </c>
      <c r="F1023" s="7">
        <f>(Actions!E1019)*TauxChange!$C1020/(Actions!E1018*TauxChange!$C1019)-1</f>
        <v>2.3994317268294374E-3</v>
      </c>
      <c r="G1023" s="7">
        <f>(Actions!F1019)*TauxChange!$C1020/(Actions!F1018*TauxChange!$C1019)-1</f>
        <v>-1.066234097299501E-2</v>
      </c>
      <c r="H1023" s="7">
        <f>(Actions!G1019)*TauxChange!$C1020/(Actions!G1018*TauxChange!$C1019)-1</f>
        <v>-6.6857180982119457E-3</v>
      </c>
      <c r="I1023" s="7">
        <f>(Actions!H1019)*TauxChange!$C1020/(Actions!H1018*TauxChange!$C1019)-1</f>
        <v>1.1698216490815927E-2</v>
      </c>
      <c r="J1023" s="7">
        <f>(Actions!I1019)*TauxChange!$C1020/(Actions!I1018*TauxChange!$C1019)-1</f>
        <v>-1.2286627031862452E-2</v>
      </c>
      <c r="K1023" s="7">
        <f>(Actions!J1019)*TauxChange!$C1020/(Actions!J1018*TauxChange!$C1019)-1</f>
        <v>5.6770467462285978E-4</v>
      </c>
      <c r="L1023" s="7">
        <f>(Actions!K1019)*TauxChange!$C1020/(Actions!K1018*TauxChange!$C1019)-1</f>
        <v>-1.1749397461318867E-2</v>
      </c>
      <c r="M1023" s="7">
        <f>(Actions!L1019)*TauxChange!$C1020/(Actions!L1018*TauxChange!$C1019)-1</f>
        <v>-1.1965178700622747E-2</v>
      </c>
      <c r="N1023" s="7">
        <f>(Actions!M1019)*TauxChange!$C1020/(Actions!M1018*TauxChange!$C1019)-1</f>
        <v>-1.8692309532564177E-4</v>
      </c>
    </row>
    <row r="1024" spans="3:14" ht="15.75" x14ac:dyDescent="0.25">
      <c r="C1024" s="5">
        <v>42941</v>
      </c>
      <c r="D1024" s="20">
        <f>(Stoxx600!C1021*TauxChange!C1021)/(Stoxx600!C1020*TauxChange!C1020)-1</f>
        <v>4.9691117706778254E-3</v>
      </c>
      <c r="E1024" s="7">
        <f>(Actions!D1020)*TauxChange!$C1021/(Actions!D1019*TauxChange!$C1020)-1</f>
        <v>1.151516312753742E-2</v>
      </c>
      <c r="F1024" s="7">
        <f>(Actions!E1020)*TauxChange!$C1021/(Actions!E1019*TauxChange!$C1020)-1</f>
        <v>8.5903991903715227E-3</v>
      </c>
      <c r="G1024" s="7">
        <f>(Actions!F1020)*TauxChange!$C1021/(Actions!F1019*TauxChange!$C1020)-1</f>
        <v>2.6260144455036993E-3</v>
      </c>
      <c r="H1024" s="7">
        <f>(Actions!G1020)*TauxChange!$C1021/(Actions!G1019*TauxChange!$C1020)-1</f>
        <v>1.3208077875189073E-2</v>
      </c>
      <c r="I1024" s="7">
        <f>(Actions!H1020)*TauxChange!$C1021/(Actions!H1019*TauxChange!$C1020)-1</f>
        <v>7.2278318621650239E-3</v>
      </c>
      <c r="J1024" s="7">
        <f>(Actions!I1020)*TauxChange!$C1021/(Actions!I1019*TauxChange!$C1020)-1</f>
        <v>-2.6401188572636736E-3</v>
      </c>
      <c r="K1024" s="7">
        <f>(Actions!J1020)*TauxChange!$C1021/(Actions!J1019*TauxChange!$C1020)-1</f>
        <v>3.590392523619812E-3</v>
      </c>
      <c r="L1024" s="7">
        <f>(Actions!K1020)*TauxChange!$C1021/(Actions!K1019*TauxChange!$C1020)-1</f>
        <v>5.0366857747909277E-2</v>
      </c>
      <c r="M1024" s="7">
        <f>(Actions!L1020)*TauxChange!$C1021/(Actions!L1019*TauxChange!$C1020)-1</f>
        <v>-1.6384040634392916E-3</v>
      </c>
      <c r="N1024" s="7">
        <f>(Actions!M1020)*TauxChange!$C1021/(Actions!M1019*TauxChange!$C1020)-1</f>
        <v>1.2532787666125866E-2</v>
      </c>
    </row>
    <row r="1025" spans="3:14" ht="15.75" x14ac:dyDescent="0.25">
      <c r="C1025" s="5">
        <v>42942</v>
      </c>
      <c r="D1025" s="20">
        <f>(Stoxx600!C1022*TauxChange!C1022)/(Stoxx600!C1021*TauxChange!C1021)-1</f>
        <v>1.2214739926802221E-2</v>
      </c>
      <c r="E1025" s="7">
        <f>(Actions!D1021)*TauxChange!$C1022/(Actions!D1020*TauxChange!$C1021)-1</f>
        <v>2.1893639536186615E-2</v>
      </c>
      <c r="F1025" s="7">
        <f>(Actions!E1021)*TauxChange!$C1022/(Actions!E1020*TauxChange!$C1021)-1</f>
        <v>1.2576988719447568E-2</v>
      </c>
      <c r="G1025" s="7">
        <f>(Actions!F1021)*TauxChange!$C1022/(Actions!F1020*TauxChange!$C1021)-1</f>
        <v>1.9461864523608208E-2</v>
      </c>
      <c r="H1025" s="7">
        <f>(Actions!G1021)*TauxChange!$C1022/(Actions!G1020*TauxChange!$C1021)-1</f>
        <v>2.3301805749665672E-2</v>
      </c>
      <c r="I1025" s="7">
        <f>(Actions!H1021)*TauxChange!$C1022/(Actions!H1020*TauxChange!$C1021)-1</f>
        <v>2.7373015353754804E-2</v>
      </c>
      <c r="J1025" s="7">
        <f>(Actions!I1021)*TauxChange!$C1022/(Actions!I1020*TauxChange!$C1021)-1</f>
        <v>1.9605162744347204E-2</v>
      </c>
      <c r="K1025" s="7">
        <f>(Actions!J1021)*TauxChange!$C1022/(Actions!J1020*TauxChange!$C1021)-1</f>
        <v>2.0909570476332684E-2</v>
      </c>
      <c r="L1025" s="7">
        <f>(Actions!K1021)*TauxChange!$C1022/(Actions!K1020*TauxChange!$C1021)-1</f>
        <v>7.7748229161989091E-3</v>
      </c>
      <c r="M1025" s="7">
        <f>(Actions!L1021)*TauxChange!$C1022/(Actions!L1020*TauxChange!$C1021)-1</f>
        <v>8.3438032484846048E-3</v>
      </c>
      <c r="N1025" s="7">
        <f>(Actions!M1021)*TauxChange!$C1022/(Actions!M1020*TauxChange!$C1021)-1</f>
        <v>1.4063088093888787E-2</v>
      </c>
    </row>
    <row r="1026" spans="3:14" ht="15.75" x14ac:dyDescent="0.25">
      <c r="C1026" s="5">
        <v>42943</v>
      </c>
      <c r="D1026" s="20">
        <f>(Stoxx600!C1023*TauxChange!C1023)/(Stoxx600!C1022*TauxChange!C1022)-1</f>
        <v>-5.9522958339767174E-3</v>
      </c>
      <c r="E1026" s="7">
        <f>(Actions!D1022)*TauxChange!$C1023/(Actions!D1021*TauxChange!$C1022)-1</f>
        <v>1.3346337456174417E-2</v>
      </c>
      <c r="F1026" s="7">
        <f>(Actions!E1022)*TauxChange!$C1023/(Actions!E1021*TauxChange!$C1022)-1</f>
        <v>-3.486014417685257E-3</v>
      </c>
      <c r="G1026" s="7">
        <f>(Actions!F1022)*TauxChange!$C1023/(Actions!F1021*TauxChange!$C1022)-1</f>
        <v>5.1714989711642012E-3</v>
      </c>
      <c r="H1026" s="7">
        <f>(Actions!G1022)*TauxChange!$C1023/(Actions!G1021*TauxChange!$C1022)-1</f>
        <v>-8.9296809693240053E-4</v>
      </c>
      <c r="I1026" s="7">
        <f>(Actions!H1022)*TauxChange!$C1023/(Actions!H1021*TauxChange!$C1022)-1</f>
        <v>-6.2190223459973604E-3</v>
      </c>
      <c r="J1026" s="7">
        <f>(Actions!I1022)*TauxChange!$C1023/(Actions!I1021*TauxChange!$C1022)-1</f>
        <v>4.1439780496468348E-3</v>
      </c>
      <c r="K1026" s="7">
        <f>(Actions!J1022)*TauxChange!$C1023/(Actions!J1021*TauxChange!$C1022)-1</f>
        <v>2.9742610423101334E-2</v>
      </c>
      <c r="L1026" s="7">
        <f>(Actions!K1022)*TauxChange!$C1023/(Actions!K1021*TauxChange!$C1022)-1</f>
        <v>-5.0503861942567951E-3</v>
      </c>
      <c r="M1026" s="7">
        <f>(Actions!L1022)*TauxChange!$C1023/(Actions!L1021*TauxChange!$C1022)-1</f>
        <v>-1.5954231469980096E-3</v>
      </c>
      <c r="N1026" s="7">
        <f>(Actions!M1022)*TauxChange!$C1023/(Actions!M1021*TauxChange!$C1022)-1</f>
        <v>2.3946260830756128E-3</v>
      </c>
    </row>
    <row r="1027" spans="3:14" ht="15.75" x14ac:dyDescent="0.25">
      <c r="C1027" s="5">
        <v>42944</v>
      </c>
      <c r="D1027" s="20">
        <f>(Stoxx600!C1024*TauxChange!C1024)/(Stoxx600!C1023*TauxChange!C1023)-1</f>
        <v>-4.0646377185102889E-3</v>
      </c>
      <c r="E1027" s="7">
        <f>(Actions!D1023)*TauxChange!$C1024/(Actions!D1022*TauxChange!$C1023)-1</f>
        <v>-2.3708804750512402E-2</v>
      </c>
      <c r="F1027" s="7">
        <f>(Actions!E1023)*TauxChange!$C1024/(Actions!E1022*TauxChange!$C1023)-1</f>
        <v>5.7302309155220499E-3</v>
      </c>
      <c r="G1027" s="7">
        <f>(Actions!F1023)*TauxChange!$C1024/(Actions!F1022*TauxChange!$C1023)-1</f>
        <v>-3.1674699910252402E-3</v>
      </c>
      <c r="H1027" s="7">
        <f>(Actions!G1023)*TauxChange!$C1024/(Actions!G1022*TauxChange!$C1023)-1</f>
        <v>-9.552083800606348E-3</v>
      </c>
      <c r="I1027" s="7">
        <f>(Actions!H1023)*TauxChange!$C1024/(Actions!H1022*TauxChange!$C1023)-1</f>
        <v>-1.9082354845786242E-2</v>
      </c>
      <c r="J1027" s="7">
        <f>(Actions!I1023)*TauxChange!$C1024/(Actions!I1022*TauxChange!$C1023)-1</f>
        <v>-2.8560715597641617E-2</v>
      </c>
      <c r="K1027" s="7">
        <f>(Actions!J1023)*TauxChange!$C1024/(Actions!J1022*TauxChange!$C1023)-1</f>
        <v>-1.0841713221863558E-2</v>
      </c>
      <c r="L1027" s="7">
        <f>(Actions!K1023)*TauxChange!$C1024/(Actions!K1022*TauxChange!$C1023)-1</f>
        <v>-5.8576987783260925E-3</v>
      </c>
      <c r="M1027" s="7">
        <f>(Actions!L1023)*TauxChange!$C1024/(Actions!L1022*TauxChange!$C1023)-1</f>
        <v>-3.5981487805751833E-3</v>
      </c>
      <c r="N1027" s="7">
        <f>(Actions!M1023)*TauxChange!$C1024/(Actions!M1022*TauxChange!$C1023)-1</f>
        <v>1.0409420410983916E-3</v>
      </c>
    </row>
    <row r="1028" spans="3:14" ht="15.75" x14ac:dyDescent="0.25">
      <c r="C1028" s="5">
        <v>42947</v>
      </c>
      <c r="D1028" s="20">
        <f>(Stoxx600!C1025*TauxChange!C1025)/(Stoxx600!C1024*TauxChange!C1024)-1</f>
        <v>6.3665242804187283E-3</v>
      </c>
      <c r="E1028" s="7">
        <f>(Actions!D1024)*TauxChange!$C1025/(Actions!D1023*TauxChange!$C1024)-1</f>
        <v>7.3872877487990429E-3</v>
      </c>
      <c r="F1028" s="7">
        <f>(Actions!E1024)*TauxChange!$C1025/(Actions!E1023*TauxChange!$C1024)-1</f>
        <v>1.0434189034349783E-2</v>
      </c>
      <c r="G1028" s="7">
        <f>(Actions!F1024)*TauxChange!$C1025/(Actions!F1023*TauxChange!$C1024)-1</f>
        <v>5.6053169001468728E-3</v>
      </c>
      <c r="H1028" s="7">
        <f>(Actions!G1024)*TauxChange!$C1025/(Actions!G1023*TauxChange!$C1024)-1</f>
        <v>1.6597174948944637E-2</v>
      </c>
      <c r="I1028" s="7">
        <f>(Actions!H1024)*TauxChange!$C1025/(Actions!H1023*TauxChange!$C1024)-1</f>
        <v>2.1820720278111105E-2</v>
      </c>
      <c r="J1028" s="7">
        <f>(Actions!I1024)*TauxChange!$C1025/(Actions!I1023*TauxChange!$C1024)-1</f>
        <v>-5.7109631396601301E-3</v>
      </c>
      <c r="K1028" s="7">
        <f>(Actions!J1024)*TauxChange!$C1025/(Actions!J1023*TauxChange!$C1024)-1</f>
        <v>1.1650261708482379E-3</v>
      </c>
      <c r="L1028" s="7">
        <f>(Actions!K1024)*TauxChange!$C1025/(Actions!K1023*TauxChange!$C1024)-1</f>
        <v>7.2631108263589983E-3</v>
      </c>
      <c r="M1028" s="7">
        <f>(Actions!L1024)*TauxChange!$C1025/(Actions!L1023*TauxChange!$C1024)-1</f>
        <v>9.468659374144428E-3</v>
      </c>
      <c r="N1028" s="7">
        <f>(Actions!M1024)*TauxChange!$C1025/(Actions!M1023*TauxChange!$C1024)-1</f>
        <v>7.9769484376457367E-3</v>
      </c>
    </row>
    <row r="1029" spans="3:14" ht="15.75" x14ac:dyDescent="0.25">
      <c r="C1029" s="5">
        <v>42948</v>
      </c>
      <c r="D1029" s="20">
        <f>(Stoxx600!C1026*TauxChange!C1026)/(Stoxx600!C1025*TauxChange!C1025)-1</f>
        <v>2.9231440967865119E-3</v>
      </c>
      <c r="E1029" s="7">
        <f>(Actions!D1025)*TauxChange!$C1026/(Actions!D1024*TauxChange!$C1025)-1</f>
        <v>5.930842419721305E-4</v>
      </c>
      <c r="F1029" s="7">
        <f>(Actions!E1025)*TauxChange!$C1026/(Actions!E1024*TauxChange!$C1025)-1</f>
        <v>-2.0511018706002027E-3</v>
      </c>
      <c r="G1029" s="7">
        <f>(Actions!F1025)*TauxChange!$C1026/(Actions!F1024*TauxChange!$C1025)-1</f>
        <v>-1.4157820704452373E-2</v>
      </c>
      <c r="H1029" s="7">
        <f>(Actions!G1025)*TauxChange!$C1026/(Actions!G1024*TauxChange!$C1025)-1</f>
        <v>-1.0301503772491838E-3</v>
      </c>
      <c r="I1029" s="7">
        <f>(Actions!H1025)*TauxChange!$C1026/(Actions!H1024*TauxChange!$C1025)-1</f>
        <v>-7.5638140576496093E-3</v>
      </c>
      <c r="J1029" s="7">
        <f>(Actions!I1025)*TauxChange!$C1026/(Actions!I1024*TauxChange!$C1025)-1</f>
        <v>5.9998100226432705E-4</v>
      </c>
      <c r="K1029" s="7">
        <f>(Actions!J1025)*TauxChange!$C1026/(Actions!J1024*TauxChange!$C1025)-1</f>
        <v>7.0041493793535636E-3</v>
      </c>
      <c r="L1029" s="7">
        <f>(Actions!K1025)*TauxChange!$C1026/(Actions!K1024*TauxChange!$C1025)-1</f>
        <v>-9.6793938285988368E-5</v>
      </c>
      <c r="M1029" s="7">
        <f>(Actions!L1025)*TauxChange!$C1026/(Actions!L1024*TauxChange!$C1025)-1</f>
        <v>1.0489621995164677E-2</v>
      </c>
      <c r="N1029" s="7">
        <f>(Actions!M1025)*TauxChange!$C1026/(Actions!M1024*TauxChange!$C1025)-1</f>
        <v>1.9362324777556505E-3</v>
      </c>
    </row>
    <row r="1030" spans="3:14" ht="15.75" x14ac:dyDescent="0.25">
      <c r="C1030" s="5">
        <v>42949</v>
      </c>
      <c r="D1030" s="20">
        <f>(Stoxx600!C1027*TauxChange!C1027)/(Stoxx600!C1026*TauxChange!C1026)-1</f>
        <v>3.2224325717455926E-4</v>
      </c>
      <c r="E1030" s="7">
        <f>(Actions!D1026)*TauxChange!$C1027/(Actions!D1025*TauxChange!$C1026)-1</f>
        <v>5.8879928140997961E-4</v>
      </c>
      <c r="F1030" s="7">
        <f>(Actions!E1026)*TauxChange!$C1027/(Actions!E1025*TauxChange!$C1026)-1</f>
        <v>-8.9425055648750806E-4</v>
      </c>
      <c r="G1030" s="7">
        <f>(Actions!F1026)*TauxChange!$C1027/(Actions!F1025*TauxChange!$C1026)-1</f>
        <v>2.1992334543539105E-3</v>
      </c>
      <c r="H1030" s="7">
        <f>(Actions!G1026)*TauxChange!$C1027/(Actions!G1025*TauxChange!$C1026)-1</f>
        <v>7.8225803345490785E-3</v>
      </c>
      <c r="I1030" s="7">
        <f>(Actions!H1026)*TauxChange!$C1027/(Actions!H1025*TauxChange!$C1026)-1</f>
        <v>1.3706459769409429E-2</v>
      </c>
      <c r="J1030" s="7">
        <f>(Actions!I1026)*TauxChange!$C1027/(Actions!I1025*TauxChange!$C1026)-1</f>
        <v>-1.5322735310039359E-3</v>
      </c>
      <c r="K1030" s="7">
        <f>(Actions!J1026)*TauxChange!$C1027/(Actions!J1025*TauxChange!$C1026)-1</f>
        <v>-9.7327101706440322E-3</v>
      </c>
      <c r="L1030" s="7">
        <f>(Actions!K1026)*TauxChange!$C1027/(Actions!K1025*TauxChange!$C1026)-1</f>
        <v>-6.3806939398203255E-3</v>
      </c>
      <c r="M1030" s="7">
        <f>(Actions!L1026)*TauxChange!$C1027/(Actions!L1025*TauxChange!$C1026)-1</f>
        <v>5.0622791800973843E-3</v>
      </c>
      <c r="N1030" s="7">
        <f>(Actions!M1026)*TauxChange!$C1027/(Actions!M1025*TauxChange!$C1026)-1</f>
        <v>-8.0186480931829784E-3</v>
      </c>
    </row>
    <row r="1031" spans="3:14" ht="15.75" x14ac:dyDescent="0.25">
      <c r="C1031" s="5">
        <v>42950</v>
      </c>
      <c r="D1031" s="20">
        <f>(Stoxx600!C1028*TauxChange!C1028)/(Stoxx600!C1027*TauxChange!C1027)-1</f>
        <v>1.9846794411118029E-3</v>
      </c>
      <c r="E1031" s="7">
        <f>(Actions!D1027)*TauxChange!$C1028/(Actions!D1026*TauxChange!$C1027)-1</f>
        <v>3.5998217948836064E-3</v>
      </c>
      <c r="F1031" s="7">
        <f>(Actions!E1027)*TauxChange!$C1028/(Actions!E1026*TauxChange!$C1027)-1</f>
        <v>1.1808367071524106E-3</v>
      </c>
      <c r="G1031" s="7">
        <f>(Actions!F1027)*TauxChange!$C1028/(Actions!F1026*TauxChange!$C1027)-1</f>
        <v>5.3231778313287403E-3</v>
      </c>
      <c r="H1031" s="7">
        <f>(Actions!G1027)*TauxChange!$C1028/(Actions!G1026*TauxChange!$C1027)-1</f>
        <v>-1.7123741388447189E-2</v>
      </c>
      <c r="I1031" s="7">
        <f>(Actions!H1027)*TauxChange!$C1028/(Actions!H1026*TauxChange!$C1027)-1</f>
        <v>1.291881893061575E-2</v>
      </c>
      <c r="J1031" s="7">
        <f>(Actions!I1027)*TauxChange!$C1028/(Actions!I1026*TauxChange!$C1027)-1</f>
        <v>-4.0226055625478541E-3</v>
      </c>
      <c r="K1031" s="7">
        <f>(Actions!J1027)*TauxChange!$C1028/(Actions!J1026*TauxChange!$C1027)-1</f>
        <v>-2.1893977184668234E-3</v>
      </c>
      <c r="L1031" s="7">
        <f>(Actions!K1027)*TauxChange!$C1028/(Actions!K1026*TauxChange!$C1027)-1</f>
        <v>-4.0237078319294017E-4</v>
      </c>
      <c r="M1031" s="7">
        <f>(Actions!L1027)*TauxChange!$C1028/(Actions!L1026*TauxChange!$C1027)-1</f>
        <v>3.9897917430733454E-3</v>
      </c>
      <c r="N1031" s="7">
        <f>(Actions!M1027)*TauxChange!$C1028/(Actions!M1026*TauxChange!$C1027)-1</f>
        <v>-1.051095094423915E-3</v>
      </c>
    </row>
    <row r="1032" spans="3:14" ht="15.75" x14ac:dyDescent="0.25">
      <c r="C1032" s="5">
        <v>42951</v>
      </c>
      <c r="D1032" s="20">
        <f>(Stoxx600!C1029*TauxChange!C1029)/(Stoxx600!C1028*TauxChange!C1028)-1</f>
        <v>1.1657915243625805E-3</v>
      </c>
      <c r="E1032" s="7">
        <f>(Actions!D1028)*TauxChange!$C1029/(Actions!D1027*TauxChange!$C1028)-1</f>
        <v>-5.068896313715987E-3</v>
      </c>
      <c r="F1032" s="7">
        <f>(Actions!E1028)*TauxChange!$C1029/(Actions!E1027*TauxChange!$C1028)-1</f>
        <v>-1.4164947854631293E-3</v>
      </c>
      <c r="G1032" s="7">
        <f>(Actions!F1028)*TauxChange!$C1029/(Actions!F1027*TauxChange!$C1028)-1</f>
        <v>1.5058212856668973E-3</v>
      </c>
      <c r="H1032" s="7">
        <f>(Actions!G1028)*TauxChange!$C1029/(Actions!G1027*TauxChange!$C1028)-1</f>
        <v>-1.7892485734457897E-2</v>
      </c>
      <c r="I1032" s="7">
        <f>(Actions!H1028)*TauxChange!$C1029/(Actions!H1027*TauxChange!$C1028)-1</f>
        <v>-1.5016461564701378E-2</v>
      </c>
      <c r="J1032" s="7">
        <f>(Actions!I1028)*TauxChange!$C1029/(Actions!I1027*TauxChange!$C1028)-1</f>
        <v>-4.4180896763440503E-3</v>
      </c>
      <c r="K1032" s="7">
        <f>(Actions!J1028)*TauxChange!$C1029/(Actions!J1027*TauxChange!$C1028)-1</f>
        <v>1.4429026512061016E-2</v>
      </c>
      <c r="L1032" s="7">
        <f>(Actions!K1028)*TauxChange!$C1029/(Actions!K1027*TauxChange!$C1028)-1</f>
        <v>3.5246550892771289E-3</v>
      </c>
      <c r="M1032" s="7">
        <f>(Actions!L1028)*TauxChange!$C1029/(Actions!L1027*TauxChange!$C1028)-1</f>
        <v>1.9874526027467976E-3</v>
      </c>
      <c r="N1032" s="7">
        <f>(Actions!M1028)*TauxChange!$C1029/(Actions!M1027*TauxChange!$C1028)-1</f>
        <v>-6.0402740509150066E-3</v>
      </c>
    </row>
    <row r="1033" spans="3:14" ht="15.75" x14ac:dyDescent="0.25">
      <c r="C1033" s="5">
        <v>42954</v>
      </c>
      <c r="D1033" s="20">
        <f>(Stoxx600!C1030*TauxChange!C1030)/(Stoxx600!C1029*TauxChange!C1029)-1</f>
        <v>6.3419239310813502E-4</v>
      </c>
      <c r="E1033" s="7">
        <f>(Actions!D1029)*TauxChange!$C1030/(Actions!D1028*TauxChange!$C1029)-1</f>
        <v>-1.7480211750796615E-3</v>
      </c>
      <c r="F1033" s="7">
        <f>(Actions!E1029)*TauxChange!$C1030/(Actions!E1028*TauxChange!$C1029)-1</f>
        <v>4.7414575565889461E-3</v>
      </c>
      <c r="G1033" s="7">
        <f>(Actions!F1029)*TauxChange!$C1030/(Actions!F1028*TauxChange!$C1029)-1</f>
        <v>4.0633285205182723E-4</v>
      </c>
      <c r="H1033" s="7">
        <f>(Actions!G1029)*TauxChange!$C1030/(Actions!G1028*TauxChange!$C1029)-1</f>
        <v>-3.7387939673640957E-3</v>
      </c>
      <c r="I1033" s="7">
        <f>(Actions!H1029)*TauxChange!$C1030/(Actions!H1028*TauxChange!$C1029)-1</f>
        <v>8.1856695657203105E-3</v>
      </c>
      <c r="J1033" s="7">
        <f>(Actions!I1029)*TauxChange!$C1030/(Actions!I1028*TauxChange!$C1029)-1</f>
        <v>2.9619487690955015E-3</v>
      </c>
      <c r="K1033" s="7">
        <f>(Actions!J1029)*TauxChange!$C1030/(Actions!J1028*TauxChange!$C1029)-1</f>
        <v>1.1658963193952321E-3</v>
      </c>
      <c r="L1033" s="7">
        <f>(Actions!K1029)*TauxChange!$C1030/(Actions!K1028*TauxChange!$C1029)-1</f>
        <v>3.5792228697095751E-5</v>
      </c>
      <c r="M1033" s="7">
        <f>(Actions!L1029)*TauxChange!$C1030/(Actions!L1028*TauxChange!$C1029)-1</f>
        <v>1.1220361150112712E-3</v>
      </c>
      <c r="N1033" s="7">
        <f>(Actions!M1029)*TauxChange!$C1030/(Actions!M1028*TauxChange!$C1029)-1</f>
        <v>3.2726906770035313E-3</v>
      </c>
    </row>
    <row r="1034" spans="3:14" ht="15.75" x14ac:dyDescent="0.25">
      <c r="C1034" s="5">
        <v>42955</v>
      </c>
      <c r="D1034" s="20">
        <f>(Stoxx600!C1031*TauxChange!C1031)/(Stoxx600!C1030*TauxChange!C1030)-1</f>
        <v>-2.2067876576650214E-3</v>
      </c>
      <c r="E1034" s="7">
        <f>(Actions!D1030)*TauxChange!$C1031/(Actions!D1029*TauxChange!$C1030)-1</f>
        <v>-2.7907836824432319E-3</v>
      </c>
      <c r="F1034" s="7">
        <f>(Actions!E1030)*TauxChange!$C1031/(Actions!E1029*TauxChange!$C1030)-1</f>
        <v>-5.8986790600193961E-3</v>
      </c>
      <c r="G1034" s="7">
        <f>(Actions!F1030)*TauxChange!$C1031/(Actions!F1029*TauxChange!$C1030)-1</f>
        <v>-1.9350029581144401E-3</v>
      </c>
      <c r="H1034" s="7">
        <f>(Actions!G1030)*TauxChange!$C1031/(Actions!G1029*TauxChange!$C1030)-1</f>
        <v>-8.7725805336112961E-3</v>
      </c>
      <c r="I1034" s="7">
        <f>(Actions!H1030)*TauxChange!$C1031/(Actions!H1029*TauxChange!$C1030)-1</f>
        <v>7.0145486957331471E-3</v>
      </c>
      <c r="J1034" s="7">
        <f>(Actions!I1030)*TauxChange!$C1031/(Actions!I1029*TauxChange!$C1030)-1</f>
        <v>-9.8004161570985904E-4</v>
      </c>
      <c r="K1034" s="7">
        <f>(Actions!J1030)*TauxChange!$C1031/(Actions!J1029*TauxChange!$C1030)-1</f>
        <v>8.3703519919473557E-3</v>
      </c>
      <c r="L1034" s="7">
        <f>(Actions!K1030)*TauxChange!$C1031/(Actions!K1029*TauxChange!$C1030)-1</f>
        <v>-9.2814644415939451E-4</v>
      </c>
      <c r="M1034" s="7">
        <f>(Actions!L1030)*TauxChange!$C1031/(Actions!L1029*TauxChange!$C1030)-1</f>
        <v>2.9881578142703091E-3</v>
      </c>
      <c r="N1034" s="7">
        <f>(Actions!M1030)*TauxChange!$C1031/(Actions!M1029*TauxChange!$C1030)-1</f>
        <v>-1.9563677570143545E-3</v>
      </c>
    </row>
    <row r="1035" spans="3:14" ht="15.75" x14ac:dyDescent="0.25">
      <c r="C1035" s="5">
        <v>42956</v>
      </c>
      <c r="D1035" s="20">
        <f>(Stoxx600!C1032*TauxChange!C1032)/(Stoxx600!C1031*TauxChange!C1031)-1</f>
        <v>-6.5884811672155541E-3</v>
      </c>
      <c r="E1035" s="7">
        <f>(Actions!D1031)*TauxChange!$C1032/(Actions!D1030*TauxChange!$C1031)-1</f>
        <v>-1.15551677736766E-2</v>
      </c>
      <c r="F1035" s="7">
        <f>(Actions!E1031)*TauxChange!$C1032/(Actions!E1030*TauxChange!$C1031)-1</f>
        <v>-1.2248794908762739E-2</v>
      </c>
      <c r="G1035" s="7">
        <f>(Actions!F1031)*TauxChange!$C1032/(Actions!F1030*TauxChange!$C1031)-1</f>
        <v>-9.6657747178309217E-3</v>
      </c>
      <c r="H1035" s="7">
        <f>(Actions!G1031)*TauxChange!$C1032/(Actions!G1030*TauxChange!$C1031)-1</f>
        <v>-1.0813152804642012E-2</v>
      </c>
      <c r="I1035" s="7">
        <f>(Actions!H1031)*TauxChange!$C1032/(Actions!H1030*TauxChange!$C1031)-1</f>
        <v>-1.6116059379217451E-2</v>
      </c>
      <c r="J1035" s="7">
        <f>(Actions!I1031)*TauxChange!$C1032/(Actions!I1030*TauxChange!$C1031)-1</f>
        <v>-3.6537078798576372E-3</v>
      </c>
      <c r="K1035" s="7">
        <f>(Actions!J1031)*TauxChange!$C1032/(Actions!J1030*TauxChange!$C1031)-1</f>
        <v>-1.8509623440837397E-2</v>
      </c>
      <c r="L1035" s="7">
        <f>(Actions!K1031)*TauxChange!$C1032/(Actions!K1030*TauxChange!$C1031)-1</f>
        <v>-7.4498694126062803E-3</v>
      </c>
      <c r="M1035" s="7">
        <f>(Actions!L1031)*TauxChange!$C1032/(Actions!L1030*TauxChange!$C1031)-1</f>
        <v>-5.9134887896621358E-3</v>
      </c>
      <c r="N1035" s="7">
        <f>(Actions!M1031)*TauxChange!$C1032/(Actions!M1030*TauxChange!$C1031)-1</f>
        <v>-1.3212995609591549E-2</v>
      </c>
    </row>
    <row r="1036" spans="3:14" ht="15.75" x14ac:dyDescent="0.25">
      <c r="C1036" s="5">
        <v>42957</v>
      </c>
      <c r="D1036" s="20">
        <f>(Stoxx600!C1033*TauxChange!C1033)/(Stoxx600!C1032*TauxChange!C1032)-1</f>
        <v>-8.8729691132944932E-3</v>
      </c>
      <c r="E1036" s="7">
        <f>(Actions!D1032)*TauxChange!$C1033/(Actions!D1031*TauxChange!$C1032)-1</f>
        <v>-8.3912226420340685E-3</v>
      </c>
      <c r="F1036" s="7">
        <f>(Actions!E1032)*TauxChange!$C1033/(Actions!E1031*TauxChange!$C1032)-1</f>
        <v>-1.6714555935495312E-3</v>
      </c>
      <c r="G1036" s="7">
        <f>(Actions!F1032)*TauxChange!$C1033/(Actions!F1031*TauxChange!$C1032)-1</f>
        <v>-1.1868969181906275E-3</v>
      </c>
      <c r="H1036" s="7">
        <f>(Actions!G1032)*TauxChange!$C1033/(Actions!G1031*TauxChange!$C1032)-1</f>
        <v>2.119461048976623E-2</v>
      </c>
      <c r="I1036" s="7">
        <f>(Actions!H1032)*TauxChange!$C1033/(Actions!H1031*TauxChange!$C1032)-1</f>
        <v>-1.3323575867034032E-2</v>
      </c>
      <c r="J1036" s="7">
        <f>(Actions!I1032)*TauxChange!$C1033/(Actions!I1031*TauxChange!$C1032)-1</f>
        <v>-7.5829400209921349E-3</v>
      </c>
      <c r="K1036" s="7">
        <f>(Actions!J1032)*TauxChange!$C1033/(Actions!J1031*TauxChange!$C1032)-1</f>
        <v>-1.7088428497558539E-2</v>
      </c>
      <c r="L1036" s="7">
        <f>(Actions!K1032)*TauxChange!$C1033/(Actions!K1031*TauxChange!$C1032)-1</f>
        <v>-2.0005676343882062E-2</v>
      </c>
      <c r="M1036" s="7">
        <f>(Actions!L1032)*TauxChange!$C1033/(Actions!L1031*TauxChange!$C1032)-1</f>
        <v>-1.1777628919504957E-2</v>
      </c>
      <c r="N1036" s="7">
        <f>(Actions!M1032)*TauxChange!$C1033/(Actions!M1031*TauxChange!$C1032)-1</f>
        <v>-1.3398568492454022E-2</v>
      </c>
    </row>
    <row r="1037" spans="3:14" ht="15.75" x14ac:dyDescent="0.25">
      <c r="C1037" s="5">
        <v>42958</v>
      </c>
      <c r="D1037" s="20">
        <f>(Stoxx600!C1034*TauxChange!C1034)/(Stoxx600!C1033*TauxChange!C1033)-1</f>
        <v>-6.33115373688109E-3</v>
      </c>
      <c r="E1037" s="7">
        <f>(Actions!D1033)*TauxChange!$C1034/(Actions!D1032*TauxChange!$C1033)-1</f>
        <v>2.1979483643379538E-3</v>
      </c>
      <c r="F1037" s="7">
        <f>(Actions!E1033)*TauxChange!$C1034/(Actions!E1032*TauxChange!$C1033)-1</f>
        <v>-6.3541845363245253E-3</v>
      </c>
      <c r="G1037" s="7">
        <f>(Actions!F1033)*TauxChange!$C1034/(Actions!F1032*TauxChange!$C1033)-1</f>
        <v>-1.6415872193666914E-3</v>
      </c>
      <c r="H1037" s="7">
        <f>(Actions!G1033)*TauxChange!$C1034/(Actions!G1032*TauxChange!$C1033)-1</f>
        <v>-1.3987135353130009E-2</v>
      </c>
      <c r="I1037" s="7">
        <f>(Actions!H1033)*TauxChange!$C1034/(Actions!H1032*TauxChange!$C1033)-1</f>
        <v>-2.3849969286451889E-2</v>
      </c>
      <c r="J1037" s="7">
        <f>(Actions!I1033)*TauxChange!$C1034/(Actions!I1032*TauxChange!$C1033)-1</f>
        <v>-1.4634045568790111E-2</v>
      </c>
      <c r="K1037" s="7">
        <f>(Actions!J1033)*TauxChange!$C1034/(Actions!J1032*TauxChange!$C1033)-1</f>
        <v>-2.3378665784877906E-2</v>
      </c>
      <c r="L1037" s="7">
        <f>(Actions!K1033)*TauxChange!$C1034/(Actions!K1032*TauxChange!$C1033)-1</f>
        <v>-1.3063504211041299E-2</v>
      </c>
      <c r="M1037" s="7">
        <f>(Actions!L1033)*TauxChange!$C1034/(Actions!L1032*TauxChange!$C1033)-1</f>
        <v>-3.6030143188662267E-3</v>
      </c>
      <c r="N1037" s="7">
        <f>(Actions!M1033)*TauxChange!$C1034/(Actions!M1032*TauxChange!$C1033)-1</f>
        <v>-6.7052612287273883E-3</v>
      </c>
    </row>
    <row r="1038" spans="3:14" ht="15.75" x14ac:dyDescent="0.25">
      <c r="C1038" s="5">
        <v>42961</v>
      </c>
      <c r="D1038" s="20">
        <f>(Stoxx600!C1035*TauxChange!C1035)/(Stoxx600!C1034*TauxChange!C1034)-1</f>
        <v>7.3419461408081865E-3</v>
      </c>
      <c r="E1038" s="7">
        <f>(Actions!D1034)*TauxChange!$C1035/(Actions!D1033*TauxChange!$C1034)-1</f>
        <v>8.0475731498510505E-3</v>
      </c>
      <c r="F1038" s="7">
        <f>(Actions!E1034)*TauxChange!$C1035/(Actions!E1033*TauxChange!$C1034)-1</f>
        <v>2.8767452996467657E-3</v>
      </c>
      <c r="G1038" s="7">
        <f>(Actions!F1034)*TauxChange!$C1035/(Actions!F1033*TauxChange!$C1034)-1</f>
        <v>2.5550318840965591E-3</v>
      </c>
      <c r="H1038" s="7">
        <f>(Actions!G1034)*TauxChange!$C1035/(Actions!G1033*TauxChange!$C1034)-1</f>
        <v>6.5561237766451619E-3</v>
      </c>
      <c r="I1038" s="7">
        <f>(Actions!H1034)*TauxChange!$C1035/(Actions!H1033*TauxChange!$C1034)-1</f>
        <v>2.0845602480950465E-2</v>
      </c>
      <c r="J1038" s="7">
        <f>(Actions!I1034)*TauxChange!$C1035/(Actions!I1033*TauxChange!$C1034)-1</f>
        <v>1.1589531097619732E-2</v>
      </c>
      <c r="K1038" s="7">
        <f>(Actions!J1034)*TauxChange!$C1035/(Actions!J1033*TauxChange!$C1034)-1</f>
        <v>2.3118466878264465E-2</v>
      </c>
      <c r="L1038" s="7">
        <f>(Actions!K1034)*TauxChange!$C1035/(Actions!K1033*TauxChange!$C1034)-1</f>
        <v>5.1473043943663921E-3</v>
      </c>
      <c r="M1038" s="7">
        <f>(Actions!L1034)*TauxChange!$C1035/(Actions!L1033*TauxChange!$C1034)-1</f>
        <v>2.0654347848204857E-2</v>
      </c>
      <c r="N1038" s="7">
        <f>(Actions!M1034)*TauxChange!$C1035/(Actions!M1033*TauxChange!$C1034)-1</f>
        <v>5.1308551624564824E-3</v>
      </c>
    </row>
    <row r="1039" spans="3:14" ht="15.75" x14ac:dyDescent="0.25">
      <c r="C1039" s="5">
        <v>42962</v>
      </c>
      <c r="D1039" s="20">
        <f>(Stoxx600!C1036*TauxChange!C1036)/(Stoxx600!C1035*TauxChange!C1035)-1</f>
        <v>-2.9169581883006224E-3</v>
      </c>
      <c r="E1039" s="7">
        <f>(Actions!D1035)*TauxChange!$C1036/(Actions!D1034*TauxChange!$C1035)-1</f>
        <v>4.9840783296284386E-4</v>
      </c>
      <c r="F1039" s="7">
        <f>(Actions!E1035)*TauxChange!$C1036/(Actions!E1034*TauxChange!$C1035)-1</f>
        <v>-3.8200339558572827E-3</v>
      </c>
      <c r="G1039" s="7">
        <f>(Actions!F1035)*TauxChange!$C1036/(Actions!F1034*TauxChange!$C1035)-1</f>
        <v>-1.0769959584892019E-3</v>
      </c>
      <c r="H1039" s="7">
        <f>(Actions!G1035)*TauxChange!$C1036/(Actions!G1034*TauxChange!$C1035)-1</f>
        <v>-3.8200339558572827E-3</v>
      </c>
      <c r="I1039" s="7">
        <f>(Actions!H1035)*TauxChange!$C1036/(Actions!H1034*TauxChange!$C1035)-1</f>
        <v>-3.8200339558573937E-3</v>
      </c>
      <c r="J1039" s="7">
        <f>(Actions!I1035)*TauxChange!$C1036/(Actions!I1034*TauxChange!$C1035)-1</f>
        <v>-5.7656979520372964E-3</v>
      </c>
      <c r="K1039" s="7">
        <f>(Actions!J1035)*TauxChange!$C1036/(Actions!J1034*TauxChange!$C1035)-1</f>
        <v>-1.0363109365064793E-2</v>
      </c>
      <c r="L1039" s="7">
        <f>(Actions!K1035)*TauxChange!$C1036/(Actions!K1034*TauxChange!$C1035)-1</f>
        <v>1.5804144904070005E-2</v>
      </c>
      <c r="M1039" s="7">
        <f>(Actions!L1035)*TauxChange!$C1036/(Actions!L1034*TauxChange!$C1035)-1</f>
        <v>4.4541364965848818E-3</v>
      </c>
      <c r="N1039" s="7">
        <f>(Actions!M1035)*TauxChange!$C1036/(Actions!M1034*TauxChange!$C1035)-1</f>
        <v>4.0084922998924188E-3</v>
      </c>
    </row>
    <row r="1040" spans="3:14" ht="15.75" x14ac:dyDescent="0.25">
      <c r="C1040" s="5">
        <v>42963</v>
      </c>
      <c r="D1040" s="20">
        <f>(Stoxx600!C1037*TauxChange!C1037)/(Stoxx600!C1036*TauxChange!C1036)-1</f>
        <v>9.8875811832450644E-3</v>
      </c>
      <c r="E1040" s="7">
        <f>(Actions!D1036)*TauxChange!$C1037/(Actions!D1035*TauxChange!$C1036)-1</f>
        <v>1.1101743166592959E-2</v>
      </c>
      <c r="F1040" s="7">
        <f>(Actions!E1036)*TauxChange!$C1037/(Actions!E1035*TauxChange!$C1036)-1</f>
        <v>2.4695141545251209E-2</v>
      </c>
      <c r="G1040" s="7">
        <f>(Actions!F1036)*TauxChange!$C1037/(Actions!F1035*TauxChange!$C1036)-1</f>
        <v>8.4909017695309341E-3</v>
      </c>
      <c r="H1040" s="7">
        <f>(Actions!G1036)*TauxChange!$C1037/(Actions!G1035*TauxChange!$C1036)-1</f>
        <v>1.6245109811364733E-2</v>
      </c>
      <c r="I1040" s="7">
        <f>(Actions!H1036)*TauxChange!$C1037/(Actions!H1035*TauxChange!$C1036)-1</f>
        <v>2.191996329192758E-2</v>
      </c>
      <c r="J1040" s="7">
        <f>(Actions!I1036)*TauxChange!$C1037/(Actions!I1035*TauxChange!$C1036)-1</f>
        <v>2.0843863632383997E-2</v>
      </c>
      <c r="K1040" s="7">
        <f>(Actions!J1036)*TauxChange!$C1037/(Actions!J1035*TauxChange!$C1036)-1</f>
        <v>2.6648632814749718E-3</v>
      </c>
      <c r="L1040" s="7">
        <f>(Actions!K1036)*TauxChange!$C1037/(Actions!K1035*TauxChange!$C1036)-1</f>
        <v>6.578166332846358E-3</v>
      </c>
      <c r="M1040" s="7">
        <f>(Actions!L1036)*TauxChange!$C1037/(Actions!L1035*TauxChange!$C1036)-1</f>
        <v>9.7954270716547054E-3</v>
      </c>
      <c r="N1040" s="7">
        <f>(Actions!M1036)*TauxChange!$C1037/(Actions!M1035*TauxChange!$C1036)-1</f>
        <v>6.8927941688239347E-3</v>
      </c>
    </row>
    <row r="1041" spans="3:14" ht="15.75" x14ac:dyDescent="0.25">
      <c r="C1041" s="5">
        <v>42964</v>
      </c>
      <c r="D1041" s="20">
        <f>(Stoxx600!C1038*TauxChange!C1038)/(Stoxx600!C1037*TauxChange!C1037)-1</f>
        <v>-9.7493814448107452E-3</v>
      </c>
      <c r="E1041" s="7">
        <f>(Actions!D1037)*TauxChange!$C1038/(Actions!D1036*TauxChange!$C1037)-1</f>
        <v>-4.4161288888522332E-4</v>
      </c>
      <c r="F1041" s="7">
        <f>(Actions!E1037)*TauxChange!$C1038/(Actions!E1036*TauxChange!$C1037)-1</f>
        <v>-7.3125193457885818E-3</v>
      </c>
      <c r="G1041" s="7">
        <f>(Actions!F1037)*TauxChange!$C1038/(Actions!F1036*TauxChange!$C1037)-1</f>
        <v>-5.8351370467722985E-3</v>
      </c>
      <c r="H1041" s="7">
        <f>(Actions!G1037)*TauxChange!$C1038/(Actions!G1036*TauxChange!$C1037)-1</f>
        <v>-6.5834974587697381E-4</v>
      </c>
      <c r="I1041" s="7">
        <f>(Actions!H1037)*TauxChange!$C1038/(Actions!H1036*TauxChange!$C1037)-1</f>
        <v>-1.5530451242033783E-2</v>
      </c>
      <c r="J1041" s="7">
        <f>(Actions!I1037)*TauxChange!$C1038/(Actions!I1036*TauxChange!$C1037)-1</f>
        <v>-7.3555882740672374E-3</v>
      </c>
      <c r="K1041" s="7">
        <f>(Actions!J1037)*TauxChange!$C1038/(Actions!J1036*TauxChange!$C1037)-1</f>
        <v>-1.8149018758434665E-2</v>
      </c>
      <c r="L1041" s="7">
        <f>(Actions!K1037)*TauxChange!$C1038/(Actions!K1036*TauxChange!$C1037)-1</f>
        <v>-5.4896530932978527E-3</v>
      </c>
      <c r="M1041" s="7">
        <f>(Actions!L1037)*TauxChange!$C1038/(Actions!L1036*TauxChange!$C1037)-1</f>
        <v>2.3666448225221348E-3</v>
      </c>
      <c r="N1041" s="7">
        <f>(Actions!M1037)*TauxChange!$C1038/(Actions!M1036*TauxChange!$C1037)-1</f>
        <v>-1.486847423513793E-2</v>
      </c>
    </row>
    <row r="1042" spans="3:14" ht="15.75" x14ac:dyDescent="0.25">
      <c r="C1042" s="5">
        <v>42965</v>
      </c>
      <c r="D1042" s="20">
        <f>(Stoxx600!C1039*TauxChange!C1039)/(Stoxx600!C1038*TauxChange!C1038)-1</f>
        <v>-3.8505225021786549E-3</v>
      </c>
      <c r="E1042" s="7">
        <f>(Actions!D1038)*TauxChange!$C1039/(Actions!D1037*TauxChange!$C1038)-1</f>
        <v>-5.321612223901373E-3</v>
      </c>
      <c r="F1042" s="7">
        <f>(Actions!E1038)*TauxChange!$C1039/(Actions!E1037*TauxChange!$C1038)-1</f>
        <v>3.241214602524467E-3</v>
      </c>
      <c r="G1042" s="7">
        <f>(Actions!F1038)*TauxChange!$C1039/(Actions!F1037*TauxChange!$C1038)-1</f>
        <v>-6.595604968313129E-3</v>
      </c>
      <c r="H1042" s="7">
        <f>(Actions!G1038)*TauxChange!$C1039/(Actions!G1037*TauxChange!$C1038)-1</f>
        <v>-6.5465045643293696E-3</v>
      </c>
      <c r="I1042" s="7">
        <f>(Actions!H1038)*TauxChange!$C1039/(Actions!H1037*TauxChange!$C1038)-1</f>
        <v>-1.1389386443762195E-2</v>
      </c>
      <c r="J1042" s="7">
        <f>(Actions!I1038)*TauxChange!$C1039/(Actions!I1037*TauxChange!$C1038)-1</f>
        <v>-3.146391047076702E-3</v>
      </c>
      <c r="K1042" s="7">
        <f>(Actions!J1038)*TauxChange!$C1039/(Actions!J1037*TauxChange!$C1038)-1</f>
        <v>-3.7051179846202542E-3</v>
      </c>
      <c r="L1042" s="7">
        <f>(Actions!K1038)*TauxChange!$C1039/(Actions!K1037*TauxChange!$C1038)-1</f>
        <v>-5.134084744187084E-3</v>
      </c>
      <c r="M1042" s="7">
        <f>(Actions!L1038)*TauxChange!$C1039/(Actions!L1037*TauxChange!$C1038)-1</f>
        <v>2.6837861129411777E-3</v>
      </c>
      <c r="N1042" s="7">
        <f>(Actions!M1038)*TauxChange!$C1039/(Actions!M1037*TauxChange!$C1038)-1</f>
        <v>2.2563573892369071E-3</v>
      </c>
    </row>
    <row r="1043" spans="3:14" ht="15.75" x14ac:dyDescent="0.25">
      <c r="C1043" s="5">
        <v>42968</v>
      </c>
      <c r="D1043" s="20">
        <f>(Stoxx600!C1040*TauxChange!C1040)/(Stoxx600!C1039*TauxChange!C1039)-1</f>
        <v>5.9902249519150352E-4</v>
      </c>
      <c r="E1043" s="7">
        <f>(Actions!D1039)*TauxChange!$C1040/(Actions!D1038*TauxChange!$C1039)-1</f>
        <v>1.3239217347728482E-2</v>
      </c>
      <c r="F1043" s="7">
        <f>(Actions!E1039)*TauxChange!$C1040/(Actions!E1038*TauxChange!$C1039)-1</f>
        <v>-2.2991433434352837E-3</v>
      </c>
      <c r="G1043" s="7">
        <f>(Actions!F1039)*TauxChange!$C1040/(Actions!F1038*TauxChange!$C1039)-1</f>
        <v>7.7395693928439258E-4</v>
      </c>
      <c r="H1043" s="7">
        <f>(Actions!G1039)*TauxChange!$C1040/(Actions!G1038*TauxChange!$C1039)-1</f>
        <v>4.671189316072244E-4</v>
      </c>
      <c r="I1043" s="7">
        <f>(Actions!H1039)*TauxChange!$C1040/(Actions!H1038*TauxChange!$C1039)-1</f>
        <v>-3.9044286739859935E-3</v>
      </c>
      <c r="J1043" s="7">
        <f>(Actions!I1039)*TauxChange!$C1040/(Actions!I1038*TauxChange!$C1039)-1</f>
        <v>9.467711554240088E-3</v>
      </c>
      <c r="K1043" s="7">
        <f>(Actions!J1039)*TauxChange!$C1040/(Actions!J1038*TauxChange!$C1039)-1</f>
        <v>-7.7384396749768936E-4</v>
      </c>
      <c r="L1043" s="7">
        <f>(Actions!K1039)*TauxChange!$C1040/(Actions!K1038*TauxChange!$C1039)-1</f>
        <v>-6.4433540901009945E-4</v>
      </c>
      <c r="M1043" s="7">
        <f>(Actions!L1039)*TauxChange!$C1040/(Actions!L1038*TauxChange!$C1039)-1</f>
        <v>-1.7198676152123671E-3</v>
      </c>
      <c r="N1043" s="7">
        <f>(Actions!M1039)*TauxChange!$C1040/(Actions!M1038*TauxChange!$C1039)-1</f>
        <v>-7.5838110960737559E-3</v>
      </c>
    </row>
    <row r="1044" spans="3:14" ht="15.75" x14ac:dyDescent="0.25">
      <c r="C1044" s="5">
        <v>42969</v>
      </c>
      <c r="D1044" s="20">
        <f>(Stoxx600!C1041*TauxChange!C1041)/(Stoxx600!C1040*TauxChange!C1040)-1</f>
        <v>3.6718711136185522E-3</v>
      </c>
      <c r="E1044" s="7">
        <f>(Actions!D1040)*TauxChange!$C1041/(Actions!D1039*TauxChange!$C1040)-1</f>
        <v>2.4902809414504512E-2</v>
      </c>
      <c r="F1044" s="7">
        <f>(Actions!E1040)*TauxChange!$C1041/(Actions!E1039*TauxChange!$C1040)-1</f>
        <v>-1.1444590535541366E-2</v>
      </c>
      <c r="G1044" s="7">
        <f>(Actions!F1040)*TauxChange!$C1041/(Actions!F1039*TauxChange!$C1040)-1</f>
        <v>3.1384096913968929E-3</v>
      </c>
      <c r="H1044" s="7">
        <f>(Actions!G1040)*TauxChange!$C1041/(Actions!G1039*TauxChange!$C1040)-1</f>
        <v>6.918811722029572E-3</v>
      </c>
      <c r="I1044" s="7">
        <f>(Actions!H1040)*TauxChange!$C1041/(Actions!H1039*TauxChange!$C1040)-1</f>
        <v>2.2314315837390852E-2</v>
      </c>
      <c r="J1044" s="7">
        <f>(Actions!I1040)*TauxChange!$C1041/(Actions!I1039*TauxChange!$C1040)-1</f>
        <v>1.3928873974207168E-3</v>
      </c>
      <c r="K1044" s="7">
        <f>(Actions!J1040)*TauxChange!$C1041/(Actions!J1039*TauxChange!$C1040)-1</f>
        <v>-6.426637110423794E-4</v>
      </c>
      <c r="L1044" s="7">
        <f>(Actions!K1040)*TauxChange!$C1041/(Actions!K1039*TauxChange!$C1040)-1</f>
        <v>6.4612867787638972E-3</v>
      </c>
      <c r="M1044" s="7">
        <f>(Actions!L1040)*TauxChange!$C1041/(Actions!L1039*TauxChange!$C1040)-1</f>
        <v>-2.435313147611029E-3</v>
      </c>
      <c r="N1044" s="7">
        <f>(Actions!M1040)*TauxChange!$C1041/(Actions!M1039*TauxChange!$C1040)-1</f>
        <v>5.0621465476741179E-5</v>
      </c>
    </row>
    <row r="1045" spans="3:14" ht="15.75" x14ac:dyDescent="0.25">
      <c r="C1045" s="5">
        <v>42970</v>
      </c>
      <c r="D1045" s="20">
        <f>(Stoxx600!C1042*TauxChange!C1042)/(Stoxx600!C1041*TauxChange!C1041)-1</f>
        <v>-1.1589526922054505E-3</v>
      </c>
      <c r="E1045" s="7">
        <f>(Actions!D1041)*TauxChange!$C1042/(Actions!D1040*TauxChange!$C1041)-1</f>
        <v>2.8275812202023243E-3</v>
      </c>
      <c r="F1045" s="7">
        <f>(Actions!E1041)*TauxChange!$C1042/(Actions!E1040*TauxChange!$C1041)-1</f>
        <v>-1.0791718882547263E-2</v>
      </c>
      <c r="G1045" s="7">
        <f>(Actions!F1041)*TauxChange!$C1042/(Actions!F1040*TauxChange!$C1041)-1</f>
        <v>4.2137969058264613E-3</v>
      </c>
      <c r="H1045" s="7">
        <f>(Actions!G1041)*TauxChange!$C1042/(Actions!G1040*TauxChange!$C1041)-1</f>
        <v>-2.6767994454535149E-3</v>
      </c>
      <c r="I1045" s="7">
        <f>(Actions!H1041)*TauxChange!$C1042/(Actions!H1040*TauxChange!$C1041)-1</f>
        <v>3.1736711208283364E-3</v>
      </c>
      <c r="J1045" s="7">
        <f>(Actions!I1041)*TauxChange!$C1042/(Actions!I1040*TauxChange!$C1041)-1</f>
        <v>-5.9658953022890815E-3</v>
      </c>
      <c r="K1045" s="7">
        <f>(Actions!J1041)*TauxChange!$C1042/(Actions!J1040*TauxChange!$C1041)-1</f>
        <v>-5.1200195562312034E-3</v>
      </c>
      <c r="L1045" s="7">
        <f>(Actions!K1041)*TauxChange!$C1042/(Actions!K1040*TauxChange!$C1041)-1</f>
        <v>-8.5349263650686957E-3</v>
      </c>
      <c r="M1045" s="7">
        <f>(Actions!L1041)*TauxChange!$C1042/(Actions!L1040*TauxChange!$C1041)-1</f>
        <v>-1.8851870774617696E-3</v>
      </c>
      <c r="N1045" s="7">
        <f>(Actions!M1041)*TauxChange!$C1042/(Actions!M1040*TauxChange!$C1041)-1</f>
        <v>-4.4143527598806687E-3</v>
      </c>
    </row>
    <row r="1046" spans="3:14" ht="15.75" x14ac:dyDescent="0.25">
      <c r="C1046" s="5">
        <v>42971</v>
      </c>
      <c r="D1046" s="20">
        <f>(Stoxx600!C1043*TauxChange!C1043)/(Stoxx600!C1042*TauxChange!C1042)-1</f>
        <v>8.5419207082026993E-4</v>
      </c>
      <c r="E1046" s="7">
        <f>(Actions!D1042)*TauxChange!$C1043/(Actions!D1041*TauxChange!$C1042)-1</f>
        <v>-4.3474924800921411E-3</v>
      </c>
      <c r="F1046" s="7">
        <f>(Actions!E1042)*TauxChange!$C1043/(Actions!E1041*TauxChange!$C1042)-1</f>
        <v>1.3957433786611073E-3</v>
      </c>
      <c r="G1046" s="7">
        <f>(Actions!F1042)*TauxChange!$C1043/(Actions!F1041*TauxChange!$C1042)-1</f>
        <v>-3.5841330896538848E-3</v>
      </c>
      <c r="H1046" s="7">
        <f>(Actions!G1042)*TauxChange!$C1043/(Actions!G1041*TauxChange!$C1042)-1</f>
        <v>2.5591345443214397E-3</v>
      </c>
      <c r="I1046" s="7">
        <f>(Actions!H1042)*TauxChange!$C1043/(Actions!H1041*TauxChange!$C1042)-1</f>
        <v>-7.640103859054781E-3</v>
      </c>
      <c r="J1046" s="7">
        <f>(Actions!I1042)*TauxChange!$C1043/(Actions!I1041*TauxChange!$C1042)-1</f>
        <v>-9.8306797965176385E-3</v>
      </c>
      <c r="K1046" s="7">
        <f>(Actions!J1042)*TauxChange!$C1043/(Actions!J1041*TauxChange!$C1042)-1</f>
        <v>4.9204392781199147E-4</v>
      </c>
      <c r="L1046" s="7">
        <f>(Actions!K1042)*TauxChange!$C1043/(Actions!K1041*TauxChange!$C1042)-1</f>
        <v>-3.3410762540122541E-3</v>
      </c>
      <c r="M1046" s="7">
        <f>(Actions!L1042)*TauxChange!$C1043/(Actions!L1041*TauxChange!$C1042)-1</f>
        <v>-2.8706406092128267E-3</v>
      </c>
      <c r="N1046" s="7">
        <f>(Actions!M1042)*TauxChange!$C1043/(Actions!M1041*TauxChange!$C1042)-1</f>
        <v>-1.3849597132029601E-3</v>
      </c>
    </row>
    <row r="1047" spans="3:14" ht="15.75" x14ac:dyDescent="0.25">
      <c r="C1047" s="5">
        <v>42972</v>
      </c>
      <c r="D1047" s="20">
        <f>(Stoxx600!C1044*TauxChange!C1044)/(Stoxx600!C1043*TauxChange!C1043)-1</f>
        <v>9.5788022672367301E-3</v>
      </c>
      <c r="E1047" s="7">
        <f>(Actions!D1043)*TauxChange!$C1044/(Actions!D1042*TauxChange!$C1043)-1</f>
        <v>7.8686336849398408E-3</v>
      </c>
      <c r="F1047" s="7">
        <f>(Actions!E1043)*TauxChange!$C1044/(Actions!E1042*TauxChange!$C1043)-1</f>
        <v>1.0763624035935226E-2</v>
      </c>
      <c r="G1047" s="7">
        <f>(Actions!F1043)*TauxChange!$C1044/(Actions!F1042*TauxChange!$C1043)-1</f>
        <v>9.7176458116829956E-3</v>
      </c>
      <c r="H1047" s="7">
        <f>(Actions!G1043)*TauxChange!$C1044/(Actions!G1042*TauxChange!$C1043)-1</f>
        <v>5.8048491019895287E-3</v>
      </c>
      <c r="I1047" s="7">
        <f>(Actions!H1043)*TauxChange!$C1044/(Actions!H1042*TauxChange!$C1043)-1</f>
        <v>1.5697616621884958E-2</v>
      </c>
      <c r="J1047" s="7">
        <f>(Actions!I1043)*TauxChange!$C1044/(Actions!I1042*TauxChange!$C1043)-1</f>
        <v>-5.1545320957124829E-4</v>
      </c>
      <c r="K1047" s="7">
        <f>(Actions!J1043)*TauxChange!$C1044/(Actions!J1042*TauxChange!$C1043)-1</f>
        <v>1.2992248252910787E-2</v>
      </c>
      <c r="L1047" s="7">
        <f>(Actions!K1043)*TauxChange!$C1044/(Actions!K1042*TauxChange!$C1043)-1</f>
        <v>2.3797865717489763E-3</v>
      </c>
      <c r="M1047" s="7">
        <f>(Actions!L1043)*TauxChange!$C1044/(Actions!L1042*TauxChange!$C1043)-1</f>
        <v>1.2811085799681265E-2</v>
      </c>
      <c r="N1047" s="7">
        <f>(Actions!M1043)*TauxChange!$C1044/(Actions!M1042*TauxChange!$C1043)-1</f>
        <v>7.0611931786608295E-3</v>
      </c>
    </row>
    <row r="1048" spans="3:14" ht="15.75" x14ac:dyDescent="0.25">
      <c r="C1048" s="5">
        <v>42975</v>
      </c>
      <c r="D1048" s="20">
        <f>(Stoxx600!C1045*TauxChange!C1045)/(Stoxx600!C1044*TauxChange!C1044)-1</f>
        <v>-3.2212972003531348E-4</v>
      </c>
      <c r="E1048" s="7">
        <f>(Actions!D1044)*TauxChange!$C1045/(Actions!D1043*TauxChange!$C1044)-1</f>
        <v>-6.0425336879431635E-3</v>
      </c>
      <c r="F1048" s="7">
        <f>(Actions!E1044)*TauxChange!$C1045/(Actions!E1043*TauxChange!$C1044)-1</f>
        <v>1.2932331537438557E-2</v>
      </c>
      <c r="G1048" s="7">
        <f>(Actions!F1044)*TauxChange!$C1045/(Actions!F1043*TauxChange!$C1044)-1</f>
        <v>-1.1053429852414531E-3</v>
      </c>
      <c r="H1048" s="7">
        <f>(Actions!G1044)*TauxChange!$C1045/(Actions!G1043*TauxChange!$C1044)-1</f>
        <v>-4.6347160543980248E-3</v>
      </c>
      <c r="I1048" s="7">
        <f>(Actions!H1044)*TauxChange!$C1045/(Actions!H1043*TauxChange!$C1044)-1</f>
        <v>3.0499786853535049E-3</v>
      </c>
      <c r="J1048" s="7">
        <f>(Actions!I1044)*TauxChange!$C1045/(Actions!I1043*TauxChange!$C1044)-1</f>
        <v>3.2509091486192521E-3</v>
      </c>
      <c r="K1048" s="7">
        <f>(Actions!J1044)*TauxChange!$C1045/(Actions!J1043*TauxChange!$C1044)-1</f>
        <v>-4.3679180436624332E-3</v>
      </c>
      <c r="L1048" s="7">
        <f>(Actions!K1044)*TauxChange!$C1045/(Actions!K1043*TauxChange!$C1044)-1</f>
        <v>-1.6628963060882906E-4</v>
      </c>
      <c r="M1048" s="7">
        <f>(Actions!L1044)*TauxChange!$C1045/(Actions!L1043*TauxChange!$C1044)-1</f>
        <v>1.009566857255173E-4</v>
      </c>
      <c r="N1048" s="7">
        <f>(Actions!M1044)*TauxChange!$C1045/(Actions!M1043*TauxChange!$C1044)-1</f>
        <v>2.4298122737269612E-3</v>
      </c>
    </row>
    <row r="1049" spans="3:14" ht="15.75" x14ac:dyDescent="0.25">
      <c r="C1049" s="5">
        <v>42976</v>
      </c>
      <c r="D1049" s="20">
        <f>(Stoxx600!C1046*TauxChange!C1046)/(Stoxx600!C1045*TauxChange!C1045)-1</f>
        <v>-1.0956147463931254E-2</v>
      </c>
      <c r="E1049" s="7">
        <f>(Actions!D1045)*TauxChange!$C1046/(Actions!D1044*TauxChange!$C1045)-1</f>
        <v>-1.6625314864553209E-2</v>
      </c>
      <c r="F1049" s="7">
        <f>(Actions!E1045)*TauxChange!$C1046/(Actions!E1044*TauxChange!$C1045)-1</f>
        <v>-1.868918885517068E-2</v>
      </c>
      <c r="G1049" s="7">
        <f>(Actions!F1045)*TauxChange!$C1046/(Actions!F1044*TauxChange!$C1045)-1</f>
        <v>-4.0129543831335379E-3</v>
      </c>
      <c r="H1049" s="7">
        <f>(Actions!G1045)*TauxChange!$C1046/(Actions!G1044*TauxChange!$C1045)-1</f>
        <v>-6.3437785056962293E-3</v>
      </c>
      <c r="I1049" s="7">
        <f>(Actions!H1045)*TauxChange!$C1046/(Actions!H1044*TauxChange!$C1045)-1</f>
        <v>-2.0684564910066094E-2</v>
      </c>
      <c r="J1049" s="7">
        <f>(Actions!I1045)*TauxChange!$C1046/(Actions!I1044*TauxChange!$C1045)-1</f>
        <v>-1.7084676015865607E-2</v>
      </c>
      <c r="K1049" s="7">
        <f>(Actions!J1045)*TauxChange!$C1046/(Actions!J1044*TauxChange!$C1045)-1</f>
        <v>-6.964755375389764E-3</v>
      </c>
      <c r="L1049" s="7">
        <f>(Actions!K1045)*TauxChange!$C1046/(Actions!K1044*TauxChange!$C1045)-1</f>
        <v>-9.1453849955220878E-3</v>
      </c>
      <c r="M1049" s="7">
        <f>(Actions!L1045)*TauxChange!$C1046/(Actions!L1044*TauxChange!$C1045)-1</f>
        <v>-6.4800240481250881E-3</v>
      </c>
      <c r="N1049" s="7">
        <f>(Actions!M1045)*TauxChange!$C1046/(Actions!M1044*TauxChange!$C1045)-1</f>
        <v>-1.4935338114305363E-2</v>
      </c>
    </row>
    <row r="1050" spans="3:14" ht="15.75" x14ac:dyDescent="0.25">
      <c r="C1050" s="5">
        <v>42977</v>
      </c>
      <c r="D1050" s="20">
        <f>(Stoxx600!C1047*TauxChange!C1047)/(Stoxx600!C1046*TauxChange!C1046)-1</f>
        <v>-4.7096209692787383E-4</v>
      </c>
      <c r="E1050" s="7">
        <f>(Actions!D1046)*TauxChange!$C1047/(Actions!D1045*TauxChange!$C1046)-1</f>
        <v>7.2353102085500609E-2</v>
      </c>
      <c r="F1050" s="7">
        <f>(Actions!E1046)*TauxChange!$C1047/(Actions!E1045*TauxChange!$C1046)-1</f>
        <v>-6.063623162017584E-3</v>
      </c>
      <c r="G1050" s="7">
        <f>(Actions!F1046)*TauxChange!$C1047/(Actions!F1045*TauxChange!$C1046)-1</f>
        <v>2.3229773806554554E-3</v>
      </c>
      <c r="H1050" s="7">
        <f>(Actions!G1046)*TauxChange!$C1047/(Actions!G1045*TauxChange!$C1046)-1</f>
        <v>1.4874962796135538E-2</v>
      </c>
      <c r="I1050" s="7">
        <f>(Actions!H1046)*TauxChange!$C1047/(Actions!H1045*TauxChange!$C1046)-1</f>
        <v>-4.3628350430735541E-4</v>
      </c>
      <c r="J1050" s="7">
        <f>(Actions!I1046)*TauxChange!$C1047/(Actions!I1045*TauxChange!$C1046)-1</f>
        <v>1.6265945209728017E-3</v>
      </c>
      <c r="K1050" s="7">
        <f>(Actions!J1046)*TauxChange!$C1047/(Actions!J1045*TauxChange!$C1046)-1</f>
        <v>-4.2728895749210016E-3</v>
      </c>
      <c r="L1050" s="7">
        <f>(Actions!K1046)*TauxChange!$C1047/(Actions!K1045*TauxChange!$C1046)-1</f>
        <v>3.3987060139435421E-3</v>
      </c>
      <c r="M1050" s="7">
        <f>(Actions!L1046)*TauxChange!$C1047/(Actions!L1045*TauxChange!$C1046)-1</f>
        <v>-1.0366112306724684E-2</v>
      </c>
      <c r="N1050" s="7">
        <f>(Actions!M1046)*TauxChange!$C1047/(Actions!M1045*TauxChange!$C1046)-1</f>
        <v>-3.0912243888848723E-3</v>
      </c>
    </row>
    <row r="1051" spans="3:14" ht="15.75" x14ac:dyDescent="0.25">
      <c r="C1051" s="5">
        <v>42978</v>
      </c>
      <c r="D1051" s="20">
        <f>(Stoxx600!C1048*TauxChange!C1048)/(Stoxx600!C1047*TauxChange!C1047)-1</f>
        <v>1.001175895666151E-2</v>
      </c>
      <c r="E1051" s="7">
        <f>(Actions!D1047)*TauxChange!$C1048/(Actions!D1046*TauxChange!$C1047)-1</f>
        <v>2.291419068701317E-2</v>
      </c>
      <c r="F1051" s="7">
        <f>(Actions!E1047)*TauxChange!$C1048/(Actions!E1046*TauxChange!$C1047)-1</f>
        <v>9.3905636776756563E-3</v>
      </c>
      <c r="G1051" s="7">
        <f>(Actions!F1047)*TauxChange!$C1048/(Actions!F1046*TauxChange!$C1047)-1</f>
        <v>1.5874006758535231E-2</v>
      </c>
      <c r="H1051" s="7">
        <f>(Actions!G1047)*TauxChange!$C1048/(Actions!G1046*TauxChange!$C1047)-1</f>
        <v>-5.9029864177359004E-3</v>
      </c>
      <c r="I1051" s="7">
        <f>(Actions!H1047)*TauxChange!$C1048/(Actions!H1046*TauxChange!$C1047)-1</f>
        <v>2.9093520984528887E-2</v>
      </c>
      <c r="J1051" s="7">
        <f>(Actions!I1047)*TauxChange!$C1048/(Actions!I1046*TauxChange!$C1047)-1</f>
        <v>4.2306990864141136E-2</v>
      </c>
      <c r="K1051" s="7">
        <f>(Actions!J1047)*TauxChange!$C1048/(Actions!J1046*TauxChange!$C1047)-1</f>
        <v>8.4025533138663011E-3</v>
      </c>
      <c r="L1051" s="7">
        <f>(Actions!K1047)*TauxChange!$C1048/(Actions!K1046*TauxChange!$C1047)-1</f>
        <v>6.3710070023543786E-3</v>
      </c>
      <c r="M1051" s="7">
        <f>(Actions!L1047)*TauxChange!$C1048/(Actions!L1046*TauxChange!$C1047)-1</f>
        <v>4.040097473133164E-3</v>
      </c>
      <c r="N1051" s="7">
        <f>(Actions!M1047)*TauxChange!$C1048/(Actions!M1046*TauxChange!$C1047)-1</f>
        <v>1.0409681129852633E-2</v>
      </c>
    </row>
    <row r="1052" spans="3:14" ht="15.75" x14ac:dyDescent="0.25">
      <c r="C1052" s="5">
        <v>42979</v>
      </c>
      <c r="D1052" s="20">
        <f>(Stoxx600!C1049*TauxChange!C1049)/(Stoxx600!C1048*TauxChange!C1048)-1</f>
        <v>1.7260673624990286E-3</v>
      </c>
      <c r="E1052" s="7">
        <f>(Actions!D1048)*TauxChange!$C1049/(Actions!D1047*TauxChange!$C1048)-1</f>
        <v>-1.0818623869229826E-2</v>
      </c>
      <c r="F1052" s="7">
        <f>(Actions!E1048)*TauxChange!$C1049/(Actions!E1047*TauxChange!$C1048)-1</f>
        <v>-2.1755194992060245E-3</v>
      </c>
      <c r="G1052" s="7">
        <f>(Actions!F1048)*TauxChange!$C1049/(Actions!F1047*TauxChange!$C1048)-1</f>
        <v>-5.6379101058917636E-3</v>
      </c>
      <c r="H1052" s="7">
        <f>(Actions!G1048)*TauxChange!$C1049/(Actions!G1047*TauxChange!$C1048)-1</f>
        <v>-5.9198097573910369E-3</v>
      </c>
      <c r="I1052" s="7">
        <f>(Actions!H1048)*TauxChange!$C1049/(Actions!H1047*TauxChange!$C1048)-1</f>
        <v>7.3277634384079082E-3</v>
      </c>
      <c r="J1052" s="7">
        <f>(Actions!I1048)*TauxChange!$C1049/(Actions!I1047*TauxChange!$C1048)-1</f>
        <v>3.3669556434152703E-3</v>
      </c>
      <c r="K1052" s="7">
        <f>(Actions!J1048)*TauxChange!$C1049/(Actions!J1047*TauxChange!$C1048)-1</f>
        <v>-4.622188098191149E-3</v>
      </c>
      <c r="L1052" s="7">
        <f>(Actions!K1048)*TauxChange!$C1049/(Actions!K1047*TauxChange!$C1048)-1</f>
        <v>1.1128648654748829E-2</v>
      </c>
      <c r="M1052" s="7">
        <f>(Actions!L1048)*TauxChange!$C1049/(Actions!L1047*TauxChange!$C1048)-1</f>
        <v>-2.9812878243904439E-3</v>
      </c>
      <c r="N1052" s="7">
        <f>(Actions!M1048)*TauxChange!$C1049/(Actions!M1047*TauxChange!$C1048)-1</f>
        <v>-2.2773147600293475E-3</v>
      </c>
    </row>
    <row r="1053" spans="3:14" ht="15.75" x14ac:dyDescent="0.25">
      <c r="C1053" s="5">
        <v>42982</v>
      </c>
      <c r="D1053" s="20">
        <f>(Stoxx600!C1050*TauxChange!C1050)/(Stoxx600!C1049*TauxChange!C1049)-1</f>
        <v>-2.0884774767978564E-3</v>
      </c>
      <c r="E1053" s="7">
        <f>(Actions!D1049)*TauxChange!$C1050/(Actions!D1048*TauxChange!$C1049)-1</f>
        <v>2.1374853053812704E-3</v>
      </c>
      <c r="F1053" s="7">
        <f>(Actions!E1049)*TauxChange!$C1050/(Actions!E1048*TauxChange!$C1049)-1</f>
        <v>1.0022170543766418E-3</v>
      </c>
      <c r="G1053" s="7">
        <f>(Actions!F1049)*TauxChange!$C1050/(Actions!F1048*TauxChange!$C1049)-1</f>
        <v>-2.1229927349880606E-3</v>
      </c>
      <c r="H1053" s="7">
        <f>(Actions!G1049)*TauxChange!$C1050/(Actions!G1048*TauxChange!$C1049)-1</f>
        <v>2.2937000141558528E-3</v>
      </c>
      <c r="I1053" s="7">
        <f>(Actions!H1049)*TauxChange!$C1050/(Actions!H1048*TauxChange!$C1049)-1</f>
        <v>1.6041538929883803E-2</v>
      </c>
      <c r="J1053" s="7">
        <f>(Actions!I1049)*TauxChange!$C1050/(Actions!I1048*TauxChange!$C1049)-1</f>
        <v>6.1117726707360376E-5</v>
      </c>
      <c r="K1053" s="7">
        <f>(Actions!J1049)*TauxChange!$C1050/(Actions!J1048*TauxChange!$C1049)-1</f>
        <v>-8.285640364257274E-3</v>
      </c>
      <c r="L1053" s="7">
        <f>(Actions!K1049)*TauxChange!$C1050/(Actions!K1048*TauxChange!$C1049)-1</f>
        <v>7.6462541280717389E-3</v>
      </c>
      <c r="M1053" s="7">
        <f>(Actions!L1049)*TauxChange!$C1050/(Actions!L1048*TauxChange!$C1049)-1</f>
        <v>-2.1341286733470577E-3</v>
      </c>
      <c r="N1053" s="7">
        <f>(Actions!M1049)*TauxChange!$C1050/(Actions!M1048*TauxChange!$C1049)-1</f>
        <v>-1.9191225861224792E-3</v>
      </c>
    </row>
    <row r="1054" spans="3:14" ht="15.75" x14ac:dyDescent="0.25">
      <c r="C1054" s="5">
        <v>42983</v>
      </c>
      <c r="D1054" s="20">
        <f>(Stoxx600!C1051*TauxChange!C1051)/(Stoxx600!C1050*TauxChange!C1050)-1</f>
        <v>2.5514318421260285E-4</v>
      </c>
      <c r="E1054" s="7">
        <f>(Actions!D1050)*TauxChange!$C1051/(Actions!D1049*TauxChange!$C1050)-1</f>
        <v>5.9294366217457206E-3</v>
      </c>
      <c r="F1054" s="7">
        <f>(Actions!E1050)*TauxChange!$C1051/(Actions!E1049*TauxChange!$C1050)-1</f>
        <v>-5.549743285246822E-3</v>
      </c>
      <c r="G1054" s="7">
        <f>(Actions!F1050)*TauxChange!$C1051/(Actions!F1049*TauxChange!$C1050)-1</f>
        <v>-2.3762576635044663E-3</v>
      </c>
      <c r="H1054" s="7">
        <f>(Actions!G1050)*TauxChange!$C1051/(Actions!G1049*TauxChange!$C1050)-1</f>
        <v>1.1420910324211109E-2</v>
      </c>
      <c r="I1054" s="7">
        <f>(Actions!H1050)*TauxChange!$C1051/(Actions!H1049*TauxChange!$C1050)-1</f>
        <v>4.8648978338821092E-3</v>
      </c>
      <c r="J1054" s="7">
        <f>(Actions!I1050)*TauxChange!$C1051/(Actions!I1049*TauxChange!$C1050)-1</f>
        <v>5.1508022693844691E-3</v>
      </c>
      <c r="K1054" s="7">
        <f>(Actions!J1050)*TauxChange!$C1051/(Actions!J1049*TauxChange!$C1050)-1</f>
        <v>-4.5229334240778352E-3</v>
      </c>
      <c r="L1054" s="7">
        <f>(Actions!K1050)*TauxChange!$C1051/(Actions!K1049*TauxChange!$C1050)-1</f>
        <v>-1.9858840502697817E-3</v>
      </c>
      <c r="M1054" s="7">
        <f>(Actions!L1050)*TauxChange!$C1051/(Actions!L1049*TauxChange!$C1050)-1</f>
        <v>5.6061283915180837E-3</v>
      </c>
      <c r="N1054" s="7">
        <f>(Actions!M1050)*TauxChange!$C1051/(Actions!M1049*TauxChange!$C1050)-1</f>
        <v>-1.1970738433867645E-2</v>
      </c>
    </row>
    <row r="1055" spans="3:14" ht="15.75" x14ac:dyDescent="0.25">
      <c r="C1055" s="5">
        <v>42984</v>
      </c>
      <c r="D1055" s="20">
        <f>(Stoxx600!C1052*TauxChange!C1052)/(Stoxx600!C1051*TauxChange!C1051)-1</f>
        <v>8.8346425793917049E-4</v>
      </c>
      <c r="E1055" s="7">
        <f>(Actions!D1051)*TauxChange!$C1052/(Actions!D1050*TauxChange!$C1051)-1</f>
        <v>-4.1395919135984727E-3</v>
      </c>
      <c r="F1055" s="7">
        <f>(Actions!E1051)*TauxChange!$C1052/(Actions!E1050*TauxChange!$C1051)-1</f>
        <v>-1.1690076228120239E-3</v>
      </c>
      <c r="G1055" s="7">
        <f>(Actions!F1051)*TauxChange!$C1052/(Actions!F1050*TauxChange!$C1051)-1</f>
        <v>2.0869185628913378E-3</v>
      </c>
      <c r="H1055" s="7">
        <f>(Actions!G1051)*TauxChange!$C1052/(Actions!G1050*TauxChange!$C1051)-1</f>
        <v>-3.8308558273066895E-3</v>
      </c>
      <c r="I1055" s="7">
        <f>(Actions!H1051)*TauxChange!$C1052/(Actions!H1050*TauxChange!$C1051)-1</f>
        <v>6.2573191035641962E-3</v>
      </c>
      <c r="J1055" s="7">
        <f>(Actions!I1051)*TauxChange!$C1052/(Actions!I1050*TauxChange!$C1051)-1</f>
        <v>-5.0828716915674033E-3</v>
      </c>
      <c r="K1055" s="7">
        <f>(Actions!J1051)*TauxChange!$C1052/(Actions!J1050*TauxChange!$C1051)-1</f>
        <v>-3.6848802486669774E-3</v>
      </c>
      <c r="L1055" s="7">
        <f>(Actions!K1051)*TauxChange!$C1052/(Actions!K1050*TauxChange!$C1051)-1</f>
        <v>-4.0566024521356825E-3</v>
      </c>
      <c r="M1055" s="7">
        <f>(Actions!L1051)*TauxChange!$C1052/(Actions!L1050*TauxChange!$C1051)-1</f>
        <v>-1.4902995221185433E-3</v>
      </c>
      <c r="N1055" s="7">
        <f>(Actions!M1051)*TauxChange!$C1052/(Actions!M1050*TauxChange!$C1051)-1</f>
        <v>-2.4783265627019713E-3</v>
      </c>
    </row>
    <row r="1056" spans="3:14" ht="15.75" x14ac:dyDescent="0.25">
      <c r="C1056" s="5">
        <v>42985</v>
      </c>
      <c r="D1056" s="20">
        <f>(Stoxx600!C1053*TauxChange!C1053)/(Stoxx600!C1052*TauxChange!C1052)-1</f>
        <v>1.1587407923554949E-2</v>
      </c>
      <c r="E1056" s="7">
        <f>(Actions!D1052)*TauxChange!$C1053/(Actions!D1051*TauxChange!$C1052)-1</f>
        <v>8.4010310877544736E-3</v>
      </c>
      <c r="F1056" s="7">
        <f>(Actions!E1052)*TauxChange!$C1053/(Actions!E1051*TauxChange!$C1052)-1</f>
        <v>6.7421643608691628E-3</v>
      </c>
      <c r="G1056" s="7">
        <f>(Actions!F1052)*TauxChange!$C1053/(Actions!F1051*TauxChange!$C1052)-1</f>
        <v>9.4722252398746765E-3</v>
      </c>
      <c r="H1056" s="7">
        <f>(Actions!G1052)*TauxChange!$C1053/(Actions!G1051*TauxChange!$C1052)-1</f>
        <v>1.0548782081528429E-2</v>
      </c>
      <c r="I1056" s="7">
        <f>(Actions!H1052)*TauxChange!$C1053/(Actions!H1051*TauxChange!$C1052)-1</f>
        <v>3.4317936015887174E-2</v>
      </c>
      <c r="J1056" s="7">
        <f>(Actions!I1052)*TauxChange!$C1053/(Actions!I1051*TauxChange!$C1052)-1</f>
        <v>1.565688595448278E-2</v>
      </c>
      <c r="K1056" s="7">
        <f>(Actions!J1052)*TauxChange!$C1053/(Actions!J1051*TauxChange!$C1052)-1</f>
        <v>1.5613966518305489E-2</v>
      </c>
      <c r="L1056" s="7">
        <f>(Actions!K1052)*TauxChange!$C1053/(Actions!K1051*TauxChange!$C1052)-1</f>
        <v>4.8349170292374399E-3</v>
      </c>
      <c r="M1056" s="7">
        <f>(Actions!L1052)*TauxChange!$C1053/(Actions!L1051*TauxChange!$C1052)-1</f>
        <v>1.7734237543112652E-2</v>
      </c>
      <c r="N1056" s="7">
        <f>(Actions!M1052)*TauxChange!$C1053/(Actions!M1051*TauxChange!$C1052)-1</f>
        <v>7.5142267946293195E-3</v>
      </c>
    </row>
    <row r="1057" spans="3:14" ht="15.75" x14ac:dyDescent="0.25">
      <c r="C1057" s="5">
        <v>42986</v>
      </c>
      <c r="D1057" s="20">
        <f>(Stoxx600!C1054*TauxChange!C1054)/(Stoxx600!C1053*TauxChange!C1053)-1</f>
        <v>2.4984615192329418E-3</v>
      </c>
      <c r="E1057" s="7">
        <f>(Actions!D1053)*TauxChange!$C1054/(Actions!D1052*TauxChange!$C1053)-1</f>
        <v>6.8863716557876486E-3</v>
      </c>
      <c r="F1057" s="7">
        <f>(Actions!E1053)*TauxChange!$C1054/(Actions!E1052*TauxChange!$C1053)-1</f>
        <v>3.1384963092537799E-3</v>
      </c>
      <c r="G1057" s="7">
        <f>(Actions!F1053)*TauxChange!$C1054/(Actions!F1052*TauxChange!$C1053)-1</f>
        <v>6.8378150297723206E-3</v>
      </c>
      <c r="H1057" s="7">
        <f>(Actions!G1053)*TauxChange!$C1054/(Actions!G1052*TauxChange!$C1053)-1</f>
        <v>1.0827855448361401E-2</v>
      </c>
      <c r="I1057" s="7">
        <f>(Actions!H1053)*TauxChange!$C1054/(Actions!H1052*TauxChange!$C1053)-1</f>
        <v>8.7678004824518485E-3</v>
      </c>
      <c r="J1057" s="7">
        <f>(Actions!I1053)*TauxChange!$C1054/(Actions!I1052*TauxChange!$C1053)-1</f>
        <v>3.473448447700811E-3</v>
      </c>
      <c r="K1057" s="7">
        <f>(Actions!J1053)*TauxChange!$C1054/(Actions!J1052*TauxChange!$C1053)-1</f>
        <v>4.8021573998888734E-3</v>
      </c>
      <c r="L1057" s="7">
        <f>(Actions!K1053)*TauxChange!$C1054/(Actions!K1052*TauxChange!$C1053)-1</f>
        <v>1.6047525071896107E-3</v>
      </c>
      <c r="M1057" s="7">
        <f>(Actions!L1053)*TauxChange!$C1054/(Actions!L1052*TauxChange!$C1053)-1</f>
        <v>-1.8999203581563373E-3</v>
      </c>
      <c r="N1057" s="7">
        <f>(Actions!M1053)*TauxChange!$C1054/(Actions!M1052*TauxChange!$C1053)-1</f>
        <v>7.5136620780251739E-3</v>
      </c>
    </row>
    <row r="1058" spans="3:14" ht="15.75" x14ac:dyDescent="0.25">
      <c r="C1058" s="5">
        <v>42989</v>
      </c>
      <c r="D1058" s="20">
        <f>(Stoxx600!C1055*TauxChange!C1055)/(Stoxx600!C1054*TauxChange!C1054)-1</f>
        <v>3.5466416129859013E-3</v>
      </c>
      <c r="E1058" s="7">
        <f>(Actions!D1054)*TauxChange!$C1055/(Actions!D1053*TauxChange!$C1054)-1</f>
        <v>1.656300038022529E-3</v>
      </c>
      <c r="F1058" s="7">
        <f>(Actions!E1054)*TauxChange!$C1055/(Actions!E1053*TauxChange!$C1054)-1</f>
        <v>8.0207621086199055E-3</v>
      </c>
      <c r="G1058" s="7">
        <f>(Actions!F1054)*TauxChange!$C1055/(Actions!F1053*TauxChange!$C1054)-1</f>
        <v>2.2226956508961671E-3</v>
      </c>
      <c r="H1058" s="7">
        <f>(Actions!G1054)*TauxChange!$C1055/(Actions!G1053*TauxChange!$C1054)-1</f>
        <v>1.2350525446107596E-3</v>
      </c>
      <c r="I1058" s="7">
        <f>(Actions!H1054)*TauxChange!$C1055/(Actions!H1053*TauxChange!$C1054)-1</f>
        <v>7.2109961691750879E-3</v>
      </c>
      <c r="J1058" s="7">
        <f>(Actions!I1054)*TauxChange!$C1055/(Actions!I1053*TauxChange!$C1054)-1</f>
        <v>5.813389000614011E-3</v>
      </c>
      <c r="K1058" s="7">
        <f>(Actions!J1054)*TauxChange!$C1055/(Actions!J1053*TauxChange!$C1054)-1</f>
        <v>1.1822338308708602E-2</v>
      </c>
      <c r="L1058" s="7">
        <f>(Actions!K1054)*TauxChange!$C1055/(Actions!K1053*TauxChange!$C1054)-1</f>
        <v>1.4040849796143728E-2</v>
      </c>
      <c r="M1058" s="7">
        <f>(Actions!L1054)*TauxChange!$C1055/(Actions!L1053*TauxChange!$C1054)-1</f>
        <v>-1.1957839021230487E-3</v>
      </c>
      <c r="N1058" s="7">
        <f>(Actions!M1054)*TauxChange!$C1055/(Actions!M1053*TauxChange!$C1054)-1</f>
        <v>5.3562858273308311E-3</v>
      </c>
    </row>
    <row r="1059" spans="3:14" ht="15.75" x14ac:dyDescent="0.25">
      <c r="C1059" s="5">
        <v>42990</v>
      </c>
      <c r="D1059" s="20">
        <f>(Stoxx600!C1056*TauxChange!C1056)/(Stoxx600!C1055*TauxChange!C1055)-1</f>
        <v>6.4274387841198877E-3</v>
      </c>
      <c r="E1059" s="7">
        <f>(Actions!D1055)*TauxChange!$C1056/(Actions!D1054*TauxChange!$C1055)-1</f>
        <v>2.1392970726061833E-3</v>
      </c>
      <c r="F1059" s="7">
        <f>(Actions!E1055)*TauxChange!$C1056/(Actions!E1054*TauxChange!$C1055)-1</f>
        <v>1.0993536879524202E-2</v>
      </c>
      <c r="G1059" s="7">
        <f>(Actions!F1055)*TauxChange!$C1056/(Actions!F1054*TauxChange!$C1055)-1</f>
        <v>-1.6495823186815084E-3</v>
      </c>
      <c r="H1059" s="7">
        <f>(Actions!G1055)*TauxChange!$C1056/(Actions!G1054*TauxChange!$C1055)-1</f>
        <v>-1.0095946530126021E-2</v>
      </c>
      <c r="I1059" s="7">
        <f>(Actions!H1055)*TauxChange!$C1056/(Actions!H1054*TauxChange!$C1055)-1</f>
        <v>-2.6306620762543975E-3</v>
      </c>
      <c r="J1059" s="7">
        <f>(Actions!I1055)*TauxChange!$C1056/(Actions!I1054*TauxChange!$C1055)-1</f>
        <v>-1.4188041254137307E-4</v>
      </c>
      <c r="K1059" s="7">
        <f>(Actions!J1055)*TauxChange!$C1056/(Actions!J1054*TauxChange!$C1055)-1</f>
        <v>-1.2457220407952052E-3</v>
      </c>
      <c r="L1059" s="7">
        <f>(Actions!K1055)*TauxChange!$C1056/(Actions!K1054*TauxChange!$C1055)-1</f>
        <v>1.5623597671064138E-2</v>
      </c>
      <c r="M1059" s="7">
        <f>(Actions!L1055)*TauxChange!$C1056/(Actions!L1054*TauxChange!$C1055)-1</f>
        <v>-5.0416049008840114E-3</v>
      </c>
      <c r="N1059" s="7">
        <f>(Actions!M1055)*TauxChange!$C1056/(Actions!M1054*TauxChange!$C1055)-1</f>
        <v>2.0023167403421915E-2</v>
      </c>
    </row>
    <row r="1060" spans="3:14" ht="15.75" x14ac:dyDescent="0.25">
      <c r="C1060" s="5">
        <v>42991</v>
      </c>
      <c r="D1060" s="20">
        <f>(Stoxx600!C1057*TauxChange!C1057)/(Stoxx600!C1056*TauxChange!C1056)-1</f>
        <v>-6.9195398974494227E-3</v>
      </c>
      <c r="E1060" s="7">
        <f>(Actions!D1056)*TauxChange!$C1057/(Actions!D1055*TauxChange!$C1056)-1</f>
        <v>-7.4460813884080768E-3</v>
      </c>
      <c r="F1060" s="7">
        <f>(Actions!E1056)*TauxChange!$C1057/(Actions!E1055*TauxChange!$C1056)-1</f>
        <v>1.6611144445488613E-4</v>
      </c>
      <c r="G1060" s="7">
        <f>(Actions!F1056)*TauxChange!$C1057/(Actions!F1055*TauxChange!$C1056)-1</f>
        <v>-4.8184184853737877E-3</v>
      </c>
      <c r="H1060" s="7">
        <f>(Actions!G1056)*TauxChange!$C1057/(Actions!G1055*TauxChange!$C1056)-1</f>
        <v>-5.1117537999145757E-3</v>
      </c>
      <c r="I1060" s="7">
        <f>(Actions!H1056)*TauxChange!$C1057/(Actions!H1055*TauxChange!$C1056)-1</f>
        <v>-6.0957818244136153E-3</v>
      </c>
      <c r="J1060" s="7">
        <f>(Actions!I1056)*TauxChange!$C1057/(Actions!I1055*TauxChange!$C1056)-1</f>
        <v>9.8587798747995503E-3</v>
      </c>
      <c r="K1060" s="7">
        <f>(Actions!J1056)*TauxChange!$C1057/(Actions!J1055*TauxChange!$C1056)-1</f>
        <v>-4.1070562485899798E-3</v>
      </c>
      <c r="L1060" s="7">
        <f>(Actions!K1056)*TauxChange!$C1057/(Actions!K1055*TauxChange!$C1056)-1</f>
        <v>-5.1778681171792407E-3</v>
      </c>
      <c r="M1060" s="7">
        <f>(Actions!L1056)*TauxChange!$C1057/(Actions!L1055*TauxChange!$C1056)-1</f>
        <v>-9.0316276176125587E-3</v>
      </c>
      <c r="N1060" s="7">
        <f>(Actions!M1056)*TauxChange!$C1057/(Actions!M1055*TauxChange!$C1056)-1</f>
        <v>1.4684910456450595E-3</v>
      </c>
    </row>
    <row r="1061" spans="3:14" ht="15.75" x14ac:dyDescent="0.25">
      <c r="C1061" s="5">
        <v>42992</v>
      </c>
      <c r="D1061" s="20">
        <f>(Stoxx600!C1058*TauxChange!C1058)/(Stoxx600!C1057*TauxChange!C1057)-1</f>
        <v>3.9121986778805073E-3</v>
      </c>
      <c r="E1061" s="7">
        <f>(Actions!D1057)*TauxChange!$C1058/(Actions!D1056*TauxChange!$C1057)-1</f>
        <v>5.156766514604616E-3</v>
      </c>
      <c r="F1061" s="7">
        <f>(Actions!E1057)*TauxChange!$C1058/(Actions!E1056*TauxChange!$C1057)-1</f>
        <v>1.1026964985238363E-2</v>
      </c>
      <c r="G1061" s="7">
        <f>(Actions!F1057)*TauxChange!$C1058/(Actions!F1056*TauxChange!$C1057)-1</f>
        <v>1.2637436589149065E-3</v>
      </c>
      <c r="H1061" s="7">
        <f>(Actions!G1057)*TauxChange!$C1058/(Actions!G1056*TauxChange!$C1057)-1</f>
        <v>-7.0326972484884287E-3</v>
      </c>
      <c r="I1061" s="7">
        <f>(Actions!H1057)*TauxChange!$C1058/(Actions!H1056*TauxChange!$C1057)-1</f>
        <v>2.3743863085973649E-2</v>
      </c>
      <c r="J1061" s="7">
        <f>(Actions!I1057)*TauxChange!$C1058/(Actions!I1056*TauxChange!$C1057)-1</f>
        <v>6.0649223397157837E-3</v>
      </c>
      <c r="K1061" s="7">
        <f>(Actions!J1057)*TauxChange!$C1058/(Actions!J1056*TauxChange!$C1057)-1</f>
        <v>-1.8751089386717101E-3</v>
      </c>
      <c r="L1061" s="7">
        <f>(Actions!K1057)*TauxChange!$C1058/(Actions!K1056*TauxChange!$C1057)-1</f>
        <v>5.2712796034020126E-3</v>
      </c>
      <c r="M1061" s="7">
        <f>(Actions!L1057)*TauxChange!$C1058/(Actions!L1056*TauxChange!$C1057)-1</f>
        <v>-1.4785450172424164E-2</v>
      </c>
      <c r="N1061" s="7">
        <f>(Actions!M1057)*TauxChange!$C1058/(Actions!M1056*TauxChange!$C1057)-1</f>
        <v>5.3600121112791221E-3</v>
      </c>
    </row>
    <row r="1062" spans="3:14" ht="15.75" x14ac:dyDescent="0.25">
      <c r="C1062" s="5">
        <v>42993</v>
      </c>
      <c r="D1062" s="20">
        <f>(Stoxx600!C1059*TauxChange!C1059)/(Stoxx600!C1058*TauxChange!C1058)-1</f>
        <v>-8.3399214182788839E-4</v>
      </c>
      <c r="E1062" s="7">
        <f>(Actions!D1058)*TauxChange!$C1059/(Actions!D1057*TauxChange!$C1058)-1</f>
        <v>-6.1962382652898107E-3</v>
      </c>
      <c r="F1062" s="7">
        <f>(Actions!E1058)*TauxChange!$C1059/(Actions!E1057*TauxChange!$C1058)-1</f>
        <v>-2.095828317561832E-3</v>
      </c>
      <c r="G1062" s="7">
        <f>(Actions!F1058)*TauxChange!$C1059/(Actions!F1057*TauxChange!$C1058)-1</f>
        <v>-7.9476821004501597E-3</v>
      </c>
      <c r="H1062" s="7">
        <f>(Actions!G1058)*TauxChange!$C1059/(Actions!G1057*TauxChange!$C1058)-1</f>
        <v>-1.2716987204615116E-3</v>
      </c>
      <c r="I1062" s="7">
        <f>(Actions!H1058)*TauxChange!$C1059/(Actions!H1057*TauxChange!$C1058)-1</f>
        <v>7.6730618240294923E-4</v>
      </c>
      <c r="J1062" s="7">
        <f>(Actions!I1058)*TauxChange!$C1059/(Actions!I1057*TauxChange!$C1058)-1</f>
        <v>-5.3582205915311265E-3</v>
      </c>
      <c r="K1062" s="7">
        <f>(Actions!J1058)*TauxChange!$C1059/(Actions!J1057*TauxChange!$C1058)-1</f>
        <v>2.777977053127989E-3</v>
      </c>
      <c r="L1062" s="7">
        <f>(Actions!K1058)*TauxChange!$C1059/(Actions!K1057*TauxChange!$C1058)-1</f>
        <v>-9.0745027479458562E-3</v>
      </c>
      <c r="M1062" s="7">
        <f>(Actions!L1058)*TauxChange!$C1059/(Actions!L1057*TauxChange!$C1058)-1</f>
        <v>1.8593201033516582E-3</v>
      </c>
      <c r="N1062" s="7">
        <f>(Actions!M1058)*TauxChange!$C1059/(Actions!M1057*TauxChange!$C1058)-1</f>
        <v>-1.1071796329435335E-2</v>
      </c>
    </row>
    <row r="1063" spans="3:14" ht="15.75" x14ac:dyDescent="0.25">
      <c r="C1063" s="5">
        <v>42996</v>
      </c>
      <c r="D1063" s="20">
        <f>(Stoxx600!C1060*TauxChange!C1060)/(Stoxx600!C1059*TauxChange!C1059)-1</f>
        <v>4.1890268489814808E-3</v>
      </c>
      <c r="E1063" s="7">
        <f>(Actions!D1059)*TauxChange!$C1060/(Actions!D1058*TauxChange!$C1059)-1</f>
        <v>5.0546250632816925E-3</v>
      </c>
      <c r="F1063" s="7">
        <f>(Actions!E1059)*TauxChange!$C1060/(Actions!E1058*TauxChange!$C1059)-1</f>
        <v>7.1038071424947002E-3</v>
      </c>
      <c r="G1063" s="7">
        <f>(Actions!F1059)*TauxChange!$C1060/(Actions!F1058*TauxChange!$C1059)-1</f>
        <v>3.5000039935639826E-4</v>
      </c>
      <c r="H1063" s="7">
        <f>(Actions!G1059)*TauxChange!$C1060/(Actions!G1058*TauxChange!$C1059)-1</f>
        <v>4.2135450406977082E-3</v>
      </c>
      <c r="I1063" s="7">
        <f>(Actions!H1059)*TauxChange!$C1060/(Actions!H1058*TauxChange!$C1059)-1</f>
        <v>2.3357627852265139E-2</v>
      </c>
      <c r="J1063" s="7">
        <f>(Actions!I1059)*TauxChange!$C1060/(Actions!I1058*TauxChange!$C1059)-1</f>
        <v>7.7830165151560049E-3</v>
      </c>
      <c r="K1063" s="7">
        <f>(Actions!J1059)*TauxChange!$C1060/(Actions!J1058*TauxChange!$C1059)-1</f>
        <v>8.3054995814615395E-3</v>
      </c>
      <c r="L1063" s="7">
        <f>(Actions!K1059)*TauxChange!$C1060/(Actions!K1058*TauxChange!$C1059)-1</f>
        <v>1.2906943369041191E-2</v>
      </c>
      <c r="M1063" s="7">
        <f>(Actions!L1059)*TauxChange!$C1060/(Actions!L1058*TauxChange!$C1059)-1</f>
        <v>-1.8917790519537014E-3</v>
      </c>
      <c r="N1063" s="7">
        <f>(Actions!M1059)*TauxChange!$C1060/(Actions!M1058*TauxChange!$C1059)-1</f>
        <v>3.5698568088153859E-3</v>
      </c>
    </row>
    <row r="1064" spans="3:14" ht="15.75" x14ac:dyDescent="0.25">
      <c r="C1064" s="5">
        <v>42997</v>
      </c>
      <c r="D1064" s="20">
        <f>(Stoxx600!C1061*TauxChange!C1061)/(Stoxx600!C1060*TauxChange!C1060)-1</f>
        <v>3.8058685623947319E-3</v>
      </c>
      <c r="E1064" s="7">
        <f>(Actions!D1060)*TauxChange!$C1061/(Actions!D1059*TauxChange!$C1060)-1</f>
        <v>2.8351667526078872E-2</v>
      </c>
      <c r="F1064" s="7">
        <f>(Actions!E1060)*TauxChange!$C1061/(Actions!E1059*TauxChange!$C1060)-1</f>
        <v>7.4526247842743309E-3</v>
      </c>
      <c r="G1064" s="7">
        <f>(Actions!F1060)*TauxChange!$C1061/(Actions!F1059*TauxChange!$C1060)-1</f>
        <v>-3.4455441830208655E-2</v>
      </c>
      <c r="H1064" s="7">
        <f>(Actions!G1060)*TauxChange!$C1061/(Actions!G1059*TauxChange!$C1060)-1</f>
        <v>7.4582347084590772E-3</v>
      </c>
      <c r="I1064" s="7">
        <f>(Actions!H1060)*TauxChange!$C1061/(Actions!H1059*TauxChange!$C1060)-1</f>
        <v>1.2511929102159147E-2</v>
      </c>
      <c r="J1064" s="7">
        <f>(Actions!I1060)*TauxChange!$C1061/(Actions!I1059*TauxChange!$C1060)-1</f>
        <v>4.0847294089985109E-3</v>
      </c>
      <c r="K1064" s="7">
        <f>(Actions!J1060)*TauxChange!$C1061/(Actions!J1059*TauxChange!$C1060)-1</f>
        <v>6.518603448693705E-3</v>
      </c>
      <c r="L1064" s="7">
        <f>(Actions!K1060)*TauxChange!$C1061/(Actions!K1059*TauxChange!$C1060)-1</f>
        <v>1.3467207872661646E-2</v>
      </c>
      <c r="M1064" s="7">
        <f>(Actions!L1060)*TauxChange!$C1061/(Actions!L1059*TauxChange!$C1060)-1</f>
        <v>6.3286782551599252E-3</v>
      </c>
      <c r="N1064" s="7">
        <f>(Actions!M1060)*TauxChange!$C1061/(Actions!M1059*TauxChange!$C1060)-1</f>
        <v>2.3530759917858024E-3</v>
      </c>
    </row>
    <row r="1065" spans="3:14" ht="15.75" x14ac:dyDescent="0.25">
      <c r="C1065" s="5">
        <v>42998</v>
      </c>
      <c r="D1065" s="20">
        <f>(Stoxx600!C1062*TauxChange!C1062)/(Stoxx600!C1061*TauxChange!C1061)-1</f>
        <v>-8.8101132672976368E-3</v>
      </c>
      <c r="E1065" s="7">
        <f>(Actions!D1061)*TauxChange!$C1062/(Actions!D1060*TauxChange!$C1061)-1</f>
        <v>-1.3748209831096037E-2</v>
      </c>
      <c r="F1065" s="7">
        <f>(Actions!E1061)*TauxChange!$C1062/(Actions!E1060*TauxChange!$C1061)-1</f>
        <v>-1.2462639834410094E-2</v>
      </c>
      <c r="G1065" s="7">
        <f>(Actions!F1061)*TauxChange!$C1062/(Actions!F1060*TauxChange!$C1061)-1</f>
        <v>-5.9504581254127276E-3</v>
      </c>
      <c r="H1065" s="7">
        <f>(Actions!G1061)*TauxChange!$C1062/(Actions!G1060*TauxChange!$C1061)-1</f>
        <v>-1.1658686486100134E-2</v>
      </c>
      <c r="I1065" s="7">
        <f>(Actions!H1061)*TauxChange!$C1062/(Actions!H1060*TauxChange!$C1061)-1</f>
        <v>-2.5775007801627559E-2</v>
      </c>
      <c r="J1065" s="7">
        <f>(Actions!I1061)*TauxChange!$C1062/(Actions!I1060*TauxChange!$C1061)-1</f>
        <v>-6.7797935991410485E-3</v>
      </c>
      <c r="K1065" s="7">
        <f>(Actions!J1061)*TauxChange!$C1062/(Actions!J1060*TauxChange!$C1061)-1</f>
        <v>-1.360309043320751E-2</v>
      </c>
      <c r="L1065" s="7">
        <f>(Actions!K1061)*TauxChange!$C1062/(Actions!K1060*TauxChange!$C1061)-1</f>
        <v>7.198561190844277E-4</v>
      </c>
      <c r="M1065" s="7">
        <f>(Actions!L1061)*TauxChange!$C1062/(Actions!L1060*TauxChange!$C1061)-1</f>
        <v>-1.3859572473380211E-2</v>
      </c>
      <c r="N1065" s="7">
        <f>(Actions!M1061)*TauxChange!$C1062/(Actions!M1060*TauxChange!$C1061)-1</f>
        <v>-5.4736472155055838E-3</v>
      </c>
    </row>
    <row r="1066" spans="3:14" ht="15.75" x14ac:dyDescent="0.25">
      <c r="C1066" s="5">
        <v>42999</v>
      </c>
      <c r="D1066" s="20">
        <f>(Stoxx600!C1063*TauxChange!C1063)/(Stoxx600!C1062*TauxChange!C1062)-1</f>
        <v>6.4253290379698846E-3</v>
      </c>
      <c r="E1066" s="7">
        <f>(Actions!D1062)*TauxChange!$C1063/(Actions!D1061*TauxChange!$C1062)-1</f>
        <v>1.3192852253776088E-3</v>
      </c>
      <c r="F1066" s="7">
        <f>(Actions!E1062)*TauxChange!$C1063/(Actions!E1061*TauxChange!$C1062)-1</f>
        <v>1.7048732278459822E-2</v>
      </c>
      <c r="G1066" s="7">
        <f>(Actions!F1062)*TauxChange!$C1063/(Actions!F1061*TauxChange!$C1062)-1</f>
        <v>-4.0438286755126729E-3</v>
      </c>
      <c r="H1066" s="7">
        <f>(Actions!G1062)*TauxChange!$C1063/(Actions!G1061*TauxChange!$C1062)-1</f>
        <v>4.0359875557050007E-3</v>
      </c>
      <c r="I1066" s="7">
        <f>(Actions!H1062)*TauxChange!$C1063/(Actions!H1061*TauxChange!$C1062)-1</f>
        <v>5.886176721962233E-3</v>
      </c>
      <c r="J1066" s="7">
        <f>(Actions!I1062)*TauxChange!$C1063/(Actions!I1061*TauxChange!$C1062)-1</f>
        <v>1.2699415390314606E-2</v>
      </c>
      <c r="K1066" s="7">
        <f>(Actions!J1062)*TauxChange!$C1063/(Actions!J1061*TauxChange!$C1062)-1</f>
        <v>-3.2101795785643983E-3</v>
      </c>
      <c r="L1066" s="7">
        <f>(Actions!K1062)*TauxChange!$C1063/(Actions!K1061*TauxChange!$C1062)-1</f>
        <v>6.7108693493833638E-3</v>
      </c>
      <c r="M1066" s="7">
        <f>(Actions!L1062)*TauxChange!$C1063/(Actions!L1061*TauxChange!$C1062)-1</f>
        <v>-2.0842875445360454E-3</v>
      </c>
      <c r="N1066" s="7">
        <f>(Actions!M1062)*TauxChange!$C1063/(Actions!M1061*TauxChange!$C1062)-1</f>
        <v>1.5937632452644568E-2</v>
      </c>
    </row>
    <row r="1067" spans="3:14" ht="15.75" x14ac:dyDescent="0.25">
      <c r="C1067" s="5">
        <v>43000</v>
      </c>
      <c r="D1067" s="20">
        <f>(Stoxx600!C1064*TauxChange!C1064)/(Stoxx600!C1063*TauxChange!C1063)-1</f>
        <v>1.9671917973380637E-3</v>
      </c>
      <c r="E1067" s="7">
        <f>(Actions!D1063)*TauxChange!$C1064/(Actions!D1062*TauxChange!$C1063)-1</f>
        <v>-7.6968221941020598E-4</v>
      </c>
      <c r="F1067" s="7">
        <f>(Actions!E1063)*TauxChange!$C1064/(Actions!E1062*TauxChange!$C1063)-1</f>
        <v>1.7628198350081448E-3</v>
      </c>
      <c r="G1067" s="7">
        <f>(Actions!F1063)*TauxChange!$C1064/(Actions!F1062*TauxChange!$C1063)-1</f>
        <v>-3.4451179285965861E-4</v>
      </c>
      <c r="H1067" s="7">
        <f>(Actions!G1063)*TauxChange!$C1064/(Actions!G1062*TauxChange!$C1063)-1</f>
        <v>2.7284709472130686E-3</v>
      </c>
      <c r="I1067" s="7">
        <f>(Actions!H1063)*TauxChange!$C1064/(Actions!H1062*TauxChange!$C1063)-1</f>
        <v>5.3852040055308859E-3</v>
      </c>
      <c r="J1067" s="7">
        <f>(Actions!I1063)*TauxChange!$C1064/(Actions!I1062*TauxChange!$C1063)-1</f>
        <v>3.2752648952607544E-3</v>
      </c>
      <c r="K1067" s="7">
        <f>(Actions!J1063)*TauxChange!$C1064/(Actions!J1062*TauxChange!$C1063)-1</f>
        <v>-1.8878187824085124E-3</v>
      </c>
      <c r="L1067" s="7">
        <f>(Actions!K1063)*TauxChange!$C1064/(Actions!K1062*TauxChange!$C1063)-1</f>
        <v>-7.8411238376753234E-3</v>
      </c>
      <c r="M1067" s="7">
        <f>(Actions!L1063)*TauxChange!$C1064/(Actions!L1062*TauxChange!$C1063)-1</f>
        <v>-5.6747682165648738E-3</v>
      </c>
      <c r="N1067" s="7">
        <f>(Actions!M1063)*TauxChange!$C1064/(Actions!M1062*TauxChange!$C1063)-1</f>
        <v>1.1137850369813407E-4</v>
      </c>
    </row>
    <row r="1068" spans="3:14" ht="15.75" x14ac:dyDescent="0.25">
      <c r="C1068" s="5">
        <v>43003</v>
      </c>
      <c r="D1068" s="20">
        <f>(Stoxx600!C1065*TauxChange!C1065)/(Stoxx600!C1064*TauxChange!C1064)-1</f>
        <v>-7.1137942563029855E-3</v>
      </c>
      <c r="E1068" s="7">
        <f>(Actions!D1064)*TauxChange!$C1065/(Actions!D1063*TauxChange!$C1064)-1</f>
        <v>-5.8896729307841289E-3</v>
      </c>
      <c r="F1068" s="7">
        <f>(Actions!E1064)*TauxChange!$C1065/(Actions!E1063*TauxChange!$C1064)-1</f>
        <v>-1.4203166872743034E-2</v>
      </c>
      <c r="G1068" s="7">
        <f>(Actions!F1064)*TauxChange!$C1065/(Actions!F1063*TauxChange!$C1064)-1</f>
        <v>-7.3279311034791794E-3</v>
      </c>
      <c r="H1068" s="7">
        <f>(Actions!G1064)*TauxChange!$C1065/(Actions!G1063*TauxChange!$C1064)-1</f>
        <v>-4.8152696538694695E-3</v>
      </c>
      <c r="I1068" s="7">
        <f>(Actions!H1064)*TauxChange!$C1065/(Actions!H1063*TauxChange!$C1064)-1</f>
        <v>-4.7592899357998819E-2</v>
      </c>
      <c r="J1068" s="7">
        <f>(Actions!I1064)*TauxChange!$C1065/(Actions!I1063*TauxChange!$C1064)-1</f>
        <v>-1.4627630885095888E-2</v>
      </c>
      <c r="K1068" s="7">
        <f>(Actions!J1064)*TauxChange!$C1065/(Actions!J1063*TauxChange!$C1064)-1</f>
        <v>-1.3477118041710923E-2</v>
      </c>
      <c r="L1068" s="7">
        <f>(Actions!K1064)*TauxChange!$C1065/(Actions!K1063*TauxChange!$C1064)-1</f>
        <v>-1.654946027946913E-3</v>
      </c>
      <c r="M1068" s="7">
        <f>(Actions!L1064)*TauxChange!$C1065/(Actions!L1063*TauxChange!$C1064)-1</f>
        <v>-5.5644558305693037E-3</v>
      </c>
      <c r="N1068" s="7">
        <f>(Actions!M1064)*TauxChange!$C1065/(Actions!M1063*TauxChange!$C1064)-1</f>
        <v>-1.629274869627817E-2</v>
      </c>
    </row>
    <row r="1069" spans="3:14" ht="15.75" x14ac:dyDescent="0.25">
      <c r="C1069" s="5">
        <v>43004</v>
      </c>
      <c r="D1069" s="20">
        <f>(Stoxx600!C1066*TauxChange!C1066)/(Stoxx600!C1065*TauxChange!C1065)-1</f>
        <v>-4.2895174521111468E-3</v>
      </c>
      <c r="E1069" s="7">
        <f>(Actions!D1065)*TauxChange!$C1066/(Actions!D1064*TauxChange!$C1065)-1</f>
        <v>-1.0928615985047463E-3</v>
      </c>
      <c r="F1069" s="7">
        <f>(Actions!E1065)*TauxChange!$C1066/(Actions!E1064*TauxChange!$C1065)-1</f>
        <v>1.4189087942080292E-3</v>
      </c>
      <c r="G1069" s="7">
        <f>(Actions!F1065)*TauxChange!$C1066/(Actions!F1064*TauxChange!$C1065)-1</f>
        <v>-5.5920159468744179E-3</v>
      </c>
      <c r="H1069" s="7">
        <f>(Actions!G1065)*TauxChange!$C1066/(Actions!G1064*TauxChange!$C1065)-1</f>
        <v>9.1372504492297502E-3</v>
      </c>
      <c r="I1069" s="7">
        <f>(Actions!H1065)*TauxChange!$C1066/(Actions!H1064*TauxChange!$C1065)-1</f>
        <v>-1.4802599122987203E-3</v>
      </c>
      <c r="J1069" s="7">
        <f>(Actions!I1065)*TauxChange!$C1066/(Actions!I1064*TauxChange!$C1065)-1</f>
        <v>-8.6424758671338475E-3</v>
      </c>
      <c r="K1069" s="7">
        <f>(Actions!J1065)*TauxChange!$C1066/(Actions!J1064*TauxChange!$C1065)-1</f>
        <v>-8.0620433520172119E-3</v>
      </c>
      <c r="L1069" s="7">
        <f>(Actions!K1065)*TauxChange!$C1066/(Actions!K1064*TauxChange!$C1065)-1</f>
        <v>-1.37252473023316E-2</v>
      </c>
      <c r="M1069" s="7">
        <f>(Actions!L1065)*TauxChange!$C1066/(Actions!L1064*TauxChange!$C1065)-1</f>
        <v>-7.0535195840024656E-3</v>
      </c>
      <c r="N1069" s="7">
        <f>(Actions!M1065)*TauxChange!$C1066/(Actions!M1064*TauxChange!$C1065)-1</f>
        <v>-3.3354610760475412E-3</v>
      </c>
    </row>
    <row r="1070" spans="3:14" ht="15.75" x14ac:dyDescent="0.25">
      <c r="C1070" s="5">
        <v>43005</v>
      </c>
      <c r="D1070" s="20">
        <f>(Stoxx600!C1067*TauxChange!C1067)/(Stoxx600!C1066*TauxChange!C1066)-1</f>
        <v>-4.9373878870939691E-6</v>
      </c>
      <c r="E1070" s="7">
        <f>(Actions!D1066)*TauxChange!$C1067/(Actions!D1065*TauxChange!$C1066)-1</f>
        <v>-2.4069988667022701E-2</v>
      </c>
      <c r="F1070" s="7">
        <f>(Actions!E1066)*TauxChange!$C1067/(Actions!E1065*TauxChange!$C1066)-1</f>
        <v>1.2452248039498404E-3</v>
      </c>
      <c r="G1070" s="7">
        <f>(Actions!F1066)*TauxChange!$C1067/(Actions!F1065*TauxChange!$C1066)-1</f>
        <v>-1.4101211065000618E-2</v>
      </c>
      <c r="H1070" s="7">
        <f>(Actions!G1066)*TauxChange!$C1067/(Actions!G1065*TauxChange!$C1066)-1</f>
        <v>-2.5127900732071495E-3</v>
      </c>
      <c r="I1070" s="7">
        <f>(Actions!H1066)*TauxChange!$C1067/(Actions!H1065*TauxChange!$C1066)-1</f>
        <v>1.9854281801223284E-2</v>
      </c>
      <c r="J1070" s="7">
        <f>(Actions!I1066)*TauxChange!$C1067/(Actions!I1065*TauxChange!$C1066)-1</f>
        <v>8.8676589734770772E-5</v>
      </c>
      <c r="K1070" s="7">
        <f>(Actions!J1066)*TauxChange!$C1067/(Actions!J1065*TauxChange!$C1066)-1</f>
        <v>2.596507984077201E-2</v>
      </c>
      <c r="L1070" s="7">
        <f>(Actions!K1066)*TauxChange!$C1067/(Actions!K1065*TauxChange!$C1066)-1</f>
        <v>-3.5393815900387482E-3</v>
      </c>
      <c r="M1070" s="7">
        <f>(Actions!L1066)*TauxChange!$C1067/(Actions!L1065*TauxChange!$C1066)-1</f>
        <v>-9.0666905942363707E-3</v>
      </c>
      <c r="N1070" s="7">
        <f>(Actions!M1066)*TauxChange!$C1067/(Actions!M1065*TauxChange!$C1066)-1</f>
        <v>1.2860889455974744E-2</v>
      </c>
    </row>
    <row r="1071" spans="3:14" ht="15.75" x14ac:dyDescent="0.25">
      <c r="C1071" s="5">
        <v>43006</v>
      </c>
      <c r="D1071" s="20">
        <f>(Stoxx600!C1068*TauxChange!C1068)/(Stoxx600!C1067*TauxChange!C1067)-1</f>
        <v>5.477564195196738E-3</v>
      </c>
      <c r="E1071" s="7">
        <f>(Actions!D1067)*TauxChange!$C1068/(Actions!D1066*TauxChange!$C1067)-1</f>
        <v>6.2266660175214206E-4</v>
      </c>
      <c r="F1071" s="7">
        <f>(Actions!E1067)*TauxChange!$C1068/(Actions!E1066*TauxChange!$C1067)-1</f>
        <v>2.1910490799721405E-3</v>
      </c>
      <c r="G1071" s="7">
        <f>(Actions!F1067)*TauxChange!$C1068/(Actions!F1066*TauxChange!$C1067)-1</f>
        <v>5.470191399162827E-3</v>
      </c>
      <c r="H1071" s="7">
        <f>(Actions!G1067)*TauxChange!$C1068/(Actions!G1066*TauxChange!$C1067)-1</f>
        <v>2.7288106296101677E-3</v>
      </c>
      <c r="I1071" s="7">
        <f>(Actions!H1067)*TauxChange!$C1068/(Actions!H1066*TauxChange!$C1067)-1</f>
        <v>6.0160267126445621E-3</v>
      </c>
      <c r="J1071" s="7">
        <f>(Actions!I1067)*TauxChange!$C1068/(Actions!I1066*TauxChange!$C1067)-1</f>
        <v>-2.5151265792147104E-3</v>
      </c>
      <c r="K1071" s="7">
        <f>(Actions!J1067)*TauxChange!$C1068/(Actions!J1066*TauxChange!$C1067)-1</f>
        <v>-3.0893066471984199E-3</v>
      </c>
      <c r="L1071" s="7">
        <f>(Actions!K1067)*TauxChange!$C1068/(Actions!K1066*TauxChange!$C1067)-1</f>
        <v>-3.2015557189271071E-3</v>
      </c>
      <c r="M1071" s="7">
        <f>(Actions!L1067)*TauxChange!$C1068/(Actions!L1066*TauxChange!$C1067)-1</f>
        <v>-1.013499838434806E-2</v>
      </c>
      <c r="N1071" s="7">
        <f>(Actions!M1067)*TauxChange!$C1068/(Actions!M1066*TauxChange!$C1067)-1</f>
        <v>2.563346311388992E-3</v>
      </c>
    </row>
    <row r="1072" spans="3:14" ht="15.75" x14ac:dyDescent="0.25">
      <c r="C1072" s="5">
        <v>43007</v>
      </c>
      <c r="D1072" s="20">
        <f>(Stoxx600!C1069*TauxChange!C1069)/(Stoxx600!C1068*TauxChange!C1068)-1</f>
        <v>7.0326031224701158E-3</v>
      </c>
      <c r="E1072" s="7">
        <f>(Actions!D1068)*TauxChange!$C1069/(Actions!D1067*TauxChange!$C1068)-1</f>
        <v>4.1253012048194648E-3</v>
      </c>
      <c r="F1072" s="7">
        <f>(Actions!E1068)*TauxChange!$C1069/(Actions!E1067*TauxChange!$C1068)-1</f>
        <v>4.3898507532575959E-3</v>
      </c>
      <c r="G1072" s="7">
        <f>(Actions!F1068)*TauxChange!$C1069/(Actions!F1067*TauxChange!$C1068)-1</f>
        <v>9.374350590833247E-3</v>
      </c>
      <c r="H1072" s="7">
        <f>(Actions!G1068)*TauxChange!$C1069/(Actions!G1067*TauxChange!$C1068)-1</f>
        <v>-1.2104847849790157E-2</v>
      </c>
      <c r="I1072" s="7">
        <f>(Actions!H1068)*TauxChange!$C1069/(Actions!H1067*TauxChange!$C1068)-1</f>
        <v>1.1032862105031072E-2</v>
      </c>
      <c r="J1072" s="7">
        <f>(Actions!I1068)*TauxChange!$C1069/(Actions!I1067*TauxChange!$C1068)-1</f>
        <v>1.2874673687373273E-2</v>
      </c>
      <c r="K1072" s="7">
        <f>(Actions!J1068)*TauxChange!$C1069/(Actions!J1067*TauxChange!$C1068)-1</f>
        <v>3.2401779412152276E-3</v>
      </c>
      <c r="L1072" s="7">
        <f>(Actions!K1068)*TauxChange!$C1069/(Actions!K1067*TauxChange!$C1068)-1</f>
        <v>1.282517639212033E-2</v>
      </c>
      <c r="M1072" s="7">
        <f>(Actions!L1068)*TauxChange!$C1069/(Actions!L1067*TauxChange!$C1068)-1</f>
        <v>1.1916610884014522E-2</v>
      </c>
      <c r="N1072" s="7">
        <f>(Actions!M1068)*TauxChange!$C1069/(Actions!M1067*TauxChange!$C1068)-1</f>
        <v>8.8426399829211189E-3</v>
      </c>
    </row>
    <row r="1073" spans="3:14" ht="15.75" x14ac:dyDescent="0.25">
      <c r="C1073" s="5">
        <v>43010</v>
      </c>
      <c r="D1073" s="20">
        <f>(Stoxx600!C1070*TauxChange!C1070)/(Stoxx600!C1069*TauxChange!C1069)-1</f>
        <v>-1.9034759506061372E-3</v>
      </c>
      <c r="E1073" s="7">
        <f>(Actions!D1069)*TauxChange!$C1070/(Actions!D1068*TauxChange!$C1069)-1</f>
        <v>9.8971254974822287E-4</v>
      </c>
      <c r="F1073" s="7">
        <f>(Actions!E1069)*TauxChange!$C1070/(Actions!E1068*TauxChange!$C1069)-1</f>
        <v>-6.2771080083540154E-3</v>
      </c>
      <c r="G1073" s="7">
        <f>(Actions!F1069)*TauxChange!$C1070/(Actions!F1068*TauxChange!$C1069)-1</f>
        <v>1.7253481969126128E-3</v>
      </c>
      <c r="H1073" s="7">
        <f>(Actions!G1069)*TauxChange!$C1070/(Actions!G1068*TauxChange!$C1069)-1</f>
        <v>-2.0888373480587585E-3</v>
      </c>
      <c r="I1073" s="7">
        <f>(Actions!H1069)*TauxChange!$C1070/(Actions!H1068*TauxChange!$C1069)-1</f>
        <v>2.8286866408951283E-2</v>
      </c>
      <c r="J1073" s="7">
        <f>(Actions!I1069)*TauxChange!$C1070/(Actions!I1068*TauxChange!$C1069)-1</f>
        <v>-5.8573833683782661E-3</v>
      </c>
      <c r="K1073" s="7">
        <f>(Actions!J1069)*TauxChange!$C1070/(Actions!J1068*TauxChange!$C1069)-1</f>
        <v>-2.2169793390595993E-2</v>
      </c>
      <c r="L1073" s="7">
        <f>(Actions!K1069)*TauxChange!$C1070/(Actions!K1068*TauxChange!$C1069)-1</f>
        <v>-1.4386796129719492E-3</v>
      </c>
      <c r="M1073" s="7">
        <f>(Actions!L1069)*TauxChange!$C1070/(Actions!L1068*TauxChange!$C1069)-1</f>
        <v>-9.3553048405463635E-3</v>
      </c>
      <c r="N1073" s="7">
        <f>(Actions!M1069)*TauxChange!$C1070/(Actions!M1068*TauxChange!$C1069)-1</f>
        <v>-3.7580358809407022E-3</v>
      </c>
    </row>
    <row r="1074" spans="3:14" ht="15.75" x14ac:dyDescent="0.25">
      <c r="C1074" s="5">
        <v>43011</v>
      </c>
      <c r="D1074" s="20">
        <f>(Stoxx600!C1071*TauxChange!C1071)/(Stoxx600!C1070*TauxChange!C1070)-1</f>
        <v>2.5264471496200258E-3</v>
      </c>
      <c r="E1074" s="7">
        <f>(Actions!D1070)*TauxChange!$C1071/(Actions!D1069*TauxChange!$C1070)-1</f>
        <v>7.223359533568452E-3</v>
      </c>
      <c r="F1074" s="7">
        <f>(Actions!E1070)*TauxChange!$C1071/(Actions!E1069*TauxChange!$C1070)-1</f>
        <v>-2.3205861660814397E-3</v>
      </c>
      <c r="G1074" s="7">
        <f>(Actions!F1070)*TauxChange!$C1071/(Actions!F1069*TauxChange!$C1070)-1</f>
        <v>-1.1125453529713392E-3</v>
      </c>
      <c r="H1074" s="7">
        <f>(Actions!G1070)*TauxChange!$C1071/(Actions!G1069*TauxChange!$C1070)-1</f>
        <v>7.5124567529500919E-3</v>
      </c>
      <c r="I1074" s="7">
        <f>(Actions!H1070)*TauxChange!$C1071/(Actions!H1069*TauxChange!$C1070)-1</f>
        <v>5.7530164216830215E-3</v>
      </c>
      <c r="J1074" s="7">
        <f>(Actions!I1070)*TauxChange!$C1071/(Actions!I1069*TauxChange!$C1070)-1</f>
        <v>4.6596204114106587E-3</v>
      </c>
      <c r="K1074" s="7">
        <f>(Actions!J1070)*TauxChange!$C1071/(Actions!J1069*TauxChange!$C1070)-1</f>
        <v>-4.0689126930466557E-3</v>
      </c>
      <c r="L1074" s="7">
        <f>(Actions!K1070)*TauxChange!$C1071/(Actions!K1069*TauxChange!$C1070)-1</f>
        <v>-1.449757096531501E-3</v>
      </c>
      <c r="M1074" s="7">
        <f>(Actions!L1070)*TauxChange!$C1071/(Actions!L1069*TauxChange!$C1070)-1</f>
        <v>-1.1968952534045951E-2</v>
      </c>
      <c r="N1074" s="7">
        <f>(Actions!M1070)*TauxChange!$C1071/(Actions!M1069*TauxChange!$C1070)-1</f>
        <v>3.9011839495266543E-3</v>
      </c>
    </row>
    <row r="1075" spans="3:14" ht="15.75" x14ac:dyDescent="0.25">
      <c r="C1075" s="5">
        <v>43012</v>
      </c>
      <c r="D1075" s="20">
        <f>(Stoxx600!C1072*TauxChange!C1072)/(Stoxx600!C1071*TauxChange!C1071)-1</f>
        <v>5.1767015658876758E-4</v>
      </c>
      <c r="E1075" s="7">
        <f>(Actions!D1071)*TauxChange!$C1072/(Actions!D1070*TauxChange!$C1071)-1</f>
        <v>3.4701159939847237E-3</v>
      </c>
      <c r="F1075" s="7">
        <f>(Actions!E1071)*TauxChange!$C1072/(Actions!E1070*TauxChange!$C1071)-1</f>
        <v>-1.5458324278075253E-2</v>
      </c>
      <c r="G1075" s="7">
        <f>(Actions!F1071)*TauxChange!$C1072/(Actions!F1070*TauxChange!$C1071)-1</f>
        <v>2.5090388299557898E-3</v>
      </c>
      <c r="H1075" s="7">
        <f>(Actions!G1071)*TauxChange!$C1072/(Actions!G1070*TauxChange!$C1071)-1</f>
        <v>2.9322541650760314E-3</v>
      </c>
      <c r="I1075" s="7">
        <f>(Actions!H1071)*TauxChange!$C1072/(Actions!H1070*TauxChange!$C1071)-1</f>
        <v>-5.7441617529038203E-3</v>
      </c>
      <c r="J1075" s="7">
        <f>(Actions!I1071)*TauxChange!$C1072/(Actions!I1070*TauxChange!$C1071)-1</f>
        <v>-2.2965580960953025E-2</v>
      </c>
      <c r="K1075" s="7">
        <f>(Actions!J1071)*TauxChange!$C1072/(Actions!J1070*TauxChange!$C1071)-1</f>
        <v>-2.5694151608427918E-2</v>
      </c>
      <c r="L1075" s="7">
        <f>(Actions!K1071)*TauxChange!$C1072/(Actions!K1070*TauxChange!$C1071)-1</f>
        <v>3.6085539120278565E-3</v>
      </c>
      <c r="M1075" s="7">
        <f>(Actions!L1071)*TauxChange!$C1072/(Actions!L1070*TauxChange!$C1071)-1</f>
        <v>-3.2410622232599495E-2</v>
      </c>
      <c r="N1075" s="7">
        <f>(Actions!M1071)*TauxChange!$C1072/(Actions!M1070*TauxChange!$C1071)-1</f>
        <v>-5.6980286897805321E-3</v>
      </c>
    </row>
    <row r="1076" spans="3:14" ht="15.75" x14ac:dyDescent="0.25">
      <c r="C1076" s="5">
        <v>43013</v>
      </c>
      <c r="D1076" s="20">
        <f>(Stoxx600!C1073*TauxChange!C1073)/(Stoxx600!C1072*TauxChange!C1072)-1</f>
        <v>-2.5121574875475172E-3</v>
      </c>
      <c r="E1076" s="7">
        <f>(Actions!D1072)*TauxChange!$C1073/(Actions!D1071*TauxChange!$C1072)-1</f>
        <v>-8.5346315744718737E-3</v>
      </c>
      <c r="F1076" s="7">
        <f>(Actions!E1072)*TauxChange!$C1073/(Actions!E1071*TauxChange!$C1072)-1</f>
        <v>-2.0877694412498871E-3</v>
      </c>
      <c r="G1076" s="7">
        <f>(Actions!F1072)*TauxChange!$C1073/(Actions!F1071*TauxChange!$C1072)-1</f>
        <v>6.0106371683943394E-4</v>
      </c>
      <c r="H1076" s="7">
        <f>(Actions!G1072)*TauxChange!$C1073/(Actions!G1071*TauxChange!$C1072)-1</f>
        <v>-8.9275838963885912E-3</v>
      </c>
      <c r="I1076" s="7">
        <f>(Actions!H1072)*TauxChange!$C1073/(Actions!H1071*TauxChange!$C1072)-1</f>
        <v>-9.4309449515780353E-3</v>
      </c>
      <c r="J1076" s="7">
        <f>(Actions!I1072)*TauxChange!$C1073/(Actions!I1071*TauxChange!$C1072)-1</f>
        <v>1.6934815581326035E-2</v>
      </c>
      <c r="K1076" s="7">
        <f>(Actions!J1072)*TauxChange!$C1073/(Actions!J1071*TauxChange!$C1072)-1</f>
        <v>2.5203783890914266E-2</v>
      </c>
      <c r="L1076" s="7">
        <f>(Actions!K1072)*TauxChange!$C1073/(Actions!K1071*TauxChange!$C1072)-1</f>
        <v>-4.6920990588504852E-3</v>
      </c>
      <c r="M1076" s="7">
        <f>(Actions!L1072)*TauxChange!$C1073/(Actions!L1071*TauxChange!$C1072)-1</f>
        <v>2.6930196397924488E-2</v>
      </c>
      <c r="N1076" s="7">
        <f>(Actions!M1072)*TauxChange!$C1073/(Actions!M1071*TauxChange!$C1072)-1</f>
        <v>9.876450855650365E-4</v>
      </c>
    </row>
    <row r="1077" spans="3:14" ht="15.75" x14ac:dyDescent="0.25">
      <c r="C1077" s="5">
        <v>43014</v>
      </c>
      <c r="D1077" s="20">
        <f>(Stoxx600!C1074*TauxChange!C1074)/(Stoxx600!C1073*TauxChange!C1073)-1</f>
        <v>-2.0486665703364215E-3</v>
      </c>
      <c r="E1077" s="7">
        <f>(Actions!D1073)*TauxChange!$C1074/(Actions!D1072*TauxChange!$C1073)-1</f>
        <v>1.4041017174525328E-2</v>
      </c>
      <c r="F1077" s="7">
        <f>(Actions!E1073)*TauxChange!$C1074/(Actions!E1072*TauxChange!$C1073)-1</f>
        <v>-1.4440751964690524E-3</v>
      </c>
      <c r="G1077" s="7">
        <f>(Actions!F1073)*TauxChange!$C1074/(Actions!F1072*TauxChange!$C1073)-1</f>
        <v>-4.0194704884477517E-4</v>
      </c>
      <c r="H1077" s="7">
        <f>(Actions!G1073)*TauxChange!$C1074/(Actions!G1072*TauxChange!$C1073)-1</f>
        <v>1.1546246580094177E-3</v>
      </c>
      <c r="I1077" s="7">
        <f>(Actions!H1073)*TauxChange!$C1074/(Actions!H1072*TauxChange!$C1073)-1</f>
        <v>7.7115125787319272E-4</v>
      </c>
      <c r="J1077" s="7">
        <f>(Actions!I1073)*TauxChange!$C1074/(Actions!I1072*TauxChange!$C1073)-1</f>
        <v>2.0528965408287636E-2</v>
      </c>
      <c r="K1077" s="7">
        <f>(Actions!J1073)*TauxChange!$C1074/(Actions!J1072*TauxChange!$C1073)-1</f>
        <v>-1.5313085178914054E-4</v>
      </c>
      <c r="L1077" s="7">
        <f>(Actions!K1073)*TauxChange!$C1074/(Actions!K1072*TauxChange!$C1073)-1</f>
        <v>-5.0854101817543462E-3</v>
      </c>
      <c r="M1077" s="7">
        <f>(Actions!L1073)*TauxChange!$C1074/(Actions!L1072*TauxChange!$C1073)-1</f>
        <v>3.8412853669669289E-3</v>
      </c>
      <c r="N1077" s="7">
        <f>(Actions!M1073)*TauxChange!$C1074/(Actions!M1072*TauxChange!$C1073)-1</f>
        <v>5.4818728183594345E-3</v>
      </c>
    </row>
    <row r="1078" spans="3:14" ht="15.75" x14ac:dyDescent="0.25">
      <c r="C1078" s="5">
        <v>43017</v>
      </c>
      <c r="D1078" s="20">
        <f>(Stoxx600!C1075*TauxChange!C1075)/(Stoxx600!C1074*TauxChange!C1074)-1</f>
        <v>2.4601640957562232E-3</v>
      </c>
      <c r="E1078" s="7">
        <f>(Actions!D1074)*TauxChange!$C1075/(Actions!D1073*TauxChange!$C1074)-1</f>
        <v>5.9447085860493409E-3</v>
      </c>
      <c r="F1078" s="7">
        <f>(Actions!E1074)*TauxChange!$C1075/(Actions!E1073*TauxChange!$C1074)-1</f>
        <v>-5.5928019913544791E-3</v>
      </c>
      <c r="G1078" s="7">
        <f>(Actions!F1074)*TauxChange!$C1075/(Actions!F1073*TauxChange!$C1074)-1</f>
        <v>8.7241496162973053E-3</v>
      </c>
      <c r="H1078" s="7">
        <f>(Actions!G1074)*TauxChange!$C1075/(Actions!G1073*TauxChange!$C1074)-1</f>
        <v>7.0247878085489823E-3</v>
      </c>
      <c r="I1078" s="7">
        <f>(Actions!H1074)*TauxChange!$C1075/(Actions!H1073*TauxChange!$C1074)-1</f>
        <v>2.3427788363146185E-3</v>
      </c>
      <c r="J1078" s="7">
        <f>(Actions!I1074)*TauxChange!$C1075/(Actions!I1073*TauxChange!$C1074)-1</f>
        <v>-6.9518521994071936E-4</v>
      </c>
      <c r="K1078" s="7">
        <f>(Actions!J1074)*TauxChange!$C1075/(Actions!J1073*TauxChange!$C1074)-1</f>
        <v>1.0115130898630476E-2</v>
      </c>
      <c r="L1078" s="7">
        <f>(Actions!K1074)*TauxChange!$C1075/(Actions!K1073*TauxChange!$C1074)-1</f>
        <v>7.0684678508416976E-3</v>
      </c>
      <c r="M1078" s="7">
        <f>(Actions!L1074)*TauxChange!$C1075/(Actions!L1073*TauxChange!$C1074)-1</f>
        <v>2.1156958939713366E-2</v>
      </c>
      <c r="N1078" s="7">
        <f>(Actions!M1074)*TauxChange!$C1075/(Actions!M1073*TauxChange!$C1074)-1</f>
        <v>3.7363692902596668E-3</v>
      </c>
    </row>
    <row r="1079" spans="3:14" ht="15.75" x14ac:dyDescent="0.25">
      <c r="C1079" s="5">
        <v>43018</v>
      </c>
      <c r="D1079" s="20">
        <f>(Stoxx600!C1076*TauxChange!C1076)/(Stoxx600!C1075*TauxChange!C1075)-1</f>
        <v>5.4798242694562571E-3</v>
      </c>
      <c r="E1079" s="7">
        <f>(Actions!D1075)*TauxChange!$C1076/(Actions!D1074*TauxChange!$C1075)-1</f>
        <v>1.5123279099786835E-2</v>
      </c>
      <c r="F1079" s="7">
        <f>(Actions!E1075)*TauxChange!$C1076/(Actions!E1074*TauxChange!$C1075)-1</f>
        <v>-2.6665234599310139E-3</v>
      </c>
      <c r="G1079" s="7">
        <f>(Actions!F1075)*TauxChange!$C1076/(Actions!F1074*TauxChange!$C1075)-1</f>
        <v>8.2185465888235942E-3</v>
      </c>
      <c r="H1079" s="7">
        <f>(Actions!G1075)*TauxChange!$C1076/(Actions!G1074*TauxChange!$C1075)-1</f>
        <v>7.2370227043347946E-3</v>
      </c>
      <c r="I1079" s="7">
        <f>(Actions!H1075)*TauxChange!$C1076/(Actions!H1074*TauxChange!$C1075)-1</f>
        <v>-3.9500844671433999E-3</v>
      </c>
      <c r="J1079" s="7">
        <f>(Actions!I1075)*TauxChange!$C1076/(Actions!I1074*TauxChange!$C1075)-1</f>
        <v>1.1188400043804281E-2</v>
      </c>
      <c r="K1079" s="7">
        <f>(Actions!J1075)*TauxChange!$C1076/(Actions!J1074*TauxChange!$C1075)-1</f>
        <v>-2.5685827138879347E-3</v>
      </c>
      <c r="L1079" s="7">
        <f>(Actions!K1075)*TauxChange!$C1076/(Actions!K1074*TauxChange!$C1075)-1</f>
        <v>3.8338706374667186E-2</v>
      </c>
      <c r="M1079" s="7">
        <f>(Actions!L1075)*TauxChange!$C1076/(Actions!L1074*TauxChange!$C1075)-1</f>
        <v>5.7602645968499733E-3</v>
      </c>
      <c r="N1079" s="7">
        <f>(Actions!M1075)*TauxChange!$C1076/(Actions!M1074*TauxChange!$C1075)-1</f>
        <v>2.1143256530591348E-3</v>
      </c>
    </row>
    <row r="1080" spans="3:14" ht="15.75" x14ac:dyDescent="0.25">
      <c r="C1080" s="5">
        <v>43019</v>
      </c>
      <c r="D1080" s="20">
        <f>(Stoxx600!C1077*TauxChange!C1077)/(Stoxx600!C1076*TauxChange!C1076)-1</f>
        <v>4.4415541249311907E-3</v>
      </c>
      <c r="E1080" s="7">
        <f>(Actions!D1076)*TauxChange!$C1077/(Actions!D1075*TauxChange!$C1076)-1</f>
        <v>-1.0147102042792566E-2</v>
      </c>
      <c r="F1080" s="7">
        <f>(Actions!E1076)*TauxChange!$C1077/(Actions!E1075*TauxChange!$C1076)-1</f>
        <v>3.7511028773882238E-3</v>
      </c>
      <c r="G1080" s="7">
        <f>(Actions!F1076)*TauxChange!$C1077/(Actions!F1075*TauxChange!$C1076)-1</f>
        <v>9.6212324088889023E-3</v>
      </c>
      <c r="H1080" s="7">
        <f>(Actions!G1076)*TauxChange!$C1077/(Actions!G1075*TauxChange!$C1076)-1</f>
        <v>1.8140042263292022E-2</v>
      </c>
      <c r="I1080" s="7">
        <f>(Actions!H1076)*TauxChange!$C1077/(Actions!H1075*TauxChange!$C1076)-1</f>
        <v>1.5908857657047193E-2</v>
      </c>
      <c r="J1080" s="7">
        <f>(Actions!I1076)*TauxChange!$C1077/(Actions!I1075*TauxChange!$C1076)-1</f>
        <v>1.2652092599272358E-2</v>
      </c>
      <c r="K1080" s="7">
        <f>(Actions!J1076)*TauxChange!$C1077/(Actions!J1075*TauxChange!$C1076)-1</f>
        <v>2.7521103162323479E-2</v>
      </c>
      <c r="L1080" s="7">
        <f>(Actions!K1076)*TauxChange!$C1077/(Actions!K1075*TauxChange!$C1076)-1</f>
        <v>-7.7687902614850257E-3</v>
      </c>
      <c r="M1080" s="7">
        <f>(Actions!L1076)*TauxChange!$C1077/(Actions!L1075*TauxChange!$C1076)-1</f>
        <v>2.6530283084236883E-2</v>
      </c>
      <c r="N1080" s="7">
        <f>(Actions!M1076)*TauxChange!$C1077/(Actions!M1075*TauxChange!$C1076)-1</f>
        <v>6.3641959980438312E-3</v>
      </c>
    </row>
    <row r="1081" spans="3:14" ht="15.75" x14ac:dyDescent="0.25">
      <c r="C1081" s="5">
        <v>43020</v>
      </c>
      <c r="D1081" s="20">
        <f>(Stoxx600!C1078*TauxChange!C1078)/(Stoxx600!C1077*TauxChange!C1077)-1</f>
        <v>-2.0682792595623223E-3</v>
      </c>
      <c r="E1081" s="7">
        <f>(Actions!D1077)*TauxChange!$C1078/(Actions!D1076*TauxChange!$C1077)-1</f>
        <v>1.1323331251649194E-3</v>
      </c>
      <c r="F1081" s="7">
        <f>(Actions!E1077)*TauxChange!$C1078/(Actions!E1076*TauxChange!$C1077)-1</f>
        <v>-1.2081931510213861E-2</v>
      </c>
      <c r="G1081" s="7">
        <f>(Actions!F1077)*TauxChange!$C1078/(Actions!F1076*TauxChange!$C1077)-1</f>
        <v>-5.540700198797599E-3</v>
      </c>
      <c r="H1081" s="7">
        <f>(Actions!G1077)*TauxChange!$C1078/(Actions!G1076*TauxChange!$C1077)-1</f>
        <v>2.7587803847102021E-2</v>
      </c>
      <c r="I1081" s="7">
        <f>(Actions!H1077)*TauxChange!$C1078/(Actions!H1076*TauxChange!$C1077)-1</f>
        <v>-1.2184437929518843E-3</v>
      </c>
      <c r="J1081" s="7">
        <f>(Actions!I1077)*TauxChange!$C1078/(Actions!I1076*TauxChange!$C1077)-1</f>
        <v>9.3704070209139623E-3</v>
      </c>
      <c r="K1081" s="7">
        <f>(Actions!J1077)*TauxChange!$C1078/(Actions!J1076*TauxChange!$C1077)-1</f>
        <v>-8.4691619821493092E-3</v>
      </c>
      <c r="L1081" s="7">
        <f>(Actions!K1077)*TauxChange!$C1078/(Actions!K1076*TauxChange!$C1077)-1</f>
        <v>-6.8692560076705211E-3</v>
      </c>
      <c r="M1081" s="7">
        <f>(Actions!L1077)*TauxChange!$C1078/(Actions!L1076*TauxChange!$C1077)-1</f>
        <v>7.1208841289727154E-4</v>
      </c>
      <c r="N1081" s="7">
        <f>(Actions!M1077)*TauxChange!$C1078/(Actions!M1076*TauxChange!$C1077)-1</f>
        <v>-7.4720053354768723E-3</v>
      </c>
    </row>
    <row r="1082" spans="3:14" ht="15.75" x14ac:dyDescent="0.25">
      <c r="C1082" s="5">
        <v>43021</v>
      </c>
      <c r="D1082" s="20">
        <f>(Stoxx600!C1079*TauxChange!C1079)/(Stoxx600!C1078*TauxChange!C1078)-1</f>
        <v>2.2800222891399269E-3</v>
      </c>
      <c r="E1082" s="7">
        <f>(Actions!D1078)*TauxChange!$C1079/(Actions!D1077*TauxChange!$C1078)-1</f>
        <v>1.3424720948478353E-3</v>
      </c>
      <c r="F1082" s="7">
        <f>(Actions!E1078)*TauxChange!$C1079/(Actions!E1077*TauxChange!$C1078)-1</f>
        <v>6.5391818995230722E-5</v>
      </c>
      <c r="G1082" s="7">
        <f>(Actions!F1078)*TauxChange!$C1079/(Actions!F1077*TauxChange!$C1078)-1</f>
        <v>1.4680071599091349E-3</v>
      </c>
      <c r="H1082" s="7">
        <f>(Actions!G1078)*TauxChange!$C1079/(Actions!G1077*TauxChange!$C1078)-1</f>
        <v>-1.4015168556942292E-3</v>
      </c>
      <c r="I1082" s="7">
        <f>(Actions!H1078)*TauxChange!$C1079/(Actions!H1077*TauxChange!$C1078)-1</f>
        <v>2.3297643869719664E-3</v>
      </c>
      <c r="J1082" s="7">
        <f>(Actions!I1078)*TauxChange!$C1079/(Actions!I1077*TauxChange!$C1078)-1</f>
        <v>-9.6811402565415428E-3</v>
      </c>
      <c r="K1082" s="7">
        <f>(Actions!J1078)*TauxChange!$C1079/(Actions!J1077*TauxChange!$C1078)-1</f>
        <v>3.7253743668188566E-3</v>
      </c>
      <c r="L1082" s="7">
        <f>(Actions!K1078)*TauxChange!$C1079/(Actions!K1077*TauxChange!$C1078)-1</f>
        <v>3.8601029308515944E-3</v>
      </c>
      <c r="M1082" s="7">
        <f>(Actions!L1078)*TauxChange!$C1079/(Actions!L1077*TauxChange!$C1078)-1</f>
        <v>1.1520679558405522E-3</v>
      </c>
      <c r="N1082" s="7">
        <f>(Actions!M1078)*TauxChange!$C1079/(Actions!M1077*TauxChange!$C1078)-1</f>
        <v>-6.3756044068201678E-3</v>
      </c>
    </row>
    <row r="1083" spans="3:14" ht="15.75" x14ac:dyDescent="0.25">
      <c r="C1083" s="5">
        <v>43024</v>
      </c>
      <c r="D1083" s="20">
        <f>(Stoxx600!C1080*TauxChange!C1080)/(Stoxx600!C1079*TauxChange!C1079)-1</f>
        <v>-2.2770807490959388E-3</v>
      </c>
      <c r="E1083" s="7">
        <f>(Actions!D1079)*TauxChange!$C1080/(Actions!D1078*TauxChange!$C1079)-1</f>
        <v>-8.3471321356509698E-4</v>
      </c>
      <c r="F1083" s="7">
        <f>(Actions!E1079)*TauxChange!$C1080/(Actions!E1078*TauxChange!$C1079)-1</f>
        <v>-1.4819402030752382E-4</v>
      </c>
      <c r="G1083" s="7">
        <f>(Actions!F1079)*TauxChange!$C1080/(Actions!F1078*TauxChange!$C1079)-1</f>
        <v>-3.7990395649245556E-4</v>
      </c>
      <c r="H1083" s="7">
        <f>(Actions!G1079)*TauxChange!$C1080/(Actions!G1078*TauxChange!$C1079)-1</f>
        <v>1.9999189947706331E-2</v>
      </c>
      <c r="I1083" s="7">
        <f>(Actions!H1079)*TauxChange!$C1080/(Actions!H1078*TauxChange!$C1079)-1</f>
        <v>4.2490523912912526E-3</v>
      </c>
      <c r="J1083" s="7">
        <f>(Actions!I1079)*TauxChange!$C1080/(Actions!I1078*TauxChange!$C1079)-1</f>
        <v>-3.6437250332541637E-3</v>
      </c>
      <c r="K1083" s="7">
        <f>(Actions!J1079)*TauxChange!$C1080/(Actions!J1078*TauxChange!$C1079)-1</f>
        <v>-1.9695796831874945E-2</v>
      </c>
      <c r="L1083" s="7">
        <f>(Actions!K1079)*TauxChange!$C1080/(Actions!K1078*TauxChange!$C1079)-1</f>
        <v>-5.9636793105567465E-3</v>
      </c>
      <c r="M1083" s="7">
        <f>(Actions!L1079)*TauxChange!$C1080/(Actions!L1078*TauxChange!$C1079)-1</f>
        <v>-1.5811263102168516E-2</v>
      </c>
      <c r="N1083" s="7">
        <f>(Actions!M1079)*TauxChange!$C1080/(Actions!M1078*TauxChange!$C1079)-1</f>
        <v>-4.803855803003021E-3</v>
      </c>
    </row>
    <row r="1084" spans="3:14" ht="15.75" x14ac:dyDescent="0.25">
      <c r="C1084" s="5">
        <v>43025</v>
      </c>
      <c r="D1084" s="20">
        <f>(Stoxx600!C1081*TauxChange!C1081)/(Stoxx600!C1080*TauxChange!C1080)-1</f>
        <v>-5.0150571710946279E-3</v>
      </c>
      <c r="E1084" s="7">
        <f>(Actions!D1080)*TauxChange!$C1081/(Actions!D1079*TauxChange!$C1080)-1</f>
        <v>-6.8963811839403144E-3</v>
      </c>
      <c r="F1084" s="7">
        <f>(Actions!E1080)*TauxChange!$C1081/(Actions!E1079*TauxChange!$C1080)-1</f>
        <v>-5.3273752735572E-3</v>
      </c>
      <c r="G1084" s="7">
        <f>(Actions!F1080)*TauxChange!$C1081/(Actions!F1079*TauxChange!$C1080)-1</f>
        <v>-5.0971368823613528E-3</v>
      </c>
      <c r="H1084" s="7">
        <f>(Actions!G1080)*TauxChange!$C1081/(Actions!G1079*TauxChange!$C1080)-1</f>
        <v>-2.579212197832359E-2</v>
      </c>
      <c r="I1084" s="7">
        <f>(Actions!H1080)*TauxChange!$C1081/(Actions!H1079*TauxChange!$C1080)-1</f>
        <v>5.0755210658939287E-3</v>
      </c>
      <c r="J1084" s="7">
        <f>(Actions!I1080)*TauxChange!$C1081/(Actions!I1079*TauxChange!$C1080)-1</f>
        <v>-4.473462455750199E-3</v>
      </c>
      <c r="K1084" s="7">
        <f>(Actions!J1080)*TauxChange!$C1081/(Actions!J1079*TauxChange!$C1080)-1</f>
        <v>-1.0037465744064167E-2</v>
      </c>
      <c r="L1084" s="7">
        <f>(Actions!K1080)*TauxChange!$C1081/(Actions!K1079*TauxChange!$C1080)-1</f>
        <v>-4.0371648288540785E-3</v>
      </c>
      <c r="M1084" s="7">
        <f>(Actions!L1080)*TauxChange!$C1081/(Actions!L1079*TauxChange!$C1080)-1</f>
        <v>4.44083691756747E-4</v>
      </c>
      <c r="N1084" s="7">
        <f>(Actions!M1080)*TauxChange!$C1081/(Actions!M1079*TauxChange!$C1080)-1</f>
        <v>6.6722643112648861E-4</v>
      </c>
    </row>
    <row r="1085" spans="3:14" ht="15.75" x14ac:dyDescent="0.25">
      <c r="C1085" s="5">
        <v>43026</v>
      </c>
      <c r="D1085" s="20">
        <f>(Stoxx600!C1082*TauxChange!C1082)/(Stoxx600!C1081*TauxChange!C1081)-1</f>
        <v>4.6712496808944959E-3</v>
      </c>
      <c r="E1085" s="7">
        <f>(Actions!D1081)*TauxChange!$C1082/(Actions!D1080*TauxChange!$C1081)-1</f>
        <v>-2.2438290901022118E-2</v>
      </c>
      <c r="F1085" s="7">
        <f>(Actions!E1081)*TauxChange!$C1082/(Actions!E1080*TauxChange!$C1081)-1</f>
        <v>9.4961568045965894E-3</v>
      </c>
      <c r="G1085" s="7">
        <f>(Actions!F1081)*TauxChange!$C1082/(Actions!F1080*TauxChange!$C1081)-1</f>
        <v>1.0318016642485439E-2</v>
      </c>
      <c r="H1085" s="7">
        <f>(Actions!G1081)*TauxChange!$C1082/(Actions!G1080*TauxChange!$C1081)-1</f>
        <v>-5.2886276644192876E-4</v>
      </c>
      <c r="I1085" s="7">
        <f>(Actions!H1081)*TauxChange!$C1082/(Actions!H1080*TauxChange!$C1081)-1</f>
        <v>-1.8659858453218381E-2</v>
      </c>
      <c r="J1085" s="7">
        <f>(Actions!I1081)*TauxChange!$C1082/(Actions!I1080*TauxChange!$C1081)-1</f>
        <v>9.0248430838959504E-3</v>
      </c>
      <c r="K1085" s="7">
        <f>(Actions!J1081)*TauxChange!$C1082/(Actions!J1080*TauxChange!$C1081)-1</f>
        <v>7.7631242454501148E-4</v>
      </c>
      <c r="L1085" s="7">
        <f>(Actions!K1081)*TauxChange!$C1082/(Actions!K1080*TauxChange!$C1081)-1</f>
        <v>1.7000284355191964E-2</v>
      </c>
      <c r="M1085" s="7">
        <f>(Actions!L1081)*TauxChange!$C1082/(Actions!L1080*TauxChange!$C1081)-1</f>
        <v>-3.2847970268062854E-3</v>
      </c>
      <c r="N1085" s="7">
        <f>(Actions!M1081)*TauxChange!$C1082/(Actions!M1080*TauxChange!$C1081)-1</f>
        <v>9.1767870975549837E-3</v>
      </c>
    </row>
    <row r="1086" spans="3:14" ht="15.75" x14ac:dyDescent="0.25">
      <c r="C1086" s="5">
        <v>43027</v>
      </c>
      <c r="D1086" s="20">
        <f>(Stoxx600!C1083*TauxChange!C1083)/(Stoxx600!C1082*TauxChange!C1082)-1</f>
        <v>-8.2958595262838664E-4</v>
      </c>
      <c r="E1086" s="7">
        <f>(Actions!D1082)*TauxChange!$C1083/(Actions!D1081*TauxChange!$C1082)-1</f>
        <v>-2.5853483357953122E-2</v>
      </c>
      <c r="F1086" s="7">
        <f>(Actions!E1082)*TauxChange!$C1083/(Actions!E1081*TauxChange!$C1082)-1</f>
        <v>-5.001767408978286E-3</v>
      </c>
      <c r="G1086" s="7">
        <f>(Actions!F1082)*TauxChange!$C1083/(Actions!F1081*TauxChange!$C1082)-1</f>
        <v>3.7268931673968275E-3</v>
      </c>
      <c r="H1086" s="7">
        <f>(Actions!G1082)*TauxChange!$C1083/(Actions!G1081*TauxChange!$C1082)-1</f>
        <v>-1.0044643441603607E-2</v>
      </c>
      <c r="I1086" s="7">
        <f>(Actions!H1082)*TauxChange!$C1083/(Actions!H1081*TauxChange!$C1082)-1</f>
        <v>-1.7100439327375483E-3</v>
      </c>
      <c r="J1086" s="7">
        <f>(Actions!I1082)*TauxChange!$C1083/(Actions!I1081*TauxChange!$C1082)-1</f>
        <v>4.0641671532146706E-3</v>
      </c>
      <c r="K1086" s="7">
        <f>(Actions!J1082)*TauxChange!$C1083/(Actions!J1081*TauxChange!$C1082)-1</f>
        <v>-1.0224938343415535E-2</v>
      </c>
      <c r="L1086" s="7">
        <f>(Actions!K1082)*TauxChange!$C1083/(Actions!K1081*TauxChange!$C1082)-1</f>
        <v>2.5004260193417505E-3</v>
      </c>
      <c r="M1086" s="7">
        <f>(Actions!L1082)*TauxChange!$C1083/(Actions!L1081*TauxChange!$C1082)-1</f>
        <v>8.1758857632803217E-3</v>
      </c>
      <c r="N1086" s="7">
        <f>(Actions!M1082)*TauxChange!$C1083/(Actions!M1081*TauxChange!$C1082)-1</f>
        <v>7.0729680988308452E-3</v>
      </c>
    </row>
    <row r="1087" spans="3:14" ht="15.75" x14ac:dyDescent="0.25">
      <c r="C1087" s="5">
        <v>43028</v>
      </c>
      <c r="D1087" s="20">
        <f>(Stoxx600!C1084*TauxChange!C1084)/(Stoxx600!C1083*TauxChange!C1083)-1</f>
        <v>-3.0311669832759902E-3</v>
      </c>
      <c r="E1087" s="7">
        <f>(Actions!D1083)*TauxChange!$C1084/(Actions!D1082*TauxChange!$C1083)-1</f>
        <v>7.2856510584375922E-3</v>
      </c>
      <c r="F1087" s="7">
        <f>(Actions!E1083)*TauxChange!$C1084/(Actions!E1082*TauxChange!$C1083)-1</f>
        <v>6.270316357888106E-4</v>
      </c>
      <c r="G1087" s="7">
        <f>(Actions!F1083)*TauxChange!$C1084/(Actions!F1082*TauxChange!$C1083)-1</f>
        <v>-6.3445334367254747E-3</v>
      </c>
      <c r="H1087" s="7">
        <f>(Actions!G1083)*TauxChange!$C1084/(Actions!G1082*TauxChange!$C1083)-1</f>
        <v>6.8152459222787787E-3</v>
      </c>
      <c r="I1087" s="7">
        <f>(Actions!H1083)*TauxChange!$C1084/(Actions!H1082*TauxChange!$C1083)-1</f>
        <v>6.2695709109392705E-3</v>
      </c>
      <c r="J1087" s="7">
        <f>(Actions!I1083)*TauxChange!$C1084/(Actions!I1082*TauxChange!$C1083)-1</f>
        <v>-1.8548545745701972E-2</v>
      </c>
      <c r="K1087" s="7">
        <f>(Actions!J1083)*TauxChange!$C1084/(Actions!J1082*TauxChange!$C1083)-1</f>
        <v>-1.3726051764836322E-3</v>
      </c>
      <c r="L1087" s="7">
        <f>(Actions!K1083)*TauxChange!$C1084/(Actions!K1082*TauxChange!$C1083)-1</f>
        <v>4.294099250769623E-3</v>
      </c>
      <c r="M1087" s="7">
        <f>(Actions!L1083)*TauxChange!$C1084/(Actions!L1082*TauxChange!$C1083)-1</f>
        <v>-3.276036975022989E-3</v>
      </c>
      <c r="N1087" s="7">
        <f>(Actions!M1083)*TauxChange!$C1084/(Actions!M1082*TauxChange!$C1083)-1</f>
        <v>2.2511344204383388E-3</v>
      </c>
    </row>
    <row r="1088" spans="3:14" ht="15.75" x14ac:dyDescent="0.25">
      <c r="C1088" s="5">
        <v>43031</v>
      </c>
      <c r="D1088" s="20">
        <f>(Stoxx600!C1085*TauxChange!C1085)/(Stoxx600!C1084*TauxChange!C1084)-1</f>
        <v>-1.5061670584868292E-3</v>
      </c>
      <c r="E1088" s="7">
        <f>(Actions!D1084)*TauxChange!$C1085/(Actions!D1083*TauxChange!$C1084)-1</f>
        <v>-3.0547305897328236E-3</v>
      </c>
      <c r="F1088" s="7">
        <f>(Actions!E1084)*TauxChange!$C1085/(Actions!E1083*TauxChange!$C1084)-1</f>
        <v>-3.0547305897328236E-3</v>
      </c>
      <c r="G1088" s="7">
        <f>(Actions!F1084)*TauxChange!$C1085/(Actions!F1083*TauxChange!$C1084)-1</f>
        <v>-7.5642255453116647E-3</v>
      </c>
      <c r="H1088" s="7">
        <f>(Actions!G1084)*TauxChange!$C1085/(Actions!G1083*TauxChange!$C1084)-1</f>
        <v>6.9764524616089396E-3</v>
      </c>
      <c r="I1088" s="7">
        <f>(Actions!H1084)*TauxChange!$C1085/(Actions!H1083*TauxChange!$C1084)-1</f>
        <v>4.0059608667938784E-2</v>
      </c>
      <c r="J1088" s="7">
        <f>(Actions!I1084)*TauxChange!$C1085/(Actions!I1083*TauxChange!$C1084)-1</f>
        <v>2.963760028156015E-3</v>
      </c>
      <c r="K1088" s="7">
        <f>(Actions!J1084)*TauxChange!$C1085/(Actions!J1083*TauxChange!$C1084)-1</f>
        <v>-5.9777931056306244E-3</v>
      </c>
      <c r="L1088" s="7">
        <f>(Actions!K1084)*TauxChange!$C1085/(Actions!K1083*TauxChange!$C1084)-1</f>
        <v>2.3672481184178196E-4</v>
      </c>
      <c r="M1088" s="7">
        <f>(Actions!L1084)*TauxChange!$C1085/(Actions!L1083*TauxChange!$C1084)-1</f>
        <v>4.387178994627261E-3</v>
      </c>
      <c r="N1088" s="7">
        <f>(Actions!M1084)*TauxChange!$C1085/(Actions!M1083*TauxChange!$C1084)-1</f>
        <v>-9.0301123306775199E-3</v>
      </c>
    </row>
    <row r="1089" spans="3:14" ht="15.75" x14ac:dyDescent="0.25">
      <c r="C1089" s="5">
        <v>43032</v>
      </c>
      <c r="D1089" s="20">
        <f>(Stoxx600!C1086*TauxChange!C1086)/(Stoxx600!C1085*TauxChange!C1085)-1</f>
        <v>-2.6036597799971029E-3</v>
      </c>
      <c r="E1089" s="7">
        <f>(Actions!D1085)*TauxChange!$C1086/(Actions!D1084*TauxChange!$C1085)-1</f>
        <v>-1.0477785274318752E-3</v>
      </c>
      <c r="F1089" s="7">
        <f>(Actions!E1085)*TauxChange!$C1086/(Actions!E1084*TauxChange!$C1085)-1</f>
        <v>1.2888422920470655E-2</v>
      </c>
      <c r="G1089" s="7">
        <f>(Actions!F1085)*TauxChange!$C1086/(Actions!F1084*TauxChange!$C1085)-1</f>
        <v>-9.0086769390672616E-3</v>
      </c>
      <c r="H1089" s="7">
        <f>(Actions!G1085)*TauxChange!$C1086/(Actions!G1084*TauxChange!$C1085)-1</f>
        <v>-2.0469011954715732E-3</v>
      </c>
      <c r="I1089" s="7">
        <f>(Actions!H1085)*TauxChange!$C1086/(Actions!H1084*TauxChange!$C1085)-1</f>
        <v>1.352702507478365E-2</v>
      </c>
      <c r="J1089" s="7">
        <f>(Actions!I1085)*TauxChange!$C1086/(Actions!I1084*TauxChange!$C1085)-1</f>
        <v>-7.1055307123044642E-3</v>
      </c>
      <c r="K1089" s="7">
        <f>(Actions!J1085)*TauxChange!$C1086/(Actions!J1084*TauxChange!$C1085)-1</f>
        <v>-4.5045874132843E-4</v>
      </c>
      <c r="L1089" s="7">
        <f>(Actions!K1085)*TauxChange!$C1086/(Actions!K1084*TauxChange!$C1085)-1</f>
        <v>-5.0585222313836664E-2</v>
      </c>
      <c r="M1089" s="7">
        <f>(Actions!L1085)*TauxChange!$C1086/(Actions!L1084*TauxChange!$C1085)-1</f>
        <v>-4.3150025560871885E-3</v>
      </c>
      <c r="N1089" s="7">
        <f>(Actions!M1085)*TauxChange!$C1086/(Actions!M1084*TauxChange!$C1085)-1</f>
        <v>1.1822609588115984E-2</v>
      </c>
    </row>
    <row r="1090" spans="3:14" ht="15.75" x14ac:dyDescent="0.25">
      <c r="C1090" s="5">
        <v>43033</v>
      </c>
      <c r="D1090" s="20">
        <f>(Stoxx600!C1087*TauxChange!C1087)/(Stoxx600!C1086*TauxChange!C1086)-1</f>
        <v>-1.2518030987921369E-3</v>
      </c>
      <c r="E1090" s="7">
        <f>(Actions!D1086)*TauxChange!$C1087/(Actions!D1085*TauxChange!$C1086)-1</f>
        <v>-7.6156146309922512E-3</v>
      </c>
      <c r="F1090" s="7">
        <f>(Actions!E1086)*TauxChange!$C1087/(Actions!E1085*TauxChange!$C1086)-1</f>
        <v>2.3447117061721201E-3</v>
      </c>
      <c r="G1090" s="7">
        <f>(Actions!F1086)*TauxChange!$C1087/(Actions!F1085*TauxChange!$C1086)-1</f>
        <v>-2.9504574039680875E-2</v>
      </c>
      <c r="H1090" s="7">
        <f>(Actions!G1086)*TauxChange!$C1087/(Actions!G1085*TauxChange!$C1086)-1</f>
        <v>-9.828730177600109E-4</v>
      </c>
      <c r="I1090" s="7">
        <f>(Actions!H1086)*TauxChange!$C1087/(Actions!H1085*TauxChange!$C1086)-1</f>
        <v>-1.7752619556932192E-3</v>
      </c>
      <c r="J1090" s="7">
        <f>(Actions!I1086)*TauxChange!$C1087/(Actions!I1085*TauxChange!$C1086)-1</f>
        <v>6.5660647516780912E-3</v>
      </c>
      <c r="K1090" s="7">
        <f>(Actions!J1086)*TauxChange!$C1087/(Actions!J1085*TauxChange!$C1086)-1</f>
        <v>7.0413284969643719E-3</v>
      </c>
      <c r="L1090" s="7">
        <f>(Actions!K1086)*TauxChange!$C1087/(Actions!K1085*TauxChange!$C1086)-1</f>
        <v>-2.9355873931437015E-3</v>
      </c>
      <c r="M1090" s="7">
        <f>(Actions!L1086)*TauxChange!$C1087/(Actions!L1085*TauxChange!$C1086)-1</f>
        <v>-1.5925894588069922E-2</v>
      </c>
      <c r="N1090" s="7">
        <f>(Actions!M1086)*TauxChange!$C1087/(Actions!M1085*TauxChange!$C1086)-1</f>
        <v>6.628912283193511E-3</v>
      </c>
    </row>
    <row r="1091" spans="3:14" ht="15.75" x14ac:dyDescent="0.25">
      <c r="C1091" s="5">
        <v>43034</v>
      </c>
      <c r="D1091" s="20">
        <f>(Stoxx600!C1088*TauxChange!C1088)/(Stoxx600!C1087*TauxChange!C1087)-1</f>
        <v>-3.2115233947831445E-3</v>
      </c>
      <c r="E1091" s="7">
        <f>(Actions!D1087)*TauxChange!$C1088/(Actions!D1086*TauxChange!$C1087)-1</f>
        <v>-6.1201933180199397E-4</v>
      </c>
      <c r="F1091" s="7">
        <f>(Actions!E1087)*TauxChange!$C1088/(Actions!E1086*TauxChange!$C1087)-1</f>
        <v>-4.2205235079061376E-3</v>
      </c>
      <c r="G1091" s="7">
        <f>(Actions!F1087)*TauxChange!$C1088/(Actions!F1086*TauxChange!$C1087)-1</f>
        <v>-1.0512598220358993E-2</v>
      </c>
      <c r="H1091" s="7">
        <f>(Actions!G1087)*TauxChange!$C1088/(Actions!G1086*TauxChange!$C1087)-1</f>
        <v>1.9017145206254416E-2</v>
      </c>
      <c r="I1091" s="7">
        <f>(Actions!H1087)*TauxChange!$C1088/(Actions!H1086*TauxChange!$C1087)-1</f>
        <v>0.10423703923385474</v>
      </c>
      <c r="J1091" s="7">
        <f>(Actions!I1087)*TauxChange!$C1088/(Actions!I1086*TauxChange!$C1087)-1</f>
        <v>7.607918111210088E-3</v>
      </c>
      <c r="K1091" s="7">
        <f>(Actions!J1087)*TauxChange!$C1088/(Actions!J1086*TauxChange!$C1087)-1</f>
        <v>-1.9218764188994486E-2</v>
      </c>
      <c r="L1091" s="7">
        <f>(Actions!K1087)*TauxChange!$C1088/(Actions!K1086*TauxChange!$C1087)-1</f>
        <v>-2.0743068151839461E-3</v>
      </c>
      <c r="M1091" s="7">
        <f>(Actions!L1087)*TauxChange!$C1088/(Actions!L1086*TauxChange!$C1087)-1</f>
        <v>1.0375656345890549E-2</v>
      </c>
      <c r="N1091" s="7">
        <f>(Actions!M1087)*TauxChange!$C1088/(Actions!M1086*TauxChange!$C1087)-1</f>
        <v>-1.2520136793350622E-2</v>
      </c>
    </row>
    <row r="1092" spans="3:14" ht="15.75" x14ac:dyDescent="0.25">
      <c r="C1092" s="5">
        <v>43035</v>
      </c>
      <c r="D1092" s="20">
        <f>(Stoxx600!C1089*TauxChange!C1089)/(Stoxx600!C1088*TauxChange!C1088)-1</f>
        <v>2.0454799729379136E-3</v>
      </c>
      <c r="E1092" s="7">
        <f>(Actions!D1088)*TauxChange!$C1089/(Actions!D1087*TauxChange!$C1088)-1</f>
        <v>1.6779336569794356E-3</v>
      </c>
      <c r="F1092" s="7">
        <f>(Actions!E1088)*TauxChange!$C1089/(Actions!E1087*TauxChange!$C1088)-1</f>
        <v>-6.2027128348440819E-3</v>
      </c>
      <c r="G1092" s="7">
        <f>(Actions!F1088)*TauxChange!$C1089/(Actions!F1087*TauxChange!$C1088)-1</f>
        <v>8.1379683087827726E-3</v>
      </c>
      <c r="H1092" s="7">
        <f>(Actions!G1088)*TauxChange!$C1089/(Actions!G1087*TauxChange!$C1088)-1</f>
        <v>2.504699561722834E-4</v>
      </c>
      <c r="I1092" s="7">
        <f>(Actions!H1088)*TauxChange!$C1089/(Actions!H1087*TauxChange!$C1088)-1</f>
        <v>3.9715172130305731E-5</v>
      </c>
      <c r="J1092" s="7">
        <f>(Actions!I1088)*TauxChange!$C1089/(Actions!I1087*TauxChange!$C1088)-1</f>
        <v>-1.1789269674257308E-2</v>
      </c>
      <c r="K1092" s="7">
        <f>(Actions!J1088)*TauxChange!$C1089/(Actions!J1087*TauxChange!$C1088)-1</f>
        <v>-1.5600258250106025E-2</v>
      </c>
      <c r="L1092" s="7">
        <f>(Actions!K1088)*TauxChange!$C1089/(Actions!K1087*TauxChange!$C1088)-1</f>
        <v>3.2169670496029479E-3</v>
      </c>
      <c r="M1092" s="7">
        <f>(Actions!L1088)*TauxChange!$C1089/(Actions!L1087*TauxChange!$C1088)-1</f>
        <v>-1.2197461331937998E-2</v>
      </c>
      <c r="N1092" s="7">
        <f>(Actions!M1088)*TauxChange!$C1089/(Actions!M1087*TauxChange!$C1088)-1</f>
        <v>-9.0887073500043325E-3</v>
      </c>
    </row>
    <row r="1093" spans="3:14" ht="15.75" x14ac:dyDescent="0.25">
      <c r="C1093" s="5">
        <v>43038</v>
      </c>
      <c r="D1093" s="20">
        <f>(Stoxx600!C1090*TauxChange!C1090)/(Stoxx600!C1089*TauxChange!C1089)-1</f>
        <v>4.7506722067542917E-3</v>
      </c>
      <c r="E1093" s="7">
        <f>(Actions!D1089)*TauxChange!$C1090/(Actions!D1088*TauxChange!$C1089)-1</f>
        <v>1.7610212935801339E-3</v>
      </c>
      <c r="F1093" s="7">
        <f>(Actions!E1089)*TauxChange!$C1090/(Actions!E1088*TauxChange!$C1089)-1</f>
        <v>2.1548520798846393E-3</v>
      </c>
      <c r="G1093" s="7">
        <f>(Actions!F1089)*TauxChange!$C1090/(Actions!F1088*TauxChange!$C1089)-1</f>
        <v>1.9658667483650749E-3</v>
      </c>
      <c r="H1093" s="7">
        <f>(Actions!G1089)*TauxChange!$C1090/(Actions!G1088*TauxChange!$C1089)-1</f>
        <v>1.4000469814423377E-2</v>
      </c>
      <c r="I1093" s="7">
        <f>(Actions!H1089)*TauxChange!$C1090/(Actions!H1088*TauxChange!$C1089)-1</f>
        <v>2.6212962638505477E-2</v>
      </c>
      <c r="J1093" s="7">
        <f>(Actions!I1089)*TauxChange!$C1090/(Actions!I1088*TauxChange!$C1089)-1</f>
        <v>1.8128898875807264E-2</v>
      </c>
      <c r="K1093" s="7">
        <f>(Actions!J1089)*TauxChange!$C1090/(Actions!J1088*TauxChange!$C1089)-1</f>
        <v>2.7893506139702762E-2</v>
      </c>
      <c r="L1093" s="7">
        <f>(Actions!K1089)*TauxChange!$C1090/(Actions!K1088*TauxChange!$C1089)-1</f>
        <v>8.5331410371969341E-4</v>
      </c>
      <c r="M1093" s="7">
        <f>(Actions!L1089)*TauxChange!$C1090/(Actions!L1088*TauxChange!$C1089)-1</f>
        <v>3.0423942054381703E-2</v>
      </c>
      <c r="N1093" s="7">
        <f>(Actions!M1089)*TauxChange!$C1090/(Actions!M1088*TauxChange!$C1089)-1</f>
        <v>4.794536512598091E-3</v>
      </c>
    </row>
    <row r="1094" spans="3:14" ht="15.75" x14ac:dyDescent="0.25">
      <c r="C1094" s="5">
        <v>43039</v>
      </c>
      <c r="D1094" s="20">
        <f>(Stoxx600!C1091*TauxChange!C1091)/(Stoxx600!C1090*TauxChange!C1090)-1</f>
        <v>2.8798156887839266E-3</v>
      </c>
      <c r="E1094" s="7">
        <f>(Actions!D1090)*TauxChange!$C1091/(Actions!D1089*TauxChange!$C1090)-1</f>
        <v>-8.6730310304765634E-3</v>
      </c>
      <c r="F1094" s="7">
        <f>(Actions!E1090)*TauxChange!$C1091/(Actions!E1089*TauxChange!$C1090)-1</f>
        <v>-9.3538874652081549E-3</v>
      </c>
      <c r="G1094" s="7">
        <f>(Actions!F1090)*TauxChange!$C1091/(Actions!F1089*TauxChange!$C1090)-1</f>
        <v>5.0973257495228186E-3</v>
      </c>
      <c r="H1094" s="7">
        <f>(Actions!G1090)*TauxChange!$C1091/(Actions!G1089*TauxChange!$C1090)-1</f>
        <v>1.4313785211949703E-2</v>
      </c>
      <c r="I1094" s="7">
        <f>(Actions!H1090)*TauxChange!$C1091/(Actions!H1089*TauxChange!$C1090)-1</f>
        <v>-7.3024246930076808E-3</v>
      </c>
      <c r="J1094" s="7">
        <f>(Actions!I1090)*TauxChange!$C1091/(Actions!I1089*TauxChange!$C1090)-1</f>
        <v>5.7868741706439408E-3</v>
      </c>
      <c r="K1094" s="7">
        <f>(Actions!J1090)*TauxChange!$C1091/(Actions!J1089*TauxChange!$C1090)-1</f>
        <v>1.1131403721968747E-2</v>
      </c>
      <c r="L1094" s="7">
        <f>(Actions!K1090)*TauxChange!$C1091/(Actions!K1089*TauxChange!$C1090)-1</f>
        <v>9.1233260286356366E-3</v>
      </c>
      <c r="M1094" s="7">
        <f>(Actions!L1090)*TauxChange!$C1091/(Actions!L1089*TauxChange!$C1090)-1</f>
        <v>1.1081062101575334E-2</v>
      </c>
      <c r="N1094" s="7">
        <f>(Actions!M1090)*TauxChange!$C1091/(Actions!M1089*TauxChange!$C1090)-1</f>
        <v>-3.5704766010377087E-3</v>
      </c>
    </row>
    <row r="1095" spans="3:14" ht="15.75" x14ac:dyDescent="0.25">
      <c r="C1095" s="5">
        <v>43040</v>
      </c>
      <c r="D1095" s="20">
        <f>(Stoxx600!C1092*TauxChange!C1092)/(Stoxx600!C1091*TauxChange!C1091)-1</f>
        <v>1.612091667346105E-3</v>
      </c>
      <c r="E1095" s="7">
        <f>(Actions!D1091)*TauxChange!$C1092/(Actions!D1090*TauxChange!$C1091)-1</f>
        <v>3.0152186257286218E-3</v>
      </c>
      <c r="F1095" s="7">
        <f>(Actions!E1091)*TauxChange!$C1092/(Actions!E1090*TauxChange!$C1091)-1</f>
        <v>-5.0839687624851804E-3</v>
      </c>
      <c r="G1095" s="7">
        <f>(Actions!F1091)*TauxChange!$C1092/(Actions!F1090*TauxChange!$C1091)-1</f>
        <v>7.822196341191745E-4</v>
      </c>
      <c r="H1095" s="7">
        <f>(Actions!G1091)*TauxChange!$C1092/(Actions!G1090*TauxChange!$C1091)-1</f>
        <v>-1.46444008123362E-2</v>
      </c>
      <c r="I1095" s="7">
        <f>(Actions!H1091)*TauxChange!$C1092/(Actions!H1090*TauxChange!$C1091)-1</f>
        <v>1.6431311218023659E-2</v>
      </c>
      <c r="J1095" s="7">
        <f>(Actions!I1091)*TauxChange!$C1092/(Actions!I1090*TauxChange!$C1091)-1</f>
        <v>9.3584785507205837E-4</v>
      </c>
      <c r="K1095" s="7">
        <f>(Actions!J1091)*TauxChange!$C1092/(Actions!J1090*TauxChange!$C1091)-1</f>
        <v>1.561556503637318E-3</v>
      </c>
      <c r="L1095" s="7">
        <f>(Actions!K1091)*TauxChange!$C1092/(Actions!K1090*TauxChange!$C1091)-1</f>
        <v>-3.4516924002488958E-3</v>
      </c>
      <c r="M1095" s="7">
        <f>(Actions!L1091)*TauxChange!$C1092/(Actions!L1090*TauxChange!$C1091)-1</f>
        <v>-5.7555820614665354E-3</v>
      </c>
      <c r="N1095" s="7">
        <f>(Actions!M1091)*TauxChange!$C1092/(Actions!M1090*TauxChange!$C1091)-1</f>
        <v>2.7140493226081031E-3</v>
      </c>
    </row>
    <row r="1096" spans="3:14" ht="15.75" x14ac:dyDescent="0.25">
      <c r="C1096" s="5">
        <v>43041</v>
      </c>
      <c r="D1096" s="20">
        <f>(Stoxx600!C1093*TauxChange!C1093)/(Stoxx600!C1092*TauxChange!C1092)-1</f>
        <v>-1.2787054475486004E-3</v>
      </c>
      <c r="E1096" s="7">
        <f>(Actions!D1092)*TauxChange!$C1093/(Actions!D1091*TauxChange!$C1092)-1</f>
        <v>-4.6465684294673126E-3</v>
      </c>
      <c r="F1096" s="7">
        <f>(Actions!E1092)*TauxChange!$C1093/(Actions!E1091*TauxChange!$C1092)-1</f>
        <v>-8.269864945874561E-4</v>
      </c>
      <c r="G1096" s="7">
        <f>(Actions!F1092)*TauxChange!$C1093/(Actions!F1091*TauxChange!$C1092)-1</f>
        <v>2.4000825051437857E-3</v>
      </c>
      <c r="H1096" s="7">
        <f>(Actions!G1092)*TauxChange!$C1093/(Actions!G1091*TauxChange!$C1092)-1</f>
        <v>-1.4362750211032504E-2</v>
      </c>
      <c r="I1096" s="7">
        <f>(Actions!H1092)*TauxChange!$C1093/(Actions!H1091*TauxChange!$C1092)-1</f>
        <v>-4.4364896131795506E-3</v>
      </c>
      <c r="J1096" s="7">
        <f>(Actions!I1092)*TauxChange!$C1093/(Actions!I1091*TauxChange!$C1092)-1</f>
        <v>-2.8242701671287174E-3</v>
      </c>
      <c r="K1096" s="7">
        <f>(Actions!J1092)*TauxChange!$C1093/(Actions!J1091*TauxChange!$C1092)-1</f>
        <v>2.1341882767831333E-3</v>
      </c>
      <c r="L1096" s="7">
        <f>(Actions!K1092)*TauxChange!$C1093/(Actions!K1091*TauxChange!$C1092)-1</f>
        <v>1.2646601625883047E-3</v>
      </c>
      <c r="M1096" s="7">
        <f>(Actions!L1092)*TauxChange!$C1093/(Actions!L1091*TauxChange!$C1092)-1</f>
        <v>7.3620131183727011E-4</v>
      </c>
      <c r="N1096" s="7">
        <f>(Actions!M1092)*TauxChange!$C1093/(Actions!M1091*TauxChange!$C1092)-1</f>
        <v>-3.8821996118286739E-3</v>
      </c>
    </row>
    <row r="1097" spans="3:14" ht="15.75" x14ac:dyDescent="0.25">
      <c r="C1097" s="5">
        <v>43042</v>
      </c>
      <c r="D1097" s="20">
        <f>(Stoxx600!C1094*TauxChange!C1094)/(Stoxx600!C1093*TauxChange!C1093)-1</f>
        <v>-1.3917749790466338E-3</v>
      </c>
      <c r="E1097" s="7">
        <f>(Actions!D1093)*TauxChange!$C1094/(Actions!D1092*TauxChange!$C1093)-1</f>
        <v>2.7230608780663967E-2</v>
      </c>
      <c r="F1097" s="7">
        <f>(Actions!E1093)*TauxChange!$C1094/(Actions!E1092*TauxChange!$C1093)-1</f>
        <v>-9.7623512248415922E-3</v>
      </c>
      <c r="G1097" s="7">
        <f>(Actions!F1093)*TauxChange!$C1094/(Actions!F1092*TauxChange!$C1093)-1</f>
        <v>7.1991320051492114E-3</v>
      </c>
      <c r="H1097" s="7">
        <f>(Actions!G1093)*TauxChange!$C1094/(Actions!G1092*TauxChange!$C1093)-1</f>
        <v>2.264982719105002E-2</v>
      </c>
      <c r="I1097" s="7">
        <f>(Actions!H1093)*TauxChange!$C1094/(Actions!H1092*TauxChange!$C1093)-1</f>
        <v>2.1130262044256165E-2</v>
      </c>
      <c r="J1097" s="7">
        <f>(Actions!I1093)*TauxChange!$C1094/(Actions!I1092*TauxChange!$C1093)-1</f>
        <v>7.9700144428425101E-3</v>
      </c>
      <c r="K1097" s="7">
        <f>(Actions!J1093)*TauxChange!$C1094/(Actions!J1092*TauxChange!$C1093)-1</f>
        <v>-1.9529583226669089E-2</v>
      </c>
      <c r="L1097" s="7">
        <f>(Actions!K1093)*TauxChange!$C1094/(Actions!K1092*TauxChange!$C1093)-1</f>
        <v>-6.6618800421052171E-3</v>
      </c>
      <c r="M1097" s="7">
        <f>(Actions!L1093)*TauxChange!$C1094/(Actions!L1092*TauxChange!$C1093)-1</f>
        <v>-9.5493050478719921E-3</v>
      </c>
      <c r="N1097" s="7">
        <f>(Actions!M1093)*TauxChange!$C1094/(Actions!M1092*TauxChange!$C1093)-1</f>
        <v>-8.6079110358755484E-3</v>
      </c>
    </row>
    <row r="1098" spans="3:14" ht="15.75" x14ac:dyDescent="0.25">
      <c r="C1098" s="5">
        <v>43045</v>
      </c>
      <c r="D1098" s="20">
        <f>(Stoxx600!C1095*TauxChange!C1095)/(Stoxx600!C1094*TauxChange!C1094)-1</f>
        <v>1.4471793878130246E-3</v>
      </c>
      <c r="E1098" s="7">
        <f>(Actions!D1094)*TauxChange!$C1095/(Actions!D1093*TauxChange!$C1094)-1</f>
        <v>-3.0896531062046817E-3</v>
      </c>
      <c r="F1098" s="7">
        <f>(Actions!E1094)*TauxChange!$C1095/(Actions!E1093*TauxChange!$C1094)-1</f>
        <v>-2.7211192767860881E-3</v>
      </c>
      <c r="G1098" s="7">
        <f>(Actions!F1094)*TauxChange!$C1095/(Actions!F1093*TauxChange!$C1094)-1</f>
        <v>-3.8057045850893312E-3</v>
      </c>
      <c r="H1098" s="7">
        <f>(Actions!G1094)*TauxChange!$C1095/(Actions!G1093*TauxChange!$C1094)-1</f>
        <v>-2.5444870076468784E-2</v>
      </c>
      <c r="I1098" s="7">
        <f>(Actions!H1094)*TauxChange!$C1095/(Actions!H1093*TauxChange!$C1094)-1</f>
        <v>1.3923209749740151E-2</v>
      </c>
      <c r="J1098" s="7">
        <f>(Actions!I1094)*TauxChange!$C1095/(Actions!I1093*TauxChange!$C1094)-1</f>
        <v>2.4071876710960449E-2</v>
      </c>
      <c r="K1098" s="7">
        <f>(Actions!J1094)*TauxChange!$C1095/(Actions!J1093*TauxChange!$C1094)-1</f>
        <v>-6.5540944654306488E-3</v>
      </c>
      <c r="L1098" s="7">
        <f>(Actions!K1094)*TauxChange!$C1095/(Actions!K1093*TauxChange!$C1094)-1</f>
        <v>-7.5306622215858265E-3</v>
      </c>
      <c r="M1098" s="7">
        <f>(Actions!L1094)*TauxChange!$C1095/(Actions!L1093*TauxChange!$C1094)-1</f>
        <v>3.003057972262857E-3</v>
      </c>
      <c r="N1098" s="7">
        <f>(Actions!M1094)*TauxChange!$C1095/(Actions!M1093*TauxChange!$C1094)-1</f>
        <v>-2.1355682766074358E-3</v>
      </c>
    </row>
    <row r="1099" spans="3:14" ht="15.75" x14ac:dyDescent="0.25">
      <c r="C1099" s="5">
        <v>43046</v>
      </c>
      <c r="D1099" s="20">
        <f>(Stoxx600!C1096*TauxChange!C1096)/(Stoxx600!C1095*TauxChange!C1095)-1</f>
        <v>-6.9285155823630706E-3</v>
      </c>
      <c r="E1099" s="7">
        <f>(Actions!D1095)*TauxChange!$C1096/(Actions!D1094*TauxChange!$C1095)-1</f>
        <v>4.9122921236148809E-3</v>
      </c>
      <c r="F1099" s="7">
        <f>(Actions!E1095)*TauxChange!$C1096/(Actions!E1094*TauxChange!$C1095)-1</f>
        <v>7.8510420473976161E-4</v>
      </c>
      <c r="G1099" s="7">
        <f>(Actions!F1095)*TauxChange!$C1096/(Actions!F1094*TauxChange!$C1095)-1</f>
        <v>-8.9947075380187869E-3</v>
      </c>
      <c r="H1099" s="7">
        <f>(Actions!G1095)*TauxChange!$C1096/(Actions!G1094*TauxChange!$C1095)-1</f>
        <v>1.7108225409645517E-3</v>
      </c>
      <c r="I1099" s="7">
        <f>(Actions!H1095)*TauxChange!$C1096/(Actions!H1094*TauxChange!$C1095)-1</f>
        <v>-1.4704281299082966E-2</v>
      </c>
      <c r="J1099" s="7">
        <f>(Actions!I1095)*TauxChange!$C1096/(Actions!I1094*TauxChange!$C1095)-1</f>
        <v>2.1203009777914783E-3</v>
      </c>
      <c r="K1099" s="7">
        <f>(Actions!J1095)*TauxChange!$C1096/(Actions!J1094*TauxChange!$C1095)-1</f>
        <v>-8.0093993255864193E-3</v>
      </c>
      <c r="L1099" s="7">
        <f>(Actions!K1095)*TauxChange!$C1096/(Actions!K1094*TauxChange!$C1095)-1</f>
        <v>-7.0025079604940643E-3</v>
      </c>
      <c r="M1099" s="7">
        <f>(Actions!L1095)*TauxChange!$C1096/(Actions!L1094*TauxChange!$C1095)-1</f>
        <v>-1.8552138616920733E-2</v>
      </c>
      <c r="N1099" s="7">
        <f>(Actions!M1095)*TauxChange!$C1096/(Actions!M1094*TauxChange!$C1095)-1</f>
        <v>-1.7066947857973247E-3</v>
      </c>
    </row>
    <row r="1100" spans="3:14" ht="15.75" x14ac:dyDescent="0.25">
      <c r="C1100" s="5">
        <v>43047</v>
      </c>
      <c r="D1100" s="20">
        <f>(Stoxx600!C1097*TauxChange!C1097)/(Stoxx600!C1096*TauxChange!C1096)-1</f>
        <v>2.0868095575488077E-4</v>
      </c>
      <c r="E1100" s="7">
        <f>(Actions!D1096)*TauxChange!$C1097/(Actions!D1095*TauxChange!$C1096)-1</f>
        <v>-5.3534008201133743E-3</v>
      </c>
      <c r="F1100" s="7">
        <f>(Actions!E1096)*TauxChange!$C1097/(Actions!E1095*TauxChange!$C1096)-1</f>
        <v>3.4994143971243119E-3</v>
      </c>
      <c r="G1100" s="7">
        <f>(Actions!F1096)*TauxChange!$C1097/(Actions!F1095*TauxChange!$C1096)-1</f>
        <v>1.2620483267190341E-2</v>
      </c>
      <c r="H1100" s="7">
        <f>(Actions!G1096)*TauxChange!$C1097/(Actions!G1095*TauxChange!$C1096)-1</f>
        <v>6.6602750320814419E-3</v>
      </c>
      <c r="I1100" s="7">
        <f>(Actions!H1096)*TauxChange!$C1097/(Actions!H1095*TauxChange!$C1096)-1</f>
        <v>9.2759822015999749E-3</v>
      </c>
      <c r="J1100" s="7">
        <f>(Actions!I1096)*TauxChange!$C1097/(Actions!I1095*TauxChange!$C1096)-1</f>
        <v>5.160043898954525E-3</v>
      </c>
      <c r="K1100" s="7">
        <f>(Actions!J1096)*TauxChange!$C1097/(Actions!J1095*TauxChange!$C1096)-1</f>
        <v>-5.6858817431458819E-3</v>
      </c>
      <c r="L1100" s="7">
        <f>(Actions!K1096)*TauxChange!$C1097/(Actions!K1095*TauxChange!$C1096)-1</f>
        <v>-9.9223402024000151E-3</v>
      </c>
      <c r="M1100" s="7">
        <f>(Actions!L1096)*TauxChange!$C1097/(Actions!L1095*TauxChange!$C1096)-1</f>
        <v>-2.1342335097623844E-3</v>
      </c>
      <c r="N1100" s="7">
        <f>(Actions!M1096)*TauxChange!$C1097/(Actions!M1095*TauxChange!$C1096)-1</f>
        <v>2.2813815513738067E-3</v>
      </c>
    </row>
    <row r="1101" spans="3:14" ht="15.75" x14ac:dyDescent="0.25">
      <c r="C1101" s="5">
        <v>43048</v>
      </c>
      <c r="D1101" s="20">
        <f>(Stoxx600!C1098*TauxChange!C1098)/(Stoxx600!C1097*TauxChange!C1097)-1</f>
        <v>-7.0730126592489784E-3</v>
      </c>
      <c r="E1101" s="7">
        <f>(Actions!D1097)*TauxChange!$C1098/(Actions!D1096*TauxChange!$C1097)-1</f>
        <v>-1.6095569538877919E-2</v>
      </c>
      <c r="F1101" s="7">
        <f>(Actions!E1097)*TauxChange!$C1098/(Actions!E1096*TauxChange!$C1097)-1</f>
        <v>5.8348531060992137E-4</v>
      </c>
      <c r="G1101" s="7">
        <f>(Actions!F1097)*TauxChange!$C1098/(Actions!F1096*TauxChange!$C1097)-1</f>
        <v>9.1834996516149126E-3</v>
      </c>
      <c r="H1101" s="7">
        <f>(Actions!G1097)*TauxChange!$C1098/(Actions!G1096*TauxChange!$C1097)-1</f>
        <v>-2.7164952989999769E-2</v>
      </c>
      <c r="I1101" s="7">
        <f>(Actions!H1097)*TauxChange!$C1098/(Actions!H1096*TauxChange!$C1097)-1</f>
        <v>-5.0473706611268154E-2</v>
      </c>
      <c r="J1101" s="7">
        <f>(Actions!I1097)*TauxChange!$C1098/(Actions!I1096*TauxChange!$C1097)-1</f>
        <v>-5.8251348218294474E-3</v>
      </c>
      <c r="K1101" s="7">
        <f>(Actions!J1097)*TauxChange!$C1098/(Actions!J1096*TauxChange!$C1097)-1</f>
        <v>-1.9006867100329616E-3</v>
      </c>
      <c r="L1101" s="7">
        <f>(Actions!K1097)*TauxChange!$C1098/(Actions!K1096*TauxChange!$C1097)-1</f>
        <v>-7.057686399758345E-3</v>
      </c>
      <c r="M1101" s="7">
        <f>(Actions!L1097)*TauxChange!$C1098/(Actions!L1096*TauxChange!$C1097)-1</f>
        <v>-7.9492975268650179E-3</v>
      </c>
      <c r="N1101" s="7">
        <f>(Actions!M1097)*TauxChange!$C1098/(Actions!M1096*TauxChange!$C1097)-1</f>
        <v>-5.4660563608771584E-3</v>
      </c>
    </row>
    <row r="1102" spans="3:14" ht="15.75" x14ac:dyDescent="0.25">
      <c r="C1102" s="5">
        <v>43049</v>
      </c>
      <c r="D1102" s="20">
        <f>(Stoxx600!C1099*TauxChange!C1099)/(Stoxx600!C1098*TauxChange!C1098)-1</f>
        <v>-1.5512565023654279E-3</v>
      </c>
      <c r="E1102" s="7">
        <f>(Actions!D1098)*TauxChange!$C1099/(Actions!D1097*TauxChange!$C1098)-1</f>
        <v>6.5616448060583643E-3</v>
      </c>
      <c r="F1102" s="7">
        <f>(Actions!E1098)*TauxChange!$C1099/(Actions!E1097*TauxChange!$C1098)-1</f>
        <v>-4.3571054241807738E-3</v>
      </c>
      <c r="G1102" s="7">
        <f>(Actions!F1098)*TauxChange!$C1099/(Actions!F1097*TauxChange!$C1098)-1</f>
        <v>-4.0144021568234711E-3</v>
      </c>
      <c r="H1102" s="7">
        <f>(Actions!G1098)*TauxChange!$C1099/(Actions!G1097*TauxChange!$C1098)-1</f>
        <v>-7.9904869147099378E-3</v>
      </c>
      <c r="I1102" s="7">
        <f>(Actions!H1098)*TauxChange!$C1099/(Actions!H1097*TauxChange!$C1098)-1</f>
        <v>2.5009527533089493E-2</v>
      </c>
      <c r="J1102" s="7">
        <f>(Actions!I1098)*TauxChange!$C1099/(Actions!I1097*TauxChange!$C1098)-1</f>
        <v>-2.8576100961905659E-3</v>
      </c>
      <c r="K1102" s="7">
        <f>(Actions!J1098)*TauxChange!$C1099/(Actions!J1097*TauxChange!$C1098)-1</f>
        <v>-4.8317019750079293E-3</v>
      </c>
      <c r="L1102" s="7">
        <f>(Actions!K1098)*TauxChange!$C1099/(Actions!K1097*TauxChange!$C1098)-1</f>
        <v>-4.34351532044841E-3</v>
      </c>
      <c r="M1102" s="7">
        <f>(Actions!L1098)*TauxChange!$C1099/(Actions!L1097*TauxChange!$C1098)-1</f>
        <v>-8.3943058798610082E-3</v>
      </c>
      <c r="N1102" s="7">
        <f>(Actions!M1098)*TauxChange!$C1099/(Actions!M1097*TauxChange!$C1098)-1</f>
        <v>2.296751593479085E-3</v>
      </c>
    </row>
    <row r="1103" spans="3:14" ht="15.75" x14ac:dyDescent="0.25">
      <c r="C1103" s="5">
        <v>43052</v>
      </c>
      <c r="D1103" s="20">
        <f>(Stoxx600!C1100*TauxChange!C1100)/(Stoxx600!C1099*TauxChange!C1099)-1</f>
        <v>-6.4286996958310416E-3</v>
      </c>
      <c r="E1103" s="7">
        <f>(Actions!D1099)*TauxChange!$C1100/(Actions!D1098*TauxChange!$C1099)-1</f>
        <v>6.9333411953784729E-3</v>
      </c>
      <c r="F1103" s="7">
        <f>(Actions!E1099)*TauxChange!$C1100/(Actions!E1098*TauxChange!$C1099)-1</f>
        <v>-8.3105663252246442E-3</v>
      </c>
      <c r="G1103" s="7">
        <f>(Actions!F1099)*TauxChange!$C1100/(Actions!F1098*TauxChange!$C1099)-1</f>
        <v>9.9706629248919043E-4</v>
      </c>
      <c r="H1103" s="7">
        <f>(Actions!G1099)*TauxChange!$C1100/(Actions!G1098*TauxChange!$C1099)-1</f>
        <v>-3.6931970630381672E-3</v>
      </c>
      <c r="I1103" s="7">
        <f>(Actions!H1099)*TauxChange!$C1100/(Actions!H1098*TauxChange!$C1099)-1</f>
        <v>-5.2031859111982826E-3</v>
      </c>
      <c r="J1103" s="7">
        <f>(Actions!I1099)*TauxChange!$C1100/(Actions!I1098*TauxChange!$C1099)-1</f>
        <v>6.5238707843391364E-3</v>
      </c>
      <c r="K1103" s="7">
        <f>(Actions!J1099)*TauxChange!$C1100/(Actions!J1098*TauxChange!$C1099)-1</f>
        <v>-9.1278547101897312E-3</v>
      </c>
      <c r="L1103" s="7">
        <f>(Actions!K1099)*TauxChange!$C1100/(Actions!K1098*TauxChange!$C1099)-1</f>
        <v>-7.56489891257206E-3</v>
      </c>
      <c r="M1103" s="7">
        <f>(Actions!L1099)*TauxChange!$C1100/(Actions!L1098*TauxChange!$C1099)-1</f>
        <v>-5.284815497174522E-3</v>
      </c>
      <c r="N1103" s="7">
        <f>(Actions!M1099)*TauxChange!$C1100/(Actions!M1098*TauxChange!$C1099)-1</f>
        <v>-4.6355228391442571E-3</v>
      </c>
    </row>
    <row r="1104" spans="3:14" ht="15.75" x14ac:dyDescent="0.25">
      <c r="C1104" s="5">
        <v>43053</v>
      </c>
      <c r="D1104" s="20">
        <f>(Stoxx600!C1101*TauxChange!C1101)/(Stoxx600!C1100*TauxChange!C1100)-1</f>
        <v>5.2938524904542206E-3</v>
      </c>
      <c r="E1104" s="7">
        <f>(Actions!D1100)*TauxChange!$C1101/(Actions!D1099*TauxChange!$C1100)-1</f>
        <v>-1.3198371600227077E-3</v>
      </c>
      <c r="F1104" s="7">
        <f>(Actions!E1100)*TauxChange!$C1101/(Actions!E1099*TauxChange!$C1100)-1</f>
        <v>9.0659664076799817E-3</v>
      </c>
      <c r="G1104" s="7">
        <f>(Actions!F1100)*TauxChange!$C1101/(Actions!F1099*TauxChange!$C1100)-1</f>
        <v>9.4409967320125965E-3</v>
      </c>
      <c r="H1104" s="7">
        <f>(Actions!G1100)*TauxChange!$C1101/(Actions!G1099*TauxChange!$C1100)-1</f>
        <v>3.4763431008254964E-2</v>
      </c>
      <c r="I1104" s="7">
        <f>(Actions!H1100)*TauxChange!$C1101/(Actions!H1099*TauxChange!$C1100)-1</f>
        <v>4.2748147134048509E-3</v>
      </c>
      <c r="J1104" s="7">
        <f>(Actions!I1100)*TauxChange!$C1101/(Actions!I1099*TauxChange!$C1100)-1</f>
        <v>6.0217939249709307E-3</v>
      </c>
      <c r="K1104" s="7">
        <f>(Actions!J1100)*TauxChange!$C1101/(Actions!J1099*TauxChange!$C1100)-1</f>
        <v>4.4808616558487113E-3</v>
      </c>
      <c r="L1104" s="7">
        <f>(Actions!K1100)*TauxChange!$C1101/(Actions!K1099*TauxChange!$C1100)-1</f>
        <v>1.3855867502897468E-2</v>
      </c>
      <c r="M1104" s="7">
        <f>(Actions!L1100)*TauxChange!$C1101/(Actions!L1099*TauxChange!$C1100)-1</f>
        <v>1.3560644878960471E-3</v>
      </c>
      <c r="N1104" s="7">
        <f>(Actions!M1100)*TauxChange!$C1101/(Actions!M1099*TauxChange!$C1100)-1</f>
        <v>-8.1793266029950296E-4</v>
      </c>
    </row>
    <row r="1105" spans="3:14" ht="15.75" x14ac:dyDescent="0.25">
      <c r="C1105" s="5">
        <v>43054</v>
      </c>
      <c r="D1105" s="20">
        <f>(Stoxx600!C1102*TauxChange!C1102)/(Stoxx600!C1101*TauxChange!C1101)-1</f>
        <v>-5.4713487550961393E-3</v>
      </c>
      <c r="E1105" s="7">
        <f>(Actions!D1101)*TauxChange!$C1102/(Actions!D1100*TauxChange!$C1101)-1</f>
        <v>-1.5578498215902847E-2</v>
      </c>
      <c r="F1105" s="7">
        <f>(Actions!E1101)*TauxChange!$C1102/(Actions!E1100*TauxChange!$C1101)-1</f>
        <v>-5.0856077301231206E-4</v>
      </c>
      <c r="G1105" s="7">
        <f>(Actions!F1101)*TauxChange!$C1102/(Actions!F1100*TauxChange!$C1101)-1</f>
        <v>-8.7668705872107067E-3</v>
      </c>
      <c r="H1105" s="7">
        <f>(Actions!G1101)*TauxChange!$C1102/(Actions!G1100*TauxChange!$C1101)-1</f>
        <v>-3.1576907253911823E-2</v>
      </c>
      <c r="I1105" s="7">
        <f>(Actions!H1101)*TauxChange!$C1102/(Actions!H1100*TauxChange!$C1101)-1</f>
        <v>-5.9459523810719839E-3</v>
      </c>
      <c r="J1105" s="7">
        <f>(Actions!I1101)*TauxChange!$C1102/(Actions!I1100*TauxChange!$C1101)-1</f>
        <v>-2.1771608384997254E-3</v>
      </c>
      <c r="K1105" s="7">
        <f>(Actions!J1101)*TauxChange!$C1102/(Actions!J1100*TauxChange!$C1101)-1</f>
        <v>4.9063242146221153E-3</v>
      </c>
      <c r="L1105" s="7">
        <f>(Actions!K1101)*TauxChange!$C1102/(Actions!K1100*TauxChange!$C1101)-1</f>
        <v>-6.0878590781070496E-3</v>
      </c>
      <c r="M1105" s="7">
        <f>(Actions!L1101)*TauxChange!$C1102/(Actions!L1100*TauxChange!$C1101)-1</f>
        <v>5.7874797692525348E-3</v>
      </c>
      <c r="N1105" s="7">
        <f>(Actions!M1101)*TauxChange!$C1102/(Actions!M1100*TauxChange!$C1101)-1</f>
        <v>-3.43962071209436E-3</v>
      </c>
    </row>
    <row r="1106" spans="3:14" ht="15.75" x14ac:dyDescent="0.25">
      <c r="C1106" s="5">
        <v>43055</v>
      </c>
      <c r="D1106" s="20">
        <f>(Stoxx600!C1103*TauxChange!C1103)/(Stoxx600!C1102*TauxChange!C1102)-1</f>
        <v>5.9112450299652064E-3</v>
      </c>
      <c r="E1106" s="7">
        <f>(Actions!D1102)*TauxChange!$C1103/(Actions!D1101*TauxChange!$C1102)-1</f>
        <v>6.8228757159720654E-3</v>
      </c>
      <c r="F1106" s="7">
        <f>(Actions!E1102)*TauxChange!$C1103/(Actions!E1101*TauxChange!$C1102)-1</f>
        <v>-1.1527185501064574E-3</v>
      </c>
      <c r="G1106" s="7">
        <f>(Actions!F1102)*TauxChange!$C1103/(Actions!F1101*TauxChange!$C1102)-1</f>
        <v>-3.1724411742762859E-3</v>
      </c>
      <c r="H1106" s="7">
        <f>(Actions!G1102)*TauxChange!$C1103/(Actions!G1101*TauxChange!$C1102)-1</f>
        <v>5.9444561231403181E-3</v>
      </c>
      <c r="I1106" s="7">
        <f>(Actions!H1102)*TauxChange!$C1103/(Actions!H1101*TauxChange!$C1102)-1</f>
        <v>1.7987820717397796E-2</v>
      </c>
      <c r="J1106" s="7">
        <f>(Actions!I1102)*TauxChange!$C1103/(Actions!I1101*TauxChange!$C1102)-1</f>
        <v>1.682848300304518E-2</v>
      </c>
      <c r="K1106" s="7">
        <f>(Actions!J1102)*TauxChange!$C1103/(Actions!J1101*TauxChange!$C1102)-1</f>
        <v>3.5272198216482753E-3</v>
      </c>
      <c r="L1106" s="7">
        <f>(Actions!K1102)*TauxChange!$C1103/(Actions!K1101*TauxChange!$C1102)-1</f>
        <v>-8.6513602795956768E-4</v>
      </c>
      <c r="M1106" s="7">
        <f>(Actions!L1102)*TauxChange!$C1103/(Actions!L1101*TauxChange!$C1102)-1</f>
        <v>-7.9456308410452703E-4</v>
      </c>
      <c r="N1106" s="7">
        <f>(Actions!M1102)*TauxChange!$C1103/(Actions!M1101*TauxChange!$C1102)-1</f>
        <v>-2.8442347088087905E-3</v>
      </c>
    </row>
    <row r="1107" spans="3:14" ht="15.75" x14ac:dyDescent="0.25">
      <c r="C1107" s="5">
        <v>43056</v>
      </c>
      <c r="D1107" s="20">
        <f>(Stoxx600!C1104*TauxChange!C1104)/(Stoxx600!C1103*TauxChange!C1103)-1</f>
        <v>-8.1256016878128445E-4</v>
      </c>
      <c r="E1107" s="7">
        <f>(Actions!D1103)*TauxChange!$C1104/(Actions!D1102*TauxChange!$C1103)-1</f>
        <v>2.1240441801189114E-3</v>
      </c>
      <c r="F1107" s="7">
        <f>(Actions!E1103)*TauxChange!$C1104/(Actions!E1102*TauxChange!$C1103)-1</f>
        <v>-8.6053353078910932E-3</v>
      </c>
      <c r="G1107" s="7">
        <f>(Actions!F1103)*TauxChange!$C1104/(Actions!F1102*TauxChange!$C1103)-1</f>
        <v>1.2880450966652468E-3</v>
      </c>
      <c r="H1107" s="7">
        <f>(Actions!G1103)*TauxChange!$C1104/(Actions!G1102*TauxChange!$C1103)-1</f>
        <v>4.4581840345756518E-3</v>
      </c>
      <c r="I1107" s="7">
        <f>(Actions!H1103)*TauxChange!$C1104/(Actions!H1102*TauxChange!$C1103)-1</f>
        <v>-6.6708035991314141E-3</v>
      </c>
      <c r="J1107" s="7">
        <f>(Actions!I1103)*TauxChange!$C1104/(Actions!I1102*TauxChange!$C1103)-1</f>
        <v>-6.4298708391468118E-3</v>
      </c>
      <c r="K1107" s="7">
        <f>(Actions!J1103)*TauxChange!$C1104/(Actions!J1102*TauxChange!$C1103)-1</f>
        <v>-1.9728759837425169E-3</v>
      </c>
      <c r="L1107" s="7">
        <f>(Actions!K1103)*TauxChange!$C1104/(Actions!K1102*TauxChange!$C1103)-1</f>
        <v>-3.5960710330061874E-3</v>
      </c>
      <c r="M1107" s="7">
        <f>(Actions!L1103)*TauxChange!$C1104/(Actions!L1102*TauxChange!$C1103)-1</f>
        <v>-9.1952328648137183E-3</v>
      </c>
      <c r="N1107" s="7">
        <f>(Actions!M1103)*TauxChange!$C1104/(Actions!M1102*TauxChange!$C1103)-1</f>
        <v>1.4684183743092216E-3</v>
      </c>
    </row>
    <row r="1108" spans="3:14" ht="15.75" x14ac:dyDescent="0.25">
      <c r="C1108" s="5">
        <v>43059</v>
      </c>
      <c r="D1108" s="20">
        <f>(Stoxx600!C1105*TauxChange!C1105)/(Stoxx600!C1104*TauxChange!C1104)-1</f>
        <v>1.4084218475032273E-3</v>
      </c>
      <c r="E1108" s="7">
        <f>(Actions!D1104)*TauxChange!$C1105/(Actions!D1103*TauxChange!$C1104)-1</f>
        <v>6.5410629524527142E-3</v>
      </c>
      <c r="F1108" s="7">
        <f>(Actions!E1104)*TauxChange!$C1105/(Actions!E1103*TauxChange!$C1104)-1</f>
        <v>-6.7342106341682362E-3</v>
      </c>
      <c r="G1108" s="7">
        <f>(Actions!F1104)*TauxChange!$C1105/(Actions!F1103*TauxChange!$C1104)-1</f>
        <v>-2.9259996634619645E-3</v>
      </c>
      <c r="H1108" s="7">
        <f>(Actions!G1104)*TauxChange!$C1105/(Actions!G1103*TauxChange!$C1104)-1</f>
        <v>2.4060333564386305E-3</v>
      </c>
      <c r="I1108" s="7">
        <f>(Actions!H1104)*TauxChange!$C1105/(Actions!H1103*TauxChange!$C1104)-1</f>
        <v>6.4438043999319738E-3</v>
      </c>
      <c r="J1108" s="7">
        <f>(Actions!I1104)*TauxChange!$C1105/(Actions!I1103*TauxChange!$C1104)-1</f>
        <v>2.9354255507301197E-3</v>
      </c>
      <c r="K1108" s="7">
        <f>(Actions!J1104)*TauxChange!$C1105/(Actions!J1103*TauxChange!$C1104)-1</f>
        <v>-4.6879575201330681E-5</v>
      </c>
      <c r="L1108" s="7">
        <f>(Actions!K1104)*TauxChange!$C1105/(Actions!K1103*TauxChange!$C1104)-1</f>
        <v>8.6263594881010874E-3</v>
      </c>
      <c r="M1108" s="7">
        <f>(Actions!L1104)*TauxChange!$C1105/(Actions!L1103*TauxChange!$C1104)-1</f>
        <v>-6.8366618988671135E-3</v>
      </c>
      <c r="N1108" s="7">
        <f>(Actions!M1104)*TauxChange!$C1105/(Actions!M1103*TauxChange!$C1104)-1</f>
        <v>-1.2787603835018646E-2</v>
      </c>
    </row>
    <row r="1109" spans="3:14" ht="15.75" x14ac:dyDescent="0.25">
      <c r="C1109" s="5">
        <v>43060</v>
      </c>
      <c r="D1109" s="20">
        <f>(Stoxx600!C1106*TauxChange!C1106)/(Stoxx600!C1105*TauxChange!C1105)-1</f>
        <v>4.8756899130910636E-3</v>
      </c>
      <c r="E1109" s="7">
        <f>(Actions!D1105)*TauxChange!$C1106/(Actions!D1104*TauxChange!$C1105)-1</f>
        <v>7.8240897440127188E-3</v>
      </c>
      <c r="F1109" s="7">
        <f>(Actions!E1105)*TauxChange!$C1106/(Actions!E1104*TauxChange!$C1105)-1</f>
        <v>4.6878329426824905E-4</v>
      </c>
      <c r="G1109" s="7">
        <f>(Actions!F1105)*TauxChange!$C1106/(Actions!F1104*TauxChange!$C1105)-1</f>
        <v>6.1830267019458152E-3</v>
      </c>
      <c r="H1109" s="7">
        <f>(Actions!G1105)*TauxChange!$C1106/(Actions!G1104*TauxChange!$C1105)-1</f>
        <v>-5.6832153731832813E-3</v>
      </c>
      <c r="I1109" s="7">
        <f>(Actions!H1105)*TauxChange!$C1106/(Actions!H1104*TauxChange!$C1105)-1</f>
        <v>1.992369400490035E-2</v>
      </c>
      <c r="J1109" s="7">
        <f>(Actions!I1105)*TauxChange!$C1106/(Actions!I1104*TauxChange!$C1105)-1</f>
        <v>1.7718245075203809E-2</v>
      </c>
      <c r="K1109" s="7">
        <f>(Actions!J1105)*TauxChange!$C1106/(Actions!J1104*TauxChange!$C1105)-1</f>
        <v>-6.6481379536261764E-3</v>
      </c>
      <c r="L1109" s="7">
        <f>(Actions!K1105)*TauxChange!$C1106/(Actions!K1104*TauxChange!$C1105)-1</f>
        <v>1.2637525300998043E-3</v>
      </c>
      <c r="M1109" s="7">
        <f>(Actions!L1105)*TauxChange!$C1106/(Actions!L1104*TauxChange!$C1105)-1</f>
        <v>-1.4022295321787226E-3</v>
      </c>
      <c r="N1109" s="7">
        <f>(Actions!M1105)*TauxChange!$C1106/(Actions!M1104*TauxChange!$C1105)-1</f>
        <v>-3.490855689746053E-3</v>
      </c>
    </row>
    <row r="1110" spans="3:14" ht="15.75" x14ac:dyDescent="0.25">
      <c r="C1110" s="5">
        <v>43061</v>
      </c>
      <c r="D1110" s="20">
        <f>(Stoxx600!C1107*TauxChange!C1107)/(Stoxx600!C1106*TauxChange!C1106)-1</f>
        <v>4.4754773355872857E-3</v>
      </c>
      <c r="E1110" s="7">
        <f>(Actions!D1106)*TauxChange!$C1107/(Actions!D1105*TauxChange!$C1106)-1</f>
        <v>-5.0454730749969201E-3</v>
      </c>
      <c r="F1110" s="7">
        <f>(Actions!E1106)*TauxChange!$C1107/(Actions!E1105*TauxChange!$C1106)-1</f>
        <v>2.316595376707431E-2</v>
      </c>
      <c r="G1110" s="7">
        <f>(Actions!F1106)*TauxChange!$C1107/(Actions!F1105*TauxChange!$C1106)-1</f>
        <v>1.1326910619999131E-2</v>
      </c>
      <c r="H1110" s="7">
        <f>(Actions!G1106)*TauxChange!$C1107/(Actions!G1105*TauxChange!$C1106)-1</f>
        <v>-9.9802111504637692E-3</v>
      </c>
      <c r="I1110" s="7">
        <f>(Actions!H1106)*TauxChange!$C1107/(Actions!H1105*TauxChange!$C1106)-1</f>
        <v>-1.9259393596951058E-2</v>
      </c>
      <c r="J1110" s="7">
        <f>(Actions!I1106)*TauxChange!$C1107/(Actions!I1105*TauxChange!$C1106)-1</f>
        <v>-5.1995058645920578E-3</v>
      </c>
      <c r="K1110" s="7">
        <f>(Actions!J1106)*TauxChange!$C1107/(Actions!J1105*TauxChange!$C1106)-1</f>
        <v>4.9168511854866814E-3</v>
      </c>
      <c r="L1110" s="7">
        <f>(Actions!K1106)*TauxChange!$C1107/(Actions!K1105*TauxChange!$C1106)-1</f>
        <v>1.1588871247456556E-3</v>
      </c>
      <c r="M1110" s="7">
        <f>(Actions!L1106)*TauxChange!$C1107/(Actions!L1105*TauxChange!$C1106)-1</f>
        <v>9.0432930023296443E-3</v>
      </c>
      <c r="N1110" s="7">
        <f>(Actions!M1106)*TauxChange!$C1107/(Actions!M1105*TauxChange!$C1106)-1</f>
        <v>9.1572173469538498E-3</v>
      </c>
    </row>
    <row r="1111" spans="3:14" ht="15.75" x14ac:dyDescent="0.25">
      <c r="C1111" s="5">
        <v>43062</v>
      </c>
      <c r="D1111" s="20">
        <f>(Stoxx600!C1108*TauxChange!C1108)/(Stoxx600!C1107*TauxChange!C1107)-1</f>
        <v>2.6533384082816358E-3</v>
      </c>
      <c r="E1111" s="7">
        <f>(Actions!D1107)*TauxChange!$C1108/(Actions!D1106*TauxChange!$C1107)-1</f>
        <v>7.5315240488043056E-3</v>
      </c>
      <c r="F1111" s="7">
        <f>(Actions!E1107)*TauxChange!$C1108/(Actions!E1106*TauxChange!$C1107)-1</f>
        <v>3.9213723335209671E-3</v>
      </c>
      <c r="G1111" s="7">
        <f>(Actions!F1107)*TauxChange!$C1108/(Actions!F1106*TauxChange!$C1107)-1</f>
        <v>8.1651693474411591E-3</v>
      </c>
      <c r="H1111" s="7">
        <f>(Actions!G1107)*TauxChange!$C1108/(Actions!G1106*TauxChange!$C1107)-1</f>
        <v>7.2278197937647448E-3</v>
      </c>
      <c r="I1111" s="7">
        <f>(Actions!H1107)*TauxChange!$C1108/(Actions!H1106*TauxChange!$C1107)-1</f>
        <v>1.0841293254446382E-2</v>
      </c>
      <c r="J1111" s="7">
        <f>(Actions!I1107)*TauxChange!$C1108/(Actions!I1106*TauxChange!$C1107)-1</f>
        <v>6.0996780456104016E-3</v>
      </c>
      <c r="K1111" s="7">
        <f>(Actions!J1107)*TauxChange!$C1108/(Actions!J1106*TauxChange!$C1107)-1</f>
        <v>5.561618492180509E-3</v>
      </c>
      <c r="L1111" s="7">
        <f>(Actions!K1107)*TauxChange!$C1108/(Actions!K1106*TauxChange!$C1107)-1</f>
        <v>5.0976718421225087E-3</v>
      </c>
      <c r="M1111" s="7">
        <f>(Actions!L1107)*TauxChange!$C1108/(Actions!L1106*TauxChange!$C1107)-1</f>
        <v>5.1361988814087045E-3</v>
      </c>
      <c r="N1111" s="7">
        <f>(Actions!M1107)*TauxChange!$C1108/(Actions!M1106*TauxChange!$C1107)-1</f>
        <v>5.476992775520273E-3</v>
      </c>
    </row>
    <row r="1112" spans="3:14" ht="15.75" x14ac:dyDescent="0.25">
      <c r="C1112" s="5">
        <v>43063</v>
      </c>
      <c r="D1112" s="20">
        <f>(Stoxx600!C1109*TauxChange!C1109)/(Stoxx600!C1108*TauxChange!C1108)-1</f>
        <v>5.3812365546945795E-3</v>
      </c>
      <c r="E1112" s="7">
        <f>(Actions!D1108)*TauxChange!$C1109/(Actions!D1107*TauxChange!$C1108)-1</f>
        <v>4.0019027487108172E-3</v>
      </c>
      <c r="F1112" s="7">
        <f>(Actions!E1108)*TauxChange!$C1109/(Actions!E1107*TauxChange!$C1108)-1</f>
        <v>7.3807844135571621E-3</v>
      </c>
      <c r="G1112" s="7">
        <f>(Actions!F1108)*TauxChange!$C1109/(Actions!F1107*TauxChange!$C1108)-1</f>
        <v>7.4914421956877586E-3</v>
      </c>
      <c r="H1112" s="7">
        <f>(Actions!G1108)*TauxChange!$C1109/(Actions!G1107*TauxChange!$C1108)-1</f>
        <v>1.9278707125184757E-2</v>
      </c>
      <c r="I1112" s="7">
        <f>(Actions!H1108)*TauxChange!$C1109/(Actions!H1107*TauxChange!$C1108)-1</f>
        <v>7.1547329561589823E-3</v>
      </c>
      <c r="J1112" s="7">
        <f>(Actions!I1108)*TauxChange!$C1109/(Actions!I1107*TauxChange!$C1108)-1</f>
        <v>7.9772260153971875E-3</v>
      </c>
      <c r="K1112" s="7">
        <f>(Actions!J1108)*TauxChange!$C1109/(Actions!J1107*TauxChange!$C1108)-1</f>
        <v>8.3175804275810172E-3</v>
      </c>
      <c r="L1112" s="7">
        <f>(Actions!K1108)*TauxChange!$C1109/(Actions!K1107*TauxChange!$C1108)-1</f>
        <v>5.0618940760160935E-3</v>
      </c>
      <c r="M1112" s="7">
        <f>(Actions!L1108)*TauxChange!$C1109/(Actions!L1107*TauxChange!$C1108)-1</f>
        <v>-5.01573159857438E-4</v>
      </c>
      <c r="N1112" s="7">
        <f>(Actions!M1108)*TauxChange!$C1109/(Actions!M1107*TauxChange!$C1108)-1</f>
        <v>1.4626277504269147E-2</v>
      </c>
    </row>
    <row r="1113" spans="3:14" ht="15.75" x14ac:dyDescent="0.25">
      <c r="C1113" s="5">
        <v>43066</v>
      </c>
      <c r="D1113" s="20">
        <f>(Stoxx600!C1110*TauxChange!C1110)/(Stoxx600!C1109*TauxChange!C1109)-1</f>
        <v>-7.2587186215066213E-3</v>
      </c>
      <c r="E1113" s="7">
        <f>(Actions!D1109)*TauxChange!$C1110/(Actions!D1108*TauxChange!$C1109)-1</f>
        <v>-3.3121269174535284E-3</v>
      </c>
      <c r="F1113" s="7">
        <f>(Actions!E1109)*TauxChange!$C1110/(Actions!E1108*TauxChange!$C1109)-1</f>
        <v>-2.1126646404809213E-2</v>
      </c>
      <c r="G1113" s="7">
        <f>(Actions!F1109)*TauxChange!$C1110/(Actions!F1108*TauxChange!$C1109)-1</f>
        <v>-1.1363587858428059E-2</v>
      </c>
      <c r="H1113" s="7">
        <f>(Actions!G1109)*TauxChange!$C1110/(Actions!G1108*TauxChange!$C1109)-1</f>
        <v>-5.0379756460730007E-3</v>
      </c>
      <c r="I1113" s="7">
        <f>(Actions!H1109)*TauxChange!$C1110/(Actions!H1108*TauxChange!$C1109)-1</f>
        <v>-2.1604576342840076E-2</v>
      </c>
      <c r="J1113" s="7">
        <f>(Actions!I1109)*TauxChange!$C1110/(Actions!I1108*TauxChange!$C1109)-1</f>
        <v>-1.2914962872223601E-4</v>
      </c>
      <c r="K1113" s="7">
        <f>(Actions!J1109)*TauxChange!$C1110/(Actions!J1108*TauxChange!$C1109)-1</f>
        <v>-3.3168579176795498E-3</v>
      </c>
      <c r="L1113" s="7">
        <f>(Actions!K1109)*TauxChange!$C1110/(Actions!K1108*TauxChange!$C1109)-1</f>
        <v>6.6259726722173173E-3</v>
      </c>
      <c r="M1113" s="7">
        <f>(Actions!L1109)*TauxChange!$C1110/(Actions!L1108*TauxChange!$C1109)-1</f>
        <v>1.4036490275986191E-2</v>
      </c>
      <c r="N1113" s="7">
        <f>(Actions!M1109)*TauxChange!$C1110/(Actions!M1108*TauxChange!$C1109)-1</f>
        <v>-8.9183706565535426E-3</v>
      </c>
    </row>
    <row r="1114" spans="3:14" ht="15.75" x14ac:dyDescent="0.25">
      <c r="C1114" s="5">
        <v>43067</v>
      </c>
      <c r="D1114" s="20">
        <f>(Stoxx600!C1111*TauxChange!C1111)/(Stoxx600!C1110*TauxChange!C1110)-1</f>
        <v>7.5328892545112325E-4</v>
      </c>
      <c r="E1114" s="7">
        <f>(Actions!D1110)*TauxChange!$C1111/(Actions!D1109*TauxChange!$C1110)-1</f>
        <v>-7.726441716239929E-3</v>
      </c>
      <c r="F1114" s="7">
        <f>(Actions!E1110)*TauxChange!$C1111/(Actions!E1109*TauxChange!$C1110)-1</f>
        <v>-1.1927121676696961E-3</v>
      </c>
      <c r="G1114" s="7">
        <f>(Actions!F1110)*TauxChange!$C1111/(Actions!F1109*TauxChange!$C1110)-1</f>
        <v>6.1391871055125335E-3</v>
      </c>
      <c r="H1114" s="7">
        <f>(Actions!G1110)*TauxChange!$C1111/(Actions!G1109*TauxChange!$C1110)-1</f>
        <v>4.4670396040764615E-3</v>
      </c>
      <c r="I1114" s="7">
        <f>(Actions!H1110)*TauxChange!$C1111/(Actions!H1109*TauxChange!$C1110)-1</f>
        <v>-3.3134188848658042E-3</v>
      </c>
      <c r="J1114" s="7">
        <f>(Actions!I1110)*TauxChange!$C1111/(Actions!I1109*TauxChange!$C1110)-1</f>
        <v>-8.826444077170148E-3</v>
      </c>
      <c r="K1114" s="7">
        <f>(Actions!J1110)*TauxChange!$C1111/(Actions!J1109*TauxChange!$C1110)-1</f>
        <v>8.0427724723100003E-3</v>
      </c>
      <c r="L1114" s="7">
        <f>(Actions!K1110)*TauxChange!$C1111/(Actions!K1109*TauxChange!$C1110)-1</f>
        <v>8.9769961670242981E-3</v>
      </c>
      <c r="M1114" s="7">
        <f>(Actions!L1110)*TauxChange!$C1111/(Actions!L1109*TauxChange!$C1110)-1</f>
        <v>3.5723820541833096E-3</v>
      </c>
      <c r="N1114" s="7">
        <f>(Actions!M1110)*TauxChange!$C1111/(Actions!M1109*TauxChange!$C1110)-1</f>
        <v>-6.1002070228521887E-3</v>
      </c>
    </row>
    <row r="1115" spans="3:14" ht="15.75" x14ac:dyDescent="0.25">
      <c r="C1115" s="5">
        <v>43068</v>
      </c>
      <c r="D1115" s="20">
        <f>(Stoxx600!C1112*TauxChange!C1112)/(Stoxx600!C1111*TauxChange!C1111)-1</f>
        <v>2.984290436844228E-3</v>
      </c>
      <c r="E1115" s="7">
        <f>(Actions!D1111)*TauxChange!$C1112/(Actions!D1110*TauxChange!$C1111)-1</f>
        <v>8.4496051978666387E-4</v>
      </c>
      <c r="F1115" s="7">
        <f>(Actions!E1111)*TauxChange!$C1112/(Actions!E1110*TauxChange!$C1111)-1</f>
        <v>1.6407784995571939E-2</v>
      </c>
      <c r="G1115" s="7">
        <f>(Actions!F1111)*TauxChange!$C1112/(Actions!F1110*TauxChange!$C1111)-1</f>
        <v>-8.5353473728611018E-4</v>
      </c>
      <c r="H1115" s="7">
        <f>(Actions!G1111)*TauxChange!$C1112/(Actions!G1110*TauxChange!$C1111)-1</f>
        <v>-1.4052004471432844E-2</v>
      </c>
      <c r="I1115" s="7">
        <f>(Actions!H1111)*TauxChange!$C1112/(Actions!H1110*TauxChange!$C1111)-1</f>
        <v>-6.7670305794197305E-2</v>
      </c>
      <c r="J1115" s="7">
        <f>(Actions!I1111)*TauxChange!$C1112/(Actions!I1110*TauxChange!$C1111)-1</f>
        <v>-5.4804264539899394E-3</v>
      </c>
      <c r="K1115" s="7">
        <f>(Actions!J1111)*TauxChange!$C1112/(Actions!J1110*TauxChange!$C1111)-1</f>
        <v>2.8701666667134695E-3</v>
      </c>
      <c r="L1115" s="7">
        <f>(Actions!K1111)*TauxChange!$C1112/(Actions!K1110*TauxChange!$C1111)-1</f>
        <v>-6.2129255520626536E-4</v>
      </c>
      <c r="M1115" s="7">
        <f>(Actions!L1111)*TauxChange!$C1112/(Actions!L1110*TauxChange!$C1111)-1</f>
        <v>1.2848832531435761E-2</v>
      </c>
      <c r="N1115" s="7">
        <f>(Actions!M1111)*TauxChange!$C1112/(Actions!M1110*TauxChange!$C1111)-1</f>
        <v>1.1754033655643203E-2</v>
      </c>
    </row>
    <row r="1116" spans="3:14" ht="15.75" x14ac:dyDescent="0.25">
      <c r="C1116" s="5">
        <v>43069</v>
      </c>
      <c r="D1116" s="20">
        <f>(Stoxx600!C1113*TauxChange!C1113)/(Stoxx600!C1112*TauxChange!C1112)-1</f>
        <v>1.4797685267842198E-3</v>
      </c>
      <c r="E1116" s="7">
        <f>(Actions!D1112)*TauxChange!$C1113/(Actions!D1111*TauxChange!$C1112)-1</f>
        <v>4.1470791276224883E-2</v>
      </c>
      <c r="F1116" s="7">
        <f>(Actions!E1112)*TauxChange!$C1113/(Actions!E1111*TauxChange!$C1112)-1</f>
        <v>5.4815406787498411E-3</v>
      </c>
      <c r="G1116" s="7">
        <f>(Actions!F1112)*TauxChange!$C1113/(Actions!F1111*TauxChange!$C1112)-1</f>
        <v>5.9442444065418432E-3</v>
      </c>
      <c r="H1116" s="7">
        <f>(Actions!G1112)*TauxChange!$C1113/(Actions!G1111*TauxChange!$C1112)-1</f>
        <v>2.4347444802641727E-2</v>
      </c>
      <c r="I1116" s="7">
        <f>(Actions!H1112)*TauxChange!$C1113/(Actions!H1111*TauxChange!$C1112)-1</f>
        <v>1.5423964454604366E-2</v>
      </c>
      <c r="J1116" s="7">
        <f>(Actions!I1112)*TauxChange!$C1113/(Actions!I1111*TauxChange!$C1112)-1</f>
        <v>-2.8042829644869816E-3</v>
      </c>
      <c r="K1116" s="7">
        <f>(Actions!J1112)*TauxChange!$C1113/(Actions!J1111*TauxChange!$C1112)-1</f>
        <v>-1.8490334402234687E-3</v>
      </c>
      <c r="L1116" s="7">
        <f>(Actions!K1112)*TauxChange!$C1113/(Actions!K1111*TauxChange!$C1112)-1</f>
        <v>1.4573475466172603E-2</v>
      </c>
      <c r="M1116" s="7">
        <f>(Actions!L1112)*TauxChange!$C1113/(Actions!L1111*TauxChange!$C1112)-1</f>
        <v>4.3191938182958189E-3</v>
      </c>
      <c r="N1116" s="7">
        <f>(Actions!M1112)*TauxChange!$C1113/(Actions!M1111*TauxChange!$C1112)-1</f>
        <v>-7.9952270748033794E-3</v>
      </c>
    </row>
    <row r="1117" spans="3:14" ht="15.75" x14ac:dyDescent="0.25">
      <c r="C1117" s="5">
        <v>43070</v>
      </c>
      <c r="D1117" s="20">
        <f>(Stoxx600!C1114*TauxChange!C1114)/(Stoxx600!C1113*TauxChange!C1113)-1</f>
        <v>-8.1055847772298906E-3</v>
      </c>
      <c r="E1117" s="7">
        <f>(Actions!D1113)*TauxChange!$C1114/(Actions!D1112*TauxChange!$C1113)-1</f>
        <v>-7.0778215067569539E-3</v>
      </c>
      <c r="F1117" s="7">
        <f>(Actions!E1113)*TauxChange!$C1114/(Actions!E1112*TauxChange!$C1113)-1</f>
        <v>-2.0206537725856011E-2</v>
      </c>
      <c r="G1117" s="7">
        <f>(Actions!F1113)*TauxChange!$C1114/(Actions!F1112*TauxChange!$C1113)-1</f>
        <v>-9.1449554138446354E-3</v>
      </c>
      <c r="H1117" s="7">
        <f>(Actions!G1113)*TauxChange!$C1114/(Actions!G1112*TauxChange!$C1113)-1</f>
        <v>-1.7129582531814069E-2</v>
      </c>
      <c r="I1117" s="7">
        <f>(Actions!H1113)*TauxChange!$C1114/(Actions!H1112*TauxChange!$C1113)-1</f>
        <v>-3.7254004403186047E-2</v>
      </c>
      <c r="J1117" s="7">
        <f>(Actions!I1113)*TauxChange!$C1114/(Actions!I1112*TauxChange!$C1113)-1</f>
        <v>-4.7202644545277783E-3</v>
      </c>
      <c r="K1117" s="7">
        <f>(Actions!J1113)*TauxChange!$C1114/(Actions!J1112*TauxChange!$C1113)-1</f>
        <v>-6.0772712695377207E-3</v>
      </c>
      <c r="L1117" s="7">
        <f>(Actions!K1113)*TauxChange!$C1114/(Actions!K1112*TauxChange!$C1113)-1</f>
        <v>-2.0784495263746372E-2</v>
      </c>
      <c r="M1117" s="7">
        <f>(Actions!L1113)*TauxChange!$C1114/(Actions!L1112*TauxChange!$C1113)-1</f>
        <v>-1.5464705946082957E-2</v>
      </c>
      <c r="N1117" s="7">
        <f>(Actions!M1113)*TauxChange!$C1114/(Actions!M1112*TauxChange!$C1113)-1</f>
        <v>-1.1638112044713433E-2</v>
      </c>
    </row>
    <row r="1118" spans="3:14" ht="15.75" x14ac:dyDescent="0.25">
      <c r="C1118" s="5">
        <v>43073</v>
      </c>
      <c r="D1118" s="20">
        <f>(Stoxx600!C1115*TauxChange!C1115)/(Stoxx600!C1114*TauxChange!C1114)-1</f>
        <v>6.9780601161855138E-3</v>
      </c>
      <c r="E1118" s="7">
        <f>(Actions!D1114)*TauxChange!$C1115/(Actions!D1113*TauxChange!$C1114)-1</f>
        <v>2.4681959645479479E-2</v>
      </c>
      <c r="F1118" s="7">
        <f>(Actions!E1114)*TauxChange!$C1115/(Actions!E1113*TauxChange!$C1114)-1</f>
        <v>1.5202151722072843E-2</v>
      </c>
      <c r="G1118" s="7">
        <f>(Actions!F1114)*TauxChange!$C1115/(Actions!F1113*TauxChange!$C1114)-1</f>
        <v>6.8304571391950564E-3</v>
      </c>
      <c r="H1118" s="7">
        <f>(Actions!G1114)*TauxChange!$C1115/(Actions!G1113*TauxChange!$C1114)-1</f>
        <v>2.2367115126376014E-4</v>
      </c>
      <c r="I1118" s="7">
        <f>(Actions!H1114)*TauxChange!$C1115/(Actions!H1113*TauxChange!$C1114)-1</f>
        <v>4.4162254614781293E-3</v>
      </c>
      <c r="J1118" s="7">
        <f>(Actions!I1114)*TauxChange!$C1115/(Actions!I1113*TauxChange!$C1114)-1</f>
        <v>5.8344516683821457E-3</v>
      </c>
      <c r="K1118" s="7">
        <f>(Actions!J1114)*TauxChange!$C1115/(Actions!J1113*TauxChange!$C1114)-1</f>
        <v>-8.1869186549565764E-4</v>
      </c>
      <c r="L1118" s="7">
        <f>(Actions!K1114)*TauxChange!$C1115/(Actions!K1113*TauxChange!$C1114)-1</f>
        <v>8.3251270013877665E-3</v>
      </c>
      <c r="M1118" s="7">
        <f>(Actions!L1114)*TauxChange!$C1115/(Actions!L1113*TauxChange!$C1114)-1</f>
        <v>5.7826596271139952E-3</v>
      </c>
      <c r="N1118" s="7">
        <f>(Actions!M1114)*TauxChange!$C1115/(Actions!M1113*TauxChange!$C1114)-1</f>
        <v>1.2538280848192418E-2</v>
      </c>
    </row>
    <row r="1119" spans="3:14" ht="15.75" x14ac:dyDescent="0.25">
      <c r="C1119" s="5">
        <v>43074</v>
      </c>
      <c r="D1119" s="20">
        <f>(Stoxx600!C1116*TauxChange!C1116)/(Stoxx600!C1115*TauxChange!C1115)-1</f>
        <v>-5.2435167902629143E-3</v>
      </c>
      <c r="E1119" s="7">
        <f>(Actions!D1115)*TauxChange!$C1116/(Actions!D1114*TauxChange!$C1115)-1</f>
        <v>2.6998765122094648E-2</v>
      </c>
      <c r="F1119" s="7">
        <f>(Actions!E1115)*TauxChange!$C1116/(Actions!E1114*TauxChange!$C1115)-1</f>
        <v>-9.0336408071955976E-3</v>
      </c>
      <c r="G1119" s="7">
        <f>(Actions!F1115)*TauxChange!$C1116/(Actions!F1114*TauxChange!$C1115)-1</f>
        <v>2.0973365158345469E-3</v>
      </c>
      <c r="H1119" s="7">
        <f>(Actions!G1115)*TauxChange!$C1116/(Actions!G1114*TauxChange!$C1115)-1</f>
        <v>6.6725724073861681E-3</v>
      </c>
      <c r="I1119" s="7">
        <f>(Actions!H1115)*TauxChange!$C1116/(Actions!H1114*TauxChange!$C1115)-1</f>
        <v>1.2260306795269571E-2</v>
      </c>
      <c r="J1119" s="7">
        <f>(Actions!I1115)*TauxChange!$C1116/(Actions!I1114*TauxChange!$C1115)-1</f>
        <v>7.2785204967995565E-3</v>
      </c>
      <c r="K1119" s="7">
        <f>(Actions!J1115)*TauxChange!$C1116/(Actions!J1114*TauxChange!$C1115)-1</f>
        <v>-4.8816302388255961E-3</v>
      </c>
      <c r="L1119" s="7">
        <f>(Actions!K1115)*TauxChange!$C1116/(Actions!K1114*TauxChange!$C1115)-1</f>
        <v>-1.0371687091217718E-2</v>
      </c>
      <c r="M1119" s="7">
        <f>(Actions!L1115)*TauxChange!$C1116/(Actions!L1114*TauxChange!$C1115)-1</f>
        <v>-2.1599100926861237E-3</v>
      </c>
      <c r="N1119" s="7">
        <f>(Actions!M1115)*TauxChange!$C1116/(Actions!M1114*TauxChange!$C1115)-1</f>
        <v>-6.3186134975624642E-3</v>
      </c>
    </row>
    <row r="1120" spans="3:14" ht="15.75" x14ac:dyDescent="0.25">
      <c r="C1120" s="5">
        <v>43075</v>
      </c>
      <c r="D1120" s="20">
        <f>(Stoxx600!C1117*TauxChange!C1117)/(Stoxx600!C1116*TauxChange!C1116)-1</f>
        <v>-3.6045599198083478E-3</v>
      </c>
      <c r="E1120" s="7">
        <f>(Actions!D1116)*TauxChange!$C1117/(Actions!D1115*TauxChange!$C1116)-1</f>
        <v>-1.3902343613431234E-2</v>
      </c>
      <c r="F1120" s="7">
        <f>(Actions!E1116)*TauxChange!$C1117/(Actions!E1115*TauxChange!$C1116)-1</f>
        <v>-1.1798941798941809E-2</v>
      </c>
      <c r="G1120" s="7">
        <f>(Actions!F1116)*TauxChange!$C1117/(Actions!F1115*TauxChange!$C1116)-1</f>
        <v>-2.2060266291268338E-4</v>
      </c>
      <c r="H1120" s="7">
        <f>(Actions!G1116)*TauxChange!$C1117/(Actions!G1115*TauxChange!$C1116)-1</f>
        <v>6.6493705934826952E-3</v>
      </c>
      <c r="I1120" s="7">
        <f>(Actions!H1116)*TauxChange!$C1117/(Actions!H1115*TauxChange!$C1116)-1</f>
        <v>-3.9715923489101246E-2</v>
      </c>
      <c r="J1120" s="7">
        <f>(Actions!I1116)*TauxChange!$C1117/(Actions!I1115*TauxChange!$C1116)-1</f>
        <v>-9.1887013616765989E-3</v>
      </c>
      <c r="K1120" s="7">
        <f>(Actions!J1116)*TauxChange!$C1117/(Actions!J1115*TauxChange!$C1116)-1</f>
        <v>-3.0126791782273399E-3</v>
      </c>
      <c r="L1120" s="7">
        <f>(Actions!K1116)*TauxChange!$C1117/(Actions!K1115*TauxChange!$C1116)-1</f>
        <v>2.0726950688687573E-4</v>
      </c>
      <c r="M1120" s="7">
        <f>(Actions!L1116)*TauxChange!$C1117/(Actions!L1115*TauxChange!$C1116)-1</f>
        <v>8.5734775893235859E-3</v>
      </c>
      <c r="N1120" s="7">
        <f>(Actions!M1116)*TauxChange!$C1117/(Actions!M1115*TauxChange!$C1116)-1</f>
        <v>-1.1742112978330943E-2</v>
      </c>
    </row>
    <row r="1121" spans="3:14" ht="15.75" x14ac:dyDescent="0.25">
      <c r="C1121" s="5">
        <v>43076</v>
      </c>
      <c r="D1121" s="20">
        <f>(Stoxx600!C1118*TauxChange!C1118)/(Stoxx600!C1117*TauxChange!C1117)-1</f>
        <v>-1.725053019852929E-3</v>
      </c>
      <c r="E1121" s="7">
        <f>(Actions!D1117)*TauxChange!$C1118/(Actions!D1116*TauxChange!$C1117)-1</f>
        <v>8.18406600462529E-3</v>
      </c>
      <c r="F1121" s="7">
        <f>(Actions!E1117)*TauxChange!$C1118/(Actions!E1116*TauxChange!$C1117)-1</f>
        <v>9.5633825991141563E-3</v>
      </c>
      <c r="G1121" s="7">
        <f>(Actions!F1117)*TauxChange!$C1118/(Actions!F1116*TauxChange!$C1117)-1</f>
        <v>-4.2619881433931806E-3</v>
      </c>
      <c r="H1121" s="7">
        <f>(Actions!G1117)*TauxChange!$C1118/(Actions!G1116*TauxChange!$C1117)-1</f>
        <v>2.6040276590506561E-3</v>
      </c>
      <c r="I1121" s="7">
        <f>(Actions!H1117)*TauxChange!$C1118/(Actions!H1116*TauxChange!$C1117)-1</f>
        <v>-1.9498134961003499E-3</v>
      </c>
      <c r="J1121" s="7">
        <f>(Actions!I1117)*TauxChange!$C1118/(Actions!I1116*TauxChange!$C1117)-1</f>
        <v>-7.5063398332763098E-3</v>
      </c>
      <c r="K1121" s="7">
        <f>(Actions!J1117)*TauxChange!$C1118/(Actions!J1116*TauxChange!$C1117)-1</f>
        <v>6.2212225434923329E-3</v>
      </c>
      <c r="L1121" s="7">
        <f>(Actions!K1117)*TauxChange!$C1118/(Actions!K1116*TauxChange!$C1117)-1</f>
        <v>7.2424966676627456E-3</v>
      </c>
      <c r="M1121" s="7">
        <f>(Actions!L1117)*TauxChange!$C1118/(Actions!L1116*TauxChange!$C1117)-1</f>
        <v>3.8468499300543524E-3</v>
      </c>
      <c r="N1121" s="7">
        <f>(Actions!M1117)*TauxChange!$C1118/(Actions!M1116*TauxChange!$C1117)-1</f>
        <v>1.8303367267950676E-2</v>
      </c>
    </row>
    <row r="1122" spans="3:14" ht="15.75" x14ac:dyDescent="0.25">
      <c r="C1122" s="5">
        <v>43077</v>
      </c>
      <c r="D1122" s="20">
        <f>(Stoxx600!C1119*TauxChange!C1119)/(Stoxx600!C1118*TauxChange!C1118)-1</f>
        <v>6.6198037961435752E-3</v>
      </c>
      <c r="E1122" s="7">
        <f>(Actions!D1118)*TauxChange!$C1119/(Actions!D1117*TauxChange!$C1118)-1</f>
        <v>1.3937344099060445E-2</v>
      </c>
      <c r="F1122" s="7">
        <f>(Actions!E1118)*TauxChange!$C1119/(Actions!E1117*TauxChange!$C1118)-1</f>
        <v>2.5631028485573415E-2</v>
      </c>
      <c r="G1122" s="7">
        <f>(Actions!F1118)*TauxChange!$C1119/(Actions!F1117*TauxChange!$C1118)-1</f>
        <v>-7.1030766221691355E-3</v>
      </c>
      <c r="H1122" s="7">
        <f>(Actions!G1118)*TauxChange!$C1119/(Actions!G1117*TauxChange!$C1118)-1</f>
        <v>3.4464725835237076E-5</v>
      </c>
      <c r="I1122" s="7">
        <f>(Actions!H1118)*TauxChange!$C1119/(Actions!H1117*TauxChange!$C1118)-1</f>
        <v>1.2542761335559538E-2</v>
      </c>
      <c r="J1122" s="7">
        <f>(Actions!I1118)*TauxChange!$C1119/(Actions!I1117*TauxChange!$C1118)-1</f>
        <v>2.6527527304520682E-4</v>
      </c>
      <c r="K1122" s="7">
        <f>(Actions!J1118)*TauxChange!$C1119/(Actions!J1117*TauxChange!$C1118)-1</f>
        <v>-7.2199099634762121E-4</v>
      </c>
      <c r="L1122" s="7">
        <f>(Actions!K1118)*TauxChange!$C1119/(Actions!K1117*TauxChange!$C1118)-1</f>
        <v>7.8155298572759602E-3</v>
      </c>
      <c r="M1122" s="7">
        <f>(Actions!L1118)*TauxChange!$C1119/(Actions!L1117*TauxChange!$C1118)-1</f>
        <v>-5.4536213201961115E-3</v>
      </c>
      <c r="N1122" s="7">
        <f>(Actions!M1118)*TauxChange!$C1119/(Actions!M1117*TauxChange!$C1118)-1</f>
        <v>1.9804423926127246E-2</v>
      </c>
    </row>
    <row r="1123" spans="3:14" ht="15.75" x14ac:dyDescent="0.25">
      <c r="C1123" s="5">
        <v>43080</v>
      </c>
      <c r="D1123" s="20">
        <f>(Stoxx600!C1120*TauxChange!C1120)/(Stoxx600!C1119*TauxChange!C1119)-1</f>
        <v>-1.8168710373744901E-4</v>
      </c>
      <c r="E1123" s="7">
        <f>(Actions!D1119)*TauxChange!$C1120/(Actions!D1118*TauxChange!$C1119)-1</f>
        <v>6.0783459962210351E-4</v>
      </c>
      <c r="F1123" s="7">
        <f>(Actions!E1119)*TauxChange!$C1120/(Actions!E1118*TauxChange!$C1119)-1</f>
        <v>-1.0493551692710712E-3</v>
      </c>
      <c r="G1123" s="7">
        <f>(Actions!F1119)*TauxChange!$C1120/(Actions!F1118*TauxChange!$C1119)-1</f>
        <v>-5.5044670923712902E-3</v>
      </c>
      <c r="H1123" s="7">
        <f>(Actions!G1119)*TauxChange!$C1120/(Actions!G1118*TauxChange!$C1119)-1</f>
        <v>-5.7134887908950605E-3</v>
      </c>
      <c r="I1123" s="7">
        <f>(Actions!H1119)*TauxChange!$C1120/(Actions!H1118*TauxChange!$C1119)-1</f>
        <v>8.8604307125583759E-4</v>
      </c>
      <c r="J1123" s="7">
        <f>(Actions!I1119)*TauxChange!$C1120/(Actions!I1118*TauxChange!$C1119)-1</f>
        <v>-1.2659971097117362E-2</v>
      </c>
      <c r="K1123" s="7">
        <f>(Actions!J1119)*TauxChange!$C1120/(Actions!J1118*TauxChange!$C1119)-1</f>
        <v>-3.3771828811882676E-3</v>
      </c>
      <c r="L1123" s="7">
        <f>(Actions!K1119)*TauxChange!$C1120/(Actions!K1118*TauxChange!$C1119)-1</f>
        <v>-2.7415189045747468E-3</v>
      </c>
      <c r="M1123" s="7">
        <f>(Actions!L1119)*TauxChange!$C1120/(Actions!L1118*TauxChange!$C1119)-1</f>
        <v>-1.0495933770704458E-4</v>
      </c>
      <c r="N1123" s="7">
        <f>(Actions!M1119)*TauxChange!$C1120/(Actions!M1118*TauxChange!$C1119)-1</f>
        <v>-9.383838338576922E-4</v>
      </c>
    </row>
    <row r="1124" spans="3:14" ht="15.75" x14ac:dyDescent="0.25">
      <c r="C1124" s="5">
        <v>43081</v>
      </c>
      <c r="D1124" s="20">
        <f>(Stoxx600!C1121*TauxChange!C1121)/(Stoxx600!C1120*TauxChange!C1120)-1</f>
        <v>4.3700120482230709E-3</v>
      </c>
      <c r="E1124" s="7">
        <f>(Actions!D1120)*TauxChange!$C1121/(Actions!D1119*TauxChange!$C1120)-1</f>
        <v>-1.9847105732384573E-3</v>
      </c>
      <c r="F1124" s="7">
        <f>(Actions!E1120)*TauxChange!$C1121/(Actions!E1119*TauxChange!$C1120)-1</f>
        <v>8.1558919779665118E-3</v>
      </c>
      <c r="G1124" s="7">
        <f>(Actions!F1120)*TauxChange!$C1121/(Actions!F1119*TauxChange!$C1120)-1</f>
        <v>1.2759012862921582E-2</v>
      </c>
      <c r="H1124" s="7">
        <f>(Actions!G1120)*TauxChange!$C1121/(Actions!G1119*TauxChange!$C1120)-1</f>
        <v>7.8551151271977204E-4</v>
      </c>
      <c r="I1124" s="7">
        <f>(Actions!H1120)*TauxChange!$C1121/(Actions!H1119*TauxChange!$C1120)-1</f>
        <v>1.3533659126519382E-2</v>
      </c>
      <c r="J1124" s="7">
        <f>(Actions!I1120)*TauxChange!$C1121/(Actions!I1119*TauxChange!$C1120)-1</f>
        <v>4.3998810383651943E-3</v>
      </c>
      <c r="K1124" s="7">
        <f>(Actions!J1120)*TauxChange!$C1121/(Actions!J1119*TauxChange!$C1120)-1</f>
        <v>-2.547092579578325E-2</v>
      </c>
      <c r="L1124" s="7">
        <f>(Actions!K1120)*TauxChange!$C1121/(Actions!K1119*TauxChange!$C1120)-1</f>
        <v>2.7581632154221047E-3</v>
      </c>
      <c r="M1124" s="7">
        <f>(Actions!L1120)*TauxChange!$C1121/(Actions!L1119*TauxChange!$C1120)-1</f>
        <v>-1.3637539437066915E-3</v>
      </c>
      <c r="N1124" s="7">
        <f>(Actions!M1120)*TauxChange!$C1121/(Actions!M1119*TauxChange!$C1120)-1</f>
        <v>-2.2517738029484979E-3</v>
      </c>
    </row>
    <row r="1125" spans="3:14" ht="15.75" x14ac:dyDescent="0.25">
      <c r="C1125" s="5">
        <v>43082</v>
      </c>
      <c r="D1125" s="20">
        <f>(Stoxx600!C1122*TauxChange!C1122)/(Stoxx600!C1121*TauxChange!C1121)-1</f>
        <v>4.8174623940036021E-3</v>
      </c>
      <c r="E1125" s="7">
        <f>(Actions!D1121)*TauxChange!$C1122/(Actions!D1120*TauxChange!$C1121)-1</f>
        <v>7.1963890308295309E-3</v>
      </c>
      <c r="F1125" s="7">
        <f>(Actions!E1121)*TauxChange!$C1122/(Actions!E1120*TauxChange!$C1121)-1</f>
        <v>-4.5877394024287366E-3</v>
      </c>
      <c r="G1125" s="7">
        <f>(Actions!F1121)*TauxChange!$C1122/(Actions!F1120*TauxChange!$C1121)-1</f>
        <v>1.1317512089672466E-3</v>
      </c>
      <c r="H1125" s="7">
        <f>(Actions!G1121)*TauxChange!$C1122/(Actions!G1120*TauxChange!$C1121)-1</f>
        <v>2.6112764859242965E-3</v>
      </c>
      <c r="I1125" s="7">
        <f>(Actions!H1121)*TauxChange!$C1122/(Actions!H1120*TauxChange!$C1121)-1</f>
        <v>1.5851137808752913E-2</v>
      </c>
      <c r="J1125" s="7">
        <f>(Actions!I1121)*TauxChange!$C1122/(Actions!I1120*TauxChange!$C1121)-1</f>
        <v>7.8634065070088965E-3</v>
      </c>
      <c r="K1125" s="7">
        <f>(Actions!J1121)*TauxChange!$C1122/(Actions!J1120*TauxChange!$C1121)-1</f>
        <v>1.5534162651575922E-3</v>
      </c>
      <c r="L1125" s="7">
        <f>(Actions!K1121)*TauxChange!$C1122/(Actions!K1120*TauxChange!$C1121)-1</f>
        <v>9.1318163733178359E-3</v>
      </c>
      <c r="M1125" s="7">
        <f>(Actions!L1121)*TauxChange!$C1122/(Actions!L1120*TauxChange!$C1121)-1</f>
        <v>-6.5885528488114353E-3</v>
      </c>
      <c r="N1125" s="7">
        <f>(Actions!M1121)*TauxChange!$C1122/(Actions!M1120*TauxChange!$C1121)-1</f>
        <v>4.6187911062463005E-3</v>
      </c>
    </row>
    <row r="1126" spans="3:14" ht="15.75" x14ac:dyDescent="0.25">
      <c r="C1126" s="5">
        <v>43083</v>
      </c>
      <c r="D1126" s="20">
        <f>(Stoxx600!C1123*TauxChange!C1123)/(Stoxx600!C1122*TauxChange!C1122)-1</f>
        <v>-8.6840366022310489E-3</v>
      </c>
      <c r="E1126" s="7">
        <f>(Actions!D1122)*TauxChange!$C1123/(Actions!D1121*TauxChange!$C1122)-1</f>
        <v>-3.3014689087872418E-3</v>
      </c>
      <c r="F1126" s="7">
        <f>(Actions!E1122)*TauxChange!$C1123/(Actions!E1121*TauxChange!$C1122)-1</f>
        <v>-2.6293695983019116E-2</v>
      </c>
      <c r="G1126" s="7">
        <f>(Actions!F1122)*TauxChange!$C1123/(Actions!F1121*TauxChange!$C1122)-1</f>
        <v>-2.360688785972842E-3</v>
      </c>
      <c r="H1126" s="7">
        <f>(Actions!G1122)*TauxChange!$C1123/(Actions!G1121*TauxChange!$C1122)-1</f>
        <v>-2.3077694470767907E-2</v>
      </c>
      <c r="I1126" s="7">
        <f>(Actions!H1122)*TauxChange!$C1123/(Actions!H1121*TauxChange!$C1122)-1</f>
        <v>-1.5237210958386926E-2</v>
      </c>
      <c r="J1126" s="7">
        <f>(Actions!I1122)*TauxChange!$C1123/(Actions!I1121*TauxChange!$C1122)-1</f>
        <v>-5.5839331311360318E-3</v>
      </c>
      <c r="K1126" s="7">
        <f>(Actions!J1122)*TauxChange!$C1123/(Actions!J1121*TauxChange!$C1122)-1</f>
        <v>-1.6976991485147419E-2</v>
      </c>
      <c r="L1126" s="7">
        <f>(Actions!K1122)*TauxChange!$C1123/(Actions!K1121*TauxChange!$C1122)-1</f>
        <v>-8.8760797718956397E-3</v>
      </c>
      <c r="M1126" s="7">
        <f>(Actions!L1122)*TauxChange!$C1123/(Actions!L1121*TauxChange!$C1122)-1</f>
        <v>-2.0633563039580749E-2</v>
      </c>
      <c r="N1126" s="7">
        <f>(Actions!M1122)*TauxChange!$C1123/(Actions!M1121*TauxChange!$C1122)-1</f>
        <v>-9.8502165164514599E-3</v>
      </c>
    </row>
    <row r="1127" spans="3:14" ht="15.75" x14ac:dyDescent="0.25">
      <c r="C1127" s="5">
        <v>43084</v>
      </c>
      <c r="D1127" s="20">
        <f>(Stoxx600!C1124*TauxChange!C1124)/(Stoxx600!C1123*TauxChange!C1123)-1</f>
        <v>-3.8878381047616761E-3</v>
      </c>
      <c r="E1127" s="7">
        <f>(Actions!D1123)*TauxChange!$C1124/(Actions!D1122*TauxChange!$C1123)-1</f>
        <v>-1.6046526515945958E-2</v>
      </c>
      <c r="F1127" s="7">
        <f>(Actions!E1123)*TauxChange!$C1124/(Actions!E1122*TauxChange!$C1123)-1</f>
        <v>-4.1700954844101634E-3</v>
      </c>
      <c r="G1127" s="7">
        <f>(Actions!F1123)*TauxChange!$C1124/(Actions!F1122*TauxChange!$C1123)-1</f>
        <v>2.6045275200230478E-3</v>
      </c>
      <c r="H1127" s="7">
        <f>(Actions!G1123)*TauxChange!$C1124/(Actions!G1122*TauxChange!$C1123)-1</f>
        <v>-1.4444377154514521E-2</v>
      </c>
      <c r="I1127" s="7">
        <f>(Actions!H1123)*TauxChange!$C1124/(Actions!H1122*TauxChange!$C1123)-1</f>
        <v>-1.7085055760980405E-2</v>
      </c>
      <c r="J1127" s="7">
        <f>(Actions!I1123)*TauxChange!$C1124/(Actions!I1122*TauxChange!$C1123)-1</f>
        <v>-6.1717583074786253E-3</v>
      </c>
      <c r="K1127" s="7">
        <f>(Actions!J1123)*TauxChange!$C1124/(Actions!J1122*TauxChange!$C1123)-1</f>
        <v>-5.8361927188288476E-4</v>
      </c>
      <c r="L1127" s="7">
        <f>(Actions!K1123)*TauxChange!$C1124/(Actions!K1122*TauxChange!$C1123)-1</f>
        <v>-1.3769379895379963E-2</v>
      </c>
      <c r="M1127" s="7">
        <f>(Actions!L1123)*TauxChange!$C1124/(Actions!L1122*TauxChange!$C1123)-1</f>
        <v>7.6087742823702786E-3</v>
      </c>
      <c r="N1127" s="7">
        <f>(Actions!M1123)*TauxChange!$C1124/(Actions!M1122*TauxChange!$C1123)-1</f>
        <v>-3.6473140190295128E-3</v>
      </c>
    </row>
    <row r="1128" spans="3:14" ht="15.75" x14ac:dyDescent="0.25">
      <c r="C1128" s="5">
        <v>43087</v>
      </c>
      <c r="D1128" s="20">
        <f>(Stoxx600!C1125*TauxChange!C1125)/(Stoxx600!C1124*TauxChange!C1124)-1</f>
        <v>1.3886862523727617E-2</v>
      </c>
      <c r="E1128" s="7">
        <f>(Actions!D1124)*TauxChange!$C1125/(Actions!D1123*TauxChange!$C1124)-1</f>
        <v>7.0964950986753816E-3</v>
      </c>
      <c r="F1128" s="7">
        <f>(Actions!E1124)*TauxChange!$C1125/(Actions!E1123*TauxChange!$C1124)-1</f>
        <v>8.0631958236885293E-3</v>
      </c>
      <c r="G1128" s="7">
        <f>(Actions!F1124)*TauxChange!$C1125/(Actions!F1123*TauxChange!$C1124)-1</f>
        <v>1.7654923776677878E-2</v>
      </c>
      <c r="H1128" s="7">
        <f>(Actions!G1124)*TauxChange!$C1125/(Actions!G1123*TauxChange!$C1124)-1</f>
        <v>2.2843822890632248E-2</v>
      </c>
      <c r="I1128" s="7">
        <f>(Actions!H1124)*TauxChange!$C1125/(Actions!H1123*TauxChange!$C1124)-1</f>
        <v>1.7684358211571327E-2</v>
      </c>
      <c r="J1128" s="7">
        <f>(Actions!I1124)*TauxChange!$C1125/(Actions!I1123*TauxChange!$C1124)-1</f>
        <v>1.8016821264088989E-2</v>
      </c>
      <c r="K1128" s="7">
        <f>(Actions!J1124)*TauxChange!$C1125/(Actions!J1123*TauxChange!$C1124)-1</f>
        <v>1.570515973946085E-2</v>
      </c>
      <c r="L1128" s="7">
        <f>(Actions!K1124)*TauxChange!$C1125/(Actions!K1123*TauxChange!$C1124)-1</f>
        <v>1.0940047096523964E-2</v>
      </c>
      <c r="M1128" s="7">
        <f>(Actions!L1124)*TauxChange!$C1125/(Actions!L1123*TauxChange!$C1124)-1</f>
        <v>1.1638871574475296E-2</v>
      </c>
      <c r="N1128" s="7">
        <f>(Actions!M1124)*TauxChange!$C1125/(Actions!M1123*TauxChange!$C1124)-1</f>
        <v>7.1974947929596134E-3</v>
      </c>
    </row>
    <row r="1129" spans="3:14" ht="15.75" x14ac:dyDescent="0.25">
      <c r="C1129" s="5">
        <v>43088</v>
      </c>
      <c r="D1129" s="20">
        <f>(Stoxx600!C1126*TauxChange!C1126)/(Stoxx600!C1125*TauxChange!C1125)-1</f>
        <v>7.8079668007924319E-4</v>
      </c>
      <c r="E1129" s="7">
        <f>(Actions!D1125)*TauxChange!$C1126/(Actions!D1124*TauxChange!$C1125)-1</f>
        <v>5.914771912757244E-3</v>
      </c>
      <c r="F1129" s="7">
        <f>(Actions!E1125)*TauxChange!$C1126/(Actions!E1124*TauxChange!$C1125)-1</f>
        <v>-4.3068027133638109E-3</v>
      </c>
      <c r="G1129" s="7">
        <f>(Actions!F1125)*TauxChange!$C1126/(Actions!F1124*TauxChange!$C1125)-1</f>
        <v>1.4819137267458649E-2</v>
      </c>
      <c r="H1129" s="7">
        <f>(Actions!G1125)*TauxChange!$C1126/(Actions!G1124*TauxChange!$C1125)-1</f>
        <v>1.0912198472761148E-3</v>
      </c>
      <c r="I1129" s="7">
        <f>(Actions!H1125)*TauxChange!$C1126/(Actions!H1124*TauxChange!$C1125)-1</f>
        <v>1.1459534083754441E-2</v>
      </c>
      <c r="J1129" s="7">
        <f>(Actions!I1125)*TauxChange!$C1126/(Actions!I1124*TauxChange!$C1125)-1</f>
        <v>4.3068500056926418E-3</v>
      </c>
      <c r="K1129" s="7">
        <f>(Actions!J1125)*TauxChange!$C1126/(Actions!J1124*TauxChange!$C1125)-1</f>
        <v>8.5652524535042573E-3</v>
      </c>
      <c r="L1129" s="7">
        <f>(Actions!K1125)*TauxChange!$C1126/(Actions!K1124*TauxChange!$C1125)-1</f>
        <v>5.9369561629041279E-3</v>
      </c>
      <c r="M1129" s="7">
        <f>(Actions!L1125)*TauxChange!$C1126/(Actions!L1124*TauxChange!$C1125)-1</f>
        <v>-1.1682460291649766E-2</v>
      </c>
      <c r="N1129" s="7">
        <f>(Actions!M1125)*TauxChange!$C1126/(Actions!M1124*TauxChange!$C1125)-1</f>
        <v>5.6116918821853545E-3</v>
      </c>
    </row>
    <row r="1130" spans="3:14" ht="15.75" x14ac:dyDescent="0.25">
      <c r="C1130" s="5">
        <v>43089</v>
      </c>
      <c r="D1130" s="20">
        <f>(Stoxx600!C1127*TauxChange!C1127)/(Stoxx600!C1126*TauxChange!C1126)-1</f>
        <v>-4.1868695574879267E-3</v>
      </c>
      <c r="E1130" s="7">
        <f>(Actions!D1126)*TauxChange!$C1127/(Actions!D1125*TauxChange!$C1126)-1</f>
        <v>-1.0315737403845393E-3</v>
      </c>
      <c r="F1130" s="7">
        <f>(Actions!E1126)*TauxChange!$C1127/(Actions!E1125*TauxChange!$C1126)-1</f>
        <v>1.1818274219779212E-3</v>
      </c>
      <c r="G1130" s="7">
        <f>(Actions!F1126)*TauxChange!$C1127/(Actions!F1125*TauxChange!$C1126)-1</f>
        <v>-1.0626233945359775E-2</v>
      </c>
      <c r="H1130" s="7">
        <f>(Actions!G1126)*TauxChange!$C1127/(Actions!G1125*TauxChange!$C1126)-1</f>
        <v>-2.8138989415110727E-3</v>
      </c>
      <c r="I1130" s="7">
        <f>(Actions!H1126)*TauxChange!$C1127/(Actions!H1125*TauxChange!$C1126)-1</f>
        <v>-1.2938701140948305E-2</v>
      </c>
      <c r="J1130" s="7">
        <f>(Actions!I1126)*TauxChange!$C1127/(Actions!I1125*TauxChange!$C1126)-1</f>
        <v>5.0836979397432813E-3</v>
      </c>
      <c r="K1130" s="7">
        <f>(Actions!J1126)*TauxChange!$C1127/(Actions!J1125*TauxChange!$C1126)-1</f>
        <v>-5.3818816751883825E-3</v>
      </c>
      <c r="L1130" s="7">
        <f>(Actions!K1126)*TauxChange!$C1127/(Actions!K1125*TauxChange!$C1126)-1</f>
        <v>-1.0614451132607838E-3</v>
      </c>
      <c r="M1130" s="7">
        <f>(Actions!L1126)*TauxChange!$C1127/(Actions!L1125*TauxChange!$C1126)-1</f>
        <v>9.9759214198986701E-3</v>
      </c>
      <c r="N1130" s="7">
        <f>(Actions!M1126)*TauxChange!$C1127/(Actions!M1125*TauxChange!$C1126)-1</f>
        <v>3.6299655214344639E-4</v>
      </c>
    </row>
    <row r="1131" spans="3:14" ht="15.75" x14ac:dyDescent="0.25">
      <c r="C1131" s="5">
        <v>43090</v>
      </c>
      <c r="D1131" s="20">
        <f>(Stoxx600!C1128*TauxChange!C1128)/(Stoxx600!C1127*TauxChange!C1127)-1</f>
        <v>6.1958726318498414E-3</v>
      </c>
      <c r="E1131" s="7">
        <f>(Actions!D1127)*TauxChange!$C1128/(Actions!D1126*TauxChange!$C1127)-1</f>
        <v>-2.9023721287103621E-3</v>
      </c>
      <c r="F1131" s="7">
        <f>(Actions!E1127)*TauxChange!$C1128/(Actions!E1126*TauxChange!$C1127)-1</f>
        <v>1.5278332219615276E-2</v>
      </c>
      <c r="G1131" s="7">
        <f>(Actions!F1127)*TauxChange!$C1128/(Actions!F1126*TauxChange!$C1127)-1</f>
        <v>1.5838841150295213E-3</v>
      </c>
      <c r="H1131" s="7">
        <f>(Actions!G1127)*TauxChange!$C1128/(Actions!G1126*TauxChange!$C1127)-1</f>
        <v>-5.2380207857032346E-3</v>
      </c>
      <c r="I1131" s="7">
        <f>(Actions!H1127)*TauxChange!$C1128/(Actions!H1126*TauxChange!$C1127)-1</f>
        <v>6.7337098445974242E-3</v>
      </c>
      <c r="J1131" s="7">
        <f>(Actions!I1127)*TauxChange!$C1128/(Actions!I1126*TauxChange!$C1127)-1</f>
        <v>2.1059725381156191E-4</v>
      </c>
      <c r="K1131" s="7">
        <f>(Actions!J1127)*TauxChange!$C1128/(Actions!J1126*TauxChange!$C1127)-1</f>
        <v>4.8949020134749777E-3</v>
      </c>
      <c r="L1131" s="7">
        <f>(Actions!K1127)*TauxChange!$C1128/(Actions!K1126*TauxChange!$C1127)-1</f>
        <v>1.1801693721269491E-3</v>
      </c>
      <c r="M1131" s="7">
        <f>(Actions!L1127)*TauxChange!$C1128/(Actions!L1126*TauxChange!$C1127)-1</f>
        <v>8.2274541212457031E-4</v>
      </c>
      <c r="N1131" s="7">
        <f>(Actions!M1127)*TauxChange!$C1128/(Actions!M1126*TauxChange!$C1127)-1</f>
        <v>6.9753066072191228E-3</v>
      </c>
    </row>
    <row r="1132" spans="3:14" ht="15.75" x14ac:dyDescent="0.25">
      <c r="C1132" s="5">
        <v>43091</v>
      </c>
      <c r="D1132" s="20">
        <f>(Stoxx600!C1129*TauxChange!C1129)/(Stoxx600!C1128*TauxChange!C1128)-1</f>
        <v>-2.324193361766036E-3</v>
      </c>
      <c r="E1132" s="7">
        <f>(Actions!D1128)*TauxChange!$C1129/(Actions!D1127*TauxChange!$C1128)-1</f>
        <v>4.8372866702734996E-3</v>
      </c>
      <c r="F1132" s="7">
        <f>(Actions!E1128)*TauxChange!$C1129/(Actions!E1127*TauxChange!$C1128)-1</f>
        <v>2.2657874135785239E-3</v>
      </c>
      <c r="G1132" s="7">
        <f>(Actions!F1128)*TauxChange!$C1129/(Actions!F1127*TauxChange!$C1128)-1</f>
        <v>7.9075705819953157E-4</v>
      </c>
      <c r="H1132" s="7">
        <f>(Actions!G1128)*TauxChange!$C1129/(Actions!G1127*TauxChange!$C1128)-1</f>
        <v>1.8626189368589063E-3</v>
      </c>
      <c r="I1132" s="7">
        <f>(Actions!H1128)*TauxChange!$C1129/(Actions!H1127*TauxChange!$C1128)-1</f>
        <v>1.4330558612793975E-3</v>
      </c>
      <c r="J1132" s="7">
        <f>(Actions!I1128)*TauxChange!$C1129/(Actions!I1127*TauxChange!$C1128)-1</f>
        <v>-8.1229970573205579E-3</v>
      </c>
      <c r="K1132" s="7">
        <f>(Actions!J1128)*TauxChange!$C1129/(Actions!J1127*TauxChange!$C1128)-1</f>
        <v>-1.4165975612223991E-2</v>
      </c>
      <c r="L1132" s="7">
        <f>(Actions!K1128)*TauxChange!$C1129/(Actions!K1127*TauxChange!$C1128)-1</f>
        <v>-4.5518171042548961E-3</v>
      </c>
      <c r="M1132" s="7">
        <f>(Actions!L1128)*TauxChange!$C1129/(Actions!L1127*TauxChange!$C1128)-1</f>
        <v>-1.1273739797201476E-2</v>
      </c>
      <c r="N1132" s="7">
        <f>(Actions!M1128)*TauxChange!$C1129/(Actions!M1127*TauxChange!$C1128)-1</f>
        <v>-6.6947069799919712E-3</v>
      </c>
    </row>
    <row r="1133" spans="3:14" ht="15.75" x14ac:dyDescent="0.25">
      <c r="C1133" s="5">
        <v>43094</v>
      </c>
      <c r="D1133" s="20">
        <f>(Stoxx600!C1130*TauxChange!C1130)/(Stoxx600!C1129*TauxChange!C1129)-1</f>
        <v>8.8544082303831928E-4</v>
      </c>
      <c r="E1133" s="7">
        <f>(Actions!D1129)*TauxChange!$C1130/(Actions!D1128*TauxChange!$C1129)-1</f>
        <v>8.8544082303831928E-4</v>
      </c>
      <c r="F1133" s="7">
        <f>(Actions!E1129)*TauxChange!$C1130/(Actions!E1128*TauxChange!$C1129)-1</f>
        <v>8.8544082303831928E-4</v>
      </c>
      <c r="G1133" s="7">
        <f>(Actions!F1129)*TauxChange!$C1130/(Actions!F1128*TauxChange!$C1129)-1</f>
        <v>8.8544082303831928E-4</v>
      </c>
      <c r="H1133" s="7">
        <f>(Actions!G1129)*TauxChange!$C1130/(Actions!G1128*TauxChange!$C1129)-1</f>
        <v>8.8544082303831928E-4</v>
      </c>
      <c r="I1133" s="7">
        <f>(Actions!H1129)*TauxChange!$C1130/(Actions!H1128*TauxChange!$C1129)-1</f>
        <v>8.8544082303831928E-4</v>
      </c>
      <c r="J1133" s="7">
        <f>(Actions!I1129)*TauxChange!$C1130/(Actions!I1128*TauxChange!$C1129)-1</f>
        <v>8.8544082303831928E-4</v>
      </c>
      <c r="K1133" s="7">
        <f>(Actions!J1129)*TauxChange!$C1130/(Actions!J1128*TauxChange!$C1129)-1</f>
        <v>8.8544082303831928E-4</v>
      </c>
      <c r="L1133" s="7">
        <f>(Actions!K1129)*TauxChange!$C1130/(Actions!K1128*TauxChange!$C1129)-1</f>
        <v>8.8544082303831928E-4</v>
      </c>
      <c r="M1133" s="7">
        <f>(Actions!L1129)*TauxChange!$C1130/(Actions!L1128*TauxChange!$C1129)-1</f>
        <v>8.8544082303831928E-4</v>
      </c>
      <c r="N1133" s="7">
        <f>(Actions!M1129)*TauxChange!$C1130/(Actions!M1128*TauxChange!$C1129)-1</f>
        <v>8.8544082303831928E-4</v>
      </c>
    </row>
    <row r="1134" spans="3:14" ht="15.75" x14ac:dyDescent="0.25">
      <c r="C1134" s="5">
        <v>43095</v>
      </c>
      <c r="D1134" s="20">
        <f>(Stoxx600!C1131*TauxChange!C1131)/(Stoxx600!C1130*TauxChange!C1130)-1</f>
        <v>-8.8465751116351132E-4</v>
      </c>
      <c r="E1134" s="7">
        <f>(Actions!D1130)*TauxChange!$C1131/(Actions!D1129*TauxChange!$C1130)-1</f>
        <v>-8.8465751116351132E-4</v>
      </c>
      <c r="F1134" s="7">
        <f>(Actions!E1130)*TauxChange!$C1131/(Actions!E1129*TauxChange!$C1130)-1</f>
        <v>-8.8465751116351132E-4</v>
      </c>
      <c r="G1134" s="7">
        <f>(Actions!F1130)*TauxChange!$C1131/(Actions!F1129*TauxChange!$C1130)-1</f>
        <v>-8.8465751116351132E-4</v>
      </c>
      <c r="H1134" s="7">
        <f>(Actions!G1130)*TauxChange!$C1131/(Actions!G1129*TauxChange!$C1130)-1</f>
        <v>-8.8465751116351132E-4</v>
      </c>
      <c r="I1134" s="7">
        <f>(Actions!H1130)*TauxChange!$C1131/(Actions!H1129*TauxChange!$C1130)-1</f>
        <v>-8.8465751116362235E-4</v>
      </c>
      <c r="J1134" s="7">
        <f>(Actions!I1130)*TauxChange!$C1131/(Actions!I1129*TauxChange!$C1130)-1</f>
        <v>-8.8465751116351132E-4</v>
      </c>
      <c r="K1134" s="7">
        <f>(Actions!J1130)*TauxChange!$C1131/(Actions!J1129*TauxChange!$C1130)-1</f>
        <v>-8.8465751116351132E-4</v>
      </c>
      <c r="L1134" s="7">
        <f>(Actions!K1130)*TauxChange!$C1131/(Actions!K1129*TauxChange!$C1130)-1</f>
        <v>-8.8465751116351132E-4</v>
      </c>
      <c r="M1134" s="7">
        <f>(Actions!L1130)*TauxChange!$C1131/(Actions!L1129*TauxChange!$C1130)-1</f>
        <v>-8.8465751116351132E-4</v>
      </c>
      <c r="N1134" s="7">
        <f>(Actions!M1130)*TauxChange!$C1131/(Actions!M1129*TauxChange!$C1130)-1</f>
        <v>-8.8465751116362235E-4</v>
      </c>
    </row>
    <row r="1135" spans="3:14" ht="15.75" x14ac:dyDescent="0.25">
      <c r="C1135" s="5">
        <v>43096</v>
      </c>
      <c r="D1135" s="20">
        <f>(Stoxx600!C1132*TauxChange!C1132)/(Stoxx600!C1131*TauxChange!C1131)-1</f>
        <v>3.155517840345734E-3</v>
      </c>
      <c r="E1135" s="7">
        <f>(Actions!D1131)*TauxChange!$C1132/(Actions!D1130*TauxChange!$C1131)-1</f>
        <v>4.5164467566727318E-3</v>
      </c>
      <c r="F1135" s="7">
        <f>(Actions!E1131)*TauxChange!$C1132/(Actions!E1130*TauxChange!$C1131)-1</f>
        <v>-5.2780824594231834E-3</v>
      </c>
      <c r="G1135" s="7">
        <f>(Actions!F1131)*TauxChange!$C1132/(Actions!F1130*TauxChange!$C1131)-1</f>
        <v>4.3166069457656331E-3</v>
      </c>
      <c r="H1135" s="7">
        <f>(Actions!G1131)*TauxChange!$C1132/(Actions!G1130*TauxChange!$C1131)-1</f>
        <v>1.4999213621199159E-2</v>
      </c>
      <c r="I1135" s="7">
        <f>(Actions!H1131)*TauxChange!$C1132/(Actions!H1130*TauxChange!$C1131)-1</f>
        <v>-7.5138839287147707E-4</v>
      </c>
      <c r="J1135" s="7">
        <f>(Actions!I1131)*TauxChange!$C1132/(Actions!I1130*TauxChange!$C1131)-1</f>
        <v>7.109708022394523E-3</v>
      </c>
      <c r="K1135" s="7">
        <f>(Actions!J1131)*TauxChange!$C1132/(Actions!J1130*TauxChange!$C1131)-1</f>
        <v>-6.7322332403252361E-5</v>
      </c>
      <c r="L1135" s="7">
        <f>(Actions!K1131)*TauxChange!$C1132/(Actions!K1130*TauxChange!$C1131)-1</f>
        <v>9.29194214438267E-4</v>
      </c>
      <c r="M1135" s="7">
        <f>(Actions!L1131)*TauxChange!$C1132/(Actions!L1130*TauxChange!$C1131)-1</f>
        <v>1.5685951721995384E-3</v>
      </c>
      <c r="N1135" s="7">
        <f>(Actions!M1131)*TauxChange!$C1132/(Actions!M1130*TauxChange!$C1131)-1</f>
        <v>-1.3816967098894128E-3</v>
      </c>
    </row>
    <row r="1136" spans="3:14" ht="15.75" x14ac:dyDescent="0.25">
      <c r="C1136" s="5">
        <v>43097</v>
      </c>
      <c r="D1136" s="20">
        <f>(Stoxx600!C1133*TauxChange!C1133)/(Stoxx600!C1132*TauxChange!C1132)-1</f>
        <v>2.0540907401782604E-3</v>
      </c>
      <c r="E1136" s="7">
        <f>(Actions!D1132)*TauxChange!$C1133/(Actions!D1131*TauxChange!$C1132)-1</f>
        <v>7.0377696886758656E-4</v>
      </c>
      <c r="F1136" s="7">
        <f>(Actions!E1132)*TauxChange!$C1133/(Actions!E1131*TauxChange!$C1132)-1</f>
        <v>-5.3555804017054731E-3</v>
      </c>
      <c r="G1136" s="7">
        <f>(Actions!F1132)*TauxChange!$C1133/(Actions!F1131*TauxChange!$C1132)-1</f>
        <v>-2.2341267567790313E-3</v>
      </c>
      <c r="H1136" s="7">
        <f>(Actions!G1132)*TauxChange!$C1133/(Actions!G1131*TauxChange!$C1132)-1</f>
        <v>6.1744748624550372E-3</v>
      </c>
      <c r="I1136" s="7">
        <f>(Actions!H1132)*TauxChange!$C1133/(Actions!H1131*TauxChange!$C1132)-1</f>
        <v>2.4555222050863801E-3</v>
      </c>
      <c r="J1136" s="7">
        <f>(Actions!I1132)*TauxChange!$C1133/(Actions!I1131*TauxChange!$C1132)-1</f>
        <v>-1.7954550618648479E-3</v>
      </c>
      <c r="K1136" s="7">
        <f>(Actions!J1132)*TauxChange!$C1133/(Actions!J1131*TauxChange!$C1132)-1</f>
        <v>-1.2995421343331426E-4</v>
      </c>
      <c r="L1136" s="7">
        <f>(Actions!K1132)*TauxChange!$C1133/(Actions!K1131*TauxChange!$C1132)-1</f>
        <v>5.2131002631539136E-3</v>
      </c>
      <c r="M1136" s="7">
        <f>(Actions!L1132)*TauxChange!$C1133/(Actions!L1131*TauxChange!$C1132)-1</f>
        <v>-4.1714080230207395E-3</v>
      </c>
      <c r="N1136" s="7">
        <f>(Actions!M1132)*TauxChange!$C1133/(Actions!M1131*TauxChange!$C1132)-1</f>
        <v>1.7070312041651547E-3</v>
      </c>
    </row>
    <row r="1137" spans="3:14" ht="15.75" x14ac:dyDescent="0.25">
      <c r="C1137" s="5">
        <v>43098</v>
      </c>
      <c r="D1137" s="20">
        <f>(Stoxx600!C1134*TauxChange!C1134)/(Stoxx600!C1133*TauxChange!C1133)-1</f>
        <v>3.6793569466262444E-3</v>
      </c>
      <c r="E1137" s="7">
        <f>(Actions!D1133)*TauxChange!$C1134/(Actions!D1132*TauxChange!$C1133)-1</f>
        <v>1.4246593550598874E-2</v>
      </c>
      <c r="F1137" s="7">
        <f>(Actions!E1133)*TauxChange!$C1134/(Actions!E1132*TauxChange!$C1133)-1</f>
        <v>-2.5962629539294513E-3</v>
      </c>
      <c r="G1137" s="7">
        <f>(Actions!F1133)*TauxChange!$C1134/(Actions!F1132*TauxChange!$C1133)-1</f>
        <v>8.0599057610131197E-4</v>
      </c>
      <c r="H1137" s="7">
        <f>(Actions!G1133)*TauxChange!$C1134/(Actions!G1132*TauxChange!$C1133)-1</f>
        <v>-3.8952975350864394E-3</v>
      </c>
      <c r="I1137" s="7">
        <f>(Actions!H1133)*TauxChange!$C1134/(Actions!H1132*TauxChange!$C1133)-1</f>
        <v>-1.0080412187089105E-2</v>
      </c>
      <c r="J1137" s="7">
        <f>(Actions!I1133)*TauxChange!$C1134/(Actions!I1132*TauxChange!$C1133)-1</f>
        <v>-3.8466008381998762E-3</v>
      </c>
      <c r="K1137" s="7">
        <f>(Actions!J1133)*TauxChange!$C1134/(Actions!J1132*TauxChange!$C1133)-1</f>
        <v>-3.9666381696311648E-3</v>
      </c>
      <c r="L1137" s="7">
        <f>(Actions!K1133)*TauxChange!$C1134/(Actions!K1132*TauxChange!$C1133)-1</f>
        <v>1.283230141851277E-3</v>
      </c>
      <c r="M1137" s="7">
        <f>(Actions!L1133)*TauxChange!$C1134/(Actions!L1132*TauxChange!$C1133)-1</f>
        <v>5.3936887139516276E-3</v>
      </c>
      <c r="N1137" s="7">
        <f>(Actions!M1133)*TauxChange!$C1134/(Actions!M1132*TauxChange!$C1133)-1</f>
        <v>-2.8772789055439008E-3</v>
      </c>
    </row>
    <row r="1138" spans="3:14" ht="15.75" x14ac:dyDescent="0.25">
      <c r="C1138" s="5">
        <v>43101</v>
      </c>
      <c r="D1138" s="20">
        <f>(Stoxx600!C1135*TauxChange!C1135)/(Stoxx600!C1134*TauxChange!C1134)-1</f>
        <v>1.0001666944492449E-3</v>
      </c>
      <c r="E1138" s="7">
        <f>(Actions!D1134)*TauxChange!$C1135/(Actions!D1133*TauxChange!$C1134)-1</f>
        <v>1.0001666944490228E-3</v>
      </c>
      <c r="F1138" s="7">
        <f>(Actions!E1134)*TauxChange!$C1135/(Actions!E1133*TauxChange!$C1134)-1</f>
        <v>1.0001666944490228E-3</v>
      </c>
      <c r="G1138" s="7">
        <f>(Actions!F1134)*TauxChange!$C1135/(Actions!F1133*TauxChange!$C1134)-1</f>
        <v>1.0001666944492449E-3</v>
      </c>
      <c r="H1138" s="7">
        <f>(Actions!G1134)*TauxChange!$C1135/(Actions!G1133*TauxChange!$C1134)-1</f>
        <v>1.0001666944492449E-3</v>
      </c>
      <c r="I1138" s="7">
        <f>(Actions!H1134)*TauxChange!$C1135/(Actions!H1133*TauxChange!$C1134)-1</f>
        <v>1.0001666944490228E-3</v>
      </c>
      <c r="J1138" s="7">
        <f>(Actions!I1134)*TauxChange!$C1135/(Actions!I1133*TauxChange!$C1134)-1</f>
        <v>1.0001666944490228E-3</v>
      </c>
      <c r="K1138" s="7">
        <f>(Actions!J1134)*TauxChange!$C1135/(Actions!J1133*TauxChange!$C1134)-1</f>
        <v>1.0001666944492449E-3</v>
      </c>
      <c r="L1138" s="7">
        <f>(Actions!K1134)*TauxChange!$C1135/(Actions!K1133*TauxChange!$C1134)-1</f>
        <v>1.0001666944492449E-3</v>
      </c>
      <c r="M1138" s="7">
        <f>(Actions!L1134)*TauxChange!$C1135/(Actions!L1133*TauxChange!$C1134)-1</f>
        <v>1.0001666944492449E-3</v>
      </c>
      <c r="N1138" s="7">
        <f>(Actions!M1134)*TauxChange!$C1135/(Actions!M1133*TauxChange!$C1134)-1</f>
        <v>1.0001666944492449E-3</v>
      </c>
    </row>
    <row r="1139" spans="3:14" ht="15.75" x14ac:dyDescent="0.25">
      <c r="C1139" s="5">
        <v>43102</v>
      </c>
      <c r="D1139" s="20">
        <f>(Stoxx600!C1136*TauxChange!C1136)/(Stoxx600!C1135*TauxChange!C1135)-1</f>
        <v>1.9411119118337705E-3</v>
      </c>
      <c r="E1139" s="7">
        <f>(Actions!D1135)*TauxChange!$C1136/(Actions!D1134*TauxChange!$C1135)-1</f>
        <v>-2.5072826690036853E-3</v>
      </c>
      <c r="F1139" s="7">
        <f>(Actions!E1135)*TauxChange!$C1136/(Actions!E1134*TauxChange!$C1135)-1</f>
        <v>-1.7198062986020224E-3</v>
      </c>
      <c r="G1139" s="7">
        <f>(Actions!F1135)*TauxChange!$C1136/(Actions!F1134*TauxChange!$C1135)-1</f>
        <v>-4.351889357894545E-3</v>
      </c>
      <c r="H1139" s="7">
        <f>(Actions!G1135)*TauxChange!$C1136/(Actions!G1134*TauxChange!$C1135)-1</f>
        <v>-9.9413535009938991E-3</v>
      </c>
      <c r="I1139" s="7">
        <f>(Actions!H1135)*TauxChange!$C1136/(Actions!H1134*TauxChange!$C1135)-1</f>
        <v>1.6768855623976231E-2</v>
      </c>
      <c r="J1139" s="7">
        <f>(Actions!I1135)*TauxChange!$C1136/(Actions!I1134*TauxChange!$C1135)-1</f>
        <v>5.9173779516903391E-3</v>
      </c>
      <c r="K1139" s="7">
        <f>(Actions!J1135)*TauxChange!$C1136/(Actions!J1134*TauxChange!$C1135)-1</f>
        <v>1.2231621143918625E-2</v>
      </c>
      <c r="L1139" s="7">
        <f>(Actions!K1135)*TauxChange!$C1136/(Actions!K1134*TauxChange!$C1135)-1</f>
        <v>1.3877746946501013E-2</v>
      </c>
      <c r="M1139" s="7">
        <f>(Actions!L1135)*TauxChange!$C1136/(Actions!L1134*TauxChange!$C1135)-1</f>
        <v>-4.7839305689626466E-3</v>
      </c>
      <c r="N1139" s="7">
        <f>(Actions!M1135)*TauxChange!$C1136/(Actions!M1134*TauxChange!$C1135)-1</f>
        <v>4.4075287994098655E-3</v>
      </c>
    </row>
    <row r="1140" spans="3:14" ht="15.75" x14ac:dyDescent="0.25">
      <c r="C1140" s="5">
        <v>43103</v>
      </c>
      <c r="D1140" s="20">
        <f>(Stoxx600!C1137*TauxChange!C1137)/(Stoxx600!C1136*TauxChange!C1136)-1</f>
        <v>1.0630694137914176E-3</v>
      </c>
      <c r="E1140" s="7">
        <f>(Actions!D1136)*TauxChange!$C1137/(Actions!D1135*TauxChange!$C1136)-1</f>
        <v>6.3384451424701727E-3</v>
      </c>
      <c r="F1140" s="7">
        <f>(Actions!E1136)*TauxChange!$C1137/(Actions!E1135*TauxChange!$C1136)-1</f>
        <v>-5.1786655576193663E-3</v>
      </c>
      <c r="G1140" s="7">
        <f>(Actions!F1136)*TauxChange!$C1137/(Actions!F1135*TauxChange!$C1136)-1</f>
        <v>3.89638800260661E-3</v>
      </c>
      <c r="H1140" s="7">
        <f>(Actions!G1136)*TauxChange!$C1137/(Actions!G1135*TauxChange!$C1136)-1</f>
        <v>-1.2353959411075532E-2</v>
      </c>
      <c r="I1140" s="7">
        <f>(Actions!H1136)*TauxChange!$C1137/(Actions!H1135*TauxChange!$C1136)-1</f>
        <v>2.762133923114618E-2</v>
      </c>
      <c r="J1140" s="7">
        <f>(Actions!I1136)*TauxChange!$C1137/(Actions!I1135*TauxChange!$C1136)-1</f>
        <v>9.0061459971702007E-4</v>
      </c>
      <c r="K1140" s="7">
        <f>(Actions!J1136)*TauxChange!$C1137/(Actions!J1135*TauxChange!$C1136)-1</f>
        <v>-6.7723145818596731E-3</v>
      </c>
      <c r="L1140" s="7">
        <f>(Actions!K1136)*TauxChange!$C1137/(Actions!K1135*TauxChange!$C1136)-1</f>
        <v>1.7834264357951657E-2</v>
      </c>
      <c r="M1140" s="7">
        <f>(Actions!L1136)*TauxChange!$C1137/(Actions!L1135*TauxChange!$C1136)-1</f>
        <v>2.332062126881862E-3</v>
      </c>
      <c r="N1140" s="7">
        <f>(Actions!M1136)*TauxChange!$C1137/(Actions!M1135*TauxChange!$C1136)-1</f>
        <v>2.507209741277272E-3</v>
      </c>
    </row>
    <row r="1141" spans="3:14" ht="15.75" x14ac:dyDescent="0.25">
      <c r="C1141" s="5">
        <v>43104</v>
      </c>
      <c r="D1141" s="20">
        <f>(Stoxx600!C1138*TauxChange!C1138)/(Stoxx600!C1137*TauxChange!C1137)-1</f>
        <v>1.3396300553679241E-2</v>
      </c>
      <c r="E1141" s="7">
        <f>(Actions!D1137)*TauxChange!$C1138/(Actions!D1136*TauxChange!$C1137)-1</f>
        <v>1.4144338831736603E-2</v>
      </c>
      <c r="F1141" s="7">
        <f>(Actions!E1137)*TauxChange!$C1138/(Actions!E1136*TauxChange!$C1137)-1</f>
        <v>3.0794255187130304E-2</v>
      </c>
      <c r="G1141" s="7">
        <f>(Actions!F1137)*TauxChange!$C1138/(Actions!F1136*TauxChange!$C1137)-1</f>
        <v>8.6579855929076466E-3</v>
      </c>
      <c r="H1141" s="7">
        <f>(Actions!G1137)*TauxChange!$C1138/(Actions!G1136*TauxChange!$C1137)-1</f>
        <v>-1.882988365425442E-3</v>
      </c>
      <c r="I1141" s="7">
        <f>(Actions!H1137)*TauxChange!$C1138/(Actions!H1136*TauxChange!$C1137)-1</f>
        <v>1.8761646394128917E-2</v>
      </c>
      <c r="J1141" s="7">
        <f>(Actions!I1137)*TauxChange!$C1138/(Actions!I1136*TauxChange!$C1137)-1</f>
        <v>2.6411005342252158E-2</v>
      </c>
      <c r="K1141" s="7">
        <f>(Actions!J1137)*TauxChange!$C1138/(Actions!J1136*TauxChange!$C1137)-1</f>
        <v>2.0357683476042832E-2</v>
      </c>
      <c r="L1141" s="7">
        <f>(Actions!K1137)*TauxChange!$C1138/(Actions!K1136*TauxChange!$C1137)-1</f>
        <v>2.1217332458833615E-2</v>
      </c>
      <c r="M1141" s="7">
        <f>(Actions!L1137)*TauxChange!$C1138/(Actions!L1136*TauxChange!$C1137)-1</f>
        <v>3.8808410420416717E-2</v>
      </c>
      <c r="N1141" s="7">
        <f>(Actions!M1137)*TauxChange!$C1138/(Actions!M1136*TauxChange!$C1137)-1</f>
        <v>2.3118216525596758E-2</v>
      </c>
    </row>
    <row r="1142" spans="3:14" ht="15.75" x14ac:dyDescent="0.25">
      <c r="C1142" s="5">
        <v>43105</v>
      </c>
      <c r="D1142" s="20">
        <f>(Stoxx600!C1139*TauxChange!C1139)/(Stoxx600!C1138*TauxChange!C1138)-1</f>
        <v>6.1467412149354139E-3</v>
      </c>
      <c r="E1142" s="7">
        <f>(Actions!D1138)*TauxChange!$C1139/(Actions!D1137*TauxChange!$C1138)-1</f>
        <v>1.8324249454842345E-2</v>
      </c>
      <c r="F1142" s="7">
        <f>(Actions!E1138)*TauxChange!$C1139/(Actions!E1137*TauxChange!$C1138)-1</f>
        <v>-5.2682801239468668E-3</v>
      </c>
      <c r="G1142" s="7">
        <f>(Actions!F1138)*TauxChange!$C1139/(Actions!F1137*TauxChange!$C1138)-1</f>
        <v>9.6518338298066109E-3</v>
      </c>
      <c r="H1142" s="7">
        <f>(Actions!G1138)*TauxChange!$C1139/(Actions!G1137*TauxChange!$C1138)-1</f>
        <v>1.2775316867887243E-2</v>
      </c>
      <c r="I1142" s="7">
        <f>(Actions!H1138)*TauxChange!$C1139/(Actions!H1137*TauxChange!$C1138)-1</f>
        <v>4.6067615462586087E-3</v>
      </c>
      <c r="J1142" s="7">
        <f>(Actions!I1138)*TauxChange!$C1139/(Actions!I1137*TauxChange!$C1138)-1</f>
        <v>2.3941276581416648E-2</v>
      </c>
      <c r="K1142" s="7">
        <f>(Actions!J1138)*TauxChange!$C1139/(Actions!J1137*TauxChange!$C1138)-1</f>
        <v>4.4214452059985199E-3</v>
      </c>
      <c r="L1142" s="7">
        <f>(Actions!K1138)*TauxChange!$C1139/(Actions!K1137*TauxChange!$C1138)-1</f>
        <v>2.9498330944150997E-2</v>
      </c>
      <c r="M1142" s="7">
        <f>(Actions!L1138)*TauxChange!$C1139/(Actions!L1137*TauxChange!$C1138)-1</f>
        <v>8.222324359761668E-3</v>
      </c>
      <c r="N1142" s="7">
        <f>(Actions!M1138)*TauxChange!$C1139/(Actions!M1137*TauxChange!$C1138)-1</f>
        <v>3.1956979019769349E-3</v>
      </c>
    </row>
    <row r="1143" spans="3:14" ht="15.75" x14ac:dyDescent="0.25">
      <c r="C1143" s="5">
        <v>43108</v>
      </c>
      <c r="D1143" s="20">
        <f>(Stoxx600!C1140*TauxChange!C1140)/(Stoxx600!C1139*TauxChange!C1139)-1</f>
        <v>-2.5806812060038542E-3</v>
      </c>
      <c r="E1143" s="7">
        <f>(Actions!D1139)*TauxChange!$C1140/(Actions!D1138*TauxChange!$C1139)-1</f>
        <v>8.9188413184375648E-3</v>
      </c>
      <c r="F1143" s="7">
        <f>(Actions!E1139)*TauxChange!$C1140/(Actions!E1138*TauxChange!$C1139)-1</f>
        <v>-8.0629392428019919E-3</v>
      </c>
      <c r="G1143" s="7">
        <f>(Actions!F1139)*TauxChange!$C1140/(Actions!F1138*TauxChange!$C1139)-1</f>
        <v>-6.1377572595565644E-3</v>
      </c>
      <c r="H1143" s="7">
        <f>(Actions!G1139)*TauxChange!$C1140/(Actions!G1138*TauxChange!$C1139)-1</f>
        <v>-1.1493279380165977E-2</v>
      </c>
      <c r="I1143" s="7">
        <f>(Actions!H1139)*TauxChange!$C1140/(Actions!H1138*TauxChange!$C1139)-1</f>
        <v>-9.3326898913292933E-3</v>
      </c>
      <c r="J1143" s="7">
        <f>(Actions!I1139)*TauxChange!$C1140/(Actions!I1138*TauxChange!$C1139)-1</f>
        <v>-1.3696310405089562E-2</v>
      </c>
      <c r="K1143" s="7">
        <f>(Actions!J1139)*TauxChange!$C1140/(Actions!J1138*TauxChange!$C1139)-1</f>
        <v>-3.808116011685625E-3</v>
      </c>
      <c r="L1143" s="7">
        <f>(Actions!K1139)*TauxChange!$C1140/(Actions!K1138*TauxChange!$C1139)-1</f>
        <v>-2.7275954258498825E-3</v>
      </c>
      <c r="M1143" s="7">
        <f>(Actions!L1139)*TauxChange!$C1140/(Actions!L1138*TauxChange!$C1139)-1</f>
        <v>-1.3809641005739226E-2</v>
      </c>
      <c r="N1143" s="7">
        <f>(Actions!M1139)*TauxChange!$C1140/(Actions!M1138*TauxChange!$C1139)-1</f>
        <v>-1.5880170557669437E-3</v>
      </c>
    </row>
    <row r="1144" spans="3:14" ht="15.75" x14ac:dyDescent="0.25">
      <c r="C1144" s="5">
        <v>43109</v>
      </c>
      <c r="D1144" s="20">
        <f>(Stoxx600!C1141*TauxChange!C1141)/(Stoxx600!C1140*TauxChange!C1140)-1</f>
        <v>1.7644139443344642E-3</v>
      </c>
      <c r="E1144" s="7">
        <f>(Actions!D1140)*TauxChange!$C1141/(Actions!D1139*TauxChange!$C1140)-1</f>
        <v>1.1488545029442854E-2</v>
      </c>
      <c r="F1144" s="7">
        <f>(Actions!E1140)*TauxChange!$C1141/(Actions!E1139*TauxChange!$C1140)-1</f>
        <v>8.8605488455073544E-3</v>
      </c>
      <c r="G1144" s="7">
        <f>(Actions!F1140)*TauxChange!$C1141/(Actions!F1139*TauxChange!$C1140)-1</f>
        <v>1.4671777253751683E-2</v>
      </c>
      <c r="H1144" s="7">
        <f>(Actions!G1140)*TauxChange!$C1141/(Actions!G1139*TauxChange!$C1140)-1</f>
        <v>-6.4526736500061244E-3</v>
      </c>
      <c r="I1144" s="7">
        <f>(Actions!H1140)*TauxChange!$C1141/(Actions!H1139*TauxChange!$C1140)-1</f>
        <v>1.6051117316807195E-2</v>
      </c>
      <c r="J1144" s="7">
        <f>(Actions!I1140)*TauxChange!$C1141/(Actions!I1139*TauxChange!$C1140)-1</f>
        <v>8.900269897236246E-3</v>
      </c>
      <c r="K1144" s="7">
        <f>(Actions!J1140)*TauxChange!$C1141/(Actions!J1139*TauxChange!$C1140)-1</f>
        <v>-2.138167669390123E-3</v>
      </c>
      <c r="L1144" s="7">
        <f>(Actions!K1140)*TauxChange!$C1141/(Actions!K1139*TauxChange!$C1140)-1</f>
        <v>6.098366481944506E-3</v>
      </c>
      <c r="M1144" s="7">
        <f>(Actions!L1140)*TauxChange!$C1141/(Actions!L1139*TauxChange!$C1140)-1</f>
        <v>-1.3854828053409873E-2</v>
      </c>
      <c r="N1144" s="7">
        <f>(Actions!M1140)*TauxChange!$C1141/(Actions!M1139*TauxChange!$C1140)-1</f>
        <v>3.1499667564063305E-3</v>
      </c>
    </row>
    <row r="1145" spans="3:14" ht="15.75" x14ac:dyDescent="0.25">
      <c r="C1145" s="5">
        <v>43110</v>
      </c>
      <c r="D1145" s="20">
        <f>(Stoxx600!C1142*TauxChange!C1142)/(Stoxx600!C1141*TauxChange!C1141)-1</f>
        <v>-2.9393545433167301E-3</v>
      </c>
      <c r="E1145" s="7">
        <f>(Actions!D1141)*TauxChange!$C1142/(Actions!D1140*TauxChange!$C1141)-1</f>
        <v>8.3773142330589856E-4</v>
      </c>
      <c r="F1145" s="7">
        <f>(Actions!E1141)*TauxChange!$C1142/(Actions!E1140*TauxChange!$C1141)-1</f>
        <v>4.6650726171555856E-2</v>
      </c>
      <c r="G1145" s="7">
        <f>(Actions!F1141)*TauxChange!$C1142/(Actions!F1140*TauxChange!$C1141)-1</f>
        <v>-1.8559212803432312E-2</v>
      </c>
      <c r="H1145" s="7">
        <f>(Actions!G1141)*TauxChange!$C1142/(Actions!G1140*TauxChange!$C1141)-1</f>
        <v>7.9922505518281728E-3</v>
      </c>
      <c r="I1145" s="7">
        <f>(Actions!H1141)*TauxChange!$C1142/(Actions!H1140*TauxChange!$C1141)-1</f>
        <v>-6.2712123818319254E-3</v>
      </c>
      <c r="J1145" s="7">
        <f>(Actions!I1141)*TauxChange!$C1142/(Actions!I1140*TauxChange!$C1141)-1</f>
        <v>-7.3349384940957219E-3</v>
      </c>
      <c r="K1145" s="7">
        <f>(Actions!J1141)*TauxChange!$C1142/(Actions!J1140*TauxChange!$C1141)-1</f>
        <v>-1.099669841497386E-2</v>
      </c>
      <c r="L1145" s="7">
        <f>(Actions!K1141)*TauxChange!$C1142/(Actions!K1140*TauxChange!$C1141)-1</f>
        <v>-7.0091788016808376E-3</v>
      </c>
      <c r="M1145" s="7">
        <f>(Actions!L1141)*TauxChange!$C1142/(Actions!L1140*TauxChange!$C1141)-1</f>
        <v>-1.0068972418551869E-2</v>
      </c>
      <c r="N1145" s="7">
        <f>(Actions!M1141)*TauxChange!$C1142/(Actions!M1140*TauxChange!$C1141)-1</f>
        <v>3.2192296944085985E-2</v>
      </c>
    </row>
    <row r="1146" spans="3:14" ht="15.75" x14ac:dyDescent="0.25">
      <c r="C1146" s="5">
        <v>43111</v>
      </c>
      <c r="D1146" s="20">
        <f>(Stoxx600!C1143*TauxChange!C1143)/(Stoxx600!C1142*TauxChange!C1142)-1</f>
        <v>3.7013138353900743E-3</v>
      </c>
      <c r="E1146" s="7">
        <f>(Actions!D1142)*TauxChange!$C1143/(Actions!D1141*TauxChange!$C1142)-1</f>
        <v>7.8070176823952231E-4</v>
      </c>
      <c r="F1146" s="7">
        <f>(Actions!E1142)*TauxChange!$C1143/(Actions!E1141*TauxChange!$C1142)-1</f>
        <v>1.3218482641768503E-2</v>
      </c>
      <c r="G1146" s="7">
        <f>(Actions!F1142)*TauxChange!$C1143/(Actions!F1141*TauxChange!$C1142)-1</f>
        <v>4.8268996031883837E-3</v>
      </c>
      <c r="H1146" s="7">
        <f>(Actions!G1142)*TauxChange!$C1143/(Actions!G1141*TauxChange!$C1142)-1</f>
        <v>4.7319932224316741E-3</v>
      </c>
      <c r="I1146" s="7">
        <f>(Actions!H1142)*TauxChange!$C1143/(Actions!H1141*TauxChange!$C1142)-1</f>
        <v>2.9243491918980125E-2</v>
      </c>
      <c r="J1146" s="7">
        <f>(Actions!I1142)*TauxChange!$C1143/(Actions!I1141*TauxChange!$C1142)-1</f>
        <v>2.650030244939261E-3</v>
      </c>
      <c r="K1146" s="7">
        <f>(Actions!J1142)*TauxChange!$C1143/(Actions!J1141*TauxChange!$C1142)-1</f>
        <v>-4.3338373776991013E-3</v>
      </c>
      <c r="L1146" s="7">
        <f>(Actions!K1142)*TauxChange!$C1143/(Actions!K1141*TauxChange!$C1142)-1</f>
        <v>1.7243784569588305E-2</v>
      </c>
      <c r="M1146" s="7">
        <f>(Actions!L1142)*TauxChange!$C1143/(Actions!L1141*TauxChange!$C1142)-1</f>
        <v>2.0814545910208482E-2</v>
      </c>
      <c r="N1146" s="7">
        <f>(Actions!M1142)*TauxChange!$C1143/(Actions!M1141*TauxChange!$C1142)-1</f>
        <v>1.2009603777558997E-2</v>
      </c>
    </row>
    <row r="1147" spans="3:14" ht="15.75" x14ac:dyDescent="0.25">
      <c r="C1147" s="5">
        <v>43112</v>
      </c>
      <c r="D1147" s="20">
        <f>(Stoxx600!C1144*TauxChange!C1144)/(Stoxx600!C1143*TauxChange!C1143)-1</f>
        <v>1.6023563891179649E-2</v>
      </c>
      <c r="E1147" s="7">
        <f>(Actions!D1143)*TauxChange!$C1144/(Actions!D1142*TauxChange!$C1143)-1</f>
        <v>1.6728702363317804E-2</v>
      </c>
      <c r="F1147" s="7">
        <f>(Actions!E1143)*TauxChange!$C1144/(Actions!E1142*TauxChange!$C1143)-1</f>
        <v>2.576368194408829E-2</v>
      </c>
      <c r="G1147" s="7">
        <f>(Actions!F1143)*TauxChange!$C1144/(Actions!F1142*TauxChange!$C1143)-1</f>
        <v>1.3804793168429752E-2</v>
      </c>
      <c r="H1147" s="7">
        <f>(Actions!G1143)*TauxChange!$C1144/(Actions!G1142*TauxChange!$C1143)-1</f>
        <v>1.5284406273652129E-2</v>
      </c>
      <c r="I1147" s="7">
        <f>(Actions!H1143)*TauxChange!$C1144/(Actions!H1142*TauxChange!$C1143)-1</f>
        <v>1.1869431515957318E-2</v>
      </c>
      <c r="J1147" s="7">
        <f>(Actions!I1143)*TauxChange!$C1144/(Actions!I1142*TauxChange!$C1143)-1</f>
        <v>1.030500514319721E-2</v>
      </c>
      <c r="K1147" s="7">
        <f>(Actions!J1143)*TauxChange!$C1144/(Actions!J1142*TauxChange!$C1143)-1</f>
        <v>1.5242273227175529E-2</v>
      </c>
      <c r="L1147" s="7">
        <f>(Actions!K1143)*TauxChange!$C1144/(Actions!K1142*TauxChange!$C1143)-1</f>
        <v>9.6405141055808663E-3</v>
      </c>
      <c r="M1147" s="7">
        <f>(Actions!L1143)*TauxChange!$C1144/(Actions!L1142*TauxChange!$C1143)-1</f>
        <v>2.0712392736705887E-2</v>
      </c>
      <c r="N1147" s="7">
        <f>(Actions!M1143)*TauxChange!$C1144/(Actions!M1142*TauxChange!$C1143)-1</f>
        <v>1.7291475050811522E-2</v>
      </c>
    </row>
    <row r="1148" spans="3:14" ht="15.75" x14ac:dyDescent="0.25">
      <c r="C1148" s="5">
        <v>43115</v>
      </c>
      <c r="D1148" s="20">
        <f>(Stoxx600!C1145*TauxChange!C1145)/(Stoxx600!C1144*TauxChange!C1144)-1</f>
        <v>4.5922777600986286E-3</v>
      </c>
      <c r="E1148" s="7">
        <f>(Actions!D1144)*TauxChange!$C1145/(Actions!D1143*TauxChange!$C1144)-1</f>
        <v>1.1605610799594324E-3</v>
      </c>
      <c r="F1148" s="7">
        <f>(Actions!E1144)*TauxChange!$C1145/(Actions!E1143*TauxChange!$C1144)-1</f>
        <v>1.0226514758366445E-2</v>
      </c>
      <c r="G1148" s="7">
        <f>(Actions!F1144)*TauxChange!$C1145/(Actions!F1143*TauxChange!$C1144)-1</f>
        <v>2.1159870453704155E-3</v>
      </c>
      <c r="H1148" s="7">
        <f>(Actions!G1144)*TauxChange!$C1145/(Actions!G1143*TauxChange!$C1144)-1</f>
        <v>1.2584646358702045E-2</v>
      </c>
      <c r="I1148" s="7">
        <f>(Actions!H1144)*TauxChange!$C1145/(Actions!H1143*TauxChange!$C1144)-1</f>
        <v>-3.836280688664262E-3</v>
      </c>
      <c r="J1148" s="7">
        <f>(Actions!I1144)*TauxChange!$C1145/(Actions!I1143*TauxChange!$C1144)-1</f>
        <v>8.4822161202220414E-3</v>
      </c>
      <c r="K1148" s="7">
        <f>(Actions!J1144)*TauxChange!$C1145/(Actions!J1143*TauxChange!$C1144)-1</f>
        <v>1.2615310778110178E-2</v>
      </c>
      <c r="L1148" s="7">
        <f>(Actions!K1144)*TauxChange!$C1145/(Actions!K1143*TauxChange!$C1144)-1</f>
        <v>1.6646730675537791E-2</v>
      </c>
      <c r="M1148" s="7">
        <f>(Actions!L1144)*TauxChange!$C1145/(Actions!L1143*TauxChange!$C1144)-1</f>
        <v>1.1780531919030501E-2</v>
      </c>
      <c r="N1148" s="7">
        <f>(Actions!M1144)*TauxChange!$C1145/(Actions!M1143*TauxChange!$C1144)-1</f>
        <v>4.9035506190346911E-3</v>
      </c>
    </row>
    <row r="1149" spans="3:14" ht="15.75" x14ac:dyDescent="0.25">
      <c r="C1149" s="5">
        <v>43116</v>
      </c>
      <c r="D1149" s="20">
        <f>(Stoxx600!C1146*TauxChange!C1146)/(Stoxx600!C1145*TauxChange!C1145)-1</f>
        <v>1.0878674802168309E-3</v>
      </c>
      <c r="E1149" s="7">
        <f>(Actions!D1145)*TauxChange!$C1146/(Actions!D1144*TauxChange!$C1145)-1</f>
        <v>-1.1608383932748989E-2</v>
      </c>
      <c r="F1149" s="7">
        <f>(Actions!E1145)*TauxChange!$C1146/(Actions!E1144*TauxChange!$C1145)-1</f>
        <v>1.770715625400765E-3</v>
      </c>
      <c r="G1149" s="7">
        <f>(Actions!F1145)*TauxChange!$C1146/(Actions!F1144*TauxChange!$C1145)-1</f>
        <v>-6.369807642439218E-3</v>
      </c>
      <c r="H1149" s="7">
        <f>(Actions!G1145)*TauxChange!$C1146/(Actions!G1144*TauxChange!$C1145)-1</f>
        <v>-2.0386528581906038E-4</v>
      </c>
      <c r="I1149" s="7">
        <f>(Actions!H1145)*TauxChange!$C1146/(Actions!H1144*TauxChange!$C1145)-1</f>
        <v>-3.7420720315213263E-3</v>
      </c>
      <c r="J1149" s="7">
        <f>(Actions!I1145)*TauxChange!$C1146/(Actions!I1144*TauxChange!$C1145)-1</f>
        <v>-5.219677785693877E-4</v>
      </c>
      <c r="K1149" s="7">
        <f>(Actions!J1145)*TauxChange!$C1146/(Actions!J1144*TauxChange!$C1145)-1</f>
        <v>7.6691356250095932E-3</v>
      </c>
      <c r="L1149" s="7">
        <f>(Actions!K1145)*TauxChange!$C1146/(Actions!K1144*TauxChange!$C1145)-1</f>
        <v>-6.2054663769706142E-3</v>
      </c>
      <c r="M1149" s="7">
        <f>(Actions!L1145)*TauxChange!$C1146/(Actions!L1144*TauxChange!$C1145)-1</f>
        <v>2.0200927642473721E-2</v>
      </c>
      <c r="N1149" s="7">
        <f>(Actions!M1145)*TauxChange!$C1146/(Actions!M1144*TauxChange!$C1145)-1</f>
        <v>-5.6277141179031931E-3</v>
      </c>
    </row>
    <row r="1150" spans="3:14" ht="15.75" x14ac:dyDescent="0.25">
      <c r="C1150" s="5">
        <v>43117</v>
      </c>
      <c r="D1150" s="20">
        <f>(Stoxx600!C1147*TauxChange!C1147)/(Stoxx600!C1146*TauxChange!C1146)-1</f>
        <v>-7.0553299404098047E-3</v>
      </c>
      <c r="E1150" s="7">
        <f>(Actions!D1146)*TauxChange!$C1147/(Actions!D1145*TauxChange!$C1146)-1</f>
        <v>-9.939831792529441E-3</v>
      </c>
      <c r="F1150" s="7">
        <f>(Actions!E1146)*TauxChange!$C1147/(Actions!E1145*TauxChange!$C1146)-1</f>
        <v>-1.5461284197337832E-3</v>
      </c>
      <c r="G1150" s="7">
        <f>(Actions!F1146)*TauxChange!$C1147/(Actions!F1145*TauxChange!$C1146)-1</f>
        <v>-6.3497466432715921E-4</v>
      </c>
      <c r="H1150" s="7">
        <f>(Actions!G1146)*TauxChange!$C1147/(Actions!G1145*TauxChange!$C1146)-1</f>
        <v>-2.2226806042647818E-3</v>
      </c>
      <c r="I1150" s="7">
        <f>(Actions!H1146)*TauxChange!$C1147/(Actions!H1145*TauxChange!$C1146)-1</f>
        <v>-9.1427240602703908E-3</v>
      </c>
      <c r="J1150" s="7">
        <f>(Actions!I1146)*TauxChange!$C1147/(Actions!I1145*TauxChange!$C1146)-1</f>
        <v>-8.0151358851637822E-3</v>
      </c>
      <c r="K1150" s="7">
        <f>(Actions!J1146)*TauxChange!$C1147/(Actions!J1145*TauxChange!$C1146)-1</f>
        <v>-1.3172523658816715E-2</v>
      </c>
      <c r="L1150" s="7">
        <f>(Actions!K1146)*TauxChange!$C1147/(Actions!K1145*TauxChange!$C1146)-1</f>
        <v>-1.7768407157152444E-2</v>
      </c>
      <c r="M1150" s="7">
        <f>(Actions!L1146)*TauxChange!$C1147/(Actions!L1145*TauxChange!$C1146)-1</f>
        <v>-5.2307869854770761E-3</v>
      </c>
      <c r="N1150" s="7">
        <f>(Actions!M1146)*TauxChange!$C1147/(Actions!M1145*TauxChange!$C1146)-1</f>
        <v>-7.8037946447880868E-3</v>
      </c>
    </row>
    <row r="1151" spans="3:14" ht="15.75" x14ac:dyDescent="0.25">
      <c r="C1151" s="5">
        <v>43118</v>
      </c>
      <c r="D1151" s="20">
        <f>(Stoxx600!C1148*TauxChange!C1148)/(Stoxx600!C1147*TauxChange!C1147)-1</f>
        <v>6.2724671587719438E-3</v>
      </c>
      <c r="E1151" s="7">
        <f>(Actions!D1147)*TauxChange!$C1148/(Actions!D1146*TauxChange!$C1147)-1</f>
        <v>-2.1135633543822863E-3</v>
      </c>
      <c r="F1151" s="7">
        <f>(Actions!E1147)*TauxChange!$C1148/(Actions!E1146*TauxChange!$C1147)-1</f>
        <v>1.6173035214123388E-2</v>
      </c>
      <c r="G1151" s="7">
        <f>(Actions!F1147)*TauxChange!$C1148/(Actions!F1146*TauxChange!$C1147)-1</f>
        <v>1.1236399233280681E-2</v>
      </c>
      <c r="H1151" s="7">
        <f>(Actions!G1147)*TauxChange!$C1148/(Actions!G1146*TauxChange!$C1147)-1</f>
        <v>-2.0739703204282534E-2</v>
      </c>
      <c r="I1151" s="7">
        <f>(Actions!H1147)*TauxChange!$C1148/(Actions!H1146*TauxChange!$C1147)-1</f>
        <v>4.2683379476483374E-2</v>
      </c>
      <c r="J1151" s="7">
        <f>(Actions!I1147)*TauxChange!$C1148/(Actions!I1146*TauxChange!$C1147)-1</f>
        <v>1.8599336866587102E-4</v>
      </c>
      <c r="K1151" s="7">
        <f>(Actions!J1147)*TauxChange!$C1148/(Actions!J1146*TauxChange!$C1147)-1</f>
        <v>-7.5375570428759531E-4</v>
      </c>
      <c r="L1151" s="7">
        <f>(Actions!K1147)*TauxChange!$C1148/(Actions!K1146*TauxChange!$C1147)-1</f>
        <v>3.6273976026179877E-3</v>
      </c>
      <c r="M1151" s="7">
        <f>(Actions!L1147)*TauxChange!$C1148/(Actions!L1146*TauxChange!$C1147)-1</f>
        <v>-4.0479159025280653E-3</v>
      </c>
      <c r="N1151" s="7">
        <f>(Actions!M1147)*TauxChange!$C1148/(Actions!M1146*TauxChange!$C1147)-1</f>
        <v>3.1299690599158048E-3</v>
      </c>
    </row>
    <row r="1152" spans="3:14" ht="15.75" x14ac:dyDescent="0.25">
      <c r="C1152" s="5">
        <v>43119</v>
      </c>
      <c r="D1152" s="20">
        <f>(Stoxx600!C1149*TauxChange!C1149)/(Stoxx600!C1148*TauxChange!C1148)-1</f>
        <v>3.9980213274839471E-3</v>
      </c>
      <c r="E1152" s="7">
        <f>(Actions!D1148)*TauxChange!$C1149/(Actions!D1147*TauxChange!$C1148)-1</f>
        <v>3.7850908360412827E-3</v>
      </c>
      <c r="F1152" s="7">
        <f>(Actions!E1148)*TauxChange!$C1149/(Actions!E1147*TauxChange!$C1148)-1</f>
        <v>-3.3256026349182122E-3</v>
      </c>
      <c r="G1152" s="7">
        <f>(Actions!F1148)*TauxChange!$C1149/(Actions!F1147*TauxChange!$C1148)-1</f>
        <v>5.8653222926459136E-3</v>
      </c>
      <c r="H1152" s="7">
        <f>(Actions!G1148)*TauxChange!$C1149/(Actions!G1147*TauxChange!$C1148)-1</f>
        <v>7.4057530127544791E-3</v>
      </c>
      <c r="I1152" s="7">
        <f>(Actions!H1148)*TauxChange!$C1149/(Actions!H1147*TauxChange!$C1148)-1</f>
        <v>5.6900155167682875E-4</v>
      </c>
      <c r="J1152" s="7">
        <f>(Actions!I1148)*TauxChange!$C1149/(Actions!I1147*TauxChange!$C1148)-1</f>
        <v>6.9247047202825041E-3</v>
      </c>
      <c r="K1152" s="7">
        <f>(Actions!J1148)*TauxChange!$C1149/(Actions!J1147*TauxChange!$C1148)-1</f>
        <v>3.8312364057551118E-3</v>
      </c>
      <c r="L1152" s="7">
        <f>(Actions!K1148)*TauxChange!$C1149/(Actions!K1147*TauxChange!$C1148)-1</f>
        <v>6.15440482520202E-3</v>
      </c>
      <c r="M1152" s="7">
        <f>(Actions!L1148)*TauxChange!$C1149/(Actions!L1147*TauxChange!$C1148)-1</f>
        <v>2.8303699505618507E-3</v>
      </c>
      <c r="N1152" s="7">
        <f>(Actions!M1148)*TauxChange!$C1149/(Actions!M1147*TauxChange!$C1148)-1</f>
        <v>-1.5104560217651386E-3</v>
      </c>
    </row>
    <row r="1153" spans="3:14" ht="15.75" x14ac:dyDescent="0.25">
      <c r="C1153" s="5">
        <v>43122</v>
      </c>
      <c r="D1153" s="20">
        <f>(Stoxx600!C1150*TauxChange!C1150)/(Stoxx600!C1149*TauxChange!C1149)-1</f>
        <v>6.3696865758762211E-3</v>
      </c>
      <c r="E1153" s="7">
        <f>(Actions!D1149)*TauxChange!$C1150/(Actions!D1148*TauxChange!$C1149)-1</f>
        <v>2.0209019848829168E-3</v>
      </c>
      <c r="F1153" s="7">
        <f>(Actions!E1149)*TauxChange!$C1150/(Actions!E1148*TauxChange!$C1149)-1</f>
        <v>1.5660310685810197E-2</v>
      </c>
      <c r="G1153" s="7">
        <f>(Actions!F1149)*TauxChange!$C1150/(Actions!F1148*TauxChange!$C1149)-1</f>
        <v>5.3489515160451973E-3</v>
      </c>
      <c r="H1153" s="7">
        <f>(Actions!G1149)*TauxChange!$C1150/(Actions!G1148*TauxChange!$C1149)-1</f>
        <v>1.0480359553713736E-2</v>
      </c>
      <c r="I1153" s="7">
        <f>(Actions!H1149)*TauxChange!$C1150/(Actions!H1148*TauxChange!$C1149)-1</f>
        <v>-7.4850446820124983E-3</v>
      </c>
      <c r="J1153" s="7">
        <f>(Actions!I1149)*TauxChange!$C1150/(Actions!I1148*TauxChange!$C1149)-1</f>
        <v>4.2696726054265444E-3</v>
      </c>
      <c r="K1153" s="7">
        <f>(Actions!J1149)*TauxChange!$C1150/(Actions!J1148*TauxChange!$C1149)-1</f>
        <v>2.2635510003019332E-2</v>
      </c>
      <c r="L1153" s="7">
        <f>(Actions!K1149)*TauxChange!$C1150/(Actions!K1148*TauxChange!$C1149)-1</f>
        <v>1.4776182280882288E-2</v>
      </c>
      <c r="M1153" s="7">
        <f>(Actions!L1149)*TauxChange!$C1150/(Actions!L1148*TauxChange!$C1149)-1</f>
        <v>4.2116094320634456E-3</v>
      </c>
      <c r="N1153" s="7">
        <f>(Actions!M1149)*TauxChange!$C1150/(Actions!M1148*TauxChange!$C1149)-1</f>
        <v>1.6488044202335628E-2</v>
      </c>
    </row>
    <row r="1154" spans="3:14" ht="15.75" x14ac:dyDescent="0.25">
      <c r="C1154" s="5">
        <v>43123</v>
      </c>
      <c r="D1154" s="20">
        <f>(Stoxx600!C1151*TauxChange!C1151)/(Stoxx600!C1150*TauxChange!C1150)-1</f>
        <v>4.7635396830274512E-3</v>
      </c>
      <c r="E1154" s="7">
        <f>(Actions!D1150)*TauxChange!$C1151/(Actions!D1149*TauxChange!$C1150)-1</f>
        <v>-2.027843692288267E-2</v>
      </c>
      <c r="F1154" s="7">
        <f>(Actions!E1150)*TauxChange!$C1151/(Actions!E1149*TauxChange!$C1150)-1</f>
        <v>3.6591781088379793E-3</v>
      </c>
      <c r="G1154" s="7">
        <f>(Actions!F1150)*TauxChange!$C1151/(Actions!F1149*TauxChange!$C1150)-1</f>
        <v>1.3395050763385985E-2</v>
      </c>
      <c r="H1154" s="7">
        <f>(Actions!G1150)*TauxChange!$C1151/(Actions!G1149*TauxChange!$C1150)-1</f>
        <v>1.487345054567113E-2</v>
      </c>
      <c r="I1154" s="7">
        <f>(Actions!H1150)*TauxChange!$C1151/(Actions!H1149*TauxChange!$C1150)-1</f>
        <v>-4.9193821478659139E-3</v>
      </c>
      <c r="J1154" s="7">
        <f>(Actions!I1150)*TauxChange!$C1151/(Actions!I1149*TauxChange!$C1150)-1</f>
        <v>1.8291829737698384E-2</v>
      </c>
      <c r="K1154" s="7">
        <f>(Actions!J1150)*TauxChange!$C1151/(Actions!J1149*TauxChange!$C1150)-1</f>
        <v>9.6982378393839497E-3</v>
      </c>
      <c r="L1154" s="7">
        <f>(Actions!K1150)*TauxChange!$C1151/(Actions!K1149*TauxChange!$C1150)-1</f>
        <v>5.8498347901618786E-3</v>
      </c>
      <c r="M1154" s="7">
        <f>(Actions!L1150)*TauxChange!$C1151/(Actions!L1149*TauxChange!$C1150)-1</f>
        <v>1.0210208502428264E-2</v>
      </c>
      <c r="N1154" s="7">
        <f>(Actions!M1150)*TauxChange!$C1151/(Actions!M1149*TauxChange!$C1150)-1</f>
        <v>-1.5157950960021704E-2</v>
      </c>
    </row>
    <row r="1155" spans="3:14" ht="15.75" x14ac:dyDescent="0.25">
      <c r="C1155" s="5">
        <v>43124</v>
      </c>
      <c r="D1155" s="20">
        <f>(Stoxx600!C1152*TauxChange!C1152)/(Stoxx600!C1151*TauxChange!C1151)-1</f>
        <v>3.8157671523497694E-3</v>
      </c>
      <c r="E1155" s="7">
        <f>(Actions!D1151)*TauxChange!$C1152/(Actions!D1150*TauxChange!$C1151)-1</f>
        <v>-7.1300273255239244E-3</v>
      </c>
      <c r="F1155" s="7">
        <f>(Actions!E1151)*TauxChange!$C1152/(Actions!E1150*TauxChange!$C1151)-1</f>
        <v>-5.9737042227250292E-3</v>
      </c>
      <c r="G1155" s="7">
        <f>(Actions!F1151)*TauxChange!$C1152/(Actions!F1150*TauxChange!$C1151)-1</f>
        <v>3.0231446684954033E-3</v>
      </c>
      <c r="H1155" s="7">
        <f>(Actions!G1151)*TauxChange!$C1152/(Actions!G1150*TauxChange!$C1151)-1</f>
        <v>-1.2351889409746186E-2</v>
      </c>
      <c r="I1155" s="7">
        <f>(Actions!H1151)*TauxChange!$C1152/(Actions!H1150*TauxChange!$C1151)-1</f>
        <v>-5.4505724229052754E-2</v>
      </c>
      <c r="J1155" s="7">
        <f>(Actions!I1151)*TauxChange!$C1152/(Actions!I1150*TauxChange!$C1151)-1</f>
        <v>3.1876575331326595E-3</v>
      </c>
      <c r="K1155" s="7">
        <f>(Actions!J1151)*TauxChange!$C1152/(Actions!J1150*TauxChange!$C1151)-1</f>
        <v>2.9093008376754881E-3</v>
      </c>
      <c r="L1155" s="7">
        <f>(Actions!K1151)*TauxChange!$C1152/(Actions!K1150*TauxChange!$C1151)-1</f>
        <v>1.7740215140987559E-2</v>
      </c>
      <c r="M1155" s="7">
        <f>(Actions!L1151)*TauxChange!$C1152/(Actions!L1150*TauxChange!$C1151)-1</f>
        <v>1.2158760522605672E-2</v>
      </c>
      <c r="N1155" s="7">
        <f>(Actions!M1151)*TauxChange!$C1152/(Actions!M1150*TauxChange!$C1151)-1</f>
        <v>-1.3858632685015415E-4</v>
      </c>
    </row>
    <row r="1156" spans="3:14" ht="15.75" x14ac:dyDescent="0.25">
      <c r="C1156" s="5">
        <v>43125</v>
      </c>
      <c r="D1156" s="20">
        <f>(Stoxx600!C1153*TauxChange!C1153)/(Stoxx600!C1152*TauxChange!C1152)-1</f>
        <v>-6.4856617693893615E-3</v>
      </c>
      <c r="E1156" s="7">
        <f>(Actions!D1152)*TauxChange!$C1153/(Actions!D1151*TauxChange!$C1152)-1</f>
        <v>-9.2682140554489756E-4</v>
      </c>
      <c r="F1156" s="7">
        <f>(Actions!E1152)*TauxChange!$C1153/(Actions!E1151*TauxChange!$C1152)-1</f>
        <v>1.203973509795242E-2</v>
      </c>
      <c r="G1156" s="7">
        <f>(Actions!F1152)*TauxChange!$C1153/(Actions!F1151*TauxChange!$C1152)-1</f>
        <v>-2.5570193940427366E-4</v>
      </c>
      <c r="H1156" s="7">
        <f>(Actions!G1152)*TauxChange!$C1153/(Actions!G1151*TauxChange!$C1152)-1</f>
        <v>5.4316395560747299E-3</v>
      </c>
      <c r="I1156" s="7">
        <f>(Actions!H1152)*TauxChange!$C1153/(Actions!H1151*TauxChange!$C1152)-1</f>
        <v>6.5130852435628661E-3</v>
      </c>
      <c r="J1156" s="7">
        <f>(Actions!I1152)*TauxChange!$C1153/(Actions!I1151*TauxChange!$C1152)-1</f>
        <v>-2.1335292998454825E-2</v>
      </c>
      <c r="K1156" s="7">
        <f>(Actions!J1152)*TauxChange!$C1153/(Actions!J1151*TauxChange!$C1152)-1</f>
        <v>-2.6002616400402356E-3</v>
      </c>
      <c r="L1156" s="7">
        <f>(Actions!K1152)*TauxChange!$C1153/(Actions!K1151*TauxChange!$C1152)-1</f>
        <v>1.0925407510090857E-2</v>
      </c>
      <c r="M1156" s="7">
        <f>(Actions!L1152)*TauxChange!$C1153/(Actions!L1151*TauxChange!$C1152)-1</f>
        <v>-5.365307722857704E-3</v>
      </c>
      <c r="N1156" s="7">
        <f>(Actions!M1152)*TauxChange!$C1153/(Actions!M1151*TauxChange!$C1152)-1</f>
        <v>1.5372880496147268E-3</v>
      </c>
    </row>
    <row r="1157" spans="3:14" ht="15.75" x14ac:dyDescent="0.25">
      <c r="C1157" s="5">
        <v>43126</v>
      </c>
      <c r="D1157" s="20">
        <f>(Stoxx600!C1154*TauxChange!C1154)/(Stoxx600!C1153*TauxChange!C1153)-1</f>
        <v>7.0345020593871599E-3</v>
      </c>
      <c r="E1157" s="7">
        <f>(Actions!D1153)*TauxChange!$C1154/(Actions!D1152*TauxChange!$C1153)-1</f>
        <v>2.2150385054019228E-2</v>
      </c>
      <c r="F1157" s="7">
        <f>(Actions!E1153)*TauxChange!$C1154/(Actions!E1152*TauxChange!$C1153)-1</f>
        <v>1.4172104797098628E-2</v>
      </c>
      <c r="G1157" s="7">
        <f>(Actions!F1153)*TauxChange!$C1154/(Actions!F1152*TauxChange!$C1153)-1</f>
        <v>1.3186661502643471E-2</v>
      </c>
      <c r="H1157" s="7">
        <f>(Actions!G1153)*TauxChange!$C1154/(Actions!G1152*TauxChange!$C1153)-1</f>
        <v>1.7817887842561664E-2</v>
      </c>
      <c r="I1157" s="7">
        <f>(Actions!H1153)*TauxChange!$C1154/(Actions!H1152*TauxChange!$C1153)-1</f>
        <v>8.8537099858421175E-3</v>
      </c>
      <c r="J1157" s="7">
        <f>(Actions!I1153)*TauxChange!$C1154/(Actions!I1152*TauxChange!$C1153)-1</f>
        <v>1.9763642963739336E-3</v>
      </c>
      <c r="K1157" s="7">
        <f>(Actions!J1153)*TauxChange!$C1154/(Actions!J1152*TauxChange!$C1153)-1</f>
        <v>1.318382370333282E-2</v>
      </c>
      <c r="L1157" s="7">
        <f>(Actions!K1153)*TauxChange!$C1154/(Actions!K1152*TauxChange!$C1153)-1</f>
        <v>2.6673824786473954E-3</v>
      </c>
      <c r="M1157" s="7">
        <f>(Actions!L1153)*TauxChange!$C1154/(Actions!L1152*TauxChange!$C1153)-1</f>
        <v>-3.0822086580397645E-3</v>
      </c>
      <c r="N1157" s="7">
        <f>(Actions!M1153)*TauxChange!$C1154/(Actions!M1152*TauxChange!$C1153)-1</f>
        <v>2.5073148789211963E-4</v>
      </c>
    </row>
    <row r="1158" spans="3:14" ht="15.75" x14ac:dyDescent="0.25">
      <c r="C1158" s="5">
        <v>43129</v>
      </c>
      <c r="D1158" s="20">
        <f>(Stoxx600!C1155*TauxChange!C1155)/(Stoxx600!C1154*TauxChange!C1154)-1</f>
        <v>-5.0357871004481636E-3</v>
      </c>
      <c r="E1158" s="7">
        <f>(Actions!D1154)*TauxChange!$C1155/(Actions!D1153*TauxChange!$C1154)-1</f>
        <v>-1.228156687104609E-2</v>
      </c>
      <c r="F1158" s="7">
        <f>(Actions!E1154)*TauxChange!$C1155/(Actions!E1153*TauxChange!$C1154)-1</f>
        <v>4.7872809319455811E-3</v>
      </c>
      <c r="G1158" s="7">
        <f>(Actions!F1154)*TauxChange!$C1155/(Actions!F1153*TauxChange!$C1154)-1</f>
        <v>-7.9528332716227723E-3</v>
      </c>
      <c r="H1158" s="7">
        <f>(Actions!G1154)*TauxChange!$C1155/(Actions!G1153*TauxChange!$C1154)-1</f>
        <v>-9.3059732842301068E-3</v>
      </c>
      <c r="I1158" s="7">
        <f>(Actions!H1154)*TauxChange!$C1155/(Actions!H1153*TauxChange!$C1154)-1</f>
        <v>2.0424541940934571E-2</v>
      </c>
      <c r="J1158" s="7">
        <f>(Actions!I1154)*TauxChange!$C1155/(Actions!I1153*TauxChange!$C1154)-1</f>
        <v>-7.8969927284033847E-3</v>
      </c>
      <c r="K1158" s="7">
        <f>(Actions!J1154)*TauxChange!$C1155/(Actions!J1153*TauxChange!$C1154)-1</f>
        <v>-5.6823081353672977E-3</v>
      </c>
      <c r="L1158" s="7">
        <f>(Actions!K1154)*TauxChange!$C1155/(Actions!K1153*TauxChange!$C1154)-1</f>
        <v>-8.9394608661403918E-3</v>
      </c>
      <c r="M1158" s="7">
        <f>(Actions!L1154)*TauxChange!$C1155/(Actions!L1153*TauxChange!$C1154)-1</f>
        <v>-1.3822819272516274E-2</v>
      </c>
      <c r="N1158" s="7">
        <f>(Actions!M1154)*TauxChange!$C1155/(Actions!M1153*TauxChange!$C1154)-1</f>
        <v>1.6914292041043666E-3</v>
      </c>
    </row>
    <row r="1159" spans="3:14" ht="15.75" x14ac:dyDescent="0.25">
      <c r="C1159" s="5">
        <v>43130</v>
      </c>
      <c r="D1159" s="20">
        <f>(Stoxx600!C1156*TauxChange!C1156)/(Stoxx600!C1155*TauxChange!C1155)-1</f>
        <v>-7.6268733395158383E-3</v>
      </c>
      <c r="E1159" s="7">
        <f>(Actions!D1155)*TauxChange!$C1156/(Actions!D1154*TauxChange!$C1155)-1</f>
        <v>-7.7359851930859369E-3</v>
      </c>
      <c r="F1159" s="7">
        <f>(Actions!E1155)*TauxChange!$C1156/(Actions!E1154*TauxChange!$C1155)-1</f>
        <v>-1.0689378113450276E-2</v>
      </c>
      <c r="G1159" s="7">
        <f>(Actions!F1155)*TauxChange!$C1156/(Actions!F1154*TauxChange!$C1155)-1</f>
        <v>6.8392051393839637E-4</v>
      </c>
      <c r="H1159" s="7">
        <f>(Actions!G1155)*TauxChange!$C1156/(Actions!G1154*TauxChange!$C1155)-1</f>
        <v>-7.7815253516178018E-4</v>
      </c>
      <c r="I1159" s="7">
        <f>(Actions!H1155)*TauxChange!$C1156/(Actions!H1154*TauxChange!$C1155)-1</f>
        <v>-4.776042338969777E-4</v>
      </c>
      <c r="J1159" s="7">
        <f>(Actions!I1155)*TauxChange!$C1156/(Actions!I1154*TauxChange!$C1155)-1</f>
        <v>-1.0082395406570965E-3</v>
      </c>
      <c r="K1159" s="7">
        <f>(Actions!J1155)*TauxChange!$C1156/(Actions!J1154*TauxChange!$C1155)-1</f>
        <v>-1.4604617044863599E-2</v>
      </c>
      <c r="L1159" s="7">
        <f>(Actions!K1155)*TauxChange!$C1156/(Actions!K1154*TauxChange!$C1155)-1</f>
        <v>-1.1617516614582879E-2</v>
      </c>
      <c r="M1159" s="7">
        <f>(Actions!L1155)*TauxChange!$C1156/(Actions!L1154*TauxChange!$C1155)-1</f>
        <v>-8.719368553946838E-3</v>
      </c>
      <c r="N1159" s="7">
        <f>(Actions!M1155)*TauxChange!$C1156/(Actions!M1154*TauxChange!$C1155)-1</f>
        <v>-1.316507621977725E-2</v>
      </c>
    </row>
    <row r="1160" spans="3:14" ht="15.75" x14ac:dyDescent="0.25">
      <c r="C1160" s="5">
        <v>43131</v>
      </c>
      <c r="D1160" s="20">
        <f>(Stoxx600!C1157*TauxChange!C1157)/(Stoxx600!C1156*TauxChange!C1156)-1</f>
        <v>-1.5186500987085516E-4</v>
      </c>
      <c r="E1160" s="7">
        <f>(Actions!D1156)*TauxChange!$C1157/(Actions!D1155*TauxChange!$C1156)-1</f>
        <v>2.4355126497369373E-2</v>
      </c>
      <c r="F1160" s="7">
        <f>(Actions!E1156)*TauxChange!$C1157/(Actions!E1155*TauxChange!$C1156)-1</f>
        <v>6.1480993826950048E-3</v>
      </c>
      <c r="G1160" s="7">
        <f>(Actions!F1156)*TauxChange!$C1157/(Actions!F1155*TauxChange!$C1156)-1</f>
        <v>9.3338405639722399E-3</v>
      </c>
      <c r="H1160" s="7">
        <f>(Actions!G1156)*TauxChange!$C1157/(Actions!G1155*TauxChange!$C1156)-1</f>
        <v>7.8210659798882975E-3</v>
      </c>
      <c r="I1160" s="7">
        <f>(Actions!H1156)*TauxChange!$C1157/(Actions!H1155*TauxChange!$C1156)-1</f>
        <v>-1.1321325930407355E-2</v>
      </c>
      <c r="J1160" s="7">
        <f>(Actions!I1156)*TauxChange!$C1157/(Actions!I1155*TauxChange!$C1156)-1</f>
        <v>1.1243051796283154E-2</v>
      </c>
      <c r="K1160" s="7">
        <f>(Actions!J1156)*TauxChange!$C1157/(Actions!J1155*TauxChange!$C1156)-1</f>
        <v>-9.3863383326130423E-3</v>
      </c>
      <c r="L1160" s="7">
        <f>(Actions!K1156)*TauxChange!$C1157/(Actions!K1155*TauxChange!$C1156)-1</f>
        <v>4.7665584377543091E-4</v>
      </c>
      <c r="M1160" s="7">
        <f>(Actions!L1156)*TauxChange!$C1157/(Actions!L1155*TauxChange!$C1156)-1</f>
        <v>2.7567579804315123E-3</v>
      </c>
      <c r="N1160" s="7">
        <f>(Actions!M1156)*TauxChange!$C1157/(Actions!M1155*TauxChange!$C1156)-1</f>
        <v>-1.3302730047836997E-2</v>
      </c>
    </row>
    <row r="1161" spans="3:14" ht="15.75" x14ac:dyDescent="0.25">
      <c r="C1161" s="5">
        <v>43132</v>
      </c>
      <c r="D1161" s="20">
        <f>(Stoxx600!C1158*TauxChange!C1158)/(Stoxx600!C1157*TauxChange!C1157)-1</f>
        <v>2.1505460553747913E-3</v>
      </c>
      <c r="E1161" s="7">
        <f>(Actions!D1157)*TauxChange!$C1158/(Actions!D1156*TauxChange!$C1157)-1</f>
        <v>-2.7154895479403529E-2</v>
      </c>
      <c r="F1161" s="7">
        <f>(Actions!E1157)*TauxChange!$C1158/(Actions!E1156*TauxChange!$C1157)-1</f>
        <v>1.5448369337311973E-4</v>
      </c>
      <c r="G1161" s="7">
        <f>(Actions!F1157)*TauxChange!$C1158/(Actions!F1156*TauxChange!$C1157)-1</f>
        <v>1.2281186000114186E-2</v>
      </c>
      <c r="H1161" s="7">
        <f>(Actions!G1157)*TauxChange!$C1158/(Actions!G1156*TauxChange!$C1157)-1</f>
        <v>2.3663311881480853E-2</v>
      </c>
      <c r="I1161" s="7">
        <f>(Actions!H1157)*TauxChange!$C1158/(Actions!H1156*TauxChange!$C1157)-1</f>
        <v>-1.7384126650793474E-3</v>
      </c>
      <c r="J1161" s="7">
        <f>(Actions!I1157)*TauxChange!$C1158/(Actions!I1156*TauxChange!$C1157)-1</f>
        <v>-2.4982473096812896E-4</v>
      </c>
      <c r="K1161" s="7">
        <f>(Actions!J1157)*TauxChange!$C1158/(Actions!J1156*TauxChange!$C1157)-1</f>
        <v>3.2358058397985445E-4</v>
      </c>
      <c r="L1161" s="7">
        <f>(Actions!K1157)*TauxChange!$C1158/(Actions!K1156*TauxChange!$C1157)-1</f>
        <v>7.1652845986636127E-3</v>
      </c>
      <c r="M1161" s="7">
        <f>(Actions!L1157)*TauxChange!$C1158/(Actions!L1156*TauxChange!$C1157)-1</f>
        <v>-8.2080720647514926E-4</v>
      </c>
      <c r="N1161" s="7">
        <f>(Actions!M1157)*TauxChange!$C1158/(Actions!M1156*TauxChange!$C1157)-1</f>
        <v>-3.2690240983788144E-3</v>
      </c>
    </row>
    <row r="1162" spans="3:14" ht="15.75" x14ac:dyDescent="0.25">
      <c r="C1162" s="5">
        <v>43133</v>
      </c>
      <c r="D1162" s="20">
        <f>(Stoxx600!C1159*TauxChange!C1159)/(Stoxx600!C1158*TauxChange!C1158)-1</f>
        <v>-1.7602839761193367E-2</v>
      </c>
      <c r="E1162" s="7">
        <f>(Actions!D1158)*TauxChange!$C1159/(Actions!D1157*TauxChange!$C1158)-1</f>
        <v>-3.6315099887525459E-2</v>
      </c>
      <c r="F1162" s="7">
        <f>(Actions!E1158)*TauxChange!$C1159/(Actions!E1157*TauxChange!$C1158)-1</f>
        <v>-1.1176828809375539E-2</v>
      </c>
      <c r="G1162" s="7">
        <f>(Actions!F1158)*TauxChange!$C1159/(Actions!F1157*TauxChange!$C1158)-1</f>
        <v>-1.1756580233505787E-2</v>
      </c>
      <c r="H1162" s="7">
        <f>(Actions!G1158)*TauxChange!$C1159/(Actions!G1157*TauxChange!$C1158)-1</f>
        <v>-1.0757257586102797E-2</v>
      </c>
      <c r="I1162" s="7">
        <f>(Actions!H1158)*TauxChange!$C1159/(Actions!H1157*TauxChange!$C1158)-1</f>
        <v>-3.3666519040800758E-2</v>
      </c>
      <c r="J1162" s="7">
        <f>(Actions!I1158)*TauxChange!$C1159/(Actions!I1157*TauxChange!$C1158)-1</f>
        <v>-2.5720294451314074E-2</v>
      </c>
      <c r="K1162" s="7">
        <f>(Actions!J1158)*TauxChange!$C1159/(Actions!J1157*TauxChange!$C1158)-1</f>
        <v>-2.148836333828763E-2</v>
      </c>
      <c r="L1162" s="7">
        <f>(Actions!K1158)*TauxChange!$C1159/(Actions!K1157*TauxChange!$C1158)-1</f>
        <v>-1.7536814430312186E-2</v>
      </c>
      <c r="M1162" s="7">
        <f>(Actions!L1158)*TauxChange!$C1159/(Actions!L1157*TauxChange!$C1158)-1</f>
        <v>-1.9800229541997449E-2</v>
      </c>
      <c r="N1162" s="7">
        <f>(Actions!M1158)*TauxChange!$C1159/(Actions!M1157*TauxChange!$C1158)-1</f>
        <v>-4.1312386067142715E-3</v>
      </c>
    </row>
    <row r="1163" spans="3:14" ht="15.75" x14ac:dyDescent="0.25">
      <c r="C1163" s="5">
        <v>43136</v>
      </c>
      <c r="D1163" s="20">
        <f>(Stoxx600!C1160*TauxChange!C1160)/(Stoxx600!C1159*TauxChange!C1159)-1</f>
        <v>-2.3046494005138363E-2</v>
      </c>
      <c r="E1163" s="7">
        <f>(Actions!D1159)*TauxChange!$C1160/(Actions!D1158*TauxChange!$C1159)-1</f>
        <v>-2.2854627877987754E-2</v>
      </c>
      <c r="F1163" s="7">
        <f>(Actions!E1159)*TauxChange!$C1160/(Actions!E1158*TauxChange!$C1159)-1</f>
        <v>-1.7736979439282541E-2</v>
      </c>
      <c r="G1163" s="7">
        <f>(Actions!F1159)*TauxChange!$C1160/(Actions!F1158*TauxChange!$C1159)-1</f>
        <v>-2.974437013509923E-2</v>
      </c>
      <c r="H1163" s="7">
        <f>(Actions!G1159)*TauxChange!$C1160/(Actions!G1158*TauxChange!$C1159)-1</f>
        <v>-2.5950468400943949E-2</v>
      </c>
      <c r="I1163" s="7">
        <f>(Actions!H1159)*TauxChange!$C1160/(Actions!H1158*TauxChange!$C1159)-1</f>
        <v>-2.9706422769681939E-4</v>
      </c>
      <c r="J1163" s="7">
        <f>(Actions!I1159)*TauxChange!$C1160/(Actions!I1158*TauxChange!$C1159)-1</f>
        <v>-2.8485281650668992E-2</v>
      </c>
      <c r="K1163" s="7">
        <f>(Actions!J1159)*TauxChange!$C1160/(Actions!J1158*TauxChange!$C1159)-1</f>
        <v>-2.6900579030100569E-2</v>
      </c>
      <c r="L1163" s="7">
        <f>(Actions!K1159)*TauxChange!$C1160/(Actions!K1158*TauxChange!$C1159)-1</f>
        <v>-2.1342097296035534E-2</v>
      </c>
      <c r="M1163" s="7">
        <f>(Actions!L1159)*TauxChange!$C1160/(Actions!L1158*TauxChange!$C1159)-1</f>
        <v>-2.2108621224539826E-2</v>
      </c>
      <c r="N1163" s="7">
        <f>(Actions!M1159)*TauxChange!$C1160/(Actions!M1158*TauxChange!$C1159)-1</f>
        <v>-1.1852201370695647E-2</v>
      </c>
    </row>
    <row r="1164" spans="3:14" ht="15.75" x14ac:dyDescent="0.25">
      <c r="C1164" s="5">
        <v>43137</v>
      </c>
      <c r="D1164" s="20">
        <f>(Stoxx600!C1161*TauxChange!C1161)/(Stoxx600!C1160*TauxChange!C1160)-1</f>
        <v>-2.3375854465154666E-2</v>
      </c>
      <c r="E1164" s="7">
        <f>(Actions!D1160)*TauxChange!$C1161/(Actions!D1159*TauxChange!$C1160)-1</f>
        <v>-1.4913409778984921E-2</v>
      </c>
      <c r="F1164" s="7">
        <f>(Actions!E1160)*TauxChange!$C1161/(Actions!E1159*TauxChange!$C1160)-1</f>
        <v>7.4215384224065595E-3</v>
      </c>
      <c r="G1164" s="7">
        <f>(Actions!F1160)*TauxChange!$C1161/(Actions!F1159*TauxChange!$C1160)-1</f>
        <v>-2.9386402985373872E-2</v>
      </c>
      <c r="H1164" s="7">
        <f>(Actions!G1160)*TauxChange!$C1161/(Actions!G1159*TauxChange!$C1160)-1</f>
        <v>-2.3660056440791943E-2</v>
      </c>
      <c r="I1164" s="7">
        <f>(Actions!H1160)*TauxChange!$C1161/(Actions!H1159*TauxChange!$C1160)-1</f>
        <v>-2.7710092076684179E-2</v>
      </c>
      <c r="J1164" s="7">
        <f>(Actions!I1160)*TauxChange!$C1161/(Actions!I1159*TauxChange!$C1160)-1</f>
        <v>-1.2377683744083212E-2</v>
      </c>
      <c r="K1164" s="7">
        <f>(Actions!J1160)*TauxChange!$C1161/(Actions!J1159*TauxChange!$C1160)-1</f>
        <v>-2.4834253067941847E-2</v>
      </c>
      <c r="L1164" s="7">
        <f>(Actions!K1160)*TauxChange!$C1161/(Actions!K1159*TauxChange!$C1160)-1</f>
        <v>-2.0216872967702026E-2</v>
      </c>
      <c r="M1164" s="7">
        <f>(Actions!L1160)*TauxChange!$C1161/(Actions!L1159*TauxChange!$C1160)-1</f>
        <v>-3.8907579467621245E-2</v>
      </c>
      <c r="N1164" s="7">
        <f>(Actions!M1160)*TauxChange!$C1161/(Actions!M1159*TauxChange!$C1160)-1</f>
        <v>-3.1191748346244719E-2</v>
      </c>
    </row>
    <row r="1165" spans="3:14" ht="15.75" x14ac:dyDescent="0.25">
      <c r="C1165" s="5">
        <v>43138</v>
      </c>
      <c r="D1165" s="20">
        <f>(Stoxx600!C1162*TauxChange!C1162)/(Stoxx600!C1161*TauxChange!C1161)-1</f>
        <v>1.0401192056488817E-2</v>
      </c>
      <c r="E1165" s="7">
        <f>(Actions!D1161)*TauxChange!$C1162/(Actions!D1160*TauxChange!$C1161)-1</f>
        <v>2.2417403458424578E-2</v>
      </c>
      <c r="F1165" s="7">
        <f>(Actions!E1161)*TauxChange!$C1162/(Actions!E1160*TauxChange!$C1161)-1</f>
        <v>2.4707867686071916E-2</v>
      </c>
      <c r="G1165" s="7">
        <f>(Actions!F1161)*TauxChange!$C1162/(Actions!F1160*TauxChange!$C1161)-1</f>
        <v>-6.5838035477225887E-3</v>
      </c>
      <c r="H1165" s="7">
        <f>(Actions!G1161)*TauxChange!$C1162/(Actions!G1160*TauxChange!$C1161)-1</f>
        <v>-1.0729305176496173E-2</v>
      </c>
      <c r="I1165" s="7">
        <f>(Actions!H1161)*TauxChange!$C1162/(Actions!H1160*TauxChange!$C1161)-1</f>
        <v>4.2861994130560799E-3</v>
      </c>
      <c r="J1165" s="7">
        <f>(Actions!I1161)*TauxChange!$C1162/(Actions!I1160*TauxChange!$C1161)-1</f>
        <v>5.0737619955101287E-3</v>
      </c>
      <c r="K1165" s="7">
        <f>(Actions!J1161)*TauxChange!$C1162/(Actions!J1160*TauxChange!$C1161)-1</f>
        <v>1.5593696798654078E-2</v>
      </c>
      <c r="L1165" s="7">
        <f>(Actions!K1161)*TauxChange!$C1162/(Actions!K1160*TauxChange!$C1161)-1</f>
        <v>1.3556259173725937E-2</v>
      </c>
      <c r="M1165" s="7">
        <f>(Actions!L1161)*TauxChange!$C1162/(Actions!L1160*TauxChange!$C1161)-1</f>
        <v>1.3766150661935761E-2</v>
      </c>
      <c r="N1165" s="7">
        <f>(Actions!M1161)*TauxChange!$C1162/(Actions!M1160*TauxChange!$C1161)-1</f>
        <v>4.6541272962192792E-3</v>
      </c>
    </row>
    <row r="1166" spans="3:14" ht="15.75" x14ac:dyDescent="0.25">
      <c r="C1166" s="5">
        <v>43139</v>
      </c>
      <c r="D1166" s="20">
        <f>(Stoxx600!C1163*TauxChange!C1163)/(Stoxx600!C1162*TauxChange!C1162)-1</f>
        <v>-1.7431873796749375E-2</v>
      </c>
      <c r="E1166" s="7">
        <f>(Actions!D1162)*TauxChange!$C1163/(Actions!D1161*TauxChange!$C1162)-1</f>
        <v>-4.4804163475991921E-2</v>
      </c>
      <c r="F1166" s="7">
        <f>(Actions!E1162)*TauxChange!$C1163/(Actions!E1161*TauxChange!$C1162)-1</f>
        <v>-2.0829586582211013E-2</v>
      </c>
      <c r="G1166" s="7">
        <f>(Actions!F1162)*TauxChange!$C1163/(Actions!F1161*TauxChange!$C1162)-1</f>
        <v>-1.9301656656994459E-2</v>
      </c>
      <c r="H1166" s="7">
        <f>(Actions!G1162)*TauxChange!$C1163/(Actions!G1161*TauxChange!$C1162)-1</f>
        <v>-3.2063071072882643E-2</v>
      </c>
      <c r="I1166" s="7">
        <f>(Actions!H1162)*TauxChange!$C1163/(Actions!H1161*TauxChange!$C1162)-1</f>
        <v>-5.8830968599925648E-2</v>
      </c>
      <c r="J1166" s="7">
        <f>(Actions!I1162)*TauxChange!$C1163/(Actions!I1161*TauxChange!$C1162)-1</f>
        <v>-3.1290824604330747E-2</v>
      </c>
      <c r="K1166" s="7">
        <f>(Actions!J1162)*TauxChange!$C1163/(Actions!J1161*TauxChange!$C1162)-1</f>
        <v>-3.0382836900920362E-2</v>
      </c>
      <c r="L1166" s="7">
        <f>(Actions!K1162)*TauxChange!$C1163/(Actions!K1161*TauxChange!$C1162)-1</f>
        <v>-1.3643524765625692E-2</v>
      </c>
      <c r="M1166" s="7">
        <f>(Actions!L1162)*TauxChange!$C1163/(Actions!L1161*TauxChange!$C1162)-1</f>
        <v>-1.8777771573403212E-2</v>
      </c>
      <c r="N1166" s="7">
        <f>(Actions!M1162)*TauxChange!$C1163/(Actions!M1161*TauxChange!$C1162)-1</f>
        <v>-1.508726225060919E-2</v>
      </c>
    </row>
    <row r="1167" spans="3:14" ht="15.75" x14ac:dyDescent="0.25">
      <c r="C1167" s="5">
        <v>43140</v>
      </c>
      <c r="D1167" s="20">
        <f>(Stoxx600!C1164*TauxChange!C1164)/(Stoxx600!C1163*TauxChange!C1163)-1</f>
        <v>-1.5435197719184779E-2</v>
      </c>
      <c r="E1167" s="7">
        <f>(Actions!D1163)*TauxChange!$C1164/(Actions!D1162*TauxChange!$C1163)-1</f>
        <v>1.9498461170814885E-3</v>
      </c>
      <c r="F1167" s="7">
        <f>(Actions!E1163)*TauxChange!$C1164/(Actions!E1162*TauxChange!$C1163)-1</f>
        <v>-2.1293506383336935E-2</v>
      </c>
      <c r="G1167" s="7">
        <f>(Actions!F1163)*TauxChange!$C1164/(Actions!F1162*TauxChange!$C1163)-1</f>
        <v>-6.431187399029703E-3</v>
      </c>
      <c r="H1167" s="7">
        <f>(Actions!G1163)*TauxChange!$C1164/(Actions!G1162*TauxChange!$C1163)-1</f>
        <v>7.3522796990743711E-3</v>
      </c>
      <c r="I1167" s="7">
        <f>(Actions!H1163)*TauxChange!$C1164/(Actions!H1162*TauxChange!$C1163)-1</f>
        <v>-6.4705414269804473E-3</v>
      </c>
      <c r="J1167" s="7">
        <f>(Actions!I1163)*TauxChange!$C1164/(Actions!I1162*TauxChange!$C1163)-1</f>
        <v>-5.8311264035409982E-3</v>
      </c>
      <c r="K1167" s="7">
        <f>(Actions!J1163)*TauxChange!$C1164/(Actions!J1162*TauxChange!$C1163)-1</f>
        <v>-1.8469386646103314E-2</v>
      </c>
      <c r="L1167" s="7">
        <f>(Actions!K1163)*TauxChange!$C1164/(Actions!K1162*TauxChange!$C1163)-1</f>
        <v>-1.5220250859859674E-2</v>
      </c>
      <c r="M1167" s="7">
        <f>(Actions!L1163)*TauxChange!$C1164/(Actions!L1162*TauxChange!$C1163)-1</f>
        <v>-1.9354294596964028E-2</v>
      </c>
      <c r="N1167" s="7">
        <f>(Actions!M1163)*TauxChange!$C1164/(Actions!M1162*TauxChange!$C1163)-1</f>
        <v>-2.4803842166077228E-2</v>
      </c>
    </row>
    <row r="1168" spans="3:14" ht="15.75" x14ac:dyDescent="0.25">
      <c r="C1168" s="5">
        <v>43143</v>
      </c>
      <c r="D1168" s="20">
        <f>(Stoxx600!C1165*TauxChange!C1165)/(Stoxx600!C1164*TauxChange!C1164)-1</f>
        <v>1.6408379767645531E-2</v>
      </c>
      <c r="E1168" s="7">
        <f>(Actions!D1164)*TauxChange!$C1165/(Actions!D1163*TauxChange!$C1164)-1</f>
        <v>1.4940361392515422E-2</v>
      </c>
      <c r="F1168" s="7">
        <f>(Actions!E1164)*TauxChange!$C1165/(Actions!E1163*TauxChange!$C1164)-1</f>
        <v>1.1663845603989698E-2</v>
      </c>
      <c r="G1168" s="7">
        <f>(Actions!F1164)*TauxChange!$C1165/(Actions!F1163*TauxChange!$C1164)-1</f>
        <v>-1.5712416200550861E-2</v>
      </c>
      <c r="H1168" s="7">
        <f>(Actions!G1164)*TauxChange!$C1165/(Actions!G1163*TauxChange!$C1164)-1</f>
        <v>8.8136821543098876E-3</v>
      </c>
      <c r="I1168" s="7">
        <f>(Actions!H1164)*TauxChange!$C1165/(Actions!H1163*TauxChange!$C1164)-1</f>
        <v>2.1023190177427376E-2</v>
      </c>
      <c r="J1168" s="7">
        <f>(Actions!I1164)*TauxChange!$C1165/(Actions!I1163*TauxChange!$C1164)-1</f>
        <v>1.2712844474344509E-2</v>
      </c>
      <c r="K1168" s="7">
        <f>(Actions!J1164)*TauxChange!$C1165/(Actions!J1163*TauxChange!$C1164)-1</f>
        <v>1.467576532725956E-2</v>
      </c>
      <c r="L1168" s="7">
        <f>(Actions!K1164)*TauxChange!$C1165/(Actions!K1163*TauxChange!$C1164)-1</f>
        <v>2.2539233303316308E-2</v>
      </c>
      <c r="M1168" s="7">
        <f>(Actions!L1164)*TauxChange!$C1165/(Actions!L1163*TauxChange!$C1164)-1</f>
        <v>2.2799417321170523E-2</v>
      </c>
      <c r="N1168" s="7">
        <f>(Actions!M1164)*TauxChange!$C1165/(Actions!M1163*TauxChange!$C1164)-1</f>
        <v>8.3403329743658716E-3</v>
      </c>
    </row>
    <row r="1169" spans="3:14" ht="15.75" x14ac:dyDescent="0.25">
      <c r="C1169" s="5">
        <v>43144</v>
      </c>
      <c r="D1169" s="20">
        <f>(Stoxx600!C1166*TauxChange!C1166)/(Stoxx600!C1165*TauxChange!C1165)-1</f>
        <v>-1.4429700646890753E-3</v>
      </c>
      <c r="E1169" s="7">
        <f>(Actions!D1165)*TauxChange!$C1166/(Actions!D1164*TauxChange!$C1165)-1</f>
        <v>1.2152433571327448E-2</v>
      </c>
      <c r="F1169" s="7">
        <f>(Actions!E1165)*TauxChange!$C1166/(Actions!E1164*TauxChange!$C1165)-1</f>
        <v>-4.9895903911947315E-3</v>
      </c>
      <c r="G1169" s="7">
        <f>(Actions!F1165)*TauxChange!$C1166/(Actions!F1164*TauxChange!$C1165)-1</f>
        <v>1.2955506583530951E-2</v>
      </c>
      <c r="H1169" s="7">
        <f>(Actions!G1165)*TauxChange!$C1166/(Actions!G1164*TauxChange!$C1165)-1</f>
        <v>3.2257355475842076E-3</v>
      </c>
      <c r="I1169" s="7">
        <f>(Actions!H1165)*TauxChange!$C1166/(Actions!H1164*TauxChange!$C1165)-1</f>
        <v>-1.7336213574997705E-3</v>
      </c>
      <c r="J1169" s="7">
        <f>(Actions!I1165)*TauxChange!$C1166/(Actions!I1164*TauxChange!$C1165)-1</f>
        <v>1.1135671009582904E-2</v>
      </c>
      <c r="K1169" s="7">
        <f>(Actions!J1165)*TauxChange!$C1166/(Actions!J1164*TauxChange!$C1165)-1</f>
        <v>-9.6554633589365224E-3</v>
      </c>
      <c r="L1169" s="7">
        <f>(Actions!K1165)*TauxChange!$C1166/(Actions!K1164*TauxChange!$C1165)-1</f>
        <v>2.5015455726087099E-2</v>
      </c>
      <c r="M1169" s="7">
        <f>(Actions!L1165)*TauxChange!$C1166/(Actions!L1164*TauxChange!$C1165)-1</f>
        <v>-1.0296538716093484E-2</v>
      </c>
      <c r="N1169" s="7">
        <f>(Actions!M1165)*TauxChange!$C1166/(Actions!M1164*TauxChange!$C1165)-1</f>
        <v>-7.2126816322317655E-3</v>
      </c>
    </row>
    <row r="1170" spans="3:14" ht="15.75" x14ac:dyDescent="0.25">
      <c r="C1170" s="5">
        <v>43145</v>
      </c>
      <c r="D1170" s="20">
        <f>(Stoxx600!C1167*TauxChange!C1167)/(Stoxx600!C1166*TauxChange!C1166)-1</f>
        <v>1.868838097942449E-2</v>
      </c>
      <c r="E1170" s="7">
        <f>(Actions!D1166)*TauxChange!$C1167/(Actions!D1165*TauxChange!$C1166)-1</f>
        <v>1.807120443987853E-2</v>
      </c>
      <c r="F1170" s="7">
        <f>(Actions!E1166)*TauxChange!$C1167/(Actions!E1165*TauxChange!$C1166)-1</f>
        <v>1.662161040549992E-2</v>
      </c>
      <c r="G1170" s="7">
        <f>(Actions!F1166)*TauxChange!$C1167/(Actions!F1165*TauxChange!$C1166)-1</f>
        <v>2.3515525268453796E-2</v>
      </c>
      <c r="H1170" s="7">
        <f>(Actions!G1166)*TauxChange!$C1167/(Actions!G1165*TauxChange!$C1166)-1</f>
        <v>2.7061397039962909E-2</v>
      </c>
      <c r="I1170" s="7">
        <f>(Actions!H1166)*TauxChange!$C1167/(Actions!H1165*TauxChange!$C1166)-1</f>
        <v>3.7263044052646466E-2</v>
      </c>
      <c r="J1170" s="7">
        <f>(Actions!I1166)*TauxChange!$C1167/(Actions!I1165*TauxChange!$C1166)-1</f>
        <v>1.4168580738208369E-2</v>
      </c>
      <c r="K1170" s="7">
        <f>(Actions!J1166)*TauxChange!$C1167/(Actions!J1165*TauxChange!$C1166)-1</f>
        <v>6.1678833515574905E-3</v>
      </c>
      <c r="L1170" s="7">
        <f>(Actions!K1166)*TauxChange!$C1167/(Actions!K1165*TauxChange!$C1166)-1</f>
        <v>4.1411743615840324E-2</v>
      </c>
      <c r="M1170" s="7">
        <f>(Actions!L1166)*TauxChange!$C1167/(Actions!L1165*TauxChange!$C1166)-1</f>
        <v>1.5331225818044691E-2</v>
      </c>
      <c r="N1170" s="7">
        <f>(Actions!M1166)*TauxChange!$C1167/(Actions!M1165*TauxChange!$C1166)-1</f>
        <v>1.1658851089813238E-2</v>
      </c>
    </row>
    <row r="1171" spans="3:14" ht="15.75" x14ac:dyDescent="0.25">
      <c r="C1171" s="5">
        <v>43146</v>
      </c>
      <c r="D1171" s="20">
        <f>(Stoxx600!C1168*TauxChange!C1168)/(Stoxx600!C1167*TauxChange!C1167)-1</f>
        <v>9.7895805278982451E-3</v>
      </c>
      <c r="E1171" s="7">
        <f>(Actions!D1167)*TauxChange!$C1168/(Actions!D1166*TauxChange!$C1167)-1</f>
        <v>1.735785246248156E-2</v>
      </c>
      <c r="F1171" s="7">
        <f>(Actions!E1167)*TauxChange!$C1168/(Actions!E1166*TauxChange!$C1167)-1</f>
        <v>3.2022834970970582E-3</v>
      </c>
      <c r="G1171" s="7">
        <f>(Actions!F1167)*TauxChange!$C1168/(Actions!F1166*TauxChange!$C1167)-1</f>
        <v>1.0471457667014183E-2</v>
      </c>
      <c r="H1171" s="7">
        <f>(Actions!G1167)*TauxChange!$C1168/(Actions!G1166*TauxChange!$C1167)-1</f>
        <v>-6.889029803424207E-3</v>
      </c>
      <c r="I1171" s="7">
        <f>(Actions!H1167)*TauxChange!$C1168/(Actions!H1166*TauxChange!$C1167)-1</f>
        <v>1.5184140818593317E-2</v>
      </c>
      <c r="J1171" s="7">
        <f>(Actions!I1167)*TauxChange!$C1168/(Actions!I1166*TauxChange!$C1167)-1</f>
        <v>1.1359317049619122E-2</v>
      </c>
      <c r="K1171" s="7">
        <f>(Actions!J1167)*TauxChange!$C1168/(Actions!J1166*TauxChange!$C1167)-1</f>
        <v>6.5272472380288882E-3</v>
      </c>
      <c r="L1171" s="7">
        <f>(Actions!K1167)*TauxChange!$C1168/(Actions!K1166*TauxChange!$C1167)-1</f>
        <v>2.6372645785353477E-2</v>
      </c>
      <c r="M1171" s="7">
        <f>(Actions!L1167)*TauxChange!$C1168/(Actions!L1166*TauxChange!$C1167)-1</f>
        <v>5.8305259952442512E-3</v>
      </c>
      <c r="N1171" s="7">
        <f>(Actions!M1167)*TauxChange!$C1168/(Actions!M1166*TauxChange!$C1167)-1</f>
        <v>8.6074887303200232E-3</v>
      </c>
    </row>
    <row r="1172" spans="3:14" ht="15.75" x14ac:dyDescent="0.25">
      <c r="C1172" s="5">
        <v>43147</v>
      </c>
      <c r="D1172" s="20">
        <f>(Stoxx600!C1169*TauxChange!C1169)/(Stoxx600!C1168*TauxChange!C1168)-1</f>
        <v>2.8327114686756971E-3</v>
      </c>
      <c r="E1172" s="7">
        <f>(Actions!D1168)*TauxChange!$C1169/(Actions!D1167*TauxChange!$C1168)-1</f>
        <v>-1.0298427541297617E-3</v>
      </c>
      <c r="F1172" s="7">
        <f>(Actions!E1168)*TauxChange!$C1169/(Actions!E1167*TauxChange!$C1168)-1</f>
        <v>4.9764424345284386E-3</v>
      </c>
      <c r="G1172" s="7">
        <f>(Actions!F1168)*TauxChange!$C1169/(Actions!F1167*TauxChange!$C1168)-1</f>
        <v>8.1892873969560132E-3</v>
      </c>
      <c r="H1172" s="7">
        <f>(Actions!G1168)*TauxChange!$C1169/(Actions!G1167*TauxChange!$C1168)-1</f>
        <v>9.0653292316493772E-3</v>
      </c>
      <c r="I1172" s="7">
        <f>(Actions!H1168)*TauxChange!$C1169/(Actions!H1167*TauxChange!$C1168)-1</f>
        <v>-7.1717819214088818E-3</v>
      </c>
      <c r="J1172" s="7">
        <f>(Actions!I1168)*TauxChange!$C1169/(Actions!I1167*TauxChange!$C1168)-1</f>
        <v>4.1635374585990981E-4</v>
      </c>
      <c r="K1172" s="7">
        <f>(Actions!J1168)*TauxChange!$C1169/(Actions!J1167*TauxChange!$C1168)-1</f>
        <v>1.1462608271431307E-2</v>
      </c>
      <c r="L1172" s="7">
        <f>(Actions!K1168)*TauxChange!$C1169/(Actions!K1167*TauxChange!$C1168)-1</f>
        <v>-1.1352061159493054E-2</v>
      </c>
      <c r="M1172" s="7">
        <f>(Actions!L1168)*TauxChange!$C1169/(Actions!L1167*TauxChange!$C1168)-1</f>
        <v>4.4784626943854544E-3</v>
      </c>
      <c r="N1172" s="7">
        <f>(Actions!M1168)*TauxChange!$C1169/(Actions!M1167*TauxChange!$C1168)-1</f>
        <v>-6.7836079181788911E-3</v>
      </c>
    </row>
    <row r="1173" spans="3:14" ht="15.75" x14ac:dyDescent="0.25">
      <c r="C1173" s="5">
        <v>43150</v>
      </c>
      <c r="D1173" s="20">
        <f>(Stoxx600!C1170*TauxChange!C1170)/(Stoxx600!C1169*TauxChange!C1169)-1</f>
        <v>-6.124985315725473E-3</v>
      </c>
      <c r="E1173" s="7">
        <f>(Actions!D1169)*TauxChange!$C1170/(Actions!D1168*TauxChange!$C1169)-1</f>
        <v>-1.9407253564939553E-2</v>
      </c>
      <c r="F1173" s="7">
        <f>(Actions!E1169)*TauxChange!$C1170/(Actions!E1168*TauxChange!$C1169)-1</f>
        <v>-9.4419998548447293E-3</v>
      </c>
      <c r="G1173" s="7">
        <f>(Actions!F1169)*TauxChange!$C1170/(Actions!F1168*TauxChange!$C1169)-1</f>
        <v>-6.8599254012321476E-3</v>
      </c>
      <c r="H1173" s="7">
        <f>(Actions!G1169)*TauxChange!$C1170/(Actions!G1168*TauxChange!$C1169)-1</f>
        <v>5.7576615439571821E-3</v>
      </c>
      <c r="I1173" s="7">
        <f>(Actions!H1169)*TauxChange!$C1170/(Actions!H1168*TauxChange!$C1169)-1</f>
        <v>-4.0312672470519395E-3</v>
      </c>
      <c r="J1173" s="7">
        <f>(Actions!I1169)*TauxChange!$C1170/(Actions!I1168*TauxChange!$C1169)-1</f>
        <v>-3.9159057342292858E-3</v>
      </c>
      <c r="K1173" s="7">
        <f>(Actions!J1169)*TauxChange!$C1170/(Actions!J1168*TauxChange!$C1169)-1</f>
        <v>-3.2830679252549011E-3</v>
      </c>
      <c r="L1173" s="7">
        <f>(Actions!K1169)*TauxChange!$C1170/(Actions!K1168*TauxChange!$C1169)-1</f>
        <v>-4.6318717297183509E-3</v>
      </c>
      <c r="M1173" s="7">
        <f>(Actions!L1169)*TauxChange!$C1170/(Actions!L1168*TauxChange!$C1169)-1</f>
        <v>-2.4961208872208429E-3</v>
      </c>
      <c r="N1173" s="7">
        <f>(Actions!M1169)*TauxChange!$C1170/(Actions!M1168*TauxChange!$C1169)-1</f>
        <v>-7.0693251886853048E-3</v>
      </c>
    </row>
    <row r="1174" spans="3:14" ht="15.75" x14ac:dyDescent="0.25">
      <c r="C1174" s="5">
        <v>43151</v>
      </c>
      <c r="D1174" s="20">
        <f>(Stoxx600!C1171*TauxChange!C1171)/(Stoxx600!C1170*TauxChange!C1170)-1</f>
        <v>3.6117054298756557E-4</v>
      </c>
      <c r="E1174" s="7">
        <f>(Actions!D1170)*TauxChange!$C1171/(Actions!D1169*TauxChange!$C1170)-1</f>
        <v>4.3000995417297183E-3</v>
      </c>
      <c r="F1174" s="7">
        <f>(Actions!E1170)*TauxChange!$C1171/(Actions!E1169*TauxChange!$C1170)-1</f>
        <v>-1.1521442098722856E-2</v>
      </c>
      <c r="G1174" s="7">
        <f>(Actions!F1170)*TauxChange!$C1171/(Actions!F1169*TauxChange!$C1170)-1</f>
        <v>-9.7952590500537395E-3</v>
      </c>
      <c r="H1174" s="7">
        <f>(Actions!G1170)*TauxChange!$C1171/(Actions!G1169*TauxChange!$C1170)-1</f>
        <v>-7.9899180275108117E-3</v>
      </c>
      <c r="I1174" s="7">
        <f>(Actions!H1170)*TauxChange!$C1171/(Actions!H1169*TauxChange!$C1170)-1</f>
        <v>2.0654208569764299E-2</v>
      </c>
      <c r="J1174" s="7">
        <f>(Actions!I1170)*TauxChange!$C1171/(Actions!I1169*TauxChange!$C1170)-1</f>
        <v>-8.9980274837575536E-4</v>
      </c>
      <c r="K1174" s="7">
        <f>(Actions!J1170)*TauxChange!$C1171/(Actions!J1169*TauxChange!$C1170)-1</f>
        <v>1.5567861141385642E-4</v>
      </c>
      <c r="L1174" s="7">
        <f>(Actions!K1170)*TauxChange!$C1171/(Actions!K1169*TauxChange!$C1170)-1</f>
        <v>-1.7499207642690529E-4</v>
      </c>
      <c r="M1174" s="7">
        <f>(Actions!L1170)*TauxChange!$C1171/(Actions!L1169*TauxChange!$C1170)-1</f>
        <v>1.5626249328526409E-3</v>
      </c>
      <c r="N1174" s="7">
        <f>(Actions!M1170)*TauxChange!$C1171/(Actions!M1169*TauxChange!$C1170)-1</f>
        <v>-7.1029787664667055E-4</v>
      </c>
    </row>
    <row r="1175" spans="3:14" ht="15.75" x14ac:dyDescent="0.25">
      <c r="C1175" s="5">
        <v>43152</v>
      </c>
      <c r="D1175" s="20">
        <f>(Stoxx600!C1172*TauxChange!C1172)/(Stoxx600!C1171*TauxChange!C1171)-1</f>
        <v>-2.814629910962485E-3</v>
      </c>
      <c r="E1175" s="7">
        <f>(Actions!D1171)*TauxChange!$C1172/(Actions!D1170*TauxChange!$C1171)-1</f>
        <v>-5.7790086278736164E-3</v>
      </c>
      <c r="F1175" s="7">
        <f>(Actions!E1171)*TauxChange!$C1172/(Actions!E1170*TauxChange!$C1171)-1</f>
        <v>-1.4759099227379391E-3</v>
      </c>
      <c r="G1175" s="7">
        <f>(Actions!F1171)*TauxChange!$C1172/(Actions!F1170*TauxChange!$C1171)-1</f>
        <v>-4.3767223212838324E-3</v>
      </c>
      <c r="H1175" s="7">
        <f>(Actions!G1171)*TauxChange!$C1172/(Actions!G1170*TauxChange!$C1171)-1</f>
        <v>1.2166668791582236E-3</v>
      </c>
      <c r="I1175" s="7">
        <f>(Actions!H1171)*TauxChange!$C1172/(Actions!H1170*TauxChange!$C1171)-1</f>
        <v>1.1799122970003184E-2</v>
      </c>
      <c r="J1175" s="7">
        <f>(Actions!I1171)*TauxChange!$C1172/(Actions!I1170*TauxChange!$C1171)-1</f>
        <v>6.4322697793639527E-4</v>
      </c>
      <c r="K1175" s="7">
        <f>(Actions!J1171)*TauxChange!$C1172/(Actions!J1170*TauxChange!$C1171)-1</f>
        <v>-6.1958445018240882E-3</v>
      </c>
      <c r="L1175" s="7">
        <f>(Actions!K1171)*TauxChange!$C1172/(Actions!K1170*TauxChange!$C1171)-1</f>
        <v>2.0401169853292433E-3</v>
      </c>
      <c r="M1175" s="7">
        <f>(Actions!L1171)*TauxChange!$C1172/(Actions!L1170*TauxChange!$C1171)-1</f>
        <v>-4.5171507245603926E-2</v>
      </c>
      <c r="N1175" s="7">
        <f>(Actions!M1171)*TauxChange!$C1172/(Actions!M1170*TauxChange!$C1171)-1</f>
        <v>-4.3767223212839435E-3</v>
      </c>
    </row>
    <row r="1176" spans="3:14" ht="15.75" x14ac:dyDescent="0.25">
      <c r="C1176" s="5">
        <v>43153</v>
      </c>
      <c r="D1176" s="20">
        <f>(Stoxx600!C1173*TauxChange!C1173)/(Stoxx600!C1172*TauxChange!C1172)-1</f>
        <v>1.8163769171386512E-3</v>
      </c>
      <c r="E1176" s="7">
        <f>(Actions!D1172)*TauxChange!$C1173/(Actions!D1171*TauxChange!$C1172)-1</f>
        <v>1.9400286312788451E-2</v>
      </c>
      <c r="F1176" s="7">
        <f>(Actions!E1172)*TauxChange!$C1173/(Actions!E1171*TauxChange!$C1172)-1</f>
        <v>-8.9728297097799725E-3</v>
      </c>
      <c r="G1176" s="7">
        <f>(Actions!F1172)*TauxChange!$C1173/(Actions!F1171*TauxChange!$C1172)-1</f>
        <v>-1.3701610895090477E-3</v>
      </c>
      <c r="H1176" s="7">
        <f>(Actions!G1172)*TauxChange!$C1173/(Actions!G1171*TauxChange!$C1172)-1</f>
        <v>-3.3841281737894136E-3</v>
      </c>
      <c r="I1176" s="7">
        <f>(Actions!H1172)*TauxChange!$C1173/(Actions!H1171*TauxChange!$C1172)-1</f>
        <v>-1.4362047754610696E-2</v>
      </c>
      <c r="J1176" s="7">
        <f>(Actions!I1172)*TauxChange!$C1173/(Actions!I1171*TauxChange!$C1172)-1</f>
        <v>8.0456509215043326E-4</v>
      </c>
      <c r="K1176" s="7">
        <f>(Actions!J1172)*TauxChange!$C1173/(Actions!J1171*TauxChange!$C1172)-1</f>
        <v>4.1925099414610978E-2</v>
      </c>
      <c r="L1176" s="7">
        <f>(Actions!K1172)*TauxChange!$C1173/(Actions!K1171*TauxChange!$C1172)-1</f>
        <v>-7.3387859090831009E-3</v>
      </c>
      <c r="M1176" s="7">
        <f>(Actions!L1172)*TauxChange!$C1173/(Actions!L1171*TauxChange!$C1172)-1</f>
        <v>2.083424906374387E-2</v>
      </c>
      <c r="N1176" s="7">
        <f>(Actions!M1172)*TauxChange!$C1173/(Actions!M1171*TauxChange!$C1172)-1</f>
        <v>4.5085259552921642E-3</v>
      </c>
    </row>
    <row r="1177" spans="3:14" ht="15.75" x14ac:dyDescent="0.25">
      <c r="C1177" s="5">
        <v>43154</v>
      </c>
      <c r="D1177" s="20">
        <f>(Stoxx600!C1174*TauxChange!C1174)/(Stoxx600!C1173*TauxChange!C1173)-1</f>
        <v>-9.0481848379520002E-4</v>
      </c>
      <c r="E1177" s="7">
        <f>(Actions!D1173)*TauxChange!$C1174/(Actions!D1172*TauxChange!$C1173)-1</f>
        <v>-3.0411158867894583E-3</v>
      </c>
      <c r="F1177" s="7">
        <f>(Actions!E1173)*TauxChange!$C1174/(Actions!E1172*TauxChange!$C1173)-1</f>
        <v>4.9449860130876822E-3</v>
      </c>
      <c r="G1177" s="7">
        <f>(Actions!F1173)*TauxChange!$C1174/(Actions!F1172*TauxChange!$C1173)-1</f>
        <v>3.3254616607640841E-3</v>
      </c>
      <c r="H1177" s="7">
        <f>(Actions!G1173)*TauxChange!$C1174/(Actions!G1172*TauxChange!$C1173)-1</f>
        <v>-1.4382880988260682E-3</v>
      </c>
      <c r="I1177" s="7">
        <f>(Actions!H1173)*TauxChange!$C1174/(Actions!H1172*TauxChange!$C1173)-1</f>
        <v>9.6745062443694962E-3</v>
      </c>
      <c r="J1177" s="7">
        <f>(Actions!I1173)*TauxChange!$C1174/(Actions!I1172*TauxChange!$C1173)-1</f>
        <v>-7.723244158371001E-3</v>
      </c>
      <c r="K1177" s="7">
        <f>(Actions!J1173)*TauxChange!$C1174/(Actions!J1172*TauxChange!$C1173)-1</f>
        <v>8.394753702810398E-3</v>
      </c>
      <c r="L1177" s="7">
        <f>(Actions!K1173)*TauxChange!$C1174/(Actions!K1172*TauxChange!$C1173)-1</f>
        <v>-8.477837817877143E-3</v>
      </c>
      <c r="M1177" s="7">
        <f>(Actions!L1173)*TauxChange!$C1174/(Actions!L1172*TauxChange!$C1173)-1</f>
        <v>1.4583602388401617E-2</v>
      </c>
      <c r="N1177" s="7">
        <f>(Actions!M1173)*TauxChange!$C1174/(Actions!M1172*TauxChange!$C1173)-1</f>
        <v>-1.957464925796959E-3</v>
      </c>
    </row>
    <row r="1178" spans="3:14" ht="15.75" x14ac:dyDescent="0.25">
      <c r="C1178" s="5">
        <v>43157</v>
      </c>
      <c r="D1178" s="20">
        <f>(Stoxx600!C1175*TauxChange!C1175)/(Stoxx600!C1174*TauxChange!C1174)-1</f>
        <v>6.9876930887813327E-3</v>
      </c>
      <c r="E1178" s="7">
        <f>(Actions!D1174)*TauxChange!$C1175/(Actions!D1173*TauxChange!$C1174)-1</f>
        <v>-2.1820474234351961E-3</v>
      </c>
      <c r="F1178" s="7">
        <f>(Actions!E1174)*TauxChange!$C1175/(Actions!E1173*TauxChange!$C1174)-1</f>
        <v>2.6429347164822481E-3</v>
      </c>
      <c r="G1178" s="7">
        <f>(Actions!F1174)*TauxChange!$C1175/(Actions!F1173*TauxChange!$C1174)-1</f>
        <v>1.376722300823241E-2</v>
      </c>
      <c r="H1178" s="7">
        <f>(Actions!G1174)*TauxChange!$C1175/(Actions!G1173*TauxChange!$C1174)-1</f>
        <v>1.4055438214912286E-2</v>
      </c>
      <c r="I1178" s="7">
        <f>(Actions!H1174)*TauxChange!$C1175/(Actions!H1173*TauxChange!$C1174)-1</f>
        <v>3.3353573379495405E-3</v>
      </c>
      <c r="J1178" s="7">
        <f>(Actions!I1174)*TauxChange!$C1175/(Actions!I1173*TauxChange!$C1174)-1</f>
        <v>1.009802256842196E-2</v>
      </c>
      <c r="K1178" s="7">
        <f>(Actions!J1174)*TauxChange!$C1175/(Actions!J1173*TauxChange!$C1174)-1</f>
        <v>1.061973105542946E-2</v>
      </c>
      <c r="L1178" s="7">
        <f>(Actions!K1174)*TauxChange!$C1175/(Actions!K1173*TauxChange!$C1174)-1</f>
        <v>1.0577509476427105E-2</v>
      </c>
      <c r="M1178" s="7">
        <f>(Actions!L1174)*TauxChange!$C1175/(Actions!L1173*TauxChange!$C1174)-1</f>
        <v>1.2824714947038407E-2</v>
      </c>
      <c r="N1178" s="7">
        <f>(Actions!M1174)*TauxChange!$C1175/(Actions!M1173*TauxChange!$C1174)-1</f>
        <v>3.6101279124611807E-4</v>
      </c>
    </row>
    <row r="1179" spans="3:14" ht="15.75" x14ac:dyDescent="0.25">
      <c r="C1179" s="5">
        <v>43158</v>
      </c>
      <c r="D1179" s="20">
        <f>(Stoxx600!C1176*TauxChange!C1176)/(Stoxx600!C1175*TauxChange!C1175)-1</f>
        <v>-8.7402319639368065E-3</v>
      </c>
      <c r="E1179" s="7">
        <f>(Actions!D1175)*TauxChange!$C1176/(Actions!D1174*TauxChange!$C1175)-1</f>
        <v>-2.3561295134989724E-2</v>
      </c>
      <c r="F1179" s="7">
        <f>(Actions!E1175)*TauxChange!$C1176/(Actions!E1174*TauxChange!$C1175)-1</f>
        <v>-1.4687759779143938E-3</v>
      </c>
      <c r="G1179" s="7">
        <f>(Actions!F1175)*TauxChange!$C1176/(Actions!F1174*TauxChange!$C1175)-1</f>
        <v>-1.3630657495079634E-2</v>
      </c>
      <c r="H1179" s="7">
        <f>(Actions!G1175)*TauxChange!$C1176/(Actions!G1174*TauxChange!$C1175)-1</f>
        <v>-3.9229258897735098E-2</v>
      </c>
      <c r="I1179" s="7">
        <f>(Actions!H1175)*TauxChange!$C1176/(Actions!H1174*TauxChange!$C1175)-1</f>
        <v>2.8912048535589818E-3</v>
      </c>
      <c r="J1179" s="7">
        <f>(Actions!I1175)*TauxChange!$C1176/(Actions!I1174*TauxChange!$C1175)-1</f>
        <v>-3.620904929433566E-3</v>
      </c>
      <c r="K1179" s="7">
        <f>(Actions!J1175)*TauxChange!$C1176/(Actions!J1174*TauxChange!$C1175)-1</f>
        <v>-1.5539500860628164E-2</v>
      </c>
      <c r="L1179" s="7">
        <f>(Actions!K1175)*TauxChange!$C1176/(Actions!K1174*TauxChange!$C1175)-1</f>
        <v>-8.2907851880981154E-3</v>
      </c>
      <c r="M1179" s="7">
        <f>(Actions!L1175)*TauxChange!$C1176/(Actions!L1174*TauxChange!$C1175)-1</f>
        <v>-7.2684731613619213E-3</v>
      </c>
      <c r="N1179" s="7">
        <f>(Actions!M1175)*TauxChange!$C1176/(Actions!M1174*TauxChange!$C1175)-1</f>
        <v>-8.5610601284554777E-3</v>
      </c>
    </row>
    <row r="1180" spans="3:14" ht="15.75" x14ac:dyDescent="0.25">
      <c r="C1180" s="5">
        <v>43159</v>
      </c>
      <c r="D1180" s="20">
        <f>(Stoxx600!C1177*TauxChange!C1177)/(Stoxx600!C1176*TauxChange!C1176)-1</f>
        <v>-1.0218915355451608E-2</v>
      </c>
      <c r="E1180" s="7">
        <f>(Actions!D1176)*TauxChange!$C1177/(Actions!D1175*TauxChange!$C1176)-1</f>
        <v>-0.106330914187731</v>
      </c>
      <c r="F1180" s="7">
        <f>(Actions!E1176)*TauxChange!$C1177/(Actions!E1175*TauxChange!$C1176)-1</f>
        <v>-5.0347059569961772E-3</v>
      </c>
      <c r="G1180" s="7">
        <f>(Actions!F1176)*TauxChange!$C1177/(Actions!F1175*TauxChange!$C1176)-1</f>
        <v>-2.8733417109300108E-3</v>
      </c>
      <c r="H1180" s="7">
        <f>(Actions!G1176)*TauxChange!$C1177/(Actions!G1175*TauxChange!$C1176)-1</f>
        <v>-3.5791512130075365E-2</v>
      </c>
      <c r="I1180" s="7">
        <f>(Actions!H1176)*TauxChange!$C1177/(Actions!H1175*TauxChange!$C1176)-1</f>
        <v>-5.4838081851463771E-3</v>
      </c>
      <c r="J1180" s="7">
        <f>(Actions!I1176)*TauxChange!$C1177/(Actions!I1175*TauxChange!$C1176)-1</f>
        <v>5.8625733652513112E-3</v>
      </c>
      <c r="K1180" s="7">
        <f>(Actions!J1176)*TauxChange!$C1177/(Actions!J1175*TauxChange!$C1176)-1</f>
        <v>-6.4600701071790834E-3</v>
      </c>
      <c r="L1180" s="7">
        <f>(Actions!K1176)*TauxChange!$C1177/(Actions!K1175*TauxChange!$C1176)-1</f>
        <v>-1.7496994373016328E-3</v>
      </c>
      <c r="M1180" s="7">
        <f>(Actions!L1176)*TauxChange!$C1177/(Actions!L1175*TauxChange!$C1176)-1</f>
        <v>-1.7963403919506793E-2</v>
      </c>
      <c r="N1180" s="7">
        <f>(Actions!M1176)*TauxChange!$C1177/(Actions!M1175*TauxChange!$C1176)-1</f>
        <v>-1.7359449740792954E-2</v>
      </c>
    </row>
    <row r="1181" spans="3:14" ht="15.75" x14ac:dyDescent="0.25">
      <c r="C1181" s="5">
        <v>43160</v>
      </c>
      <c r="D1181" s="20">
        <f>(Stoxx600!C1178*TauxChange!C1178)/(Stoxx600!C1177*TauxChange!C1177)-1</f>
        <v>-6.6721936221972866E-3</v>
      </c>
      <c r="E1181" s="7">
        <f>(Actions!D1177)*TauxChange!$C1178/(Actions!D1176*TauxChange!$C1177)-1</f>
        <v>4.3945548184984862E-3</v>
      </c>
      <c r="F1181" s="7">
        <f>(Actions!E1177)*TauxChange!$C1178/(Actions!E1176*TauxChange!$C1177)-1</f>
        <v>-1.4871071732152075E-3</v>
      </c>
      <c r="G1181" s="7">
        <f>(Actions!F1177)*TauxChange!$C1178/(Actions!F1176*TauxChange!$C1177)-1</f>
        <v>5.2806801166500605E-3</v>
      </c>
      <c r="H1181" s="7">
        <f>(Actions!G1177)*TauxChange!$C1178/(Actions!G1176*TauxChange!$C1177)-1</f>
        <v>-2.5390023704768838E-3</v>
      </c>
      <c r="I1181" s="7">
        <f>(Actions!H1177)*TauxChange!$C1178/(Actions!H1176*TauxChange!$C1177)-1</f>
        <v>-3.2756859178835085E-2</v>
      </c>
      <c r="J1181" s="7">
        <f>(Actions!I1177)*TauxChange!$C1178/(Actions!I1176*TauxChange!$C1177)-1</f>
        <v>-2.823317602143538E-2</v>
      </c>
      <c r="K1181" s="7">
        <f>(Actions!J1177)*TauxChange!$C1178/(Actions!J1176*TauxChange!$C1177)-1</f>
        <v>1.9197371417112308E-4</v>
      </c>
      <c r="L1181" s="7">
        <f>(Actions!K1177)*TauxChange!$C1178/(Actions!K1176*TauxChange!$C1177)-1</f>
        <v>-2.6828742373913972E-2</v>
      </c>
      <c r="M1181" s="7">
        <f>(Actions!L1177)*TauxChange!$C1178/(Actions!L1176*TauxChange!$C1177)-1</f>
        <v>2.6603828023521459E-3</v>
      </c>
      <c r="N1181" s="7">
        <f>(Actions!M1177)*TauxChange!$C1178/(Actions!M1176*TauxChange!$C1177)-1</f>
        <v>4.179726772917336E-3</v>
      </c>
    </row>
    <row r="1182" spans="3:14" ht="15.75" x14ac:dyDescent="0.25">
      <c r="C1182" s="5">
        <v>43161</v>
      </c>
      <c r="D1182" s="20">
        <f>(Stoxx600!C1179*TauxChange!C1179)/(Stoxx600!C1178*TauxChange!C1178)-1</f>
        <v>-1.6865147906338529E-2</v>
      </c>
      <c r="E1182" s="7">
        <f>(Actions!D1178)*TauxChange!$C1179/(Actions!D1177*TauxChange!$C1178)-1</f>
        <v>1.9988263475606338E-2</v>
      </c>
      <c r="F1182" s="7">
        <f>(Actions!E1178)*TauxChange!$C1179/(Actions!E1177*TauxChange!$C1178)-1</f>
        <v>-1.765248195014979E-2</v>
      </c>
      <c r="G1182" s="7">
        <f>(Actions!F1178)*TauxChange!$C1179/(Actions!F1177*TauxChange!$C1178)-1</f>
        <v>-9.7848527296533483E-3</v>
      </c>
      <c r="H1182" s="7">
        <f>(Actions!G1178)*TauxChange!$C1179/(Actions!G1177*TauxChange!$C1178)-1</f>
        <v>-1.3946063446776624E-2</v>
      </c>
      <c r="I1182" s="7">
        <f>(Actions!H1178)*TauxChange!$C1179/(Actions!H1177*TauxChange!$C1178)-1</f>
        <v>-2.0055293655360185E-2</v>
      </c>
      <c r="J1182" s="7">
        <f>(Actions!I1178)*TauxChange!$C1179/(Actions!I1177*TauxChange!$C1178)-1</f>
        <v>-2.3386092430315086E-2</v>
      </c>
      <c r="K1182" s="7">
        <f>(Actions!J1178)*TauxChange!$C1179/(Actions!J1177*TauxChange!$C1178)-1</f>
        <v>-1.0450632048091379E-2</v>
      </c>
      <c r="L1182" s="7">
        <f>(Actions!K1178)*TauxChange!$C1179/(Actions!K1177*TauxChange!$C1178)-1</f>
        <v>-2.1317044981868372E-2</v>
      </c>
      <c r="M1182" s="7">
        <f>(Actions!L1178)*TauxChange!$C1179/(Actions!L1177*TauxChange!$C1178)-1</f>
        <v>-1.7130527372446247E-2</v>
      </c>
      <c r="N1182" s="7">
        <f>(Actions!M1178)*TauxChange!$C1179/(Actions!M1177*TauxChange!$C1178)-1</f>
        <v>-1.8851467632873264E-2</v>
      </c>
    </row>
    <row r="1183" spans="3:14" ht="15.75" x14ac:dyDescent="0.25">
      <c r="C1183" s="5">
        <v>43164</v>
      </c>
      <c r="D1183" s="20">
        <f>(Stoxx600!C1180*TauxChange!C1180)/(Stoxx600!C1179*TauxChange!C1179)-1</f>
        <v>1.1947001783403799E-2</v>
      </c>
      <c r="E1183" s="7">
        <f>(Actions!D1179)*TauxChange!$C1180/(Actions!D1178*TauxChange!$C1179)-1</f>
        <v>1.5019281510046945E-3</v>
      </c>
      <c r="F1183" s="7">
        <f>(Actions!E1179)*TauxChange!$C1180/(Actions!E1178*TauxChange!$C1179)-1</f>
        <v>-1.2655341746356741E-2</v>
      </c>
      <c r="G1183" s="7">
        <f>(Actions!F1179)*TauxChange!$C1180/(Actions!F1178*TauxChange!$C1179)-1</f>
        <v>1.3619745075251766E-2</v>
      </c>
      <c r="H1183" s="7">
        <f>(Actions!G1179)*TauxChange!$C1180/(Actions!G1178*TauxChange!$C1179)-1</f>
        <v>1.5447995035614115E-2</v>
      </c>
      <c r="I1183" s="7">
        <f>(Actions!H1179)*TauxChange!$C1180/(Actions!H1178*TauxChange!$C1179)-1</f>
        <v>3.3534115493508043E-2</v>
      </c>
      <c r="J1183" s="7">
        <f>(Actions!I1179)*TauxChange!$C1180/(Actions!I1178*TauxChange!$C1179)-1</f>
        <v>9.5984288003803098E-3</v>
      </c>
      <c r="K1183" s="7">
        <f>(Actions!J1179)*TauxChange!$C1180/(Actions!J1178*TauxChange!$C1179)-1</f>
        <v>1.3909132368032484E-2</v>
      </c>
      <c r="L1183" s="7">
        <f>(Actions!K1179)*TauxChange!$C1180/(Actions!K1178*TauxChange!$C1179)-1</f>
        <v>1.8103401554588894E-2</v>
      </c>
      <c r="M1183" s="7">
        <f>(Actions!L1179)*TauxChange!$C1180/(Actions!L1178*TauxChange!$C1179)-1</f>
        <v>2.1091207919239574E-2</v>
      </c>
      <c r="N1183" s="7">
        <f>(Actions!M1179)*TauxChange!$C1180/(Actions!M1178*TauxChange!$C1179)-1</f>
        <v>6.3243421939354061E-3</v>
      </c>
    </row>
    <row r="1184" spans="3:14" ht="15.75" x14ac:dyDescent="0.25">
      <c r="C1184" s="5">
        <v>43165</v>
      </c>
      <c r="D1184" s="20">
        <f>(Stoxx600!C1181*TauxChange!C1181)/(Stoxx600!C1180*TauxChange!C1180)-1</f>
        <v>6.8706567861207546E-3</v>
      </c>
      <c r="E1184" s="7">
        <f>(Actions!D1180)*TauxChange!$C1181/(Actions!D1179*TauxChange!$C1180)-1</f>
        <v>-1.4880283927310445E-2</v>
      </c>
      <c r="F1184" s="7">
        <f>(Actions!E1180)*TauxChange!$C1181/(Actions!E1179*TauxChange!$C1180)-1</f>
        <v>1.4841467694477917E-2</v>
      </c>
      <c r="G1184" s="7">
        <f>(Actions!F1180)*TauxChange!$C1181/(Actions!F1179*TauxChange!$C1180)-1</f>
        <v>-2.5016068293745031E-3</v>
      </c>
      <c r="H1184" s="7">
        <f>(Actions!G1180)*TauxChange!$C1181/(Actions!G1179*TauxChange!$C1180)-1</f>
        <v>2.5363637881798962E-2</v>
      </c>
      <c r="I1184" s="7">
        <f>(Actions!H1180)*TauxChange!$C1181/(Actions!H1179*TauxChange!$C1180)-1</f>
        <v>2.647198607218737E-2</v>
      </c>
      <c r="J1184" s="7">
        <f>(Actions!I1180)*TauxChange!$C1181/(Actions!I1179*TauxChange!$C1180)-1</f>
        <v>3.4261279252975951E-2</v>
      </c>
      <c r="K1184" s="7">
        <f>(Actions!J1180)*TauxChange!$C1181/(Actions!J1179*TauxChange!$C1180)-1</f>
        <v>8.1803789537169269E-3</v>
      </c>
      <c r="L1184" s="7">
        <f>(Actions!K1180)*TauxChange!$C1181/(Actions!K1179*TauxChange!$C1180)-1</f>
        <v>3.0172538644988034E-3</v>
      </c>
      <c r="M1184" s="7">
        <f>(Actions!L1180)*TauxChange!$C1181/(Actions!L1179*TauxChange!$C1180)-1</f>
        <v>-2.8003196459830404E-3</v>
      </c>
      <c r="N1184" s="7">
        <f>(Actions!M1180)*TauxChange!$C1181/(Actions!M1179*TauxChange!$C1180)-1</f>
        <v>1.4440760879997239E-2</v>
      </c>
    </row>
    <row r="1185" spans="3:14" ht="15.75" x14ac:dyDescent="0.25">
      <c r="C1185" s="5">
        <v>43166</v>
      </c>
      <c r="D1185" s="20">
        <f>(Stoxx600!C1182*TauxChange!C1182)/(Stoxx600!C1181*TauxChange!C1181)-1</f>
        <v>4.3850106531699851E-3</v>
      </c>
      <c r="E1185" s="7">
        <f>(Actions!D1181)*TauxChange!$C1182/(Actions!D1180*TauxChange!$C1181)-1</f>
        <v>2.1482373160907731E-2</v>
      </c>
      <c r="F1185" s="7">
        <f>(Actions!E1181)*TauxChange!$C1182/(Actions!E1180*TauxChange!$C1181)-1</f>
        <v>1.2140122316896651E-2</v>
      </c>
      <c r="G1185" s="7">
        <f>(Actions!F1181)*TauxChange!$C1182/(Actions!F1180*TauxChange!$C1181)-1</f>
        <v>8.5695856845984242E-3</v>
      </c>
      <c r="H1185" s="7">
        <f>(Actions!G1181)*TauxChange!$C1182/(Actions!G1180*TauxChange!$C1181)-1</f>
        <v>4.977859591290601E-3</v>
      </c>
      <c r="I1185" s="7">
        <f>(Actions!H1181)*TauxChange!$C1182/(Actions!H1180*TauxChange!$C1181)-1</f>
        <v>1.1521023101698225E-2</v>
      </c>
      <c r="J1185" s="7">
        <f>(Actions!I1181)*TauxChange!$C1182/(Actions!I1180*TauxChange!$C1181)-1</f>
        <v>4.4975513639666787E-3</v>
      </c>
      <c r="K1185" s="7">
        <f>(Actions!J1181)*TauxChange!$C1182/(Actions!J1180*TauxChange!$C1181)-1</f>
        <v>-5.278782589563713E-3</v>
      </c>
      <c r="L1185" s="7">
        <f>(Actions!K1181)*TauxChange!$C1182/(Actions!K1180*TauxChange!$C1181)-1</f>
        <v>1.2146304227698135E-2</v>
      </c>
      <c r="M1185" s="7">
        <f>(Actions!L1181)*TauxChange!$C1182/(Actions!L1180*TauxChange!$C1181)-1</f>
        <v>-2.3180593508143055E-4</v>
      </c>
      <c r="N1185" s="7">
        <f>(Actions!M1181)*TauxChange!$C1182/(Actions!M1180*TauxChange!$C1181)-1</f>
        <v>-4.8265510075751195E-3</v>
      </c>
    </row>
    <row r="1186" spans="3:14" ht="15.75" x14ac:dyDescent="0.25">
      <c r="C1186" s="5">
        <v>43167</v>
      </c>
      <c r="D1186" s="20">
        <f>(Stoxx600!C1183*TauxChange!C1183)/(Stoxx600!C1182*TauxChange!C1182)-1</f>
        <v>2.2203585626852096E-3</v>
      </c>
      <c r="E1186" s="7">
        <f>(Actions!D1182)*TauxChange!$C1183/(Actions!D1181*TauxChange!$C1182)-1</f>
        <v>1.0391095145960927E-2</v>
      </c>
      <c r="F1186" s="7">
        <f>(Actions!E1182)*TauxChange!$C1183/(Actions!E1181*TauxChange!$C1182)-1</f>
        <v>-2.6036194262011314E-3</v>
      </c>
      <c r="G1186" s="7">
        <f>(Actions!F1182)*TauxChange!$C1183/(Actions!F1181*TauxChange!$C1182)-1</f>
        <v>1.8334055721867415E-2</v>
      </c>
      <c r="H1186" s="7">
        <f>(Actions!G1182)*TauxChange!$C1183/(Actions!G1181*TauxChange!$C1182)-1</f>
        <v>2.2584077288432036E-2</v>
      </c>
      <c r="I1186" s="7">
        <f>(Actions!H1182)*TauxChange!$C1183/(Actions!H1181*TauxChange!$C1182)-1</f>
        <v>3.7960871045819022E-2</v>
      </c>
      <c r="J1186" s="7">
        <f>(Actions!I1182)*TauxChange!$C1183/(Actions!I1181*TauxChange!$C1182)-1</f>
        <v>3.2121368012545393E-3</v>
      </c>
      <c r="K1186" s="7">
        <f>(Actions!J1182)*TauxChange!$C1183/(Actions!J1181*TauxChange!$C1182)-1</f>
        <v>1.2281232329758085E-2</v>
      </c>
      <c r="L1186" s="7">
        <f>(Actions!K1182)*TauxChange!$C1183/(Actions!K1181*TauxChange!$C1182)-1</f>
        <v>1.8735411521375589E-4</v>
      </c>
      <c r="M1186" s="7">
        <f>(Actions!L1182)*TauxChange!$C1183/(Actions!L1181*TauxChange!$C1182)-1</f>
        <v>4.3954716555758555E-3</v>
      </c>
      <c r="N1186" s="7">
        <f>(Actions!M1182)*TauxChange!$C1183/(Actions!M1181*TauxChange!$C1182)-1</f>
        <v>1.9952513653545001E-3</v>
      </c>
    </row>
    <row r="1187" spans="3:14" ht="15.75" x14ac:dyDescent="0.25">
      <c r="C1187" s="5">
        <v>43168</v>
      </c>
      <c r="D1187" s="20">
        <f>(Stoxx600!C1184*TauxChange!C1184)/(Stoxx600!C1183*TauxChange!C1183)-1</f>
        <v>3.9042025340463304E-3</v>
      </c>
      <c r="E1187" s="7">
        <f>(Actions!D1183)*TauxChange!$C1184/(Actions!D1182*TauxChange!$C1183)-1</f>
        <v>2.7147781966969875E-2</v>
      </c>
      <c r="F1187" s="7">
        <f>(Actions!E1183)*TauxChange!$C1184/(Actions!E1182*TauxChange!$C1183)-1</f>
        <v>-1.8845540461827071E-3</v>
      </c>
      <c r="G1187" s="7">
        <f>(Actions!F1183)*TauxChange!$C1184/(Actions!F1182*TauxChange!$C1183)-1</f>
        <v>-8.6264766226551437E-4</v>
      </c>
      <c r="H1187" s="7">
        <f>(Actions!G1183)*TauxChange!$C1184/(Actions!G1182*TauxChange!$C1183)-1</f>
        <v>-3.6568197065988128E-3</v>
      </c>
      <c r="I1187" s="7">
        <f>(Actions!H1183)*TauxChange!$C1184/(Actions!H1182*TauxChange!$C1183)-1</f>
        <v>5.4335313348989889E-3</v>
      </c>
      <c r="J1187" s="7">
        <f>(Actions!I1183)*TauxChange!$C1184/(Actions!I1182*TauxChange!$C1183)-1</f>
        <v>2.6961738266398028E-2</v>
      </c>
      <c r="K1187" s="7">
        <f>(Actions!J1183)*TauxChange!$C1184/(Actions!J1182*TauxChange!$C1183)-1</f>
        <v>1.2601328731929762E-2</v>
      </c>
      <c r="L1187" s="7">
        <f>(Actions!K1183)*TauxChange!$C1184/(Actions!K1182*TauxChange!$C1183)-1</f>
        <v>-5.9787567382776352E-3</v>
      </c>
      <c r="M1187" s="7">
        <f>(Actions!L1183)*TauxChange!$C1184/(Actions!L1182*TauxChange!$C1183)-1</f>
        <v>-2.3761639658428368E-3</v>
      </c>
      <c r="N1187" s="7">
        <f>(Actions!M1183)*TauxChange!$C1184/(Actions!M1182*TauxChange!$C1183)-1</f>
        <v>-4.0202701756375525E-3</v>
      </c>
    </row>
    <row r="1188" spans="3:14" ht="15.75" x14ac:dyDescent="0.25">
      <c r="C1188" s="5">
        <v>43171</v>
      </c>
      <c r="D1188" s="20">
        <f>(Stoxx600!C1185*TauxChange!C1185)/(Stoxx600!C1184*TauxChange!C1184)-1</f>
        <v>4.7189519565589144E-3</v>
      </c>
      <c r="E1188" s="7">
        <f>(Actions!D1184)*TauxChange!$C1185/(Actions!D1183*TauxChange!$C1184)-1</f>
        <v>2.193873405379243E-3</v>
      </c>
      <c r="F1188" s="7">
        <f>(Actions!E1184)*TauxChange!$C1185/(Actions!E1183*TauxChange!$C1184)-1</f>
        <v>6.6473353181417671E-3</v>
      </c>
      <c r="G1188" s="7">
        <f>(Actions!F1184)*TauxChange!$C1185/(Actions!F1183*TauxChange!$C1184)-1</f>
        <v>4.2545873328747597E-3</v>
      </c>
      <c r="H1188" s="7">
        <f>(Actions!G1184)*TauxChange!$C1185/(Actions!G1183*TauxChange!$C1184)-1</f>
        <v>3.8287736882589574E-3</v>
      </c>
      <c r="I1188" s="7">
        <f>(Actions!H1184)*TauxChange!$C1185/(Actions!H1183*TauxChange!$C1184)-1</f>
        <v>1.0798568278051368E-2</v>
      </c>
      <c r="J1188" s="7">
        <f>(Actions!I1184)*TauxChange!$C1185/(Actions!I1183*TauxChange!$C1184)-1</f>
        <v>7.0794463989056755E-3</v>
      </c>
      <c r="K1188" s="7">
        <f>(Actions!J1184)*TauxChange!$C1185/(Actions!J1183*TauxChange!$C1184)-1</f>
        <v>4.0459926594194062E-3</v>
      </c>
      <c r="L1188" s="7">
        <f>(Actions!K1184)*TauxChange!$C1185/(Actions!K1183*TauxChange!$C1184)-1</f>
        <v>1.8427192801497849E-3</v>
      </c>
      <c r="M1188" s="7">
        <f>(Actions!L1184)*TauxChange!$C1185/(Actions!L1183*TauxChange!$C1184)-1</f>
        <v>3.1834137942374774E-3</v>
      </c>
      <c r="N1188" s="7">
        <f>(Actions!M1184)*TauxChange!$C1185/(Actions!M1183*TauxChange!$C1184)-1</f>
        <v>3.7324822829032378E-3</v>
      </c>
    </row>
    <row r="1189" spans="3:14" ht="15.75" x14ac:dyDescent="0.25">
      <c r="C1189" s="5">
        <v>43172</v>
      </c>
      <c r="D1189" s="20">
        <f>(Stoxx600!C1186*TauxChange!C1186)/(Stoxx600!C1185*TauxChange!C1185)-1</f>
        <v>-5.2880108840402951E-3</v>
      </c>
      <c r="E1189" s="7">
        <f>(Actions!D1185)*TauxChange!$C1186/(Actions!D1184*TauxChange!$C1185)-1</f>
        <v>-7.4363402920741839E-3</v>
      </c>
      <c r="F1189" s="7">
        <f>(Actions!E1185)*TauxChange!$C1186/(Actions!E1184*TauxChange!$C1185)-1</f>
        <v>1.7421327372353357E-3</v>
      </c>
      <c r="G1189" s="7">
        <f>(Actions!F1185)*TauxChange!$C1186/(Actions!F1184*TauxChange!$C1185)-1</f>
        <v>-9.2017061820373058E-3</v>
      </c>
      <c r="H1189" s="7">
        <f>(Actions!G1185)*TauxChange!$C1186/(Actions!G1184*TauxChange!$C1185)-1</f>
        <v>-2.821970887391112E-3</v>
      </c>
      <c r="I1189" s="7">
        <f>(Actions!H1185)*TauxChange!$C1186/(Actions!H1184*TauxChange!$C1185)-1</f>
        <v>-2.1365476137020445E-2</v>
      </c>
      <c r="J1189" s="7">
        <f>(Actions!I1185)*TauxChange!$C1186/(Actions!I1184*TauxChange!$C1185)-1</f>
        <v>7.4642481127378257E-3</v>
      </c>
      <c r="K1189" s="7">
        <f>(Actions!J1185)*TauxChange!$C1186/(Actions!J1184*TauxChange!$C1185)-1</f>
        <v>-1.3260954194812102E-2</v>
      </c>
      <c r="L1189" s="7">
        <f>(Actions!K1185)*TauxChange!$C1186/(Actions!K1184*TauxChange!$C1185)-1</f>
        <v>-2.8537974842182123E-3</v>
      </c>
      <c r="M1189" s="7">
        <f>(Actions!L1185)*TauxChange!$C1186/(Actions!L1184*TauxChange!$C1185)-1</f>
        <v>-2.7542595758985877E-3</v>
      </c>
      <c r="N1189" s="7">
        <f>(Actions!M1185)*TauxChange!$C1186/(Actions!M1184*TauxChange!$C1185)-1</f>
        <v>-7.4985099783994036E-3</v>
      </c>
    </row>
    <row r="1190" spans="3:14" ht="15.75" x14ac:dyDescent="0.25">
      <c r="C1190" s="5">
        <v>43173</v>
      </c>
      <c r="D1190" s="20">
        <f>(Stoxx600!C1187*TauxChange!C1187)/(Stoxx600!C1186*TauxChange!C1186)-1</f>
        <v>-3.3104140383067859E-3</v>
      </c>
      <c r="E1190" s="7">
        <f>(Actions!D1186)*TauxChange!$C1187/(Actions!D1185*TauxChange!$C1186)-1</f>
        <v>-9.3838143688594888E-3</v>
      </c>
      <c r="F1190" s="7">
        <f>(Actions!E1186)*TauxChange!$C1187/(Actions!E1185*TauxChange!$C1186)-1</f>
        <v>-1.6780928828306396E-2</v>
      </c>
      <c r="G1190" s="7">
        <f>(Actions!F1186)*TauxChange!$C1187/(Actions!F1185*TauxChange!$C1186)-1</f>
        <v>2.0660965828929179E-3</v>
      </c>
      <c r="H1190" s="7">
        <f>(Actions!G1186)*TauxChange!$C1187/(Actions!G1185*TauxChange!$C1186)-1</f>
        <v>-5.9504443036373367E-3</v>
      </c>
      <c r="I1190" s="7">
        <f>(Actions!H1186)*TauxChange!$C1187/(Actions!H1185*TauxChange!$C1186)-1</f>
        <v>-6.2172821160316749E-3</v>
      </c>
      <c r="J1190" s="7">
        <f>(Actions!I1186)*TauxChange!$C1187/(Actions!I1185*TauxChange!$C1186)-1</f>
        <v>1.684322196567889E-3</v>
      </c>
      <c r="K1190" s="7">
        <f>(Actions!J1186)*TauxChange!$C1187/(Actions!J1185*TauxChange!$C1186)-1</f>
        <v>1.4930880705801286E-3</v>
      </c>
      <c r="L1190" s="7">
        <f>(Actions!K1186)*TauxChange!$C1187/(Actions!K1185*TauxChange!$C1186)-1</f>
        <v>6.2500569987640198E-3</v>
      </c>
      <c r="M1190" s="7">
        <f>(Actions!L1186)*TauxChange!$C1187/(Actions!L1185*TauxChange!$C1186)-1</f>
        <v>-3.523355108482118E-3</v>
      </c>
      <c r="N1190" s="7">
        <f>(Actions!M1186)*TauxChange!$C1187/(Actions!M1185*TauxChange!$C1186)-1</f>
        <v>-1.1007159192715554E-2</v>
      </c>
    </row>
    <row r="1191" spans="3:14" ht="15.75" x14ac:dyDescent="0.25">
      <c r="C1191" s="5">
        <v>43174</v>
      </c>
      <c r="D1191" s="20">
        <f>(Stoxx600!C1188*TauxChange!C1188)/(Stoxx600!C1187*TauxChange!C1187)-1</f>
        <v>8.6306606492891902E-5</v>
      </c>
      <c r="E1191" s="7">
        <f>(Actions!D1187)*TauxChange!$C1188/(Actions!D1186*TauxChange!$C1187)-1</f>
        <v>9.9453320104059273E-4</v>
      </c>
      <c r="F1191" s="7">
        <f>(Actions!E1187)*TauxChange!$C1188/(Actions!E1186*TauxChange!$C1187)-1</f>
        <v>1.750697479564467E-3</v>
      </c>
      <c r="G1191" s="7">
        <f>(Actions!F1187)*TauxChange!$C1188/(Actions!F1186*TauxChange!$C1187)-1</f>
        <v>1.8189855978270053E-3</v>
      </c>
      <c r="H1191" s="7">
        <f>(Actions!G1187)*TauxChange!$C1188/(Actions!G1186*TauxChange!$C1187)-1</f>
        <v>6.4200723373797342E-3</v>
      </c>
      <c r="I1191" s="7">
        <f>(Actions!H1187)*TauxChange!$C1188/(Actions!H1186*TauxChange!$C1187)-1</f>
        <v>1.6776488413905444E-2</v>
      </c>
      <c r="J1191" s="7">
        <f>(Actions!I1187)*TauxChange!$C1188/(Actions!I1186*TauxChange!$C1187)-1</f>
        <v>-4.414346539207803E-3</v>
      </c>
      <c r="K1191" s="7">
        <f>(Actions!J1187)*TauxChange!$C1188/(Actions!J1186*TauxChange!$C1187)-1</f>
        <v>-6.656480724046232E-3</v>
      </c>
      <c r="L1191" s="7">
        <f>(Actions!K1187)*TauxChange!$C1188/(Actions!K1186*TauxChange!$C1187)-1</f>
        <v>7.8404521835624408E-3</v>
      </c>
      <c r="M1191" s="7">
        <f>(Actions!L1187)*TauxChange!$C1188/(Actions!L1186*TauxChange!$C1187)-1</f>
        <v>2.5564169718350627E-4</v>
      </c>
      <c r="N1191" s="7">
        <f>(Actions!M1187)*TauxChange!$C1188/(Actions!M1186*TauxChange!$C1187)-1</f>
        <v>1.7444369659009862E-3</v>
      </c>
    </row>
    <row r="1192" spans="3:14" ht="15.75" x14ac:dyDescent="0.25">
      <c r="C1192" s="5">
        <v>43175</v>
      </c>
      <c r="D1192" s="20">
        <f>(Stoxx600!C1189*TauxChange!C1189)/(Stoxx600!C1188*TauxChange!C1188)-1</f>
        <v>9.6369623565961682E-4</v>
      </c>
      <c r="E1192" s="7">
        <f>(Actions!D1188)*TauxChange!$C1189/(Actions!D1187*TauxChange!$C1188)-1</f>
        <v>-4.2770440259678466E-3</v>
      </c>
      <c r="F1192" s="7">
        <f>(Actions!E1188)*TauxChange!$C1189/(Actions!E1187*TauxChange!$C1188)-1</f>
        <v>1.8265042332995973E-2</v>
      </c>
      <c r="G1192" s="7">
        <f>(Actions!F1188)*TauxChange!$C1189/(Actions!F1187*TauxChange!$C1188)-1</f>
        <v>-1.3821036380590734E-2</v>
      </c>
      <c r="H1192" s="7">
        <f>(Actions!G1188)*TauxChange!$C1189/(Actions!G1187*TauxChange!$C1188)-1</f>
        <v>-2.8863145987610972E-3</v>
      </c>
      <c r="I1192" s="7">
        <f>(Actions!H1188)*TauxChange!$C1189/(Actions!H1187*TauxChange!$C1188)-1</f>
        <v>2.2720901758772616E-3</v>
      </c>
      <c r="J1192" s="7">
        <f>(Actions!I1188)*TauxChange!$C1189/(Actions!I1187*TauxChange!$C1188)-1</f>
        <v>-5.1084119403971284E-3</v>
      </c>
      <c r="K1192" s="7">
        <f>(Actions!J1188)*TauxChange!$C1189/(Actions!J1187*TauxChange!$C1188)-1</f>
        <v>1.6849544891257562E-2</v>
      </c>
      <c r="L1192" s="7">
        <f>(Actions!K1188)*TauxChange!$C1189/(Actions!K1187*TauxChange!$C1188)-1</f>
        <v>1.1863441879684355E-2</v>
      </c>
      <c r="M1192" s="7">
        <f>(Actions!L1188)*TauxChange!$C1189/(Actions!L1187*TauxChange!$C1188)-1</f>
        <v>-7.2132247347994616E-3</v>
      </c>
      <c r="N1192" s="7">
        <f>(Actions!M1188)*TauxChange!$C1189/(Actions!M1187*TauxChange!$C1188)-1</f>
        <v>1.3284374430744261E-2</v>
      </c>
    </row>
    <row r="1193" spans="3:14" ht="15.75" x14ac:dyDescent="0.25">
      <c r="C1193" s="5">
        <v>43178</v>
      </c>
      <c r="D1193" s="20">
        <f>(Stoxx600!C1190*TauxChange!C1190)/(Stoxx600!C1189*TauxChange!C1189)-1</f>
        <v>-6.9635436531735317E-3</v>
      </c>
      <c r="E1193" s="7">
        <f>(Actions!D1189)*TauxChange!$C1190/(Actions!D1188*TauxChange!$C1189)-1</f>
        <v>-2.3401070679126557E-3</v>
      </c>
      <c r="F1193" s="7">
        <f>(Actions!E1189)*TauxChange!$C1190/(Actions!E1188*TauxChange!$C1189)-1</f>
        <v>-8.3265250942572422E-3</v>
      </c>
      <c r="G1193" s="7">
        <f>(Actions!F1189)*TauxChange!$C1190/(Actions!F1188*TauxChange!$C1189)-1</f>
        <v>-6.0199493056505293E-3</v>
      </c>
      <c r="H1193" s="7">
        <f>(Actions!G1189)*TauxChange!$C1190/(Actions!G1188*TauxChange!$C1189)-1</f>
        <v>-6.900095139394935E-3</v>
      </c>
      <c r="I1193" s="7">
        <f>(Actions!H1189)*TauxChange!$C1190/(Actions!H1188*TauxChange!$C1189)-1</f>
        <v>-1.5457540448642559E-2</v>
      </c>
      <c r="J1193" s="7">
        <f>(Actions!I1189)*TauxChange!$C1190/(Actions!I1188*TauxChange!$C1189)-1</f>
        <v>-8.2292514800051952E-3</v>
      </c>
      <c r="K1193" s="7">
        <f>(Actions!J1189)*TauxChange!$C1190/(Actions!J1188*TauxChange!$C1189)-1</f>
        <v>-6.0582252927592339E-3</v>
      </c>
      <c r="L1193" s="7">
        <f>(Actions!K1189)*TauxChange!$C1190/(Actions!K1188*TauxChange!$C1189)-1</f>
        <v>-3.450878820844161E-3</v>
      </c>
      <c r="M1193" s="7">
        <f>(Actions!L1189)*TauxChange!$C1190/(Actions!L1188*TauxChange!$C1189)-1</f>
        <v>-4.2966294961302998E-3</v>
      </c>
      <c r="N1193" s="7">
        <f>(Actions!M1189)*TauxChange!$C1190/(Actions!M1188*TauxChange!$C1189)-1</f>
        <v>-1.6258943723678976E-2</v>
      </c>
    </row>
    <row r="1194" spans="3:14" ht="15.75" x14ac:dyDescent="0.25">
      <c r="C1194" s="5">
        <v>43179</v>
      </c>
      <c r="D1194" s="20">
        <f>(Stoxx600!C1191*TauxChange!C1191)/(Stoxx600!C1190*TauxChange!C1190)-1</f>
        <v>-2.527886425068071E-3</v>
      </c>
      <c r="E1194" s="7">
        <f>(Actions!D1190)*TauxChange!$C1191/(Actions!D1189*TauxChange!$C1190)-1</f>
        <v>-1.2078212898059215E-2</v>
      </c>
      <c r="F1194" s="7">
        <f>(Actions!E1190)*TauxChange!$C1191/(Actions!E1189*TauxChange!$C1190)-1</f>
        <v>-1.3366436967978679E-3</v>
      </c>
      <c r="G1194" s="7">
        <f>(Actions!F1190)*TauxChange!$C1191/(Actions!F1189*TauxChange!$C1190)-1</f>
        <v>-5.7651552409476725E-4</v>
      </c>
      <c r="H1194" s="7">
        <f>(Actions!G1190)*TauxChange!$C1191/(Actions!G1189*TauxChange!$C1190)-1</f>
        <v>-1.8122147215464679E-3</v>
      </c>
      <c r="I1194" s="7">
        <f>(Actions!H1190)*TauxChange!$C1191/(Actions!H1189*TauxChange!$C1190)-1</f>
        <v>1.4107678892819608E-2</v>
      </c>
      <c r="J1194" s="7">
        <f>(Actions!I1190)*TauxChange!$C1191/(Actions!I1189*TauxChange!$C1190)-1</f>
        <v>-2.6824557238749325E-3</v>
      </c>
      <c r="K1194" s="7">
        <f>(Actions!J1190)*TauxChange!$C1191/(Actions!J1189*TauxChange!$C1190)-1</f>
        <v>-2.3059243238283345E-2</v>
      </c>
      <c r="L1194" s="7">
        <f>(Actions!K1190)*TauxChange!$C1191/(Actions!K1189*TauxChange!$C1190)-1</f>
        <v>-2.9715503498012774E-2</v>
      </c>
      <c r="M1194" s="7">
        <f>(Actions!L1190)*TauxChange!$C1191/(Actions!L1189*TauxChange!$C1190)-1</f>
        <v>-1.2860741408067478E-2</v>
      </c>
      <c r="N1194" s="7">
        <f>(Actions!M1190)*TauxChange!$C1191/(Actions!M1189*TauxChange!$C1190)-1</f>
        <v>-3.7294217410759334E-3</v>
      </c>
    </row>
    <row r="1195" spans="3:14" ht="15.75" x14ac:dyDescent="0.25">
      <c r="C1195" s="5">
        <v>43180</v>
      </c>
      <c r="D1195" s="20">
        <f>(Stoxx600!C1192*TauxChange!C1192)/(Stoxx600!C1191*TauxChange!C1191)-1</f>
        <v>6.1915125858895692E-3</v>
      </c>
      <c r="E1195" s="7">
        <f>(Actions!D1191)*TauxChange!$C1192/(Actions!D1190*TauxChange!$C1191)-1</f>
        <v>3.2116482983668426E-3</v>
      </c>
      <c r="F1195" s="7">
        <f>(Actions!E1191)*TauxChange!$C1192/(Actions!E1190*TauxChange!$C1191)-1</f>
        <v>1.9114363549639357E-3</v>
      </c>
      <c r="G1195" s="7">
        <f>(Actions!F1191)*TauxChange!$C1192/(Actions!F1190*TauxChange!$C1191)-1</f>
        <v>-1.5203536241152893E-3</v>
      </c>
      <c r="H1195" s="7">
        <f>(Actions!G1191)*TauxChange!$C1192/(Actions!G1190*TauxChange!$C1191)-1</f>
        <v>1.1146255433458263E-2</v>
      </c>
      <c r="I1195" s="7">
        <f>(Actions!H1191)*TauxChange!$C1192/(Actions!H1190*TauxChange!$C1191)-1</f>
        <v>3.0620802925368062E-2</v>
      </c>
      <c r="J1195" s="7">
        <f>(Actions!I1191)*TauxChange!$C1192/(Actions!I1190*TauxChange!$C1191)-1</f>
        <v>5.55130623338429E-3</v>
      </c>
      <c r="K1195" s="7">
        <f>(Actions!J1191)*TauxChange!$C1192/(Actions!J1190*TauxChange!$C1191)-1</f>
        <v>-1.0103338195699418E-4</v>
      </c>
      <c r="L1195" s="7">
        <f>(Actions!K1191)*TauxChange!$C1192/(Actions!K1190*TauxChange!$C1191)-1</f>
        <v>-1.0175134322343293E-3</v>
      </c>
      <c r="M1195" s="7">
        <f>(Actions!L1191)*TauxChange!$C1192/(Actions!L1190*TauxChange!$C1191)-1</f>
        <v>4.421994358464687E-3</v>
      </c>
      <c r="N1195" s="7">
        <f>(Actions!M1191)*TauxChange!$C1192/(Actions!M1190*TauxChange!$C1191)-1</f>
        <v>8.4691951221671502E-4</v>
      </c>
    </row>
    <row r="1196" spans="3:14" ht="15.75" x14ac:dyDescent="0.25">
      <c r="C1196" s="5">
        <v>43181</v>
      </c>
      <c r="D1196" s="20">
        <f>(Stoxx600!C1193*TauxChange!C1193)/(Stoxx600!C1192*TauxChange!C1192)-1</f>
        <v>-1.8396974057434345E-2</v>
      </c>
      <c r="E1196" s="7">
        <f>(Actions!D1192)*TauxChange!$C1193/(Actions!D1191*TauxChange!$C1192)-1</f>
        <v>-1.3695711809668665E-2</v>
      </c>
      <c r="F1196" s="7">
        <f>(Actions!E1192)*TauxChange!$C1193/(Actions!E1191*TauxChange!$C1192)-1</f>
        <v>-2.0663124577923409E-2</v>
      </c>
      <c r="G1196" s="7">
        <f>(Actions!F1192)*TauxChange!$C1193/(Actions!F1191*TauxChange!$C1192)-1</f>
        <v>3.1371411752290079E-4</v>
      </c>
      <c r="H1196" s="7">
        <f>(Actions!G1192)*TauxChange!$C1193/(Actions!G1191*TauxChange!$C1192)-1</f>
        <v>1.9291190296837346E-3</v>
      </c>
      <c r="I1196" s="7">
        <f>(Actions!H1192)*TauxChange!$C1193/(Actions!H1191*TauxChange!$C1192)-1</f>
        <v>-5.0704686768018314E-2</v>
      </c>
      <c r="J1196" s="7">
        <f>(Actions!I1192)*TauxChange!$C1193/(Actions!I1191*TauxChange!$C1192)-1</f>
        <v>-2.7941160723154224E-2</v>
      </c>
      <c r="K1196" s="7">
        <f>(Actions!J1192)*TauxChange!$C1193/(Actions!J1191*TauxChange!$C1192)-1</f>
        <v>-1.5157613783947643E-2</v>
      </c>
      <c r="L1196" s="7">
        <f>(Actions!K1192)*TauxChange!$C1193/(Actions!K1191*TauxChange!$C1192)-1</f>
        <v>-1.8874223271663881E-2</v>
      </c>
      <c r="M1196" s="7">
        <f>(Actions!L1192)*TauxChange!$C1193/(Actions!L1191*TauxChange!$C1192)-1</f>
        <v>-2.0855887823922448E-2</v>
      </c>
      <c r="N1196" s="7">
        <f>(Actions!M1192)*TauxChange!$C1193/(Actions!M1191*TauxChange!$C1192)-1</f>
        <v>-3.3675926528996869E-2</v>
      </c>
    </row>
    <row r="1197" spans="3:14" ht="15.75" x14ac:dyDescent="0.25">
      <c r="C1197" s="5">
        <v>43182</v>
      </c>
      <c r="D1197" s="20">
        <f>(Stoxx600!C1194*TauxChange!C1194)/(Stoxx600!C1193*TauxChange!C1193)-1</f>
        <v>-4.8747027700535295E-3</v>
      </c>
      <c r="E1197" s="7">
        <f>(Actions!D1193)*TauxChange!$C1194/(Actions!D1192*TauxChange!$C1193)-1</f>
        <v>-2.0604019196536205E-3</v>
      </c>
      <c r="F1197" s="7">
        <f>(Actions!E1193)*TauxChange!$C1194/(Actions!E1192*TauxChange!$C1193)-1</f>
        <v>-7.4119229637142903E-3</v>
      </c>
      <c r="G1197" s="7">
        <f>(Actions!F1193)*TauxChange!$C1194/(Actions!F1192*TauxChange!$C1193)-1</f>
        <v>-4.963816053129344E-3</v>
      </c>
      <c r="H1197" s="7">
        <f>(Actions!G1193)*TauxChange!$C1194/(Actions!G1192*TauxChange!$C1193)-1</f>
        <v>8.2685401905839839E-3</v>
      </c>
      <c r="I1197" s="7">
        <f>(Actions!H1193)*TauxChange!$C1194/(Actions!H1192*TauxChange!$C1193)-1</f>
        <v>-3.6737290677899659E-2</v>
      </c>
      <c r="J1197" s="7">
        <f>(Actions!I1193)*TauxChange!$C1194/(Actions!I1192*TauxChange!$C1193)-1</f>
        <v>-3.5225604223912965E-3</v>
      </c>
      <c r="K1197" s="7">
        <f>(Actions!J1193)*TauxChange!$C1194/(Actions!J1192*TauxChange!$C1193)-1</f>
        <v>-1.6997789396663299E-3</v>
      </c>
      <c r="L1197" s="7">
        <f>(Actions!K1193)*TauxChange!$C1194/(Actions!K1192*TauxChange!$C1193)-1</f>
        <v>-5.5875038949446676E-3</v>
      </c>
      <c r="M1197" s="7">
        <f>(Actions!L1193)*TauxChange!$C1194/(Actions!L1192*TauxChange!$C1193)-1</f>
        <v>-1.0138173159311981E-3</v>
      </c>
      <c r="N1197" s="7">
        <f>(Actions!M1193)*TauxChange!$C1194/(Actions!M1192*TauxChange!$C1193)-1</f>
        <v>-9.1140018729206629E-3</v>
      </c>
    </row>
    <row r="1198" spans="3:14" ht="15.75" x14ac:dyDescent="0.25">
      <c r="C1198" s="5">
        <v>43185</v>
      </c>
      <c r="D1198" s="20">
        <f>(Stoxx600!C1195*TauxChange!C1195)/(Stoxx600!C1194*TauxChange!C1194)-1</f>
        <v>-1.8239757876292728E-5</v>
      </c>
      <c r="E1198" s="7">
        <f>(Actions!D1194)*TauxChange!$C1195/(Actions!D1193*TauxChange!$C1194)-1</f>
        <v>9.4006929946877094E-4</v>
      </c>
      <c r="F1198" s="7">
        <f>(Actions!E1194)*TauxChange!$C1195/(Actions!E1193*TauxChange!$C1194)-1</f>
        <v>-2.4775697511798533E-3</v>
      </c>
      <c r="G1198" s="7">
        <f>(Actions!F1194)*TauxChange!$C1195/(Actions!F1193*TauxChange!$C1194)-1</f>
        <v>1.1520236290495367E-2</v>
      </c>
      <c r="H1198" s="7">
        <f>(Actions!G1194)*TauxChange!$C1195/(Actions!G1193*TauxChange!$C1194)-1</f>
        <v>-3.3573774961973557E-3</v>
      </c>
      <c r="I1198" s="7">
        <f>(Actions!H1194)*TauxChange!$C1195/(Actions!H1193*TauxChange!$C1194)-1</f>
        <v>7.7868788852577531E-3</v>
      </c>
      <c r="J1198" s="7">
        <f>(Actions!I1194)*TauxChange!$C1195/(Actions!I1193*TauxChange!$C1194)-1</f>
        <v>-8.8593831163885639E-4</v>
      </c>
      <c r="K1198" s="7">
        <f>(Actions!J1194)*TauxChange!$C1195/(Actions!J1193*TauxChange!$C1194)-1</f>
        <v>4.5238278276562571E-3</v>
      </c>
      <c r="L1198" s="7">
        <f>(Actions!K1194)*TauxChange!$C1195/(Actions!K1193*TauxChange!$C1194)-1</f>
        <v>-2.2882420895505851E-3</v>
      </c>
      <c r="M1198" s="7">
        <f>(Actions!L1194)*TauxChange!$C1195/(Actions!L1193*TauxChange!$C1194)-1</f>
        <v>8.6448958438372081E-3</v>
      </c>
      <c r="N1198" s="7">
        <f>(Actions!M1194)*TauxChange!$C1195/(Actions!M1193*TauxChange!$C1194)-1</f>
        <v>8.1465415840622502E-3</v>
      </c>
    </row>
    <row r="1199" spans="3:14" ht="15.75" x14ac:dyDescent="0.25">
      <c r="C1199" s="5">
        <v>43186</v>
      </c>
      <c r="D1199" s="20">
        <f>(Stoxx600!C1196*TauxChange!C1196)/(Stoxx600!C1195*TauxChange!C1195)-1</f>
        <v>8.8581587455427435E-3</v>
      </c>
      <c r="E1199" s="7">
        <f>(Actions!D1195)*TauxChange!$C1196/(Actions!D1194*TauxChange!$C1195)-1</f>
        <v>3.4500687414073195E-2</v>
      </c>
      <c r="F1199" s="7">
        <f>(Actions!E1195)*TauxChange!$C1196/(Actions!E1194*TauxChange!$C1195)-1</f>
        <v>-2.3223242785488374E-3</v>
      </c>
      <c r="G1199" s="7">
        <f>(Actions!F1195)*TauxChange!$C1196/(Actions!F1194*TauxChange!$C1195)-1</f>
        <v>-3.6427062019924739E-3</v>
      </c>
      <c r="H1199" s="7">
        <f>(Actions!G1195)*TauxChange!$C1196/(Actions!G1194*TauxChange!$C1195)-1</f>
        <v>6.6141895929128225E-3</v>
      </c>
      <c r="I1199" s="7">
        <f>(Actions!H1195)*TauxChange!$C1196/(Actions!H1194*TauxChange!$C1195)-1</f>
        <v>2.2007226253396572E-2</v>
      </c>
      <c r="J1199" s="7">
        <f>(Actions!I1195)*TauxChange!$C1196/(Actions!I1194*TauxChange!$C1195)-1</f>
        <v>1.1022299730336416E-2</v>
      </c>
      <c r="K1199" s="7">
        <f>(Actions!J1195)*TauxChange!$C1196/(Actions!J1194*TauxChange!$C1195)-1</f>
        <v>1.3123828039924845E-2</v>
      </c>
      <c r="L1199" s="7">
        <f>(Actions!K1195)*TauxChange!$C1196/(Actions!K1194*TauxChange!$C1195)-1</f>
        <v>8.9147897306660617E-3</v>
      </c>
      <c r="M1199" s="7">
        <f>(Actions!L1195)*TauxChange!$C1196/(Actions!L1194*TauxChange!$C1195)-1</f>
        <v>6.8377843438967023E-3</v>
      </c>
      <c r="N1199" s="7">
        <f>(Actions!M1195)*TauxChange!$C1196/(Actions!M1194*TauxChange!$C1195)-1</f>
        <v>7.6685280976740433E-3</v>
      </c>
    </row>
    <row r="1200" spans="3:14" ht="15.75" x14ac:dyDescent="0.25">
      <c r="C1200" s="5">
        <v>43187</v>
      </c>
      <c r="D1200" s="20">
        <f>(Stoxx600!C1197*TauxChange!C1197)/(Stoxx600!C1196*TauxChange!C1196)-1</f>
        <v>-3.0374428954418331E-3</v>
      </c>
      <c r="E1200" s="7">
        <f>(Actions!D1196)*TauxChange!$C1197/(Actions!D1195*TauxChange!$C1196)-1</f>
        <v>2.40045453783575E-2</v>
      </c>
      <c r="F1200" s="7">
        <f>(Actions!E1196)*TauxChange!$C1197/(Actions!E1195*TauxChange!$C1196)-1</f>
        <v>1.3670683857494037E-3</v>
      </c>
      <c r="G1200" s="7">
        <f>(Actions!F1196)*TauxChange!$C1197/(Actions!F1195*TauxChange!$C1196)-1</f>
        <v>1.2195856667092997E-2</v>
      </c>
      <c r="H1200" s="7">
        <f>(Actions!G1196)*TauxChange!$C1197/(Actions!G1195*TauxChange!$C1196)-1</f>
        <v>-2.7939337623000826E-3</v>
      </c>
      <c r="I1200" s="7">
        <f>(Actions!H1196)*TauxChange!$C1197/(Actions!H1195*TauxChange!$C1196)-1</f>
        <v>-6.0424712281062609E-2</v>
      </c>
      <c r="J1200" s="7">
        <f>(Actions!I1196)*TauxChange!$C1197/(Actions!I1195*TauxChange!$C1196)-1</f>
        <v>-9.2780693662594116E-3</v>
      </c>
      <c r="K1200" s="7">
        <f>(Actions!J1196)*TauxChange!$C1197/(Actions!J1195*TauxChange!$C1196)-1</f>
        <v>4.8290105096415736E-3</v>
      </c>
      <c r="L1200" s="7">
        <f>(Actions!K1196)*TauxChange!$C1197/(Actions!K1195*TauxChange!$C1196)-1</f>
        <v>1.7497582255003863E-3</v>
      </c>
      <c r="M1200" s="7">
        <f>(Actions!L1196)*TauxChange!$C1197/(Actions!L1195*TauxChange!$C1196)-1</f>
        <v>2.8803883197400015E-2</v>
      </c>
      <c r="N1200" s="7">
        <f>(Actions!M1196)*TauxChange!$C1197/(Actions!M1195*TauxChange!$C1196)-1</f>
        <v>3.0595023514548014E-3</v>
      </c>
    </row>
    <row r="1201" spans="3:14" ht="15.75" x14ac:dyDescent="0.25">
      <c r="C1201" s="5">
        <v>43188</v>
      </c>
      <c r="D1201" s="20">
        <f>(Stoxx600!C1198*TauxChange!C1198)/(Stoxx600!C1197*TauxChange!C1197)-1</f>
        <v>3.7698978881592904E-3</v>
      </c>
      <c r="E1201" s="7">
        <f>(Actions!D1197)*TauxChange!$C1198/(Actions!D1196*TauxChange!$C1197)-1</f>
        <v>-1.5266231609432968E-2</v>
      </c>
      <c r="F1201" s="7">
        <f>(Actions!E1197)*TauxChange!$C1198/(Actions!E1196*TauxChange!$C1197)-1</f>
        <v>-3.9948963601532661E-4</v>
      </c>
      <c r="G1201" s="7">
        <f>(Actions!F1197)*TauxChange!$C1198/(Actions!F1196*TauxChange!$C1197)-1</f>
        <v>4.7253729063849725E-3</v>
      </c>
      <c r="H1201" s="7">
        <f>(Actions!G1197)*TauxChange!$C1198/(Actions!G1196*TauxChange!$C1197)-1</f>
        <v>-8.628642414696186E-3</v>
      </c>
      <c r="I1201" s="7">
        <f>(Actions!H1197)*TauxChange!$C1198/(Actions!H1196*TauxChange!$C1197)-1</f>
        <v>-4.7191748348821561E-3</v>
      </c>
      <c r="J1201" s="7">
        <f>(Actions!I1197)*TauxChange!$C1198/(Actions!I1196*TauxChange!$C1197)-1</f>
        <v>3.7824617139943228E-3</v>
      </c>
      <c r="K1201" s="7">
        <f>(Actions!J1197)*TauxChange!$C1198/(Actions!J1196*TauxChange!$C1197)-1</f>
        <v>3.9349729158764113E-3</v>
      </c>
      <c r="L1201" s="7">
        <f>(Actions!K1197)*TauxChange!$C1198/(Actions!K1196*TauxChange!$C1197)-1</f>
        <v>-3.9755047325019333E-2</v>
      </c>
      <c r="M1201" s="7">
        <f>(Actions!L1197)*TauxChange!$C1198/(Actions!L1196*TauxChange!$C1197)-1</f>
        <v>-1.2468205896795093E-2</v>
      </c>
      <c r="N1201" s="7">
        <f>(Actions!M1197)*TauxChange!$C1198/(Actions!M1196*TauxChange!$C1197)-1</f>
        <v>-1.5889867064136087E-3</v>
      </c>
    </row>
    <row r="1202" spans="3:14" ht="15.75" x14ac:dyDescent="0.25">
      <c r="C1202" s="5">
        <v>43189</v>
      </c>
      <c r="D1202" s="20">
        <f>(Stoxx600!C1199*TauxChange!C1199)/(Stoxx600!C1198*TauxChange!C1198)-1</f>
        <v>1.7071088891598141E-3</v>
      </c>
      <c r="E1202" s="7">
        <f>(Actions!D1198)*TauxChange!$C1199/(Actions!D1197*TauxChange!$C1198)-1</f>
        <v>1.7071088891598141E-3</v>
      </c>
      <c r="F1202" s="7">
        <f>(Actions!E1198)*TauxChange!$C1199/(Actions!E1197*TauxChange!$C1198)-1</f>
        <v>1.7071088891598141E-3</v>
      </c>
      <c r="G1202" s="7">
        <f>(Actions!F1198)*TauxChange!$C1199/(Actions!F1197*TauxChange!$C1198)-1</f>
        <v>1.7071088891598141E-3</v>
      </c>
      <c r="H1202" s="7">
        <f>(Actions!G1198)*TauxChange!$C1199/(Actions!G1197*TauxChange!$C1198)-1</f>
        <v>1.7071088891598141E-3</v>
      </c>
      <c r="I1202" s="7">
        <f>(Actions!H1198)*TauxChange!$C1199/(Actions!H1197*TauxChange!$C1198)-1</f>
        <v>1.7071088891598141E-3</v>
      </c>
      <c r="J1202" s="7">
        <f>(Actions!I1198)*TauxChange!$C1199/(Actions!I1197*TauxChange!$C1198)-1</f>
        <v>1.7071088891598141E-3</v>
      </c>
      <c r="K1202" s="7">
        <f>(Actions!J1198)*TauxChange!$C1199/(Actions!J1197*TauxChange!$C1198)-1</f>
        <v>1.7071088891598141E-3</v>
      </c>
      <c r="L1202" s="7">
        <f>(Actions!K1198)*TauxChange!$C1199/(Actions!K1197*TauxChange!$C1198)-1</f>
        <v>1.7071088891598141E-3</v>
      </c>
      <c r="M1202" s="7">
        <f>(Actions!L1198)*TauxChange!$C1199/(Actions!L1197*TauxChange!$C1198)-1</f>
        <v>1.7071088891600361E-3</v>
      </c>
      <c r="N1202" s="7">
        <f>(Actions!M1198)*TauxChange!$C1199/(Actions!M1197*TauxChange!$C1198)-1</f>
        <v>1.7071088891598141E-3</v>
      </c>
    </row>
    <row r="1203" spans="3:14" ht="15.75" x14ac:dyDescent="0.25">
      <c r="C1203" s="5">
        <v>43192</v>
      </c>
      <c r="D1203" s="20">
        <f>(Stoxx600!C1200*TauxChange!C1200)/(Stoxx600!C1199*TauxChange!C1199)-1</f>
        <v>-1.6636234530331695E-3</v>
      </c>
      <c r="E1203" s="7">
        <f>(Actions!D1199)*TauxChange!$C1200/(Actions!D1198*TauxChange!$C1199)-1</f>
        <v>-1.6636234530330585E-3</v>
      </c>
      <c r="F1203" s="7">
        <f>(Actions!E1199)*TauxChange!$C1200/(Actions!E1198*TauxChange!$C1199)-1</f>
        <v>-1.6636234530330585E-3</v>
      </c>
      <c r="G1203" s="7">
        <f>(Actions!F1199)*TauxChange!$C1200/(Actions!F1198*TauxChange!$C1199)-1</f>
        <v>-1.6636234530331695E-3</v>
      </c>
      <c r="H1203" s="7">
        <f>(Actions!G1199)*TauxChange!$C1200/(Actions!G1198*TauxChange!$C1199)-1</f>
        <v>-1.6636234530331695E-3</v>
      </c>
      <c r="I1203" s="7">
        <f>(Actions!H1199)*TauxChange!$C1200/(Actions!H1198*TauxChange!$C1199)-1</f>
        <v>-1.6636234530331695E-3</v>
      </c>
      <c r="J1203" s="7">
        <f>(Actions!I1199)*TauxChange!$C1200/(Actions!I1198*TauxChange!$C1199)-1</f>
        <v>-1.6636234530331695E-3</v>
      </c>
      <c r="K1203" s="7">
        <f>(Actions!J1199)*TauxChange!$C1200/(Actions!J1198*TauxChange!$C1199)-1</f>
        <v>-1.6636234530330585E-3</v>
      </c>
      <c r="L1203" s="7">
        <f>(Actions!K1199)*TauxChange!$C1200/(Actions!K1198*TauxChange!$C1199)-1</f>
        <v>-1.6636234530330585E-3</v>
      </c>
      <c r="M1203" s="7">
        <f>(Actions!L1199)*TauxChange!$C1200/(Actions!L1198*TauxChange!$C1199)-1</f>
        <v>-1.6636234530331695E-3</v>
      </c>
      <c r="N1203" s="7">
        <f>(Actions!M1199)*TauxChange!$C1200/(Actions!M1198*TauxChange!$C1199)-1</f>
        <v>-1.6636234530331695E-3</v>
      </c>
    </row>
    <row r="1204" spans="3:14" ht="15.75" x14ac:dyDescent="0.25">
      <c r="C1204" s="5">
        <v>43193</v>
      </c>
      <c r="D1204" s="20">
        <f>(Stoxx600!C1201*TauxChange!C1201)/(Stoxx600!C1200*TauxChange!C1200)-1</f>
        <v>-7.3854996864396449E-3</v>
      </c>
      <c r="E1204" s="7">
        <f>(Actions!D1200)*TauxChange!$C1201/(Actions!D1199*TauxChange!$C1200)-1</f>
        <v>-2.6380008589793613E-2</v>
      </c>
      <c r="F1204" s="7">
        <f>(Actions!E1200)*TauxChange!$C1201/(Actions!E1199*TauxChange!$C1200)-1</f>
        <v>-1.3785589056540815E-3</v>
      </c>
      <c r="G1204" s="7">
        <f>(Actions!F1200)*TauxChange!$C1201/(Actions!F1199*TauxChange!$C1200)-1</f>
        <v>-1.0786863924565071E-2</v>
      </c>
      <c r="H1204" s="7">
        <f>(Actions!G1200)*TauxChange!$C1201/(Actions!G1199*TauxChange!$C1200)-1</f>
        <v>-1.1480749379108257E-2</v>
      </c>
      <c r="I1204" s="7">
        <f>(Actions!H1200)*TauxChange!$C1201/(Actions!H1199*TauxChange!$C1200)-1</f>
        <v>-3.2231401671591109E-2</v>
      </c>
      <c r="J1204" s="7">
        <f>(Actions!I1200)*TauxChange!$C1201/(Actions!I1199*TauxChange!$C1200)-1</f>
        <v>-1.3868642281399945E-2</v>
      </c>
      <c r="K1204" s="7">
        <f>(Actions!J1200)*TauxChange!$C1201/(Actions!J1199*TauxChange!$C1200)-1</f>
        <v>-6.9120940944744635E-3</v>
      </c>
      <c r="L1204" s="7">
        <f>(Actions!K1200)*TauxChange!$C1201/(Actions!K1199*TauxChange!$C1200)-1</f>
        <v>-6.6683218375246378E-3</v>
      </c>
      <c r="M1204" s="7">
        <f>(Actions!L1200)*TauxChange!$C1201/(Actions!L1199*TauxChange!$C1200)-1</f>
        <v>-5.2361398073543786E-3</v>
      </c>
      <c r="N1204" s="7">
        <f>(Actions!M1200)*TauxChange!$C1201/(Actions!M1199*TauxChange!$C1200)-1</f>
        <v>-1.3481429047795701E-2</v>
      </c>
    </row>
    <row r="1205" spans="3:14" ht="15.75" x14ac:dyDescent="0.25">
      <c r="C1205" s="5">
        <v>43194</v>
      </c>
      <c r="D1205" s="20">
        <f>(Stoxx600!C1202*TauxChange!C1202)/(Stoxx600!C1201*TauxChange!C1201)-1</f>
        <v>-4.1197426056834852E-3</v>
      </c>
      <c r="E1205" s="7">
        <f>(Actions!D1201)*TauxChange!$C1202/(Actions!D1200*TauxChange!$C1201)-1</f>
        <v>-1.4688643743784091E-2</v>
      </c>
      <c r="F1205" s="7">
        <f>(Actions!E1201)*TauxChange!$C1202/(Actions!E1200*TauxChange!$C1201)-1</f>
        <v>-2.9418445279614236E-3</v>
      </c>
      <c r="G1205" s="7">
        <f>(Actions!F1201)*TauxChange!$C1202/(Actions!F1200*TauxChange!$C1201)-1</f>
        <v>1.3092858901913029E-2</v>
      </c>
      <c r="H1205" s="7">
        <f>(Actions!G1201)*TauxChange!$C1202/(Actions!G1200*TauxChange!$C1201)-1</f>
        <v>8.8196816103127684E-3</v>
      </c>
      <c r="I1205" s="7">
        <f>(Actions!H1201)*TauxChange!$C1202/(Actions!H1200*TauxChange!$C1201)-1</f>
        <v>-2.37589653196002E-2</v>
      </c>
      <c r="J1205" s="7">
        <f>(Actions!I1201)*TauxChange!$C1202/(Actions!I1200*TauxChange!$C1201)-1</f>
        <v>-1.0525429001251974E-2</v>
      </c>
      <c r="K1205" s="7">
        <f>(Actions!J1201)*TauxChange!$C1202/(Actions!J1200*TauxChange!$C1201)-1</f>
        <v>-6.2676412069514464E-3</v>
      </c>
      <c r="L1205" s="7">
        <f>(Actions!K1201)*TauxChange!$C1202/(Actions!K1200*TauxChange!$C1201)-1</f>
        <v>1.3635613012810133E-3</v>
      </c>
      <c r="M1205" s="7">
        <f>(Actions!L1201)*TauxChange!$C1202/(Actions!L1200*TauxChange!$C1201)-1</f>
        <v>-3.7674933396941723E-3</v>
      </c>
      <c r="N1205" s="7">
        <f>(Actions!M1201)*TauxChange!$C1202/(Actions!M1200*TauxChange!$C1201)-1</f>
        <v>-1.0133865895931571E-3</v>
      </c>
    </row>
    <row r="1206" spans="3:14" ht="15.75" x14ac:dyDescent="0.25">
      <c r="C1206" s="5">
        <v>43195</v>
      </c>
      <c r="D1206" s="20">
        <f>(Stoxx600!C1203*TauxChange!C1203)/(Stoxx600!C1202*TauxChange!C1202)-1</f>
        <v>2.0787743604558928E-2</v>
      </c>
      <c r="E1206" s="7">
        <f>(Actions!D1202)*TauxChange!$C1203/(Actions!D1201*TauxChange!$C1202)-1</f>
        <v>1.8576881945083557E-2</v>
      </c>
      <c r="F1206" s="7">
        <f>(Actions!E1202)*TauxChange!$C1203/(Actions!E1201*TauxChange!$C1202)-1</f>
        <v>1.6020979222590048E-2</v>
      </c>
      <c r="G1206" s="7">
        <f>(Actions!F1202)*TauxChange!$C1203/(Actions!F1201*TauxChange!$C1202)-1</f>
        <v>1.601067400565892E-2</v>
      </c>
      <c r="H1206" s="7">
        <f>(Actions!G1202)*TauxChange!$C1203/(Actions!G1201*TauxChange!$C1202)-1</f>
        <v>1.8806120375658653E-2</v>
      </c>
      <c r="I1206" s="7">
        <f>(Actions!H1202)*TauxChange!$C1203/(Actions!H1201*TauxChange!$C1202)-1</f>
        <v>2.3547722978602303E-2</v>
      </c>
      <c r="J1206" s="7">
        <f>(Actions!I1202)*TauxChange!$C1203/(Actions!I1201*TauxChange!$C1202)-1</f>
        <v>2.6825784736372205E-2</v>
      </c>
      <c r="K1206" s="7">
        <f>(Actions!J1202)*TauxChange!$C1203/(Actions!J1201*TauxChange!$C1202)-1</f>
        <v>2.365350258545651E-2</v>
      </c>
      <c r="L1206" s="7">
        <f>(Actions!K1202)*TauxChange!$C1203/(Actions!K1201*TauxChange!$C1202)-1</f>
        <v>1.7876739580142242E-2</v>
      </c>
      <c r="M1206" s="7">
        <f>(Actions!L1202)*TauxChange!$C1203/(Actions!L1201*TauxChange!$C1202)-1</f>
        <v>5.3263919221844258E-3</v>
      </c>
      <c r="N1206" s="7">
        <f>(Actions!M1202)*TauxChange!$C1203/(Actions!M1201*TauxChange!$C1202)-1</f>
        <v>2.0633849238164803E-2</v>
      </c>
    </row>
    <row r="1207" spans="3:14" ht="15.75" x14ac:dyDescent="0.25">
      <c r="C1207" s="5">
        <v>43196</v>
      </c>
      <c r="D1207" s="20">
        <f>(Stoxx600!C1204*TauxChange!C1204)/(Stoxx600!C1203*TauxChange!C1203)-1</f>
        <v>2.8642242952514607E-5</v>
      </c>
      <c r="E1207" s="7">
        <f>(Actions!D1203)*TauxChange!$C1204/(Actions!D1202*TauxChange!$C1203)-1</f>
        <v>-1.1737886644019202E-2</v>
      </c>
      <c r="F1207" s="7">
        <f>(Actions!E1203)*TauxChange!$C1204/(Actions!E1202*TauxChange!$C1203)-1</f>
        <v>1.006795492089374E-3</v>
      </c>
      <c r="G1207" s="7">
        <f>(Actions!F1203)*TauxChange!$C1204/(Actions!F1202*TauxChange!$C1203)-1</f>
        <v>1.3173036545414352E-2</v>
      </c>
      <c r="H1207" s="7">
        <f>(Actions!G1203)*TauxChange!$C1204/(Actions!G1202*TauxChange!$C1203)-1</f>
        <v>1.3100776403979664E-2</v>
      </c>
      <c r="I1207" s="7">
        <f>(Actions!H1203)*TauxChange!$C1204/(Actions!H1202*TauxChange!$C1203)-1</f>
        <v>-5.0983103004742514E-3</v>
      </c>
      <c r="J1207" s="7">
        <f>(Actions!I1203)*TauxChange!$C1204/(Actions!I1202*TauxChange!$C1203)-1</f>
        <v>3.5130718954248241E-3</v>
      </c>
      <c r="K1207" s="7">
        <f>(Actions!J1203)*TauxChange!$C1204/(Actions!J1202*TauxChange!$C1203)-1</f>
        <v>2.1570143296252287E-3</v>
      </c>
      <c r="L1207" s="7">
        <f>(Actions!K1203)*TauxChange!$C1204/(Actions!K1202*TauxChange!$C1203)-1</f>
        <v>-1.7902917850964872E-4</v>
      </c>
      <c r="M1207" s="7">
        <f>(Actions!L1203)*TauxChange!$C1204/(Actions!L1202*TauxChange!$C1203)-1</f>
        <v>8.5482390043294387E-3</v>
      </c>
      <c r="N1207" s="7">
        <f>(Actions!M1203)*TauxChange!$C1204/(Actions!M1202*TauxChange!$C1203)-1</f>
        <v>-4.7468912956278864E-3</v>
      </c>
    </row>
    <row r="1208" spans="3:14" ht="15.75" x14ac:dyDescent="0.25">
      <c r="C1208" s="5">
        <v>43199</v>
      </c>
      <c r="D1208" s="20">
        <f>(Stoxx600!C1205*TauxChange!C1205)/(Stoxx600!C1204*TauxChange!C1204)-1</f>
        <v>4.3294928100461316E-3</v>
      </c>
      <c r="E1208" s="7">
        <f>(Actions!D1204)*TauxChange!$C1205/(Actions!D1203*TauxChange!$C1204)-1</f>
        <v>2.3175976934898479E-2</v>
      </c>
      <c r="F1208" s="7">
        <f>(Actions!E1204)*TauxChange!$C1205/(Actions!E1203*TauxChange!$C1204)-1</f>
        <v>1.1591758720063572E-2</v>
      </c>
      <c r="G1208" s="7">
        <f>(Actions!F1204)*TauxChange!$C1205/(Actions!F1203*TauxChange!$C1204)-1</f>
        <v>1.9409679305470995E-3</v>
      </c>
      <c r="H1208" s="7">
        <f>(Actions!G1204)*TauxChange!$C1205/(Actions!G1203*TauxChange!$C1204)-1</f>
        <v>1.1754563962245834E-2</v>
      </c>
      <c r="I1208" s="7">
        <f>(Actions!H1204)*TauxChange!$C1205/(Actions!H1203*TauxChange!$C1204)-1</f>
        <v>8.2621616513689489E-3</v>
      </c>
      <c r="J1208" s="7">
        <f>(Actions!I1204)*TauxChange!$C1205/(Actions!I1203*TauxChange!$C1204)-1</f>
        <v>1.3017102731228913E-2</v>
      </c>
      <c r="K1208" s="7">
        <f>(Actions!J1204)*TauxChange!$C1205/(Actions!J1203*TauxChange!$C1204)-1</f>
        <v>6.9875579398204213E-3</v>
      </c>
      <c r="L1208" s="7">
        <f>(Actions!K1204)*TauxChange!$C1205/(Actions!K1203*TauxChange!$C1204)-1</f>
        <v>7.4978435086574535E-3</v>
      </c>
      <c r="M1208" s="7">
        <f>(Actions!L1204)*TauxChange!$C1205/(Actions!L1203*TauxChange!$C1204)-1</f>
        <v>8.0607322643417856E-3</v>
      </c>
      <c r="N1208" s="7">
        <f>(Actions!M1204)*TauxChange!$C1205/(Actions!M1203*TauxChange!$C1204)-1</f>
        <v>6.8502304253441615E-3</v>
      </c>
    </row>
    <row r="1209" spans="3:14" ht="15.75" x14ac:dyDescent="0.25">
      <c r="C1209" s="5">
        <v>43200</v>
      </c>
      <c r="D1209" s="20">
        <f>(Stoxx600!C1206*TauxChange!C1206)/(Stoxx600!C1205*TauxChange!C1205)-1</f>
        <v>1.1237429795948106E-2</v>
      </c>
      <c r="E1209" s="7">
        <f>(Actions!D1205)*TauxChange!$C1206/(Actions!D1204*TauxChange!$C1205)-1</f>
        <v>1.3641581460761554E-3</v>
      </c>
      <c r="F1209" s="7">
        <f>(Actions!E1205)*TauxChange!$C1206/(Actions!E1204*TauxChange!$C1205)-1</f>
        <v>7.8609266001186118E-3</v>
      </c>
      <c r="G1209" s="7">
        <f>(Actions!F1205)*TauxChange!$C1206/(Actions!F1204*TauxChange!$C1205)-1</f>
        <v>2.6587613895809881E-3</v>
      </c>
      <c r="H1209" s="7">
        <f>(Actions!G1205)*TauxChange!$C1206/(Actions!G1204*TauxChange!$C1205)-1</f>
        <v>1.3131492390223709E-3</v>
      </c>
      <c r="I1209" s="7">
        <f>(Actions!H1205)*TauxChange!$C1206/(Actions!H1204*TauxChange!$C1205)-1</f>
        <v>2.9076039388302499E-2</v>
      </c>
      <c r="J1209" s="7">
        <f>(Actions!I1205)*TauxChange!$C1206/(Actions!I1204*TauxChange!$C1205)-1</f>
        <v>1.9650868437982583E-2</v>
      </c>
      <c r="K1209" s="7">
        <f>(Actions!J1205)*TauxChange!$C1206/(Actions!J1204*TauxChange!$C1205)-1</f>
        <v>5.8278560552362801E-3</v>
      </c>
      <c r="L1209" s="7">
        <f>(Actions!K1205)*TauxChange!$C1206/(Actions!K1204*TauxChange!$C1205)-1</f>
        <v>2.9428236535472996E-2</v>
      </c>
      <c r="M1209" s="7">
        <f>(Actions!L1205)*TauxChange!$C1206/(Actions!L1204*TauxChange!$C1205)-1</f>
        <v>8.7590935691062022E-4</v>
      </c>
      <c r="N1209" s="7">
        <f>(Actions!M1205)*TauxChange!$C1206/(Actions!M1204*TauxChange!$C1205)-1</f>
        <v>3.1723198157158627E-3</v>
      </c>
    </row>
    <row r="1210" spans="3:14" ht="15.75" x14ac:dyDescent="0.25">
      <c r="C1210" s="5">
        <v>43201</v>
      </c>
      <c r="D1210" s="20">
        <f>(Stoxx600!C1207*TauxChange!C1207)/(Stoxx600!C1206*TauxChange!C1206)-1</f>
        <v>-5.0501538842616656E-3</v>
      </c>
      <c r="E1210" s="7">
        <f>(Actions!D1206)*TauxChange!$C1207/(Actions!D1205*TauxChange!$C1206)-1</f>
        <v>-2.3373750453711595E-2</v>
      </c>
      <c r="F1210" s="7">
        <f>(Actions!E1206)*TauxChange!$C1207/(Actions!E1205*TauxChange!$C1206)-1</f>
        <v>-6.0328981967122663E-3</v>
      </c>
      <c r="G1210" s="7">
        <f>(Actions!F1206)*TauxChange!$C1207/(Actions!F1205*TauxChange!$C1206)-1</f>
        <v>-6.6530193369362944E-4</v>
      </c>
      <c r="H1210" s="7">
        <f>(Actions!G1206)*TauxChange!$C1207/(Actions!G1205*TauxChange!$C1206)-1</f>
        <v>-1.1650264294476798E-2</v>
      </c>
      <c r="I1210" s="7">
        <f>(Actions!H1206)*TauxChange!$C1207/(Actions!H1205*TauxChange!$C1206)-1</f>
        <v>-1.1988332159908799E-2</v>
      </c>
      <c r="J1210" s="7">
        <f>(Actions!I1206)*TauxChange!$C1207/(Actions!I1205*TauxChange!$C1206)-1</f>
        <v>-6.2105458102102995E-3</v>
      </c>
      <c r="K1210" s="7">
        <f>(Actions!J1206)*TauxChange!$C1207/(Actions!J1205*TauxChange!$C1206)-1</f>
        <v>-2.404483034516125E-3</v>
      </c>
      <c r="L1210" s="7">
        <f>(Actions!K1206)*TauxChange!$C1207/(Actions!K1205*TauxChange!$C1206)-1</f>
        <v>-1.7392481733408682E-2</v>
      </c>
      <c r="M1210" s="7">
        <f>(Actions!L1206)*TauxChange!$C1207/(Actions!L1205*TauxChange!$C1206)-1</f>
        <v>1.8496399197059477E-2</v>
      </c>
      <c r="N1210" s="7">
        <f>(Actions!M1206)*TauxChange!$C1207/(Actions!M1205*TauxChange!$C1206)-1</f>
        <v>3.2125069196209388E-3</v>
      </c>
    </row>
    <row r="1211" spans="3:14" ht="15.75" x14ac:dyDescent="0.25">
      <c r="C1211" s="5">
        <v>43202</v>
      </c>
      <c r="D1211" s="20">
        <f>(Stoxx600!C1208*TauxChange!C1208)/(Stoxx600!C1207*TauxChange!C1207)-1</f>
        <v>3.7528734007332698E-3</v>
      </c>
      <c r="E1211" s="7">
        <f>(Actions!D1207)*TauxChange!$C1208/(Actions!D1206*TauxChange!$C1207)-1</f>
        <v>1.0695539672550547E-2</v>
      </c>
      <c r="F1211" s="7">
        <f>(Actions!E1207)*TauxChange!$C1208/(Actions!E1206*TauxChange!$C1207)-1</f>
        <v>8.3366622857250494E-3</v>
      </c>
      <c r="G1211" s="7">
        <f>(Actions!F1207)*TauxChange!$C1208/(Actions!F1206*TauxChange!$C1207)-1</f>
        <v>-1.4316975717025948E-2</v>
      </c>
      <c r="H1211" s="7">
        <f>(Actions!G1207)*TauxChange!$C1208/(Actions!G1206*TauxChange!$C1207)-1</f>
        <v>-3.2344141667340898E-3</v>
      </c>
      <c r="I1211" s="7">
        <f>(Actions!H1207)*TauxChange!$C1208/(Actions!H1206*TauxChange!$C1207)-1</f>
        <v>4.5911862947175974E-2</v>
      </c>
      <c r="J1211" s="7">
        <f>(Actions!I1207)*TauxChange!$C1208/(Actions!I1206*TauxChange!$C1207)-1</f>
        <v>-4.2056050590691951E-3</v>
      </c>
      <c r="K1211" s="7">
        <f>(Actions!J1207)*TauxChange!$C1208/(Actions!J1206*TauxChange!$C1207)-1</f>
        <v>-6.6725993170346776E-4</v>
      </c>
      <c r="L1211" s="7">
        <f>(Actions!K1207)*TauxChange!$C1208/(Actions!K1206*TauxChange!$C1207)-1</f>
        <v>-2.5071134838933196E-3</v>
      </c>
      <c r="M1211" s="7">
        <f>(Actions!L1207)*TauxChange!$C1208/(Actions!L1206*TauxChange!$C1207)-1</f>
        <v>9.2163306300019343E-6</v>
      </c>
      <c r="N1211" s="7">
        <f>(Actions!M1207)*TauxChange!$C1208/(Actions!M1206*TauxChange!$C1207)-1</f>
        <v>1.4503167872833789E-2</v>
      </c>
    </row>
    <row r="1212" spans="3:14" ht="15.75" x14ac:dyDescent="0.25">
      <c r="C1212" s="5">
        <v>43203</v>
      </c>
      <c r="D1212" s="20">
        <f>(Stoxx600!C1209*TauxChange!C1209)/(Stoxx600!C1208*TauxChange!C1208)-1</f>
        <v>1.335863969776474E-3</v>
      </c>
      <c r="E1212" s="7">
        <f>(Actions!D1208)*TauxChange!$C1209/(Actions!D1207*TauxChange!$C1208)-1</f>
        <v>2.0239067344420603E-2</v>
      </c>
      <c r="F1212" s="7">
        <f>(Actions!E1208)*TauxChange!$C1209/(Actions!E1207*TauxChange!$C1208)-1</f>
        <v>5.9000700847269272E-3</v>
      </c>
      <c r="G1212" s="7">
        <f>(Actions!F1208)*TauxChange!$C1209/(Actions!F1207*TauxChange!$C1208)-1</f>
        <v>2.1240402976612227E-3</v>
      </c>
      <c r="H1212" s="7">
        <f>(Actions!G1208)*TauxChange!$C1209/(Actions!G1207*TauxChange!$C1208)-1</f>
        <v>5.0841633939338049E-3</v>
      </c>
      <c r="I1212" s="7">
        <f>(Actions!H1208)*TauxChange!$C1209/(Actions!H1207*TauxChange!$C1208)-1</f>
        <v>-1.291231705403928E-2</v>
      </c>
      <c r="J1212" s="7">
        <f>(Actions!I1208)*TauxChange!$C1209/(Actions!I1207*TauxChange!$C1208)-1</f>
        <v>2.9261151185464573E-3</v>
      </c>
      <c r="K1212" s="7">
        <f>(Actions!J1208)*TauxChange!$C1209/(Actions!J1207*TauxChange!$C1208)-1</f>
        <v>-3.3486711906741684E-3</v>
      </c>
      <c r="L1212" s="7">
        <f>(Actions!K1208)*TauxChange!$C1209/(Actions!K1207*TauxChange!$C1208)-1</f>
        <v>-2.5929701927017712E-3</v>
      </c>
      <c r="M1212" s="7">
        <f>(Actions!L1208)*TauxChange!$C1209/(Actions!L1207*TauxChange!$C1208)-1</f>
        <v>1.6589089727234496E-2</v>
      </c>
      <c r="N1212" s="7">
        <f>(Actions!M1208)*TauxChange!$C1209/(Actions!M1207*TauxChange!$C1208)-1</f>
        <v>5.3012297157839505E-3</v>
      </c>
    </row>
    <row r="1213" spans="3:14" ht="15.75" x14ac:dyDescent="0.25">
      <c r="C1213" s="5">
        <v>43206</v>
      </c>
      <c r="D1213" s="20">
        <f>(Stoxx600!C1210*TauxChange!C1210)/(Stoxx600!C1209*TauxChange!C1209)-1</f>
        <v>6.5164313403531793E-5</v>
      </c>
      <c r="E1213" s="7">
        <f>(Actions!D1209)*TauxChange!$C1210/(Actions!D1208*TauxChange!$C1209)-1</f>
        <v>2.2022062610822735E-2</v>
      </c>
      <c r="F1213" s="7">
        <f>(Actions!E1209)*TauxChange!$C1210/(Actions!E1208*TauxChange!$C1209)-1</f>
        <v>6.8791819557574296E-3</v>
      </c>
      <c r="G1213" s="7">
        <f>(Actions!F1209)*TauxChange!$C1210/(Actions!F1208*TauxChange!$C1209)-1</f>
        <v>-1.249867911128022E-3</v>
      </c>
      <c r="H1213" s="7">
        <f>(Actions!G1209)*TauxChange!$C1210/(Actions!G1208*TauxChange!$C1209)-1</f>
        <v>8.6873983774442554E-3</v>
      </c>
      <c r="I1213" s="7">
        <f>(Actions!H1209)*TauxChange!$C1210/(Actions!H1208*TauxChange!$C1209)-1</f>
        <v>1.2999896532149169E-2</v>
      </c>
      <c r="J1213" s="7">
        <f>(Actions!I1209)*TauxChange!$C1210/(Actions!I1208*TauxChange!$C1209)-1</f>
        <v>-7.1348286419944396E-3</v>
      </c>
      <c r="K1213" s="7">
        <f>(Actions!J1209)*TauxChange!$C1210/(Actions!J1208*TauxChange!$C1209)-1</f>
        <v>3.0805017829589332E-3</v>
      </c>
      <c r="L1213" s="7">
        <f>(Actions!K1209)*TauxChange!$C1210/(Actions!K1208*TauxChange!$C1209)-1</f>
        <v>7.603864578164421E-3</v>
      </c>
      <c r="M1213" s="7">
        <f>(Actions!L1209)*TauxChange!$C1210/(Actions!L1208*TauxChange!$C1209)-1</f>
        <v>-2.1692023875748978E-3</v>
      </c>
      <c r="N1213" s="7">
        <f>(Actions!M1209)*TauxChange!$C1210/(Actions!M1208*TauxChange!$C1209)-1</f>
        <v>2.4120164023533341E-4</v>
      </c>
    </row>
    <row r="1214" spans="3:14" ht="15.75" x14ac:dyDescent="0.25">
      <c r="C1214" s="5">
        <v>43207</v>
      </c>
      <c r="D1214" s="20">
        <f>(Stoxx600!C1211*TauxChange!C1211)/(Stoxx600!C1210*TauxChange!C1210)-1</f>
        <v>7.2991744873935893E-3</v>
      </c>
      <c r="E1214" s="7">
        <f>(Actions!D1210)*TauxChange!$C1211/(Actions!D1209*TauxChange!$C1210)-1</f>
        <v>1.4011531339099825E-2</v>
      </c>
      <c r="F1214" s="7">
        <f>(Actions!E1210)*TauxChange!$C1211/(Actions!E1209*TauxChange!$C1210)-1</f>
        <v>8.6939658778766304E-3</v>
      </c>
      <c r="G1214" s="7">
        <f>(Actions!F1210)*TauxChange!$C1211/(Actions!F1209*TauxChange!$C1210)-1</f>
        <v>1.0771846010705355E-2</v>
      </c>
      <c r="H1214" s="7">
        <f>(Actions!G1210)*TauxChange!$C1211/(Actions!G1209*TauxChange!$C1210)-1</f>
        <v>1.6279162072891928E-3</v>
      </c>
      <c r="I1214" s="7">
        <f>(Actions!H1210)*TauxChange!$C1211/(Actions!H1209*TauxChange!$C1210)-1</f>
        <v>1.7160709960044152E-2</v>
      </c>
      <c r="J1214" s="7">
        <f>(Actions!I1210)*TauxChange!$C1211/(Actions!I1209*TauxChange!$C1210)-1</f>
        <v>3.2045575081487421E-3</v>
      </c>
      <c r="K1214" s="7">
        <f>(Actions!J1210)*TauxChange!$C1211/(Actions!J1209*TauxChange!$C1210)-1</f>
        <v>-2.4161512260389983E-4</v>
      </c>
      <c r="L1214" s="7">
        <f>(Actions!K1210)*TauxChange!$C1211/(Actions!K1209*TauxChange!$C1210)-1</f>
        <v>5.4615675439100286E-3</v>
      </c>
      <c r="M1214" s="7">
        <f>(Actions!L1210)*TauxChange!$C1211/(Actions!L1209*TauxChange!$C1210)-1</f>
        <v>7.6324576675177447E-3</v>
      </c>
      <c r="N1214" s="7">
        <f>(Actions!M1210)*TauxChange!$C1211/(Actions!M1209*TauxChange!$C1210)-1</f>
        <v>6.791655545833164E-3</v>
      </c>
    </row>
    <row r="1215" spans="3:14" ht="15.75" x14ac:dyDescent="0.25">
      <c r="C1215" s="5">
        <v>43208</v>
      </c>
      <c r="D1215" s="20">
        <f>(Stoxx600!C1212*TauxChange!C1212)/(Stoxx600!C1211*TauxChange!C1211)-1</f>
        <v>3.097931448569291E-3</v>
      </c>
      <c r="E1215" s="7">
        <f>(Actions!D1211)*TauxChange!$C1212/(Actions!D1210*TauxChange!$C1211)-1</f>
        <v>8.9655575952920508E-3</v>
      </c>
      <c r="F1215" s="7">
        <f>(Actions!E1211)*TauxChange!$C1212/(Actions!E1210*TauxChange!$C1211)-1</f>
        <v>1.8532089061029655E-3</v>
      </c>
      <c r="G1215" s="7">
        <f>(Actions!F1211)*TauxChange!$C1212/(Actions!F1210*TauxChange!$C1211)-1</f>
        <v>-1.4483342092830309E-2</v>
      </c>
      <c r="H1215" s="7">
        <f>(Actions!G1211)*TauxChange!$C1212/(Actions!G1210*TauxChange!$C1211)-1</f>
        <v>-2.1706382828295512E-2</v>
      </c>
      <c r="I1215" s="7">
        <f>(Actions!H1211)*TauxChange!$C1212/(Actions!H1210*TauxChange!$C1211)-1</f>
        <v>-1.6015093022384908E-2</v>
      </c>
      <c r="J1215" s="7">
        <f>(Actions!I1211)*TauxChange!$C1212/(Actions!I1210*TauxChange!$C1211)-1</f>
        <v>9.0624170125557235E-3</v>
      </c>
      <c r="K1215" s="7">
        <f>(Actions!J1211)*TauxChange!$C1212/(Actions!J1210*TauxChange!$C1211)-1</f>
        <v>1.1075378150224857E-3</v>
      </c>
      <c r="L1215" s="7">
        <f>(Actions!K1211)*TauxChange!$C1212/(Actions!K1210*TauxChange!$C1211)-1</f>
        <v>6.7611095408972588E-3</v>
      </c>
      <c r="M1215" s="7">
        <f>(Actions!L1211)*TauxChange!$C1212/(Actions!L1210*TauxChange!$C1211)-1</f>
        <v>5.0306915957638587E-3</v>
      </c>
      <c r="N1215" s="7">
        <f>(Actions!M1211)*TauxChange!$C1212/(Actions!M1210*TauxChange!$C1211)-1</f>
        <v>-2.8581407026221362E-3</v>
      </c>
    </row>
    <row r="1216" spans="3:14" ht="15.75" x14ac:dyDescent="0.25">
      <c r="C1216" s="5">
        <v>43209</v>
      </c>
      <c r="D1216" s="20">
        <f>(Stoxx600!C1213*TauxChange!C1213)/(Stoxx600!C1212*TauxChange!C1212)-1</f>
        <v>-1.9768745528575549E-3</v>
      </c>
      <c r="E1216" s="7">
        <f>(Actions!D1212)*TauxChange!$C1213/(Actions!D1211*TauxChange!$C1212)-1</f>
        <v>-5.3980402712918818E-2</v>
      </c>
      <c r="F1216" s="7">
        <f>(Actions!E1212)*TauxChange!$C1213/(Actions!E1211*TauxChange!$C1212)-1</f>
        <v>-1.7412484438986686E-3</v>
      </c>
      <c r="G1216" s="7">
        <f>(Actions!F1212)*TauxChange!$C1213/(Actions!F1211*TauxChange!$C1212)-1</f>
        <v>3.6456785092342514E-5</v>
      </c>
      <c r="H1216" s="7">
        <f>(Actions!G1212)*TauxChange!$C1213/(Actions!G1211*TauxChange!$C1212)-1</f>
        <v>8.1710240971968329E-3</v>
      </c>
      <c r="I1216" s="7">
        <f>(Actions!H1212)*TauxChange!$C1213/(Actions!H1211*TauxChange!$C1212)-1</f>
        <v>-3.5733978895676755E-2</v>
      </c>
      <c r="J1216" s="7">
        <f>(Actions!I1212)*TauxChange!$C1213/(Actions!I1211*TauxChange!$C1212)-1</f>
        <v>1.6536269023743611E-3</v>
      </c>
      <c r="K1216" s="7">
        <f>(Actions!J1212)*TauxChange!$C1213/(Actions!J1211*TauxChange!$C1212)-1</f>
        <v>4.6983025021929414E-4</v>
      </c>
      <c r="L1216" s="7">
        <f>(Actions!K1212)*TauxChange!$C1213/(Actions!K1211*TauxChange!$C1212)-1</f>
        <v>8.9038043416642676E-3</v>
      </c>
      <c r="M1216" s="7">
        <f>(Actions!L1212)*TauxChange!$C1213/(Actions!L1211*TauxChange!$C1212)-1</f>
        <v>-9.5140665916335632E-3</v>
      </c>
      <c r="N1216" s="7">
        <f>(Actions!M1212)*TauxChange!$C1213/(Actions!M1211*TauxChange!$C1212)-1</f>
        <v>5.9808084671986173E-4</v>
      </c>
    </row>
    <row r="1217" spans="3:14" ht="15.75" x14ac:dyDescent="0.25">
      <c r="C1217" s="5">
        <v>43210</v>
      </c>
      <c r="D1217" s="20">
        <f>(Stoxx600!C1214*TauxChange!C1214)/(Stoxx600!C1213*TauxChange!C1213)-1</f>
        <v>-4.9819126220548293E-3</v>
      </c>
      <c r="E1217" s="7">
        <f>(Actions!D1213)*TauxChange!$C1214/(Actions!D1212*TauxChange!$C1213)-1</f>
        <v>-2.5874518751874076E-2</v>
      </c>
      <c r="F1217" s="7">
        <f>(Actions!E1213)*TauxChange!$C1214/(Actions!E1212*TauxChange!$C1213)-1</f>
        <v>2.8192681742000847E-3</v>
      </c>
      <c r="G1217" s="7">
        <f>(Actions!F1213)*TauxChange!$C1214/(Actions!F1212*TauxChange!$C1213)-1</f>
        <v>-4.4730524379306136E-3</v>
      </c>
      <c r="H1217" s="7">
        <f>(Actions!G1213)*TauxChange!$C1214/(Actions!G1212*TauxChange!$C1213)-1</f>
        <v>-2.9955346458375165E-2</v>
      </c>
      <c r="I1217" s="7">
        <f>(Actions!H1213)*TauxChange!$C1214/(Actions!H1212*TauxChange!$C1213)-1</f>
        <v>-1.948235444533164E-2</v>
      </c>
      <c r="J1217" s="7">
        <f>(Actions!I1213)*TauxChange!$C1214/(Actions!I1212*TauxChange!$C1213)-1</f>
        <v>-1.3684804465964207E-2</v>
      </c>
      <c r="K1217" s="7">
        <f>(Actions!J1213)*TauxChange!$C1214/(Actions!J1212*TauxChange!$C1213)-1</f>
        <v>2.9611860222407138E-3</v>
      </c>
      <c r="L1217" s="7">
        <f>(Actions!K1213)*TauxChange!$C1214/(Actions!K1212*TauxChange!$C1213)-1</f>
        <v>-1.7444543240168198E-2</v>
      </c>
      <c r="M1217" s="7">
        <f>(Actions!L1213)*TauxChange!$C1214/(Actions!L1212*TauxChange!$C1213)-1</f>
        <v>-8.7243959338345611E-4</v>
      </c>
      <c r="N1217" s="7">
        <f>(Actions!M1213)*TauxChange!$C1214/(Actions!M1212*TauxChange!$C1213)-1</f>
        <v>-6.8565659153141389E-5</v>
      </c>
    </row>
    <row r="1218" spans="3:14" ht="15.75" x14ac:dyDescent="0.25">
      <c r="C1218" s="5">
        <v>43213</v>
      </c>
      <c r="D1218" s="20">
        <f>(Stoxx600!C1215*TauxChange!C1215)/(Stoxx600!C1214*TauxChange!C1214)-1</f>
        <v>-2.9475153418071498E-3</v>
      </c>
      <c r="E1218" s="7">
        <f>(Actions!D1214)*TauxChange!$C1215/(Actions!D1213*TauxChange!$C1214)-1</f>
        <v>7.4562720383670733E-3</v>
      </c>
      <c r="F1218" s="7">
        <f>(Actions!E1214)*TauxChange!$C1215/(Actions!E1213*TauxChange!$C1214)-1</f>
        <v>4.0296052631583201E-3</v>
      </c>
      <c r="G1218" s="7">
        <f>(Actions!F1214)*TauxChange!$C1215/(Actions!F1213*TauxChange!$C1214)-1</f>
        <v>-2.7745486669818797E-2</v>
      </c>
      <c r="H1218" s="7">
        <f>(Actions!G1214)*TauxChange!$C1215/(Actions!G1213*TauxChange!$C1214)-1</f>
        <v>-1.2088106226267548E-2</v>
      </c>
      <c r="I1218" s="7">
        <f>(Actions!H1214)*TauxChange!$C1215/(Actions!H1213*TauxChange!$C1214)-1</f>
        <v>5.1602692330490196E-3</v>
      </c>
      <c r="J1218" s="7">
        <f>(Actions!I1214)*TauxChange!$C1215/(Actions!I1213*TauxChange!$C1214)-1</f>
        <v>-1.0955555654422744E-2</v>
      </c>
      <c r="K1218" s="7">
        <f>(Actions!J1214)*TauxChange!$C1215/(Actions!J1213*TauxChange!$C1214)-1</f>
        <v>3.6775004829043834E-3</v>
      </c>
      <c r="L1218" s="7">
        <f>(Actions!K1214)*TauxChange!$C1215/(Actions!K1213*TauxChange!$C1214)-1</f>
        <v>-1.8960562124624492E-2</v>
      </c>
      <c r="M1218" s="7">
        <f>(Actions!L1214)*TauxChange!$C1215/(Actions!L1213*TauxChange!$C1214)-1</f>
        <v>-8.0191364546825517E-3</v>
      </c>
      <c r="N1218" s="7">
        <f>(Actions!M1214)*TauxChange!$C1215/(Actions!M1213*TauxChange!$C1214)-1</f>
        <v>4.582762941188756E-3</v>
      </c>
    </row>
    <row r="1219" spans="3:14" ht="15.75" x14ac:dyDescent="0.25">
      <c r="C1219" s="5">
        <v>43214</v>
      </c>
      <c r="D1219" s="20">
        <f>(Stoxx600!C1216*TauxChange!C1216)/(Stoxx600!C1215*TauxChange!C1215)-1</f>
        <v>1.6825287165112002E-3</v>
      </c>
      <c r="E1219" s="7">
        <f>(Actions!D1215)*TauxChange!$C1216/(Actions!D1214*TauxChange!$C1215)-1</f>
        <v>4.9524131584199882E-3</v>
      </c>
      <c r="F1219" s="7">
        <f>(Actions!E1215)*TauxChange!$C1216/(Actions!E1214*TauxChange!$C1215)-1</f>
        <v>1.058076464538904E-2</v>
      </c>
      <c r="G1219" s="7">
        <f>(Actions!F1215)*TauxChange!$C1216/(Actions!F1214*TauxChange!$C1215)-1</f>
        <v>-5.0527964212497833E-3</v>
      </c>
      <c r="H1219" s="7">
        <f>(Actions!G1215)*TauxChange!$C1216/(Actions!G1214*TauxChange!$C1215)-1</f>
        <v>9.2627061762142748E-3</v>
      </c>
      <c r="I1219" s="7">
        <f>(Actions!H1215)*TauxChange!$C1216/(Actions!H1214*TauxChange!$C1215)-1</f>
        <v>-5.4415038565753804E-3</v>
      </c>
      <c r="J1219" s="7">
        <f>(Actions!I1215)*TauxChange!$C1216/(Actions!I1214*TauxChange!$C1215)-1</f>
        <v>-6.3041452681050769E-3</v>
      </c>
      <c r="K1219" s="7">
        <f>(Actions!J1215)*TauxChange!$C1216/(Actions!J1214*TauxChange!$C1215)-1</f>
        <v>-1.5980071673623586E-3</v>
      </c>
      <c r="L1219" s="7">
        <f>(Actions!K1215)*TauxChange!$C1216/(Actions!K1214*TauxChange!$C1215)-1</f>
        <v>-2.5905623050603288E-2</v>
      </c>
      <c r="M1219" s="7">
        <f>(Actions!L1215)*TauxChange!$C1216/(Actions!L1214*TauxChange!$C1215)-1</f>
        <v>7.3319706399423978E-3</v>
      </c>
      <c r="N1219" s="7">
        <f>(Actions!M1215)*TauxChange!$C1216/(Actions!M1214*TauxChange!$C1215)-1</f>
        <v>4.803179188133333E-3</v>
      </c>
    </row>
    <row r="1220" spans="3:14" ht="15.75" x14ac:dyDescent="0.25">
      <c r="C1220" s="5">
        <v>43215</v>
      </c>
      <c r="D1220" s="20">
        <f>(Stoxx600!C1217*TauxChange!C1217)/(Stoxx600!C1216*TauxChange!C1216)-1</f>
        <v>-1.3423659166709401E-2</v>
      </c>
      <c r="E1220" s="7">
        <f>(Actions!D1216)*TauxChange!$C1217/(Actions!D1215*TauxChange!$C1216)-1</f>
        <v>-3.1607996045911579E-2</v>
      </c>
      <c r="F1220" s="7">
        <f>(Actions!E1216)*TauxChange!$C1217/(Actions!E1215*TauxChange!$C1216)-1</f>
        <v>-1.8871639718992639E-2</v>
      </c>
      <c r="G1220" s="7">
        <f>(Actions!F1216)*TauxChange!$C1217/(Actions!F1215*TauxChange!$C1216)-1</f>
        <v>-6.9596827133399097E-3</v>
      </c>
      <c r="H1220" s="7">
        <f>(Actions!G1216)*TauxChange!$C1217/(Actions!G1215*TauxChange!$C1216)-1</f>
        <v>-9.5865261855965223E-4</v>
      </c>
      <c r="I1220" s="7">
        <f>(Actions!H1216)*TauxChange!$C1217/(Actions!H1215*TauxChange!$C1216)-1</f>
        <v>2.3204658009363888E-2</v>
      </c>
      <c r="J1220" s="7">
        <f>(Actions!I1216)*TauxChange!$C1217/(Actions!I1215*TauxChange!$C1216)-1</f>
        <v>-3.038080412400479E-2</v>
      </c>
      <c r="K1220" s="7">
        <f>(Actions!J1216)*TauxChange!$C1217/(Actions!J1215*TauxChange!$C1216)-1</f>
        <v>-1.6112174278202218E-3</v>
      </c>
      <c r="L1220" s="7">
        <f>(Actions!K1216)*TauxChange!$C1217/(Actions!K1215*TauxChange!$C1216)-1</f>
        <v>-2.5957059904901714E-2</v>
      </c>
      <c r="M1220" s="7">
        <f>(Actions!L1216)*TauxChange!$C1217/(Actions!L1215*TauxChange!$C1216)-1</f>
        <v>-3.5974423707578751E-3</v>
      </c>
      <c r="N1220" s="7">
        <f>(Actions!M1216)*TauxChange!$C1217/(Actions!M1215*TauxChange!$C1216)-1</f>
        <v>-4.019139922755155E-2</v>
      </c>
    </row>
    <row r="1221" spans="3:14" ht="15.75" x14ac:dyDescent="0.25">
      <c r="C1221" s="5">
        <v>43216</v>
      </c>
      <c r="D1221" s="20">
        <f>(Stoxx600!C1218*TauxChange!C1218)/(Stoxx600!C1217*TauxChange!C1217)-1</f>
        <v>4.6130791612077893E-3</v>
      </c>
      <c r="E1221" s="7">
        <f>(Actions!D1217)*TauxChange!$C1218/(Actions!D1216*TauxChange!$C1217)-1</f>
        <v>-8.9576654287548685E-5</v>
      </c>
      <c r="F1221" s="7">
        <f>(Actions!E1217)*TauxChange!$C1218/(Actions!E1216*TauxChange!$C1217)-1</f>
        <v>1.3847691456678746E-3</v>
      </c>
      <c r="G1221" s="7">
        <f>(Actions!F1217)*TauxChange!$C1218/(Actions!F1216*TauxChange!$C1217)-1</f>
        <v>7.2716032749535753E-3</v>
      </c>
      <c r="H1221" s="7">
        <f>(Actions!G1217)*TauxChange!$C1218/(Actions!G1216*TauxChange!$C1217)-1</f>
        <v>1.6670702831858009E-3</v>
      </c>
      <c r="I1221" s="7">
        <f>(Actions!H1217)*TauxChange!$C1218/(Actions!H1216*TauxChange!$C1217)-1</f>
        <v>5.3665029511726914E-3</v>
      </c>
      <c r="J1221" s="7">
        <f>(Actions!I1217)*TauxChange!$C1218/(Actions!I1216*TauxChange!$C1217)-1</f>
        <v>7.3389026172148153E-3</v>
      </c>
      <c r="K1221" s="7">
        <f>(Actions!J1217)*TauxChange!$C1218/(Actions!J1216*TauxChange!$C1217)-1</f>
        <v>3.1031704642539015E-3</v>
      </c>
      <c r="L1221" s="7">
        <f>(Actions!K1217)*TauxChange!$C1218/(Actions!K1216*TauxChange!$C1217)-1</f>
        <v>2.8569439206609371E-3</v>
      </c>
      <c r="M1221" s="7">
        <f>(Actions!L1217)*TauxChange!$C1218/(Actions!L1216*TauxChange!$C1217)-1</f>
        <v>9.0199916719502227E-4</v>
      </c>
      <c r="N1221" s="7">
        <f>(Actions!M1217)*TauxChange!$C1218/(Actions!M1216*TauxChange!$C1217)-1</f>
        <v>-8.9054422195342653E-3</v>
      </c>
    </row>
    <row r="1222" spans="3:14" ht="15.75" x14ac:dyDescent="0.25">
      <c r="C1222" s="5">
        <v>43217</v>
      </c>
      <c r="D1222" s="20">
        <f>(Stoxx600!C1219*TauxChange!C1219)/(Stoxx600!C1218*TauxChange!C1218)-1</f>
        <v>4.5604490694082234E-3</v>
      </c>
      <c r="E1222" s="7">
        <f>(Actions!D1218)*TauxChange!$C1219/(Actions!D1217*TauxChange!$C1218)-1</f>
        <v>2.4120449243319131E-2</v>
      </c>
      <c r="F1222" s="7">
        <f>(Actions!E1218)*TauxChange!$C1219/(Actions!E1217*TauxChange!$C1218)-1</f>
        <v>-4.0863927202843264E-3</v>
      </c>
      <c r="G1222" s="7">
        <f>(Actions!F1218)*TauxChange!$C1219/(Actions!F1217*TauxChange!$C1218)-1</f>
        <v>7.0692076914531388E-3</v>
      </c>
      <c r="H1222" s="7">
        <f>(Actions!G1218)*TauxChange!$C1219/(Actions!G1217*TauxChange!$C1218)-1</f>
        <v>6.2084245434212981E-4</v>
      </c>
      <c r="I1222" s="7">
        <f>(Actions!H1218)*TauxChange!$C1219/(Actions!H1217*TauxChange!$C1218)-1</f>
        <v>-9.5119074447502783E-3</v>
      </c>
      <c r="J1222" s="7">
        <f>(Actions!I1218)*TauxChange!$C1219/(Actions!I1217*TauxChange!$C1218)-1</f>
        <v>1.0596718731831434E-2</v>
      </c>
      <c r="K1222" s="7">
        <f>(Actions!J1218)*TauxChange!$C1219/(Actions!J1217*TauxChange!$C1218)-1</f>
        <v>1.404440103228044E-3</v>
      </c>
      <c r="L1222" s="7">
        <f>(Actions!K1218)*TauxChange!$C1219/(Actions!K1217*TauxChange!$C1218)-1</f>
        <v>2.2308518549121192E-3</v>
      </c>
      <c r="M1222" s="7">
        <f>(Actions!L1218)*TauxChange!$C1219/(Actions!L1217*TauxChange!$C1218)-1</f>
        <v>5.381322247167919E-3</v>
      </c>
      <c r="N1222" s="7">
        <f>(Actions!M1218)*TauxChange!$C1219/(Actions!M1217*TauxChange!$C1218)-1</f>
        <v>1.0770388149292653E-3</v>
      </c>
    </row>
    <row r="1223" spans="3:14" ht="15.75" x14ac:dyDescent="0.25">
      <c r="C1223" s="5">
        <v>43220</v>
      </c>
      <c r="D1223" s="20">
        <f>(Stoxx600!C1220*TauxChange!C1220)/(Stoxx600!C1219*TauxChange!C1219)-1</f>
        <v>-2.5034351167820823E-3</v>
      </c>
      <c r="E1223" s="7">
        <f>(Actions!D1219)*TauxChange!$C1220/(Actions!D1218*TauxChange!$C1219)-1</f>
        <v>-2.7254362724430381E-3</v>
      </c>
      <c r="F1223" s="7">
        <f>(Actions!E1219)*TauxChange!$C1220/(Actions!E1218*TauxChange!$C1219)-1</f>
        <v>-2.9824250396579544E-3</v>
      </c>
      <c r="G1223" s="7">
        <f>(Actions!F1219)*TauxChange!$C1220/(Actions!F1218*TauxChange!$C1219)-1</f>
        <v>-5.6125275201560632E-3</v>
      </c>
      <c r="H1223" s="7">
        <f>(Actions!G1219)*TauxChange!$C1220/(Actions!G1218*TauxChange!$C1219)-1</f>
        <v>-3.4445823238329343E-3</v>
      </c>
      <c r="I1223" s="7">
        <f>(Actions!H1219)*TauxChange!$C1220/(Actions!H1218*TauxChange!$C1219)-1</f>
        <v>-4.5202112670136296E-3</v>
      </c>
      <c r="J1223" s="7">
        <f>(Actions!I1219)*TauxChange!$C1220/(Actions!I1218*TauxChange!$C1219)-1</f>
        <v>7.0012775505956526E-4</v>
      </c>
      <c r="K1223" s="7">
        <f>(Actions!J1219)*TauxChange!$C1220/(Actions!J1218*TauxChange!$C1219)-1</f>
        <v>-1.0757880338707615E-4</v>
      </c>
      <c r="L1223" s="7">
        <f>(Actions!K1219)*TauxChange!$C1220/(Actions!K1218*TauxChange!$C1219)-1</f>
        <v>1.052026681796403E-2</v>
      </c>
      <c r="M1223" s="7">
        <f>(Actions!L1219)*TauxChange!$C1220/(Actions!L1218*TauxChange!$C1219)-1</f>
        <v>2.9489124955084378E-3</v>
      </c>
      <c r="N1223" s="7">
        <f>(Actions!M1219)*TauxChange!$C1220/(Actions!M1218*TauxChange!$C1219)-1</f>
        <v>2.4969377391566017E-3</v>
      </c>
    </row>
    <row r="1224" spans="3:14" ht="15.75" x14ac:dyDescent="0.25">
      <c r="C1224" s="5">
        <v>43221</v>
      </c>
      <c r="D1224" s="20">
        <f>(Stoxx600!C1221*TauxChange!C1221)/(Stoxx600!C1220*TauxChange!C1220)-1</f>
        <v>-7.766587367654898E-3</v>
      </c>
      <c r="E1224" s="7">
        <f>(Actions!D1220)*TauxChange!$C1221/(Actions!D1219*TauxChange!$C1220)-1</f>
        <v>-7.0372976776919005E-3</v>
      </c>
      <c r="F1224" s="7">
        <f>(Actions!E1220)*TauxChange!$C1221/(Actions!E1219*TauxChange!$C1220)-1</f>
        <v>-7.0372976776919005E-3</v>
      </c>
      <c r="G1224" s="7">
        <f>(Actions!F1220)*TauxChange!$C1221/(Actions!F1219*TauxChange!$C1220)-1</f>
        <v>-7.0372976776920115E-3</v>
      </c>
      <c r="H1224" s="7">
        <f>(Actions!G1220)*TauxChange!$C1221/(Actions!G1219*TauxChange!$C1220)-1</f>
        <v>-7.0372976776919005E-3</v>
      </c>
      <c r="I1224" s="7">
        <f>(Actions!H1220)*TauxChange!$C1221/(Actions!H1219*TauxChange!$C1220)-1</f>
        <v>-7.0372976776920115E-3</v>
      </c>
      <c r="J1224" s="7">
        <f>(Actions!I1220)*TauxChange!$C1221/(Actions!I1219*TauxChange!$C1220)-1</f>
        <v>-7.0372976776917895E-3</v>
      </c>
      <c r="K1224" s="7">
        <f>(Actions!J1220)*TauxChange!$C1221/(Actions!J1219*TauxChange!$C1220)-1</f>
        <v>-7.0372976776920115E-3</v>
      </c>
      <c r="L1224" s="7">
        <f>(Actions!K1220)*TauxChange!$C1221/(Actions!K1219*TauxChange!$C1220)-1</f>
        <v>-7.0372976776919005E-3</v>
      </c>
      <c r="M1224" s="7">
        <f>(Actions!L1220)*TauxChange!$C1221/(Actions!L1219*TauxChange!$C1220)-1</f>
        <v>-7.0372976776919005E-3</v>
      </c>
      <c r="N1224" s="7">
        <f>(Actions!M1220)*TauxChange!$C1221/(Actions!M1219*TauxChange!$C1220)-1</f>
        <v>-7.0372976776917895E-3</v>
      </c>
    </row>
    <row r="1225" spans="3:14" ht="15.75" x14ac:dyDescent="0.25">
      <c r="C1225" s="5">
        <v>43222</v>
      </c>
      <c r="D1225" s="20">
        <f>(Stoxx600!C1222*TauxChange!C1222)/(Stoxx600!C1221*TauxChange!C1221)-1</f>
        <v>2.717238910866504E-3</v>
      </c>
      <c r="E1225" s="7">
        <f>(Actions!D1221)*TauxChange!$C1222/(Actions!D1220*TauxChange!$C1221)-1</f>
        <v>2.9917246842039447E-2</v>
      </c>
      <c r="F1225" s="7">
        <f>(Actions!E1221)*TauxChange!$C1222/(Actions!E1220*TauxChange!$C1221)-1</f>
        <v>1.2804554848155902E-4</v>
      </c>
      <c r="G1225" s="7">
        <f>(Actions!F1221)*TauxChange!$C1222/(Actions!F1220*TauxChange!$C1221)-1</f>
        <v>-7.6111673892085285E-3</v>
      </c>
      <c r="H1225" s="7">
        <f>(Actions!G1221)*TauxChange!$C1222/(Actions!G1220*TauxChange!$C1221)-1</f>
        <v>-3.5018968607996026E-3</v>
      </c>
      <c r="I1225" s="7">
        <f>(Actions!H1221)*TauxChange!$C1222/(Actions!H1220*TauxChange!$C1221)-1</f>
        <v>4.2667899423642242E-2</v>
      </c>
      <c r="J1225" s="7">
        <f>(Actions!I1221)*TauxChange!$C1222/(Actions!I1220*TauxChange!$C1221)-1</f>
        <v>2.9988319455575452E-2</v>
      </c>
      <c r="K1225" s="7">
        <f>(Actions!J1221)*TauxChange!$C1222/(Actions!J1220*TauxChange!$C1221)-1</f>
        <v>-5.0374457429482877E-3</v>
      </c>
      <c r="L1225" s="7">
        <f>(Actions!K1221)*TauxChange!$C1222/(Actions!K1220*TauxChange!$C1221)-1</f>
        <v>-2.3818165650268952E-3</v>
      </c>
      <c r="M1225" s="7">
        <f>(Actions!L1221)*TauxChange!$C1222/(Actions!L1220*TauxChange!$C1221)-1</f>
        <v>1.357900951236557E-2</v>
      </c>
      <c r="N1225" s="7">
        <f>(Actions!M1221)*TauxChange!$C1222/(Actions!M1220*TauxChange!$C1221)-1</f>
        <v>4.4837776921189398E-3</v>
      </c>
    </row>
    <row r="1226" spans="3:14" ht="15.75" x14ac:dyDescent="0.25">
      <c r="C1226" s="5">
        <v>43223</v>
      </c>
      <c r="D1226" s="20">
        <f>(Stoxx600!C1223*TauxChange!C1223)/(Stoxx600!C1222*TauxChange!C1222)-1</f>
        <v>-4.2052715913508676E-3</v>
      </c>
      <c r="E1226" s="7">
        <f>(Actions!D1222)*TauxChange!$C1223/(Actions!D1221*TauxChange!$C1222)-1</f>
        <v>-4.3016162792662849E-3</v>
      </c>
      <c r="F1226" s="7">
        <f>(Actions!E1222)*TauxChange!$C1223/(Actions!E1221*TauxChange!$C1222)-1</f>
        <v>-1.8112035591536513E-3</v>
      </c>
      <c r="G1226" s="7">
        <f>(Actions!F1222)*TauxChange!$C1223/(Actions!F1221*TauxChange!$C1222)-1</f>
        <v>-3.1345632698199788E-3</v>
      </c>
      <c r="H1226" s="7">
        <f>(Actions!G1222)*TauxChange!$C1223/(Actions!G1221*TauxChange!$C1222)-1</f>
        <v>-9.3589000452376503E-4</v>
      </c>
      <c r="I1226" s="7">
        <f>(Actions!H1222)*TauxChange!$C1223/(Actions!H1221*TauxChange!$C1222)-1</f>
        <v>3.889015856588296E-3</v>
      </c>
      <c r="J1226" s="7">
        <f>(Actions!I1222)*TauxChange!$C1223/(Actions!I1221*TauxChange!$C1222)-1</f>
        <v>1.5246831408490813E-2</v>
      </c>
      <c r="K1226" s="7">
        <f>(Actions!J1222)*TauxChange!$C1223/(Actions!J1221*TauxChange!$C1222)-1</f>
        <v>-3.2145095774434029E-3</v>
      </c>
      <c r="L1226" s="7">
        <f>(Actions!K1222)*TauxChange!$C1223/(Actions!K1221*TauxChange!$C1222)-1</f>
        <v>-7.0402275814850368E-3</v>
      </c>
      <c r="M1226" s="7">
        <f>(Actions!L1222)*TauxChange!$C1223/(Actions!L1221*TauxChange!$C1222)-1</f>
        <v>1.5519899593672282E-3</v>
      </c>
      <c r="N1226" s="7">
        <f>(Actions!M1222)*TauxChange!$C1223/(Actions!M1221*TauxChange!$C1222)-1</f>
        <v>-1.8407202657969579E-2</v>
      </c>
    </row>
    <row r="1227" spans="3:14" ht="15.75" x14ac:dyDescent="0.25">
      <c r="C1227" s="5">
        <v>43224</v>
      </c>
      <c r="D1227" s="20">
        <f>(Stoxx600!C1224*TauxChange!C1224)/(Stoxx600!C1223*TauxChange!C1223)-1</f>
        <v>3.8815646467751375E-3</v>
      </c>
      <c r="E1227" s="7">
        <f>(Actions!D1223)*TauxChange!$C1224/(Actions!D1222*TauxChange!$C1223)-1</f>
        <v>5.0344804806439214E-3</v>
      </c>
      <c r="F1227" s="7">
        <f>(Actions!E1223)*TauxChange!$C1224/(Actions!E1222*TauxChange!$C1223)-1</f>
        <v>-3.1682889463222619E-3</v>
      </c>
      <c r="G1227" s="7">
        <f>(Actions!F1223)*TauxChange!$C1224/(Actions!F1222*TauxChange!$C1223)-1</f>
        <v>-6.796636900507913E-5</v>
      </c>
      <c r="H1227" s="7">
        <f>(Actions!G1223)*TauxChange!$C1224/(Actions!G1222*TauxChange!$C1223)-1</f>
        <v>-2.3772782249654734E-3</v>
      </c>
      <c r="I1227" s="7">
        <f>(Actions!H1223)*TauxChange!$C1224/(Actions!H1222*TauxChange!$C1223)-1</f>
        <v>1.0496968118720584E-2</v>
      </c>
      <c r="J1227" s="7">
        <f>(Actions!I1223)*TauxChange!$C1224/(Actions!I1222*TauxChange!$C1223)-1</f>
        <v>-1.4631541579052665E-2</v>
      </c>
      <c r="K1227" s="7">
        <f>(Actions!J1223)*TauxChange!$C1224/(Actions!J1222*TauxChange!$C1223)-1</f>
        <v>-9.6520870736808151E-3</v>
      </c>
      <c r="L1227" s="7">
        <f>(Actions!K1223)*TauxChange!$C1224/(Actions!K1222*TauxChange!$C1223)-1</f>
        <v>2.6293313700986864E-4</v>
      </c>
      <c r="M1227" s="7">
        <f>(Actions!L1223)*TauxChange!$C1224/(Actions!L1222*TauxChange!$C1223)-1</f>
        <v>5.8956906873153248E-3</v>
      </c>
      <c r="N1227" s="7">
        <f>(Actions!M1223)*TauxChange!$C1224/(Actions!M1222*TauxChange!$C1223)-1</f>
        <v>6.1617817757202431E-3</v>
      </c>
    </row>
    <row r="1228" spans="3:14" ht="15.75" x14ac:dyDescent="0.25">
      <c r="C1228" s="5">
        <v>43227</v>
      </c>
      <c r="D1228" s="20">
        <f>(Stoxx600!C1225*TauxChange!C1225)/(Stoxx600!C1224*TauxChange!C1224)-1</f>
        <v>3.1946854585092055E-3</v>
      </c>
      <c r="E1228" s="7">
        <f>(Actions!D1224)*TauxChange!$C1225/(Actions!D1223*TauxChange!$C1224)-1</f>
        <v>1.1525142806404931E-2</v>
      </c>
      <c r="F1228" s="7">
        <f>(Actions!E1224)*TauxChange!$C1225/(Actions!E1223*TauxChange!$C1224)-1</f>
        <v>3.0315833500971223E-4</v>
      </c>
      <c r="G1228" s="7">
        <f>(Actions!F1224)*TauxChange!$C1225/(Actions!F1223*TauxChange!$C1224)-1</f>
        <v>-1.8448716661378928E-4</v>
      </c>
      <c r="H1228" s="7">
        <f>(Actions!G1224)*TauxChange!$C1225/(Actions!G1223*TauxChange!$C1224)-1</f>
        <v>-1.5681812660442995E-3</v>
      </c>
      <c r="I1228" s="7">
        <f>(Actions!H1224)*TauxChange!$C1225/(Actions!H1223*TauxChange!$C1224)-1</f>
        <v>3.1553436050485439E-2</v>
      </c>
      <c r="J1228" s="7">
        <f>(Actions!I1224)*TauxChange!$C1225/(Actions!I1223*TauxChange!$C1224)-1</f>
        <v>1.2728440038221045E-3</v>
      </c>
      <c r="K1228" s="7">
        <f>(Actions!J1224)*TauxChange!$C1225/(Actions!J1223*TauxChange!$C1224)-1</f>
        <v>-5.9398559412164875E-3</v>
      </c>
      <c r="L1228" s="7">
        <f>(Actions!K1224)*TauxChange!$C1225/(Actions!K1223*TauxChange!$C1224)-1</f>
        <v>-2.4255058339262003E-3</v>
      </c>
      <c r="M1228" s="7">
        <f>(Actions!L1224)*TauxChange!$C1225/(Actions!L1223*TauxChange!$C1224)-1</f>
        <v>-3.1772575250836876E-3</v>
      </c>
      <c r="N1228" s="7">
        <f>(Actions!M1224)*TauxChange!$C1225/(Actions!M1223*TauxChange!$C1224)-1</f>
        <v>2.1280418810687429E-3</v>
      </c>
    </row>
    <row r="1229" spans="3:14" ht="15.75" x14ac:dyDescent="0.25">
      <c r="C1229" s="5">
        <v>43228</v>
      </c>
      <c r="D1229" s="20">
        <f>(Stoxx600!C1226*TauxChange!C1226)/(Stoxx600!C1225*TauxChange!C1225)-1</f>
        <v>-3.5875200243455918E-3</v>
      </c>
      <c r="E1229" s="7">
        <f>(Actions!D1225)*TauxChange!$C1226/(Actions!D1224*TauxChange!$C1225)-1</f>
        <v>-1.9721211128147509E-3</v>
      </c>
      <c r="F1229" s="7">
        <f>(Actions!E1225)*TauxChange!$C1226/(Actions!E1224*TauxChange!$C1225)-1</f>
        <v>-1.0530756841288347E-2</v>
      </c>
      <c r="G1229" s="7">
        <f>(Actions!F1225)*TauxChange!$C1226/(Actions!F1224*TauxChange!$C1225)-1</f>
        <v>4.9878666779612502E-3</v>
      </c>
      <c r="H1229" s="7">
        <f>(Actions!G1225)*TauxChange!$C1226/(Actions!G1224*TauxChange!$C1225)-1</f>
        <v>-4.0630739614099243E-3</v>
      </c>
      <c r="I1229" s="7">
        <f>(Actions!H1225)*TauxChange!$C1226/(Actions!H1224*TauxChange!$C1225)-1</f>
        <v>-2.0367059251971908E-2</v>
      </c>
      <c r="J1229" s="7">
        <f>(Actions!I1225)*TauxChange!$C1226/(Actions!I1224*TauxChange!$C1225)-1</f>
        <v>-7.5804901169784777E-4</v>
      </c>
      <c r="K1229" s="7">
        <f>(Actions!J1225)*TauxChange!$C1226/(Actions!J1224*TauxChange!$C1225)-1</f>
        <v>4.2831596868997401E-4</v>
      </c>
      <c r="L1229" s="7">
        <f>(Actions!K1225)*TauxChange!$C1226/(Actions!K1224*TauxChange!$C1225)-1</f>
        <v>1.8842648023507103E-3</v>
      </c>
      <c r="M1229" s="7">
        <f>(Actions!L1225)*TauxChange!$C1226/(Actions!L1224*TauxChange!$C1225)-1</f>
        <v>-7.8883943828726988E-3</v>
      </c>
      <c r="N1229" s="7">
        <f>(Actions!M1225)*TauxChange!$C1226/(Actions!M1224*TauxChange!$C1225)-1</f>
        <v>-1.0702777381928041E-2</v>
      </c>
    </row>
    <row r="1230" spans="3:14" ht="15.75" x14ac:dyDescent="0.25">
      <c r="C1230" s="5">
        <v>43229</v>
      </c>
      <c r="D1230" s="20">
        <f>(Stoxx600!C1227*TauxChange!C1227)/(Stoxx600!C1226*TauxChange!C1226)-1</f>
        <v>5.1010702285114728E-3</v>
      </c>
      <c r="E1230" s="7">
        <f>(Actions!D1226)*TauxChange!$C1227/(Actions!D1225*TauxChange!$C1226)-1</f>
        <v>7.5478612682868818E-3</v>
      </c>
      <c r="F1230" s="7">
        <f>(Actions!E1226)*TauxChange!$C1227/(Actions!E1225*TauxChange!$C1226)-1</f>
        <v>4.1050574664072137E-3</v>
      </c>
      <c r="G1230" s="7">
        <f>(Actions!F1226)*TauxChange!$C1227/(Actions!F1225*TauxChange!$C1226)-1</f>
        <v>-4.5467994314041249E-4</v>
      </c>
      <c r="H1230" s="7">
        <f>(Actions!G1226)*TauxChange!$C1227/(Actions!G1225*TauxChange!$C1226)-1</f>
        <v>6.9044718294182239E-3</v>
      </c>
      <c r="I1230" s="7">
        <f>(Actions!H1226)*TauxChange!$C1227/(Actions!H1225*TauxChange!$C1226)-1</f>
        <v>1.3648730189381286E-2</v>
      </c>
      <c r="J1230" s="7">
        <f>(Actions!I1226)*TauxChange!$C1227/(Actions!I1225*TauxChange!$C1226)-1</f>
        <v>-3.9800583235569675E-3</v>
      </c>
      <c r="K1230" s="7">
        <f>(Actions!J1226)*TauxChange!$C1227/(Actions!J1225*TauxChange!$C1226)-1</f>
        <v>-5.4177388521869929E-5</v>
      </c>
      <c r="L1230" s="7">
        <f>(Actions!K1226)*TauxChange!$C1227/(Actions!K1225*TauxChange!$C1226)-1</f>
        <v>-6.3714550837635775E-3</v>
      </c>
      <c r="M1230" s="7">
        <f>(Actions!L1226)*TauxChange!$C1227/(Actions!L1225*TauxChange!$C1226)-1</f>
        <v>-2.9604249378615277E-3</v>
      </c>
      <c r="N1230" s="7">
        <f>(Actions!M1226)*TauxChange!$C1227/(Actions!M1225*TauxChange!$C1226)-1</f>
        <v>-2.917159078071907E-2</v>
      </c>
    </row>
    <row r="1231" spans="3:14" ht="15.75" x14ac:dyDescent="0.25">
      <c r="C1231" s="5">
        <v>43230</v>
      </c>
      <c r="D1231" s="20">
        <f>(Stoxx600!C1228*TauxChange!C1228)/(Stoxx600!C1227*TauxChange!C1227)-1</f>
        <v>4.2437816276650331E-3</v>
      </c>
      <c r="E1231" s="7">
        <f>(Actions!D1227)*TauxChange!$C1228/(Actions!D1226*TauxChange!$C1227)-1</f>
        <v>3.9982065842316672E-3</v>
      </c>
      <c r="F1231" s="7">
        <f>(Actions!E1227)*TauxChange!$C1228/(Actions!E1226*TauxChange!$C1227)-1</f>
        <v>-3.7843566927422412E-3</v>
      </c>
      <c r="G1231" s="7">
        <f>(Actions!F1227)*TauxChange!$C1228/(Actions!F1226*TauxChange!$C1227)-1</f>
        <v>3.6101488383093461E-3</v>
      </c>
      <c r="H1231" s="7">
        <f>(Actions!G1227)*TauxChange!$C1228/(Actions!G1226*TauxChange!$C1227)-1</f>
        <v>3.8366696488860708E-3</v>
      </c>
      <c r="I1231" s="7">
        <f>(Actions!H1227)*TauxChange!$C1228/(Actions!H1226*TauxChange!$C1227)-1</f>
        <v>8.4773439591179223E-3</v>
      </c>
      <c r="J1231" s="7">
        <f>(Actions!I1227)*TauxChange!$C1228/(Actions!I1226*TauxChange!$C1227)-1</f>
        <v>2.0106844205782348E-2</v>
      </c>
      <c r="K1231" s="7">
        <f>(Actions!J1227)*TauxChange!$C1228/(Actions!J1226*TauxChange!$C1227)-1</f>
        <v>5.9204746336434244E-3</v>
      </c>
      <c r="L1231" s="7">
        <f>(Actions!K1227)*TauxChange!$C1228/(Actions!K1226*TauxChange!$C1227)-1</f>
        <v>1.3386487392832214E-2</v>
      </c>
      <c r="M1231" s="7">
        <f>(Actions!L1227)*TauxChange!$C1228/(Actions!L1226*TauxChange!$C1227)-1</f>
        <v>2.3535899842432872E-3</v>
      </c>
      <c r="N1231" s="7">
        <f>(Actions!M1227)*TauxChange!$C1228/(Actions!M1226*TauxChange!$C1227)-1</f>
        <v>-1.5549426038660163E-3</v>
      </c>
    </row>
    <row r="1232" spans="3:14" ht="15.75" x14ac:dyDescent="0.25">
      <c r="C1232" s="5">
        <v>43231</v>
      </c>
      <c r="D1232" s="20">
        <f>(Stoxx600!C1229*TauxChange!C1229)/(Stoxx600!C1228*TauxChange!C1228)-1</f>
        <v>3.5182467729704126E-3</v>
      </c>
      <c r="E1232" s="7">
        <f>(Actions!D1228)*TauxChange!$C1229/(Actions!D1227*TauxChange!$C1228)-1</f>
        <v>-9.1049007206321919E-3</v>
      </c>
      <c r="F1232" s="7">
        <f>(Actions!E1228)*TauxChange!$C1229/(Actions!E1227*TauxChange!$C1228)-1</f>
        <v>7.236368865860543E-3</v>
      </c>
      <c r="G1232" s="7">
        <f>(Actions!F1228)*TauxChange!$C1229/(Actions!F1227*TauxChange!$C1228)-1</f>
        <v>3.745813067776993E-4</v>
      </c>
      <c r="H1232" s="7">
        <f>(Actions!G1228)*TauxChange!$C1229/(Actions!G1227*TauxChange!$C1228)-1</f>
        <v>2.8065463701043569E-5</v>
      </c>
      <c r="I1232" s="7">
        <f>(Actions!H1228)*TauxChange!$C1229/(Actions!H1227*TauxChange!$C1228)-1</f>
        <v>1.6510210446698759E-2</v>
      </c>
      <c r="J1232" s="7">
        <f>(Actions!I1228)*TauxChange!$C1229/(Actions!I1227*TauxChange!$C1228)-1</f>
        <v>6.1930339907678711E-3</v>
      </c>
      <c r="K1232" s="7">
        <f>(Actions!J1228)*TauxChange!$C1229/(Actions!J1227*TauxChange!$C1228)-1</f>
        <v>3.4008035731838415E-3</v>
      </c>
      <c r="L1232" s="7">
        <f>(Actions!K1228)*TauxChange!$C1229/(Actions!K1227*TauxChange!$C1228)-1</f>
        <v>3.5564532083596223E-3</v>
      </c>
      <c r="M1232" s="7">
        <f>(Actions!L1228)*TauxChange!$C1229/(Actions!L1227*TauxChange!$C1228)-1</f>
        <v>1.5148885117617361E-3</v>
      </c>
      <c r="N1232" s="7">
        <f>(Actions!M1228)*TauxChange!$C1229/(Actions!M1227*TauxChange!$C1228)-1</f>
        <v>6.4010921380042163E-4</v>
      </c>
    </row>
    <row r="1233" spans="3:14" ht="15.75" x14ac:dyDescent="0.25">
      <c r="C1233" s="5">
        <v>43234</v>
      </c>
      <c r="D1233" s="20">
        <f>(Stoxx600!C1230*TauxChange!C1230)/(Stoxx600!C1229*TauxChange!C1229)-1</f>
        <v>-1.9551745338706183E-3</v>
      </c>
      <c r="E1233" s="7">
        <f>(Actions!D1229)*TauxChange!$C1230/(Actions!D1228*TauxChange!$C1229)-1</f>
        <v>-4.3303733775571507E-3</v>
      </c>
      <c r="F1233" s="7">
        <f>(Actions!E1229)*TauxChange!$C1230/(Actions!E1228*TauxChange!$C1229)-1</f>
        <v>-1.5366263158966831E-4</v>
      </c>
      <c r="G1233" s="7">
        <f>(Actions!F1229)*TauxChange!$C1230/(Actions!F1228*TauxChange!$C1229)-1</f>
        <v>-9.6650333456083093E-4</v>
      </c>
      <c r="H1233" s="7">
        <f>(Actions!G1229)*TauxChange!$C1230/(Actions!G1228*TauxChange!$C1229)-1</f>
        <v>1.1389222949546696E-2</v>
      </c>
      <c r="I1233" s="7">
        <f>(Actions!H1229)*TauxChange!$C1230/(Actions!H1228*TauxChange!$C1229)-1</f>
        <v>6.4783861117794217E-3</v>
      </c>
      <c r="J1233" s="7">
        <f>(Actions!I1229)*TauxChange!$C1230/(Actions!I1228*TauxChange!$C1229)-1</f>
        <v>-8.2628751525380961E-3</v>
      </c>
      <c r="K1233" s="7">
        <f>(Actions!J1229)*TauxChange!$C1230/(Actions!J1228*TauxChange!$C1229)-1</f>
        <v>-1.4465471803453256E-2</v>
      </c>
      <c r="L1233" s="7">
        <f>(Actions!K1229)*TauxChange!$C1230/(Actions!K1228*TauxChange!$C1229)-1</f>
        <v>-9.9867927035086623E-3</v>
      </c>
      <c r="M1233" s="7">
        <f>(Actions!L1229)*TauxChange!$C1230/(Actions!L1228*TauxChange!$C1229)-1</f>
        <v>1.0332144513678365E-3</v>
      </c>
      <c r="N1233" s="7">
        <f>(Actions!M1229)*TauxChange!$C1230/(Actions!M1228*TauxChange!$C1229)-1</f>
        <v>7.9747090845818658E-3</v>
      </c>
    </row>
    <row r="1234" spans="3:14" ht="15.75" x14ac:dyDescent="0.25">
      <c r="C1234" s="5">
        <v>43235</v>
      </c>
      <c r="D1234" s="20">
        <f>(Stoxx600!C1231*TauxChange!C1231)/(Stoxx600!C1230*TauxChange!C1230)-1</f>
        <v>-7.0408710650915474E-3</v>
      </c>
      <c r="E1234" s="7">
        <f>(Actions!D1230)*TauxChange!$C1231/(Actions!D1229*TauxChange!$C1230)-1</f>
        <v>1.1894132126151202E-3</v>
      </c>
      <c r="F1234" s="7">
        <f>(Actions!E1230)*TauxChange!$C1231/(Actions!E1229*TauxChange!$C1230)-1</f>
        <v>1.3182042611068479E-3</v>
      </c>
      <c r="G1234" s="7">
        <f>(Actions!F1230)*TauxChange!$C1231/(Actions!F1229*TauxChange!$C1230)-1</f>
        <v>-1.0907604019559702E-2</v>
      </c>
      <c r="H1234" s="7">
        <f>(Actions!G1230)*TauxChange!$C1231/(Actions!G1229*TauxChange!$C1230)-1</f>
        <v>-3.5748613513947314E-3</v>
      </c>
      <c r="I1234" s="7">
        <f>(Actions!H1230)*TauxChange!$C1231/(Actions!H1229*TauxChange!$C1230)-1</f>
        <v>-5.556002153433548E-3</v>
      </c>
      <c r="J1234" s="7">
        <f>(Actions!I1230)*TauxChange!$C1231/(Actions!I1229*TauxChange!$C1230)-1</f>
        <v>6.4967449581612158E-3</v>
      </c>
      <c r="K1234" s="7">
        <f>(Actions!J1230)*TauxChange!$C1231/(Actions!J1229*TauxChange!$C1230)-1</f>
        <v>-3.0030554629598472E-2</v>
      </c>
      <c r="L1234" s="7">
        <f>(Actions!K1230)*TauxChange!$C1231/(Actions!K1229*TauxChange!$C1230)-1</f>
        <v>-2.6516139157057861E-3</v>
      </c>
      <c r="M1234" s="7">
        <f>(Actions!L1230)*TauxChange!$C1231/(Actions!L1229*TauxChange!$C1230)-1</f>
        <v>-3.5606738146886086E-3</v>
      </c>
      <c r="N1234" s="7">
        <f>(Actions!M1230)*TauxChange!$C1231/(Actions!M1229*TauxChange!$C1230)-1</f>
        <v>-1.4848188698207587E-2</v>
      </c>
    </row>
    <row r="1235" spans="3:14" ht="15.75" x14ac:dyDescent="0.25">
      <c r="C1235" s="5">
        <v>43236</v>
      </c>
      <c r="D1235" s="20">
        <f>(Stoxx600!C1232*TauxChange!C1232)/(Stoxx600!C1231*TauxChange!C1231)-1</f>
        <v>-3.9128700299073671E-4</v>
      </c>
      <c r="E1235" s="7">
        <f>(Actions!D1231)*TauxChange!$C1232/(Actions!D1230*TauxChange!$C1231)-1</f>
        <v>-1.0908085094677444E-3</v>
      </c>
      <c r="F1235" s="7">
        <f>(Actions!E1231)*TauxChange!$C1232/(Actions!E1230*TauxChange!$C1231)-1</f>
        <v>-2.7015855442279801E-2</v>
      </c>
      <c r="G1235" s="7">
        <f>(Actions!F1231)*TauxChange!$C1232/(Actions!F1230*TauxChange!$C1231)-1</f>
        <v>-8.7127023359893085E-3</v>
      </c>
      <c r="H1235" s="7">
        <f>(Actions!G1231)*TauxChange!$C1232/(Actions!G1230*TauxChange!$C1231)-1</f>
        <v>-8.0408329141670176E-3</v>
      </c>
      <c r="I1235" s="7">
        <f>(Actions!H1231)*TauxChange!$C1232/(Actions!H1230*TauxChange!$C1231)-1</f>
        <v>-1.5234665477972253E-2</v>
      </c>
      <c r="J1235" s="7">
        <f>(Actions!I1231)*TauxChange!$C1232/(Actions!I1230*TauxChange!$C1231)-1</f>
        <v>1.257412572689498E-2</v>
      </c>
      <c r="K1235" s="7">
        <f>(Actions!J1231)*TauxChange!$C1232/(Actions!J1230*TauxChange!$C1231)-1</f>
        <v>-2.6569669213579727E-3</v>
      </c>
      <c r="L1235" s="7">
        <f>(Actions!K1231)*TauxChange!$C1232/(Actions!K1230*TauxChange!$C1231)-1</f>
        <v>4.5210529310968361E-4</v>
      </c>
      <c r="M1235" s="7">
        <f>(Actions!L1231)*TauxChange!$C1232/(Actions!L1230*TauxChange!$C1231)-1</f>
        <v>-9.5196165967348367E-3</v>
      </c>
      <c r="N1235" s="7">
        <f>(Actions!M1231)*TauxChange!$C1232/(Actions!M1230*TauxChange!$C1231)-1</f>
        <v>-1.026776387228967E-2</v>
      </c>
    </row>
    <row r="1236" spans="3:14" ht="15.75" x14ac:dyDescent="0.25">
      <c r="C1236" s="5">
        <v>43237</v>
      </c>
      <c r="D1236" s="20">
        <f>(Stoxx600!C1233*TauxChange!C1233)/(Stoxx600!C1232*TauxChange!C1232)-1</f>
        <v>5.4753937604177239E-3</v>
      </c>
      <c r="E1236" s="7">
        <f>(Actions!D1232)*TauxChange!$C1233/(Actions!D1231*TauxChange!$C1232)-1</f>
        <v>1.7707590086148306E-2</v>
      </c>
      <c r="F1236" s="7">
        <f>(Actions!E1232)*TauxChange!$C1233/(Actions!E1231*TauxChange!$C1232)-1</f>
        <v>-8.9535082267284682E-3</v>
      </c>
      <c r="G1236" s="7">
        <f>(Actions!F1232)*TauxChange!$C1233/(Actions!F1231*TauxChange!$C1232)-1</f>
        <v>-1.0282484351444854E-2</v>
      </c>
      <c r="H1236" s="7">
        <f>(Actions!G1232)*TauxChange!$C1233/(Actions!G1231*TauxChange!$C1232)-1</f>
        <v>6.0709877574485205E-3</v>
      </c>
      <c r="I1236" s="7">
        <f>(Actions!H1232)*TauxChange!$C1233/(Actions!H1231*TauxChange!$C1232)-1</f>
        <v>1.182452301973802E-2</v>
      </c>
      <c r="J1236" s="7">
        <f>(Actions!I1232)*TauxChange!$C1233/(Actions!I1231*TauxChange!$C1232)-1</f>
        <v>1.4758936172352577E-2</v>
      </c>
      <c r="K1236" s="7">
        <f>(Actions!J1232)*TauxChange!$C1233/(Actions!J1231*TauxChange!$C1232)-1</f>
        <v>9.2221956474136668E-4</v>
      </c>
      <c r="L1236" s="7">
        <f>(Actions!K1232)*TauxChange!$C1233/(Actions!K1231*TauxChange!$C1232)-1</f>
        <v>3.4142225564954831E-3</v>
      </c>
      <c r="M1236" s="7">
        <f>(Actions!L1232)*TauxChange!$C1233/(Actions!L1231*TauxChange!$C1232)-1</f>
        <v>7.5280155696293427E-3</v>
      </c>
      <c r="N1236" s="7">
        <f>(Actions!M1232)*TauxChange!$C1233/(Actions!M1231*TauxChange!$C1232)-1</f>
        <v>-3.3102074300149775E-3</v>
      </c>
    </row>
    <row r="1237" spans="3:14" ht="15.75" x14ac:dyDescent="0.25">
      <c r="C1237" s="5">
        <v>43238</v>
      </c>
      <c r="D1237" s="20">
        <f>(Stoxx600!C1234*TauxChange!C1234)/(Stoxx600!C1233*TauxChange!C1233)-1</f>
        <v>-4.301724453467326E-3</v>
      </c>
      <c r="E1237" s="7">
        <f>(Actions!D1233)*TauxChange!$C1234/(Actions!D1232*TauxChange!$C1233)-1</f>
        <v>-1.5647031588694404E-2</v>
      </c>
      <c r="F1237" s="7">
        <f>(Actions!E1233)*TauxChange!$C1234/(Actions!E1232*TauxChange!$C1233)-1</f>
        <v>-2.599611073830832E-2</v>
      </c>
      <c r="G1237" s="7">
        <f>(Actions!F1233)*TauxChange!$C1234/(Actions!F1232*TauxChange!$C1233)-1</f>
        <v>-1.7163254526398886E-3</v>
      </c>
      <c r="H1237" s="7">
        <f>(Actions!G1233)*TauxChange!$C1234/(Actions!G1232*TauxChange!$C1233)-1</f>
        <v>-2.2699128484310327E-3</v>
      </c>
      <c r="I1237" s="7">
        <f>(Actions!H1233)*TauxChange!$C1234/(Actions!H1232*TauxChange!$C1233)-1</f>
        <v>-2.055426546964767E-2</v>
      </c>
      <c r="J1237" s="7">
        <f>(Actions!I1233)*TauxChange!$C1234/(Actions!I1232*TauxChange!$C1233)-1</f>
        <v>-1.0463142838844641E-2</v>
      </c>
      <c r="K1237" s="7">
        <f>(Actions!J1233)*TauxChange!$C1234/(Actions!J1232*TauxChange!$C1233)-1</f>
        <v>-1.349351023648504E-2</v>
      </c>
      <c r="L1237" s="7">
        <f>(Actions!K1233)*TauxChange!$C1234/(Actions!K1232*TauxChange!$C1233)-1</f>
        <v>7.0474777448070736E-3</v>
      </c>
      <c r="M1237" s="7">
        <f>(Actions!L1233)*TauxChange!$C1234/(Actions!L1232*TauxChange!$C1233)-1</f>
        <v>4.6086083989573812E-3</v>
      </c>
      <c r="N1237" s="7">
        <f>(Actions!M1233)*TauxChange!$C1234/(Actions!M1232*TauxChange!$C1233)-1</f>
        <v>-5.2431536233955578E-3</v>
      </c>
    </row>
    <row r="1238" spans="3:14" ht="15.75" x14ac:dyDescent="0.25">
      <c r="C1238" s="5">
        <v>43241</v>
      </c>
      <c r="D1238" s="20">
        <f>(Stoxx600!C1235*TauxChange!C1235)/(Stoxx600!C1234*TauxChange!C1234)-1</f>
        <v>4.2455280401858531E-3</v>
      </c>
      <c r="E1238" s="7">
        <f>(Actions!D1234)*TauxChange!$C1235/(Actions!D1233*TauxChange!$C1234)-1</f>
        <v>2.6292665718834485E-3</v>
      </c>
      <c r="F1238" s="7">
        <f>(Actions!E1234)*TauxChange!$C1235/(Actions!E1233*TauxChange!$C1234)-1</f>
        <v>-7.223179791976253E-2</v>
      </c>
      <c r="G1238" s="7">
        <f>(Actions!F1234)*TauxChange!$C1235/(Actions!F1233*TauxChange!$C1234)-1</f>
        <v>1.4220302142462504E-3</v>
      </c>
      <c r="H1238" s="7">
        <f>(Actions!G1234)*TauxChange!$C1235/(Actions!G1233*TauxChange!$C1234)-1</f>
        <v>-3.5450454722687486E-3</v>
      </c>
      <c r="I1238" s="7">
        <f>(Actions!H1234)*TauxChange!$C1235/(Actions!H1233*TauxChange!$C1234)-1</f>
        <v>1.1685443602797552E-2</v>
      </c>
      <c r="J1238" s="7">
        <f>(Actions!I1234)*TauxChange!$C1235/(Actions!I1233*TauxChange!$C1234)-1</f>
        <v>8.4568648654477219E-3</v>
      </c>
      <c r="K1238" s="7">
        <f>(Actions!J1234)*TauxChange!$C1235/(Actions!J1233*TauxChange!$C1234)-1</f>
        <v>-8.4813089605486613E-3</v>
      </c>
      <c r="L1238" s="7">
        <f>(Actions!K1234)*TauxChange!$C1235/(Actions!K1233*TauxChange!$C1234)-1</f>
        <v>1.1887072808320909E-3</v>
      </c>
      <c r="M1238" s="7">
        <f>(Actions!L1234)*TauxChange!$C1235/(Actions!L1233*TauxChange!$C1234)-1</f>
        <v>-8.8148916464296789E-3</v>
      </c>
      <c r="N1238" s="7">
        <f>(Actions!M1234)*TauxChange!$C1235/(Actions!M1233*TauxChange!$C1234)-1</f>
        <v>5.2751918003457465E-3</v>
      </c>
    </row>
    <row r="1239" spans="3:14" ht="15.75" x14ac:dyDescent="0.25">
      <c r="C1239" s="5">
        <v>43242</v>
      </c>
      <c r="D1239" s="20">
        <f>(Stoxx600!C1236*TauxChange!C1236)/(Stoxx600!C1235*TauxChange!C1235)-1</f>
        <v>1.642452648336068E-3</v>
      </c>
      <c r="E1239" s="7">
        <f>(Actions!D1235)*TauxChange!$C1236/(Actions!D1234*TauxChange!$C1235)-1</f>
        <v>1.6163016316546042E-2</v>
      </c>
      <c r="F1239" s="7">
        <f>(Actions!E1235)*TauxChange!$C1236/(Actions!E1234*TauxChange!$C1235)-1</f>
        <v>5.7672015294520929E-3</v>
      </c>
      <c r="G1239" s="7">
        <f>(Actions!F1235)*TauxChange!$C1236/(Actions!F1234*TauxChange!$C1235)-1</f>
        <v>-1.9910641398649398E-3</v>
      </c>
      <c r="H1239" s="7">
        <f>(Actions!G1235)*TauxChange!$C1236/(Actions!G1234*TauxChange!$C1235)-1</f>
        <v>-2.6915935694393767E-4</v>
      </c>
      <c r="I1239" s="7">
        <f>(Actions!H1235)*TauxChange!$C1236/(Actions!H1234*TauxChange!$C1235)-1</f>
        <v>-4.51491737449361E-3</v>
      </c>
      <c r="J1239" s="7">
        <f>(Actions!I1235)*TauxChange!$C1236/(Actions!I1234*TauxChange!$C1235)-1</f>
        <v>-3.459941304999048E-3</v>
      </c>
      <c r="K1239" s="7">
        <f>(Actions!J1235)*TauxChange!$C1236/(Actions!J1234*TauxChange!$C1235)-1</f>
        <v>6.2858669585266203E-3</v>
      </c>
      <c r="L1239" s="7">
        <f>(Actions!K1235)*TauxChange!$C1236/(Actions!K1234*TauxChange!$C1235)-1</f>
        <v>-4.739422356007772E-3</v>
      </c>
      <c r="M1239" s="7">
        <f>(Actions!L1235)*TauxChange!$C1236/(Actions!L1234*TauxChange!$C1235)-1</f>
        <v>7.6591683318638637E-4</v>
      </c>
      <c r="N1239" s="7">
        <f>(Actions!M1235)*TauxChange!$C1236/(Actions!M1234*TauxChange!$C1235)-1</f>
        <v>1.563403215482051E-2</v>
      </c>
    </row>
    <row r="1240" spans="3:14" ht="15.75" x14ac:dyDescent="0.25">
      <c r="C1240" s="5">
        <v>43243</v>
      </c>
      <c r="D1240" s="20">
        <f>(Stoxx600!C1237*TauxChange!C1237)/(Stoxx600!C1236*TauxChange!C1236)-1</f>
        <v>-1.7886478298062669E-2</v>
      </c>
      <c r="E1240" s="7">
        <f>(Actions!D1236)*TauxChange!$C1237/(Actions!D1235*TauxChange!$C1236)-1</f>
        <v>-9.7667351117546319E-3</v>
      </c>
      <c r="F1240" s="7">
        <f>(Actions!E1236)*TauxChange!$C1237/(Actions!E1235*TauxChange!$C1236)-1</f>
        <v>-2.4345923454342722E-2</v>
      </c>
      <c r="G1240" s="7">
        <f>(Actions!F1236)*TauxChange!$C1237/(Actions!F1235*TauxChange!$C1236)-1</f>
        <v>-1.4034906543773928E-3</v>
      </c>
      <c r="H1240" s="7">
        <f>(Actions!G1236)*TauxChange!$C1237/(Actions!G1235*TauxChange!$C1236)-1</f>
        <v>-1.1675331876832895E-2</v>
      </c>
      <c r="I1240" s="7">
        <f>(Actions!H1236)*TauxChange!$C1237/(Actions!H1235*TauxChange!$C1236)-1</f>
        <v>-2.2716242105950246E-2</v>
      </c>
      <c r="J1240" s="7">
        <f>(Actions!I1236)*TauxChange!$C1237/(Actions!I1235*TauxChange!$C1236)-1</f>
        <v>-6.6626138344861863E-3</v>
      </c>
      <c r="K1240" s="7">
        <f>(Actions!J1236)*TauxChange!$C1237/(Actions!J1235*TauxChange!$C1236)-1</f>
        <v>-1.4087132880553854E-2</v>
      </c>
      <c r="L1240" s="7">
        <f>(Actions!K1236)*TauxChange!$C1237/(Actions!K1235*TauxChange!$C1236)-1</f>
        <v>-3.3760731173731129E-2</v>
      </c>
      <c r="M1240" s="7">
        <f>(Actions!L1236)*TauxChange!$C1237/(Actions!L1235*TauxChange!$C1236)-1</f>
        <v>-1.6657149951333494E-2</v>
      </c>
      <c r="N1240" s="7">
        <f>(Actions!M1236)*TauxChange!$C1237/(Actions!M1235*TauxChange!$C1236)-1</f>
        <v>-1.9313863731088676E-2</v>
      </c>
    </row>
    <row r="1241" spans="3:14" ht="15.75" x14ac:dyDescent="0.25">
      <c r="C1241" s="5">
        <v>43244</v>
      </c>
      <c r="D1241" s="20">
        <f>(Stoxx600!C1238*TauxChange!C1238)/(Stoxx600!C1237*TauxChange!C1237)-1</f>
        <v>-3.2853972607146398E-3</v>
      </c>
      <c r="E1241" s="7">
        <f>(Actions!D1237)*TauxChange!$C1238/(Actions!D1236*TauxChange!$C1237)-1</f>
        <v>-9.1474025082305399E-4</v>
      </c>
      <c r="F1241" s="7">
        <f>(Actions!E1237)*TauxChange!$C1238/(Actions!E1236*TauxChange!$C1237)-1</f>
        <v>-7.3669938678915248E-3</v>
      </c>
      <c r="G1241" s="7">
        <f>(Actions!F1237)*TauxChange!$C1238/(Actions!F1236*TauxChange!$C1237)-1</f>
        <v>4.2471405778847782E-3</v>
      </c>
      <c r="H1241" s="7">
        <f>(Actions!G1237)*TauxChange!$C1238/(Actions!G1236*TauxChange!$C1237)-1</f>
        <v>1.7055961110243434E-2</v>
      </c>
      <c r="I1241" s="7">
        <f>(Actions!H1237)*TauxChange!$C1238/(Actions!H1236*TauxChange!$C1237)-1</f>
        <v>1.9589728813756313E-2</v>
      </c>
      <c r="J1241" s="7">
        <f>(Actions!I1237)*TauxChange!$C1238/(Actions!I1236*TauxChange!$C1237)-1</f>
        <v>7.0492700235569306E-3</v>
      </c>
      <c r="K1241" s="7">
        <f>(Actions!J1237)*TauxChange!$C1238/(Actions!J1236*TauxChange!$C1237)-1</f>
        <v>-4.5480534471334932E-3</v>
      </c>
      <c r="L1241" s="7">
        <f>(Actions!K1237)*TauxChange!$C1238/(Actions!K1236*TauxChange!$C1237)-1</f>
        <v>6.8722807890106985E-3</v>
      </c>
      <c r="M1241" s="7">
        <f>(Actions!L1237)*TauxChange!$C1238/(Actions!L1236*TauxChange!$C1237)-1</f>
        <v>-2.7114188287080676E-3</v>
      </c>
      <c r="N1241" s="7">
        <f>(Actions!M1237)*TauxChange!$C1238/(Actions!M1236*TauxChange!$C1237)-1</f>
        <v>-8.292474653619708E-3</v>
      </c>
    </row>
    <row r="1242" spans="3:14" ht="15.75" x14ac:dyDescent="0.25">
      <c r="C1242" s="5">
        <v>43245</v>
      </c>
      <c r="D1242" s="20">
        <f>(Stoxx600!C1239*TauxChange!C1239)/(Stoxx600!C1238*TauxChange!C1238)-1</f>
        <v>-4.3823379660113959E-3</v>
      </c>
      <c r="E1242" s="7">
        <f>(Actions!D1238)*TauxChange!$C1239/(Actions!D1237*TauxChange!$C1238)-1</f>
        <v>4.7906752149680543E-2</v>
      </c>
      <c r="F1242" s="7">
        <f>(Actions!E1238)*TauxChange!$C1239/(Actions!E1237*TauxChange!$C1238)-1</f>
        <v>-3.732571392545958E-2</v>
      </c>
      <c r="G1242" s="7">
        <f>(Actions!F1238)*TauxChange!$C1239/(Actions!F1237*TauxChange!$C1238)-1</f>
        <v>8.0428725768399989E-3</v>
      </c>
      <c r="H1242" s="7">
        <f>(Actions!G1238)*TauxChange!$C1239/(Actions!G1237*TauxChange!$C1238)-1</f>
        <v>1.4483320522459264E-2</v>
      </c>
      <c r="I1242" s="7">
        <f>(Actions!H1238)*TauxChange!$C1239/(Actions!H1237*TauxChange!$C1238)-1</f>
        <v>1.1467305696395869E-2</v>
      </c>
      <c r="J1242" s="7">
        <f>(Actions!I1238)*TauxChange!$C1239/(Actions!I1237*TauxChange!$C1238)-1</f>
        <v>2.8729945714611738E-3</v>
      </c>
      <c r="K1242" s="7">
        <f>(Actions!J1238)*TauxChange!$C1239/(Actions!J1237*TauxChange!$C1238)-1</f>
        <v>-1.4121711709164653E-2</v>
      </c>
      <c r="L1242" s="7">
        <f>(Actions!K1238)*TauxChange!$C1239/(Actions!K1237*TauxChange!$C1238)-1</f>
        <v>-1.2489000325907051E-3</v>
      </c>
      <c r="M1242" s="7">
        <f>(Actions!L1238)*TauxChange!$C1239/(Actions!L1237*TauxChange!$C1238)-1</f>
        <v>-2.9177018115610909E-2</v>
      </c>
      <c r="N1242" s="7">
        <f>(Actions!M1238)*TauxChange!$C1239/(Actions!M1237*TauxChange!$C1238)-1</f>
        <v>-9.5251228569153135E-3</v>
      </c>
    </row>
    <row r="1243" spans="3:14" ht="15.75" x14ac:dyDescent="0.25">
      <c r="C1243" s="5">
        <v>43248</v>
      </c>
      <c r="D1243" s="20">
        <f>(Stoxx600!C1240*TauxChange!C1240)/(Stoxx600!C1239*TauxChange!C1239)-1</f>
        <v>-5.6599152384355644E-3</v>
      </c>
      <c r="E1243" s="7">
        <f>(Actions!D1239)*TauxChange!$C1240/(Actions!D1238*TauxChange!$C1239)-1</f>
        <v>-1.05124069719994E-2</v>
      </c>
      <c r="F1243" s="7">
        <f>(Actions!E1239)*TauxChange!$C1240/(Actions!E1238*TauxChange!$C1239)-1</f>
        <v>-3.4777574489614826E-2</v>
      </c>
      <c r="G1243" s="7">
        <f>(Actions!F1239)*TauxChange!$C1240/(Actions!F1238*TauxChange!$C1239)-1</f>
        <v>4.1558634917397974E-3</v>
      </c>
      <c r="H1243" s="7">
        <f>(Actions!G1239)*TauxChange!$C1240/(Actions!G1238*TauxChange!$C1239)-1</f>
        <v>-5.5082622451713137E-3</v>
      </c>
      <c r="I1243" s="7">
        <f>(Actions!H1239)*TauxChange!$C1240/(Actions!H1238*TauxChange!$C1239)-1</f>
        <v>-7.3002097318590753E-3</v>
      </c>
      <c r="J1243" s="7">
        <f>(Actions!I1239)*TauxChange!$C1240/(Actions!I1238*TauxChange!$C1239)-1</f>
        <v>9.6940848268534108E-3</v>
      </c>
      <c r="K1243" s="7">
        <f>(Actions!J1239)*TauxChange!$C1240/(Actions!J1238*TauxChange!$C1239)-1</f>
        <v>-1.398669917420603E-2</v>
      </c>
      <c r="L1243" s="7">
        <f>(Actions!K1239)*TauxChange!$C1240/(Actions!K1238*TauxChange!$C1239)-1</f>
        <v>-5.8249258608801258E-3</v>
      </c>
      <c r="M1243" s="7">
        <f>(Actions!L1239)*TauxChange!$C1240/(Actions!L1238*TauxChange!$C1239)-1</f>
        <v>-1.0996452951082869E-2</v>
      </c>
      <c r="N1243" s="7">
        <f>(Actions!M1239)*TauxChange!$C1240/(Actions!M1238*TauxChange!$C1239)-1</f>
        <v>-8.817171514053479E-3</v>
      </c>
    </row>
    <row r="1244" spans="3:14" ht="15.75" x14ac:dyDescent="0.25">
      <c r="C1244" s="5">
        <v>43249</v>
      </c>
      <c r="D1244" s="20">
        <f>(Stoxx600!C1241*TauxChange!C1241)/(Stoxx600!C1240*TauxChange!C1240)-1</f>
        <v>-2.0809484098856523E-2</v>
      </c>
      <c r="E1244" s="7">
        <f>(Actions!D1240)*TauxChange!$C1241/(Actions!D1239*TauxChange!$C1240)-1</f>
        <v>-5.8347874714081982E-3</v>
      </c>
      <c r="F1244" s="7">
        <f>(Actions!E1240)*TauxChange!$C1241/(Actions!E1239*TauxChange!$C1240)-1</f>
        <v>-4.782987384931936E-2</v>
      </c>
      <c r="G1244" s="7">
        <f>(Actions!F1240)*TauxChange!$C1241/(Actions!F1239*TauxChange!$C1240)-1</f>
        <v>-2.1138519546969992E-2</v>
      </c>
      <c r="H1244" s="7">
        <f>(Actions!G1240)*TauxChange!$C1241/(Actions!G1239*TauxChange!$C1240)-1</f>
        <v>-2.323387030197166E-2</v>
      </c>
      <c r="I1244" s="7">
        <f>(Actions!H1240)*TauxChange!$C1241/(Actions!H1239*TauxChange!$C1240)-1</f>
        <v>-1.6893417275073985E-2</v>
      </c>
      <c r="J1244" s="7">
        <f>(Actions!I1240)*TauxChange!$C1241/(Actions!I1239*TauxChange!$C1240)-1</f>
        <v>-1.6791622089288083E-2</v>
      </c>
      <c r="K1244" s="7">
        <f>(Actions!J1240)*TauxChange!$C1241/(Actions!J1239*TauxChange!$C1240)-1</f>
        <v>-1.6870046976596997E-2</v>
      </c>
      <c r="L1244" s="7">
        <f>(Actions!K1240)*TauxChange!$C1241/(Actions!K1239*TauxChange!$C1240)-1</f>
        <v>-3.0429420968069665E-2</v>
      </c>
      <c r="M1244" s="7">
        <f>(Actions!L1240)*TauxChange!$C1241/(Actions!L1239*TauxChange!$C1240)-1</f>
        <v>-2.1482797539891685E-2</v>
      </c>
      <c r="N1244" s="7">
        <f>(Actions!M1240)*TauxChange!$C1241/(Actions!M1239*TauxChange!$C1240)-1</f>
        <v>-4.1371610970034278E-2</v>
      </c>
    </row>
    <row r="1245" spans="3:14" ht="15.75" x14ac:dyDescent="0.25">
      <c r="C1245" s="5">
        <v>43250</v>
      </c>
      <c r="D1245" s="20">
        <f>(Stoxx600!C1242*TauxChange!C1242)/(Stoxx600!C1241*TauxChange!C1241)-1</f>
        <v>1.3355645196930999E-2</v>
      </c>
      <c r="E1245" s="7">
        <f>(Actions!D1241)*TauxChange!$C1242/(Actions!D1240*TauxChange!$C1241)-1</f>
        <v>1.0658578856152623E-2</v>
      </c>
      <c r="F1245" s="7">
        <f>(Actions!E1241)*TauxChange!$C1242/(Actions!E1240*TauxChange!$C1241)-1</f>
        <v>4.0796681902107945E-2</v>
      </c>
      <c r="G1245" s="7">
        <f>(Actions!F1241)*TauxChange!$C1242/(Actions!F1240*TauxChange!$C1241)-1</f>
        <v>5.546026836185769E-3</v>
      </c>
      <c r="H1245" s="7">
        <f>(Actions!G1241)*TauxChange!$C1242/(Actions!G1240*TauxChange!$C1241)-1</f>
        <v>1.0658578856152401E-2</v>
      </c>
      <c r="I1245" s="7">
        <f>(Actions!H1241)*TauxChange!$C1242/(Actions!H1240*TauxChange!$C1241)-1</f>
        <v>2.0141301324432481E-2</v>
      </c>
      <c r="J1245" s="7">
        <f>(Actions!I1241)*TauxChange!$C1242/(Actions!I1240*TauxChange!$C1241)-1</f>
        <v>9.461470678650219E-3</v>
      </c>
      <c r="K1245" s="7">
        <f>(Actions!J1241)*TauxChange!$C1242/(Actions!J1240*TauxChange!$C1241)-1</f>
        <v>1.2515349945796839E-2</v>
      </c>
      <c r="L1245" s="7">
        <f>(Actions!K1241)*TauxChange!$C1242/(Actions!K1240*TauxChange!$C1241)-1</f>
        <v>1.3785132851067194E-2</v>
      </c>
      <c r="M1245" s="7">
        <f>(Actions!L1241)*TauxChange!$C1242/(Actions!L1240*TauxChange!$C1241)-1</f>
        <v>1.297401956312938E-2</v>
      </c>
      <c r="N1245" s="7">
        <f>(Actions!M1241)*TauxChange!$C1242/(Actions!M1240*TauxChange!$C1241)-1</f>
        <v>1.2901282946180315E-2</v>
      </c>
    </row>
    <row r="1246" spans="3:14" ht="15.75" x14ac:dyDescent="0.25">
      <c r="C1246" s="5">
        <v>43251</v>
      </c>
      <c r="D1246" s="20">
        <f>(Stoxx600!C1243*TauxChange!C1243)/(Stoxx600!C1242*TauxChange!C1242)-1</f>
        <v>-3.843180272014024E-3</v>
      </c>
      <c r="E1246" s="7">
        <f>(Actions!D1242)*TauxChange!$C1243/(Actions!D1241*TauxChange!$C1242)-1</f>
        <v>2.4250110317671769E-2</v>
      </c>
      <c r="F1246" s="7">
        <f>(Actions!E1242)*TauxChange!$C1243/(Actions!E1241*TauxChange!$C1242)-1</f>
        <v>-9.8257208257845896E-5</v>
      </c>
      <c r="G1246" s="7">
        <f>(Actions!F1242)*TauxChange!$C1243/(Actions!F1241*TauxChange!$C1242)-1</f>
        <v>-7.939178454732021E-3</v>
      </c>
      <c r="H1246" s="7">
        <f>(Actions!G1242)*TauxChange!$C1243/(Actions!G1241*TauxChange!$C1242)-1</f>
        <v>2.4864957558090595E-3</v>
      </c>
      <c r="I1246" s="7">
        <f>(Actions!H1242)*TauxChange!$C1243/(Actions!H1241*TauxChange!$C1242)-1</f>
        <v>-9.4667717486141001E-4</v>
      </c>
      <c r="J1246" s="7">
        <f>(Actions!I1242)*TauxChange!$C1243/(Actions!I1241*TauxChange!$C1242)-1</f>
        <v>9.0250972697814014E-3</v>
      </c>
      <c r="K1246" s="7">
        <f>(Actions!J1242)*TauxChange!$C1243/(Actions!J1241*TauxChange!$C1242)-1</f>
        <v>-7.9092989664883984E-3</v>
      </c>
      <c r="L1246" s="7">
        <f>(Actions!K1242)*TauxChange!$C1243/(Actions!K1241*TauxChange!$C1242)-1</f>
        <v>-1.3358510537941237E-2</v>
      </c>
      <c r="M1246" s="7">
        <f>(Actions!L1242)*TauxChange!$C1243/(Actions!L1241*TauxChange!$C1242)-1</f>
        <v>-1.4090523994441218E-2</v>
      </c>
      <c r="N1246" s="7">
        <f>(Actions!M1242)*TauxChange!$C1243/(Actions!M1241*TauxChange!$C1242)-1</f>
        <v>-1.2416830292118486E-2</v>
      </c>
    </row>
    <row r="1247" spans="3:14" ht="15.75" x14ac:dyDescent="0.25">
      <c r="C1247" s="5">
        <v>43252</v>
      </c>
      <c r="D1247" s="20">
        <f>(Stoxx600!C1244*TauxChange!C1244)/(Stoxx600!C1243*TauxChange!C1243)-1</f>
        <v>7.3216064468093478E-3</v>
      </c>
      <c r="E1247" s="7">
        <f>(Actions!D1243)*TauxChange!$C1244/(Actions!D1242*TauxChange!$C1243)-1</f>
        <v>-1.3697064859501396E-3</v>
      </c>
      <c r="F1247" s="7">
        <f>(Actions!E1243)*TauxChange!$C1244/(Actions!E1242*TauxChange!$C1243)-1</f>
        <v>3.0225470580588221E-2</v>
      </c>
      <c r="G1247" s="7">
        <f>(Actions!F1243)*TauxChange!$C1244/(Actions!F1242*TauxChange!$C1243)-1</f>
        <v>-4.7903088024675577E-3</v>
      </c>
      <c r="H1247" s="7">
        <f>(Actions!G1243)*TauxChange!$C1244/(Actions!G1242*TauxChange!$C1243)-1</f>
        <v>-5.0352433910109129E-3</v>
      </c>
      <c r="I1247" s="7">
        <f>(Actions!H1243)*TauxChange!$C1244/(Actions!H1242*TauxChange!$C1243)-1</f>
        <v>-3.6733406660328649E-3</v>
      </c>
      <c r="J1247" s="7">
        <f>(Actions!I1243)*TauxChange!$C1244/(Actions!I1242*TauxChange!$C1243)-1</f>
        <v>5.8248102878142305E-3</v>
      </c>
      <c r="K1247" s="7">
        <f>(Actions!J1243)*TauxChange!$C1244/(Actions!J1242*TauxChange!$C1243)-1</f>
        <v>7.6254577603722673E-3</v>
      </c>
      <c r="L1247" s="7">
        <f>(Actions!K1243)*TauxChange!$C1244/(Actions!K1242*TauxChange!$C1243)-1</f>
        <v>1.0978276615129623E-2</v>
      </c>
      <c r="M1247" s="7">
        <f>(Actions!L1243)*TauxChange!$C1244/(Actions!L1242*TauxChange!$C1243)-1</f>
        <v>1.3406248212259886E-2</v>
      </c>
      <c r="N1247" s="7">
        <f>(Actions!M1243)*TauxChange!$C1244/(Actions!M1242*TauxChange!$C1243)-1</f>
        <v>2.7886267135714959E-2</v>
      </c>
    </row>
    <row r="1248" spans="3:14" ht="15.75" x14ac:dyDescent="0.25">
      <c r="C1248" s="5">
        <v>43255</v>
      </c>
      <c r="D1248" s="20">
        <f>(Stoxx600!C1245*TauxChange!C1245)/(Stoxx600!C1244*TauxChange!C1244)-1</f>
        <v>6.3912375450196901E-3</v>
      </c>
      <c r="E1248" s="7">
        <f>(Actions!D1244)*TauxChange!$C1245/(Actions!D1243*TauxChange!$C1244)-1</f>
        <v>2.8539924342730227E-2</v>
      </c>
      <c r="F1248" s="7">
        <f>(Actions!E1244)*TauxChange!$C1245/(Actions!E1243*TauxChange!$C1244)-1</f>
        <v>3.0657453106968102E-3</v>
      </c>
      <c r="G1248" s="7">
        <f>(Actions!F1244)*TauxChange!$C1245/(Actions!F1243*TauxChange!$C1244)-1</f>
        <v>3.1668489250840981E-2</v>
      </c>
      <c r="H1248" s="7">
        <f>(Actions!G1244)*TauxChange!$C1245/(Actions!G1243*TauxChange!$C1244)-1</f>
        <v>1.8209389668993214E-2</v>
      </c>
      <c r="I1248" s="7">
        <f>(Actions!H1244)*TauxChange!$C1245/(Actions!H1243*TauxChange!$C1244)-1</f>
        <v>7.9385590298497455E-4</v>
      </c>
      <c r="J1248" s="7">
        <f>(Actions!I1244)*TauxChange!$C1245/(Actions!I1243*TauxChange!$C1244)-1</f>
        <v>1.0291053709163389E-2</v>
      </c>
      <c r="K1248" s="7">
        <f>(Actions!J1244)*TauxChange!$C1245/(Actions!J1243*TauxChange!$C1244)-1</f>
        <v>1.7067271520185834E-2</v>
      </c>
      <c r="L1248" s="7">
        <f>(Actions!K1244)*TauxChange!$C1245/(Actions!K1243*TauxChange!$C1244)-1</f>
        <v>5.9724712958788562E-3</v>
      </c>
      <c r="M1248" s="7">
        <f>(Actions!L1244)*TauxChange!$C1245/(Actions!L1243*TauxChange!$C1244)-1</f>
        <v>3.317325840723151E-2</v>
      </c>
      <c r="N1248" s="7">
        <f>(Actions!M1244)*TauxChange!$C1245/(Actions!M1243*TauxChange!$C1244)-1</f>
        <v>9.0408868986959767E-3</v>
      </c>
    </row>
    <row r="1249" spans="3:14" ht="15.75" x14ac:dyDescent="0.25">
      <c r="C1249" s="5">
        <v>43256</v>
      </c>
      <c r="D1249" s="20">
        <f>(Stoxx600!C1246*TauxChange!C1246)/(Stoxx600!C1245*TauxChange!C1245)-1</f>
        <v>-1.4998234742042982E-3</v>
      </c>
      <c r="E1249" s="7">
        <f>(Actions!D1245)*TauxChange!$C1246/(Actions!D1244*TauxChange!$C1245)-1</f>
        <v>-6.1080242648948735E-3</v>
      </c>
      <c r="F1249" s="7">
        <f>(Actions!E1245)*TauxChange!$C1246/(Actions!E1244*TauxChange!$C1245)-1</f>
        <v>-3.6710422132355758E-2</v>
      </c>
      <c r="G1249" s="7">
        <f>(Actions!F1245)*TauxChange!$C1246/(Actions!F1244*TauxChange!$C1245)-1</f>
        <v>-6.7677292287334767E-3</v>
      </c>
      <c r="H1249" s="7">
        <f>(Actions!G1245)*TauxChange!$C1246/(Actions!G1244*TauxChange!$C1245)-1</f>
        <v>1.9470851195007022E-2</v>
      </c>
      <c r="I1249" s="7">
        <f>(Actions!H1245)*TauxChange!$C1246/(Actions!H1244*TauxChange!$C1245)-1</f>
        <v>4.5088892917305889E-2</v>
      </c>
      <c r="J1249" s="7">
        <f>(Actions!I1245)*TauxChange!$C1246/(Actions!I1244*TauxChange!$C1245)-1</f>
        <v>6.024479906847402E-3</v>
      </c>
      <c r="K1249" s="7">
        <f>(Actions!J1245)*TauxChange!$C1246/(Actions!J1244*TauxChange!$C1245)-1</f>
        <v>-3.8979356327736303E-3</v>
      </c>
      <c r="L1249" s="7">
        <f>(Actions!K1245)*TauxChange!$C1246/(Actions!K1244*TauxChange!$C1245)-1</f>
        <v>8.9488277361771118E-4</v>
      </c>
      <c r="M1249" s="7">
        <f>(Actions!L1245)*TauxChange!$C1246/(Actions!L1244*TauxChange!$C1245)-1</f>
        <v>-2.4218831090982995E-3</v>
      </c>
      <c r="N1249" s="7">
        <f>(Actions!M1245)*TauxChange!$C1246/(Actions!M1244*TauxChange!$C1245)-1</f>
        <v>-1.9275512204649847E-2</v>
      </c>
    </row>
    <row r="1250" spans="3:14" ht="15.75" x14ac:dyDescent="0.25">
      <c r="C1250" s="5">
        <v>43257</v>
      </c>
      <c r="D1250" s="20">
        <f>(Stoxx600!C1247*TauxChange!C1247)/(Stoxx600!C1246*TauxChange!C1246)-1</f>
        <v>4.7285122151541348E-3</v>
      </c>
      <c r="E1250" s="7">
        <f>(Actions!D1246)*TauxChange!$C1247/(Actions!D1245*TauxChange!$C1246)-1</f>
        <v>4.7363031234000097E-3</v>
      </c>
      <c r="F1250" s="7">
        <f>(Actions!E1246)*TauxChange!$C1247/(Actions!E1245*TauxChange!$C1246)-1</f>
        <v>-4.9355551147656218E-4</v>
      </c>
      <c r="G1250" s="7">
        <f>(Actions!F1246)*TauxChange!$C1247/(Actions!F1245*TauxChange!$C1246)-1</f>
        <v>-1.4403727438739744E-2</v>
      </c>
      <c r="H1250" s="7">
        <f>(Actions!G1246)*TauxChange!$C1247/(Actions!G1245*TauxChange!$C1246)-1</f>
        <v>1.6847122255307934E-3</v>
      </c>
      <c r="I1250" s="7">
        <f>(Actions!H1246)*TauxChange!$C1247/(Actions!H1245*TauxChange!$C1246)-1</f>
        <v>1.754455627936391E-2</v>
      </c>
      <c r="J1250" s="7">
        <f>(Actions!I1246)*TauxChange!$C1247/(Actions!I1245*TauxChange!$C1246)-1</f>
        <v>1.4891015976220778E-2</v>
      </c>
      <c r="K1250" s="7">
        <f>(Actions!J1246)*TauxChange!$C1247/(Actions!J1245*TauxChange!$C1246)-1</f>
        <v>1.2694866727423371E-2</v>
      </c>
      <c r="L1250" s="7">
        <f>(Actions!K1246)*TauxChange!$C1247/(Actions!K1245*TauxChange!$C1246)-1</f>
        <v>8.6111056807596231E-3</v>
      </c>
      <c r="M1250" s="7">
        <f>(Actions!L1246)*TauxChange!$C1247/(Actions!L1245*TauxChange!$C1246)-1</f>
        <v>1.0126172787748189E-2</v>
      </c>
      <c r="N1250" s="7">
        <f>(Actions!M1246)*TauxChange!$C1247/(Actions!M1245*TauxChange!$C1246)-1</f>
        <v>9.5041122176267034E-3</v>
      </c>
    </row>
    <row r="1251" spans="3:14" ht="15.75" x14ac:dyDescent="0.25">
      <c r="C1251" s="5">
        <v>43258</v>
      </c>
      <c r="D1251" s="20">
        <f>(Stoxx600!C1248*TauxChange!C1248)/(Stoxx600!C1247*TauxChange!C1247)-1</f>
        <v>-2.8458599122915818E-4</v>
      </c>
      <c r="E1251" s="7">
        <f>(Actions!D1247)*TauxChange!$C1248/(Actions!D1246*TauxChange!$C1247)-1</f>
        <v>-5.6737477913878509E-3</v>
      </c>
      <c r="F1251" s="7">
        <f>(Actions!E1247)*TauxChange!$C1248/(Actions!E1246*TauxChange!$C1247)-1</f>
        <v>-9.733452258121944E-3</v>
      </c>
      <c r="G1251" s="7">
        <f>(Actions!F1247)*TauxChange!$C1248/(Actions!F1246*TauxChange!$C1247)-1</f>
        <v>-3.9305890255552089E-3</v>
      </c>
      <c r="H1251" s="7">
        <f>(Actions!G1247)*TauxChange!$C1248/(Actions!G1246*TauxChange!$C1247)-1</f>
        <v>-1.6152459547531528E-2</v>
      </c>
      <c r="I1251" s="7">
        <f>(Actions!H1247)*TauxChange!$C1248/(Actions!H1246*TauxChange!$C1247)-1</f>
        <v>-6.7111128138009901E-3</v>
      </c>
      <c r="J1251" s="7">
        <f>(Actions!I1247)*TauxChange!$C1248/(Actions!I1246*TauxChange!$C1247)-1</f>
        <v>1.5928873612944816E-3</v>
      </c>
      <c r="K1251" s="7">
        <f>(Actions!J1247)*TauxChange!$C1248/(Actions!J1246*TauxChange!$C1247)-1</f>
        <v>8.8526011935075033E-4</v>
      </c>
      <c r="L1251" s="7">
        <f>(Actions!K1247)*TauxChange!$C1248/(Actions!K1246*TauxChange!$C1247)-1</f>
        <v>1.1790985508405516E-2</v>
      </c>
      <c r="M1251" s="7">
        <f>(Actions!L1247)*TauxChange!$C1248/(Actions!L1246*TauxChange!$C1247)-1</f>
        <v>1.0036765538703474E-2</v>
      </c>
      <c r="N1251" s="7">
        <f>(Actions!M1247)*TauxChange!$C1248/(Actions!M1246*TauxChange!$C1247)-1</f>
        <v>6.8990322051645236E-3</v>
      </c>
    </row>
    <row r="1252" spans="3:14" ht="15.75" x14ac:dyDescent="0.25">
      <c r="C1252" s="5">
        <v>43259</v>
      </c>
      <c r="D1252" s="20">
        <f>(Stoxx600!C1249*TauxChange!C1249)/(Stoxx600!C1248*TauxChange!C1248)-1</f>
        <v>-4.7438628423103202E-3</v>
      </c>
      <c r="E1252" s="7">
        <f>(Actions!D1248)*TauxChange!$C1249/(Actions!D1247*TauxChange!$C1248)-1</f>
        <v>6.5469144303751392E-3</v>
      </c>
      <c r="F1252" s="7">
        <f>(Actions!E1248)*TauxChange!$C1249/(Actions!E1247*TauxChange!$C1248)-1</f>
        <v>-1.4815194563245204E-2</v>
      </c>
      <c r="G1252" s="7">
        <f>(Actions!F1248)*TauxChange!$C1249/(Actions!F1247*TauxChange!$C1248)-1</f>
        <v>2.7727460704403128E-3</v>
      </c>
      <c r="H1252" s="7">
        <f>(Actions!G1248)*TauxChange!$C1249/(Actions!G1247*TauxChange!$C1248)-1</f>
        <v>-2.6273413001101087E-3</v>
      </c>
      <c r="I1252" s="7">
        <f>(Actions!H1248)*TauxChange!$C1249/(Actions!H1247*TauxChange!$C1248)-1</f>
        <v>-1.4355618095734268E-2</v>
      </c>
      <c r="J1252" s="7">
        <f>(Actions!I1248)*TauxChange!$C1249/(Actions!I1247*TauxChange!$C1248)-1</f>
        <v>3.078451941879834E-3</v>
      </c>
      <c r="K1252" s="7">
        <f>(Actions!J1248)*TauxChange!$C1249/(Actions!J1247*TauxChange!$C1248)-1</f>
        <v>-2.274228608412554E-2</v>
      </c>
      <c r="L1252" s="7">
        <f>(Actions!K1248)*TauxChange!$C1249/(Actions!K1247*TauxChange!$C1248)-1</f>
        <v>-1.0217696389150488E-2</v>
      </c>
      <c r="M1252" s="7">
        <f>(Actions!L1248)*TauxChange!$C1249/(Actions!L1247*TauxChange!$C1248)-1</f>
        <v>-1.1645463372745413E-2</v>
      </c>
      <c r="N1252" s="7">
        <f>(Actions!M1248)*TauxChange!$C1249/(Actions!M1247*TauxChange!$C1248)-1</f>
        <v>-1.0597570945000911E-2</v>
      </c>
    </row>
    <row r="1253" spans="3:14" ht="15.75" x14ac:dyDescent="0.25">
      <c r="C1253" s="5">
        <v>43262</v>
      </c>
      <c r="D1253" s="20">
        <f>(Stoxx600!C1250*TauxChange!C1250)/(Stoxx600!C1249*TauxChange!C1249)-1</f>
        <v>8.6815674992801739E-3</v>
      </c>
      <c r="E1253" s="7">
        <f>(Actions!D1249)*TauxChange!$C1250/(Actions!D1248*TauxChange!$C1249)-1</f>
        <v>6.5750339904824262E-3</v>
      </c>
      <c r="F1253" s="7">
        <f>(Actions!E1249)*TauxChange!$C1250/(Actions!E1248*TauxChange!$C1249)-1</f>
        <v>6.7841639392516084E-2</v>
      </c>
      <c r="G1253" s="7">
        <f>(Actions!F1249)*TauxChange!$C1250/(Actions!F1248*TauxChange!$C1249)-1</f>
        <v>1.5426951818510615E-2</v>
      </c>
      <c r="H1253" s="7">
        <f>(Actions!G1249)*TauxChange!$C1250/(Actions!G1248*TauxChange!$C1249)-1</f>
        <v>2.6218818544616607E-2</v>
      </c>
      <c r="I1253" s="7">
        <f>(Actions!H1249)*TauxChange!$C1250/(Actions!H1248*TauxChange!$C1249)-1</f>
        <v>1.8517613735455019E-2</v>
      </c>
      <c r="J1253" s="7">
        <f>(Actions!I1249)*TauxChange!$C1250/(Actions!I1248*TauxChange!$C1249)-1</f>
        <v>3.0684241176974769E-3</v>
      </c>
      <c r="K1253" s="7">
        <f>(Actions!J1249)*TauxChange!$C1250/(Actions!J1248*TauxChange!$C1249)-1</f>
        <v>1.0872404930066804E-2</v>
      </c>
      <c r="L1253" s="7">
        <f>(Actions!K1249)*TauxChange!$C1250/(Actions!K1248*TauxChange!$C1249)-1</f>
        <v>1.1726455856163831E-2</v>
      </c>
      <c r="M1253" s="7">
        <f>(Actions!L1249)*TauxChange!$C1250/(Actions!L1248*TauxChange!$C1249)-1</f>
        <v>2.5003055171444633E-2</v>
      </c>
      <c r="N1253" s="7">
        <f>(Actions!M1249)*TauxChange!$C1250/(Actions!M1248*TauxChange!$C1249)-1</f>
        <v>2.3819430701560895E-2</v>
      </c>
    </row>
    <row r="1254" spans="3:14" ht="15.75" x14ac:dyDescent="0.25">
      <c r="C1254" s="5">
        <v>43263</v>
      </c>
      <c r="D1254" s="20">
        <f>(Stoxx600!C1251*TauxChange!C1251)/(Stoxx600!C1250*TauxChange!C1250)-1</f>
        <v>-4.3578114297893045E-3</v>
      </c>
      <c r="E1254" s="7">
        <f>(Actions!D1250)*TauxChange!$C1251/(Actions!D1249*TauxChange!$C1250)-1</f>
        <v>2.5093522788430356E-2</v>
      </c>
      <c r="F1254" s="7">
        <f>(Actions!E1250)*TauxChange!$C1251/(Actions!E1249*TauxChange!$C1250)-1</f>
        <v>-3.8876989996264877E-3</v>
      </c>
      <c r="G1254" s="7">
        <f>(Actions!F1250)*TauxChange!$C1251/(Actions!F1249*TauxChange!$C1250)-1</f>
        <v>5.6654742652437751E-3</v>
      </c>
      <c r="H1254" s="7">
        <f>(Actions!G1250)*TauxChange!$C1251/(Actions!G1249*TauxChange!$C1250)-1</f>
        <v>1.1780366043745882E-2</v>
      </c>
      <c r="I1254" s="7">
        <f>(Actions!H1250)*TauxChange!$C1251/(Actions!H1249*TauxChange!$C1250)-1</f>
        <v>-7.0407484462962078E-3</v>
      </c>
      <c r="J1254" s="7">
        <f>(Actions!I1250)*TauxChange!$C1251/(Actions!I1249*TauxChange!$C1250)-1</f>
        <v>-3.3095723014254785E-3</v>
      </c>
      <c r="K1254" s="7">
        <f>(Actions!J1250)*TauxChange!$C1251/(Actions!J1249*TauxChange!$C1250)-1</f>
        <v>2.0364622909063712E-4</v>
      </c>
      <c r="L1254" s="7">
        <f>(Actions!K1250)*TauxChange!$C1251/(Actions!K1249*TauxChange!$C1250)-1</f>
        <v>3.498939159134018E-3</v>
      </c>
      <c r="M1254" s="7">
        <f>(Actions!L1250)*TauxChange!$C1251/(Actions!L1249*TauxChange!$C1250)-1</f>
        <v>3.7278149549035966E-4</v>
      </c>
      <c r="N1254" s="7">
        <f>(Actions!M1250)*TauxChange!$C1251/(Actions!M1249*TauxChange!$C1250)-1</f>
        <v>-5.0033147245188703E-3</v>
      </c>
    </row>
    <row r="1255" spans="3:14" ht="15.75" x14ac:dyDescent="0.25">
      <c r="C1255" s="5">
        <v>43264</v>
      </c>
      <c r="D1255" s="20">
        <f>(Stoxx600!C1252*TauxChange!C1252)/(Stoxx600!C1251*TauxChange!C1251)-1</f>
        <v>5.7739955042146462E-3</v>
      </c>
      <c r="E1255" s="7">
        <f>(Actions!D1251)*TauxChange!$C1252/(Actions!D1250*TauxChange!$C1251)-1</f>
        <v>5.1809387777421723E-3</v>
      </c>
      <c r="F1255" s="7">
        <f>(Actions!E1251)*TauxChange!$C1252/(Actions!E1250*TauxChange!$C1251)-1</f>
        <v>9.1604656604222789E-3</v>
      </c>
      <c r="G1255" s="7">
        <f>(Actions!F1251)*TauxChange!$C1252/(Actions!F1250*TauxChange!$C1251)-1</f>
        <v>1.0578706747990552E-2</v>
      </c>
      <c r="H1255" s="7">
        <f>(Actions!G1251)*TauxChange!$C1252/(Actions!G1250*TauxChange!$C1251)-1</f>
        <v>2.5626910907238454E-2</v>
      </c>
      <c r="I1255" s="7">
        <f>(Actions!H1251)*TauxChange!$C1252/(Actions!H1250*TauxChange!$C1251)-1</f>
        <v>4.7770125340405478E-2</v>
      </c>
      <c r="J1255" s="7">
        <f>(Actions!I1251)*TauxChange!$C1252/(Actions!I1250*TauxChange!$C1251)-1</f>
        <v>2.3014348295177678E-2</v>
      </c>
      <c r="K1255" s="7">
        <f>(Actions!J1251)*TauxChange!$C1252/(Actions!J1250*TauxChange!$C1251)-1</f>
        <v>-2.6008124545711442E-2</v>
      </c>
      <c r="L1255" s="7">
        <f>(Actions!K1251)*TauxChange!$C1252/(Actions!K1250*TauxChange!$C1251)-1</f>
        <v>3.159744135694087E-3</v>
      </c>
      <c r="M1255" s="7">
        <f>(Actions!L1251)*TauxChange!$C1252/(Actions!L1250*TauxChange!$C1251)-1</f>
        <v>2.2116185715348458E-4</v>
      </c>
      <c r="N1255" s="7">
        <f>(Actions!M1251)*TauxChange!$C1252/(Actions!M1250*TauxChange!$C1251)-1</f>
        <v>-5.7155701755252641E-3</v>
      </c>
    </row>
    <row r="1256" spans="3:14" ht="15.75" x14ac:dyDescent="0.25">
      <c r="C1256" s="5">
        <v>43265</v>
      </c>
      <c r="D1256" s="20">
        <f>(Stoxx600!C1253*TauxChange!C1253)/(Stoxx600!C1252*TauxChange!C1252)-1</f>
        <v>-6.7024224477399974E-3</v>
      </c>
      <c r="E1256" s="7">
        <f>(Actions!D1252)*TauxChange!$C1253/(Actions!D1251*TauxChange!$C1252)-1</f>
        <v>1.0792369619937237E-2</v>
      </c>
      <c r="F1256" s="7">
        <f>(Actions!E1252)*TauxChange!$C1253/(Actions!E1251*TauxChange!$C1252)-1</f>
        <v>-2.0338577152274051E-2</v>
      </c>
      <c r="G1256" s="7">
        <f>(Actions!F1252)*TauxChange!$C1253/(Actions!F1251*TauxChange!$C1252)-1</f>
        <v>-1.8381830906628038E-2</v>
      </c>
      <c r="H1256" s="7">
        <f>(Actions!G1252)*TauxChange!$C1253/(Actions!G1251*TauxChange!$C1252)-1</f>
        <v>-8.0851595953117528E-3</v>
      </c>
      <c r="I1256" s="7">
        <f>(Actions!H1252)*TauxChange!$C1253/(Actions!H1251*TauxChange!$C1252)-1</f>
        <v>1.4843736939211816E-3</v>
      </c>
      <c r="J1256" s="7">
        <f>(Actions!I1252)*TauxChange!$C1253/(Actions!I1251*TauxChange!$C1252)-1</f>
        <v>-1.2540107437753578E-2</v>
      </c>
      <c r="K1256" s="7">
        <f>(Actions!J1252)*TauxChange!$C1253/(Actions!J1251*TauxChange!$C1252)-1</f>
        <v>-6.0528355489116725E-3</v>
      </c>
      <c r="L1256" s="7">
        <f>(Actions!K1252)*TauxChange!$C1253/(Actions!K1251*TauxChange!$C1252)-1</f>
        <v>-1.0685412708405839E-2</v>
      </c>
      <c r="M1256" s="7">
        <f>(Actions!L1252)*TauxChange!$C1253/(Actions!L1251*TauxChange!$C1252)-1</f>
        <v>4.7059404099067947E-3</v>
      </c>
      <c r="N1256" s="7">
        <f>(Actions!M1252)*TauxChange!$C1253/(Actions!M1251*TauxChange!$C1252)-1</f>
        <v>-2.4806936964634096E-2</v>
      </c>
    </row>
    <row r="1257" spans="3:14" ht="15.75" x14ac:dyDescent="0.25">
      <c r="C1257" s="5">
        <v>43266</v>
      </c>
      <c r="D1257" s="20">
        <f>(Stoxx600!C1254*TauxChange!C1254)/(Stoxx600!C1253*TauxChange!C1253)-1</f>
        <v>-6.5223475712427037E-3</v>
      </c>
      <c r="E1257" s="7">
        <f>(Actions!D1253)*TauxChange!$C1254/(Actions!D1252*TauxChange!$C1253)-1</f>
        <v>-1.1245158448892512E-2</v>
      </c>
      <c r="F1257" s="7">
        <f>(Actions!E1253)*TauxChange!$C1254/(Actions!E1252*TauxChange!$C1253)-1</f>
        <v>-1.4530446631997762E-2</v>
      </c>
      <c r="G1257" s="7">
        <f>(Actions!F1253)*TauxChange!$C1254/(Actions!F1252*TauxChange!$C1253)-1</f>
        <v>1.0069710266502385E-2</v>
      </c>
      <c r="H1257" s="7">
        <f>(Actions!G1253)*TauxChange!$C1254/(Actions!G1252*TauxChange!$C1253)-1</f>
        <v>1.7947877013542834E-2</v>
      </c>
      <c r="I1257" s="7">
        <f>(Actions!H1253)*TauxChange!$C1254/(Actions!H1252*TauxChange!$C1253)-1</f>
        <v>-6.2761991047350918E-3</v>
      </c>
      <c r="J1257" s="7">
        <f>(Actions!I1253)*TauxChange!$C1254/(Actions!I1252*TauxChange!$C1253)-1</f>
        <v>6.2356373579028901E-3</v>
      </c>
      <c r="K1257" s="7">
        <f>(Actions!J1253)*TauxChange!$C1254/(Actions!J1252*TauxChange!$C1253)-1</f>
        <v>-1.0114280849798485E-2</v>
      </c>
      <c r="L1257" s="7">
        <f>(Actions!K1253)*TauxChange!$C1254/(Actions!K1252*TauxChange!$C1253)-1</f>
        <v>-1.1558683488457677E-2</v>
      </c>
      <c r="M1257" s="7">
        <f>(Actions!L1253)*TauxChange!$C1254/(Actions!L1252*TauxChange!$C1253)-1</f>
        <v>1.1292388232620354E-2</v>
      </c>
      <c r="N1257" s="7">
        <f>(Actions!M1253)*TauxChange!$C1254/(Actions!M1252*TauxChange!$C1253)-1</f>
        <v>-9.1626070457089259E-3</v>
      </c>
    </row>
    <row r="1258" spans="3:14" ht="15.75" x14ac:dyDescent="0.25">
      <c r="C1258" s="5">
        <v>43269</v>
      </c>
      <c r="D1258" s="20">
        <f>(Stoxx600!C1255*TauxChange!C1255)/(Stoxx600!C1254*TauxChange!C1254)-1</f>
        <v>-7.0762297876955094E-3</v>
      </c>
      <c r="E1258" s="7">
        <f>(Actions!D1254)*TauxChange!$C1255/(Actions!D1253*TauxChange!$C1254)-1</f>
        <v>-1.9885118828990467E-2</v>
      </c>
      <c r="F1258" s="7">
        <f>(Actions!E1254)*TauxChange!$C1255/(Actions!E1253*TauxChange!$C1254)-1</f>
        <v>3.5640514774375465E-3</v>
      </c>
      <c r="G1258" s="7">
        <f>(Actions!F1254)*TauxChange!$C1255/(Actions!F1253*TauxChange!$C1254)-1</f>
        <v>-2.0264595831015142E-2</v>
      </c>
      <c r="H1258" s="7">
        <f>(Actions!G1254)*TauxChange!$C1255/(Actions!G1253*TauxChange!$C1254)-1</f>
        <v>1.9185629998079712E-3</v>
      </c>
      <c r="I1258" s="7">
        <f>(Actions!H1254)*TauxChange!$C1255/(Actions!H1253*TauxChange!$C1254)-1</f>
        <v>-1.216722647480728E-2</v>
      </c>
      <c r="J1258" s="7">
        <f>(Actions!I1254)*TauxChange!$C1255/(Actions!I1253*TauxChange!$C1254)-1</f>
        <v>1.2059608924110954E-3</v>
      </c>
      <c r="K1258" s="7">
        <f>(Actions!J1254)*TauxChange!$C1255/(Actions!J1253*TauxChange!$C1254)-1</f>
        <v>-5.1001408339148568E-3</v>
      </c>
      <c r="L1258" s="7">
        <f>(Actions!K1254)*TauxChange!$C1255/(Actions!K1253*TauxChange!$C1254)-1</f>
        <v>1.5862138209687959E-3</v>
      </c>
      <c r="M1258" s="7">
        <f>(Actions!L1254)*TauxChange!$C1255/(Actions!L1253*TauxChange!$C1254)-1</f>
        <v>-2.0281506028544727E-2</v>
      </c>
      <c r="N1258" s="7">
        <f>(Actions!M1254)*TauxChange!$C1255/(Actions!M1253*TauxChange!$C1254)-1</f>
        <v>5.6692258032513543E-3</v>
      </c>
    </row>
    <row r="1259" spans="3:14" ht="15.75" x14ac:dyDescent="0.25">
      <c r="C1259" s="5">
        <v>43270</v>
      </c>
      <c r="D1259" s="20">
        <f>(Stoxx600!C1256*TauxChange!C1256)/(Stoxx600!C1255*TauxChange!C1255)-1</f>
        <v>-9.8208611674669433E-3</v>
      </c>
      <c r="E1259" s="7">
        <f>(Actions!D1255)*TauxChange!$C1256/(Actions!D1254*TauxChange!$C1255)-1</f>
        <v>-9.1503424571752756E-3</v>
      </c>
      <c r="F1259" s="7">
        <f>(Actions!E1255)*TauxChange!$C1256/(Actions!E1254*TauxChange!$C1255)-1</f>
        <v>2.0421451218379794E-3</v>
      </c>
      <c r="G1259" s="7">
        <f>(Actions!F1255)*TauxChange!$C1256/(Actions!F1254*TauxChange!$C1255)-1</f>
        <v>-1.457050169289098E-2</v>
      </c>
      <c r="H1259" s="7">
        <f>(Actions!G1255)*TauxChange!$C1256/(Actions!G1254*TauxChange!$C1255)-1</f>
        <v>-1.4186689485665815E-2</v>
      </c>
      <c r="I1259" s="7">
        <f>(Actions!H1255)*TauxChange!$C1256/(Actions!H1254*TauxChange!$C1255)-1</f>
        <v>-4.5137535404561779E-2</v>
      </c>
      <c r="J1259" s="7">
        <f>(Actions!I1255)*TauxChange!$C1256/(Actions!I1254*TauxChange!$C1255)-1</f>
        <v>-1.1373705280657731E-2</v>
      </c>
      <c r="K1259" s="7">
        <f>(Actions!J1255)*TauxChange!$C1256/(Actions!J1254*TauxChange!$C1255)-1</f>
        <v>-7.0250255033320608E-3</v>
      </c>
      <c r="L1259" s="7">
        <f>(Actions!K1255)*TauxChange!$C1256/(Actions!K1254*TauxChange!$C1255)-1</f>
        <v>-2.4796421569021287E-2</v>
      </c>
      <c r="M1259" s="7">
        <f>(Actions!L1255)*TauxChange!$C1256/(Actions!L1254*TauxChange!$C1255)-1</f>
        <v>-3.1287394031167537E-3</v>
      </c>
      <c r="N1259" s="7">
        <f>(Actions!M1255)*TauxChange!$C1256/(Actions!M1254*TauxChange!$C1255)-1</f>
        <v>-5.2100036619638912E-3</v>
      </c>
    </row>
    <row r="1260" spans="3:14" ht="15.75" x14ac:dyDescent="0.25">
      <c r="C1260" s="5">
        <v>43271</v>
      </c>
      <c r="D1260" s="20">
        <f>(Stoxx600!C1257*TauxChange!C1257)/(Stoxx600!C1256*TauxChange!C1256)-1</f>
        <v>1.2556251283324382E-3</v>
      </c>
      <c r="E1260" s="7">
        <f>(Actions!D1256)*TauxChange!$C1257/(Actions!D1255*TauxChange!$C1256)-1</f>
        <v>-2.06316668773322E-2</v>
      </c>
      <c r="F1260" s="7">
        <f>(Actions!E1256)*TauxChange!$C1257/(Actions!E1255*TauxChange!$C1256)-1</f>
        <v>1.692948943407413E-2</v>
      </c>
      <c r="G1260" s="7">
        <f>(Actions!F1256)*TauxChange!$C1257/(Actions!F1255*TauxChange!$C1256)-1</f>
        <v>2.6420922122083468E-3</v>
      </c>
      <c r="H1260" s="7">
        <f>(Actions!G1256)*TauxChange!$C1257/(Actions!G1255*TauxChange!$C1256)-1</f>
        <v>-8.7361344746461622E-3</v>
      </c>
      <c r="I1260" s="7">
        <f>(Actions!H1256)*TauxChange!$C1257/(Actions!H1255*TauxChange!$C1256)-1</f>
        <v>-1.1434017592922952E-2</v>
      </c>
      <c r="J1260" s="7">
        <f>(Actions!I1256)*TauxChange!$C1257/(Actions!I1255*TauxChange!$C1256)-1</f>
        <v>-2.1572049191139975E-2</v>
      </c>
      <c r="K1260" s="7">
        <f>(Actions!J1256)*TauxChange!$C1257/(Actions!J1255*TauxChange!$C1256)-1</f>
        <v>6.982104724398086E-3</v>
      </c>
      <c r="L1260" s="7">
        <f>(Actions!K1256)*TauxChange!$C1257/(Actions!K1255*TauxChange!$C1256)-1</f>
        <v>9.2996211126532558E-3</v>
      </c>
      <c r="M1260" s="7">
        <f>(Actions!L1256)*TauxChange!$C1257/(Actions!L1255*TauxChange!$C1256)-1</f>
        <v>1.1729268318598773E-3</v>
      </c>
      <c r="N1260" s="7">
        <f>(Actions!M1256)*TauxChange!$C1257/(Actions!M1255*TauxChange!$C1256)-1</f>
        <v>2.571439773228601E-3</v>
      </c>
    </row>
    <row r="1261" spans="3:14" ht="15.75" x14ac:dyDescent="0.25">
      <c r="C1261" s="5">
        <v>43272</v>
      </c>
      <c r="D1261" s="20">
        <f>(Stoxx600!C1258*TauxChange!C1258)/(Stoxx600!C1257*TauxChange!C1257)-1</f>
        <v>-6.3123048037475593E-3</v>
      </c>
      <c r="E1261" s="7">
        <f>(Actions!D1257)*TauxChange!$C1258/(Actions!D1256*TauxChange!$C1257)-1</f>
        <v>-7.7385628543593654E-3</v>
      </c>
      <c r="F1261" s="7">
        <f>(Actions!E1257)*TauxChange!$C1258/(Actions!E1256*TauxChange!$C1257)-1</f>
        <v>-1.7079284215919643E-2</v>
      </c>
      <c r="G1261" s="7">
        <f>(Actions!F1257)*TauxChange!$C1258/(Actions!F1256*TauxChange!$C1257)-1</f>
        <v>-4.3133018139779322E-3</v>
      </c>
      <c r="H1261" s="7">
        <f>(Actions!G1257)*TauxChange!$C1258/(Actions!G1256*TauxChange!$C1257)-1</f>
        <v>-7.4932245249652585E-3</v>
      </c>
      <c r="I1261" s="7">
        <f>(Actions!H1257)*TauxChange!$C1258/(Actions!H1256*TauxChange!$C1257)-1</f>
        <v>-2.3092019289285615E-2</v>
      </c>
      <c r="J1261" s="7">
        <f>(Actions!I1257)*TauxChange!$C1258/(Actions!I1256*TauxChange!$C1257)-1</f>
        <v>-1.3562295324959006E-2</v>
      </c>
      <c r="K1261" s="7">
        <f>(Actions!J1257)*TauxChange!$C1258/(Actions!J1256*TauxChange!$C1257)-1</f>
        <v>-2.9813500842188478E-3</v>
      </c>
      <c r="L1261" s="7">
        <f>(Actions!K1257)*TauxChange!$C1258/(Actions!K1256*TauxChange!$C1257)-1</f>
        <v>-1.1716532782396483E-3</v>
      </c>
      <c r="M1261" s="7">
        <f>(Actions!L1257)*TauxChange!$C1258/(Actions!L1256*TauxChange!$C1257)-1</f>
        <v>-2.014932115325252E-2</v>
      </c>
      <c r="N1261" s="7">
        <f>(Actions!M1257)*TauxChange!$C1258/(Actions!M1256*TauxChange!$C1257)-1</f>
        <v>-1.0965167996079495E-2</v>
      </c>
    </row>
    <row r="1262" spans="3:14" ht="15.75" x14ac:dyDescent="0.25">
      <c r="C1262" s="5">
        <v>43273</v>
      </c>
      <c r="D1262" s="20">
        <f>(Stoxx600!C1259*TauxChange!C1259)/(Stoxx600!C1258*TauxChange!C1258)-1</f>
        <v>1.5643711174120778E-2</v>
      </c>
      <c r="E1262" s="7">
        <f>(Actions!D1258)*TauxChange!$C1259/(Actions!D1257*TauxChange!$C1258)-1</f>
        <v>1.6519960558665892E-2</v>
      </c>
      <c r="F1262" s="7">
        <f>(Actions!E1258)*TauxChange!$C1259/(Actions!E1257*TauxChange!$C1258)-1</f>
        <v>1.4849520397124616E-2</v>
      </c>
      <c r="G1262" s="7">
        <f>(Actions!F1258)*TauxChange!$C1259/(Actions!F1257*TauxChange!$C1258)-1</f>
        <v>1.80587619242214E-2</v>
      </c>
      <c r="H1262" s="7">
        <f>(Actions!G1258)*TauxChange!$C1259/(Actions!G1257*TauxChange!$C1258)-1</f>
        <v>1.8627925907483966E-2</v>
      </c>
      <c r="I1262" s="7">
        <f>(Actions!H1258)*TauxChange!$C1259/(Actions!H1257*TauxChange!$C1258)-1</f>
        <v>-1.0560624766407956E-2</v>
      </c>
      <c r="J1262" s="7">
        <f>(Actions!I1258)*TauxChange!$C1259/(Actions!I1257*TauxChange!$C1258)-1</f>
        <v>8.4264995910088292E-3</v>
      </c>
      <c r="K1262" s="7">
        <f>(Actions!J1258)*TauxChange!$C1259/(Actions!J1257*TauxChange!$C1258)-1</f>
        <v>1.3621539771832225E-2</v>
      </c>
      <c r="L1262" s="7">
        <f>(Actions!K1258)*TauxChange!$C1259/(Actions!K1257*TauxChange!$C1258)-1</f>
        <v>3.0990310311765468E-2</v>
      </c>
      <c r="M1262" s="7">
        <f>(Actions!L1258)*TauxChange!$C1259/(Actions!L1257*TauxChange!$C1258)-1</f>
        <v>1.9007302782187097E-2</v>
      </c>
      <c r="N1262" s="7">
        <f>(Actions!M1258)*TauxChange!$C1259/(Actions!M1257*TauxChange!$C1258)-1</f>
        <v>1.9802745359932095E-2</v>
      </c>
    </row>
    <row r="1263" spans="3:14" ht="15.75" x14ac:dyDescent="0.25">
      <c r="C1263" s="5">
        <v>43276</v>
      </c>
      <c r="D1263" s="20">
        <f>(Stoxx600!C1260*TauxChange!C1260)/(Stoxx600!C1259*TauxChange!C1259)-1</f>
        <v>-1.6426283456448476E-2</v>
      </c>
      <c r="E1263" s="7">
        <f>(Actions!D1259)*TauxChange!$C1260/(Actions!D1258*TauxChange!$C1259)-1</f>
        <v>2.7296658365181248E-3</v>
      </c>
      <c r="F1263" s="7">
        <f>(Actions!E1259)*TauxChange!$C1260/(Actions!E1258*TauxChange!$C1259)-1</f>
        <v>-2.8556449753443292E-2</v>
      </c>
      <c r="G1263" s="7">
        <f>(Actions!F1259)*TauxChange!$C1260/(Actions!F1258*TauxChange!$C1259)-1</f>
        <v>-5.4772835934367992E-3</v>
      </c>
      <c r="H1263" s="7">
        <f>(Actions!G1259)*TauxChange!$C1260/(Actions!G1258*TauxChange!$C1259)-1</f>
        <v>1.857113790106002E-3</v>
      </c>
      <c r="I1263" s="7">
        <f>(Actions!H1259)*TauxChange!$C1260/(Actions!H1258*TauxChange!$C1259)-1</f>
        <v>-4.42771629826616E-2</v>
      </c>
      <c r="J1263" s="7">
        <f>(Actions!I1259)*TauxChange!$C1260/(Actions!I1258*TauxChange!$C1259)-1</f>
        <v>-1.7637841343978833E-2</v>
      </c>
      <c r="K1263" s="7">
        <f>(Actions!J1259)*TauxChange!$C1260/(Actions!J1258*TauxChange!$C1259)-1</f>
        <v>-9.3005170465612075E-3</v>
      </c>
      <c r="L1263" s="7">
        <f>(Actions!K1259)*TauxChange!$C1260/(Actions!K1258*TauxChange!$C1259)-1</f>
        <v>-4.4246106159743559E-2</v>
      </c>
      <c r="M1263" s="7">
        <f>(Actions!L1259)*TauxChange!$C1260/(Actions!L1258*TauxChange!$C1259)-1</f>
        <v>-6.1200986452978334E-3</v>
      </c>
      <c r="N1263" s="7">
        <f>(Actions!M1259)*TauxChange!$C1260/(Actions!M1258*TauxChange!$C1259)-1</f>
        <v>-9.1372801180648056E-3</v>
      </c>
    </row>
    <row r="1264" spans="3:14" ht="15.75" x14ac:dyDescent="0.25">
      <c r="C1264" s="5">
        <v>43277</v>
      </c>
      <c r="D1264" s="20">
        <f>(Stoxx600!C1261*TauxChange!C1261)/(Stoxx600!C1260*TauxChange!C1260)-1</f>
        <v>-4.6485009081055351E-3</v>
      </c>
      <c r="E1264" s="7">
        <f>(Actions!D1260)*TauxChange!$C1261/(Actions!D1259*TauxChange!$C1260)-1</f>
        <v>-8.74725923427222E-3</v>
      </c>
      <c r="F1264" s="7">
        <f>(Actions!E1260)*TauxChange!$C1261/(Actions!E1259*TauxChange!$C1260)-1</f>
        <v>-1.5202948010455963E-2</v>
      </c>
      <c r="G1264" s="7">
        <f>(Actions!F1260)*TauxChange!$C1261/(Actions!F1259*TauxChange!$C1260)-1</f>
        <v>-6.7267154487304914E-3</v>
      </c>
      <c r="H1264" s="7">
        <f>(Actions!G1260)*TauxChange!$C1261/(Actions!G1259*TauxChange!$C1260)-1</f>
        <v>-1.3510910218580308E-2</v>
      </c>
      <c r="I1264" s="7">
        <f>(Actions!H1260)*TauxChange!$C1261/(Actions!H1259*TauxChange!$C1260)-1</f>
        <v>1.7168963136914961E-2</v>
      </c>
      <c r="J1264" s="7">
        <f>(Actions!I1260)*TauxChange!$C1261/(Actions!I1259*TauxChange!$C1260)-1</f>
        <v>-6.3335561497326331E-3</v>
      </c>
      <c r="K1264" s="7">
        <f>(Actions!J1260)*TauxChange!$C1261/(Actions!J1259*TauxChange!$C1260)-1</f>
        <v>-5.6736529627894328E-3</v>
      </c>
      <c r="L1264" s="7">
        <f>(Actions!K1260)*TauxChange!$C1261/(Actions!K1259*TauxChange!$C1260)-1</f>
        <v>-1.2724351418116231E-2</v>
      </c>
      <c r="M1264" s="7">
        <f>(Actions!L1260)*TauxChange!$C1261/(Actions!L1259*TauxChange!$C1260)-1</f>
        <v>8.9962733586035348E-3</v>
      </c>
      <c r="N1264" s="7">
        <f>(Actions!M1260)*TauxChange!$C1261/(Actions!M1259*TauxChange!$C1260)-1</f>
        <v>-1.602450791802279E-2</v>
      </c>
    </row>
    <row r="1265" spans="3:14" ht="15.75" x14ac:dyDescent="0.25">
      <c r="C1265" s="5">
        <v>43278</v>
      </c>
      <c r="D1265" s="20">
        <f>(Stoxx600!C1262*TauxChange!C1262)/(Stoxx600!C1261*TauxChange!C1261)-1</f>
        <v>-8.8351502842942686E-4</v>
      </c>
      <c r="E1265" s="7">
        <f>(Actions!D1261)*TauxChange!$C1262/(Actions!D1260*TauxChange!$C1261)-1</f>
        <v>-5.4411894261539029E-3</v>
      </c>
      <c r="F1265" s="7">
        <f>(Actions!E1261)*TauxChange!$C1262/(Actions!E1260*TauxChange!$C1261)-1</f>
        <v>-2.3239659687832148E-2</v>
      </c>
      <c r="G1265" s="7">
        <f>(Actions!F1261)*TauxChange!$C1262/(Actions!F1260*TauxChange!$C1261)-1</f>
        <v>-9.1866643289474359E-3</v>
      </c>
      <c r="H1265" s="7">
        <f>(Actions!G1261)*TauxChange!$C1262/(Actions!G1260*TauxChange!$C1261)-1</f>
        <v>1.1521998396880617E-2</v>
      </c>
      <c r="I1265" s="7">
        <f>(Actions!H1261)*TauxChange!$C1262/(Actions!H1260*TauxChange!$C1261)-1</f>
        <v>3.0980486146769959E-3</v>
      </c>
      <c r="J1265" s="7">
        <f>(Actions!I1261)*TauxChange!$C1262/(Actions!I1260*TauxChange!$C1261)-1</f>
        <v>-8.0278183223148059E-3</v>
      </c>
      <c r="K1265" s="7">
        <f>(Actions!J1261)*TauxChange!$C1262/(Actions!J1260*TauxChange!$C1261)-1</f>
        <v>-8.0278183223146948E-3</v>
      </c>
      <c r="L1265" s="7">
        <f>(Actions!K1261)*TauxChange!$C1262/(Actions!K1260*TauxChange!$C1261)-1</f>
        <v>-9.6061352382696974E-3</v>
      </c>
      <c r="M1265" s="7">
        <f>(Actions!L1261)*TauxChange!$C1262/(Actions!L1260*TauxChange!$C1261)-1</f>
        <v>1.5597902142736597E-2</v>
      </c>
      <c r="N1265" s="7">
        <f>(Actions!M1261)*TauxChange!$C1262/(Actions!M1260*TauxChange!$C1261)-1</f>
        <v>-6.2607423711479315E-3</v>
      </c>
    </row>
    <row r="1266" spans="3:14" ht="15.75" x14ac:dyDescent="0.25">
      <c r="C1266" s="5">
        <v>43279</v>
      </c>
      <c r="D1266" s="20">
        <f>(Stoxx600!C1263*TauxChange!C1263)/(Stoxx600!C1262*TauxChange!C1262)-1</f>
        <v>-6.8305992423884909E-3</v>
      </c>
      <c r="E1266" s="7">
        <f>(Actions!D1262)*TauxChange!$C1263/(Actions!D1261*TauxChange!$C1262)-1</f>
        <v>3.9450100490778794E-5</v>
      </c>
      <c r="F1266" s="7">
        <f>(Actions!E1262)*TauxChange!$C1263/(Actions!E1261*TauxChange!$C1262)-1</f>
        <v>2.104010778083687E-2</v>
      </c>
      <c r="G1266" s="7">
        <f>(Actions!F1262)*TauxChange!$C1263/(Actions!F1261*TauxChange!$C1262)-1</f>
        <v>1.1073528514813358E-3</v>
      </c>
      <c r="H1266" s="7">
        <f>(Actions!G1262)*TauxChange!$C1263/(Actions!G1261*TauxChange!$C1262)-1</f>
        <v>-1.0843674283767646E-2</v>
      </c>
      <c r="I1266" s="7">
        <f>(Actions!H1262)*TauxChange!$C1263/(Actions!H1261*TauxChange!$C1262)-1</f>
        <v>-4.9646819567355505E-2</v>
      </c>
      <c r="J1266" s="7">
        <f>(Actions!I1262)*TauxChange!$C1263/(Actions!I1261*TauxChange!$C1262)-1</f>
        <v>-1.1930984069564943E-2</v>
      </c>
      <c r="K1266" s="7">
        <f>(Actions!J1262)*TauxChange!$C1263/(Actions!J1261*TauxChange!$C1262)-1</f>
        <v>-7.5258126466739572E-3</v>
      </c>
      <c r="L1266" s="7">
        <f>(Actions!K1262)*TauxChange!$C1263/(Actions!K1261*TauxChange!$C1262)-1</f>
        <v>-1.6411283933379872E-2</v>
      </c>
      <c r="M1266" s="7">
        <f>(Actions!L1262)*TauxChange!$C1263/(Actions!L1261*TauxChange!$C1262)-1</f>
        <v>-6.1193544883987316E-3</v>
      </c>
      <c r="N1266" s="7">
        <f>(Actions!M1262)*TauxChange!$C1263/(Actions!M1261*TauxChange!$C1262)-1</f>
        <v>-5.4570486553153774E-3</v>
      </c>
    </row>
    <row r="1267" spans="3:14" ht="15.75" x14ac:dyDescent="0.25">
      <c r="C1267" s="5">
        <v>43280</v>
      </c>
      <c r="D1267" s="20">
        <f>(Stoxx600!C1264*TauxChange!C1264)/(Stoxx600!C1263*TauxChange!C1263)-1</f>
        <v>1.8241206516508734E-2</v>
      </c>
      <c r="E1267" s="7">
        <f>(Actions!D1263)*TauxChange!$C1264/(Actions!D1262*TauxChange!$C1263)-1</f>
        <v>1.3972212918143434E-2</v>
      </c>
      <c r="F1267" s="7">
        <f>(Actions!E1263)*TauxChange!$C1264/(Actions!E1262*TauxChange!$C1263)-1</f>
        <v>9.4178567626814758E-3</v>
      </c>
      <c r="G1267" s="7">
        <f>(Actions!F1263)*TauxChange!$C1264/(Actions!F1262*TauxChange!$C1263)-1</f>
        <v>1.6407404892125887E-2</v>
      </c>
      <c r="H1267" s="7">
        <f>(Actions!G1263)*TauxChange!$C1264/(Actions!G1262*TauxChange!$C1263)-1</f>
        <v>3.1251996527451587E-2</v>
      </c>
      <c r="I1267" s="7">
        <f>(Actions!H1263)*TauxChange!$C1264/(Actions!H1262*TauxChange!$C1263)-1</f>
        <v>2.665937511945482E-2</v>
      </c>
      <c r="J1267" s="7">
        <f>(Actions!I1263)*TauxChange!$C1264/(Actions!I1262*TauxChange!$C1263)-1</f>
        <v>1.9071811828574425E-2</v>
      </c>
      <c r="K1267" s="7">
        <f>(Actions!J1263)*TauxChange!$C1264/(Actions!J1262*TauxChange!$C1263)-1</f>
        <v>9.0660418988752767E-3</v>
      </c>
      <c r="L1267" s="7">
        <f>(Actions!K1263)*TauxChange!$C1264/(Actions!K1262*TauxChange!$C1263)-1</f>
        <v>3.2763152333738166E-2</v>
      </c>
      <c r="M1267" s="7">
        <f>(Actions!L1263)*TauxChange!$C1264/(Actions!L1262*TauxChange!$C1263)-1</f>
        <v>5.1649613850861531E-3</v>
      </c>
      <c r="N1267" s="7">
        <f>(Actions!M1263)*TauxChange!$C1264/(Actions!M1262*TauxChange!$C1263)-1</f>
        <v>1.331464338966204E-2</v>
      </c>
    </row>
    <row r="1268" spans="3:14" ht="15.75" x14ac:dyDescent="0.25">
      <c r="C1268" s="5">
        <v>43283</v>
      </c>
      <c r="D1268" s="20">
        <f>(Stoxx600!C1265*TauxChange!C1265)/(Stoxx600!C1264*TauxChange!C1264)-1</f>
        <v>-1.2138500742810421E-2</v>
      </c>
      <c r="E1268" s="7">
        <f>(Actions!D1264)*TauxChange!$C1265/(Actions!D1263*TauxChange!$C1264)-1</f>
        <v>-2.7065694986255773E-2</v>
      </c>
      <c r="F1268" s="7">
        <f>(Actions!E1264)*TauxChange!$C1265/(Actions!E1263*TauxChange!$C1264)-1</f>
        <v>-1.1019823693215081E-2</v>
      </c>
      <c r="G1268" s="7">
        <f>(Actions!F1264)*TauxChange!$C1265/(Actions!F1263*TauxChange!$C1264)-1</f>
        <v>-8.6722923299424881E-3</v>
      </c>
      <c r="H1268" s="7">
        <f>(Actions!G1264)*TauxChange!$C1265/(Actions!G1263*TauxChange!$C1264)-1</f>
        <v>-3.8083012409072525E-3</v>
      </c>
      <c r="I1268" s="7">
        <f>(Actions!H1264)*TauxChange!$C1265/(Actions!H1263*TauxChange!$C1264)-1</f>
        <v>-2.4112182219012457E-2</v>
      </c>
      <c r="J1268" s="7">
        <f>(Actions!I1264)*TauxChange!$C1265/(Actions!I1263*TauxChange!$C1264)-1</f>
        <v>-1.1176583036462628E-2</v>
      </c>
      <c r="K1268" s="7">
        <f>(Actions!J1264)*TauxChange!$C1265/(Actions!J1263*TauxChange!$C1264)-1</f>
        <v>-8.1950948001190405E-3</v>
      </c>
      <c r="L1268" s="7">
        <f>(Actions!K1264)*TauxChange!$C1265/(Actions!K1263*TauxChange!$C1264)-1</f>
        <v>-1.1316291037187565E-2</v>
      </c>
      <c r="M1268" s="7">
        <f>(Actions!L1264)*TauxChange!$C1265/(Actions!L1263*TauxChange!$C1264)-1</f>
        <v>-4.1142334324647534E-3</v>
      </c>
      <c r="N1268" s="7">
        <f>(Actions!M1264)*TauxChange!$C1265/(Actions!M1263*TauxChange!$C1264)-1</f>
        <v>-5.586060599497511E-3</v>
      </c>
    </row>
    <row r="1269" spans="3:14" ht="15.75" x14ac:dyDescent="0.25">
      <c r="C1269" s="5">
        <v>43284</v>
      </c>
      <c r="D1269" s="20">
        <f>(Stoxx600!C1266*TauxChange!C1266)/(Stoxx600!C1265*TauxChange!C1265)-1</f>
        <v>9.5509881992819068E-3</v>
      </c>
      <c r="E1269" s="7">
        <f>(Actions!D1265)*TauxChange!$C1266/(Actions!D1264*TauxChange!$C1265)-1</f>
        <v>2.7473685573558004E-3</v>
      </c>
      <c r="F1269" s="7">
        <f>(Actions!E1265)*TauxChange!$C1266/(Actions!E1264*TauxChange!$C1265)-1</f>
        <v>2.1904230928356139E-2</v>
      </c>
      <c r="G1269" s="7">
        <f>(Actions!F1265)*TauxChange!$C1266/(Actions!F1264*TauxChange!$C1265)-1</f>
        <v>1.9433620211740665E-2</v>
      </c>
      <c r="H1269" s="7">
        <f>(Actions!G1265)*TauxChange!$C1266/(Actions!G1264*TauxChange!$C1265)-1</f>
        <v>1.8474966061719833E-2</v>
      </c>
      <c r="I1269" s="7">
        <f>(Actions!H1265)*TauxChange!$C1266/(Actions!H1264*TauxChange!$C1265)-1</f>
        <v>1.3704795743020082E-2</v>
      </c>
      <c r="J1269" s="7">
        <f>(Actions!I1265)*TauxChange!$C1266/(Actions!I1264*TauxChange!$C1265)-1</f>
        <v>7.3871666136096081E-3</v>
      </c>
      <c r="K1269" s="7">
        <f>(Actions!J1265)*TauxChange!$C1266/(Actions!J1264*TauxChange!$C1265)-1</f>
        <v>2.3256187884637791E-2</v>
      </c>
      <c r="L1269" s="7">
        <f>(Actions!K1265)*TauxChange!$C1266/(Actions!K1264*TauxChange!$C1265)-1</f>
        <v>4.2191924051926399E-3</v>
      </c>
      <c r="M1269" s="7">
        <f>(Actions!L1265)*TauxChange!$C1266/(Actions!L1264*TauxChange!$C1265)-1</f>
        <v>2.2297953459096354E-2</v>
      </c>
      <c r="N1269" s="7">
        <f>(Actions!M1265)*TauxChange!$C1266/(Actions!M1264*TauxChange!$C1265)-1</f>
        <v>2.3939811847835113E-3</v>
      </c>
    </row>
    <row r="1270" spans="3:14" ht="15.75" x14ac:dyDescent="0.25">
      <c r="C1270" s="5">
        <v>43285</v>
      </c>
      <c r="D1270" s="20">
        <f>(Stoxx600!C1267*TauxChange!C1267)/(Stoxx600!C1266*TauxChange!C1266)-1</f>
        <v>5.2235489200547214E-4</v>
      </c>
      <c r="E1270" s="7">
        <f>(Actions!D1266)*TauxChange!$C1267/(Actions!D1265*TauxChange!$C1266)-1</f>
        <v>-4.0642238847846679E-3</v>
      </c>
      <c r="F1270" s="7">
        <f>(Actions!E1266)*TauxChange!$C1267/(Actions!E1265*TauxChange!$C1266)-1</f>
        <v>4.8760755650891774E-3</v>
      </c>
      <c r="G1270" s="7">
        <f>(Actions!F1266)*TauxChange!$C1267/(Actions!F1265*TauxChange!$C1266)-1</f>
        <v>3.3566551260377775E-3</v>
      </c>
      <c r="H1270" s="7">
        <f>(Actions!G1266)*TauxChange!$C1267/(Actions!G1265*TauxChange!$C1266)-1</f>
        <v>-7.7613306273928151E-3</v>
      </c>
      <c r="I1270" s="7">
        <f>(Actions!H1266)*TauxChange!$C1267/(Actions!H1265*TauxChange!$C1266)-1</f>
        <v>-2.9859252098548561E-2</v>
      </c>
      <c r="J1270" s="7">
        <f>(Actions!I1266)*TauxChange!$C1267/(Actions!I1265*TauxChange!$C1266)-1</f>
        <v>-3.3447650275307828E-3</v>
      </c>
      <c r="K1270" s="7">
        <f>(Actions!J1266)*TauxChange!$C1267/(Actions!J1265*TauxChange!$C1266)-1</f>
        <v>2.4630481697943241E-2</v>
      </c>
      <c r="L1270" s="7">
        <f>(Actions!K1266)*TauxChange!$C1267/(Actions!K1265*TauxChange!$C1266)-1</f>
        <v>-6.4622809545582527E-3</v>
      </c>
      <c r="M1270" s="7">
        <f>(Actions!L1266)*TauxChange!$C1267/(Actions!L1265*TauxChange!$C1266)-1</f>
        <v>1.7065272820935951E-2</v>
      </c>
      <c r="N1270" s="7">
        <f>(Actions!M1266)*TauxChange!$C1267/(Actions!M1265*TauxChange!$C1266)-1</f>
        <v>2.5118161018058416E-3</v>
      </c>
    </row>
    <row r="1271" spans="3:14" ht="15.75" x14ac:dyDescent="0.25">
      <c r="C1271" s="5">
        <v>43286</v>
      </c>
      <c r="D1271" s="20">
        <f>(Stoxx600!C1268*TauxChange!C1268)/(Stoxx600!C1267*TauxChange!C1267)-1</f>
        <v>7.0749821709965577E-3</v>
      </c>
      <c r="E1271" s="7">
        <f>(Actions!D1267)*TauxChange!$C1268/(Actions!D1266*TauxChange!$C1267)-1</f>
        <v>8.3449703758065041E-3</v>
      </c>
      <c r="F1271" s="7">
        <f>(Actions!E1267)*TauxChange!$C1268/(Actions!E1266*TauxChange!$C1267)-1</f>
        <v>1.6275742392593218E-2</v>
      </c>
      <c r="G1271" s="7">
        <f>(Actions!F1267)*TauxChange!$C1268/(Actions!F1266*TauxChange!$C1267)-1</f>
        <v>2.034928078553655E-5</v>
      </c>
      <c r="H1271" s="7">
        <f>(Actions!G1267)*TauxChange!$C1268/(Actions!G1266*TauxChange!$C1267)-1</f>
        <v>1.1466903555945596E-2</v>
      </c>
      <c r="I1271" s="7">
        <f>(Actions!H1267)*TauxChange!$C1268/(Actions!H1266*TauxChange!$C1267)-1</f>
        <v>3.2967520486799406E-2</v>
      </c>
      <c r="J1271" s="7">
        <f>(Actions!I1267)*TauxChange!$C1268/(Actions!I1266*TauxChange!$C1267)-1</f>
        <v>1.8506949516745363E-2</v>
      </c>
      <c r="K1271" s="7">
        <f>(Actions!J1267)*TauxChange!$C1268/(Actions!J1266*TauxChange!$C1267)-1</f>
        <v>1.2916135083770541E-2</v>
      </c>
      <c r="L1271" s="7">
        <f>(Actions!K1267)*TauxChange!$C1268/(Actions!K1266*TauxChange!$C1267)-1</f>
        <v>1.3060935753947733E-2</v>
      </c>
      <c r="M1271" s="7">
        <f>(Actions!L1267)*TauxChange!$C1268/(Actions!L1266*TauxChange!$C1267)-1</f>
        <v>1.1756439679779573E-2</v>
      </c>
      <c r="N1271" s="7">
        <f>(Actions!M1267)*TauxChange!$C1268/(Actions!M1266*TauxChange!$C1267)-1</f>
        <v>1.794626805120636E-2</v>
      </c>
    </row>
    <row r="1272" spans="3:14" ht="15.75" x14ac:dyDescent="0.25">
      <c r="C1272" s="5">
        <v>43287</v>
      </c>
      <c r="D1272" s="20">
        <f>(Stoxx600!C1269*TauxChange!C1269)/(Stoxx600!C1268*TauxChange!C1268)-1</f>
        <v>6.809658709283406E-3</v>
      </c>
      <c r="E1272" s="7">
        <f>(Actions!D1268)*TauxChange!$C1269/(Actions!D1267*TauxChange!$C1268)-1</f>
        <v>1.4105943271016885E-2</v>
      </c>
      <c r="F1272" s="7">
        <f>(Actions!E1268)*TauxChange!$C1269/(Actions!E1267*TauxChange!$C1268)-1</f>
        <v>3.418950916576291E-3</v>
      </c>
      <c r="G1272" s="7">
        <f>(Actions!F1268)*TauxChange!$C1269/(Actions!F1267*TauxChange!$C1268)-1</f>
        <v>9.8612138611142708E-3</v>
      </c>
      <c r="H1272" s="7">
        <f>(Actions!G1268)*TauxChange!$C1269/(Actions!G1267*TauxChange!$C1268)-1</f>
        <v>3.3518315117291975E-2</v>
      </c>
      <c r="I1272" s="7">
        <f>(Actions!H1268)*TauxChange!$C1269/(Actions!H1267*TauxChange!$C1268)-1</f>
        <v>6.6448432870753749E-3</v>
      </c>
      <c r="J1272" s="7">
        <f>(Actions!I1268)*TauxChange!$C1269/(Actions!I1267*TauxChange!$C1268)-1</f>
        <v>4.7900094089470269E-3</v>
      </c>
      <c r="K1272" s="7">
        <f>(Actions!J1268)*TauxChange!$C1269/(Actions!J1267*TauxChange!$C1268)-1</f>
        <v>1.0940228462323009E-2</v>
      </c>
      <c r="L1272" s="7">
        <f>(Actions!K1268)*TauxChange!$C1269/(Actions!K1267*TauxChange!$C1268)-1</f>
        <v>4.7900094089472489E-3</v>
      </c>
      <c r="M1272" s="7">
        <f>(Actions!L1268)*TauxChange!$C1269/(Actions!L1267*TauxChange!$C1268)-1</f>
        <v>9.1367198650182946E-3</v>
      </c>
      <c r="N1272" s="7">
        <f>(Actions!M1268)*TauxChange!$C1269/(Actions!M1267*TauxChange!$C1268)-1</f>
        <v>7.6759548644060871E-3</v>
      </c>
    </row>
    <row r="1273" spans="3:14" ht="15.75" x14ac:dyDescent="0.25">
      <c r="C1273" s="5">
        <v>43290</v>
      </c>
      <c r="D1273" s="20">
        <f>(Stoxx600!C1270*TauxChange!C1270)/(Stoxx600!C1269*TauxChange!C1269)-1</f>
        <v>6.1930885495162791E-3</v>
      </c>
      <c r="E1273" s="7">
        <f>(Actions!D1269)*TauxChange!$C1270/(Actions!D1268*TauxChange!$C1269)-1</f>
        <v>-1.147453295161982E-2</v>
      </c>
      <c r="F1273" s="7">
        <f>(Actions!E1269)*TauxChange!$C1270/(Actions!E1268*TauxChange!$C1269)-1</f>
        <v>2.2931584062120258E-3</v>
      </c>
      <c r="G1273" s="7">
        <f>(Actions!F1269)*TauxChange!$C1270/(Actions!F1268*TauxChange!$C1269)-1</f>
        <v>3.3088819444777595E-3</v>
      </c>
      <c r="H1273" s="7">
        <f>(Actions!G1269)*TauxChange!$C1270/(Actions!G1268*TauxChange!$C1269)-1</f>
        <v>-1.3901623638491123E-2</v>
      </c>
      <c r="I1273" s="7">
        <f>(Actions!H1269)*TauxChange!$C1270/(Actions!H1268*TauxChange!$C1269)-1</f>
        <v>7.9766995893706394E-3</v>
      </c>
      <c r="J1273" s="7">
        <f>(Actions!I1269)*TauxChange!$C1270/(Actions!I1268*TauxChange!$C1269)-1</f>
        <v>8.8328645970501274E-3</v>
      </c>
      <c r="K1273" s="7">
        <f>(Actions!J1269)*TauxChange!$C1270/(Actions!J1268*TauxChange!$C1269)-1</f>
        <v>-3.01781350343866E-4</v>
      </c>
      <c r="L1273" s="7">
        <f>(Actions!K1269)*TauxChange!$C1270/(Actions!K1268*TauxChange!$C1269)-1</f>
        <v>9.8751321294545669E-3</v>
      </c>
      <c r="M1273" s="7">
        <f>(Actions!L1269)*TauxChange!$C1270/(Actions!L1268*TauxChange!$C1269)-1</f>
        <v>-3.8770209906922037E-3</v>
      </c>
      <c r="N1273" s="7">
        <f>(Actions!M1269)*TauxChange!$C1270/(Actions!M1268*TauxChange!$C1269)-1</f>
        <v>4.3195916775986554E-3</v>
      </c>
    </row>
    <row r="1274" spans="3:14" ht="15.75" x14ac:dyDescent="0.25">
      <c r="C1274" s="5">
        <v>43291</v>
      </c>
      <c r="D1274" s="20">
        <f>(Stoxx600!C1271*TauxChange!C1271)/(Stoxx600!C1270*TauxChange!C1270)-1</f>
        <v>3.712800055322818E-3</v>
      </c>
      <c r="E1274" s="7">
        <f>(Actions!D1270)*TauxChange!$C1271/(Actions!D1269*TauxChange!$C1270)-1</f>
        <v>6.0404567868712622E-3</v>
      </c>
      <c r="F1274" s="7">
        <f>(Actions!E1270)*TauxChange!$C1271/(Actions!E1269*TauxChange!$C1270)-1</f>
        <v>-1.6561241050187303E-2</v>
      </c>
      <c r="G1274" s="7">
        <f>(Actions!F1270)*TauxChange!$C1271/(Actions!F1269*TauxChange!$C1270)-1</f>
        <v>-2.1878264691791438E-3</v>
      </c>
      <c r="H1274" s="7">
        <f>(Actions!G1270)*TauxChange!$C1271/(Actions!G1269*TauxChange!$C1270)-1</f>
        <v>-1.2830421994580732E-3</v>
      </c>
      <c r="I1274" s="7">
        <f>(Actions!H1270)*TauxChange!$C1271/(Actions!H1269*TauxChange!$C1270)-1</f>
        <v>2.0290498409748725E-2</v>
      </c>
      <c r="J1274" s="7">
        <f>(Actions!I1270)*TauxChange!$C1271/(Actions!I1269*TauxChange!$C1270)-1</f>
        <v>2.3053344809982335E-3</v>
      </c>
      <c r="K1274" s="7">
        <f>(Actions!J1270)*TauxChange!$C1271/(Actions!J1269*TauxChange!$C1270)-1</f>
        <v>-5.2670077592432696E-3</v>
      </c>
      <c r="L1274" s="7">
        <f>(Actions!K1270)*TauxChange!$C1271/(Actions!K1269*TauxChange!$C1270)-1</f>
        <v>-1.2783551373936053E-2</v>
      </c>
      <c r="M1274" s="7">
        <f>(Actions!L1270)*TauxChange!$C1271/(Actions!L1269*TauxChange!$C1270)-1</f>
        <v>-4.1493594716265347E-3</v>
      </c>
      <c r="N1274" s="7">
        <f>(Actions!M1270)*TauxChange!$C1271/(Actions!M1269*TauxChange!$C1270)-1</f>
        <v>-4.3969147987673596E-3</v>
      </c>
    </row>
    <row r="1275" spans="3:14" ht="15.75" x14ac:dyDescent="0.25">
      <c r="C1275" s="5">
        <v>43292</v>
      </c>
      <c r="D1275" s="20">
        <f>(Stoxx600!C1272*TauxChange!C1272)/(Stoxx600!C1271*TauxChange!C1271)-1</f>
        <v>-1.8442281068402178E-2</v>
      </c>
      <c r="E1275" s="7">
        <f>(Actions!D1271)*TauxChange!$C1272/(Actions!D1270*TauxChange!$C1271)-1</f>
        <v>-5.9604904632153399E-3</v>
      </c>
      <c r="F1275" s="7">
        <f>(Actions!E1271)*TauxChange!$C1272/(Actions!E1270*TauxChange!$C1271)-1</f>
        <v>-2.5837344643222293E-2</v>
      </c>
      <c r="G1275" s="7">
        <f>(Actions!F1271)*TauxChange!$C1272/(Actions!F1270*TauxChange!$C1271)-1</f>
        <v>8.3713554227893283E-4</v>
      </c>
      <c r="H1275" s="7">
        <f>(Actions!G1271)*TauxChange!$C1272/(Actions!G1270*TauxChange!$C1271)-1</f>
        <v>7.0379614853042227E-3</v>
      </c>
      <c r="I1275" s="7">
        <f>(Actions!H1271)*TauxChange!$C1272/(Actions!H1270*TauxChange!$C1271)-1</f>
        <v>-2.8852904961247705E-2</v>
      </c>
      <c r="J1275" s="7">
        <f>(Actions!I1271)*TauxChange!$C1272/(Actions!I1270*TauxChange!$C1271)-1</f>
        <v>6.568492529486214E-4</v>
      </c>
      <c r="K1275" s="7">
        <f>(Actions!J1271)*TauxChange!$C1272/(Actions!J1270*TauxChange!$C1271)-1</f>
        <v>-1.4895568921297619E-2</v>
      </c>
      <c r="L1275" s="7">
        <f>(Actions!K1271)*TauxChange!$C1272/(Actions!K1270*TauxChange!$C1271)-1</f>
        <v>-9.1274821303973797E-3</v>
      </c>
      <c r="M1275" s="7">
        <f>(Actions!L1271)*TauxChange!$C1272/(Actions!L1270*TauxChange!$C1271)-1</f>
        <v>-1.3658285616622634E-2</v>
      </c>
      <c r="N1275" s="7">
        <f>(Actions!M1271)*TauxChange!$C1272/(Actions!M1270*TauxChange!$C1271)-1</f>
        <v>-1.8453191903464505E-2</v>
      </c>
    </row>
    <row r="1276" spans="3:14" ht="15.75" x14ac:dyDescent="0.25">
      <c r="C1276" s="5">
        <v>43293</v>
      </c>
      <c r="D1276" s="20">
        <f>(Stoxx600!C1273*TauxChange!C1273)/(Stoxx600!C1272*TauxChange!C1272)-1</f>
        <v>7.6680952540522096E-3</v>
      </c>
      <c r="E1276" s="7">
        <f>(Actions!D1272)*TauxChange!$C1273/(Actions!D1271*TauxChange!$C1272)-1</f>
        <v>1.7019701449627611E-2</v>
      </c>
      <c r="F1276" s="7">
        <f>(Actions!E1272)*TauxChange!$C1273/(Actions!E1271*TauxChange!$C1272)-1</f>
        <v>-1.184415683302098E-2</v>
      </c>
      <c r="G1276" s="7">
        <f>(Actions!F1272)*TauxChange!$C1273/(Actions!F1271*TauxChange!$C1272)-1</f>
        <v>1.368001331470059E-2</v>
      </c>
      <c r="H1276" s="7">
        <f>(Actions!G1272)*TauxChange!$C1273/(Actions!G1271*TauxChange!$C1272)-1</f>
        <v>-6.2418354891212724E-3</v>
      </c>
      <c r="I1276" s="7">
        <f>(Actions!H1272)*TauxChange!$C1273/(Actions!H1271*TauxChange!$C1272)-1</f>
        <v>1.6632058472024092E-2</v>
      </c>
      <c r="J1276" s="7">
        <f>(Actions!I1272)*TauxChange!$C1273/(Actions!I1271*TauxChange!$C1272)-1</f>
        <v>2.0857886617493993E-2</v>
      </c>
      <c r="K1276" s="7">
        <f>(Actions!J1272)*TauxChange!$C1273/(Actions!J1271*TauxChange!$C1272)-1</f>
        <v>-2.5056481351369841E-3</v>
      </c>
      <c r="L1276" s="7">
        <f>(Actions!K1272)*TauxChange!$C1273/(Actions!K1271*TauxChange!$C1272)-1</f>
        <v>9.4587711124924923E-3</v>
      </c>
      <c r="M1276" s="7">
        <f>(Actions!L1272)*TauxChange!$C1273/(Actions!L1271*TauxChange!$C1272)-1</f>
        <v>2.8742378056330065E-3</v>
      </c>
      <c r="N1276" s="7">
        <f>(Actions!M1272)*TauxChange!$C1273/(Actions!M1271*TauxChange!$C1272)-1</f>
        <v>2.1267374875790779E-3</v>
      </c>
    </row>
    <row r="1277" spans="3:14" ht="15.75" x14ac:dyDescent="0.25">
      <c r="C1277" s="5">
        <v>43294</v>
      </c>
      <c r="D1277" s="20">
        <f>(Stoxx600!C1274*TauxChange!C1274)/(Stoxx600!C1273*TauxChange!C1273)-1</f>
        <v>2.8301143163909082E-3</v>
      </c>
      <c r="E1277" s="7">
        <f>(Actions!D1273)*TauxChange!$C1274/(Actions!D1272*TauxChange!$C1273)-1</f>
        <v>-1.847325364554564E-4</v>
      </c>
      <c r="F1277" s="7">
        <f>(Actions!E1273)*TauxChange!$C1274/(Actions!E1272*TauxChange!$C1273)-1</f>
        <v>7.0483768745226438E-3</v>
      </c>
      <c r="G1277" s="7">
        <f>(Actions!F1273)*TauxChange!$C1274/(Actions!F1272*TauxChange!$C1273)-1</f>
        <v>9.6091110955720538E-3</v>
      </c>
      <c r="H1277" s="7">
        <f>(Actions!G1273)*TauxChange!$C1274/(Actions!G1272*TauxChange!$C1273)-1</f>
        <v>-7.0977303068023856E-3</v>
      </c>
      <c r="I1277" s="7">
        <f>(Actions!H1273)*TauxChange!$C1274/(Actions!H1272*TauxChange!$C1273)-1</f>
        <v>3.4347034917072694E-3</v>
      </c>
      <c r="J1277" s="7">
        <f>(Actions!I1273)*TauxChange!$C1274/(Actions!I1272*TauxChange!$C1273)-1</f>
        <v>1.2108782475640956E-2</v>
      </c>
      <c r="K1277" s="7">
        <f>(Actions!J1273)*TauxChange!$C1274/(Actions!J1272*TauxChange!$C1273)-1</f>
        <v>-1.1249852538938176E-3</v>
      </c>
      <c r="L1277" s="7">
        <f>(Actions!K1273)*TauxChange!$C1274/(Actions!K1272*TauxChange!$C1273)-1</f>
        <v>1.8941238861037712E-2</v>
      </c>
      <c r="M1277" s="7">
        <f>(Actions!L1273)*TauxChange!$C1274/(Actions!L1272*TauxChange!$C1273)-1</f>
        <v>-7.04518074855498E-5</v>
      </c>
      <c r="N1277" s="7">
        <f>(Actions!M1273)*TauxChange!$C1274/(Actions!M1272*TauxChange!$C1273)-1</f>
        <v>2.240203066538049E-3</v>
      </c>
    </row>
    <row r="1278" spans="3:14" ht="15.75" x14ac:dyDescent="0.25">
      <c r="C1278" s="5">
        <v>43297</v>
      </c>
      <c r="D1278" s="20">
        <f>(Stoxx600!C1275*TauxChange!C1275)/(Stoxx600!C1274*TauxChange!C1274)-1</f>
        <v>-4.4875205014571762E-4</v>
      </c>
      <c r="E1278" s="7">
        <f>(Actions!D1274)*TauxChange!$C1275/(Actions!D1273*TauxChange!$C1274)-1</f>
        <v>6.0008879913890922E-3</v>
      </c>
      <c r="F1278" s="7">
        <f>(Actions!E1274)*TauxChange!$C1275/(Actions!E1273*TauxChange!$C1274)-1</f>
        <v>6.0247620764508625E-5</v>
      </c>
      <c r="G1278" s="7">
        <f>(Actions!F1274)*TauxChange!$C1275/(Actions!F1273*TauxChange!$C1274)-1</f>
        <v>9.6411869706423126E-3</v>
      </c>
      <c r="H1278" s="7">
        <f>(Actions!G1274)*TauxChange!$C1275/(Actions!G1273*TauxChange!$C1274)-1</f>
        <v>1.7290361528529141E-2</v>
      </c>
      <c r="I1278" s="7">
        <f>(Actions!H1274)*TauxChange!$C1275/(Actions!H1273*TauxChange!$C1274)-1</f>
        <v>4.4144950676112682E-3</v>
      </c>
      <c r="J1278" s="7">
        <f>(Actions!I1274)*TauxChange!$C1275/(Actions!I1273*TauxChange!$C1274)-1</f>
        <v>7.9584619607497853E-3</v>
      </c>
      <c r="K1278" s="7">
        <f>(Actions!J1274)*TauxChange!$C1275/(Actions!J1273*TauxChange!$C1274)-1</f>
        <v>-4.132983794921441E-3</v>
      </c>
      <c r="L1278" s="7">
        <f>(Actions!K1274)*TauxChange!$C1275/(Actions!K1273*TauxChange!$C1274)-1</f>
        <v>-2.1891787704890753E-3</v>
      </c>
      <c r="M1278" s="7">
        <f>(Actions!L1274)*TauxChange!$C1275/(Actions!L1273*TauxChange!$C1274)-1</f>
        <v>-3.1396445590314848E-4</v>
      </c>
      <c r="N1278" s="7">
        <f>(Actions!M1274)*TauxChange!$C1275/(Actions!M1273*TauxChange!$C1274)-1</f>
        <v>5.6364557879826638E-3</v>
      </c>
    </row>
    <row r="1279" spans="3:14" ht="15.75" x14ac:dyDescent="0.25">
      <c r="C1279" s="5">
        <v>43298</v>
      </c>
      <c r="D1279" s="20">
        <f>(Stoxx600!C1276*TauxChange!C1276)/(Stoxx600!C1275*TauxChange!C1275)-1</f>
        <v>-1.7808410389378304E-3</v>
      </c>
      <c r="E1279" s="7">
        <f>(Actions!D1275)*TauxChange!$C1276/(Actions!D1274*TauxChange!$C1275)-1</f>
        <v>-2.8962099376589334E-3</v>
      </c>
      <c r="F1279" s="7">
        <f>(Actions!E1275)*TauxChange!$C1276/(Actions!E1274*TauxChange!$C1275)-1</f>
        <v>5.7513927238750373E-3</v>
      </c>
      <c r="G1279" s="7">
        <f>(Actions!F1275)*TauxChange!$C1276/(Actions!F1274*TauxChange!$C1275)-1</f>
        <v>-8.9993900207394617E-3</v>
      </c>
      <c r="H1279" s="7">
        <f>(Actions!G1275)*TauxChange!$C1276/(Actions!G1274*TauxChange!$C1275)-1</f>
        <v>5.4786324637645656E-4</v>
      </c>
      <c r="I1279" s="7">
        <f>(Actions!H1275)*TauxChange!$C1276/(Actions!H1274*TauxChange!$C1275)-1</f>
        <v>4.2416737830910378E-3</v>
      </c>
      <c r="J1279" s="7">
        <f>(Actions!I1275)*TauxChange!$C1276/(Actions!I1274*TauxChange!$C1275)-1</f>
        <v>5.1918171087914633E-3</v>
      </c>
      <c r="K1279" s="7">
        <f>(Actions!J1275)*TauxChange!$C1276/(Actions!J1274*TauxChange!$C1275)-1</f>
        <v>-1.3725087645997891E-2</v>
      </c>
      <c r="L1279" s="7">
        <f>(Actions!K1275)*TauxChange!$C1276/(Actions!K1274*TauxChange!$C1275)-1</f>
        <v>-3.0179420600208173E-3</v>
      </c>
      <c r="M1279" s="7">
        <f>(Actions!L1275)*TauxChange!$C1276/(Actions!L1274*TauxChange!$C1275)-1</f>
        <v>-2.3927581513425444E-3</v>
      </c>
      <c r="N1279" s="7">
        <f>(Actions!M1275)*TauxChange!$C1276/(Actions!M1274*TauxChange!$C1275)-1</f>
        <v>-1.5815583262169253E-2</v>
      </c>
    </row>
    <row r="1280" spans="3:14" ht="15.75" x14ac:dyDescent="0.25">
      <c r="C1280" s="5">
        <v>43299</v>
      </c>
      <c r="D1280" s="20">
        <f>(Stoxx600!C1277*TauxChange!C1277)/(Stoxx600!C1276*TauxChange!C1276)-1</f>
        <v>3.4603240271642299E-3</v>
      </c>
      <c r="E1280" s="7">
        <f>(Actions!D1276)*TauxChange!$C1277/(Actions!D1275*TauxChange!$C1276)-1</f>
        <v>-5.0930385456324778E-2</v>
      </c>
      <c r="F1280" s="7">
        <f>(Actions!E1276)*TauxChange!$C1277/(Actions!E1275*TauxChange!$C1276)-1</f>
        <v>-8.5698969683891679E-3</v>
      </c>
      <c r="G1280" s="7">
        <f>(Actions!F1276)*TauxChange!$C1277/(Actions!F1275*TauxChange!$C1276)-1</f>
        <v>1.1957072864972718E-2</v>
      </c>
      <c r="H1280" s="7">
        <f>(Actions!G1276)*TauxChange!$C1277/(Actions!G1275*TauxChange!$C1276)-1</f>
        <v>4.8142109178899162E-3</v>
      </c>
      <c r="I1280" s="7">
        <f>(Actions!H1276)*TauxChange!$C1277/(Actions!H1275*TauxChange!$C1276)-1</f>
        <v>2.9791521491543849E-2</v>
      </c>
      <c r="J1280" s="7">
        <f>(Actions!I1276)*TauxChange!$C1277/(Actions!I1275*TauxChange!$C1276)-1</f>
        <v>1.8606921245345687E-2</v>
      </c>
      <c r="K1280" s="7">
        <f>(Actions!J1276)*TauxChange!$C1277/(Actions!J1275*TauxChange!$C1276)-1</f>
        <v>2.2704691846175962E-4</v>
      </c>
      <c r="L1280" s="7">
        <f>(Actions!K1276)*TauxChange!$C1277/(Actions!K1275*TauxChange!$C1276)-1</f>
        <v>1.052690937068923E-2</v>
      </c>
      <c r="M1280" s="7">
        <f>(Actions!L1276)*TauxChange!$C1277/(Actions!L1275*TauxChange!$C1276)-1</f>
        <v>2.8567354754351904E-3</v>
      </c>
      <c r="N1280" s="7">
        <f>(Actions!M1276)*TauxChange!$C1277/(Actions!M1275*TauxChange!$C1276)-1</f>
        <v>-2.8989797125771322E-3</v>
      </c>
    </row>
    <row r="1281" spans="3:14" ht="15.75" x14ac:dyDescent="0.25">
      <c r="C1281" s="5">
        <v>43300</v>
      </c>
      <c r="D1281" s="20">
        <f>(Stoxx600!C1278*TauxChange!C1278)/(Stoxx600!C1277*TauxChange!C1277)-1</f>
        <v>-1.8981130273663105E-3</v>
      </c>
      <c r="E1281" s="7">
        <f>(Actions!D1277)*TauxChange!$C1278/(Actions!D1276*TauxChange!$C1277)-1</f>
        <v>1.7458687526967775E-3</v>
      </c>
      <c r="F1281" s="7">
        <f>(Actions!E1277)*TauxChange!$C1278/(Actions!E1276*TauxChange!$C1277)-1</f>
        <v>-1.5856691351418539E-2</v>
      </c>
      <c r="G1281" s="7">
        <f>(Actions!F1277)*TauxChange!$C1278/(Actions!F1276*TauxChange!$C1277)-1</f>
        <v>1.0403528266818007E-3</v>
      </c>
      <c r="H1281" s="7">
        <f>(Actions!G1277)*TauxChange!$C1278/(Actions!G1276*TauxChange!$C1277)-1</f>
        <v>1.1800455154481915E-2</v>
      </c>
      <c r="I1281" s="7">
        <f>(Actions!H1277)*TauxChange!$C1278/(Actions!H1276*TauxChange!$C1277)-1</f>
        <v>-3.5577057019143821E-3</v>
      </c>
      <c r="J1281" s="7">
        <f>(Actions!I1277)*TauxChange!$C1278/(Actions!I1276*TauxChange!$C1277)-1</f>
        <v>6.5556890575879656E-4</v>
      </c>
      <c r="K1281" s="7">
        <f>(Actions!J1277)*TauxChange!$C1278/(Actions!J1276*TauxChange!$C1277)-1</f>
        <v>-8.3405000381497896E-3</v>
      </c>
      <c r="L1281" s="7">
        <f>(Actions!K1277)*TauxChange!$C1278/(Actions!K1276*TauxChange!$C1277)-1</f>
        <v>3.0841464288897669E-3</v>
      </c>
      <c r="M1281" s="7">
        <f>(Actions!L1277)*TauxChange!$C1278/(Actions!L1276*TauxChange!$C1277)-1</f>
        <v>-4.6827546120080665E-3</v>
      </c>
      <c r="N1281" s="7">
        <f>(Actions!M1277)*TauxChange!$C1278/(Actions!M1276*TauxChange!$C1277)-1</f>
        <v>1.3593134398848239E-3</v>
      </c>
    </row>
    <row r="1282" spans="3:14" ht="15.75" x14ac:dyDescent="0.25">
      <c r="C1282" s="5">
        <v>43301</v>
      </c>
      <c r="D1282" s="20">
        <f>(Stoxx600!C1279*TauxChange!C1279)/(Stoxx600!C1278*TauxChange!C1278)-1</f>
        <v>5.1745662289457428E-3</v>
      </c>
      <c r="E1282" s="7">
        <f>(Actions!D1278)*TauxChange!$C1279/(Actions!D1277*TauxChange!$C1278)-1</f>
        <v>3.8817647258309051E-3</v>
      </c>
      <c r="F1282" s="7">
        <f>(Actions!E1278)*TauxChange!$C1279/(Actions!E1277*TauxChange!$C1278)-1</f>
        <v>-8.6297847164562569E-4</v>
      </c>
      <c r="G1282" s="7">
        <f>(Actions!F1278)*TauxChange!$C1279/(Actions!F1277*TauxChange!$C1278)-1</f>
        <v>2.4799944630511384E-2</v>
      </c>
      <c r="H1282" s="7">
        <f>(Actions!G1278)*TauxChange!$C1279/(Actions!G1277*TauxChange!$C1278)-1</f>
        <v>2.1308502148153163E-2</v>
      </c>
      <c r="I1282" s="7">
        <f>(Actions!H1278)*TauxChange!$C1279/(Actions!H1277*TauxChange!$C1278)-1</f>
        <v>8.1076464876248533E-3</v>
      </c>
      <c r="J1282" s="7">
        <f>(Actions!I1278)*TauxChange!$C1279/(Actions!I1277*TauxChange!$C1278)-1</f>
        <v>6.6192555591459978E-4</v>
      </c>
      <c r="K1282" s="7">
        <f>(Actions!J1278)*TauxChange!$C1279/(Actions!J1277*TauxChange!$C1278)-1</f>
        <v>7.5733944491582772E-3</v>
      </c>
      <c r="L1282" s="7">
        <f>(Actions!K1278)*TauxChange!$C1279/(Actions!K1277*TauxChange!$C1278)-1</f>
        <v>-2.6643884927337269E-2</v>
      </c>
      <c r="M1282" s="7">
        <f>(Actions!L1278)*TauxChange!$C1279/(Actions!L1277*TauxChange!$C1278)-1</f>
        <v>9.6336475451925807E-3</v>
      </c>
      <c r="N1282" s="7">
        <f>(Actions!M1278)*TauxChange!$C1279/(Actions!M1277*TauxChange!$C1278)-1</f>
        <v>1.2642992665715891E-2</v>
      </c>
    </row>
    <row r="1283" spans="3:14" ht="15.75" x14ac:dyDescent="0.25">
      <c r="C1283" s="5">
        <v>43304</v>
      </c>
      <c r="D1283" s="20">
        <f>(Stoxx600!C1280*TauxChange!C1280)/(Stoxx600!C1279*TauxChange!C1279)-1</f>
        <v>-4.3267396463124719E-3</v>
      </c>
      <c r="E1283" s="7">
        <f>(Actions!D1279)*TauxChange!$C1280/(Actions!D1278*TauxChange!$C1279)-1</f>
        <v>-2.3890784982935065E-3</v>
      </c>
      <c r="F1283" s="7">
        <f>(Actions!E1279)*TauxChange!$C1280/(Actions!E1278*TauxChange!$C1279)-1</f>
        <v>-4.2553221677000819E-3</v>
      </c>
      <c r="G1283" s="7">
        <f>(Actions!F1279)*TauxChange!$C1280/(Actions!F1278*TauxChange!$C1279)-1</f>
        <v>-1.8599989345873147E-2</v>
      </c>
      <c r="H1283" s="7">
        <f>(Actions!G1279)*TauxChange!$C1280/(Actions!G1278*TauxChange!$C1279)-1</f>
        <v>-1.0871054940099989E-2</v>
      </c>
      <c r="I1283" s="7">
        <f>(Actions!H1279)*TauxChange!$C1280/(Actions!H1278*TauxChange!$C1279)-1</f>
        <v>-2.4322717829729057E-2</v>
      </c>
      <c r="J1283" s="7">
        <f>(Actions!I1279)*TauxChange!$C1280/(Actions!I1278*TauxChange!$C1279)-1</f>
        <v>-1.3176977081712726E-2</v>
      </c>
      <c r="K1283" s="7">
        <f>(Actions!J1279)*TauxChange!$C1280/(Actions!J1278*TauxChange!$C1279)-1</f>
        <v>-5.0904619984986077E-3</v>
      </c>
      <c r="L1283" s="7">
        <f>(Actions!K1279)*TauxChange!$C1280/(Actions!K1278*TauxChange!$C1279)-1</f>
        <v>1.0690444906377161E-2</v>
      </c>
      <c r="M1283" s="7">
        <f>(Actions!L1279)*TauxChange!$C1280/(Actions!L1278*TauxChange!$C1279)-1</f>
        <v>-8.9694509156013069E-4</v>
      </c>
      <c r="N1283" s="7">
        <f>(Actions!M1279)*TauxChange!$C1280/(Actions!M1278*TauxChange!$C1279)-1</f>
        <v>1.0133234323903562E-2</v>
      </c>
    </row>
    <row r="1284" spans="3:14" ht="15.75" x14ac:dyDescent="0.25">
      <c r="C1284" s="5">
        <v>43305</v>
      </c>
      <c r="D1284" s="20">
        <f>(Stoxx600!C1281*TauxChange!C1281)/(Stoxx600!C1280*TauxChange!C1280)-1</f>
        <v>8.0670063247390011E-3</v>
      </c>
      <c r="E1284" s="7">
        <f>(Actions!D1280)*TauxChange!$C1281/(Actions!D1279*TauxChange!$C1280)-1</f>
        <v>-5.1317139924733635E-4</v>
      </c>
      <c r="F1284" s="7">
        <f>(Actions!E1280)*TauxChange!$C1281/(Actions!E1279*TauxChange!$C1280)-1</f>
        <v>3.0291503867914793E-2</v>
      </c>
      <c r="G1284" s="7">
        <f>(Actions!F1280)*TauxChange!$C1281/(Actions!F1279*TauxChange!$C1280)-1</f>
        <v>-7.0301470258550269E-3</v>
      </c>
      <c r="H1284" s="7">
        <f>(Actions!G1280)*TauxChange!$C1281/(Actions!G1279*TauxChange!$C1280)-1</f>
        <v>2.1239970139472764E-3</v>
      </c>
      <c r="I1284" s="7">
        <f>(Actions!H1280)*TauxChange!$C1281/(Actions!H1279*TauxChange!$C1280)-1</f>
        <v>4.0637713435792477E-2</v>
      </c>
      <c r="J1284" s="7">
        <f>(Actions!I1280)*TauxChange!$C1281/(Actions!I1279*TauxChange!$C1280)-1</f>
        <v>-2.1521221977180982E-3</v>
      </c>
      <c r="K1284" s="7">
        <f>(Actions!J1280)*TauxChange!$C1281/(Actions!J1279*TauxChange!$C1280)-1</f>
        <v>3.964211214690927E-5</v>
      </c>
      <c r="L1284" s="7">
        <f>(Actions!K1280)*TauxChange!$C1281/(Actions!K1279*TauxChange!$C1280)-1</f>
        <v>3.8682390506664666E-2</v>
      </c>
      <c r="M1284" s="7">
        <f>(Actions!L1280)*TauxChange!$C1281/(Actions!L1279*TauxChange!$C1280)-1</f>
        <v>-1.0059122007979204E-2</v>
      </c>
      <c r="N1284" s="7">
        <f>(Actions!M1280)*TauxChange!$C1281/(Actions!M1279*TauxChange!$C1280)-1</f>
        <v>2.3155540848291301E-2</v>
      </c>
    </row>
    <row r="1285" spans="3:14" ht="15.75" x14ac:dyDescent="0.25">
      <c r="C1285" s="5">
        <v>43306</v>
      </c>
      <c r="D1285" s="20">
        <f>(Stoxx600!C1282*TauxChange!C1282)/(Stoxx600!C1281*TauxChange!C1281)-1</f>
        <v>1.0228965617373742E-3</v>
      </c>
      <c r="E1285" s="7">
        <f>(Actions!D1281)*TauxChange!$C1282/(Actions!D1280*TauxChange!$C1281)-1</f>
        <v>-2.230752304344652E-2</v>
      </c>
      <c r="F1285" s="7">
        <f>(Actions!E1281)*TauxChange!$C1282/(Actions!E1280*TauxChange!$C1281)-1</f>
        <v>-7.9201997728441942E-3</v>
      </c>
      <c r="G1285" s="7">
        <f>(Actions!F1281)*TauxChange!$C1282/(Actions!F1280*TauxChange!$C1281)-1</f>
        <v>1.3517306739206036E-2</v>
      </c>
      <c r="H1285" s="7">
        <f>(Actions!G1281)*TauxChange!$C1282/(Actions!G1280*TauxChange!$C1281)-1</f>
        <v>8.9191295026886941E-3</v>
      </c>
      <c r="I1285" s="7">
        <f>(Actions!H1281)*TauxChange!$C1282/(Actions!H1280*TauxChange!$C1281)-1</f>
        <v>-8.499097316212878E-2</v>
      </c>
      <c r="J1285" s="7">
        <f>(Actions!I1281)*TauxChange!$C1282/(Actions!I1280*TauxChange!$C1281)-1</f>
        <v>5.0105462869340922E-3</v>
      </c>
      <c r="K1285" s="7">
        <f>(Actions!J1281)*TauxChange!$C1282/(Actions!J1280*TauxChange!$C1281)-1</f>
        <v>1.3167492757817367E-3</v>
      </c>
      <c r="L1285" s="7">
        <f>(Actions!K1281)*TauxChange!$C1282/(Actions!K1280*TauxChange!$C1281)-1</f>
        <v>6.0698336018893961E-4</v>
      </c>
      <c r="M1285" s="7">
        <f>(Actions!L1281)*TauxChange!$C1282/(Actions!L1280*TauxChange!$C1281)-1</f>
        <v>-9.9647112206464605E-3</v>
      </c>
      <c r="N1285" s="7">
        <f>(Actions!M1281)*TauxChange!$C1282/(Actions!M1280*TauxChange!$C1281)-1</f>
        <v>-2.2843308459258305E-3</v>
      </c>
    </row>
    <row r="1286" spans="3:14" ht="15.75" x14ac:dyDescent="0.25">
      <c r="C1286" s="5">
        <v>43307</v>
      </c>
      <c r="D1286" s="20">
        <f>(Stoxx600!C1283*TauxChange!C1283)/(Stoxx600!C1282*TauxChange!C1282)-1</f>
        <v>1.2924356375216828E-3</v>
      </c>
      <c r="E1286" s="7">
        <f>(Actions!D1282)*TauxChange!$C1283/(Actions!D1281*TauxChange!$C1282)-1</f>
        <v>-4.5597519102467121E-3</v>
      </c>
      <c r="F1286" s="7">
        <f>(Actions!E1282)*TauxChange!$C1283/(Actions!E1281*TauxChange!$C1282)-1</f>
        <v>5.24568477617815E-3</v>
      </c>
      <c r="G1286" s="7">
        <f>(Actions!F1282)*TauxChange!$C1283/(Actions!F1281*TauxChange!$C1282)-1</f>
        <v>-1.4429191908288286E-2</v>
      </c>
      <c r="H1286" s="7">
        <f>(Actions!G1282)*TauxChange!$C1283/(Actions!G1281*TauxChange!$C1282)-1</f>
        <v>-2.8121412757709296E-2</v>
      </c>
      <c r="I1286" s="7">
        <f>(Actions!H1282)*TauxChange!$C1283/(Actions!H1281*TauxChange!$C1282)-1</f>
        <v>6.9314152516182226E-3</v>
      </c>
      <c r="J1286" s="7">
        <f>(Actions!I1282)*TauxChange!$C1283/(Actions!I1281*TauxChange!$C1282)-1</f>
        <v>-1.1403099462872435E-2</v>
      </c>
      <c r="K1286" s="7">
        <f>(Actions!J1282)*TauxChange!$C1283/(Actions!J1281*TauxChange!$C1282)-1</f>
        <v>2.7418044346542159E-2</v>
      </c>
      <c r="L1286" s="7">
        <f>(Actions!K1282)*TauxChange!$C1283/(Actions!K1281*TauxChange!$C1282)-1</f>
        <v>2.8120293040592159E-3</v>
      </c>
      <c r="M1286" s="7">
        <f>(Actions!L1282)*TauxChange!$C1283/(Actions!L1281*TauxChange!$C1282)-1</f>
        <v>-1.8812313180281981E-3</v>
      </c>
      <c r="N1286" s="7">
        <f>(Actions!M1282)*TauxChange!$C1283/(Actions!M1281*TauxChange!$C1282)-1</f>
        <v>2.7444890355363682E-3</v>
      </c>
    </row>
    <row r="1287" spans="3:14" ht="15.75" x14ac:dyDescent="0.25">
      <c r="C1287" s="5">
        <v>43308</v>
      </c>
      <c r="D1287" s="20">
        <f>(Stoxx600!C1284*TauxChange!C1284)/(Stoxx600!C1283*TauxChange!C1283)-1</f>
        <v>5.2470479384774116E-3</v>
      </c>
      <c r="E1287" s="7">
        <f>(Actions!D1283)*TauxChange!$C1284/(Actions!D1282*TauxChange!$C1283)-1</f>
        <v>-1.5007210519043523E-3</v>
      </c>
      <c r="F1287" s="7">
        <f>(Actions!E1283)*TauxChange!$C1284/(Actions!E1282*TauxChange!$C1283)-1</f>
        <v>1.4221270368250938E-2</v>
      </c>
      <c r="G1287" s="7">
        <f>(Actions!F1283)*TauxChange!$C1284/(Actions!F1282*TauxChange!$C1283)-1</f>
        <v>8.9351414051734857E-3</v>
      </c>
      <c r="H1287" s="7">
        <f>(Actions!G1283)*TauxChange!$C1284/(Actions!G1282*TauxChange!$C1283)-1</f>
        <v>-9.4205835847134267E-3</v>
      </c>
      <c r="I1287" s="7">
        <f>(Actions!H1283)*TauxChange!$C1284/(Actions!H1282*TauxChange!$C1283)-1</f>
        <v>7.8550697468591224E-3</v>
      </c>
      <c r="J1287" s="7">
        <f>(Actions!I1283)*TauxChange!$C1284/(Actions!I1282*TauxChange!$C1283)-1</f>
        <v>2.575027330543711E-2</v>
      </c>
      <c r="K1287" s="7">
        <f>(Actions!J1283)*TauxChange!$C1284/(Actions!J1282*TauxChange!$C1283)-1</f>
        <v>6.1450638030806637E-3</v>
      </c>
      <c r="L1287" s="7">
        <f>(Actions!K1283)*TauxChange!$C1284/(Actions!K1282*TauxChange!$C1283)-1</f>
        <v>9.5417905081389698E-3</v>
      </c>
      <c r="M1287" s="7">
        <f>(Actions!L1283)*TauxChange!$C1284/(Actions!L1282*TauxChange!$C1283)-1</f>
        <v>8.5799108777895317E-3</v>
      </c>
      <c r="N1287" s="7">
        <f>(Actions!M1283)*TauxChange!$C1284/(Actions!M1282*TauxChange!$C1283)-1</f>
        <v>1.057677253266065E-2</v>
      </c>
    </row>
    <row r="1288" spans="3:14" ht="15.75" x14ac:dyDescent="0.25">
      <c r="C1288" s="5">
        <v>43311</v>
      </c>
      <c r="D1288" s="20">
        <f>(Stoxx600!C1285*TauxChange!C1285)/(Stoxx600!C1284*TauxChange!C1284)-1</f>
        <v>1.2048670117417171E-3</v>
      </c>
      <c r="E1288" s="7">
        <f>(Actions!D1284)*TauxChange!$C1285/(Actions!D1283*TauxChange!$C1284)-1</f>
        <v>2.7579530764596516E-3</v>
      </c>
      <c r="F1288" s="7">
        <f>(Actions!E1284)*TauxChange!$C1285/(Actions!E1283*TauxChange!$C1284)-1</f>
        <v>1.2363355940541831E-2</v>
      </c>
      <c r="G1288" s="7">
        <f>(Actions!F1284)*TauxChange!$C1285/(Actions!F1283*TauxChange!$C1284)-1</f>
        <v>-4.8678691767995219E-2</v>
      </c>
      <c r="H1288" s="7">
        <f>(Actions!G1284)*TauxChange!$C1285/(Actions!G1283*TauxChange!$C1284)-1</f>
        <v>-1.0087810306553591E-2</v>
      </c>
      <c r="I1288" s="7">
        <f>(Actions!H1284)*TauxChange!$C1285/(Actions!H1283*TauxChange!$C1284)-1</f>
        <v>-2.3318567459264083E-2</v>
      </c>
      <c r="J1288" s="7">
        <f>(Actions!I1284)*TauxChange!$C1285/(Actions!I1283*TauxChange!$C1284)-1</f>
        <v>5.2366822898746168E-3</v>
      </c>
      <c r="K1288" s="7">
        <f>(Actions!J1284)*TauxChange!$C1285/(Actions!J1283*TauxChange!$C1284)-1</f>
        <v>9.9153307287629389E-3</v>
      </c>
      <c r="L1288" s="7">
        <f>(Actions!K1284)*TauxChange!$C1285/(Actions!K1283*TauxChange!$C1284)-1</f>
        <v>5.6530322080583506E-3</v>
      </c>
      <c r="M1288" s="7">
        <f>(Actions!L1284)*TauxChange!$C1285/(Actions!L1283*TauxChange!$C1284)-1</f>
        <v>1.7467894912694959E-3</v>
      </c>
      <c r="N1288" s="7">
        <f>(Actions!M1284)*TauxChange!$C1285/(Actions!M1283*TauxChange!$C1284)-1</f>
        <v>1.0839399023603313E-3</v>
      </c>
    </row>
    <row r="1289" spans="3:14" ht="15.75" x14ac:dyDescent="0.25">
      <c r="C1289" s="5">
        <v>43312</v>
      </c>
      <c r="D1289" s="20">
        <f>(Stoxx600!C1286*TauxChange!C1286)/(Stoxx600!C1285*TauxChange!C1285)-1</f>
        <v>5.2674099939564734E-4</v>
      </c>
      <c r="E1289" s="7">
        <f>(Actions!D1285)*TauxChange!$C1286/(Actions!D1284*TauxChange!$C1285)-1</f>
        <v>-5.4292879510717817E-3</v>
      </c>
      <c r="F1289" s="7">
        <f>(Actions!E1285)*TauxChange!$C1286/(Actions!E1284*TauxChange!$C1285)-1</f>
        <v>3.9817120236303127E-2</v>
      </c>
      <c r="G1289" s="7">
        <f>(Actions!F1285)*TauxChange!$C1286/(Actions!F1284*TauxChange!$C1285)-1</f>
        <v>-1.2196519489395041E-2</v>
      </c>
      <c r="H1289" s="7">
        <f>(Actions!G1285)*TauxChange!$C1286/(Actions!G1284*TauxChange!$C1285)-1</f>
        <v>-1.2876064447129409E-2</v>
      </c>
      <c r="I1289" s="7">
        <f>(Actions!H1285)*TauxChange!$C1286/(Actions!H1284*TauxChange!$C1285)-1</f>
        <v>-3.1120275437025446E-3</v>
      </c>
      <c r="J1289" s="7">
        <f>(Actions!I1285)*TauxChange!$C1286/(Actions!I1284*TauxChange!$C1285)-1</f>
        <v>-2.4229439431672106E-2</v>
      </c>
      <c r="K1289" s="7">
        <f>(Actions!J1285)*TauxChange!$C1286/(Actions!J1284*TauxChange!$C1285)-1</f>
        <v>-3.6915764852979427E-3</v>
      </c>
      <c r="L1289" s="7">
        <f>(Actions!K1285)*TauxChange!$C1286/(Actions!K1284*TauxChange!$C1285)-1</f>
        <v>5.432081037997305E-3</v>
      </c>
      <c r="M1289" s="7">
        <f>(Actions!L1285)*TauxChange!$C1286/(Actions!L1284*TauxChange!$C1285)-1</f>
        <v>3.5928315259148302E-3</v>
      </c>
      <c r="N1289" s="7">
        <f>(Actions!M1285)*TauxChange!$C1286/(Actions!M1284*TauxChange!$C1285)-1</f>
        <v>5.3603873154945969E-3</v>
      </c>
    </row>
    <row r="1290" spans="3:14" ht="15.75" x14ac:dyDescent="0.25">
      <c r="C1290" s="5">
        <v>43313</v>
      </c>
      <c r="D1290" s="20">
        <f>(Stoxx600!C1287*TauxChange!C1287)/(Stoxx600!C1286*TauxChange!C1286)-1</f>
        <v>-7.2222175806558875E-3</v>
      </c>
      <c r="E1290" s="7">
        <f>(Actions!D1286)*TauxChange!$C1287/(Actions!D1285*TauxChange!$C1286)-1</f>
        <v>-2.6942650643628774E-3</v>
      </c>
      <c r="F1290" s="7">
        <f>(Actions!E1286)*TauxChange!$C1287/(Actions!E1285*TauxChange!$C1286)-1</f>
        <v>-4.8508233905369846E-2</v>
      </c>
      <c r="G1290" s="7">
        <f>(Actions!F1286)*TauxChange!$C1287/(Actions!F1285*TauxChange!$C1286)-1</f>
        <v>3.0203134288520062E-4</v>
      </c>
      <c r="H1290" s="7">
        <f>(Actions!G1286)*TauxChange!$C1287/(Actions!G1285*TauxChange!$C1286)-1</f>
        <v>1.6670894837299777E-2</v>
      </c>
      <c r="I1290" s="7">
        <f>(Actions!H1286)*TauxChange!$C1287/(Actions!H1285*TauxChange!$C1286)-1</f>
        <v>-3.7651973971798425E-3</v>
      </c>
      <c r="J1290" s="7">
        <f>(Actions!I1286)*TauxChange!$C1287/(Actions!I1285*TauxChange!$C1286)-1</f>
        <v>-1.1164532950117767E-2</v>
      </c>
      <c r="K1290" s="7">
        <f>(Actions!J1286)*TauxChange!$C1287/(Actions!J1285*TauxChange!$C1286)-1</f>
        <v>-6.5939399149440581E-3</v>
      </c>
      <c r="L1290" s="7">
        <f>(Actions!K1286)*TauxChange!$C1287/(Actions!K1285*TauxChange!$C1286)-1</f>
        <v>-7.1054957386083029E-3</v>
      </c>
      <c r="M1290" s="7">
        <f>(Actions!L1286)*TauxChange!$C1287/(Actions!L1285*TauxChange!$C1286)-1</f>
        <v>-1.2593357286442064E-2</v>
      </c>
      <c r="N1290" s="7">
        <f>(Actions!M1286)*TauxChange!$C1287/(Actions!M1285*TauxChange!$C1286)-1</f>
        <v>-9.5449379497397624E-3</v>
      </c>
    </row>
    <row r="1291" spans="3:14" ht="15.75" x14ac:dyDescent="0.25">
      <c r="C1291" s="5">
        <v>43314</v>
      </c>
      <c r="D1291" s="20">
        <f>(Stoxx600!C1288*TauxChange!C1288)/(Stoxx600!C1287*TauxChange!C1287)-1</f>
        <v>-1.4655247471175636E-2</v>
      </c>
      <c r="E1291" s="7">
        <f>(Actions!D1287)*TauxChange!$C1288/(Actions!D1286*TauxChange!$C1287)-1</f>
        <v>-1.3494709657524862E-2</v>
      </c>
      <c r="F1291" s="7">
        <f>(Actions!E1287)*TauxChange!$C1288/(Actions!E1286*TauxChange!$C1287)-1</f>
        <v>-4.4865703487661612E-2</v>
      </c>
      <c r="G1291" s="7">
        <f>(Actions!F1287)*TauxChange!$C1288/(Actions!F1286*TauxChange!$C1287)-1</f>
        <v>-6.0601844898861001E-3</v>
      </c>
      <c r="H1291" s="7">
        <f>(Actions!G1287)*TauxChange!$C1288/(Actions!G1286*TauxChange!$C1287)-1</f>
        <v>-5.8421722033579204E-3</v>
      </c>
      <c r="I1291" s="7">
        <f>(Actions!H1287)*TauxChange!$C1288/(Actions!H1286*TauxChange!$C1287)-1</f>
        <v>1.4917880667097982E-3</v>
      </c>
      <c r="J1291" s="7">
        <f>(Actions!I1287)*TauxChange!$C1288/(Actions!I1286*TauxChange!$C1287)-1</f>
        <v>-1.6675190070321477E-2</v>
      </c>
      <c r="K1291" s="7">
        <f>(Actions!J1287)*TauxChange!$C1288/(Actions!J1286*TauxChange!$C1287)-1</f>
        <v>-1.4943877704552855E-2</v>
      </c>
      <c r="L1291" s="7">
        <f>(Actions!K1287)*TauxChange!$C1288/(Actions!K1286*TauxChange!$C1287)-1</f>
        <v>-1.8656072365040965E-2</v>
      </c>
      <c r="M1291" s="7">
        <f>(Actions!L1287)*TauxChange!$C1288/(Actions!L1286*TauxChange!$C1287)-1</f>
        <v>-9.8380101821066157E-3</v>
      </c>
      <c r="N1291" s="7">
        <f>(Actions!M1287)*TauxChange!$C1288/(Actions!M1286*TauxChange!$C1287)-1</f>
        <v>-2.1482848132268861E-2</v>
      </c>
    </row>
    <row r="1292" spans="3:14" ht="15.75" x14ac:dyDescent="0.25">
      <c r="C1292" s="5">
        <v>43315</v>
      </c>
      <c r="D1292" s="20">
        <f>(Stoxx600!C1289*TauxChange!C1289)/(Stoxx600!C1288*TauxChange!C1288)-1</f>
        <v>5.0684821769715338E-3</v>
      </c>
      <c r="E1292" s="7">
        <f>(Actions!D1288)*TauxChange!$C1289/(Actions!D1287*TauxChange!$C1288)-1</f>
        <v>8.4625088890104561E-3</v>
      </c>
      <c r="F1292" s="7">
        <f>(Actions!E1288)*TauxChange!$C1289/(Actions!E1287*TauxChange!$C1288)-1</f>
        <v>1.0561835547317822E-2</v>
      </c>
      <c r="G1292" s="7">
        <f>(Actions!F1288)*TauxChange!$C1289/(Actions!F1287*TauxChange!$C1288)-1</f>
        <v>2.1573678238508087E-2</v>
      </c>
      <c r="H1292" s="7">
        <f>(Actions!G1288)*TauxChange!$C1289/(Actions!G1287*TauxChange!$C1288)-1</f>
        <v>-1.3643522700384492E-2</v>
      </c>
      <c r="I1292" s="7">
        <f>(Actions!H1288)*TauxChange!$C1289/(Actions!H1287*TauxChange!$C1288)-1</f>
        <v>1.0821550256947976E-2</v>
      </c>
      <c r="J1292" s="7">
        <f>(Actions!I1288)*TauxChange!$C1289/(Actions!I1287*TauxChange!$C1288)-1</f>
        <v>-3.3758104326113703E-3</v>
      </c>
      <c r="K1292" s="7">
        <f>(Actions!J1288)*TauxChange!$C1289/(Actions!J1287*TauxChange!$C1288)-1</f>
        <v>1.9922251692441328E-3</v>
      </c>
      <c r="L1292" s="7">
        <f>(Actions!K1288)*TauxChange!$C1289/(Actions!K1287*TauxChange!$C1288)-1</f>
        <v>2.3184087341687754E-3</v>
      </c>
      <c r="M1292" s="7">
        <f>(Actions!L1288)*TauxChange!$C1289/(Actions!L1287*TauxChange!$C1288)-1</f>
        <v>-8.2245293663174568E-4</v>
      </c>
      <c r="N1292" s="7">
        <f>(Actions!M1288)*TauxChange!$C1289/(Actions!M1287*TauxChange!$C1288)-1</f>
        <v>2.0039398481521697E-3</v>
      </c>
    </row>
    <row r="1293" spans="3:14" ht="15.75" x14ac:dyDescent="0.25">
      <c r="C1293" s="5">
        <v>43318</v>
      </c>
      <c r="D1293" s="20">
        <f>(Stoxx600!C1290*TauxChange!C1290)/(Stoxx600!C1289*TauxChange!C1289)-1</f>
        <v>-2.4961274666794875E-3</v>
      </c>
      <c r="E1293" s="7">
        <f>(Actions!D1289)*TauxChange!$C1290/(Actions!D1288*TauxChange!$C1289)-1</f>
        <v>-2.6091525869045284E-3</v>
      </c>
      <c r="F1293" s="7">
        <f>(Actions!E1289)*TauxChange!$C1290/(Actions!E1288*TauxChange!$C1289)-1</f>
        <v>-3.2528021928722728E-3</v>
      </c>
      <c r="G1293" s="7">
        <f>(Actions!F1289)*TauxChange!$C1290/(Actions!F1288*TauxChange!$C1289)-1</f>
        <v>-3.4588009789648932E-3</v>
      </c>
      <c r="H1293" s="7">
        <f>(Actions!G1289)*TauxChange!$C1290/(Actions!G1288*TauxChange!$C1289)-1</f>
        <v>1.9411661198647234E-2</v>
      </c>
      <c r="I1293" s="7">
        <f>(Actions!H1289)*TauxChange!$C1290/(Actions!H1288*TauxChange!$C1289)-1</f>
        <v>1.1571361577360495E-3</v>
      </c>
      <c r="J1293" s="7">
        <f>(Actions!I1289)*TauxChange!$C1290/(Actions!I1288*TauxChange!$C1289)-1</f>
        <v>-9.2760492155119501E-5</v>
      </c>
      <c r="K1293" s="7">
        <f>(Actions!J1289)*TauxChange!$C1290/(Actions!J1288*TauxChange!$C1289)-1</f>
        <v>-2.1184697528974228E-3</v>
      </c>
      <c r="L1293" s="7">
        <f>(Actions!K1289)*TauxChange!$C1290/(Actions!K1288*TauxChange!$C1289)-1</f>
        <v>4.0111673647211799E-3</v>
      </c>
      <c r="M1293" s="7">
        <f>(Actions!L1289)*TauxChange!$C1290/(Actions!L1288*TauxChange!$C1289)-1</f>
        <v>-3.3350118830897113E-3</v>
      </c>
      <c r="N1293" s="7">
        <f>(Actions!M1289)*TauxChange!$C1290/(Actions!M1288*TauxChange!$C1289)-1</f>
        <v>-1.5811567844563501E-2</v>
      </c>
    </row>
    <row r="1294" spans="3:14" ht="15.75" x14ac:dyDescent="0.25">
      <c r="C1294" s="5">
        <v>43319</v>
      </c>
      <c r="D1294" s="20">
        <f>(Stoxx600!C1291*TauxChange!C1291)/(Stoxx600!C1290*TauxChange!C1290)-1</f>
        <v>8.6704439260654187E-3</v>
      </c>
      <c r="E1294" s="7">
        <f>(Actions!D1290)*TauxChange!$C1291/(Actions!D1289*TauxChange!$C1290)-1</f>
        <v>1.1221046110807542E-3</v>
      </c>
      <c r="F1294" s="7">
        <f>(Actions!E1290)*TauxChange!$C1291/(Actions!E1289*TauxChange!$C1290)-1</f>
        <v>3.938200545289039E-3</v>
      </c>
      <c r="G1294" s="7">
        <f>(Actions!F1290)*TauxChange!$C1291/(Actions!F1289*TauxChange!$C1290)-1</f>
        <v>-1.0452472010998859E-3</v>
      </c>
      <c r="H1294" s="7">
        <f>(Actions!G1290)*TauxChange!$C1291/(Actions!G1289*TauxChange!$C1290)-1</f>
        <v>-8.2471585982138995E-3</v>
      </c>
      <c r="I1294" s="7">
        <f>(Actions!H1290)*TauxChange!$C1291/(Actions!H1289*TauxChange!$C1290)-1</f>
        <v>5.784644949865525E-3</v>
      </c>
      <c r="J1294" s="7">
        <f>(Actions!I1290)*TauxChange!$C1291/(Actions!I1289*TauxChange!$C1290)-1</f>
        <v>8.4263288517225643E-3</v>
      </c>
      <c r="K1294" s="7">
        <f>(Actions!J1290)*TauxChange!$C1291/(Actions!J1289*TauxChange!$C1290)-1</f>
        <v>9.3387879626964931E-3</v>
      </c>
      <c r="L1294" s="7">
        <f>(Actions!K1290)*TauxChange!$C1291/(Actions!K1289*TauxChange!$C1290)-1</f>
        <v>1.7736756793496955E-2</v>
      </c>
      <c r="M1294" s="7">
        <f>(Actions!L1290)*TauxChange!$C1291/(Actions!L1289*TauxChange!$C1290)-1</f>
        <v>5.1693061377777738E-3</v>
      </c>
      <c r="N1294" s="7">
        <f>(Actions!M1290)*TauxChange!$C1291/(Actions!M1289*TauxChange!$C1290)-1</f>
        <v>2.1952522804535857E-3</v>
      </c>
    </row>
    <row r="1295" spans="3:14" ht="15.75" x14ac:dyDescent="0.25">
      <c r="C1295" s="5">
        <v>43320</v>
      </c>
      <c r="D1295" s="20">
        <f>(Stoxx600!C1292*TauxChange!C1292)/(Stoxx600!C1291*TauxChange!C1291)-1</f>
        <v>-1.0188296750082149E-3</v>
      </c>
      <c r="E1295" s="7">
        <f>(Actions!D1291)*TauxChange!$C1292/(Actions!D1290*TauxChange!$C1291)-1</f>
        <v>-1.1636751749659613E-2</v>
      </c>
      <c r="F1295" s="7">
        <f>(Actions!E1291)*TauxChange!$C1292/(Actions!E1290*TauxChange!$C1291)-1</f>
        <v>-1.1068100132996084E-2</v>
      </c>
      <c r="G1295" s="7">
        <f>(Actions!F1291)*TauxChange!$C1292/(Actions!F1290*TauxChange!$C1291)-1</f>
        <v>5.805880130020924E-4</v>
      </c>
      <c r="H1295" s="7">
        <f>(Actions!G1291)*TauxChange!$C1292/(Actions!G1290*TauxChange!$C1291)-1</f>
        <v>3.0844720931868519E-3</v>
      </c>
      <c r="I1295" s="7">
        <f>(Actions!H1291)*TauxChange!$C1292/(Actions!H1290*TauxChange!$C1291)-1</f>
        <v>7.3353402979949855E-3</v>
      </c>
      <c r="J1295" s="7">
        <f>(Actions!I1291)*TauxChange!$C1292/(Actions!I1290*TauxChange!$C1291)-1</f>
        <v>6.0467061030271552E-3</v>
      </c>
      <c r="K1295" s="7">
        <f>(Actions!J1291)*TauxChange!$C1292/(Actions!J1290*TauxChange!$C1291)-1</f>
        <v>-2.3635926803854401E-3</v>
      </c>
      <c r="L1295" s="7">
        <f>(Actions!K1291)*TauxChange!$C1292/(Actions!K1290*TauxChange!$C1291)-1</f>
        <v>-3.7340060810007181E-3</v>
      </c>
      <c r="M1295" s="7">
        <f>(Actions!L1291)*TauxChange!$C1292/(Actions!L1290*TauxChange!$C1291)-1</f>
        <v>2.8642030716841127E-3</v>
      </c>
      <c r="N1295" s="7">
        <f>(Actions!M1291)*TauxChange!$C1292/(Actions!M1290*TauxChange!$C1291)-1</f>
        <v>3.0920343071692002E-3</v>
      </c>
    </row>
    <row r="1296" spans="3:14" ht="15.75" x14ac:dyDescent="0.25">
      <c r="C1296" s="5">
        <v>43321</v>
      </c>
      <c r="D1296" s="20">
        <f>(Stoxx600!C1293*TauxChange!C1293)/(Stoxx600!C1292*TauxChange!C1292)-1</f>
        <v>-6.302098442712567E-3</v>
      </c>
      <c r="E1296" s="7">
        <f>(Actions!D1292)*TauxChange!$C1293/(Actions!D1291*TauxChange!$C1292)-1</f>
        <v>6.9074394283248353E-3</v>
      </c>
      <c r="F1296" s="7">
        <f>(Actions!E1292)*TauxChange!$C1293/(Actions!E1291*TauxChange!$C1292)-1</f>
        <v>-1.7736705161838007E-2</v>
      </c>
      <c r="G1296" s="7">
        <f>(Actions!F1292)*TauxChange!$C1293/(Actions!F1291*TauxChange!$C1292)-1</f>
        <v>-9.0362712247491483E-3</v>
      </c>
      <c r="H1296" s="7">
        <f>(Actions!G1292)*TauxChange!$C1293/(Actions!G1291*TauxChange!$C1292)-1</f>
        <v>-4.7181135430862664E-4</v>
      </c>
      <c r="I1296" s="7">
        <f>(Actions!H1292)*TauxChange!$C1293/(Actions!H1291*TauxChange!$C1292)-1</f>
        <v>-1.8360115989153769E-2</v>
      </c>
      <c r="J1296" s="7">
        <f>(Actions!I1292)*TauxChange!$C1293/(Actions!I1291*TauxChange!$C1292)-1</f>
        <v>-3.1128798499699961E-3</v>
      </c>
      <c r="K1296" s="7">
        <f>(Actions!J1292)*TauxChange!$C1293/(Actions!J1291*TauxChange!$C1292)-1</f>
        <v>-1.1920413283964204E-2</v>
      </c>
      <c r="L1296" s="7">
        <f>(Actions!K1292)*TauxChange!$C1293/(Actions!K1291*TauxChange!$C1292)-1</f>
        <v>-1.5641590442459052E-2</v>
      </c>
      <c r="M1296" s="7">
        <f>(Actions!L1292)*TauxChange!$C1293/(Actions!L1291*TauxChange!$C1292)-1</f>
        <v>-1.0558177123693446E-2</v>
      </c>
      <c r="N1296" s="7">
        <f>(Actions!M1292)*TauxChange!$C1293/(Actions!M1291*TauxChange!$C1292)-1</f>
        <v>-7.7044300734504523E-3</v>
      </c>
    </row>
    <row r="1297" spans="3:14" ht="15.75" x14ac:dyDescent="0.25">
      <c r="C1297" s="5">
        <v>43322</v>
      </c>
      <c r="D1297" s="20">
        <f>(Stoxx600!C1294*TauxChange!C1294)/(Stoxx600!C1293*TauxChange!C1293)-1</f>
        <v>-2.0707509713067118E-2</v>
      </c>
      <c r="E1297" s="7">
        <f>(Actions!D1293)*TauxChange!$C1294/(Actions!D1292*TauxChange!$C1293)-1</f>
        <v>-1.2844050558386222E-2</v>
      </c>
      <c r="F1297" s="7">
        <f>(Actions!E1293)*TauxChange!$C1294/(Actions!E1292*TauxChange!$C1293)-1</f>
        <v>-4.6174226985807865E-2</v>
      </c>
      <c r="G1297" s="7">
        <f>(Actions!F1293)*TauxChange!$C1294/(Actions!F1292*TauxChange!$C1293)-1</f>
        <v>-1.816281142298326E-2</v>
      </c>
      <c r="H1297" s="7">
        <f>(Actions!G1293)*TauxChange!$C1294/(Actions!G1292*TauxChange!$C1293)-1</f>
        <v>-2.8147423012136241E-2</v>
      </c>
      <c r="I1297" s="7">
        <f>(Actions!H1293)*TauxChange!$C1294/(Actions!H1292*TauxChange!$C1293)-1</f>
        <v>-6.0160282848103486E-2</v>
      </c>
      <c r="J1297" s="7">
        <f>(Actions!I1293)*TauxChange!$C1294/(Actions!I1292*TauxChange!$C1293)-1</f>
        <v>-1.0336189736785073E-2</v>
      </c>
      <c r="K1297" s="7">
        <f>(Actions!J1293)*TauxChange!$C1294/(Actions!J1292*TauxChange!$C1293)-1</f>
        <v>-2.6228589979949701E-2</v>
      </c>
      <c r="L1297" s="7">
        <f>(Actions!K1293)*TauxChange!$C1294/(Actions!K1292*TauxChange!$C1293)-1</f>
        <v>-1.6312465629461759E-2</v>
      </c>
      <c r="M1297" s="7">
        <f>(Actions!L1293)*TauxChange!$C1294/(Actions!L1292*TauxChange!$C1293)-1</f>
        <v>-1.4304047146919685E-2</v>
      </c>
      <c r="N1297" s="7">
        <f>(Actions!M1293)*TauxChange!$C1294/(Actions!M1292*TauxChange!$C1293)-1</f>
        <v>-5.2723583879692559E-2</v>
      </c>
    </row>
    <row r="1298" spans="3:14" ht="15.75" x14ac:dyDescent="0.25">
      <c r="C1298" s="5">
        <v>43325</v>
      </c>
      <c r="D1298" s="20">
        <f>(Stoxx600!C1295*TauxChange!C1295)/(Stoxx600!C1294*TauxChange!C1294)-1</f>
        <v>-2.6291037007351026E-3</v>
      </c>
      <c r="E1298" s="7">
        <f>(Actions!D1294)*TauxChange!$C1295/(Actions!D1293*TauxChange!$C1294)-1</f>
        <v>1.2329343689865269E-3</v>
      </c>
      <c r="F1298" s="7">
        <f>(Actions!E1294)*TauxChange!$C1295/(Actions!E1293*TauxChange!$C1294)-1</f>
        <v>-1.670848956380111E-2</v>
      </c>
      <c r="G1298" s="7">
        <f>(Actions!F1294)*TauxChange!$C1295/(Actions!F1293*TauxChange!$C1294)-1</f>
        <v>-2.4663435614292739E-3</v>
      </c>
      <c r="H1298" s="7">
        <f>(Actions!G1294)*TauxChange!$C1295/(Actions!G1293*TauxChange!$C1294)-1</f>
        <v>1.5673089449460109E-2</v>
      </c>
      <c r="I1298" s="7">
        <f>(Actions!H1294)*TauxChange!$C1295/(Actions!H1293*TauxChange!$C1294)-1</f>
        <v>3.4332040092430738E-3</v>
      </c>
      <c r="J1298" s="7">
        <f>(Actions!I1294)*TauxChange!$C1295/(Actions!I1293*TauxChange!$C1294)-1</f>
        <v>1.9948029483254359E-2</v>
      </c>
      <c r="K1298" s="7">
        <f>(Actions!J1294)*TauxChange!$C1295/(Actions!J1293*TauxChange!$C1294)-1</f>
        <v>-2.4446243051259309E-3</v>
      </c>
      <c r="L1298" s="7">
        <f>(Actions!K1294)*TauxChange!$C1295/(Actions!K1293*TauxChange!$C1294)-1</f>
        <v>-4.2851618668636737E-3</v>
      </c>
      <c r="M1298" s="7">
        <f>(Actions!L1294)*TauxChange!$C1295/(Actions!L1293*TauxChange!$C1294)-1</f>
        <v>-1.7101670977363037E-3</v>
      </c>
      <c r="N1298" s="7">
        <f>(Actions!M1294)*TauxChange!$C1295/(Actions!M1293*TauxChange!$C1294)-1</f>
        <v>-2.26061773209566E-2</v>
      </c>
    </row>
    <row r="1299" spans="3:14" ht="15.75" x14ac:dyDescent="0.25">
      <c r="C1299" s="5">
        <v>43326</v>
      </c>
      <c r="D1299" s="20">
        <f>(Stoxx600!C1296*TauxChange!C1296)/(Stoxx600!C1295*TauxChange!C1295)-1</f>
        <v>-5.6688414071418558E-3</v>
      </c>
      <c r="E1299" s="7">
        <f>(Actions!D1295)*TauxChange!$C1296/(Actions!D1294*TauxChange!$C1295)-1</f>
        <v>4.0919406410342418E-3</v>
      </c>
      <c r="F1299" s="7">
        <f>(Actions!E1295)*TauxChange!$C1296/(Actions!E1294*TauxChange!$C1295)-1</f>
        <v>-1.4496395874394885E-2</v>
      </c>
      <c r="G1299" s="7">
        <f>(Actions!F1295)*TauxChange!$C1296/(Actions!F1294*TauxChange!$C1295)-1</f>
        <v>-4.0986990864941841E-3</v>
      </c>
      <c r="H1299" s="7">
        <f>(Actions!G1295)*TauxChange!$C1296/(Actions!G1294*TauxChange!$C1295)-1</f>
        <v>2.3974740596730548E-3</v>
      </c>
      <c r="I1299" s="7">
        <f>(Actions!H1295)*TauxChange!$C1296/(Actions!H1294*TauxChange!$C1295)-1</f>
        <v>-1.5048928274455475E-2</v>
      </c>
      <c r="J1299" s="7">
        <f>(Actions!I1295)*TauxChange!$C1296/(Actions!I1294*TauxChange!$C1295)-1</f>
        <v>-3.2264712780083471E-4</v>
      </c>
      <c r="K1299" s="7">
        <f>(Actions!J1295)*TauxChange!$C1296/(Actions!J1294*TauxChange!$C1295)-1</f>
        <v>-8.2398925069945284E-3</v>
      </c>
      <c r="L1299" s="7">
        <f>(Actions!K1295)*TauxChange!$C1296/(Actions!K1294*TauxChange!$C1295)-1</f>
        <v>-2.3393861236898905E-3</v>
      </c>
      <c r="M1299" s="7">
        <f>(Actions!L1295)*TauxChange!$C1296/(Actions!L1294*TauxChange!$C1295)-1</f>
        <v>-1.4129332011231233E-3</v>
      </c>
      <c r="N1299" s="7">
        <f>(Actions!M1295)*TauxChange!$C1296/(Actions!M1294*TauxChange!$C1295)-1</f>
        <v>-8.5496268924827312E-3</v>
      </c>
    </row>
    <row r="1300" spans="3:14" ht="15.75" x14ac:dyDescent="0.25">
      <c r="C1300" s="5">
        <v>43327</v>
      </c>
      <c r="D1300" s="20">
        <f>(Stoxx600!C1297*TauxChange!C1297)/(Stoxx600!C1296*TauxChange!C1296)-1</f>
        <v>-1.3471598758049597E-2</v>
      </c>
      <c r="E1300" s="7">
        <f>(Actions!D1296)*TauxChange!$C1297/(Actions!D1295*TauxChange!$C1296)-1</f>
        <v>4.266793632209831E-3</v>
      </c>
      <c r="F1300" s="7">
        <f>(Actions!E1296)*TauxChange!$C1297/(Actions!E1295*TauxChange!$C1296)-1</f>
        <v>8.8152327221591165E-5</v>
      </c>
      <c r="G1300" s="7">
        <f>(Actions!F1296)*TauxChange!$C1297/(Actions!F1295*TauxChange!$C1296)-1</f>
        <v>-8.8555390143886248E-3</v>
      </c>
      <c r="H1300" s="7">
        <f>(Actions!G1296)*TauxChange!$C1297/(Actions!G1295*TauxChange!$C1296)-1</f>
        <v>8.815232722136912E-5</v>
      </c>
      <c r="I1300" s="7">
        <f>(Actions!H1296)*TauxChange!$C1297/(Actions!H1295*TauxChange!$C1296)-1</f>
        <v>8.815232722136912E-5</v>
      </c>
      <c r="J1300" s="7">
        <f>(Actions!I1296)*TauxChange!$C1297/(Actions!I1295*TauxChange!$C1296)-1</f>
        <v>-5.2886656960433598E-3</v>
      </c>
      <c r="K1300" s="7">
        <f>(Actions!J1296)*TauxChange!$C1297/(Actions!J1295*TauxChange!$C1296)-1</f>
        <v>-8.2531302910767712E-3</v>
      </c>
      <c r="L1300" s="7">
        <f>(Actions!K1296)*TauxChange!$C1297/(Actions!K1295*TauxChange!$C1296)-1</f>
        <v>-9.6359658330282816E-3</v>
      </c>
      <c r="M1300" s="7">
        <f>(Actions!L1296)*TauxChange!$C1297/(Actions!L1295*TauxChange!$C1296)-1</f>
        <v>-9.4006728720502641E-3</v>
      </c>
      <c r="N1300" s="7">
        <f>(Actions!M1296)*TauxChange!$C1297/(Actions!M1295*TauxChange!$C1296)-1</f>
        <v>-4.8200481157451014E-3</v>
      </c>
    </row>
    <row r="1301" spans="3:14" ht="15.75" x14ac:dyDescent="0.25">
      <c r="C1301" s="5">
        <v>43328</v>
      </c>
      <c r="D1301" s="20">
        <f>(Stoxx600!C1298*TauxChange!C1298)/(Stoxx600!C1297*TauxChange!C1297)-1</f>
        <v>7.3870166519818259E-3</v>
      </c>
      <c r="E1301" s="7">
        <f>(Actions!D1297)*TauxChange!$C1298/(Actions!D1296*TauxChange!$C1297)-1</f>
        <v>4.2115004807607992E-3</v>
      </c>
      <c r="F1301" s="7">
        <f>(Actions!E1297)*TauxChange!$C1298/(Actions!E1296*TauxChange!$C1297)-1</f>
        <v>-1.5310729238809051E-2</v>
      </c>
      <c r="G1301" s="7">
        <f>(Actions!F1297)*TauxChange!$C1298/(Actions!F1296*TauxChange!$C1297)-1</f>
        <v>8.1572464635615294E-3</v>
      </c>
      <c r="H1301" s="7">
        <f>(Actions!G1297)*TauxChange!$C1298/(Actions!G1296*TauxChange!$C1297)-1</f>
        <v>1.8342075620437326E-2</v>
      </c>
      <c r="I1301" s="7">
        <f>(Actions!H1297)*TauxChange!$C1298/(Actions!H1296*TauxChange!$C1297)-1</f>
        <v>-2.9103850952255428E-2</v>
      </c>
      <c r="J1301" s="7">
        <f>(Actions!I1297)*TauxChange!$C1298/(Actions!I1296*TauxChange!$C1297)-1</f>
        <v>1.745638631138835E-2</v>
      </c>
      <c r="K1301" s="7">
        <f>(Actions!J1297)*TauxChange!$C1298/(Actions!J1296*TauxChange!$C1297)-1</f>
        <v>5.1438794124689657E-3</v>
      </c>
      <c r="L1301" s="7">
        <f>(Actions!K1297)*TauxChange!$C1298/(Actions!K1296*TauxChange!$C1297)-1</f>
        <v>7.7438388685540094E-3</v>
      </c>
      <c r="M1301" s="7">
        <f>(Actions!L1297)*TauxChange!$C1298/(Actions!L1296*TauxChange!$C1297)-1</f>
        <v>6.2266988966908077E-3</v>
      </c>
      <c r="N1301" s="7">
        <f>(Actions!M1297)*TauxChange!$C1298/(Actions!M1296*TauxChange!$C1297)-1</f>
        <v>8.7897962181786582E-3</v>
      </c>
    </row>
    <row r="1302" spans="3:14" ht="15.75" x14ac:dyDescent="0.25">
      <c r="C1302" s="5">
        <v>43329</v>
      </c>
      <c r="D1302" s="20">
        <f>(Stoxx600!C1299*TauxChange!C1299)/(Stoxx600!C1298*TauxChange!C1298)-1</f>
        <v>4.4610989458788719E-3</v>
      </c>
      <c r="E1302" s="7">
        <f>(Actions!D1298)*TauxChange!$C1299/(Actions!D1297*TauxChange!$C1298)-1</f>
        <v>2.0768075358336802E-2</v>
      </c>
      <c r="F1302" s="7">
        <f>(Actions!E1298)*TauxChange!$C1299/(Actions!E1297*TauxChange!$C1298)-1</f>
        <v>-2.321558095009002E-3</v>
      </c>
      <c r="G1302" s="7">
        <f>(Actions!F1298)*TauxChange!$C1299/(Actions!F1297*TauxChange!$C1298)-1</f>
        <v>-4.9635805507912689E-3</v>
      </c>
      <c r="H1302" s="7">
        <f>(Actions!G1298)*TauxChange!$C1299/(Actions!G1297*TauxChange!$C1298)-1</f>
        <v>8.7811008607754371E-3</v>
      </c>
      <c r="I1302" s="7">
        <f>(Actions!H1298)*TauxChange!$C1299/(Actions!H1297*TauxChange!$C1298)-1</f>
        <v>-1.7460855131567476E-2</v>
      </c>
      <c r="J1302" s="7">
        <f>(Actions!I1298)*TauxChange!$C1299/(Actions!I1297*TauxChange!$C1298)-1</f>
        <v>1.5627290926009563E-2</v>
      </c>
      <c r="K1302" s="7">
        <f>(Actions!J1298)*TauxChange!$C1299/(Actions!J1297*TauxChange!$C1298)-1</f>
        <v>-4.8903475694646037E-3</v>
      </c>
      <c r="L1302" s="7">
        <f>(Actions!K1298)*TauxChange!$C1299/(Actions!K1297*TauxChange!$C1298)-1</f>
        <v>2.0489725953756199E-3</v>
      </c>
      <c r="M1302" s="7">
        <f>(Actions!L1298)*TauxChange!$C1299/(Actions!L1297*TauxChange!$C1298)-1</f>
        <v>5.4495912806540314E-3</v>
      </c>
      <c r="N1302" s="7">
        <f>(Actions!M1298)*TauxChange!$C1299/(Actions!M1297*TauxChange!$C1298)-1</f>
        <v>-6.1092544010170613E-3</v>
      </c>
    </row>
    <row r="1303" spans="3:14" ht="15.75" x14ac:dyDescent="0.25">
      <c r="C1303" s="5">
        <v>43332</v>
      </c>
      <c r="D1303" s="20">
        <f>(Stoxx600!C1300*TauxChange!C1300)/(Stoxx600!C1299*TauxChange!C1299)-1</f>
        <v>9.3459043731896063E-3</v>
      </c>
      <c r="E1303" s="7">
        <f>(Actions!D1299)*TauxChange!$C1300/(Actions!D1298*TauxChange!$C1299)-1</f>
        <v>9.1047631859941802E-3</v>
      </c>
      <c r="F1303" s="7">
        <f>(Actions!E1299)*TauxChange!$C1300/(Actions!E1298*TauxChange!$C1299)-1</f>
        <v>-2.5800683680266001E-3</v>
      </c>
      <c r="G1303" s="7">
        <f>(Actions!F1299)*TauxChange!$C1300/(Actions!F1298*TauxChange!$C1299)-1</f>
        <v>1.1096798589891321E-2</v>
      </c>
      <c r="H1303" s="7">
        <f>(Actions!G1299)*TauxChange!$C1300/(Actions!G1298*TauxChange!$C1299)-1</f>
        <v>3.2132563942931958E-2</v>
      </c>
      <c r="I1303" s="7">
        <f>(Actions!H1299)*TauxChange!$C1300/(Actions!H1298*TauxChange!$C1299)-1</f>
        <v>3.9241697116669805E-3</v>
      </c>
      <c r="J1303" s="7">
        <f>(Actions!I1299)*TauxChange!$C1300/(Actions!I1298*TauxChange!$C1299)-1</f>
        <v>2.1360817128315723E-2</v>
      </c>
      <c r="K1303" s="7">
        <f>(Actions!J1299)*TauxChange!$C1300/(Actions!J1298*TauxChange!$C1299)-1</f>
        <v>5.2754308343718748E-3</v>
      </c>
      <c r="L1303" s="7">
        <f>(Actions!K1299)*TauxChange!$C1300/(Actions!K1298*TauxChange!$C1299)-1</f>
        <v>1.0439893845734627E-2</v>
      </c>
      <c r="M1303" s="7">
        <f>(Actions!L1299)*TauxChange!$C1300/(Actions!L1298*TauxChange!$C1299)-1</f>
        <v>3.0171932075091501E-3</v>
      </c>
      <c r="N1303" s="7">
        <f>(Actions!M1299)*TauxChange!$C1300/(Actions!M1298*TauxChange!$C1299)-1</f>
        <v>1.7398075854893058E-3</v>
      </c>
    </row>
    <row r="1304" spans="3:14" ht="15.75" x14ac:dyDescent="0.25">
      <c r="C1304" s="5">
        <v>43333</v>
      </c>
      <c r="D1304" s="20">
        <f>(Stoxx600!C1301*TauxChange!C1301)/(Stoxx600!C1300*TauxChange!C1300)-1</f>
        <v>1.0305139486210813E-2</v>
      </c>
      <c r="E1304" s="7">
        <f>(Actions!D1300)*TauxChange!$C1301/(Actions!D1299*TauxChange!$C1300)-1</f>
        <v>3.7802877003936253E-3</v>
      </c>
      <c r="F1304" s="7">
        <f>(Actions!E1300)*TauxChange!$C1301/(Actions!E1299*TauxChange!$C1300)-1</f>
        <v>4.2036641239583616E-2</v>
      </c>
      <c r="G1304" s="7">
        <f>(Actions!F1300)*TauxChange!$C1301/(Actions!F1299*TauxChange!$C1300)-1</f>
        <v>1.1357931870747962E-3</v>
      </c>
      <c r="H1304" s="7">
        <f>(Actions!G1300)*TauxChange!$C1301/(Actions!G1299*TauxChange!$C1300)-1</f>
        <v>-8.3001594644988019E-3</v>
      </c>
      <c r="I1304" s="7">
        <f>(Actions!H1300)*TauxChange!$C1301/(Actions!H1299*TauxChange!$C1300)-1</f>
        <v>2.1563254993466563E-2</v>
      </c>
      <c r="J1304" s="7">
        <f>(Actions!I1300)*TauxChange!$C1301/(Actions!I1299*TauxChange!$C1300)-1</f>
        <v>2.0419438984943916E-2</v>
      </c>
      <c r="K1304" s="7">
        <f>(Actions!J1300)*TauxChange!$C1301/(Actions!J1299*TauxChange!$C1300)-1</f>
        <v>1.0079608589177891E-2</v>
      </c>
      <c r="L1304" s="7">
        <f>(Actions!K1300)*TauxChange!$C1301/(Actions!K1299*TauxChange!$C1300)-1</f>
        <v>1.6565069543911681E-2</v>
      </c>
      <c r="M1304" s="7">
        <f>(Actions!L1300)*TauxChange!$C1301/(Actions!L1299*TauxChange!$C1300)-1</f>
        <v>8.4966410183360264E-3</v>
      </c>
      <c r="N1304" s="7">
        <f>(Actions!M1300)*TauxChange!$C1301/(Actions!M1299*TauxChange!$C1300)-1</f>
        <v>2.8261647823786928E-2</v>
      </c>
    </row>
    <row r="1305" spans="3:14" ht="15.75" x14ac:dyDescent="0.25">
      <c r="C1305" s="5">
        <v>43334</v>
      </c>
      <c r="D1305" s="20">
        <f>(Stoxx600!C1302*TauxChange!C1302)/(Stoxx600!C1301*TauxChange!C1301)-1</f>
        <v>1.9026089237148547E-3</v>
      </c>
      <c r="E1305" s="7">
        <f>(Actions!D1301)*TauxChange!$C1302/(Actions!D1300*TauxChange!$C1301)-1</f>
        <v>9.0742924208950804E-3</v>
      </c>
      <c r="F1305" s="7">
        <f>(Actions!E1301)*TauxChange!$C1302/(Actions!E1300*TauxChange!$C1301)-1</f>
        <v>-1.205485554889818E-2</v>
      </c>
      <c r="G1305" s="7">
        <f>(Actions!F1301)*TauxChange!$C1302/(Actions!F1300*TauxChange!$C1301)-1</f>
        <v>2.0140786064868355E-3</v>
      </c>
      <c r="H1305" s="7">
        <f>(Actions!G1301)*TauxChange!$C1302/(Actions!G1300*TauxChange!$C1301)-1</f>
        <v>-2.332460754840282E-3</v>
      </c>
      <c r="I1305" s="7">
        <f>(Actions!H1301)*TauxChange!$C1302/(Actions!H1300*TauxChange!$C1301)-1</f>
        <v>-7.3815769660561248E-3</v>
      </c>
      <c r="J1305" s="7">
        <f>(Actions!I1301)*TauxChange!$C1302/(Actions!I1300*TauxChange!$C1301)-1</f>
        <v>1.7382029515772279E-2</v>
      </c>
      <c r="K1305" s="7">
        <f>(Actions!J1301)*TauxChange!$C1302/(Actions!J1300*TauxChange!$C1301)-1</f>
        <v>2.1118251656457865E-3</v>
      </c>
      <c r="L1305" s="7">
        <f>(Actions!K1301)*TauxChange!$C1302/(Actions!K1300*TauxChange!$C1301)-1</f>
        <v>4.1078341525220274E-3</v>
      </c>
      <c r="M1305" s="7">
        <f>(Actions!L1301)*TauxChange!$C1302/(Actions!L1300*TauxChange!$C1301)-1</f>
        <v>3.98219419259771E-4</v>
      </c>
      <c r="N1305" s="7">
        <f>(Actions!M1301)*TauxChange!$C1302/(Actions!M1300*TauxChange!$C1301)-1</f>
        <v>9.1485968811038099E-3</v>
      </c>
    </row>
    <row r="1306" spans="3:14" ht="15.75" x14ac:dyDescent="0.25">
      <c r="C1306" s="5">
        <v>43335</v>
      </c>
      <c r="D1306" s="20">
        <f>(Stoxx600!C1303*TauxChange!C1303)/(Stoxx600!C1302*TauxChange!C1302)-1</f>
        <v>-6.664728926953023E-3</v>
      </c>
      <c r="E1306" s="7">
        <f>(Actions!D1302)*TauxChange!$C1303/(Actions!D1301*TauxChange!$C1302)-1</f>
        <v>-6.3477057607755905E-3</v>
      </c>
      <c r="F1306" s="7">
        <f>(Actions!E1302)*TauxChange!$C1303/(Actions!E1301*TauxChange!$C1302)-1</f>
        <v>-9.7275935596053964E-3</v>
      </c>
      <c r="G1306" s="7">
        <f>(Actions!F1302)*TauxChange!$C1303/(Actions!F1301*TauxChange!$C1302)-1</f>
        <v>-5.0012934379581875E-3</v>
      </c>
      <c r="H1306" s="7">
        <f>(Actions!G1302)*TauxChange!$C1303/(Actions!G1301*TauxChange!$C1302)-1</f>
        <v>-7.61112611090764E-3</v>
      </c>
      <c r="I1306" s="7">
        <f>(Actions!H1302)*TauxChange!$C1303/(Actions!H1301*TauxChange!$C1302)-1</f>
        <v>-6.1711919759501743E-3</v>
      </c>
      <c r="J1306" s="7">
        <f>(Actions!I1302)*TauxChange!$C1303/(Actions!I1301*TauxChange!$C1302)-1</f>
        <v>-1.4889429861505432E-3</v>
      </c>
      <c r="K1306" s="7">
        <f>(Actions!J1302)*TauxChange!$C1303/(Actions!J1301*TauxChange!$C1302)-1</f>
        <v>-5.9575551566524165E-3</v>
      </c>
      <c r="L1306" s="7">
        <f>(Actions!K1302)*TauxChange!$C1303/(Actions!K1301*TauxChange!$C1302)-1</f>
        <v>-9.4267880557284967E-3</v>
      </c>
      <c r="M1306" s="7">
        <f>(Actions!L1302)*TauxChange!$C1303/(Actions!L1301*TauxChange!$C1302)-1</f>
        <v>-8.3755841285548804E-3</v>
      </c>
      <c r="N1306" s="7">
        <f>(Actions!M1302)*TauxChange!$C1303/(Actions!M1301*TauxChange!$C1302)-1</f>
        <v>-7.9887791290533805E-3</v>
      </c>
    </row>
    <row r="1307" spans="3:14" ht="15.75" x14ac:dyDescent="0.25">
      <c r="C1307" s="5">
        <v>43336</v>
      </c>
      <c r="D1307" s="20">
        <f>(Stoxx600!C1304*TauxChange!C1304)/(Stoxx600!C1303*TauxChange!C1303)-1</f>
        <v>7.7683554976943903E-3</v>
      </c>
      <c r="E1307" s="7">
        <f>(Actions!D1303)*TauxChange!$C1304/(Actions!D1302*TauxChange!$C1303)-1</f>
        <v>7.2796602825204726E-3</v>
      </c>
      <c r="F1307" s="7">
        <f>(Actions!E1303)*TauxChange!$C1304/(Actions!E1302*TauxChange!$C1303)-1</f>
        <v>8.8821506511513881E-3</v>
      </c>
      <c r="G1307" s="7">
        <f>(Actions!F1303)*TauxChange!$C1304/(Actions!F1302*TauxChange!$C1303)-1</f>
        <v>4.4699541171575596E-3</v>
      </c>
      <c r="H1307" s="7">
        <f>(Actions!G1303)*TauxChange!$C1304/(Actions!G1302*TauxChange!$C1303)-1</f>
        <v>1.1253150066672157E-2</v>
      </c>
      <c r="I1307" s="7">
        <f>(Actions!H1303)*TauxChange!$C1304/(Actions!H1302*TauxChange!$C1303)-1</f>
        <v>3.3069339636428552E-2</v>
      </c>
      <c r="J1307" s="7">
        <f>(Actions!I1303)*TauxChange!$C1304/(Actions!I1302*TauxChange!$C1303)-1</f>
        <v>1.48722205359062E-2</v>
      </c>
      <c r="K1307" s="7">
        <f>(Actions!J1303)*TauxChange!$C1304/(Actions!J1302*TauxChange!$C1303)-1</f>
        <v>6.4636637981221323E-3</v>
      </c>
      <c r="L1307" s="7">
        <f>(Actions!K1303)*TauxChange!$C1304/(Actions!K1302*TauxChange!$C1303)-1</f>
        <v>1.2904825920732499E-2</v>
      </c>
      <c r="M1307" s="7">
        <f>(Actions!L1303)*TauxChange!$C1304/(Actions!L1302*TauxChange!$C1303)-1</f>
        <v>1.2266955866790497E-2</v>
      </c>
      <c r="N1307" s="7">
        <f>(Actions!M1303)*TauxChange!$C1304/(Actions!M1302*TauxChange!$C1303)-1</f>
        <v>5.0888228082568432E-3</v>
      </c>
    </row>
    <row r="1308" spans="3:14" ht="15.75" x14ac:dyDescent="0.25">
      <c r="C1308" s="5">
        <v>43339</v>
      </c>
      <c r="D1308" s="20">
        <f>(Stoxx600!C1305*TauxChange!C1305)/(Stoxx600!C1304*TauxChange!C1304)-1</f>
        <v>9.9892880780014792E-3</v>
      </c>
      <c r="E1308" s="7">
        <f>(Actions!D1304)*TauxChange!$C1305/(Actions!D1303*TauxChange!$C1304)-1</f>
        <v>1.5623400663155484E-2</v>
      </c>
      <c r="F1308" s="7">
        <f>(Actions!E1304)*TauxChange!$C1305/(Actions!E1303*TauxChange!$C1304)-1</f>
        <v>4.5040114257464126E-3</v>
      </c>
      <c r="G1308" s="7">
        <f>(Actions!F1304)*TauxChange!$C1305/(Actions!F1303*TauxChange!$C1304)-1</f>
        <v>5.9030132160993176E-3</v>
      </c>
      <c r="H1308" s="7">
        <f>(Actions!G1304)*TauxChange!$C1305/(Actions!G1303*TauxChange!$C1304)-1</f>
        <v>9.3378410273285972E-3</v>
      </c>
      <c r="I1308" s="7">
        <f>(Actions!H1304)*TauxChange!$C1305/(Actions!H1303*TauxChange!$C1304)-1</f>
        <v>2.0876901300555195E-2</v>
      </c>
      <c r="J1308" s="7">
        <f>(Actions!I1304)*TauxChange!$C1305/(Actions!I1303*TauxChange!$C1304)-1</f>
        <v>1.425314799553612E-2</v>
      </c>
      <c r="K1308" s="7">
        <f>(Actions!J1304)*TauxChange!$C1305/(Actions!J1303*TauxChange!$C1304)-1</f>
        <v>6.6496834720124465E-3</v>
      </c>
      <c r="L1308" s="7">
        <f>(Actions!K1304)*TauxChange!$C1305/(Actions!K1303*TauxChange!$C1304)-1</f>
        <v>1.9983389673152052E-2</v>
      </c>
      <c r="M1308" s="7">
        <f>(Actions!L1304)*TauxChange!$C1305/(Actions!L1303*TauxChange!$C1304)-1</f>
        <v>4.4261947769068666E-3</v>
      </c>
      <c r="N1308" s="7">
        <f>(Actions!M1304)*TauxChange!$C1305/(Actions!M1303*TauxChange!$C1304)-1</f>
        <v>1.3323769512021411E-2</v>
      </c>
    </row>
    <row r="1309" spans="3:14" ht="15.75" x14ac:dyDescent="0.25">
      <c r="C1309" s="5">
        <v>43340</v>
      </c>
      <c r="D1309" s="20">
        <f>(Stoxx600!C1306*TauxChange!C1306)/(Stoxx600!C1305*TauxChange!C1305)-1</f>
        <v>1.1726181115958578E-3</v>
      </c>
      <c r="E1309" s="7">
        <f>(Actions!D1305)*TauxChange!$C1306/(Actions!D1304*TauxChange!$C1305)-1</f>
        <v>9.5103324369234521E-3</v>
      </c>
      <c r="F1309" s="7">
        <f>(Actions!E1305)*TauxChange!$C1306/(Actions!E1304*TauxChange!$C1305)-1</f>
        <v>-9.4543654642111896E-3</v>
      </c>
      <c r="G1309" s="7">
        <f>(Actions!F1305)*TauxChange!$C1306/(Actions!F1304*TauxChange!$C1305)-1</f>
        <v>-2.9744596019579683E-3</v>
      </c>
      <c r="H1309" s="7">
        <f>(Actions!G1305)*TauxChange!$C1306/(Actions!G1304*TauxChange!$C1305)-1</f>
        <v>-1.5518097189848423E-2</v>
      </c>
      <c r="I1309" s="7">
        <f>(Actions!H1305)*TauxChange!$C1306/(Actions!H1304*TauxChange!$C1305)-1</f>
        <v>-8.0680893246753982E-4</v>
      </c>
      <c r="J1309" s="7">
        <f>(Actions!I1305)*TauxChange!$C1306/(Actions!I1304*TauxChange!$C1305)-1</f>
        <v>-5.2343279853939162E-4</v>
      </c>
      <c r="K1309" s="7">
        <f>(Actions!J1305)*TauxChange!$C1306/(Actions!J1304*TauxChange!$C1305)-1</f>
        <v>-8.6403740116812733E-3</v>
      </c>
      <c r="L1309" s="7">
        <f>(Actions!K1305)*TauxChange!$C1306/(Actions!K1304*TauxChange!$C1305)-1</f>
        <v>1.0905005190957606E-3</v>
      </c>
      <c r="M1309" s="7">
        <f>(Actions!L1305)*TauxChange!$C1306/(Actions!L1304*TauxChange!$C1305)-1</f>
        <v>-3.9271391221173957E-4</v>
      </c>
      <c r="N1309" s="7">
        <f>(Actions!M1305)*TauxChange!$C1306/(Actions!M1304*TauxChange!$C1305)-1</f>
        <v>-8.0343754417687707E-3</v>
      </c>
    </row>
    <row r="1310" spans="3:14" ht="15.75" x14ac:dyDescent="0.25">
      <c r="C1310" s="5">
        <v>43341</v>
      </c>
      <c r="D1310" s="20">
        <f>(Stoxx600!C1307*TauxChange!C1307)/(Stoxx600!C1306*TauxChange!C1306)-1</f>
        <v>4.0152408807481166E-3</v>
      </c>
      <c r="E1310" s="7">
        <f>(Actions!D1306)*TauxChange!$C1307/(Actions!D1305*TauxChange!$C1306)-1</f>
        <v>2.1080567254600613E-2</v>
      </c>
      <c r="F1310" s="7">
        <f>(Actions!E1306)*TauxChange!$C1307/(Actions!E1305*TauxChange!$C1306)-1</f>
        <v>1.4435237363296105E-2</v>
      </c>
      <c r="G1310" s="7">
        <f>(Actions!F1306)*TauxChange!$C1307/(Actions!F1305*TauxChange!$C1306)-1</f>
        <v>5.3258070437784966E-3</v>
      </c>
      <c r="H1310" s="7">
        <f>(Actions!G1306)*TauxChange!$C1307/(Actions!G1305*TauxChange!$C1306)-1</f>
        <v>9.7418584423052401E-3</v>
      </c>
      <c r="I1310" s="7">
        <f>(Actions!H1306)*TauxChange!$C1307/(Actions!H1305*TauxChange!$C1306)-1</f>
        <v>9.6123921440878224E-3</v>
      </c>
      <c r="J1310" s="7">
        <f>(Actions!I1306)*TauxChange!$C1307/(Actions!I1305*TauxChange!$C1306)-1</f>
        <v>-1.3664128276872356E-3</v>
      </c>
      <c r="K1310" s="7">
        <f>(Actions!J1306)*TauxChange!$C1307/(Actions!J1305*TauxChange!$C1306)-1</f>
        <v>1.3978212520093791E-4</v>
      </c>
      <c r="L1310" s="7">
        <f>(Actions!K1306)*TauxChange!$C1307/(Actions!K1305*TauxChange!$C1306)-1</f>
        <v>-6.1931317371367589E-3</v>
      </c>
      <c r="M1310" s="7">
        <f>(Actions!L1306)*TauxChange!$C1307/(Actions!L1305*TauxChange!$C1306)-1</f>
        <v>5.1193914150278186E-3</v>
      </c>
      <c r="N1310" s="7">
        <f>(Actions!M1306)*TauxChange!$C1307/(Actions!M1305*TauxChange!$C1306)-1</f>
        <v>4.1360924504880714E-3</v>
      </c>
    </row>
    <row r="1311" spans="3:14" ht="15.75" x14ac:dyDescent="0.25">
      <c r="C1311" s="5">
        <v>43342</v>
      </c>
      <c r="D1311" s="20">
        <f>(Stoxx600!C1308*TauxChange!C1308)/(Stoxx600!C1307*TauxChange!C1307)-1</f>
        <v>-6.2610052457461318E-3</v>
      </c>
      <c r="E1311" s="7">
        <f>(Actions!D1307)*TauxChange!$C1308/(Actions!D1306*TauxChange!$C1307)-1</f>
        <v>-1.8714123195052057E-2</v>
      </c>
      <c r="F1311" s="7">
        <f>(Actions!E1307)*TauxChange!$C1308/(Actions!E1306*TauxChange!$C1307)-1</f>
        <v>-2.6594831107678352E-2</v>
      </c>
      <c r="G1311" s="7">
        <f>(Actions!F1307)*TauxChange!$C1308/(Actions!F1306*TauxChange!$C1307)-1</f>
        <v>-4.7426259919810532E-3</v>
      </c>
      <c r="H1311" s="7">
        <f>(Actions!G1307)*TauxChange!$C1308/(Actions!G1306*TauxChange!$C1307)-1</f>
        <v>-1.8067013973824819E-3</v>
      </c>
      <c r="I1311" s="7">
        <f>(Actions!H1307)*TauxChange!$C1308/(Actions!H1306*TauxChange!$C1307)-1</f>
        <v>-1.0112211248337721E-2</v>
      </c>
      <c r="J1311" s="7">
        <f>(Actions!I1307)*TauxChange!$C1308/(Actions!I1306*TauxChange!$C1307)-1</f>
        <v>-8.9123807521485077E-4</v>
      </c>
      <c r="K1311" s="7">
        <f>(Actions!J1307)*TauxChange!$C1308/(Actions!J1306*TauxChange!$C1307)-1</f>
        <v>-2.412169846755885E-2</v>
      </c>
      <c r="L1311" s="7">
        <f>(Actions!K1307)*TauxChange!$C1308/(Actions!K1306*TauxChange!$C1307)-1</f>
        <v>-7.1475548527587529E-3</v>
      </c>
      <c r="M1311" s="7">
        <f>(Actions!L1307)*TauxChange!$C1308/(Actions!L1306*TauxChange!$C1307)-1</f>
        <v>-8.3228331312253934E-3</v>
      </c>
      <c r="N1311" s="7">
        <f>(Actions!M1307)*TauxChange!$C1308/(Actions!M1306*TauxChange!$C1307)-1</f>
        <v>-1.4961344352469763E-2</v>
      </c>
    </row>
    <row r="1312" spans="3:14" ht="15.75" x14ac:dyDescent="0.25">
      <c r="C1312" s="5">
        <v>43343</v>
      </c>
      <c r="D1312" s="20">
        <f>(Stoxx600!C1309*TauxChange!C1309)/(Stoxx600!C1308*TauxChange!C1308)-1</f>
        <v>-1.4023313722883235E-2</v>
      </c>
      <c r="E1312" s="7">
        <f>(Actions!D1308)*TauxChange!$C1309/(Actions!D1307*TauxChange!$C1308)-1</f>
        <v>-3.4073490273045515E-3</v>
      </c>
      <c r="F1312" s="7">
        <f>(Actions!E1308)*TauxChange!$C1309/(Actions!E1307*TauxChange!$C1308)-1</f>
        <v>-1.9179431653957413E-2</v>
      </c>
      <c r="G1312" s="7">
        <f>(Actions!F1308)*TauxChange!$C1309/(Actions!F1307*TauxChange!$C1308)-1</f>
        <v>-1.2995985537971877E-2</v>
      </c>
      <c r="H1312" s="7">
        <f>(Actions!G1308)*TauxChange!$C1309/(Actions!G1307*TauxChange!$C1308)-1</f>
        <v>-4.7350892534748779E-3</v>
      </c>
      <c r="I1312" s="7">
        <f>(Actions!H1308)*TauxChange!$C1309/(Actions!H1307*TauxChange!$C1308)-1</f>
        <v>-5.7594164271815851E-3</v>
      </c>
      <c r="J1312" s="7">
        <f>(Actions!I1308)*TauxChange!$C1309/(Actions!I1307*TauxChange!$C1308)-1</f>
        <v>-1.6622247442912963E-2</v>
      </c>
      <c r="K1312" s="7">
        <f>(Actions!J1308)*TauxChange!$C1309/(Actions!J1307*TauxChange!$C1308)-1</f>
        <v>-2.2829628835694171E-2</v>
      </c>
      <c r="L1312" s="7">
        <f>(Actions!K1308)*TauxChange!$C1309/(Actions!K1307*TauxChange!$C1308)-1</f>
        <v>-1.044165203250802E-2</v>
      </c>
      <c r="M1312" s="7">
        <f>(Actions!L1308)*TauxChange!$C1309/(Actions!L1307*TauxChange!$C1308)-1</f>
        <v>-1.4331098635515183E-2</v>
      </c>
      <c r="N1312" s="7">
        <f>(Actions!M1308)*TauxChange!$C1309/(Actions!M1307*TauxChange!$C1308)-1</f>
        <v>-1.6139859996794126E-2</v>
      </c>
    </row>
    <row r="1313" spans="3:14" ht="15.75" x14ac:dyDescent="0.25">
      <c r="C1313" s="5">
        <v>43346</v>
      </c>
      <c r="D1313" s="20">
        <f>(Stoxx600!C1310*TauxChange!C1310)/(Stoxx600!C1309*TauxChange!C1309)-1</f>
        <v>2.6142919846803281E-3</v>
      </c>
      <c r="E1313" s="7">
        <f>(Actions!D1309)*TauxChange!$C1310/(Actions!D1308*TauxChange!$C1309)-1</f>
        <v>-9.9300190151239143E-3</v>
      </c>
      <c r="F1313" s="7">
        <f>(Actions!E1309)*TauxChange!$C1310/(Actions!E1308*TauxChange!$C1309)-1</f>
        <v>2.2469658243935653E-2</v>
      </c>
      <c r="G1313" s="7">
        <f>(Actions!F1309)*TauxChange!$C1310/(Actions!F1308*TauxChange!$C1309)-1</f>
        <v>5.9839276165858379E-3</v>
      </c>
      <c r="H1313" s="7">
        <f>(Actions!G1309)*TauxChange!$C1310/(Actions!G1308*TauxChange!$C1309)-1</f>
        <v>7.8959275698393672E-3</v>
      </c>
      <c r="I1313" s="7">
        <f>(Actions!H1309)*TauxChange!$C1310/(Actions!H1308*TauxChange!$C1309)-1</f>
        <v>3.1150913391606583E-3</v>
      </c>
      <c r="J1313" s="7">
        <f>(Actions!I1309)*TauxChange!$C1310/(Actions!I1308*TauxChange!$C1309)-1</f>
        <v>1.176169704744856E-2</v>
      </c>
      <c r="K1313" s="7">
        <f>(Actions!J1309)*TauxChange!$C1310/(Actions!J1308*TauxChange!$C1309)-1</f>
        <v>4.5737995863281977E-3</v>
      </c>
      <c r="L1313" s="7">
        <f>(Actions!K1309)*TauxChange!$C1310/(Actions!K1308*TauxChange!$C1309)-1</f>
        <v>-1.3986741895988031E-2</v>
      </c>
      <c r="M1313" s="7">
        <f>(Actions!L1309)*TauxChange!$C1310/(Actions!L1308*TauxChange!$C1309)-1</f>
        <v>-8.1387599488957907E-4</v>
      </c>
      <c r="N1313" s="7">
        <f>(Actions!M1309)*TauxChange!$C1310/(Actions!M1308*TauxChange!$C1309)-1</f>
        <v>1.6397365231117789E-3</v>
      </c>
    </row>
    <row r="1314" spans="3:14" ht="15.75" x14ac:dyDescent="0.25">
      <c r="C1314" s="5">
        <v>43347</v>
      </c>
      <c r="D1314" s="20">
        <f>(Stoxx600!C1311*TauxChange!C1311)/(Stoxx600!C1310*TauxChange!C1310)-1</f>
        <v>-1.0578713224653091E-2</v>
      </c>
      <c r="E1314" s="7">
        <f>(Actions!D1310)*TauxChange!$C1311/(Actions!D1309*TauxChange!$C1310)-1</f>
        <v>-1.0273553518260314E-2</v>
      </c>
      <c r="F1314" s="7">
        <f>(Actions!E1310)*TauxChange!$C1311/(Actions!E1309*TauxChange!$C1310)-1</f>
        <v>4.8018989285973479E-2</v>
      </c>
      <c r="G1314" s="7">
        <f>(Actions!F1310)*TauxChange!$C1311/(Actions!F1309*TauxChange!$C1310)-1</f>
        <v>-1.7481943188880633E-3</v>
      </c>
      <c r="H1314" s="7">
        <f>(Actions!G1310)*TauxChange!$C1311/(Actions!G1309*TauxChange!$C1310)-1</f>
        <v>-1.2706704915694145E-2</v>
      </c>
      <c r="I1314" s="7">
        <f>(Actions!H1310)*TauxChange!$C1311/(Actions!H1309*TauxChange!$C1310)-1</f>
        <v>-2.8079951375093115E-2</v>
      </c>
      <c r="J1314" s="7">
        <f>(Actions!I1310)*TauxChange!$C1311/(Actions!I1309*TauxChange!$C1310)-1</f>
        <v>-8.5519341685921235E-3</v>
      </c>
      <c r="K1314" s="7">
        <f>(Actions!J1310)*TauxChange!$C1311/(Actions!J1309*TauxChange!$C1310)-1</f>
        <v>-1.4844173536799787E-2</v>
      </c>
      <c r="L1314" s="7">
        <f>(Actions!K1310)*TauxChange!$C1311/(Actions!K1309*TauxChange!$C1310)-1</f>
        <v>-1.2995387165718686E-2</v>
      </c>
      <c r="M1314" s="7">
        <f>(Actions!L1310)*TauxChange!$C1311/(Actions!L1309*TauxChange!$C1310)-1</f>
        <v>-4.8632891443859405E-3</v>
      </c>
      <c r="N1314" s="7">
        <f>(Actions!M1310)*TauxChange!$C1311/(Actions!M1309*TauxChange!$C1310)-1</f>
        <v>-1.555007438857503E-2</v>
      </c>
    </row>
    <row r="1315" spans="3:14" ht="15.75" x14ac:dyDescent="0.25">
      <c r="C1315" s="5">
        <v>43348</v>
      </c>
      <c r="D1315" s="20">
        <f>(Stoxx600!C1312*TauxChange!C1312)/(Stoxx600!C1311*TauxChange!C1311)-1</f>
        <v>-6.8827472758188346E-3</v>
      </c>
      <c r="E1315" s="7">
        <f>(Actions!D1311)*TauxChange!$C1312/(Actions!D1310*TauxChange!$C1311)-1</f>
        <v>5.1400709273428324E-2</v>
      </c>
      <c r="F1315" s="7">
        <f>(Actions!E1311)*TauxChange!$C1312/(Actions!E1310*TauxChange!$C1311)-1</f>
        <v>2.5207763517281156E-2</v>
      </c>
      <c r="G1315" s="7">
        <f>(Actions!F1311)*TauxChange!$C1312/(Actions!F1310*TauxChange!$C1311)-1</f>
        <v>-2.2396574642592704E-2</v>
      </c>
      <c r="H1315" s="7">
        <f>(Actions!G1311)*TauxChange!$C1312/(Actions!G1310*TauxChange!$C1311)-1</f>
        <v>-1.175303783547943E-2</v>
      </c>
      <c r="I1315" s="7">
        <f>(Actions!H1311)*TauxChange!$C1312/(Actions!H1310*TauxChange!$C1311)-1</f>
        <v>-4.2384974769277939E-2</v>
      </c>
      <c r="J1315" s="7">
        <f>(Actions!I1311)*TauxChange!$C1312/(Actions!I1310*TauxChange!$C1311)-1</f>
        <v>-3.7913503433098072E-2</v>
      </c>
      <c r="K1315" s="7">
        <f>(Actions!J1311)*TauxChange!$C1312/(Actions!J1310*TauxChange!$C1311)-1</f>
        <v>-1.403808203983814E-2</v>
      </c>
      <c r="L1315" s="7">
        <f>(Actions!K1311)*TauxChange!$C1312/(Actions!K1310*TauxChange!$C1311)-1</f>
        <v>-8.8795843556901399E-3</v>
      </c>
      <c r="M1315" s="7">
        <f>(Actions!L1311)*TauxChange!$C1312/(Actions!L1310*TauxChange!$C1311)-1</f>
        <v>-4.37886841955204E-3</v>
      </c>
      <c r="N1315" s="7">
        <f>(Actions!M1311)*TauxChange!$C1312/(Actions!M1310*TauxChange!$C1311)-1</f>
        <v>4.7969137916064053E-3</v>
      </c>
    </row>
    <row r="1316" spans="3:14" ht="15.75" x14ac:dyDescent="0.25">
      <c r="C1316" s="5">
        <v>43349</v>
      </c>
      <c r="D1316" s="20">
        <f>(Stoxx600!C1313*TauxChange!C1313)/(Stoxx600!C1312*TauxChange!C1312)-1</f>
        <v>-6.5132059350184734E-3</v>
      </c>
      <c r="E1316" s="7">
        <f>(Actions!D1312)*TauxChange!$C1313/(Actions!D1311*TauxChange!$C1312)-1</f>
        <v>-1.8628165165022748E-2</v>
      </c>
      <c r="F1316" s="7">
        <f>(Actions!E1312)*TauxChange!$C1313/(Actions!E1311*TauxChange!$C1312)-1</f>
        <v>-1.4146813977413908E-2</v>
      </c>
      <c r="G1316" s="7">
        <f>(Actions!F1312)*TauxChange!$C1313/(Actions!F1311*TauxChange!$C1312)-1</f>
        <v>-8.0759521217840247E-3</v>
      </c>
      <c r="H1316" s="7">
        <f>(Actions!G1312)*TauxChange!$C1313/(Actions!G1311*TauxChange!$C1312)-1</f>
        <v>-9.9971651477333001E-3</v>
      </c>
      <c r="I1316" s="7">
        <f>(Actions!H1312)*TauxChange!$C1313/(Actions!H1311*TauxChange!$C1312)-1</f>
        <v>-1.5805031312651985E-2</v>
      </c>
      <c r="J1316" s="7">
        <f>(Actions!I1312)*TauxChange!$C1313/(Actions!I1311*TauxChange!$C1312)-1</f>
        <v>-1.2075019234192186E-2</v>
      </c>
      <c r="K1316" s="7">
        <f>(Actions!J1312)*TauxChange!$C1313/(Actions!J1311*TauxChange!$C1312)-1</f>
        <v>-9.3012729386803272E-3</v>
      </c>
      <c r="L1316" s="7">
        <f>(Actions!K1312)*TauxChange!$C1313/(Actions!K1311*TauxChange!$C1312)-1</f>
        <v>-5.2644266934197548E-3</v>
      </c>
      <c r="M1316" s="7">
        <f>(Actions!L1312)*TauxChange!$C1313/(Actions!L1311*TauxChange!$C1312)-1</f>
        <v>-7.2674140354721528E-3</v>
      </c>
      <c r="N1316" s="7">
        <f>(Actions!M1312)*TauxChange!$C1313/(Actions!M1311*TauxChange!$C1312)-1</f>
        <v>-5.661580776796904E-3</v>
      </c>
    </row>
    <row r="1317" spans="3:14" ht="15.75" x14ac:dyDescent="0.25">
      <c r="C1317" s="5">
        <v>43350</v>
      </c>
      <c r="D1317" s="20">
        <f>(Stoxx600!C1314*TauxChange!C1314)/(Stoxx600!C1313*TauxChange!C1313)-1</f>
        <v>-5.1385077030651205E-3</v>
      </c>
      <c r="E1317" s="7">
        <f>(Actions!D1313)*TauxChange!$C1314/(Actions!D1312*TauxChange!$C1313)-1</f>
        <v>-8.5392751245381149E-3</v>
      </c>
      <c r="F1317" s="7">
        <f>(Actions!E1313)*TauxChange!$C1314/(Actions!E1312*TauxChange!$C1313)-1</f>
        <v>-2.2144564656236487E-2</v>
      </c>
      <c r="G1317" s="7">
        <f>(Actions!F1313)*TauxChange!$C1314/(Actions!F1312*TauxChange!$C1313)-1</f>
        <v>1.269820515897857E-3</v>
      </c>
      <c r="H1317" s="7">
        <f>(Actions!G1313)*TauxChange!$C1314/(Actions!G1312*TauxChange!$C1313)-1</f>
        <v>7.705614857205223E-4</v>
      </c>
      <c r="I1317" s="7">
        <f>(Actions!H1313)*TauxChange!$C1314/(Actions!H1312*TauxChange!$C1313)-1</f>
        <v>-8.0807131353596295E-3</v>
      </c>
      <c r="J1317" s="7">
        <f>(Actions!I1313)*TauxChange!$C1314/(Actions!I1312*TauxChange!$C1313)-1</f>
        <v>5.9771305185130075E-4</v>
      </c>
      <c r="K1317" s="7">
        <f>(Actions!J1313)*TauxChange!$C1314/(Actions!J1312*TauxChange!$C1313)-1</f>
        <v>-1.0832106598029911E-3</v>
      </c>
      <c r="L1317" s="7">
        <f>(Actions!K1313)*TauxChange!$C1314/(Actions!K1312*TauxChange!$C1313)-1</f>
        <v>-3.6288202208579756E-3</v>
      </c>
      <c r="M1317" s="7">
        <f>(Actions!L1313)*TauxChange!$C1314/(Actions!L1312*TauxChange!$C1313)-1</f>
        <v>-1.3504587919102473E-2</v>
      </c>
      <c r="N1317" s="7">
        <f>(Actions!M1313)*TauxChange!$C1314/(Actions!M1312*TauxChange!$C1313)-1</f>
        <v>-4.0179269106284332E-2</v>
      </c>
    </row>
    <row r="1318" spans="3:14" ht="15.75" x14ac:dyDescent="0.25">
      <c r="C1318" s="5">
        <v>43353</v>
      </c>
      <c r="D1318" s="20">
        <f>(Stoxx600!C1315*TauxChange!C1315)/(Stoxx600!C1314*TauxChange!C1314)-1</f>
        <v>8.2260218317142808E-3</v>
      </c>
      <c r="E1318" s="7">
        <f>(Actions!D1314)*TauxChange!$C1315/(Actions!D1313*TauxChange!$C1314)-1</f>
        <v>-6.9870842877955974E-3</v>
      </c>
      <c r="F1318" s="7">
        <f>(Actions!E1314)*TauxChange!$C1315/(Actions!E1313*TauxChange!$C1314)-1</f>
        <v>4.9013506333768886E-2</v>
      </c>
      <c r="G1318" s="7">
        <f>(Actions!F1314)*TauxChange!$C1315/(Actions!F1313*TauxChange!$C1314)-1</f>
        <v>3.0673124096523008E-3</v>
      </c>
      <c r="H1318" s="7">
        <f>(Actions!G1314)*TauxChange!$C1315/(Actions!G1313*TauxChange!$C1314)-1</f>
        <v>9.6024406923773675E-3</v>
      </c>
      <c r="I1318" s="7">
        <f>(Actions!H1314)*TauxChange!$C1315/(Actions!H1313*TauxChange!$C1314)-1</f>
        <v>3.2390288370440778E-3</v>
      </c>
      <c r="J1318" s="7">
        <f>(Actions!I1314)*TauxChange!$C1315/(Actions!I1313*TauxChange!$C1314)-1</f>
        <v>1.770550715294128E-2</v>
      </c>
      <c r="K1318" s="7">
        <f>(Actions!J1314)*TauxChange!$C1315/(Actions!J1313*TauxChange!$C1314)-1</f>
        <v>8.1501946192614749E-3</v>
      </c>
      <c r="L1318" s="7">
        <f>(Actions!K1314)*TauxChange!$C1315/(Actions!K1313*TauxChange!$C1314)-1</f>
        <v>1.6115087525112592E-3</v>
      </c>
      <c r="M1318" s="7">
        <f>(Actions!L1314)*TauxChange!$C1315/(Actions!L1313*TauxChange!$C1314)-1</f>
        <v>1.2536932594938266E-2</v>
      </c>
      <c r="N1318" s="7">
        <f>(Actions!M1314)*TauxChange!$C1315/(Actions!M1313*TauxChange!$C1314)-1</f>
        <v>8.611810980027057E-3</v>
      </c>
    </row>
    <row r="1319" spans="3:14" ht="15.75" x14ac:dyDescent="0.25">
      <c r="C1319" s="5">
        <v>43354</v>
      </c>
      <c r="D1319" s="20">
        <f>(Stoxx600!C1316*TauxChange!C1316)/(Stoxx600!C1315*TauxChange!C1315)-1</f>
        <v>5.6940416169593E-4</v>
      </c>
      <c r="E1319" s="7">
        <f>(Actions!D1315)*TauxChange!$C1316/(Actions!D1314*TauxChange!$C1315)-1</f>
        <v>2.4490166641577549E-3</v>
      </c>
      <c r="F1319" s="7">
        <f>(Actions!E1315)*TauxChange!$C1316/(Actions!E1314*TauxChange!$C1315)-1</f>
        <v>-1.4752746280882301E-2</v>
      </c>
      <c r="G1319" s="7">
        <f>(Actions!F1315)*TauxChange!$C1316/(Actions!F1314*TauxChange!$C1315)-1</f>
        <v>-1.329718361285892E-2</v>
      </c>
      <c r="H1319" s="7">
        <f>(Actions!G1315)*TauxChange!$C1316/(Actions!G1314*TauxChange!$C1315)-1</f>
        <v>3.7891477557887576E-3</v>
      </c>
      <c r="I1319" s="7">
        <f>(Actions!H1315)*TauxChange!$C1316/(Actions!H1314*TauxChange!$C1315)-1</f>
        <v>-1.6501927526783033E-2</v>
      </c>
      <c r="J1319" s="7">
        <f>(Actions!I1315)*TauxChange!$C1316/(Actions!I1314*TauxChange!$C1315)-1</f>
        <v>1.6078774423374576E-2</v>
      </c>
      <c r="K1319" s="7">
        <f>(Actions!J1315)*TauxChange!$C1316/(Actions!J1314*TauxChange!$C1315)-1</f>
        <v>-9.3580393975756238E-4</v>
      </c>
      <c r="L1319" s="7">
        <f>(Actions!K1315)*TauxChange!$C1316/(Actions!K1314*TauxChange!$C1315)-1</f>
        <v>2.6703934436840271E-3</v>
      </c>
      <c r="M1319" s="7">
        <f>(Actions!L1315)*TauxChange!$C1316/(Actions!L1314*TauxChange!$C1315)-1</f>
        <v>3.3380493578216708E-3</v>
      </c>
      <c r="N1319" s="7">
        <f>(Actions!M1315)*TauxChange!$C1316/(Actions!M1314*TauxChange!$C1315)-1</f>
        <v>-1.2518962807198664E-2</v>
      </c>
    </row>
    <row r="1320" spans="3:14" ht="15.75" x14ac:dyDescent="0.25">
      <c r="C1320" s="5">
        <v>43355</v>
      </c>
      <c r="D1320" s="20">
        <f>(Stoxx600!C1317*TauxChange!C1317)/(Stoxx600!C1316*TauxChange!C1316)-1</f>
        <v>6.3768406704352021E-3</v>
      </c>
      <c r="E1320" s="7">
        <f>(Actions!D1316)*TauxChange!$C1317/(Actions!D1315*TauxChange!$C1316)-1</f>
        <v>5.6169575678526318E-3</v>
      </c>
      <c r="F1320" s="7">
        <f>(Actions!E1316)*TauxChange!$C1317/(Actions!E1315*TauxChange!$C1316)-1</f>
        <v>7.0163038212522899E-3</v>
      </c>
      <c r="G1320" s="7">
        <f>(Actions!F1316)*TauxChange!$C1317/(Actions!F1315*TauxChange!$C1316)-1</f>
        <v>3.1006114312577271E-3</v>
      </c>
      <c r="H1320" s="7">
        <f>(Actions!G1316)*TauxChange!$C1317/(Actions!G1315*TauxChange!$C1316)-1</f>
        <v>1.228557517845652E-2</v>
      </c>
      <c r="I1320" s="7">
        <f>(Actions!H1316)*TauxChange!$C1317/(Actions!H1315*TauxChange!$C1316)-1</f>
        <v>-3.8982725331847212E-2</v>
      </c>
      <c r="J1320" s="7">
        <f>(Actions!I1316)*TauxChange!$C1317/(Actions!I1315*TauxChange!$C1316)-1</f>
        <v>7.7382850100522482E-3</v>
      </c>
      <c r="K1320" s="7">
        <f>(Actions!J1316)*TauxChange!$C1317/(Actions!J1315*TauxChange!$C1316)-1</f>
        <v>-1.4588257529095539E-2</v>
      </c>
      <c r="L1320" s="7">
        <f>(Actions!K1316)*TauxChange!$C1317/(Actions!K1315*TauxChange!$C1316)-1</f>
        <v>2.0238250096347166E-3</v>
      </c>
      <c r="M1320" s="7">
        <f>(Actions!L1316)*TauxChange!$C1317/(Actions!L1315*TauxChange!$C1316)-1</f>
        <v>-7.8614225491521195E-3</v>
      </c>
      <c r="N1320" s="7">
        <f>(Actions!M1316)*TauxChange!$C1317/(Actions!M1315*TauxChange!$C1316)-1</f>
        <v>-8.3757852161624458E-3</v>
      </c>
    </row>
    <row r="1321" spans="3:14" ht="15.75" x14ac:dyDescent="0.25">
      <c r="C1321" s="5">
        <v>43356</v>
      </c>
      <c r="D1321" s="20">
        <f>(Stoxx600!C1318*TauxChange!C1318)/(Stoxx600!C1317*TauxChange!C1317)-1</f>
        <v>4.0143020029919096E-3</v>
      </c>
      <c r="E1321" s="7">
        <f>(Actions!D1317)*TauxChange!$C1318/(Actions!D1316*TauxChange!$C1317)-1</f>
        <v>1.9880833016006072E-4</v>
      </c>
      <c r="F1321" s="7">
        <f>(Actions!E1317)*TauxChange!$C1318/(Actions!E1316*TauxChange!$C1317)-1</f>
        <v>7.7817035498117804E-4</v>
      </c>
      <c r="G1321" s="7">
        <f>(Actions!F1317)*TauxChange!$C1318/(Actions!F1316*TauxChange!$C1317)-1</f>
        <v>2.8150793772980798E-3</v>
      </c>
      <c r="H1321" s="7">
        <f>(Actions!G1317)*TauxChange!$C1318/(Actions!G1316*TauxChange!$C1317)-1</f>
        <v>-4.0770799494614818E-2</v>
      </c>
      <c r="I1321" s="7">
        <f>(Actions!H1317)*TauxChange!$C1318/(Actions!H1316*TauxChange!$C1317)-1</f>
        <v>2.8237484158410986E-2</v>
      </c>
      <c r="J1321" s="7">
        <f>(Actions!I1317)*TauxChange!$C1318/(Actions!I1316*TauxChange!$C1317)-1</f>
        <v>-1.0902353071675641E-3</v>
      </c>
      <c r="K1321" s="7">
        <f>(Actions!J1317)*TauxChange!$C1318/(Actions!J1316*TauxChange!$C1317)-1</f>
        <v>6.3988173716733598E-3</v>
      </c>
      <c r="L1321" s="7">
        <f>(Actions!K1317)*TauxChange!$C1318/(Actions!K1316*TauxChange!$C1317)-1</f>
        <v>-8.4712271190854338E-3</v>
      </c>
      <c r="M1321" s="7">
        <f>(Actions!L1317)*TauxChange!$C1318/(Actions!L1316*TauxChange!$C1317)-1</f>
        <v>2.9246494016808011E-3</v>
      </c>
      <c r="N1321" s="7">
        <f>(Actions!M1317)*TauxChange!$C1318/(Actions!M1316*TauxChange!$C1317)-1</f>
        <v>8.2738716937349466E-3</v>
      </c>
    </row>
    <row r="1322" spans="3:14" ht="15.75" x14ac:dyDescent="0.25">
      <c r="C1322" s="5">
        <v>43357</v>
      </c>
      <c r="D1322" s="20">
        <f>(Stoxx600!C1319*TauxChange!C1319)/(Stoxx600!C1318*TauxChange!C1318)-1</f>
        <v>-1.5860386461183928E-3</v>
      </c>
      <c r="E1322" s="7">
        <f>(Actions!D1318)*TauxChange!$C1319/(Actions!D1317*TauxChange!$C1318)-1</f>
        <v>2.8272367731376757E-3</v>
      </c>
      <c r="F1322" s="7">
        <f>(Actions!E1318)*TauxChange!$C1319/(Actions!E1317*TauxChange!$C1318)-1</f>
        <v>1.317930905042175E-3</v>
      </c>
      <c r="G1322" s="7">
        <f>(Actions!F1318)*TauxChange!$C1319/(Actions!F1317*TauxChange!$C1318)-1</f>
        <v>9.7522584677012247E-4</v>
      </c>
      <c r="H1322" s="7">
        <f>(Actions!G1318)*TauxChange!$C1319/(Actions!G1317*TauxChange!$C1318)-1</f>
        <v>9.9949652727624461E-3</v>
      </c>
      <c r="I1322" s="7">
        <f>(Actions!H1318)*TauxChange!$C1319/(Actions!H1317*TauxChange!$C1318)-1</f>
        <v>1.3399378749709534E-2</v>
      </c>
      <c r="J1322" s="7">
        <f>(Actions!I1318)*TauxChange!$C1319/(Actions!I1317*TauxChange!$C1318)-1</f>
        <v>3.5000593024210325E-3</v>
      </c>
      <c r="K1322" s="7">
        <f>(Actions!J1318)*TauxChange!$C1319/(Actions!J1317*TauxChange!$C1318)-1</f>
        <v>-5.9735303634034231E-3</v>
      </c>
      <c r="L1322" s="7">
        <f>(Actions!K1318)*TauxChange!$C1319/(Actions!K1317*TauxChange!$C1318)-1</f>
        <v>-2.752521581738665E-3</v>
      </c>
      <c r="M1322" s="7">
        <f>(Actions!L1318)*TauxChange!$C1319/(Actions!L1317*TauxChange!$C1318)-1</f>
        <v>-4.4400670260508202E-3</v>
      </c>
      <c r="N1322" s="7">
        <f>(Actions!M1318)*TauxChange!$C1319/(Actions!M1317*TauxChange!$C1318)-1</f>
        <v>5.4749526943913551E-3</v>
      </c>
    </row>
    <row r="1323" spans="3:14" ht="15.75" x14ac:dyDescent="0.25">
      <c r="C1323" s="5">
        <v>43360</v>
      </c>
      <c r="D1323" s="20">
        <f>(Stoxx600!C1320*TauxChange!C1320)/(Stoxx600!C1319*TauxChange!C1319)-1</f>
        <v>5.7852695755540307E-3</v>
      </c>
      <c r="E1323" s="7">
        <f>(Actions!D1319)*TauxChange!$C1320/(Actions!D1318*TauxChange!$C1319)-1</f>
        <v>-7.3015822734678881E-4</v>
      </c>
      <c r="F1323" s="7">
        <f>(Actions!E1319)*TauxChange!$C1320/(Actions!E1318*TauxChange!$C1319)-1</f>
        <v>2.7913790796324944E-2</v>
      </c>
      <c r="G1323" s="7">
        <f>(Actions!F1319)*TauxChange!$C1320/(Actions!F1318*TauxChange!$C1319)-1</f>
        <v>-5.5588500516678963E-4</v>
      </c>
      <c r="H1323" s="7">
        <f>(Actions!G1319)*TauxChange!$C1320/(Actions!G1318*TauxChange!$C1319)-1</f>
        <v>2.5110428887595848E-3</v>
      </c>
      <c r="I1323" s="7">
        <f>(Actions!H1319)*TauxChange!$C1320/(Actions!H1318*TauxChange!$C1319)-1</f>
        <v>-1.7246863921034472E-2</v>
      </c>
      <c r="J1323" s="7">
        <f>(Actions!I1319)*TauxChange!$C1320/(Actions!I1318*TauxChange!$C1319)-1</f>
        <v>-1.7657565384068263E-3</v>
      </c>
      <c r="K1323" s="7">
        <f>(Actions!J1319)*TauxChange!$C1320/(Actions!J1318*TauxChange!$C1319)-1</f>
        <v>-2.8108589541235851E-3</v>
      </c>
      <c r="L1323" s="7">
        <f>(Actions!K1319)*TauxChange!$C1320/(Actions!K1318*TauxChange!$C1319)-1</f>
        <v>-4.075927786853506E-3</v>
      </c>
      <c r="M1323" s="7">
        <f>(Actions!L1319)*TauxChange!$C1320/(Actions!L1318*TauxChange!$C1319)-1</f>
        <v>1.6775454710725501E-2</v>
      </c>
      <c r="N1323" s="7">
        <f>(Actions!M1319)*TauxChange!$C1320/(Actions!M1318*TauxChange!$C1319)-1</f>
        <v>6.9227882834304033E-3</v>
      </c>
    </row>
    <row r="1324" spans="3:14" ht="15.75" x14ac:dyDescent="0.25">
      <c r="C1324" s="5">
        <v>43361</v>
      </c>
      <c r="D1324" s="20">
        <f>(Stoxx600!C1321*TauxChange!C1321)/(Stoxx600!C1320*TauxChange!C1320)-1</f>
        <v>-3.1681330059563084E-4</v>
      </c>
      <c r="E1324" s="7">
        <f>(Actions!D1320)*TauxChange!$C1321/(Actions!D1319*TauxChange!$C1320)-1</f>
        <v>-5.3748978514673862E-3</v>
      </c>
      <c r="F1324" s="7">
        <f>(Actions!E1320)*TauxChange!$C1321/(Actions!E1319*TauxChange!$C1320)-1</f>
        <v>-2.6612633666357466E-3</v>
      </c>
      <c r="G1324" s="7">
        <f>(Actions!F1320)*TauxChange!$C1321/(Actions!F1319*TauxChange!$C1320)-1</f>
        <v>-4.3313839796245146E-3</v>
      </c>
      <c r="H1324" s="7">
        <f>(Actions!G1320)*TauxChange!$C1321/(Actions!G1319*TauxChange!$C1320)-1</f>
        <v>-1.4122480421104866E-3</v>
      </c>
      <c r="I1324" s="7">
        <f>(Actions!H1320)*TauxChange!$C1321/(Actions!H1319*TauxChange!$C1320)-1</f>
        <v>4.6884488348022391E-3</v>
      </c>
      <c r="J1324" s="7">
        <f>(Actions!I1320)*TauxChange!$C1321/(Actions!I1319*TauxChange!$C1320)-1</f>
        <v>-1.0014220063029655E-2</v>
      </c>
      <c r="K1324" s="7">
        <f>(Actions!J1320)*TauxChange!$C1321/(Actions!J1319*TauxChange!$C1320)-1</f>
        <v>9.7295438018856206E-3</v>
      </c>
      <c r="L1324" s="7">
        <f>(Actions!K1320)*TauxChange!$C1321/(Actions!K1319*TauxChange!$C1320)-1</f>
        <v>3.702661640888838E-3</v>
      </c>
      <c r="M1324" s="7">
        <f>(Actions!L1320)*TauxChange!$C1321/(Actions!L1319*TauxChange!$C1320)-1</f>
        <v>4.5779516501609496E-3</v>
      </c>
      <c r="N1324" s="7">
        <f>(Actions!M1320)*TauxChange!$C1321/(Actions!M1319*TauxChange!$C1320)-1</f>
        <v>5.7301587828262335E-4</v>
      </c>
    </row>
    <row r="1325" spans="3:14" ht="15.75" x14ac:dyDescent="0.25">
      <c r="C1325" s="5">
        <v>43362</v>
      </c>
      <c r="D1325" s="20">
        <f>(Stoxx600!C1322*TauxChange!C1322)/(Stoxx600!C1321*TauxChange!C1321)-1</f>
        <v>3.8297252689794004E-3</v>
      </c>
      <c r="E1325" s="7">
        <f>(Actions!D1321)*TauxChange!$C1322/(Actions!D1320*TauxChange!$C1321)-1</f>
        <v>-1.8087587935734395E-2</v>
      </c>
      <c r="F1325" s="7">
        <f>(Actions!E1321)*TauxChange!$C1322/(Actions!E1320*TauxChange!$C1321)-1</f>
        <v>1.3879521145088614E-2</v>
      </c>
      <c r="G1325" s="7">
        <f>(Actions!F1321)*TauxChange!$C1322/(Actions!F1320*TauxChange!$C1321)-1</f>
        <v>-9.2635376380610923E-3</v>
      </c>
      <c r="H1325" s="7">
        <f>(Actions!G1321)*TauxChange!$C1322/(Actions!G1320*TauxChange!$C1321)-1</f>
        <v>-1.377878999375548E-2</v>
      </c>
      <c r="I1325" s="7">
        <f>(Actions!H1321)*TauxChange!$C1322/(Actions!H1320*TauxChange!$C1321)-1</f>
        <v>3.0723132605745551E-3</v>
      </c>
      <c r="J1325" s="7">
        <f>(Actions!I1321)*TauxChange!$C1322/(Actions!I1320*TauxChange!$C1321)-1</f>
        <v>-9.2019421912323818E-3</v>
      </c>
      <c r="K1325" s="7">
        <f>(Actions!J1321)*TauxChange!$C1322/(Actions!J1320*TauxChange!$C1321)-1</f>
        <v>-6.8574056009185202E-4</v>
      </c>
      <c r="L1325" s="7">
        <f>(Actions!K1321)*TauxChange!$C1322/(Actions!K1320*TauxChange!$C1321)-1</f>
        <v>-5.0276241757375661E-2</v>
      </c>
      <c r="M1325" s="7">
        <f>(Actions!L1321)*TauxChange!$C1322/(Actions!L1320*TauxChange!$C1321)-1</f>
        <v>-1.0598118373382759E-3</v>
      </c>
      <c r="N1325" s="7">
        <f>(Actions!M1321)*TauxChange!$C1322/(Actions!M1320*TauxChange!$C1321)-1</f>
        <v>1.2966559025957558E-2</v>
      </c>
    </row>
    <row r="1326" spans="3:14" ht="15.75" x14ac:dyDescent="0.25">
      <c r="C1326" s="5">
        <v>43363</v>
      </c>
      <c r="D1326" s="20">
        <f>(Stoxx600!C1323*TauxChange!C1323)/(Stoxx600!C1322*TauxChange!C1322)-1</f>
        <v>1.5891882553734193E-2</v>
      </c>
      <c r="E1326" s="7">
        <f>(Actions!D1322)*TauxChange!$C1323/(Actions!D1321*TauxChange!$C1322)-1</f>
        <v>1.0231793365140351E-2</v>
      </c>
      <c r="F1326" s="7">
        <f>(Actions!E1322)*TauxChange!$C1323/(Actions!E1321*TauxChange!$C1322)-1</f>
        <v>3.8794270545909892E-3</v>
      </c>
      <c r="G1326" s="7">
        <f>(Actions!F1322)*TauxChange!$C1323/(Actions!F1321*TauxChange!$C1322)-1</f>
        <v>1.3098229492379376E-2</v>
      </c>
      <c r="H1326" s="7">
        <f>(Actions!G1322)*TauxChange!$C1323/(Actions!G1321*TauxChange!$C1322)-1</f>
        <v>1.0259115770161475E-2</v>
      </c>
      <c r="I1326" s="7">
        <f>(Actions!H1322)*TauxChange!$C1323/(Actions!H1321*TauxChange!$C1322)-1</f>
        <v>4.4242875284889127E-2</v>
      </c>
      <c r="J1326" s="7">
        <f>(Actions!I1322)*TauxChange!$C1323/(Actions!I1321*TauxChange!$C1322)-1</f>
        <v>1.2771905389608929E-2</v>
      </c>
      <c r="K1326" s="7">
        <f>(Actions!J1322)*TauxChange!$C1323/(Actions!J1321*TauxChange!$C1322)-1</f>
        <v>3.2965795622904137E-2</v>
      </c>
      <c r="L1326" s="7">
        <f>(Actions!K1322)*TauxChange!$C1323/(Actions!K1321*TauxChange!$C1322)-1</f>
        <v>1.0324816031404671E-2</v>
      </c>
      <c r="M1326" s="7">
        <f>(Actions!L1322)*TauxChange!$C1323/(Actions!L1321*TauxChange!$C1322)-1</f>
        <v>2.15647846706577E-2</v>
      </c>
      <c r="N1326" s="7">
        <f>(Actions!M1322)*TauxChange!$C1323/(Actions!M1321*TauxChange!$C1322)-1</f>
        <v>3.4928553483274394E-2</v>
      </c>
    </row>
    <row r="1327" spans="3:14" ht="15.75" x14ac:dyDescent="0.25">
      <c r="C1327" s="5">
        <v>43364</v>
      </c>
      <c r="D1327" s="20">
        <f>(Stoxx600!C1324*TauxChange!C1324)/(Stoxx600!C1323*TauxChange!C1323)-1</f>
        <v>2.0966869278362665E-3</v>
      </c>
      <c r="E1327" s="7">
        <f>(Actions!D1323)*TauxChange!$C1324/(Actions!D1322*TauxChange!$C1323)-1</f>
        <v>-1.3036727977499885E-2</v>
      </c>
      <c r="F1327" s="7">
        <f>(Actions!E1323)*TauxChange!$C1324/(Actions!E1322*TauxChange!$C1323)-1</f>
        <v>1.1380781307000598E-2</v>
      </c>
      <c r="G1327" s="7">
        <f>(Actions!F1323)*TauxChange!$C1324/(Actions!F1322*TauxChange!$C1323)-1</f>
        <v>8.2910923568164652E-3</v>
      </c>
      <c r="H1327" s="7">
        <f>(Actions!G1323)*TauxChange!$C1324/(Actions!G1322*TauxChange!$C1323)-1</f>
        <v>-3.6255022362134959E-3</v>
      </c>
      <c r="I1327" s="7">
        <f>(Actions!H1323)*TauxChange!$C1324/(Actions!H1322*TauxChange!$C1323)-1</f>
        <v>-1.0211098452335143E-3</v>
      </c>
      <c r="J1327" s="7">
        <f>(Actions!I1323)*TauxChange!$C1324/(Actions!I1322*TauxChange!$C1323)-1</f>
        <v>3.6490474854229404E-3</v>
      </c>
      <c r="K1327" s="7">
        <f>(Actions!J1323)*TauxChange!$C1324/(Actions!J1322*TauxChange!$C1323)-1</f>
        <v>-3.4204244581351739E-3</v>
      </c>
      <c r="L1327" s="7">
        <f>(Actions!K1323)*TauxChange!$C1324/(Actions!K1322*TauxChange!$C1323)-1</f>
        <v>-1.2124880889382683E-2</v>
      </c>
      <c r="M1327" s="7">
        <f>(Actions!L1323)*TauxChange!$C1324/(Actions!L1322*TauxChange!$C1323)-1</f>
        <v>4.5738113747189058E-3</v>
      </c>
      <c r="N1327" s="7">
        <f>(Actions!M1323)*TauxChange!$C1324/(Actions!M1322*TauxChange!$C1323)-1</f>
        <v>7.2801894530742928E-3</v>
      </c>
    </row>
    <row r="1328" spans="3:14" ht="15.75" x14ac:dyDescent="0.25">
      <c r="C1328" s="5">
        <v>43367</v>
      </c>
      <c r="D1328" s="20">
        <f>(Stoxx600!C1325*TauxChange!C1325)/(Stoxx600!C1324*TauxChange!C1324)-1</f>
        <v>-5.7691534235485564E-3</v>
      </c>
      <c r="E1328" s="7">
        <f>(Actions!D1324)*TauxChange!$C1325/(Actions!D1323*TauxChange!$C1324)-1</f>
        <v>3.9274502964772307E-3</v>
      </c>
      <c r="F1328" s="7">
        <f>(Actions!E1324)*TauxChange!$C1325/(Actions!E1323*TauxChange!$C1324)-1</f>
        <v>-2.1199918317337252E-2</v>
      </c>
      <c r="G1328" s="7">
        <f>(Actions!F1324)*TauxChange!$C1325/(Actions!F1323*TauxChange!$C1324)-1</f>
        <v>-4.7889256172696237E-3</v>
      </c>
      <c r="H1328" s="7">
        <f>(Actions!G1324)*TauxChange!$C1325/(Actions!G1323*TauxChange!$C1324)-1</f>
        <v>-1.052041760274891E-2</v>
      </c>
      <c r="I1328" s="7">
        <f>(Actions!H1324)*TauxChange!$C1325/(Actions!H1323*TauxChange!$C1324)-1</f>
        <v>-7.243754785761447E-3</v>
      </c>
      <c r="J1328" s="7">
        <f>(Actions!I1324)*TauxChange!$C1325/(Actions!I1323*TauxChange!$C1324)-1</f>
        <v>1.3883106502601716E-2</v>
      </c>
      <c r="K1328" s="7">
        <f>(Actions!J1324)*TauxChange!$C1325/(Actions!J1323*TauxChange!$C1324)-1</f>
        <v>-3.2226042258008958E-3</v>
      </c>
      <c r="L1328" s="7">
        <f>(Actions!K1324)*TauxChange!$C1325/(Actions!K1323*TauxChange!$C1324)-1</f>
        <v>-2.8695135891959933E-2</v>
      </c>
      <c r="M1328" s="7">
        <f>(Actions!L1324)*TauxChange!$C1325/(Actions!L1323*TauxChange!$C1324)-1</f>
        <v>-1.6520206615244337E-2</v>
      </c>
      <c r="N1328" s="7">
        <f>(Actions!M1324)*TauxChange!$C1325/(Actions!M1323*TauxChange!$C1324)-1</f>
        <v>-1.186614008952791E-2</v>
      </c>
    </row>
    <row r="1329" spans="3:14" ht="15.75" x14ac:dyDescent="0.25">
      <c r="C1329" s="5">
        <v>43368</v>
      </c>
      <c r="D1329" s="20">
        <f>(Stoxx600!C1326*TauxChange!C1326)/(Stoxx600!C1325*TauxChange!C1325)-1</f>
        <v>6.6238512698462149E-3</v>
      </c>
      <c r="E1329" s="7">
        <f>(Actions!D1325)*TauxChange!$C1326/(Actions!D1324*TauxChange!$C1325)-1</f>
        <v>1.2949490317066381E-2</v>
      </c>
      <c r="F1329" s="7">
        <f>(Actions!E1325)*TauxChange!$C1326/(Actions!E1324*TauxChange!$C1325)-1</f>
        <v>3.255985201113254E-2</v>
      </c>
      <c r="G1329" s="7">
        <f>(Actions!F1325)*TauxChange!$C1326/(Actions!F1324*TauxChange!$C1325)-1</f>
        <v>-1.1389646673947151E-3</v>
      </c>
      <c r="H1329" s="7">
        <f>(Actions!G1325)*TauxChange!$C1326/(Actions!G1324*TauxChange!$C1325)-1</f>
        <v>1.88134934033104E-2</v>
      </c>
      <c r="I1329" s="7">
        <f>(Actions!H1325)*TauxChange!$C1326/(Actions!H1324*TauxChange!$C1325)-1</f>
        <v>2.0978655862328166E-2</v>
      </c>
      <c r="J1329" s="7">
        <f>(Actions!I1325)*TauxChange!$C1326/(Actions!I1324*TauxChange!$C1325)-1</f>
        <v>2.8811184058783024E-2</v>
      </c>
      <c r="K1329" s="7">
        <f>(Actions!J1325)*TauxChange!$C1326/(Actions!J1324*TauxChange!$C1325)-1</f>
        <v>-5.2924859758783915E-3</v>
      </c>
      <c r="L1329" s="7">
        <f>(Actions!K1325)*TauxChange!$C1326/(Actions!K1324*TauxChange!$C1325)-1</f>
        <v>7.4129057473830695E-3</v>
      </c>
      <c r="M1329" s="7">
        <f>(Actions!L1325)*TauxChange!$C1326/(Actions!L1324*TauxChange!$C1325)-1</f>
        <v>-6.7626361149613068E-3</v>
      </c>
      <c r="N1329" s="7">
        <f>(Actions!M1325)*TauxChange!$C1326/(Actions!M1324*TauxChange!$C1325)-1</f>
        <v>1.3380200929706376E-2</v>
      </c>
    </row>
    <row r="1330" spans="3:14" ht="15.75" x14ac:dyDescent="0.25">
      <c r="C1330" s="5">
        <v>43369</v>
      </c>
      <c r="D1330" s="20">
        <f>(Stoxx600!C1327*TauxChange!C1327)/(Stoxx600!C1326*TauxChange!C1326)-1</f>
        <v>2.7180544178140309E-4</v>
      </c>
      <c r="E1330" s="7">
        <f>(Actions!D1326)*TauxChange!$C1327/(Actions!D1325*TauxChange!$C1326)-1</f>
        <v>-4.0605510989646376E-3</v>
      </c>
      <c r="F1330" s="7">
        <f>(Actions!E1326)*TauxChange!$C1327/(Actions!E1325*TauxChange!$C1326)-1</f>
        <v>-1.7859230920554081E-2</v>
      </c>
      <c r="G1330" s="7">
        <f>(Actions!F1326)*TauxChange!$C1327/(Actions!F1325*TauxChange!$C1326)-1</f>
        <v>-1.4964551921451408E-3</v>
      </c>
      <c r="H1330" s="7">
        <f>(Actions!G1326)*TauxChange!$C1327/(Actions!G1325*TauxChange!$C1326)-1</f>
        <v>8.9097982844599244E-3</v>
      </c>
      <c r="I1330" s="7">
        <f>(Actions!H1326)*TauxChange!$C1327/(Actions!H1325*TauxChange!$C1326)-1</f>
        <v>-1.9092048609399948E-2</v>
      </c>
      <c r="J1330" s="7">
        <f>(Actions!I1326)*TauxChange!$C1327/(Actions!I1325*TauxChange!$C1326)-1</f>
        <v>-4.1870652860912516E-3</v>
      </c>
      <c r="K1330" s="7">
        <f>(Actions!J1326)*TauxChange!$C1327/(Actions!J1325*TauxChange!$C1326)-1</f>
        <v>1.3155473863214029E-2</v>
      </c>
      <c r="L1330" s="7">
        <f>(Actions!K1326)*TauxChange!$C1327/(Actions!K1325*TauxChange!$C1326)-1</f>
        <v>-2.5056746267209107E-3</v>
      </c>
      <c r="M1330" s="7">
        <f>(Actions!L1326)*TauxChange!$C1327/(Actions!L1325*TauxChange!$C1326)-1</f>
        <v>1.0534014539887115E-2</v>
      </c>
      <c r="N1330" s="7">
        <f>(Actions!M1326)*TauxChange!$C1327/(Actions!M1325*TauxChange!$C1326)-1</f>
        <v>-7.6961406131296206E-3</v>
      </c>
    </row>
    <row r="1331" spans="3:14" ht="15.75" x14ac:dyDescent="0.25">
      <c r="C1331" s="5">
        <v>43370</v>
      </c>
      <c r="D1331" s="20">
        <f>(Stoxx600!C1328*TauxChange!C1328)/(Stoxx600!C1327*TauxChange!C1327)-1</f>
        <v>-4.9767385009646947E-3</v>
      </c>
      <c r="E1331" s="7">
        <f>(Actions!D1327)*TauxChange!$C1328/(Actions!D1326*TauxChange!$C1327)-1</f>
        <v>-2.8477869563819813E-2</v>
      </c>
      <c r="F1331" s="7">
        <f>(Actions!E1327)*TauxChange!$C1328/(Actions!E1326*TauxChange!$C1327)-1</f>
        <v>-2.0050249408650189E-2</v>
      </c>
      <c r="G1331" s="7">
        <f>(Actions!F1327)*TauxChange!$C1328/(Actions!F1326*TauxChange!$C1327)-1</f>
        <v>-9.1607316627768665E-3</v>
      </c>
      <c r="H1331" s="7">
        <f>(Actions!G1327)*TauxChange!$C1328/(Actions!G1326*TauxChange!$C1327)-1</f>
        <v>-2.3824675887159641E-3</v>
      </c>
      <c r="I1331" s="7">
        <f>(Actions!H1327)*TauxChange!$C1328/(Actions!H1326*TauxChange!$C1327)-1</f>
        <v>-2.5597397502297503E-2</v>
      </c>
      <c r="J1331" s="7">
        <f>(Actions!I1327)*TauxChange!$C1328/(Actions!I1326*TauxChange!$C1327)-1</f>
        <v>-7.2139681630343233E-3</v>
      </c>
      <c r="K1331" s="7">
        <f>(Actions!J1327)*TauxChange!$C1328/(Actions!J1326*TauxChange!$C1327)-1</f>
        <v>9.3850726744637569E-4</v>
      </c>
      <c r="L1331" s="7">
        <f>(Actions!K1327)*TauxChange!$C1328/(Actions!K1326*TauxChange!$C1327)-1</f>
        <v>-3.3797892008946562E-2</v>
      </c>
      <c r="M1331" s="7">
        <f>(Actions!L1327)*TauxChange!$C1328/(Actions!L1326*TauxChange!$C1327)-1</f>
        <v>-5.3302306831365387E-3</v>
      </c>
      <c r="N1331" s="7">
        <f>(Actions!M1327)*TauxChange!$C1328/(Actions!M1326*TauxChange!$C1327)-1</f>
        <v>-2.6009688673492848E-3</v>
      </c>
    </row>
    <row r="1332" spans="3:14" ht="15.75" x14ac:dyDescent="0.25">
      <c r="C1332" s="5">
        <v>43371</v>
      </c>
      <c r="D1332" s="20">
        <f>(Stoxx600!C1329*TauxChange!C1329)/(Stoxx600!C1328*TauxChange!C1328)-1</f>
        <v>-1.1013281105410888E-2</v>
      </c>
      <c r="E1332" s="7">
        <f>(Actions!D1328)*TauxChange!$C1329/(Actions!D1327*TauxChange!$C1328)-1</f>
        <v>-1.5094516641661837E-2</v>
      </c>
      <c r="F1332" s="7">
        <f>(Actions!E1328)*TauxChange!$C1329/(Actions!E1327*TauxChange!$C1328)-1</f>
        <v>-8.69593757562096E-2</v>
      </c>
      <c r="G1332" s="7">
        <f>(Actions!F1328)*TauxChange!$C1329/(Actions!F1327*TauxChange!$C1328)-1</f>
        <v>-1.3739916069787972E-2</v>
      </c>
      <c r="H1332" s="7">
        <f>(Actions!G1328)*TauxChange!$C1329/(Actions!G1327*TauxChange!$C1328)-1</f>
        <v>-1.417294019117743E-2</v>
      </c>
      <c r="I1332" s="7">
        <f>(Actions!H1328)*TauxChange!$C1329/(Actions!H1327*TauxChange!$C1328)-1</f>
        <v>-1.6551688058761282E-2</v>
      </c>
      <c r="J1332" s="7">
        <f>(Actions!I1328)*TauxChange!$C1329/(Actions!I1327*TauxChange!$C1328)-1</f>
        <v>-2.0377698953551127E-2</v>
      </c>
      <c r="K1332" s="7">
        <f>(Actions!J1328)*TauxChange!$C1329/(Actions!J1327*TauxChange!$C1328)-1</f>
        <v>-2.2114554673393405E-2</v>
      </c>
      <c r="L1332" s="7">
        <f>(Actions!K1328)*TauxChange!$C1329/(Actions!K1327*TauxChange!$C1328)-1</f>
        <v>3.1416617887600751E-3</v>
      </c>
      <c r="M1332" s="7">
        <f>(Actions!L1328)*TauxChange!$C1329/(Actions!L1327*TauxChange!$C1328)-1</f>
        <v>-1.5479034429481953E-2</v>
      </c>
      <c r="N1332" s="7">
        <f>(Actions!M1328)*TauxChange!$C1329/(Actions!M1327*TauxChange!$C1328)-1</f>
        <v>-4.0992583881074407E-2</v>
      </c>
    </row>
    <row r="1333" spans="3:14" ht="15.75" x14ac:dyDescent="0.25">
      <c r="C1333" s="5">
        <v>43374</v>
      </c>
      <c r="D1333" s="20">
        <f>(Stoxx600!C1330*TauxChange!C1330)/(Stoxx600!C1329*TauxChange!C1329)-1</f>
        <v>-6.8702556410404902E-4</v>
      </c>
      <c r="E1333" s="7">
        <f>(Actions!D1329)*TauxChange!$C1330/(Actions!D1328*TauxChange!$C1329)-1</f>
        <v>-1.2813034551282243E-3</v>
      </c>
      <c r="F1333" s="7">
        <f>(Actions!E1329)*TauxChange!$C1330/(Actions!E1328*TauxChange!$C1329)-1</f>
        <v>-4.1639151876125546E-2</v>
      </c>
      <c r="G1333" s="7">
        <f>(Actions!F1329)*TauxChange!$C1330/(Actions!F1328*TauxChange!$C1329)-1</f>
        <v>3.2573231533610247E-3</v>
      </c>
      <c r="H1333" s="7">
        <f>(Actions!G1329)*TauxChange!$C1330/(Actions!G1328*TauxChange!$C1329)-1</f>
        <v>1.7724947554089043E-2</v>
      </c>
      <c r="I1333" s="7">
        <f>(Actions!H1329)*TauxChange!$C1330/(Actions!H1328*TauxChange!$C1329)-1</f>
        <v>1.9598581807575455E-2</v>
      </c>
      <c r="J1333" s="7">
        <f>(Actions!I1329)*TauxChange!$C1330/(Actions!I1328*TauxChange!$C1329)-1</f>
        <v>2.2755207916084652E-2</v>
      </c>
      <c r="K1333" s="7">
        <f>(Actions!J1329)*TauxChange!$C1330/(Actions!J1328*TauxChange!$C1329)-1</f>
        <v>-1.2039735619757685E-3</v>
      </c>
      <c r="L1333" s="7">
        <f>(Actions!K1329)*TauxChange!$C1330/(Actions!K1328*TauxChange!$C1329)-1</f>
        <v>-2.2365317724759581E-3</v>
      </c>
      <c r="M1333" s="7">
        <f>(Actions!L1329)*TauxChange!$C1330/(Actions!L1328*TauxChange!$C1329)-1</f>
        <v>4.8065567582145086E-4</v>
      </c>
      <c r="N1333" s="7">
        <f>(Actions!M1329)*TauxChange!$C1330/(Actions!M1328*TauxChange!$C1329)-1</f>
        <v>-5.167233108444802E-3</v>
      </c>
    </row>
    <row r="1334" spans="3:14" ht="15.75" x14ac:dyDescent="0.25">
      <c r="C1334" s="5">
        <v>43375</v>
      </c>
      <c r="D1334" s="20">
        <f>(Stoxx600!C1331*TauxChange!C1331)/(Stoxx600!C1330*TauxChange!C1330)-1</f>
        <v>-7.778963836261199E-3</v>
      </c>
      <c r="E1334" s="7">
        <f>(Actions!D1330)*TauxChange!$C1331/(Actions!D1329*TauxChange!$C1330)-1</f>
        <v>-8.139988290102762E-3</v>
      </c>
      <c r="F1334" s="7">
        <f>(Actions!E1330)*TauxChange!$C1331/(Actions!E1329*TauxChange!$C1330)-1</f>
        <v>-5.8922379486324727E-3</v>
      </c>
      <c r="G1334" s="7">
        <f>(Actions!F1330)*TauxChange!$C1331/(Actions!F1329*TauxChange!$C1330)-1</f>
        <v>-8.7297774119390326E-3</v>
      </c>
      <c r="H1334" s="7">
        <f>(Actions!G1330)*TauxChange!$C1331/(Actions!G1329*TauxChange!$C1330)-1</f>
        <v>-1.391774162709003E-2</v>
      </c>
      <c r="I1334" s="7">
        <f>(Actions!H1330)*TauxChange!$C1331/(Actions!H1329*TauxChange!$C1330)-1</f>
        <v>1.6392324029461669E-2</v>
      </c>
      <c r="J1334" s="7">
        <f>(Actions!I1330)*TauxChange!$C1331/(Actions!I1329*TauxChange!$C1330)-1</f>
        <v>-1.8149046573112337E-2</v>
      </c>
      <c r="K1334" s="7">
        <f>(Actions!J1330)*TauxChange!$C1331/(Actions!J1329*TauxChange!$C1330)-1</f>
        <v>-1.3546493030723972E-2</v>
      </c>
      <c r="L1334" s="7">
        <f>(Actions!K1330)*TauxChange!$C1331/(Actions!K1329*TauxChange!$C1330)-1</f>
        <v>-6.0603693661890334E-3</v>
      </c>
      <c r="M1334" s="7">
        <f>(Actions!L1330)*TauxChange!$C1331/(Actions!L1329*TauxChange!$C1330)-1</f>
        <v>5.3081116529218875E-4</v>
      </c>
      <c r="N1334" s="7">
        <f>(Actions!M1330)*TauxChange!$C1331/(Actions!M1329*TauxChange!$C1330)-1</f>
        <v>-5.0944779050486888E-3</v>
      </c>
    </row>
    <row r="1335" spans="3:14" ht="15.75" x14ac:dyDescent="0.25">
      <c r="C1335" s="5">
        <v>43376</v>
      </c>
      <c r="D1335" s="20">
        <f>(Stoxx600!C1332*TauxChange!C1332)/(Stoxx600!C1331*TauxChange!C1331)-1</f>
        <v>-1.1328723577075372E-3</v>
      </c>
      <c r="E1335" s="7">
        <f>(Actions!D1331)*TauxChange!$C1332/(Actions!D1330*TauxChange!$C1331)-1</f>
        <v>-1.0232026373349634E-2</v>
      </c>
      <c r="F1335" s="7">
        <f>(Actions!E1331)*TauxChange!$C1332/(Actions!E1330*TauxChange!$C1331)-1</f>
        <v>-6.3931653312088166E-4</v>
      </c>
      <c r="G1335" s="7">
        <f>(Actions!F1331)*TauxChange!$C1332/(Actions!F1330*TauxChange!$C1331)-1</f>
        <v>-1.5268362382991896E-4</v>
      </c>
      <c r="H1335" s="7">
        <f>(Actions!G1331)*TauxChange!$C1332/(Actions!G1330*TauxChange!$C1331)-1</f>
        <v>-6.0616556979565805E-3</v>
      </c>
      <c r="I1335" s="7">
        <f>(Actions!H1331)*TauxChange!$C1332/(Actions!H1330*TauxChange!$C1331)-1</f>
        <v>-2.105379373422811E-3</v>
      </c>
      <c r="J1335" s="7">
        <f>(Actions!I1331)*TauxChange!$C1332/(Actions!I1330*TauxChange!$C1331)-1</f>
        <v>-4.0169483661778305E-4</v>
      </c>
      <c r="K1335" s="7">
        <f>(Actions!J1331)*TauxChange!$C1332/(Actions!J1330*TauxChange!$C1331)-1</f>
        <v>1.8073672275510821E-2</v>
      </c>
      <c r="L1335" s="7">
        <f>(Actions!K1331)*TauxChange!$C1332/(Actions!K1330*TauxChange!$C1331)-1</f>
        <v>5.4302143386943946E-3</v>
      </c>
      <c r="M1335" s="7">
        <f>(Actions!L1331)*TauxChange!$C1332/(Actions!L1330*TauxChange!$C1331)-1</f>
        <v>1.1234871840286598E-3</v>
      </c>
      <c r="N1335" s="7">
        <f>(Actions!M1331)*TauxChange!$C1332/(Actions!M1330*TauxChange!$C1331)-1</f>
        <v>9.0520185556242083E-4</v>
      </c>
    </row>
    <row r="1336" spans="3:14" ht="15.75" x14ac:dyDescent="0.25">
      <c r="C1336" s="5">
        <v>43377</v>
      </c>
      <c r="D1336" s="20">
        <f>(Stoxx600!C1333*TauxChange!C1333)/(Stoxx600!C1332*TauxChange!C1332)-1</f>
        <v>-7.633602098069403E-3</v>
      </c>
      <c r="E1336" s="7">
        <f>(Actions!D1332)*TauxChange!$C1333/(Actions!D1331*TauxChange!$C1332)-1</f>
        <v>-2.412529293949861E-3</v>
      </c>
      <c r="F1336" s="7">
        <f>(Actions!E1332)*TauxChange!$C1333/(Actions!E1331*TauxChange!$C1332)-1</f>
        <v>2.4760086487700672E-2</v>
      </c>
      <c r="G1336" s="7">
        <f>(Actions!F1332)*TauxChange!$C1333/(Actions!F1331*TauxChange!$C1332)-1</f>
        <v>-2.1233258498780549E-2</v>
      </c>
      <c r="H1336" s="7">
        <f>(Actions!G1332)*TauxChange!$C1333/(Actions!G1331*TauxChange!$C1332)-1</f>
        <v>-2.1179177086129597E-2</v>
      </c>
      <c r="I1336" s="7">
        <f>(Actions!H1332)*TauxChange!$C1333/(Actions!H1331*TauxChange!$C1332)-1</f>
        <v>-2.308849617292974E-2</v>
      </c>
      <c r="J1336" s="7">
        <f>(Actions!I1332)*TauxChange!$C1333/(Actions!I1331*TauxChange!$C1332)-1</f>
        <v>-1.0607195028718874E-2</v>
      </c>
      <c r="K1336" s="7">
        <f>(Actions!J1332)*TauxChange!$C1333/(Actions!J1331*TauxChange!$C1332)-1</f>
        <v>9.4520846121188828E-3</v>
      </c>
      <c r="L1336" s="7">
        <f>(Actions!K1332)*TauxChange!$C1333/(Actions!K1331*TauxChange!$C1332)-1</f>
        <v>-9.5412014162317149E-3</v>
      </c>
      <c r="M1336" s="7">
        <f>(Actions!L1332)*TauxChange!$C1333/(Actions!L1331*TauxChange!$C1332)-1</f>
        <v>-5.5402427659059228E-3</v>
      </c>
      <c r="N1336" s="7">
        <f>(Actions!M1332)*TauxChange!$C1333/(Actions!M1331*TauxChange!$C1332)-1</f>
        <v>-7.1614082230174736E-3</v>
      </c>
    </row>
    <row r="1337" spans="3:14" ht="15.75" x14ac:dyDescent="0.25">
      <c r="C1337" s="5">
        <v>43378</v>
      </c>
      <c r="D1337" s="20">
        <f>(Stoxx600!C1334*TauxChange!C1334)/(Stoxx600!C1333*TauxChange!C1333)-1</f>
        <v>-7.842838871841451E-3</v>
      </c>
      <c r="E1337" s="7">
        <f>(Actions!D1333)*TauxChange!$C1334/(Actions!D1332*TauxChange!$C1333)-1</f>
        <v>-6.2860773591800756E-3</v>
      </c>
      <c r="F1337" s="7">
        <f>(Actions!E1333)*TauxChange!$C1334/(Actions!E1332*TauxChange!$C1333)-1</f>
        <v>-2.9958353347726896E-2</v>
      </c>
      <c r="G1337" s="7">
        <f>(Actions!F1333)*TauxChange!$C1334/(Actions!F1332*TauxChange!$C1333)-1</f>
        <v>-4.2703117742739494E-3</v>
      </c>
      <c r="H1337" s="7">
        <f>(Actions!G1333)*TauxChange!$C1334/(Actions!G1332*TauxChange!$C1333)-1</f>
        <v>-2.4168644295108122E-2</v>
      </c>
      <c r="I1337" s="7">
        <f>(Actions!H1333)*TauxChange!$C1334/(Actions!H1332*TauxChange!$C1333)-1</f>
        <v>-4.8426901062748606E-2</v>
      </c>
      <c r="J1337" s="7">
        <f>(Actions!I1333)*TauxChange!$C1334/(Actions!I1332*TauxChange!$C1333)-1</f>
        <v>-2.2201912068935181E-2</v>
      </c>
      <c r="K1337" s="7">
        <f>(Actions!J1333)*TauxChange!$C1334/(Actions!J1332*TauxChange!$C1333)-1</f>
        <v>-4.9663472762931926E-3</v>
      </c>
      <c r="L1337" s="7">
        <f>(Actions!K1333)*TauxChange!$C1334/(Actions!K1332*TauxChange!$C1333)-1</f>
        <v>-8.1812865130994616E-3</v>
      </c>
      <c r="M1337" s="7">
        <f>(Actions!L1333)*TauxChange!$C1334/(Actions!L1332*TauxChange!$C1333)-1</f>
        <v>-2.3460353559077163E-3</v>
      </c>
      <c r="N1337" s="7">
        <f>(Actions!M1333)*TauxChange!$C1334/(Actions!M1332*TauxChange!$C1333)-1</f>
        <v>-4.2719517060703094E-3</v>
      </c>
    </row>
    <row r="1338" spans="3:14" ht="15.75" x14ac:dyDescent="0.25">
      <c r="C1338" s="5">
        <v>43381</v>
      </c>
      <c r="D1338" s="20">
        <f>(Stoxx600!C1335*TauxChange!C1335)/(Stoxx600!C1334*TauxChange!C1334)-1</f>
        <v>-1.3906465705787352E-2</v>
      </c>
      <c r="E1338" s="7">
        <f>(Actions!D1334)*TauxChange!$C1335/(Actions!D1333*TauxChange!$C1334)-1</f>
        <v>-7.228454637066406E-2</v>
      </c>
      <c r="F1338" s="7">
        <f>(Actions!E1334)*TauxChange!$C1335/(Actions!E1333*TauxChange!$C1334)-1</f>
        <v>-3.5328535440059761E-2</v>
      </c>
      <c r="G1338" s="7">
        <f>(Actions!F1334)*TauxChange!$C1335/(Actions!F1333*TauxChange!$C1334)-1</f>
        <v>-1.340171817983471E-2</v>
      </c>
      <c r="H1338" s="7">
        <f>(Actions!G1334)*TauxChange!$C1335/(Actions!G1333*TauxChange!$C1334)-1</f>
        <v>-1.2692385062005096E-2</v>
      </c>
      <c r="I1338" s="7">
        <f>(Actions!H1334)*TauxChange!$C1335/(Actions!H1333*TauxChange!$C1334)-1</f>
        <v>-1.7886255824471786E-2</v>
      </c>
      <c r="J1338" s="7">
        <f>(Actions!I1334)*TauxChange!$C1335/(Actions!I1333*TauxChange!$C1334)-1</f>
        <v>-3.9975225771299194E-2</v>
      </c>
      <c r="K1338" s="7">
        <f>(Actions!J1334)*TauxChange!$C1335/(Actions!J1333*TauxChange!$C1334)-1</f>
        <v>5.5876266049803558E-3</v>
      </c>
      <c r="L1338" s="7">
        <f>(Actions!K1334)*TauxChange!$C1335/(Actions!K1333*TauxChange!$C1334)-1</f>
        <v>6.0151033995081704E-3</v>
      </c>
      <c r="M1338" s="7">
        <f>(Actions!L1334)*TauxChange!$C1335/(Actions!L1333*TauxChange!$C1334)-1</f>
        <v>6.7956397711022021E-4</v>
      </c>
      <c r="N1338" s="7">
        <f>(Actions!M1334)*TauxChange!$C1335/(Actions!M1333*TauxChange!$C1334)-1</f>
        <v>-2.5913403756537723E-2</v>
      </c>
    </row>
    <row r="1339" spans="3:14" ht="15.75" x14ac:dyDescent="0.25">
      <c r="C1339" s="5">
        <v>43382</v>
      </c>
      <c r="D1339" s="20">
        <f>(Stoxx600!C1336*TauxChange!C1336)/(Stoxx600!C1335*TauxChange!C1335)-1</f>
        <v>1.8089812035368968E-3</v>
      </c>
      <c r="E1339" s="7">
        <f>(Actions!D1335)*TauxChange!$C1336/(Actions!D1334*TauxChange!$C1335)-1</f>
        <v>-4.7524950211342509E-2</v>
      </c>
      <c r="F1339" s="7">
        <f>(Actions!E1335)*TauxChange!$C1336/(Actions!E1334*TauxChange!$C1335)-1</f>
        <v>2.178779540789999E-2</v>
      </c>
      <c r="G1339" s="7">
        <f>(Actions!F1335)*TauxChange!$C1336/(Actions!F1334*TauxChange!$C1335)-1</f>
        <v>3.7151262416663666E-3</v>
      </c>
      <c r="H1339" s="7">
        <f>(Actions!G1335)*TauxChange!$C1336/(Actions!G1334*TauxChange!$C1335)-1</f>
        <v>2.7385403407074183E-3</v>
      </c>
      <c r="I1339" s="7">
        <f>(Actions!H1335)*TauxChange!$C1336/(Actions!H1334*TauxChange!$C1335)-1</f>
        <v>2.8791149754314738E-3</v>
      </c>
      <c r="J1339" s="7">
        <f>(Actions!I1335)*TauxChange!$C1336/(Actions!I1334*TauxChange!$C1335)-1</f>
        <v>-9.9487767914614444E-3</v>
      </c>
      <c r="K1339" s="7">
        <f>(Actions!J1335)*TauxChange!$C1336/(Actions!J1334*TauxChange!$C1335)-1</f>
        <v>4.1609119313321674E-3</v>
      </c>
      <c r="L1339" s="7">
        <f>(Actions!K1335)*TauxChange!$C1336/(Actions!K1334*TauxChange!$C1335)-1</f>
        <v>-1.1708651461122432E-2</v>
      </c>
      <c r="M1339" s="7">
        <f>(Actions!L1335)*TauxChange!$C1336/(Actions!L1334*TauxChange!$C1335)-1</f>
        <v>2.0619153416006064E-3</v>
      </c>
      <c r="N1339" s="7">
        <f>(Actions!M1335)*TauxChange!$C1336/(Actions!M1334*TauxChange!$C1335)-1</f>
        <v>6.1777991767142382E-3</v>
      </c>
    </row>
    <row r="1340" spans="3:14" ht="15.75" x14ac:dyDescent="0.25">
      <c r="C1340" s="5">
        <v>43383</v>
      </c>
      <c r="D1340" s="20">
        <f>(Stoxx600!C1337*TauxChange!C1337)/(Stoxx600!C1336*TauxChange!C1336)-1</f>
        <v>-1.356802432005344E-2</v>
      </c>
      <c r="E1340" s="7">
        <f>(Actions!D1336)*TauxChange!$C1337/(Actions!D1335*TauxChange!$C1336)-1</f>
        <v>7.3951103301681531E-3</v>
      </c>
      <c r="F1340" s="7">
        <f>(Actions!E1336)*TauxChange!$C1337/(Actions!E1335*TauxChange!$C1336)-1</f>
        <v>7.8834340279783088E-3</v>
      </c>
      <c r="G1340" s="7">
        <f>(Actions!F1336)*TauxChange!$C1337/(Actions!F1335*TauxChange!$C1336)-1</f>
        <v>-1.3309845664609576E-2</v>
      </c>
      <c r="H1340" s="7">
        <f>(Actions!G1336)*TauxChange!$C1337/(Actions!G1335*TauxChange!$C1336)-1</f>
        <v>-4.691559905897269E-2</v>
      </c>
      <c r="I1340" s="7">
        <f>(Actions!H1336)*TauxChange!$C1337/(Actions!H1335*TauxChange!$C1336)-1</f>
        <v>-5.526665626717242E-2</v>
      </c>
      <c r="J1340" s="7">
        <f>(Actions!I1336)*TauxChange!$C1337/(Actions!I1335*TauxChange!$C1336)-1</f>
        <v>-3.4515023778689091E-2</v>
      </c>
      <c r="K1340" s="7">
        <f>(Actions!J1336)*TauxChange!$C1337/(Actions!J1335*TauxChange!$C1336)-1</f>
        <v>1.3579892263814397E-2</v>
      </c>
      <c r="L1340" s="7">
        <f>(Actions!K1336)*TauxChange!$C1337/(Actions!K1335*TauxChange!$C1336)-1</f>
        <v>-1.9372132693632138E-2</v>
      </c>
      <c r="M1340" s="7">
        <f>(Actions!L1336)*TauxChange!$C1337/(Actions!L1335*TauxChange!$C1336)-1</f>
        <v>-1.1985738909615629E-3</v>
      </c>
      <c r="N1340" s="7">
        <f>(Actions!M1336)*TauxChange!$C1337/(Actions!M1335*TauxChange!$C1336)-1</f>
        <v>1.3474856759983611E-2</v>
      </c>
    </row>
    <row r="1341" spans="3:14" ht="15.75" x14ac:dyDescent="0.25">
      <c r="C1341" s="5">
        <v>43384</v>
      </c>
      <c r="D1341" s="20">
        <f>(Stoxx600!C1338*TauxChange!C1338)/(Stoxx600!C1337*TauxChange!C1337)-1</f>
        <v>-1.3555048591485042E-2</v>
      </c>
      <c r="E1341" s="7">
        <f>(Actions!D1337)*TauxChange!$C1338/(Actions!D1336*TauxChange!$C1337)-1</f>
        <v>1.4462138356407639E-2</v>
      </c>
      <c r="F1341" s="7">
        <f>(Actions!E1337)*TauxChange!$C1338/(Actions!E1336*TauxChange!$C1337)-1</f>
        <v>-1.8429333493167221E-2</v>
      </c>
      <c r="G1341" s="7">
        <f>(Actions!F1337)*TauxChange!$C1338/(Actions!F1336*TauxChange!$C1337)-1</f>
        <v>-1.2905573218559896E-2</v>
      </c>
      <c r="H1341" s="7">
        <f>(Actions!G1337)*TauxChange!$C1338/(Actions!G1336*TauxChange!$C1337)-1</f>
        <v>-1.4780197098904657E-2</v>
      </c>
      <c r="I1341" s="7">
        <f>(Actions!H1337)*TauxChange!$C1338/(Actions!H1336*TauxChange!$C1337)-1</f>
        <v>2.6366895690807413E-2</v>
      </c>
      <c r="J1341" s="7">
        <f>(Actions!I1337)*TauxChange!$C1338/(Actions!I1336*TauxChange!$C1337)-1</f>
        <v>2.222009617466103E-3</v>
      </c>
      <c r="K1341" s="7">
        <f>(Actions!J1337)*TauxChange!$C1338/(Actions!J1336*TauxChange!$C1337)-1</f>
        <v>-3.790407161240128E-3</v>
      </c>
      <c r="L1341" s="7">
        <f>(Actions!K1337)*TauxChange!$C1338/(Actions!K1336*TauxChange!$C1337)-1</f>
        <v>-2.519059949780289E-2</v>
      </c>
      <c r="M1341" s="7">
        <f>(Actions!L1337)*TauxChange!$C1338/(Actions!L1336*TauxChange!$C1337)-1</f>
        <v>-1.6676816166641739E-2</v>
      </c>
      <c r="N1341" s="7">
        <f>(Actions!M1337)*TauxChange!$C1338/(Actions!M1336*TauxChange!$C1337)-1</f>
        <v>-6.794648648100865E-3</v>
      </c>
    </row>
    <row r="1342" spans="3:14" ht="15.75" x14ac:dyDescent="0.25">
      <c r="C1342" s="5">
        <v>43385</v>
      </c>
      <c r="D1342" s="20">
        <f>(Stoxx600!C1339*TauxChange!C1339)/(Stoxx600!C1338*TauxChange!C1338)-1</f>
        <v>-4.5955341028171004E-3</v>
      </c>
      <c r="E1342" s="7">
        <f>(Actions!D1338)*TauxChange!$C1339/(Actions!D1337*TauxChange!$C1338)-1</f>
        <v>6.8094951566566309E-3</v>
      </c>
      <c r="F1342" s="7">
        <f>(Actions!E1338)*TauxChange!$C1339/(Actions!E1337*TauxChange!$C1338)-1</f>
        <v>-6.5964170597174743E-3</v>
      </c>
      <c r="G1342" s="7">
        <f>(Actions!F1338)*TauxChange!$C1339/(Actions!F1337*TauxChange!$C1338)-1</f>
        <v>2.8683705193210951E-3</v>
      </c>
      <c r="H1342" s="7">
        <f>(Actions!G1338)*TauxChange!$C1339/(Actions!G1337*TauxChange!$C1338)-1</f>
        <v>-1.5705730269188201E-2</v>
      </c>
      <c r="I1342" s="7">
        <f>(Actions!H1338)*TauxChange!$C1339/(Actions!H1337*TauxChange!$C1338)-1</f>
        <v>-4.4040643195641938E-3</v>
      </c>
      <c r="J1342" s="7">
        <f>(Actions!I1338)*TauxChange!$C1339/(Actions!I1337*TauxChange!$C1338)-1</f>
        <v>-9.9209967029648682E-3</v>
      </c>
      <c r="K1342" s="7">
        <f>(Actions!J1338)*TauxChange!$C1339/(Actions!J1337*TauxChange!$C1338)-1</f>
        <v>-1.1649679821008618E-2</v>
      </c>
      <c r="L1342" s="7">
        <f>(Actions!K1338)*TauxChange!$C1339/(Actions!K1337*TauxChange!$C1338)-1</f>
        <v>6.1685727190381456E-3</v>
      </c>
      <c r="M1342" s="7">
        <f>(Actions!L1338)*TauxChange!$C1339/(Actions!L1337*TauxChange!$C1338)-1</f>
        <v>-3.7034255574806552E-2</v>
      </c>
      <c r="N1342" s="7">
        <f>(Actions!M1338)*TauxChange!$C1339/(Actions!M1337*TauxChange!$C1338)-1</f>
        <v>-1.9364021864837211E-3</v>
      </c>
    </row>
    <row r="1343" spans="3:14" ht="15.75" x14ac:dyDescent="0.25">
      <c r="C1343" s="5">
        <v>43388</v>
      </c>
      <c r="D1343" s="20">
        <f>(Stoxx600!C1340*TauxChange!C1340)/(Stoxx600!C1339*TauxChange!C1339)-1</f>
        <v>2.3852359984688487E-3</v>
      </c>
      <c r="E1343" s="7">
        <f>(Actions!D1339)*TauxChange!$C1340/(Actions!D1338*TauxChange!$C1339)-1</f>
        <v>-6.4764308719782449E-3</v>
      </c>
      <c r="F1343" s="7">
        <f>(Actions!E1339)*TauxChange!$C1340/(Actions!E1338*TauxChange!$C1339)-1</f>
        <v>9.0448531283062739E-3</v>
      </c>
      <c r="G1343" s="7">
        <f>(Actions!F1339)*TauxChange!$C1340/(Actions!F1338*TauxChange!$C1339)-1</f>
        <v>1.1202019144547215E-3</v>
      </c>
      <c r="H1343" s="7">
        <f>(Actions!G1339)*TauxChange!$C1340/(Actions!G1338*TauxChange!$C1339)-1</f>
        <v>-9.5347901769611276E-3</v>
      </c>
      <c r="I1343" s="7">
        <f>(Actions!H1339)*TauxChange!$C1340/(Actions!H1338*TauxChange!$C1339)-1</f>
        <v>3.1240501965461576E-3</v>
      </c>
      <c r="J1343" s="7">
        <f>(Actions!I1339)*TauxChange!$C1340/(Actions!I1338*TauxChange!$C1339)-1</f>
        <v>2.5603957325803783E-4</v>
      </c>
      <c r="K1343" s="7">
        <f>(Actions!J1339)*TauxChange!$C1340/(Actions!J1338*TauxChange!$C1339)-1</f>
        <v>1.4650627282660533E-2</v>
      </c>
      <c r="L1343" s="7">
        <f>(Actions!K1339)*TauxChange!$C1340/(Actions!K1338*TauxChange!$C1339)-1</f>
        <v>-4.1743725780732932E-3</v>
      </c>
      <c r="M1343" s="7">
        <f>(Actions!L1339)*TauxChange!$C1340/(Actions!L1338*TauxChange!$C1339)-1</f>
        <v>9.738903349597372E-3</v>
      </c>
      <c r="N1343" s="7">
        <f>(Actions!M1339)*TauxChange!$C1340/(Actions!M1338*TauxChange!$C1339)-1</f>
        <v>-1.3907045455773259E-3</v>
      </c>
    </row>
    <row r="1344" spans="3:14" ht="15.75" x14ac:dyDescent="0.25">
      <c r="C1344" s="5">
        <v>43389</v>
      </c>
      <c r="D1344" s="20">
        <f>(Stoxx600!C1341*TauxChange!C1341)/(Stoxx600!C1340*TauxChange!C1340)-1</f>
        <v>1.53992564579295E-2</v>
      </c>
      <c r="E1344" s="7">
        <f>(Actions!D1340)*TauxChange!$C1341/(Actions!D1339*TauxChange!$C1340)-1</f>
        <v>2.9662972907084972E-2</v>
      </c>
      <c r="F1344" s="7">
        <f>(Actions!E1340)*TauxChange!$C1341/(Actions!E1339*TauxChange!$C1340)-1</f>
        <v>1.3566263229963793E-2</v>
      </c>
      <c r="G1344" s="7">
        <f>(Actions!F1340)*TauxChange!$C1341/(Actions!F1339*TauxChange!$C1340)-1</f>
        <v>2.1187604403420712E-2</v>
      </c>
      <c r="H1344" s="7">
        <f>(Actions!G1340)*TauxChange!$C1341/(Actions!G1339*TauxChange!$C1340)-1</f>
        <v>2.715971011871221E-2</v>
      </c>
      <c r="I1344" s="7">
        <f>(Actions!H1340)*TauxChange!$C1341/(Actions!H1339*TauxChange!$C1340)-1</f>
        <v>2.8746464186313769E-2</v>
      </c>
      <c r="J1344" s="7">
        <f>(Actions!I1340)*TauxChange!$C1341/(Actions!I1339*TauxChange!$C1340)-1</f>
        <v>3.0039219817628693E-2</v>
      </c>
      <c r="K1344" s="7">
        <f>(Actions!J1340)*TauxChange!$C1341/(Actions!J1339*TauxChange!$C1340)-1</f>
        <v>-2.233227721441855E-3</v>
      </c>
      <c r="L1344" s="7">
        <f>(Actions!K1340)*TauxChange!$C1341/(Actions!K1339*TauxChange!$C1340)-1</f>
        <v>2.5647754455238703E-2</v>
      </c>
      <c r="M1344" s="7">
        <f>(Actions!L1340)*TauxChange!$C1341/(Actions!L1339*TauxChange!$C1340)-1</f>
        <v>2.6038929134243105E-2</v>
      </c>
      <c r="N1344" s="7">
        <f>(Actions!M1340)*TauxChange!$C1341/(Actions!M1339*TauxChange!$C1340)-1</f>
        <v>2.5737254411224431E-3</v>
      </c>
    </row>
    <row r="1345" spans="3:14" ht="15.75" x14ac:dyDescent="0.25">
      <c r="C1345" s="5">
        <v>43390</v>
      </c>
      <c r="D1345" s="20">
        <f>(Stoxx600!C1342*TauxChange!C1342)/(Stoxx600!C1341*TauxChange!C1341)-1</f>
        <v>-1.0281337639629573E-2</v>
      </c>
      <c r="E1345" s="7">
        <f>(Actions!D1341)*TauxChange!$C1342/(Actions!D1340*TauxChange!$C1341)-1</f>
        <v>-1.0929197805520818E-2</v>
      </c>
      <c r="F1345" s="7">
        <f>(Actions!E1341)*TauxChange!$C1342/(Actions!E1340*TauxChange!$C1341)-1</f>
        <v>-1.7630732058625642E-2</v>
      </c>
      <c r="G1345" s="7">
        <f>(Actions!F1341)*TauxChange!$C1342/(Actions!F1340*TauxChange!$C1341)-1</f>
        <v>-1.7359427547712025E-2</v>
      </c>
      <c r="H1345" s="7">
        <f>(Actions!G1341)*TauxChange!$C1342/(Actions!G1340*TauxChange!$C1341)-1</f>
        <v>9.6396011247472657E-3</v>
      </c>
      <c r="I1345" s="7">
        <f>(Actions!H1341)*TauxChange!$C1342/(Actions!H1340*TauxChange!$C1341)-1</f>
        <v>1.6901560085971212E-3</v>
      </c>
      <c r="J1345" s="7">
        <f>(Actions!I1341)*TauxChange!$C1342/(Actions!I1340*TauxChange!$C1341)-1</f>
        <v>-1.2601245683349638E-2</v>
      </c>
      <c r="K1345" s="7">
        <f>(Actions!J1341)*TauxChange!$C1342/(Actions!J1340*TauxChange!$C1341)-1</f>
        <v>-1.7529514220870124E-2</v>
      </c>
      <c r="L1345" s="7">
        <f>(Actions!K1341)*TauxChange!$C1342/(Actions!K1340*TauxChange!$C1341)-1</f>
        <v>-1.4683131827566531E-2</v>
      </c>
      <c r="M1345" s="7">
        <f>(Actions!L1341)*TauxChange!$C1342/(Actions!L1340*TauxChange!$C1341)-1</f>
        <v>-1.1789241619194146E-2</v>
      </c>
      <c r="N1345" s="7">
        <f>(Actions!M1341)*TauxChange!$C1342/(Actions!M1340*TauxChange!$C1341)-1</f>
        <v>-1.0570654988816153E-2</v>
      </c>
    </row>
    <row r="1346" spans="3:14" ht="15.75" x14ac:dyDescent="0.25">
      <c r="C1346" s="5">
        <v>43391</v>
      </c>
      <c r="D1346" s="20">
        <f>(Stoxx600!C1343*TauxChange!C1343)/(Stoxx600!C1342*TauxChange!C1342)-1</f>
        <v>-9.3205416850429268E-3</v>
      </c>
      <c r="E1346" s="7">
        <f>(Actions!D1342)*TauxChange!$C1343/(Actions!D1341*TauxChange!$C1342)-1</f>
        <v>1.5804449639913232E-2</v>
      </c>
      <c r="F1346" s="7">
        <f>(Actions!E1342)*TauxChange!$C1343/(Actions!E1341*TauxChange!$C1342)-1</f>
        <v>-3.7019035279503565E-2</v>
      </c>
      <c r="G1346" s="7">
        <f>(Actions!F1342)*TauxChange!$C1343/(Actions!F1341*TauxChange!$C1342)-1</f>
        <v>1.8399899884093518E-2</v>
      </c>
      <c r="H1346" s="7">
        <f>(Actions!G1342)*TauxChange!$C1343/(Actions!G1341*TauxChange!$C1342)-1</f>
        <v>-1.09325531795188E-2</v>
      </c>
      <c r="I1346" s="7">
        <f>(Actions!H1342)*TauxChange!$C1343/(Actions!H1341*TauxChange!$C1342)-1</f>
        <v>-5.3798346457585744E-2</v>
      </c>
      <c r="J1346" s="7">
        <f>(Actions!I1342)*TauxChange!$C1343/(Actions!I1341*TauxChange!$C1342)-1</f>
        <v>-1.2670830595685412E-2</v>
      </c>
      <c r="K1346" s="7">
        <f>(Actions!J1342)*TauxChange!$C1343/(Actions!J1341*TauxChange!$C1342)-1</f>
        <v>-1.4919687359610467E-2</v>
      </c>
      <c r="L1346" s="7">
        <f>(Actions!K1342)*TauxChange!$C1343/(Actions!K1341*TauxChange!$C1342)-1</f>
        <v>1.0621585700622438E-2</v>
      </c>
      <c r="M1346" s="7">
        <f>(Actions!L1342)*TauxChange!$C1343/(Actions!L1341*TauxChange!$C1342)-1</f>
        <v>-4.1735501260758978E-3</v>
      </c>
      <c r="N1346" s="7">
        <f>(Actions!M1342)*TauxChange!$C1343/(Actions!M1341*TauxChange!$C1342)-1</f>
        <v>-2.0979968326841347E-2</v>
      </c>
    </row>
    <row r="1347" spans="3:14" ht="15.75" x14ac:dyDescent="0.25">
      <c r="C1347" s="5">
        <v>43392</v>
      </c>
      <c r="D1347" s="20">
        <f>(Stoxx600!C1344*TauxChange!C1344)/(Stoxx600!C1343*TauxChange!C1343)-1</f>
        <v>4.1800018482918144E-3</v>
      </c>
      <c r="E1347" s="7">
        <f>(Actions!D1343)*TauxChange!$C1344/(Actions!D1342*TauxChange!$C1343)-1</f>
        <v>1.2974687181037226E-2</v>
      </c>
      <c r="F1347" s="7">
        <f>(Actions!E1343)*TauxChange!$C1344/(Actions!E1342*TauxChange!$C1343)-1</f>
        <v>8.0114713617227551E-3</v>
      </c>
      <c r="G1347" s="7">
        <f>(Actions!F1343)*TauxChange!$C1344/(Actions!F1342*TauxChange!$C1343)-1</f>
        <v>2.2019207828616771E-2</v>
      </c>
      <c r="H1347" s="7">
        <f>(Actions!G1343)*TauxChange!$C1344/(Actions!G1342*TauxChange!$C1343)-1</f>
        <v>1.5293695451106259E-2</v>
      </c>
      <c r="I1347" s="7">
        <f>(Actions!H1343)*TauxChange!$C1344/(Actions!H1342*TauxChange!$C1343)-1</f>
        <v>-1.2678048506586381E-2</v>
      </c>
      <c r="J1347" s="7">
        <f>(Actions!I1343)*TauxChange!$C1344/(Actions!I1342*TauxChange!$C1343)-1</f>
        <v>1.7092573452673454E-2</v>
      </c>
      <c r="K1347" s="7">
        <f>(Actions!J1343)*TauxChange!$C1344/(Actions!J1342*TauxChange!$C1343)-1</f>
        <v>1.955871382937735E-2</v>
      </c>
      <c r="L1347" s="7">
        <f>(Actions!K1343)*TauxChange!$C1344/(Actions!K1342*TauxChange!$C1343)-1</f>
        <v>-2.9954030691828448E-2</v>
      </c>
      <c r="M1347" s="7">
        <f>(Actions!L1343)*TauxChange!$C1344/(Actions!L1342*TauxChange!$C1343)-1</f>
        <v>2.1970325750579889E-2</v>
      </c>
      <c r="N1347" s="7">
        <f>(Actions!M1343)*TauxChange!$C1344/(Actions!M1342*TauxChange!$C1343)-1</f>
        <v>8.1801309858664517E-4</v>
      </c>
    </row>
    <row r="1348" spans="3:14" ht="15.75" x14ac:dyDescent="0.25">
      <c r="C1348" s="5">
        <v>43395</v>
      </c>
      <c r="D1348" s="20">
        <f>(Stoxx600!C1345*TauxChange!C1345)/(Stoxx600!C1344*TauxChange!C1344)-1</f>
        <v>-8.4307187778788206E-3</v>
      </c>
      <c r="E1348" s="7">
        <f>(Actions!D1344)*TauxChange!$C1345/(Actions!D1343*TauxChange!$C1344)-1</f>
        <v>-1.924939399428105E-2</v>
      </c>
      <c r="F1348" s="7">
        <f>(Actions!E1344)*TauxChange!$C1345/(Actions!E1343*TauxChange!$C1344)-1</f>
        <v>-1.2629054344117097E-2</v>
      </c>
      <c r="G1348" s="7">
        <f>(Actions!F1344)*TauxChange!$C1345/(Actions!F1343*TauxChange!$C1344)-1</f>
        <v>-6.7944188492422564E-3</v>
      </c>
      <c r="H1348" s="7">
        <f>(Actions!G1344)*TauxChange!$C1345/(Actions!G1343*TauxChange!$C1344)-1</f>
        <v>-2.8016325933597486E-3</v>
      </c>
      <c r="I1348" s="7">
        <f>(Actions!H1344)*TauxChange!$C1345/(Actions!H1343*TauxChange!$C1344)-1</f>
        <v>-3.7322428585051526E-4</v>
      </c>
      <c r="J1348" s="7">
        <f>(Actions!I1344)*TauxChange!$C1345/(Actions!I1343*TauxChange!$C1344)-1</f>
        <v>-4.845415404497011E-3</v>
      </c>
      <c r="K1348" s="7">
        <f>(Actions!J1344)*TauxChange!$C1345/(Actions!J1343*TauxChange!$C1344)-1</f>
        <v>-8.8589856042335935E-3</v>
      </c>
      <c r="L1348" s="7">
        <f>(Actions!K1344)*TauxChange!$C1345/(Actions!K1343*TauxChange!$C1344)-1</f>
        <v>2.0105510613642297E-2</v>
      </c>
      <c r="M1348" s="7">
        <f>(Actions!L1344)*TauxChange!$C1345/(Actions!L1343*TauxChange!$C1344)-1</f>
        <v>-8.4159060220351245E-3</v>
      </c>
      <c r="N1348" s="7">
        <f>(Actions!M1344)*TauxChange!$C1345/(Actions!M1343*TauxChange!$C1344)-1</f>
        <v>-1.9771257920645269E-2</v>
      </c>
    </row>
    <row r="1349" spans="3:14" ht="15.75" x14ac:dyDescent="0.25">
      <c r="C1349" s="5">
        <v>43396</v>
      </c>
      <c r="D1349" s="20">
        <f>(Stoxx600!C1346*TauxChange!C1346)/(Stoxx600!C1345*TauxChange!C1345)-1</f>
        <v>-1.5282543771734658E-2</v>
      </c>
      <c r="E1349" s="7">
        <f>(Actions!D1345)*TauxChange!$C1346/(Actions!D1344*TauxChange!$C1345)-1</f>
        <v>-2.2354488209077483E-2</v>
      </c>
      <c r="F1349" s="7">
        <f>(Actions!E1345)*TauxChange!$C1346/(Actions!E1344*TauxChange!$C1345)-1</f>
        <v>8.2843149293276852E-4</v>
      </c>
      <c r="G1349" s="7">
        <f>(Actions!F1345)*TauxChange!$C1346/(Actions!F1344*TauxChange!$C1345)-1</f>
        <v>-1.4308546658280408E-2</v>
      </c>
      <c r="H1349" s="7">
        <f>(Actions!G1345)*TauxChange!$C1346/(Actions!G1344*TauxChange!$C1345)-1</f>
        <v>-3.4029275677771254E-2</v>
      </c>
      <c r="I1349" s="7">
        <f>(Actions!H1345)*TauxChange!$C1346/(Actions!H1344*TauxChange!$C1345)-1</f>
        <v>-3.3410876092006991E-2</v>
      </c>
      <c r="J1349" s="7">
        <f>(Actions!I1345)*TauxChange!$C1346/(Actions!I1344*TauxChange!$C1345)-1</f>
        <v>-2.1454116376920851E-2</v>
      </c>
      <c r="K1349" s="7">
        <f>(Actions!J1345)*TauxChange!$C1346/(Actions!J1344*TauxChange!$C1345)-1</f>
        <v>-7.7018095508371021E-3</v>
      </c>
      <c r="L1349" s="7">
        <f>(Actions!K1345)*TauxChange!$C1346/(Actions!K1344*TauxChange!$C1345)-1</f>
        <v>-2.3640594568131501E-2</v>
      </c>
      <c r="M1349" s="7">
        <f>(Actions!L1345)*TauxChange!$C1346/(Actions!L1344*TauxChange!$C1345)-1</f>
        <v>8.5347980891523623E-3</v>
      </c>
      <c r="N1349" s="7">
        <f>(Actions!M1345)*TauxChange!$C1346/(Actions!M1344*TauxChange!$C1345)-1</f>
        <v>-3.9063190603532139E-3</v>
      </c>
    </row>
    <row r="1350" spans="3:14" ht="15.75" x14ac:dyDescent="0.25">
      <c r="C1350" s="5">
        <v>43397</v>
      </c>
      <c r="D1350" s="20">
        <f>(Stoxx600!C1347*TauxChange!C1347)/(Stoxx600!C1346*TauxChange!C1346)-1</f>
        <v>-9.0916373839105002E-3</v>
      </c>
      <c r="E1350" s="7">
        <f>(Actions!D1346)*TauxChange!$C1347/(Actions!D1345*TauxChange!$C1346)-1</f>
        <v>-2.2389771887622034E-3</v>
      </c>
      <c r="F1350" s="7">
        <f>(Actions!E1346)*TauxChange!$C1347/(Actions!E1345*TauxChange!$C1346)-1</f>
        <v>-4.0996496017122852E-2</v>
      </c>
      <c r="G1350" s="7">
        <f>(Actions!F1346)*TauxChange!$C1347/(Actions!F1345*TauxChange!$C1346)-1</f>
        <v>-1.2712385096902867E-2</v>
      </c>
      <c r="H1350" s="7">
        <f>(Actions!G1346)*TauxChange!$C1347/(Actions!G1345*TauxChange!$C1346)-1</f>
        <v>-2.2534342807536412E-3</v>
      </c>
      <c r="I1350" s="7">
        <f>(Actions!H1346)*TauxChange!$C1347/(Actions!H1345*TauxChange!$C1346)-1</f>
        <v>-0.10781305703389177</v>
      </c>
      <c r="J1350" s="7">
        <f>(Actions!I1346)*TauxChange!$C1347/(Actions!I1345*TauxChange!$C1346)-1</f>
        <v>-1.1347855645153726E-2</v>
      </c>
      <c r="K1350" s="7">
        <f>(Actions!J1346)*TauxChange!$C1347/(Actions!J1345*TauxChange!$C1346)-1</f>
        <v>-9.7797026353244609E-3</v>
      </c>
      <c r="L1350" s="7">
        <f>(Actions!K1346)*TauxChange!$C1347/(Actions!K1345*TauxChange!$C1346)-1</f>
        <v>-4.1899790827626404E-2</v>
      </c>
      <c r="M1350" s="7">
        <f>(Actions!L1346)*TauxChange!$C1347/(Actions!L1345*TauxChange!$C1346)-1</f>
        <v>-4.6858147240715908E-3</v>
      </c>
      <c r="N1350" s="7">
        <f>(Actions!M1346)*TauxChange!$C1347/(Actions!M1345*TauxChange!$C1346)-1</f>
        <v>-1.2455431677029782E-2</v>
      </c>
    </row>
    <row r="1351" spans="3:14" ht="15.75" x14ac:dyDescent="0.25">
      <c r="C1351" s="5">
        <v>43398</v>
      </c>
      <c r="D1351" s="20">
        <f>(Stoxx600!C1348*TauxChange!C1348)/(Stoxx600!C1347*TauxChange!C1347)-1</f>
        <v>3.6310227940536954E-3</v>
      </c>
      <c r="E1351" s="7">
        <f>(Actions!D1347)*TauxChange!$C1348/(Actions!D1346*TauxChange!$C1347)-1</f>
        <v>1.0216115482597488E-4</v>
      </c>
      <c r="F1351" s="7">
        <f>(Actions!E1347)*TauxChange!$C1348/(Actions!E1346*TauxChange!$C1347)-1</f>
        <v>2.6187001340203686E-2</v>
      </c>
      <c r="G1351" s="7">
        <f>(Actions!F1347)*TauxChange!$C1348/(Actions!F1346*TauxChange!$C1347)-1</f>
        <v>-1.4483848314605918E-3</v>
      </c>
      <c r="H1351" s="7">
        <f>(Actions!G1347)*TauxChange!$C1348/(Actions!G1346*TauxChange!$C1347)-1</f>
        <v>3.6422380759296713E-2</v>
      </c>
      <c r="I1351" s="7">
        <f>(Actions!H1347)*TauxChange!$C1348/(Actions!H1346*TauxChange!$C1347)-1</f>
        <v>-7.6097481500653208E-3</v>
      </c>
      <c r="J1351" s="7">
        <f>(Actions!I1347)*TauxChange!$C1348/(Actions!I1346*TauxChange!$C1347)-1</f>
        <v>1.7700377106345533E-2</v>
      </c>
      <c r="K1351" s="7">
        <f>(Actions!J1347)*TauxChange!$C1348/(Actions!J1346*TauxChange!$C1347)-1</f>
        <v>8.4553802412608015E-3</v>
      </c>
      <c r="L1351" s="7">
        <f>(Actions!K1347)*TauxChange!$C1348/(Actions!K1346*TauxChange!$C1347)-1</f>
        <v>2.9726145264556303E-2</v>
      </c>
      <c r="M1351" s="7">
        <f>(Actions!L1347)*TauxChange!$C1348/(Actions!L1346*TauxChange!$C1347)-1</f>
        <v>6.4466941854697257E-3</v>
      </c>
      <c r="N1351" s="7">
        <f>(Actions!M1347)*TauxChange!$C1348/(Actions!M1346*TauxChange!$C1347)-1</f>
        <v>5.7354397380970923E-3</v>
      </c>
    </row>
    <row r="1352" spans="3:14" ht="15.75" x14ac:dyDescent="0.25">
      <c r="C1352" s="5">
        <v>43399</v>
      </c>
      <c r="D1352" s="20">
        <f>(Stoxx600!C1349*TauxChange!C1349)/(Stoxx600!C1348*TauxChange!C1348)-1</f>
        <v>-5.2757065844332152E-3</v>
      </c>
      <c r="E1352" s="7">
        <f>(Actions!D1348)*TauxChange!$C1349/(Actions!D1347*TauxChange!$C1348)-1</f>
        <v>8.6334053294878643E-4</v>
      </c>
      <c r="F1352" s="7">
        <f>(Actions!E1348)*TauxChange!$C1349/(Actions!E1347*TauxChange!$C1348)-1</f>
        <v>-5.4860816644716204E-3</v>
      </c>
      <c r="G1352" s="7">
        <f>(Actions!F1348)*TauxChange!$C1349/(Actions!F1347*TauxChange!$C1348)-1</f>
        <v>-4.1130584554271987E-4</v>
      </c>
      <c r="H1352" s="7">
        <f>(Actions!G1348)*TauxChange!$C1349/(Actions!G1347*TauxChange!$C1348)-1</f>
        <v>-1.0290277084951449E-2</v>
      </c>
      <c r="I1352" s="7">
        <f>(Actions!H1348)*TauxChange!$C1349/(Actions!H1347*TauxChange!$C1348)-1</f>
        <v>1.0715634070083802E-2</v>
      </c>
      <c r="J1352" s="7">
        <f>(Actions!I1348)*TauxChange!$C1349/(Actions!I1347*TauxChange!$C1348)-1</f>
        <v>-1.5611615142855584E-2</v>
      </c>
      <c r="K1352" s="7">
        <f>(Actions!J1348)*TauxChange!$C1349/(Actions!J1347*TauxChange!$C1348)-1</f>
        <v>-9.5927753717811592E-3</v>
      </c>
      <c r="L1352" s="7">
        <f>(Actions!K1348)*TauxChange!$C1349/(Actions!K1347*TauxChange!$C1348)-1</f>
        <v>1.465068637785949E-2</v>
      </c>
      <c r="M1352" s="7">
        <f>(Actions!L1348)*TauxChange!$C1349/(Actions!L1347*TauxChange!$C1348)-1</f>
        <v>-7.3340074192811411E-3</v>
      </c>
      <c r="N1352" s="7">
        <f>(Actions!M1348)*TauxChange!$C1349/(Actions!M1347*TauxChange!$C1348)-1</f>
        <v>-9.0000201951322412E-3</v>
      </c>
    </row>
    <row r="1353" spans="3:14" ht="15.75" x14ac:dyDescent="0.25">
      <c r="C1353" s="5">
        <v>43402</v>
      </c>
      <c r="D1353" s="20">
        <f>(Stoxx600!C1350*TauxChange!C1350)/(Stoxx600!C1349*TauxChange!C1349)-1</f>
        <v>6.3452400939341125E-3</v>
      </c>
      <c r="E1353" s="7">
        <f>(Actions!D1349)*TauxChange!$C1350/(Actions!D1348*TauxChange!$C1349)-1</f>
        <v>4.6653299801757697E-4</v>
      </c>
      <c r="F1353" s="7">
        <f>(Actions!E1349)*TauxChange!$C1350/(Actions!E1348*TauxChange!$C1349)-1</f>
        <v>2.7632971306066123E-2</v>
      </c>
      <c r="G1353" s="7">
        <f>(Actions!F1349)*TauxChange!$C1350/(Actions!F1348*TauxChange!$C1349)-1</f>
        <v>1.5330481525348327E-2</v>
      </c>
      <c r="H1353" s="7">
        <f>(Actions!G1349)*TauxChange!$C1350/(Actions!G1348*TauxChange!$C1349)-1</f>
        <v>-2.6308866087871863E-3</v>
      </c>
      <c r="I1353" s="7">
        <f>(Actions!H1349)*TauxChange!$C1350/(Actions!H1348*TauxChange!$C1349)-1</f>
        <v>5.3460890293756336E-2</v>
      </c>
      <c r="J1353" s="7">
        <f>(Actions!I1349)*TauxChange!$C1350/(Actions!I1348*TauxChange!$C1349)-1</f>
        <v>-1.5558184218253501E-2</v>
      </c>
      <c r="K1353" s="7">
        <f>(Actions!J1349)*TauxChange!$C1350/(Actions!J1348*TauxChange!$C1349)-1</f>
        <v>2.2712054735944509E-2</v>
      </c>
      <c r="L1353" s="7">
        <f>(Actions!K1349)*TauxChange!$C1350/(Actions!K1348*TauxChange!$C1349)-1</f>
        <v>5.6940120886583845E-3</v>
      </c>
      <c r="M1353" s="7">
        <f>(Actions!L1349)*TauxChange!$C1350/(Actions!L1348*TauxChange!$C1349)-1</f>
        <v>-2.9437867227922743E-3</v>
      </c>
      <c r="N1353" s="7">
        <f>(Actions!M1349)*TauxChange!$C1350/(Actions!M1348*TauxChange!$C1349)-1</f>
        <v>7.8861866431410022E-3</v>
      </c>
    </row>
    <row r="1354" spans="3:14" ht="15.75" x14ac:dyDescent="0.25">
      <c r="C1354" s="5">
        <v>43403</v>
      </c>
      <c r="D1354" s="20">
        <f>(Stoxx600!C1351*TauxChange!C1351)/(Stoxx600!C1350*TauxChange!C1350)-1</f>
        <v>-2.4610423771899148E-3</v>
      </c>
      <c r="E1354" s="7">
        <f>(Actions!D1350)*TauxChange!$C1351/(Actions!D1349*TauxChange!$C1350)-1</f>
        <v>1.9111583324690429E-2</v>
      </c>
      <c r="F1354" s="7">
        <f>(Actions!E1350)*TauxChange!$C1351/(Actions!E1349*TauxChange!$C1350)-1</f>
        <v>-4.8040783021454647E-3</v>
      </c>
      <c r="G1354" s="7">
        <f>(Actions!F1350)*TauxChange!$C1351/(Actions!F1349*TauxChange!$C1350)-1</f>
        <v>-1.1833021387192666E-2</v>
      </c>
      <c r="H1354" s="7">
        <f>(Actions!G1350)*TauxChange!$C1351/(Actions!G1349*TauxChange!$C1350)-1</f>
        <v>5.028007978827187E-3</v>
      </c>
      <c r="I1354" s="7">
        <f>(Actions!H1350)*TauxChange!$C1351/(Actions!H1349*TauxChange!$C1350)-1</f>
        <v>-9.5522533117131658E-4</v>
      </c>
      <c r="J1354" s="7">
        <f>(Actions!I1350)*TauxChange!$C1351/(Actions!I1349*TauxChange!$C1350)-1</f>
        <v>-6.2077400890807599E-3</v>
      </c>
      <c r="K1354" s="7">
        <f>(Actions!J1350)*TauxChange!$C1351/(Actions!J1349*TauxChange!$C1350)-1</f>
        <v>2.0144581005898665E-4</v>
      </c>
      <c r="L1354" s="7">
        <f>(Actions!K1350)*TauxChange!$C1351/(Actions!K1349*TauxChange!$C1350)-1</f>
        <v>-5.716999011163848E-3</v>
      </c>
      <c r="M1354" s="7">
        <f>(Actions!L1350)*TauxChange!$C1351/(Actions!L1349*TauxChange!$C1350)-1</f>
        <v>-1.253785020167264E-3</v>
      </c>
      <c r="N1354" s="7">
        <f>(Actions!M1350)*TauxChange!$C1351/(Actions!M1349*TauxChange!$C1350)-1</f>
        <v>-5.3972222540800141E-3</v>
      </c>
    </row>
    <row r="1355" spans="3:14" ht="15.75" x14ac:dyDescent="0.25">
      <c r="C1355" s="5">
        <v>43404</v>
      </c>
      <c r="D1355" s="20">
        <f>(Stoxx600!C1352*TauxChange!C1352)/(Stoxx600!C1351*TauxChange!C1351)-1</f>
        <v>1.419872733512495E-2</v>
      </c>
      <c r="E1355" s="7">
        <f>(Actions!D1351)*TauxChange!$C1352/(Actions!D1350*TauxChange!$C1351)-1</f>
        <v>1.8286527846226308E-2</v>
      </c>
      <c r="F1355" s="7">
        <f>(Actions!E1351)*TauxChange!$C1352/(Actions!E1350*TauxChange!$C1351)-1</f>
        <v>-2.2387049188423491E-2</v>
      </c>
      <c r="G1355" s="7">
        <f>(Actions!F1351)*TauxChange!$C1352/(Actions!F1350*TauxChange!$C1351)-1</f>
        <v>1.2397448732236249E-2</v>
      </c>
      <c r="H1355" s="7">
        <f>(Actions!G1351)*TauxChange!$C1352/(Actions!G1350*TauxChange!$C1351)-1</f>
        <v>1.5822116708405165E-2</v>
      </c>
      <c r="I1355" s="7">
        <f>(Actions!H1351)*TauxChange!$C1352/(Actions!H1350*TauxChange!$C1351)-1</f>
        <v>3.6989627746940368E-2</v>
      </c>
      <c r="J1355" s="7">
        <f>(Actions!I1351)*TauxChange!$C1352/(Actions!I1350*TauxChange!$C1351)-1</f>
        <v>1.6849309480718722E-2</v>
      </c>
      <c r="K1355" s="7">
        <f>(Actions!J1351)*TauxChange!$C1352/(Actions!J1350*TauxChange!$C1351)-1</f>
        <v>2.5037363947375546E-2</v>
      </c>
      <c r="L1355" s="7">
        <f>(Actions!K1351)*TauxChange!$C1352/(Actions!K1350*TauxChange!$C1351)-1</f>
        <v>2.4737533438836889E-2</v>
      </c>
      <c r="M1355" s="7">
        <f>(Actions!L1351)*TauxChange!$C1352/(Actions!L1350*TauxChange!$C1351)-1</f>
        <v>-1.1400870276955355E-2</v>
      </c>
      <c r="N1355" s="7">
        <f>(Actions!M1351)*TauxChange!$C1352/(Actions!M1350*TauxChange!$C1351)-1</f>
        <v>1.2594635723147007E-2</v>
      </c>
    </row>
    <row r="1356" spans="3:14" ht="15.75" x14ac:dyDescent="0.25">
      <c r="C1356" s="5">
        <v>43405</v>
      </c>
      <c r="D1356" s="20">
        <f>(Stoxx600!C1353*TauxChange!C1353)/(Stoxx600!C1352*TauxChange!C1352)-1</f>
        <v>1.2672164464147428E-2</v>
      </c>
      <c r="E1356" s="7">
        <f>(Actions!D1352)*TauxChange!$C1353/(Actions!D1351*TauxChange!$C1352)-1</f>
        <v>3.1020995009632513E-2</v>
      </c>
      <c r="F1356" s="7">
        <f>(Actions!E1352)*TauxChange!$C1353/(Actions!E1351*TauxChange!$C1352)-1</f>
        <v>2.551365324155852E-2</v>
      </c>
      <c r="G1356" s="7">
        <f>(Actions!F1352)*TauxChange!$C1353/(Actions!F1351*TauxChange!$C1352)-1</f>
        <v>1.3136358951760352E-2</v>
      </c>
      <c r="H1356" s="7">
        <f>(Actions!G1352)*TauxChange!$C1353/(Actions!G1351*TauxChange!$C1352)-1</f>
        <v>7.8328197058117333E-3</v>
      </c>
      <c r="I1356" s="7">
        <f>(Actions!H1352)*TauxChange!$C1353/(Actions!H1351*TauxChange!$C1352)-1</f>
        <v>4.1316017595896204E-2</v>
      </c>
      <c r="J1356" s="7">
        <f>(Actions!I1352)*TauxChange!$C1353/(Actions!I1351*TauxChange!$C1352)-1</f>
        <v>6.0244800420314881E-3</v>
      </c>
      <c r="K1356" s="7">
        <f>(Actions!J1352)*TauxChange!$C1353/(Actions!J1351*TauxChange!$C1352)-1</f>
        <v>2.3750581787010283E-2</v>
      </c>
      <c r="L1356" s="7">
        <f>(Actions!K1352)*TauxChange!$C1353/(Actions!K1351*TauxChange!$C1352)-1</f>
        <v>-1.0668328737635568E-2</v>
      </c>
      <c r="M1356" s="7">
        <f>(Actions!L1352)*TauxChange!$C1353/(Actions!L1351*TauxChange!$C1352)-1</f>
        <v>1.8578810290443171E-2</v>
      </c>
      <c r="N1356" s="7">
        <f>(Actions!M1352)*TauxChange!$C1353/(Actions!M1351*TauxChange!$C1352)-1</f>
        <v>6.5547901573145273E-2</v>
      </c>
    </row>
    <row r="1357" spans="3:14" ht="15.75" x14ac:dyDescent="0.25">
      <c r="C1357" s="5">
        <v>43406</v>
      </c>
      <c r="D1357" s="20">
        <f>(Stoxx600!C1354*TauxChange!C1354)/(Stoxx600!C1353*TauxChange!C1353)-1</f>
        <v>8.068487247863132E-4</v>
      </c>
      <c r="E1357" s="7">
        <f>(Actions!D1353)*TauxChange!$C1354/(Actions!D1352*TauxChange!$C1353)-1</f>
        <v>-1.9283022175474729E-3</v>
      </c>
      <c r="F1357" s="7">
        <f>(Actions!E1353)*TauxChange!$C1354/(Actions!E1352*TauxChange!$C1353)-1</f>
        <v>8.4756076143071013E-3</v>
      </c>
      <c r="G1357" s="7">
        <f>(Actions!F1353)*TauxChange!$C1354/(Actions!F1352*TauxChange!$C1353)-1</f>
        <v>-8.9182991004659318E-3</v>
      </c>
      <c r="H1357" s="7">
        <f>(Actions!G1353)*TauxChange!$C1354/(Actions!G1352*TauxChange!$C1353)-1</f>
        <v>-7.8079587582394749E-3</v>
      </c>
      <c r="I1357" s="7">
        <f>(Actions!H1353)*TauxChange!$C1354/(Actions!H1352*TauxChange!$C1353)-1</f>
        <v>-3.7318289573062824E-3</v>
      </c>
      <c r="J1357" s="7">
        <f>(Actions!I1353)*TauxChange!$C1354/(Actions!I1352*TauxChange!$C1353)-1</f>
        <v>2.57004909640135E-3</v>
      </c>
      <c r="K1357" s="7">
        <f>(Actions!J1353)*TauxChange!$C1354/(Actions!J1352*TauxChange!$C1353)-1</f>
        <v>-9.699919880586938E-4</v>
      </c>
      <c r="L1357" s="7">
        <f>(Actions!K1353)*TauxChange!$C1354/(Actions!K1352*TauxChange!$C1353)-1</f>
        <v>6.5221904181391732E-3</v>
      </c>
      <c r="M1357" s="7">
        <f>(Actions!L1353)*TauxChange!$C1354/(Actions!L1352*TauxChange!$C1353)-1</f>
        <v>-6.0289235180839285E-3</v>
      </c>
      <c r="N1357" s="7">
        <f>(Actions!M1353)*TauxChange!$C1354/(Actions!M1352*TauxChange!$C1353)-1</f>
        <v>1.5379299478101904E-2</v>
      </c>
    </row>
    <row r="1358" spans="3:14" ht="15.75" x14ac:dyDescent="0.25">
      <c r="C1358" s="5">
        <v>43409</v>
      </c>
      <c r="D1358" s="20">
        <f>(Stoxx600!C1355*TauxChange!C1355)/(Stoxx600!C1354*TauxChange!C1354)-1</f>
        <v>1.7702585455103836E-4</v>
      </c>
      <c r="E1358" s="7">
        <f>(Actions!D1354)*TauxChange!$C1355/(Actions!D1353*TauxChange!$C1354)-1</f>
        <v>-8.4211071036497387E-3</v>
      </c>
      <c r="F1358" s="7">
        <f>(Actions!E1354)*TauxChange!$C1355/(Actions!E1353*TauxChange!$C1354)-1</f>
        <v>-1.3371056230244593E-2</v>
      </c>
      <c r="G1358" s="7">
        <f>(Actions!F1354)*TauxChange!$C1355/(Actions!F1353*TauxChange!$C1354)-1</f>
        <v>7.3076837146253126E-3</v>
      </c>
      <c r="H1358" s="7">
        <f>(Actions!G1354)*TauxChange!$C1355/(Actions!G1353*TauxChange!$C1354)-1</f>
        <v>1.7339266024609001E-2</v>
      </c>
      <c r="I1358" s="7">
        <f>(Actions!H1354)*TauxChange!$C1355/(Actions!H1353*TauxChange!$C1354)-1</f>
        <v>-3.7414389555985306E-2</v>
      </c>
      <c r="J1358" s="7">
        <f>(Actions!I1354)*TauxChange!$C1355/(Actions!I1353*TauxChange!$C1354)-1</f>
        <v>-7.7948498403266342E-3</v>
      </c>
      <c r="K1358" s="7">
        <f>(Actions!J1354)*TauxChange!$C1355/(Actions!J1353*TauxChange!$C1354)-1</f>
        <v>1.170281055057143E-2</v>
      </c>
      <c r="L1358" s="7">
        <f>(Actions!K1354)*TauxChange!$C1355/(Actions!K1353*TauxChange!$C1354)-1</f>
        <v>-2.029270796324667E-2</v>
      </c>
      <c r="M1358" s="7">
        <f>(Actions!L1354)*TauxChange!$C1355/(Actions!L1353*TauxChange!$C1354)-1</f>
        <v>7.7980605023431071E-3</v>
      </c>
      <c r="N1358" s="7">
        <f>(Actions!M1354)*TauxChange!$C1355/(Actions!M1353*TauxChange!$C1354)-1</f>
        <v>1.7563888644946957E-3</v>
      </c>
    </row>
    <row r="1359" spans="3:14" ht="15.75" x14ac:dyDescent="0.25">
      <c r="C1359" s="5">
        <v>43410</v>
      </c>
      <c r="D1359" s="20">
        <f>(Stoxx600!C1356*TauxChange!C1356)/(Stoxx600!C1355*TauxChange!C1355)-1</f>
        <v>-8.3204418092286403E-4</v>
      </c>
      <c r="E1359" s="7">
        <f>(Actions!D1355)*TauxChange!$C1356/(Actions!D1354*TauxChange!$C1355)-1</f>
        <v>-7.0163224875813279E-3</v>
      </c>
      <c r="F1359" s="7">
        <f>(Actions!E1355)*TauxChange!$C1356/(Actions!E1354*TauxChange!$C1355)-1</f>
        <v>1.4622497684752211E-2</v>
      </c>
      <c r="G1359" s="7">
        <f>(Actions!F1355)*TauxChange!$C1356/(Actions!F1354*TauxChange!$C1355)-1</f>
        <v>-7.7390030345605432E-3</v>
      </c>
      <c r="H1359" s="7">
        <f>(Actions!G1355)*TauxChange!$C1356/(Actions!G1354*TauxChange!$C1355)-1</f>
        <v>3.8332413517311759E-2</v>
      </c>
      <c r="I1359" s="7">
        <f>(Actions!H1355)*TauxChange!$C1356/(Actions!H1354*TauxChange!$C1355)-1</f>
        <v>1.4631016571283961E-2</v>
      </c>
      <c r="J1359" s="7">
        <f>(Actions!I1355)*TauxChange!$C1356/(Actions!I1354*TauxChange!$C1355)-1</f>
        <v>4.3498528302294837E-3</v>
      </c>
      <c r="K1359" s="7">
        <f>(Actions!J1355)*TauxChange!$C1356/(Actions!J1354*TauxChange!$C1355)-1</f>
        <v>-1.0205326486790733E-2</v>
      </c>
      <c r="L1359" s="7">
        <f>(Actions!K1355)*TauxChange!$C1356/(Actions!K1354*TauxChange!$C1355)-1</f>
        <v>1.2721612100844881E-2</v>
      </c>
      <c r="M1359" s="7">
        <f>(Actions!L1355)*TauxChange!$C1356/(Actions!L1354*TauxChange!$C1355)-1</f>
        <v>8.7614026522901955E-3</v>
      </c>
      <c r="N1359" s="7">
        <f>(Actions!M1355)*TauxChange!$C1356/(Actions!M1354*TauxChange!$C1355)-1</f>
        <v>-7.0966535450721624E-3</v>
      </c>
    </row>
    <row r="1360" spans="3:14" ht="15.75" x14ac:dyDescent="0.25">
      <c r="C1360" s="5">
        <v>43411</v>
      </c>
      <c r="D1360" s="20">
        <f>(Stoxx600!C1357*TauxChange!C1357)/(Stoxx600!C1356*TauxChange!C1356)-1</f>
        <v>1.0472837831062121E-2</v>
      </c>
      <c r="E1360" s="7">
        <f>(Actions!D1356)*TauxChange!$C1357/(Actions!D1355*TauxChange!$C1356)-1</f>
        <v>1.4659695352356561E-2</v>
      </c>
      <c r="F1360" s="7">
        <f>(Actions!E1356)*TauxChange!$C1357/(Actions!E1355*TauxChange!$C1356)-1</f>
        <v>2.6595181594552431E-2</v>
      </c>
      <c r="G1360" s="7">
        <f>(Actions!F1356)*TauxChange!$C1357/(Actions!F1355*TauxChange!$C1356)-1</f>
        <v>3.9147416908980048E-3</v>
      </c>
      <c r="H1360" s="7">
        <f>(Actions!G1356)*TauxChange!$C1357/(Actions!G1355*TauxChange!$C1356)-1</f>
        <v>3.5754244817594705E-2</v>
      </c>
      <c r="I1360" s="7">
        <f>(Actions!H1356)*TauxChange!$C1357/(Actions!H1355*TauxChange!$C1356)-1</f>
        <v>-1.2406436540925658E-2</v>
      </c>
      <c r="J1360" s="7">
        <f>(Actions!I1356)*TauxChange!$C1357/(Actions!I1355*TauxChange!$C1356)-1</f>
        <v>-1.7355773178290734E-2</v>
      </c>
      <c r="K1360" s="7">
        <f>(Actions!J1356)*TauxChange!$C1357/(Actions!J1355*TauxChange!$C1356)-1</f>
        <v>1.4033811811897889E-2</v>
      </c>
      <c r="L1360" s="7">
        <f>(Actions!K1356)*TauxChange!$C1357/(Actions!K1355*TauxChange!$C1356)-1</f>
        <v>3.3110216201199805E-3</v>
      </c>
      <c r="M1360" s="7">
        <f>(Actions!L1356)*TauxChange!$C1357/(Actions!L1355*TauxChange!$C1356)-1</f>
        <v>1.5245069172099335E-2</v>
      </c>
      <c r="N1360" s="7">
        <f>(Actions!M1356)*TauxChange!$C1357/(Actions!M1355*TauxChange!$C1356)-1</f>
        <v>2.0109720739561965E-2</v>
      </c>
    </row>
    <row r="1361" spans="3:14" ht="15.75" x14ac:dyDescent="0.25">
      <c r="C1361" s="5">
        <v>43412</v>
      </c>
      <c r="D1361" s="20">
        <f>(Stoxx600!C1358*TauxChange!C1358)/(Stoxx600!C1357*TauxChange!C1357)-1</f>
        <v>-3.6052013333216504E-3</v>
      </c>
      <c r="E1361" s="7">
        <f>(Actions!D1357)*TauxChange!$C1358/(Actions!D1356*TauxChange!$C1357)-1</f>
        <v>-2.5704763163548749E-3</v>
      </c>
      <c r="F1361" s="7">
        <f>(Actions!E1357)*TauxChange!$C1358/(Actions!E1356*TauxChange!$C1357)-1</f>
        <v>-1.8052842303143746E-2</v>
      </c>
      <c r="G1361" s="7">
        <f>(Actions!F1357)*TauxChange!$C1358/(Actions!F1356*TauxChange!$C1357)-1</f>
        <v>-1.0480207542918896E-2</v>
      </c>
      <c r="H1361" s="7">
        <f>(Actions!G1357)*TauxChange!$C1358/(Actions!G1356*TauxChange!$C1357)-1</f>
        <v>-8.848139778461217E-3</v>
      </c>
      <c r="I1361" s="7">
        <f>(Actions!H1357)*TauxChange!$C1358/(Actions!H1356*TauxChange!$C1357)-1</f>
        <v>-1.745678323762212E-2</v>
      </c>
      <c r="J1361" s="7">
        <f>(Actions!I1357)*TauxChange!$C1358/(Actions!I1356*TauxChange!$C1357)-1</f>
        <v>2.4570902016174401E-4</v>
      </c>
      <c r="K1361" s="7">
        <f>(Actions!J1357)*TauxChange!$C1358/(Actions!J1356*TauxChange!$C1357)-1</f>
        <v>3.8910022569753622E-3</v>
      </c>
      <c r="L1361" s="7">
        <f>(Actions!K1357)*TauxChange!$C1358/(Actions!K1356*TauxChange!$C1357)-1</f>
        <v>-7.2897977982833151E-3</v>
      </c>
      <c r="M1361" s="7">
        <f>(Actions!L1357)*TauxChange!$C1358/(Actions!L1356*TauxChange!$C1357)-1</f>
        <v>2.5266795821852206E-3</v>
      </c>
      <c r="N1361" s="7">
        <f>(Actions!M1357)*TauxChange!$C1358/(Actions!M1356*TauxChange!$C1357)-1</f>
        <v>-5.1207164720051823E-3</v>
      </c>
    </row>
    <row r="1362" spans="3:14" ht="15.75" x14ac:dyDescent="0.25">
      <c r="C1362" s="5">
        <v>43413</v>
      </c>
      <c r="D1362" s="20">
        <f>(Stoxx600!C1359*TauxChange!C1359)/(Stoxx600!C1358*TauxChange!C1358)-1</f>
        <v>-6.0670605349214535E-3</v>
      </c>
      <c r="E1362" s="7">
        <f>(Actions!D1358)*TauxChange!$C1359/(Actions!D1357*TauxChange!$C1358)-1</f>
        <v>-8.2199125924392602E-3</v>
      </c>
      <c r="F1362" s="7">
        <f>(Actions!E1358)*TauxChange!$C1359/(Actions!E1357*TauxChange!$C1358)-1</f>
        <v>-1.3974060246633058E-2</v>
      </c>
      <c r="G1362" s="7">
        <f>(Actions!F1358)*TauxChange!$C1359/(Actions!F1357*TauxChange!$C1358)-1</f>
        <v>3.893768244206397E-3</v>
      </c>
      <c r="H1362" s="7">
        <f>(Actions!G1358)*TauxChange!$C1359/(Actions!G1357*TauxChange!$C1358)-1</f>
        <v>1.1180243229039988E-2</v>
      </c>
      <c r="I1362" s="7">
        <f>(Actions!H1358)*TauxChange!$C1359/(Actions!H1357*TauxChange!$C1358)-1</f>
        <v>-1.1928034863448511E-2</v>
      </c>
      <c r="J1362" s="7">
        <f>(Actions!I1358)*TauxChange!$C1359/(Actions!I1357*TauxChange!$C1358)-1</f>
        <v>-4.4151889822678925E-3</v>
      </c>
      <c r="K1362" s="7">
        <f>(Actions!J1358)*TauxChange!$C1359/(Actions!J1357*TauxChange!$C1358)-1</f>
        <v>-8.1393626355305004E-3</v>
      </c>
      <c r="L1362" s="7">
        <f>(Actions!K1358)*TauxChange!$C1359/(Actions!K1357*TauxChange!$C1358)-1</f>
        <v>-5.9128482227399637E-4</v>
      </c>
      <c r="M1362" s="7">
        <f>(Actions!L1358)*TauxChange!$C1359/(Actions!L1357*TauxChange!$C1358)-1</f>
        <v>4.6110385836946044E-3</v>
      </c>
      <c r="N1362" s="7">
        <f>(Actions!M1358)*TauxChange!$C1359/(Actions!M1357*TauxChange!$C1358)-1</f>
        <v>-9.4242766861948324E-3</v>
      </c>
    </row>
    <row r="1363" spans="3:14" ht="15.75" x14ac:dyDescent="0.25">
      <c r="C1363" s="5">
        <v>43416</v>
      </c>
      <c r="D1363" s="20">
        <f>(Stoxx600!C1360*TauxChange!C1360)/(Stoxx600!C1359*TauxChange!C1359)-1</f>
        <v>-2.0453009632522723E-2</v>
      </c>
      <c r="E1363" s="7">
        <f>(Actions!D1359)*TauxChange!$C1360/(Actions!D1358*TauxChange!$C1359)-1</f>
        <v>-2.9217325541565309E-2</v>
      </c>
      <c r="F1363" s="7">
        <f>(Actions!E1359)*TauxChange!$C1360/(Actions!E1358*TauxChange!$C1359)-1</f>
        <v>-3.2762074373102856E-2</v>
      </c>
      <c r="G1363" s="7">
        <f>(Actions!F1359)*TauxChange!$C1360/(Actions!F1358*TauxChange!$C1359)-1</f>
        <v>-8.1687327731987391E-3</v>
      </c>
      <c r="H1363" s="7">
        <f>(Actions!G1359)*TauxChange!$C1360/(Actions!G1358*TauxChange!$C1359)-1</f>
        <v>-6.4163469903121273E-3</v>
      </c>
      <c r="I1363" s="7">
        <f>(Actions!H1359)*TauxChange!$C1360/(Actions!H1358*TauxChange!$C1359)-1</f>
        <v>-7.4020417964418717E-2</v>
      </c>
      <c r="J1363" s="7">
        <f>(Actions!I1359)*TauxChange!$C1360/(Actions!I1358*TauxChange!$C1359)-1</f>
        <v>-2.9674178480966207E-2</v>
      </c>
      <c r="K1363" s="7">
        <f>(Actions!J1359)*TauxChange!$C1360/(Actions!J1358*TauxChange!$C1359)-1</f>
        <v>-1.5705628542094896E-2</v>
      </c>
      <c r="L1363" s="7">
        <f>(Actions!K1359)*TauxChange!$C1360/(Actions!K1358*TauxChange!$C1359)-1</f>
        <v>-2.3763810054487911E-2</v>
      </c>
      <c r="M1363" s="7">
        <f>(Actions!L1359)*TauxChange!$C1360/(Actions!L1358*TauxChange!$C1359)-1</f>
        <v>-9.5156453607755376E-3</v>
      </c>
      <c r="N1363" s="7">
        <f>(Actions!M1359)*TauxChange!$C1360/(Actions!M1358*TauxChange!$C1359)-1</f>
        <v>-2.4578812617663592E-2</v>
      </c>
    </row>
    <row r="1364" spans="3:14" ht="15.75" x14ac:dyDescent="0.25">
      <c r="C1364" s="5">
        <v>43417</v>
      </c>
      <c r="D1364" s="20">
        <f>(Stoxx600!C1361*TauxChange!C1361)/(Stoxx600!C1360*TauxChange!C1360)-1</f>
        <v>1.322994054782245E-2</v>
      </c>
      <c r="E1364" s="7">
        <f>(Actions!D1360)*TauxChange!$C1361/(Actions!D1359*TauxChange!$C1360)-1</f>
        <v>1.2507442929569068E-2</v>
      </c>
      <c r="F1364" s="7">
        <f>(Actions!E1360)*TauxChange!$C1361/(Actions!E1359*TauxChange!$C1360)-1</f>
        <v>2.8227255455411493E-2</v>
      </c>
      <c r="G1364" s="7">
        <f>(Actions!F1360)*TauxChange!$C1361/(Actions!F1359*TauxChange!$C1360)-1</f>
        <v>1.0549597212168305E-2</v>
      </c>
      <c r="H1364" s="7">
        <f>(Actions!G1360)*TauxChange!$C1361/(Actions!G1359*TauxChange!$C1360)-1</f>
        <v>3.2799286669340955E-2</v>
      </c>
      <c r="I1364" s="7">
        <f>(Actions!H1360)*TauxChange!$C1361/(Actions!H1359*TauxChange!$C1360)-1</f>
        <v>3.880175386577922E-2</v>
      </c>
      <c r="J1364" s="7">
        <f>(Actions!I1360)*TauxChange!$C1361/(Actions!I1359*TauxChange!$C1360)-1</f>
        <v>-2.0148536046733501E-3</v>
      </c>
      <c r="K1364" s="7">
        <f>(Actions!J1360)*TauxChange!$C1361/(Actions!J1359*TauxChange!$C1360)-1</f>
        <v>1.8026532943923756E-2</v>
      </c>
      <c r="L1364" s="7">
        <f>(Actions!K1360)*TauxChange!$C1361/(Actions!K1359*TauxChange!$C1360)-1</f>
        <v>1.4675207531600565E-2</v>
      </c>
      <c r="M1364" s="7">
        <f>(Actions!L1360)*TauxChange!$C1361/(Actions!L1359*TauxChange!$C1360)-1</f>
        <v>1.1710209625507728E-2</v>
      </c>
      <c r="N1364" s="7">
        <f>(Actions!M1360)*TauxChange!$C1361/(Actions!M1359*TauxChange!$C1360)-1</f>
        <v>1.6796301573127836E-2</v>
      </c>
    </row>
    <row r="1365" spans="3:14" ht="15.75" x14ac:dyDescent="0.25">
      <c r="C1365" s="5">
        <v>43418</v>
      </c>
      <c r="D1365" s="20">
        <f>(Stoxx600!C1362*TauxChange!C1362)/(Stoxx600!C1361*TauxChange!C1361)-1</f>
        <v>-4.2952815860273219E-3</v>
      </c>
      <c r="E1365" s="7">
        <f>(Actions!D1361)*TauxChange!$C1362/(Actions!D1360*TauxChange!$C1361)-1</f>
        <v>-1.9092886172861423E-2</v>
      </c>
      <c r="F1365" s="7">
        <f>(Actions!E1361)*TauxChange!$C1362/(Actions!E1360*TauxChange!$C1361)-1</f>
        <v>-1.0172365581018639E-2</v>
      </c>
      <c r="G1365" s="7">
        <f>(Actions!F1361)*TauxChange!$C1362/(Actions!F1360*TauxChange!$C1361)-1</f>
        <v>2.6844389336639907E-3</v>
      </c>
      <c r="H1365" s="7">
        <f>(Actions!G1361)*TauxChange!$C1362/(Actions!G1360*TauxChange!$C1361)-1</f>
        <v>-2.2509320832022062E-2</v>
      </c>
      <c r="I1365" s="7">
        <f>(Actions!H1361)*TauxChange!$C1362/(Actions!H1360*TauxChange!$C1361)-1</f>
        <v>-7.1004325972860993E-3</v>
      </c>
      <c r="J1365" s="7">
        <f>(Actions!I1361)*TauxChange!$C1362/(Actions!I1360*TauxChange!$C1361)-1</f>
        <v>-1.3360182740373205E-2</v>
      </c>
      <c r="K1365" s="7">
        <f>(Actions!J1361)*TauxChange!$C1362/(Actions!J1360*TauxChange!$C1361)-1</f>
        <v>-8.5795278160649691E-4</v>
      </c>
      <c r="L1365" s="7">
        <f>(Actions!K1361)*TauxChange!$C1362/(Actions!K1360*TauxChange!$C1361)-1</f>
        <v>-1.1679157313381427E-2</v>
      </c>
      <c r="M1365" s="7">
        <f>(Actions!L1361)*TauxChange!$C1362/(Actions!L1360*TauxChange!$C1361)-1</f>
        <v>1.5319503190057038E-2</v>
      </c>
      <c r="N1365" s="7">
        <f>(Actions!M1361)*TauxChange!$C1362/(Actions!M1360*TauxChange!$C1361)-1</f>
        <v>-5.074556930048546E-3</v>
      </c>
    </row>
    <row r="1366" spans="3:14" ht="15.75" x14ac:dyDescent="0.25">
      <c r="C1366" s="5">
        <v>43419</v>
      </c>
      <c r="D1366" s="20">
        <f>(Stoxx600!C1363*TauxChange!C1363)/(Stoxx600!C1362*TauxChange!C1362)-1</f>
        <v>-9.0307455266489534E-3</v>
      </c>
      <c r="E1366" s="7">
        <f>(Actions!D1362)*TauxChange!$C1363/(Actions!D1361*TauxChange!$C1362)-1</f>
        <v>7.6244898614685752E-5</v>
      </c>
      <c r="F1366" s="7">
        <f>(Actions!E1362)*TauxChange!$C1363/(Actions!E1361*TauxChange!$C1362)-1</f>
        <v>-1.1062514644622823E-2</v>
      </c>
      <c r="G1366" s="7">
        <f>(Actions!F1362)*TauxChange!$C1363/(Actions!F1361*TauxChange!$C1362)-1</f>
        <v>-1.1601130964526973E-3</v>
      </c>
      <c r="H1366" s="7">
        <f>(Actions!G1362)*TauxChange!$C1363/(Actions!G1361*TauxChange!$C1362)-1</f>
        <v>5.6112772016359003E-3</v>
      </c>
      <c r="I1366" s="7">
        <f>(Actions!H1362)*TauxChange!$C1363/(Actions!H1361*TauxChange!$C1362)-1</f>
        <v>-5.2549117479860907E-3</v>
      </c>
      <c r="J1366" s="7">
        <f>(Actions!I1362)*TauxChange!$C1363/(Actions!I1361*TauxChange!$C1362)-1</f>
        <v>1.5915119363394403E-3</v>
      </c>
      <c r="K1366" s="7">
        <f>(Actions!J1362)*TauxChange!$C1363/(Actions!J1361*TauxChange!$C1362)-1</f>
        <v>2.269592747247362E-3</v>
      </c>
      <c r="L1366" s="7">
        <f>(Actions!K1362)*TauxChange!$C1363/(Actions!K1361*TauxChange!$C1362)-1</f>
        <v>-8.9146927343213278E-3</v>
      </c>
      <c r="M1366" s="7">
        <f>(Actions!L1362)*TauxChange!$C1363/(Actions!L1361*TauxChange!$C1362)-1</f>
        <v>3.6980638312669178E-3</v>
      </c>
      <c r="N1366" s="7">
        <f>(Actions!M1362)*TauxChange!$C1363/(Actions!M1361*TauxChange!$C1362)-1</f>
        <v>-2.1143451784110034E-2</v>
      </c>
    </row>
    <row r="1367" spans="3:14" ht="15.75" x14ac:dyDescent="0.25">
      <c r="C1367" s="5">
        <v>43420</v>
      </c>
      <c r="D1367" s="20">
        <f>(Stoxx600!C1364*TauxChange!C1364)/(Stoxx600!C1363*TauxChange!C1363)-1</f>
        <v>6.1020027181226677E-3</v>
      </c>
      <c r="E1367" s="7">
        <f>(Actions!D1363)*TauxChange!$C1364/(Actions!D1362*TauxChange!$C1363)-1</f>
        <v>-1.0432717000513625E-3</v>
      </c>
      <c r="F1367" s="7">
        <f>(Actions!E1363)*TauxChange!$C1364/(Actions!E1362*TauxChange!$C1363)-1</f>
        <v>-9.6282385824408845E-3</v>
      </c>
      <c r="G1367" s="7">
        <f>(Actions!F1363)*TauxChange!$C1364/(Actions!F1362*TauxChange!$C1363)-1</f>
        <v>1.0646190862257487E-2</v>
      </c>
      <c r="H1367" s="7">
        <f>(Actions!G1363)*TauxChange!$C1364/(Actions!G1362*TauxChange!$C1363)-1</f>
        <v>3.2971898207221351E-2</v>
      </c>
      <c r="I1367" s="7">
        <f>(Actions!H1363)*TauxChange!$C1364/(Actions!H1362*TauxChange!$C1363)-1</f>
        <v>-7.3880921338550509E-3</v>
      </c>
      <c r="J1367" s="7">
        <f>(Actions!I1363)*TauxChange!$C1364/(Actions!I1362*TauxChange!$C1363)-1</f>
        <v>1.173804818727664E-2</v>
      </c>
      <c r="K1367" s="7">
        <f>(Actions!J1363)*TauxChange!$C1364/(Actions!J1362*TauxChange!$C1363)-1</f>
        <v>7.705590956797348E-3</v>
      </c>
      <c r="L1367" s="7">
        <f>(Actions!K1363)*TauxChange!$C1364/(Actions!K1362*TauxChange!$C1363)-1</f>
        <v>1.4533548940927288E-2</v>
      </c>
      <c r="M1367" s="7">
        <f>(Actions!L1363)*TauxChange!$C1364/(Actions!L1362*TauxChange!$C1363)-1</f>
        <v>3.6113981025176489E-3</v>
      </c>
      <c r="N1367" s="7">
        <f>(Actions!M1363)*TauxChange!$C1364/(Actions!M1362*TauxChange!$C1363)-1</f>
        <v>-5.4380339231030472E-4</v>
      </c>
    </row>
    <row r="1368" spans="3:14" ht="15.75" x14ac:dyDescent="0.25">
      <c r="C1368" s="5">
        <v>43423</v>
      </c>
      <c r="D1368" s="20">
        <f>(Stoxx600!C1365*TauxChange!C1365)/(Stoxx600!C1364*TauxChange!C1364)-1</f>
        <v>-4.3998142410850427E-3</v>
      </c>
      <c r="E1368" s="7">
        <f>(Actions!D1364)*TauxChange!$C1365/(Actions!D1363*TauxChange!$C1364)-1</f>
        <v>-4.7776849456664383E-3</v>
      </c>
      <c r="F1368" s="7">
        <f>(Actions!E1364)*TauxChange!$C1365/(Actions!E1363*TauxChange!$C1364)-1</f>
        <v>6.4426784712896534E-3</v>
      </c>
      <c r="G1368" s="7">
        <f>(Actions!F1364)*TauxChange!$C1365/(Actions!F1363*TauxChange!$C1364)-1</f>
        <v>6.8982195052484929E-3</v>
      </c>
      <c r="H1368" s="7">
        <f>(Actions!G1364)*TauxChange!$C1365/(Actions!G1363*TauxChange!$C1364)-1</f>
        <v>1.5855194386689142E-3</v>
      </c>
      <c r="I1368" s="7">
        <f>(Actions!H1364)*TauxChange!$C1365/(Actions!H1363*TauxChange!$C1364)-1</f>
        <v>5.7762740229514442E-3</v>
      </c>
      <c r="J1368" s="7">
        <f>(Actions!I1364)*TauxChange!$C1365/(Actions!I1363*TauxChange!$C1364)-1</f>
        <v>-1.6230064266996802E-2</v>
      </c>
      <c r="K1368" s="7">
        <f>(Actions!J1364)*TauxChange!$C1365/(Actions!J1363*TauxChange!$C1364)-1</f>
        <v>-1.1167922882417969E-3</v>
      </c>
      <c r="L1368" s="7">
        <f>(Actions!K1364)*TauxChange!$C1365/(Actions!K1363*TauxChange!$C1364)-1</f>
        <v>-1.0726344149497691E-2</v>
      </c>
      <c r="M1368" s="7">
        <f>(Actions!L1364)*TauxChange!$C1365/(Actions!L1363*TauxChange!$C1364)-1</f>
        <v>4.6886889193229475E-3</v>
      </c>
      <c r="N1368" s="7">
        <f>(Actions!M1364)*TauxChange!$C1365/(Actions!M1363*TauxChange!$C1364)-1</f>
        <v>6.7746853305448163E-3</v>
      </c>
    </row>
    <row r="1369" spans="3:14" ht="15.75" x14ac:dyDescent="0.25">
      <c r="C1369" s="5">
        <v>43424</v>
      </c>
      <c r="D1369" s="20">
        <f>(Stoxx600!C1366*TauxChange!C1366)/(Stoxx600!C1365*TauxChange!C1365)-1</f>
        <v>-1.8485784958545914E-2</v>
      </c>
      <c r="E1369" s="7">
        <f>(Actions!D1365)*TauxChange!$C1366/(Actions!D1364*TauxChange!$C1365)-1</f>
        <v>-2.857689838970745E-2</v>
      </c>
      <c r="F1369" s="7">
        <f>(Actions!E1365)*TauxChange!$C1366/(Actions!E1364*TauxChange!$C1365)-1</f>
        <v>-3.1591546633601864E-2</v>
      </c>
      <c r="G1369" s="7">
        <f>(Actions!F1365)*TauxChange!$C1366/(Actions!F1364*TauxChange!$C1365)-1</f>
        <v>-1.2841539142404601E-2</v>
      </c>
      <c r="H1369" s="7">
        <f>(Actions!G1365)*TauxChange!$C1366/(Actions!G1364*TauxChange!$C1365)-1</f>
        <v>-3.4307673207893075E-2</v>
      </c>
      <c r="I1369" s="7">
        <f>(Actions!H1365)*TauxChange!$C1366/(Actions!H1364*TauxChange!$C1365)-1</f>
        <v>-2.4663645745861107E-2</v>
      </c>
      <c r="J1369" s="7">
        <f>(Actions!I1365)*TauxChange!$C1366/(Actions!I1364*TauxChange!$C1365)-1</f>
        <v>-3.7309720560367743E-2</v>
      </c>
      <c r="K1369" s="7">
        <f>(Actions!J1365)*TauxChange!$C1366/(Actions!J1364*TauxChange!$C1365)-1</f>
        <v>-2.5770823747971128E-2</v>
      </c>
      <c r="L1369" s="7">
        <f>(Actions!K1365)*TauxChange!$C1366/(Actions!K1364*TauxChange!$C1365)-1</f>
        <v>-2.8599769156219312E-2</v>
      </c>
      <c r="M1369" s="7">
        <f>(Actions!L1365)*TauxChange!$C1366/(Actions!L1364*TauxChange!$C1365)-1</f>
        <v>-1.6946791131226768E-2</v>
      </c>
      <c r="N1369" s="7">
        <f>(Actions!M1365)*TauxChange!$C1366/(Actions!M1364*TauxChange!$C1365)-1</f>
        <v>-3.032961871269535E-2</v>
      </c>
    </row>
    <row r="1370" spans="3:14" ht="15.75" x14ac:dyDescent="0.25">
      <c r="C1370" s="5">
        <v>43425</v>
      </c>
      <c r="D1370" s="20">
        <f>(Stoxx600!C1367*TauxChange!C1367)/(Stoxx600!C1366*TauxChange!C1366)-1</f>
        <v>1.2673583733750604E-2</v>
      </c>
      <c r="E1370" s="7">
        <f>(Actions!D1366)*TauxChange!$C1367/(Actions!D1365*TauxChange!$C1366)-1</f>
        <v>7.5381703837016367E-3</v>
      </c>
      <c r="F1370" s="7">
        <f>(Actions!E1366)*TauxChange!$C1367/(Actions!E1365*TauxChange!$C1366)-1</f>
        <v>2.9582011184621226E-2</v>
      </c>
      <c r="G1370" s="7">
        <f>(Actions!F1366)*TauxChange!$C1367/(Actions!F1365*TauxChange!$C1366)-1</f>
        <v>1.1504094896056971E-2</v>
      </c>
      <c r="H1370" s="7">
        <f>(Actions!G1366)*TauxChange!$C1367/(Actions!G1365*TauxChange!$C1366)-1</f>
        <v>-1.0161656210630921E-2</v>
      </c>
      <c r="I1370" s="7">
        <f>(Actions!H1366)*TauxChange!$C1367/(Actions!H1365*TauxChange!$C1366)-1</f>
        <v>4.8869080748863647E-2</v>
      </c>
      <c r="J1370" s="7">
        <f>(Actions!I1366)*TauxChange!$C1367/(Actions!I1365*TauxChange!$C1366)-1</f>
        <v>9.1763149442836145E-4</v>
      </c>
      <c r="K1370" s="7">
        <f>(Actions!J1366)*TauxChange!$C1367/(Actions!J1365*TauxChange!$C1366)-1</f>
        <v>1.1750184137553354E-2</v>
      </c>
      <c r="L1370" s="7">
        <f>(Actions!K1366)*TauxChange!$C1367/(Actions!K1365*TauxChange!$C1366)-1</f>
        <v>1.1187660897799878E-2</v>
      </c>
      <c r="M1370" s="7">
        <f>(Actions!L1366)*TauxChange!$C1367/(Actions!L1365*TauxChange!$C1366)-1</f>
        <v>-2.8080869539803821E-4</v>
      </c>
      <c r="N1370" s="7">
        <f>(Actions!M1366)*TauxChange!$C1367/(Actions!M1365*TauxChange!$C1366)-1</f>
        <v>1.6489852675184213E-2</v>
      </c>
    </row>
    <row r="1371" spans="3:14" ht="15.75" x14ac:dyDescent="0.25">
      <c r="C1371" s="5">
        <v>43426</v>
      </c>
      <c r="D1371" s="20">
        <f>(Stoxx600!C1368*TauxChange!C1368)/(Stoxx600!C1367*TauxChange!C1367)-1</f>
        <v>-5.0348871313752319E-3</v>
      </c>
      <c r="E1371" s="7">
        <f>(Actions!D1367)*TauxChange!$C1368/(Actions!D1366*TauxChange!$C1367)-1</f>
        <v>5.1564154850538557E-3</v>
      </c>
      <c r="F1371" s="7">
        <f>(Actions!E1367)*TauxChange!$C1368/(Actions!E1366*TauxChange!$C1367)-1</f>
        <v>1.9164732208212243E-3</v>
      </c>
      <c r="G1371" s="7">
        <f>(Actions!F1367)*TauxChange!$C1368/(Actions!F1366*TauxChange!$C1367)-1</f>
        <v>-3.6886076519466737E-3</v>
      </c>
      <c r="H1371" s="7">
        <f>(Actions!G1367)*TauxChange!$C1368/(Actions!G1366*TauxChange!$C1367)-1</f>
        <v>-2.7287088898464429E-3</v>
      </c>
      <c r="I1371" s="7">
        <f>(Actions!H1367)*TauxChange!$C1368/(Actions!H1366*TauxChange!$C1367)-1</f>
        <v>-1.3149824942653821E-2</v>
      </c>
      <c r="J1371" s="7">
        <f>(Actions!I1367)*TauxChange!$C1368/(Actions!I1366*TauxChange!$C1367)-1</f>
        <v>-3.316371737424495E-3</v>
      </c>
      <c r="K1371" s="7">
        <f>(Actions!J1367)*TauxChange!$C1368/(Actions!J1366*TauxChange!$C1367)-1</f>
        <v>-1.327155147233372E-2</v>
      </c>
      <c r="L1371" s="7">
        <f>(Actions!K1367)*TauxChange!$C1368/(Actions!K1366*TauxChange!$C1367)-1</f>
        <v>5.7636887608047971E-4</v>
      </c>
      <c r="M1371" s="7">
        <f>(Actions!L1367)*TauxChange!$C1368/(Actions!L1366*TauxChange!$C1367)-1</f>
        <v>-2.5262710003916E-3</v>
      </c>
      <c r="N1371" s="7">
        <f>(Actions!M1367)*TauxChange!$C1368/(Actions!M1366*TauxChange!$C1367)-1</f>
        <v>-9.1216089733509031E-3</v>
      </c>
    </row>
    <row r="1372" spans="3:14" ht="15.75" x14ac:dyDescent="0.25">
      <c r="C1372" s="5">
        <v>43427</v>
      </c>
      <c r="D1372" s="20">
        <f>(Stoxx600!C1369*TauxChange!C1369)/(Stoxx600!C1368*TauxChange!C1368)-1</f>
        <v>-1.8618084942778612E-3</v>
      </c>
      <c r="E1372" s="7">
        <f>(Actions!D1368)*TauxChange!$C1369/(Actions!D1367*TauxChange!$C1368)-1</f>
        <v>-1.1763373760753648E-3</v>
      </c>
      <c r="F1372" s="7">
        <f>(Actions!E1368)*TauxChange!$C1369/(Actions!E1367*TauxChange!$C1368)-1</f>
        <v>4.6692993708168373E-3</v>
      </c>
      <c r="G1372" s="7">
        <f>(Actions!F1368)*TauxChange!$C1369/(Actions!F1367*TauxChange!$C1368)-1</f>
        <v>1.1497713822095079E-4</v>
      </c>
      <c r="H1372" s="7">
        <f>(Actions!G1368)*TauxChange!$C1369/(Actions!G1367*TauxChange!$C1368)-1</f>
        <v>1.5812569768440365E-2</v>
      </c>
      <c r="I1372" s="7">
        <f>(Actions!H1368)*TauxChange!$C1369/(Actions!H1367*TauxChange!$C1368)-1</f>
        <v>1.0076921833086505E-3</v>
      </c>
      <c r="J1372" s="7">
        <f>(Actions!I1368)*TauxChange!$C1369/(Actions!I1367*TauxChange!$C1368)-1</f>
        <v>-2.1172350388178884E-2</v>
      </c>
      <c r="K1372" s="7">
        <f>(Actions!J1368)*TauxChange!$C1369/(Actions!J1367*TauxChange!$C1368)-1</f>
        <v>2.6464130945980102E-5</v>
      </c>
      <c r="L1372" s="7">
        <f>(Actions!K1368)*TauxChange!$C1369/(Actions!K1367*TauxChange!$C1368)-1</f>
        <v>5.4083777567297542E-3</v>
      </c>
      <c r="M1372" s="7">
        <f>(Actions!L1368)*TauxChange!$C1369/(Actions!L1367*TauxChange!$C1368)-1</f>
        <v>-1.2978245203529859E-3</v>
      </c>
      <c r="N1372" s="7">
        <f>(Actions!M1368)*TauxChange!$C1369/(Actions!M1367*TauxChange!$C1368)-1</f>
        <v>-2.6619070154615398E-3</v>
      </c>
    </row>
    <row r="1373" spans="3:14" ht="15.75" x14ac:dyDescent="0.25">
      <c r="C1373" s="5">
        <v>43430</v>
      </c>
      <c r="D1373" s="20">
        <f>(Stoxx600!C1370*TauxChange!C1370)/(Stoxx600!C1369*TauxChange!C1369)-1</f>
        <v>1.1083987537402029E-2</v>
      </c>
      <c r="E1373" s="7">
        <f>(Actions!D1369)*TauxChange!$C1370/(Actions!D1368*TauxChange!$C1369)-1</f>
        <v>1.1217254939329901E-2</v>
      </c>
      <c r="F1373" s="7">
        <f>(Actions!E1369)*TauxChange!$C1370/(Actions!E1368*TauxChange!$C1369)-1</f>
        <v>4.3986863338376869E-2</v>
      </c>
      <c r="G1373" s="7">
        <f>(Actions!F1369)*TauxChange!$C1370/(Actions!F1368*TauxChange!$C1369)-1</f>
        <v>6.4776109567230566E-3</v>
      </c>
      <c r="H1373" s="7">
        <f>(Actions!G1369)*TauxChange!$C1370/(Actions!G1368*TauxChange!$C1369)-1</f>
        <v>-9.1701564074245789E-3</v>
      </c>
      <c r="I1373" s="7">
        <f>(Actions!H1369)*TauxChange!$C1370/(Actions!H1368*TauxChange!$C1369)-1</f>
        <v>2.6899949514671784E-2</v>
      </c>
      <c r="J1373" s="7">
        <f>(Actions!I1369)*TauxChange!$C1370/(Actions!I1368*TauxChange!$C1369)-1</f>
        <v>8.3951868373948191E-3</v>
      </c>
      <c r="K1373" s="7">
        <f>(Actions!J1369)*TauxChange!$C1370/(Actions!J1368*TauxChange!$C1369)-1</f>
        <v>4.2530780030373139E-2</v>
      </c>
      <c r="L1373" s="7">
        <f>(Actions!K1369)*TauxChange!$C1370/(Actions!K1368*TauxChange!$C1369)-1</f>
        <v>1.3774011798765251E-2</v>
      </c>
      <c r="M1373" s="7">
        <f>(Actions!L1369)*TauxChange!$C1370/(Actions!L1368*TauxChange!$C1369)-1</f>
        <v>1.1491557860336066E-2</v>
      </c>
      <c r="N1373" s="7">
        <f>(Actions!M1369)*TauxChange!$C1370/(Actions!M1368*TauxChange!$C1369)-1</f>
        <v>1.858809078897572E-2</v>
      </c>
    </row>
    <row r="1374" spans="3:14" ht="15.75" x14ac:dyDescent="0.25">
      <c r="C1374" s="5">
        <v>43431</v>
      </c>
      <c r="D1374" s="20">
        <f>(Stoxx600!C1371*TauxChange!C1371)/(Stoxx600!C1370*TauxChange!C1370)-1</f>
        <v>-6.0760607806722433E-3</v>
      </c>
      <c r="E1374" s="7">
        <f>(Actions!D1370)*TauxChange!$C1371/(Actions!D1369*TauxChange!$C1370)-1</f>
        <v>-2.3356060556826708E-2</v>
      </c>
      <c r="F1374" s="7">
        <f>(Actions!E1370)*TauxChange!$C1371/(Actions!E1369*TauxChange!$C1370)-1</f>
        <v>-3.9753021269853805E-3</v>
      </c>
      <c r="G1374" s="7">
        <f>(Actions!F1370)*TauxChange!$C1371/(Actions!F1369*TauxChange!$C1370)-1</f>
        <v>-3.0318721683730843E-4</v>
      </c>
      <c r="H1374" s="7">
        <f>(Actions!G1370)*TauxChange!$C1371/(Actions!G1369*TauxChange!$C1370)-1</f>
        <v>-1.0843742890456309E-2</v>
      </c>
      <c r="I1374" s="7">
        <f>(Actions!H1370)*TauxChange!$C1371/(Actions!H1369*TauxChange!$C1370)-1</f>
        <v>-8.9387454657650078E-3</v>
      </c>
      <c r="J1374" s="7">
        <f>(Actions!I1370)*TauxChange!$C1371/(Actions!I1369*TauxChange!$C1370)-1</f>
        <v>2.512351484572406E-3</v>
      </c>
      <c r="K1374" s="7">
        <f>(Actions!J1370)*TauxChange!$C1371/(Actions!J1369*TauxChange!$C1370)-1</f>
        <v>2.1034881221573265E-3</v>
      </c>
      <c r="L1374" s="7">
        <f>(Actions!K1370)*TauxChange!$C1371/(Actions!K1369*TauxChange!$C1370)-1</f>
        <v>-1.6795567807862066E-2</v>
      </c>
      <c r="M1374" s="7">
        <f>(Actions!L1370)*TauxChange!$C1371/(Actions!L1369*TauxChange!$C1370)-1</f>
        <v>6.3245919408294604E-3</v>
      </c>
      <c r="N1374" s="7">
        <f>(Actions!M1370)*TauxChange!$C1371/(Actions!M1369*TauxChange!$C1370)-1</f>
        <v>-6.9552897149059989E-3</v>
      </c>
    </row>
    <row r="1375" spans="3:14" ht="15.75" x14ac:dyDescent="0.25">
      <c r="C1375" s="5">
        <v>43432</v>
      </c>
      <c r="D1375" s="20">
        <f>(Stoxx600!C1372*TauxChange!C1372)/(Stoxx600!C1371*TauxChange!C1371)-1</f>
        <v>6.895600098521637E-3</v>
      </c>
      <c r="E1375" s="7">
        <f>(Actions!D1371)*TauxChange!$C1372/(Actions!D1370*TauxChange!$C1371)-1</f>
        <v>1.1636962374563575E-2</v>
      </c>
      <c r="F1375" s="7">
        <f>(Actions!E1371)*TauxChange!$C1372/(Actions!E1370*TauxChange!$C1371)-1</f>
        <v>1.4068397542911226E-2</v>
      </c>
      <c r="G1375" s="7">
        <f>(Actions!F1371)*TauxChange!$C1372/(Actions!F1370*TauxChange!$C1371)-1</f>
        <v>-8.1372241985221416E-3</v>
      </c>
      <c r="H1375" s="7">
        <f>(Actions!G1371)*TauxChange!$C1372/(Actions!G1370*TauxChange!$C1371)-1</f>
        <v>7.8244737571964151E-4</v>
      </c>
      <c r="I1375" s="7">
        <f>(Actions!H1371)*TauxChange!$C1372/(Actions!H1370*TauxChange!$C1371)-1</f>
        <v>3.7445483446172378E-3</v>
      </c>
      <c r="J1375" s="7">
        <f>(Actions!I1371)*TauxChange!$C1372/(Actions!I1370*TauxChange!$C1371)-1</f>
        <v>1.9278026309961449E-2</v>
      </c>
      <c r="K1375" s="7">
        <f>(Actions!J1371)*TauxChange!$C1372/(Actions!J1370*TauxChange!$C1371)-1</f>
        <v>1.7383321797304507E-2</v>
      </c>
      <c r="L1375" s="7">
        <f>(Actions!K1371)*TauxChange!$C1372/(Actions!K1370*TauxChange!$C1371)-1</f>
        <v>-1.4593084105207765E-3</v>
      </c>
      <c r="M1375" s="7">
        <f>(Actions!L1371)*TauxChange!$C1372/(Actions!L1370*TauxChange!$C1371)-1</f>
        <v>-4.1025260850562351E-3</v>
      </c>
      <c r="N1375" s="7">
        <f>(Actions!M1371)*TauxChange!$C1372/(Actions!M1370*TauxChange!$C1371)-1</f>
        <v>1.1537029160337386E-2</v>
      </c>
    </row>
    <row r="1376" spans="3:14" ht="15.75" x14ac:dyDescent="0.25">
      <c r="C1376" s="5">
        <v>43433</v>
      </c>
      <c r="D1376" s="20">
        <f>(Stoxx600!C1373*TauxChange!C1373)/(Stoxx600!C1372*TauxChange!C1372)-1</f>
        <v>4.3086409139845294E-3</v>
      </c>
      <c r="E1376" s="7">
        <f>(Actions!D1372)*TauxChange!$C1373/(Actions!D1371*TauxChange!$C1372)-1</f>
        <v>1.4821523543045334E-2</v>
      </c>
      <c r="F1376" s="7">
        <f>(Actions!E1372)*TauxChange!$C1373/(Actions!E1371*TauxChange!$C1372)-1</f>
        <v>-8.1603720185782214E-3</v>
      </c>
      <c r="G1376" s="7">
        <f>(Actions!F1372)*TauxChange!$C1373/(Actions!F1371*TauxChange!$C1372)-1</f>
        <v>-6.3931832475903061E-3</v>
      </c>
      <c r="H1376" s="7">
        <f>(Actions!G1372)*TauxChange!$C1373/(Actions!G1371*TauxChange!$C1372)-1</f>
        <v>-2.4415942420605852E-3</v>
      </c>
      <c r="I1376" s="7">
        <f>(Actions!H1372)*TauxChange!$C1373/(Actions!H1371*TauxChange!$C1372)-1</f>
        <v>2.6826701240069584E-2</v>
      </c>
      <c r="J1376" s="7">
        <f>(Actions!I1372)*TauxChange!$C1373/(Actions!I1371*TauxChange!$C1372)-1</f>
        <v>-1.7228216050227951E-3</v>
      </c>
      <c r="K1376" s="7">
        <f>(Actions!J1372)*TauxChange!$C1373/(Actions!J1371*TauxChange!$C1372)-1</f>
        <v>5.6805977663485496E-3</v>
      </c>
      <c r="L1376" s="7">
        <f>(Actions!K1372)*TauxChange!$C1373/(Actions!K1371*TauxChange!$C1372)-1</f>
        <v>1.8892922891477593E-2</v>
      </c>
      <c r="M1376" s="7">
        <f>(Actions!L1372)*TauxChange!$C1373/(Actions!L1371*TauxChange!$C1372)-1</f>
        <v>-1.173094326880042E-2</v>
      </c>
      <c r="N1376" s="7">
        <f>(Actions!M1372)*TauxChange!$C1373/(Actions!M1371*TauxChange!$C1372)-1</f>
        <v>-9.2233686662652747E-3</v>
      </c>
    </row>
    <row r="1377" spans="3:14" ht="15.75" x14ac:dyDescent="0.25">
      <c r="C1377" s="5">
        <v>43434</v>
      </c>
      <c r="D1377" s="20">
        <f>(Stoxx600!C1374*TauxChange!C1374)/(Stoxx600!C1373*TauxChange!C1373)-1</f>
        <v>-8.3656271540214489E-3</v>
      </c>
      <c r="E1377" s="7">
        <f>(Actions!D1373)*TauxChange!$C1374/(Actions!D1372*TauxChange!$C1373)-1</f>
        <v>-4.7932131065634209E-2</v>
      </c>
      <c r="F1377" s="7">
        <f>(Actions!E1373)*TauxChange!$C1374/(Actions!E1372*TauxChange!$C1373)-1</f>
        <v>9.0444176626425232E-4</v>
      </c>
      <c r="G1377" s="7">
        <f>(Actions!F1373)*TauxChange!$C1374/(Actions!F1372*TauxChange!$C1373)-1</f>
        <v>7.0354861342354358E-3</v>
      </c>
      <c r="H1377" s="7">
        <f>(Actions!G1373)*TauxChange!$C1374/(Actions!G1372*TauxChange!$C1373)-1</f>
        <v>2.1558128382725972E-3</v>
      </c>
      <c r="I1377" s="7">
        <f>(Actions!H1373)*TauxChange!$C1374/(Actions!H1372*TauxChange!$C1373)-1</f>
        <v>-1.0110533097366869E-2</v>
      </c>
      <c r="J1377" s="7">
        <f>(Actions!I1373)*TauxChange!$C1374/(Actions!I1372*TauxChange!$C1373)-1</f>
        <v>-1.8462862410267289E-2</v>
      </c>
      <c r="K1377" s="7">
        <f>(Actions!J1373)*TauxChange!$C1374/(Actions!J1372*TauxChange!$C1373)-1</f>
        <v>9.1133708378863254E-3</v>
      </c>
      <c r="L1377" s="7">
        <f>(Actions!K1373)*TauxChange!$C1374/(Actions!K1372*TauxChange!$C1373)-1</f>
        <v>5.7312277278103174E-3</v>
      </c>
      <c r="M1377" s="7">
        <f>(Actions!L1373)*TauxChange!$C1374/(Actions!L1372*TauxChange!$C1373)-1</f>
        <v>-8.4933510782507771E-3</v>
      </c>
      <c r="N1377" s="7">
        <f>(Actions!M1373)*TauxChange!$C1374/(Actions!M1372*TauxChange!$C1373)-1</f>
        <v>-1.7703668012858276E-2</v>
      </c>
    </row>
    <row r="1378" spans="3:14" ht="15.75" x14ac:dyDescent="0.25">
      <c r="C1378" s="5">
        <v>43437</v>
      </c>
      <c r="D1378" s="20">
        <f>(Stoxx600!C1375*TauxChange!C1375)/(Stoxx600!C1374*TauxChange!C1374)-1</f>
        <v>1.3639308730007293E-2</v>
      </c>
      <c r="E1378" s="7">
        <f>(Actions!D1374)*TauxChange!$C1375/(Actions!D1373*TauxChange!$C1374)-1</f>
        <v>2.0983644968839865E-2</v>
      </c>
      <c r="F1378" s="7">
        <f>(Actions!E1374)*TauxChange!$C1375/(Actions!E1373*TauxChange!$C1374)-1</f>
        <v>3.4866525815697491E-2</v>
      </c>
      <c r="G1378" s="7">
        <f>(Actions!F1374)*TauxChange!$C1375/(Actions!F1373*TauxChange!$C1374)-1</f>
        <v>-1.4357934117768534E-2</v>
      </c>
      <c r="H1378" s="7">
        <f>(Actions!G1374)*TauxChange!$C1375/(Actions!G1373*TauxChange!$C1374)-1</f>
        <v>5.9883050010143268E-3</v>
      </c>
      <c r="I1378" s="7">
        <f>(Actions!H1374)*TauxChange!$C1375/(Actions!H1373*TauxChange!$C1374)-1</f>
        <v>6.369800037733242E-2</v>
      </c>
      <c r="J1378" s="7">
        <f>(Actions!I1374)*TauxChange!$C1375/(Actions!I1373*TauxChange!$C1374)-1</f>
        <v>2.7692985556829086E-2</v>
      </c>
      <c r="K1378" s="7">
        <f>(Actions!J1374)*TauxChange!$C1375/(Actions!J1373*TauxChange!$C1374)-1</f>
        <v>7.1847682119388079E-3</v>
      </c>
      <c r="L1378" s="7">
        <f>(Actions!K1374)*TauxChange!$C1375/(Actions!K1373*TauxChange!$C1374)-1</f>
        <v>1.1685743306817375E-3</v>
      </c>
      <c r="M1378" s="7">
        <f>(Actions!L1374)*TauxChange!$C1375/(Actions!L1373*TauxChange!$C1374)-1</f>
        <v>7.5412117707378545E-3</v>
      </c>
      <c r="N1378" s="7">
        <f>(Actions!M1374)*TauxChange!$C1375/(Actions!M1373*TauxChange!$C1374)-1</f>
        <v>1.6979389141227319E-2</v>
      </c>
    </row>
    <row r="1379" spans="3:14" ht="15.75" x14ac:dyDescent="0.25">
      <c r="C1379" s="5">
        <v>43438</v>
      </c>
      <c r="D1379" s="20">
        <f>(Stoxx600!C1376*TauxChange!C1376)/(Stoxx600!C1375*TauxChange!C1375)-1</f>
        <v>-8.3485670093769171E-3</v>
      </c>
      <c r="E1379" s="7">
        <f>(Actions!D1375)*TauxChange!$C1376/(Actions!D1374*TauxChange!$C1375)-1</f>
        <v>1.0284108936996716E-2</v>
      </c>
      <c r="F1379" s="7">
        <f>(Actions!E1375)*TauxChange!$C1376/(Actions!E1374*TauxChange!$C1375)-1</f>
        <v>-2.3690027131172853E-2</v>
      </c>
      <c r="G1379" s="7">
        <f>(Actions!F1375)*TauxChange!$C1376/(Actions!F1374*TauxChange!$C1375)-1</f>
        <v>2.140101758432178E-2</v>
      </c>
      <c r="H1379" s="7">
        <f>(Actions!G1375)*TauxChange!$C1376/(Actions!G1374*TauxChange!$C1375)-1</f>
        <v>8.0285730948490563E-3</v>
      </c>
      <c r="I1379" s="7">
        <f>(Actions!H1375)*TauxChange!$C1376/(Actions!H1374*TauxChange!$C1375)-1</f>
        <v>-3.277125688672855E-2</v>
      </c>
      <c r="J1379" s="7">
        <f>(Actions!I1375)*TauxChange!$C1376/(Actions!I1374*TauxChange!$C1375)-1</f>
        <v>-1.154301687337056E-2</v>
      </c>
      <c r="K1379" s="7">
        <f>(Actions!J1375)*TauxChange!$C1376/(Actions!J1374*TauxChange!$C1375)-1</f>
        <v>-9.9005405191906481E-3</v>
      </c>
      <c r="L1379" s="7">
        <f>(Actions!K1375)*TauxChange!$C1376/(Actions!K1374*TauxChange!$C1375)-1</f>
        <v>-1.1232736365334062E-2</v>
      </c>
      <c r="M1379" s="7">
        <f>(Actions!L1375)*TauxChange!$C1376/(Actions!L1374*TauxChange!$C1375)-1</f>
        <v>1.6589749093409711E-3</v>
      </c>
      <c r="N1379" s="7">
        <f>(Actions!M1375)*TauxChange!$C1376/(Actions!M1374*TauxChange!$C1375)-1</f>
        <v>-1.2927875858118165E-2</v>
      </c>
    </row>
    <row r="1380" spans="3:14" ht="15.75" x14ac:dyDescent="0.25">
      <c r="C1380" s="5">
        <v>43439</v>
      </c>
      <c r="D1380" s="20">
        <f>(Stoxx600!C1377*TauxChange!C1377)/(Stoxx600!C1376*TauxChange!C1376)-1</f>
        <v>-1.1707140301729924E-2</v>
      </c>
      <c r="E1380" s="7">
        <f>(Actions!D1376)*TauxChange!$C1377/(Actions!D1375*TauxChange!$C1376)-1</f>
        <v>7.7114838152205767E-3</v>
      </c>
      <c r="F1380" s="7">
        <f>(Actions!E1376)*TauxChange!$C1377/(Actions!E1375*TauxChange!$C1376)-1</f>
        <v>7.9053407610638615E-3</v>
      </c>
      <c r="G1380" s="7">
        <f>(Actions!F1376)*TauxChange!$C1377/(Actions!F1375*TauxChange!$C1376)-1</f>
        <v>-4.5234323107328223E-3</v>
      </c>
      <c r="H1380" s="7">
        <f>(Actions!G1376)*TauxChange!$C1377/(Actions!G1375*TauxChange!$C1376)-1</f>
        <v>8.6183925969156583E-3</v>
      </c>
      <c r="I1380" s="7">
        <f>(Actions!H1376)*TauxChange!$C1377/(Actions!H1375*TauxChange!$C1376)-1</f>
        <v>-3.2440443118775142E-2</v>
      </c>
      <c r="J1380" s="7">
        <f>(Actions!I1376)*TauxChange!$C1377/(Actions!I1375*TauxChange!$C1376)-1</f>
        <v>-1.2567539852887499E-2</v>
      </c>
      <c r="K1380" s="7">
        <f>(Actions!J1376)*TauxChange!$C1377/(Actions!J1375*TauxChange!$C1376)-1</f>
        <v>-3.7757677804048928E-3</v>
      </c>
      <c r="L1380" s="7">
        <f>(Actions!K1376)*TauxChange!$C1377/(Actions!K1375*TauxChange!$C1376)-1</f>
        <v>-3.8256312494156286E-2</v>
      </c>
      <c r="M1380" s="7">
        <f>(Actions!L1376)*TauxChange!$C1377/(Actions!L1375*TauxChange!$C1376)-1</f>
        <v>1.4209774516462659E-3</v>
      </c>
      <c r="N1380" s="7">
        <f>(Actions!M1376)*TauxChange!$C1377/(Actions!M1375*TauxChange!$C1376)-1</f>
        <v>-7.3785804769203045E-3</v>
      </c>
    </row>
    <row r="1381" spans="3:14" ht="15.75" x14ac:dyDescent="0.25">
      <c r="C1381" s="5">
        <v>43440</v>
      </c>
      <c r="D1381" s="20">
        <f>(Stoxx600!C1378*TauxChange!C1378)/(Stoxx600!C1377*TauxChange!C1377)-1</f>
        <v>-2.8297458909489981E-2</v>
      </c>
      <c r="E1381" s="7">
        <f>(Actions!D1377)*TauxChange!$C1378/(Actions!D1376*TauxChange!$C1377)-1</f>
        <v>-6.246053958581399E-2</v>
      </c>
      <c r="F1381" s="7">
        <f>(Actions!E1377)*TauxChange!$C1378/(Actions!E1376*TauxChange!$C1377)-1</f>
        <v>-4.8886077290422048E-2</v>
      </c>
      <c r="G1381" s="7">
        <f>(Actions!F1377)*TauxChange!$C1378/(Actions!F1376*TauxChange!$C1377)-1</f>
        <v>-3.0526350929420354E-2</v>
      </c>
      <c r="H1381" s="7">
        <f>(Actions!G1377)*TauxChange!$C1378/(Actions!G1376*TauxChange!$C1377)-1</f>
        <v>-5.2572995075100826E-3</v>
      </c>
      <c r="I1381" s="7">
        <f>(Actions!H1377)*TauxChange!$C1378/(Actions!H1376*TauxChange!$C1377)-1</f>
        <v>-5.7306597622994171E-2</v>
      </c>
      <c r="J1381" s="7">
        <f>(Actions!I1377)*TauxChange!$C1378/(Actions!I1376*TauxChange!$C1377)-1</f>
        <v>-2.3563387537662295E-2</v>
      </c>
      <c r="K1381" s="7">
        <f>(Actions!J1377)*TauxChange!$C1378/(Actions!J1376*TauxChange!$C1377)-1</f>
        <v>-2.9677808447287402E-2</v>
      </c>
      <c r="L1381" s="7">
        <f>(Actions!K1377)*TauxChange!$C1378/(Actions!K1376*TauxChange!$C1377)-1</f>
        <v>-3.6816626342317416E-2</v>
      </c>
      <c r="M1381" s="7">
        <f>(Actions!L1377)*TauxChange!$C1378/(Actions!L1376*TauxChange!$C1377)-1</f>
        <v>-1.4169272478108841E-2</v>
      </c>
      <c r="N1381" s="7">
        <f>(Actions!M1377)*TauxChange!$C1378/(Actions!M1376*TauxChange!$C1377)-1</f>
        <v>-4.7309609118101337E-2</v>
      </c>
    </row>
    <row r="1382" spans="3:14" ht="15.75" x14ac:dyDescent="0.25">
      <c r="C1382" s="5">
        <v>43441</v>
      </c>
      <c r="D1382" s="20">
        <f>(Stoxx600!C1379*TauxChange!C1379)/(Stoxx600!C1378*TauxChange!C1378)-1</f>
        <v>6.4837996494206962E-3</v>
      </c>
      <c r="E1382" s="7">
        <f>(Actions!D1378)*TauxChange!$C1379/(Actions!D1377*TauxChange!$C1378)-1</f>
        <v>1.5123707538071685E-2</v>
      </c>
      <c r="F1382" s="7">
        <f>(Actions!E1378)*TauxChange!$C1379/(Actions!E1377*TauxChange!$C1378)-1</f>
        <v>4.5786891907366734E-3</v>
      </c>
      <c r="G1382" s="7">
        <f>(Actions!F1378)*TauxChange!$C1379/(Actions!F1377*TauxChange!$C1378)-1</f>
        <v>5.8533688576181131E-3</v>
      </c>
      <c r="H1382" s="7">
        <f>(Actions!G1378)*TauxChange!$C1379/(Actions!G1377*TauxChange!$C1378)-1</f>
        <v>3.5033310097083215E-2</v>
      </c>
      <c r="I1382" s="7">
        <f>(Actions!H1378)*TauxChange!$C1379/(Actions!H1377*TauxChange!$C1378)-1</f>
        <v>-1.053528073680321E-2</v>
      </c>
      <c r="J1382" s="7">
        <f>(Actions!I1378)*TauxChange!$C1379/(Actions!I1377*TauxChange!$C1378)-1</f>
        <v>-4.972804498528105E-3</v>
      </c>
      <c r="K1382" s="7">
        <f>(Actions!J1378)*TauxChange!$C1379/(Actions!J1377*TauxChange!$C1378)-1</f>
        <v>1.034668232318503E-2</v>
      </c>
      <c r="L1382" s="7">
        <f>(Actions!K1378)*TauxChange!$C1379/(Actions!K1377*TauxChange!$C1378)-1</f>
        <v>1.1443863878745075E-2</v>
      </c>
      <c r="M1382" s="7">
        <f>(Actions!L1378)*TauxChange!$C1379/(Actions!L1377*TauxChange!$C1378)-1</f>
        <v>1.0024362209483551E-2</v>
      </c>
      <c r="N1382" s="7">
        <f>(Actions!M1378)*TauxChange!$C1379/(Actions!M1377*TauxChange!$C1378)-1</f>
        <v>3.5901840579524169E-3</v>
      </c>
    </row>
    <row r="1383" spans="3:14" ht="15.75" x14ac:dyDescent="0.25">
      <c r="C1383" s="5">
        <v>43444</v>
      </c>
      <c r="D1383" s="20">
        <f>(Stoxx600!C1380*TauxChange!C1380)/(Stoxx600!C1379*TauxChange!C1379)-1</f>
        <v>-2.0608930474275033E-2</v>
      </c>
      <c r="E1383" s="7">
        <f>(Actions!D1379)*TauxChange!$C1380/(Actions!D1378*TauxChange!$C1379)-1</f>
        <v>-6.8180573425662416E-3</v>
      </c>
      <c r="F1383" s="7">
        <f>(Actions!E1379)*TauxChange!$C1380/(Actions!E1378*TauxChange!$C1379)-1</f>
        <v>-2.3284725120565675E-2</v>
      </c>
      <c r="G1383" s="7">
        <f>(Actions!F1379)*TauxChange!$C1380/(Actions!F1378*TauxChange!$C1379)-1</f>
        <v>-1.3621706806181577E-2</v>
      </c>
      <c r="H1383" s="7">
        <f>(Actions!G1379)*TauxChange!$C1380/(Actions!G1378*TauxChange!$C1379)-1</f>
        <v>-2.7756749879536691E-2</v>
      </c>
      <c r="I1383" s="7">
        <f>(Actions!H1379)*TauxChange!$C1380/(Actions!H1378*TauxChange!$C1379)-1</f>
        <v>-2.988943046223691E-2</v>
      </c>
      <c r="J1383" s="7">
        <f>(Actions!I1379)*TauxChange!$C1380/(Actions!I1378*TauxChange!$C1379)-1</f>
        <v>-1.9186498429064613E-2</v>
      </c>
      <c r="K1383" s="7">
        <f>(Actions!J1379)*TauxChange!$C1380/(Actions!J1378*TauxChange!$C1379)-1</f>
        <v>-1.6617626234452731E-2</v>
      </c>
      <c r="L1383" s="7">
        <f>(Actions!K1379)*TauxChange!$C1380/(Actions!K1378*TauxChange!$C1379)-1</f>
        <v>-2.5595156423415699E-2</v>
      </c>
      <c r="M1383" s="7">
        <f>(Actions!L1379)*TauxChange!$C1380/(Actions!L1378*TauxChange!$C1379)-1</f>
        <v>-6.478553284728461E-3</v>
      </c>
      <c r="N1383" s="7">
        <f>(Actions!M1379)*TauxChange!$C1380/(Actions!M1378*TauxChange!$C1379)-1</f>
        <v>-3.1015895078908562E-2</v>
      </c>
    </row>
    <row r="1384" spans="3:14" ht="15.75" x14ac:dyDescent="0.25">
      <c r="C1384" s="5">
        <v>43445</v>
      </c>
      <c r="D1384" s="20">
        <f>(Stoxx600!C1381*TauxChange!C1381)/(Stoxx600!C1380*TauxChange!C1380)-1</f>
        <v>1.1733846010737015E-2</v>
      </c>
      <c r="E1384" s="7">
        <f>(Actions!D1380)*TauxChange!$C1381/(Actions!D1379*TauxChange!$C1380)-1</f>
        <v>-1.8887971405308068E-3</v>
      </c>
      <c r="F1384" s="7">
        <f>(Actions!E1380)*TauxChange!$C1381/(Actions!E1379*TauxChange!$C1380)-1</f>
        <v>-6.3993905120988126E-3</v>
      </c>
      <c r="G1384" s="7">
        <f>(Actions!F1380)*TauxChange!$C1381/(Actions!F1379*TauxChange!$C1380)-1</f>
        <v>1.6756286499643558E-2</v>
      </c>
      <c r="H1384" s="7">
        <f>(Actions!G1380)*TauxChange!$C1381/(Actions!G1379*TauxChange!$C1380)-1</f>
        <v>-7.4923974408809269E-3</v>
      </c>
      <c r="I1384" s="7">
        <f>(Actions!H1380)*TauxChange!$C1381/(Actions!H1379*TauxChange!$C1380)-1</f>
        <v>2.8622072742560345E-2</v>
      </c>
      <c r="J1384" s="7">
        <f>(Actions!I1380)*TauxChange!$C1381/(Actions!I1379*TauxChange!$C1380)-1</f>
        <v>1.2683210140115087E-2</v>
      </c>
      <c r="K1384" s="7">
        <f>(Actions!J1380)*TauxChange!$C1381/(Actions!J1379*TauxChange!$C1380)-1</f>
        <v>3.9907773816163505E-3</v>
      </c>
      <c r="L1384" s="7">
        <f>(Actions!K1380)*TauxChange!$C1381/(Actions!K1379*TauxChange!$C1380)-1</f>
        <v>1.5526804976519593E-2</v>
      </c>
      <c r="M1384" s="7">
        <f>(Actions!L1380)*TauxChange!$C1381/(Actions!L1379*TauxChange!$C1380)-1</f>
        <v>1.7131671522401692E-2</v>
      </c>
      <c r="N1384" s="7">
        <f>(Actions!M1380)*TauxChange!$C1381/(Actions!M1379*TauxChange!$C1380)-1</f>
        <v>3.8784740729020939E-3</v>
      </c>
    </row>
    <row r="1385" spans="3:14" ht="15.75" x14ac:dyDescent="0.25">
      <c r="C1385" s="5">
        <v>43446</v>
      </c>
      <c r="D1385" s="20">
        <f>(Stoxx600!C1382*TauxChange!C1382)/(Stoxx600!C1381*TauxChange!C1381)-1</f>
        <v>2.1630526606165601E-2</v>
      </c>
      <c r="E1385" s="7">
        <f>(Actions!D1381)*TauxChange!$C1382/(Actions!D1380*TauxChange!$C1381)-1</f>
        <v>2.108199273482092E-2</v>
      </c>
      <c r="F1385" s="7">
        <f>(Actions!E1381)*TauxChange!$C1382/(Actions!E1380*TauxChange!$C1381)-1</f>
        <v>4.5676944140737641E-2</v>
      </c>
      <c r="G1385" s="7">
        <f>(Actions!F1381)*TauxChange!$C1382/(Actions!F1380*TauxChange!$C1381)-1</f>
        <v>2.1125579383078463E-2</v>
      </c>
      <c r="H1385" s="7">
        <f>(Actions!G1381)*TauxChange!$C1382/(Actions!G1380*TauxChange!$C1381)-1</f>
        <v>1.3346323789324765E-2</v>
      </c>
      <c r="I1385" s="7">
        <f>(Actions!H1381)*TauxChange!$C1382/(Actions!H1380*TauxChange!$C1381)-1</f>
        <v>2.4313637769529661E-2</v>
      </c>
      <c r="J1385" s="7">
        <f>(Actions!I1381)*TauxChange!$C1382/(Actions!I1380*TauxChange!$C1381)-1</f>
        <v>3.0231178479677157E-2</v>
      </c>
      <c r="K1385" s="7">
        <f>(Actions!J1381)*TauxChange!$C1382/(Actions!J1380*TauxChange!$C1381)-1</f>
        <v>2.0311458666350646E-2</v>
      </c>
      <c r="L1385" s="7">
        <f>(Actions!K1381)*TauxChange!$C1382/(Actions!K1380*TauxChange!$C1381)-1</f>
        <v>1.6608537055778694E-2</v>
      </c>
      <c r="M1385" s="7">
        <f>(Actions!L1381)*TauxChange!$C1382/(Actions!L1380*TauxChange!$C1381)-1</f>
        <v>2.6225670582087135E-2</v>
      </c>
      <c r="N1385" s="7">
        <f>(Actions!M1381)*TauxChange!$C1382/(Actions!M1380*TauxChange!$C1381)-1</f>
        <v>3.0004007459743853E-2</v>
      </c>
    </row>
    <row r="1386" spans="3:14" ht="15.75" x14ac:dyDescent="0.25">
      <c r="C1386" s="5">
        <v>43447</v>
      </c>
      <c r="D1386" s="20">
        <f>(Stoxx600!C1383*TauxChange!C1383)/(Stoxx600!C1382*TauxChange!C1382)-1</f>
        <v>-2.1076398013541997E-3</v>
      </c>
      <c r="E1386" s="7">
        <f>(Actions!D1382)*TauxChange!$C1383/(Actions!D1381*TauxChange!$C1382)-1</f>
        <v>4.3889814193340815E-3</v>
      </c>
      <c r="F1386" s="7">
        <f>(Actions!E1382)*TauxChange!$C1383/(Actions!E1381*TauxChange!$C1382)-1</f>
        <v>8.994685793606072E-3</v>
      </c>
      <c r="G1386" s="7">
        <f>(Actions!F1382)*TauxChange!$C1383/(Actions!F1381*TauxChange!$C1382)-1</f>
        <v>4.7739895193710247E-3</v>
      </c>
      <c r="H1386" s="7">
        <f>(Actions!G1382)*TauxChange!$C1383/(Actions!G1381*TauxChange!$C1382)-1</f>
        <v>1.6076384343852501E-2</v>
      </c>
      <c r="I1386" s="7">
        <f>(Actions!H1382)*TauxChange!$C1383/(Actions!H1381*TauxChange!$C1382)-1</f>
        <v>3.7715610885680206E-4</v>
      </c>
      <c r="J1386" s="7">
        <f>(Actions!I1382)*TauxChange!$C1383/(Actions!I1381*TauxChange!$C1382)-1</f>
        <v>1.1020113964471889E-2</v>
      </c>
      <c r="K1386" s="7">
        <f>(Actions!J1382)*TauxChange!$C1383/(Actions!J1381*TauxChange!$C1382)-1</f>
        <v>1.079156060948594E-2</v>
      </c>
      <c r="L1386" s="7">
        <f>(Actions!K1382)*TauxChange!$C1383/(Actions!K1381*TauxChange!$C1382)-1</f>
        <v>1.1829338846580884E-2</v>
      </c>
      <c r="M1386" s="7">
        <f>(Actions!L1382)*TauxChange!$C1383/(Actions!L1381*TauxChange!$C1382)-1</f>
        <v>2.3202399065354928E-2</v>
      </c>
      <c r="N1386" s="7">
        <f>(Actions!M1382)*TauxChange!$C1383/(Actions!M1381*TauxChange!$C1382)-1</f>
        <v>1.1572239358938363E-2</v>
      </c>
    </row>
    <row r="1387" spans="3:14" ht="15.75" x14ac:dyDescent="0.25">
      <c r="C1387" s="5">
        <v>43448</v>
      </c>
      <c r="D1387" s="20">
        <f>(Stoxx600!C1384*TauxChange!C1384)/(Stoxx600!C1383*TauxChange!C1383)-1</f>
        <v>-1.1035410950937741E-2</v>
      </c>
      <c r="E1387" s="7">
        <f>(Actions!D1383)*TauxChange!$C1384/(Actions!D1382*TauxChange!$C1383)-1</f>
        <v>-4.3030824062196382E-2</v>
      </c>
      <c r="F1387" s="7">
        <f>(Actions!E1383)*TauxChange!$C1384/(Actions!E1382*TauxChange!$C1383)-1</f>
        <v>-1.3568229747890959E-2</v>
      </c>
      <c r="G1387" s="7">
        <f>(Actions!F1383)*TauxChange!$C1384/(Actions!F1382*TauxChange!$C1383)-1</f>
        <v>-1.2375651349427419E-2</v>
      </c>
      <c r="H1387" s="7">
        <f>(Actions!G1383)*TauxChange!$C1384/(Actions!G1382*TauxChange!$C1383)-1</f>
        <v>-5.399162319206896E-3</v>
      </c>
      <c r="I1387" s="7">
        <f>(Actions!H1383)*TauxChange!$C1384/(Actions!H1382*TauxChange!$C1383)-1</f>
        <v>-5.1584465481531172E-3</v>
      </c>
      <c r="J1387" s="7">
        <f>(Actions!I1383)*TauxChange!$C1384/(Actions!I1382*TauxChange!$C1383)-1</f>
        <v>-2.3867335526414513E-2</v>
      </c>
      <c r="K1387" s="7">
        <f>(Actions!J1383)*TauxChange!$C1384/(Actions!J1382*TauxChange!$C1383)-1</f>
        <v>-9.7072176435947233E-3</v>
      </c>
      <c r="L1387" s="7">
        <f>(Actions!K1383)*TauxChange!$C1384/(Actions!K1382*TauxChange!$C1383)-1</f>
        <v>-1.6081283794509682E-2</v>
      </c>
      <c r="M1387" s="7">
        <f>(Actions!L1383)*TauxChange!$C1384/(Actions!L1382*TauxChange!$C1383)-1</f>
        <v>-1.6273699473476899E-3</v>
      </c>
      <c r="N1387" s="7">
        <f>(Actions!M1383)*TauxChange!$C1384/(Actions!M1382*TauxChange!$C1383)-1</f>
        <v>-1.0176807346527594E-2</v>
      </c>
    </row>
    <row r="1388" spans="3:14" ht="15.75" x14ac:dyDescent="0.25">
      <c r="C1388" s="5">
        <v>43451</v>
      </c>
      <c r="D1388" s="20">
        <f>(Stoxx600!C1385*TauxChange!C1385)/(Stoxx600!C1384*TauxChange!C1384)-1</f>
        <v>-8.0574421732974022E-3</v>
      </c>
      <c r="E1388" s="7">
        <f>(Actions!D1384)*TauxChange!$C1385/(Actions!D1383*TauxChange!$C1384)-1</f>
        <v>-6.6735929970380692E-3</v>
      </c>
      <c r="F1388" s="7">
        <f>(Actions!E1384)*TauxChange!$C1385/(Actions!E1383*TauxChange!$C1384)-1</f>
        <v>-1.7065891779340259E-2</v>
      </c>
      <c r="G1388" s="7">
        <f>(Actions!F1384)*TauxChange!$C1385/(Actions!F1383*TauxChange!$C1384)-1</f>
        <v>-1.3129475114264988E-2</v>
      </c>
      <c r="H1388" s="7">
        <f>(Actions!G1384)*TauxChange!$C1385/(Actions!G1383*TauxChange!$C1384)-1</f>
        <v>-1.034888046601945E-2</v>
      </c>
      <c r="I1388" s="7">
        <f>(Actions!H1384)*TauxChange!$C1385/(Actions!H1383*TauxChange!$C1384)-1</f>
        <v>-7.2965943086197305E-3</v>
      </c>
      <c r="J1388" s="7">
        <f>(Actions!I1384)*TauxChange!$C1385/(Actions!I1383*TauxChange!$C1384)-1</f>
        <v>-6.6252771058464832E-3</v>
      </c>
      <c r="K1388" s="7">
        <f>(Actions!J1384)*TauxChange!$C1385/(Actions!J1383*TauxChange!$C1384)-1</f>
        <v>7.9980348413741797E-3</v>
      </c>
      <c r="L1388" s="7">
        <f>(Actions!K1384)*TauxChange!$C1385/(Actions!K1383*TauxChange!$C1384)-1</f>
        <v>-1.7485770294790814E-2</v>
      </c>
      <c r="M1388" s="7">
        <f>(Actions!L1384)*TauxChange!$C1385/(Actions!L1383*TauxChange!$C1384)-1</f>
        <v>1.306317033026283E-2</v>
      </c>
      <c r="N1388" s="7">
        <f>(Actions!M1384)*TauxChange!$C1385/(Actions!M1383*TauxChange!$C1384)-1</f>
        <v>-2.6687767653698624E-2</v>
      </c>
    </row>
    <row r="1389" spans="3:14" ht="15.75" x14ac:dyDescent="0.25">
      <c r="C1389" s="5">
        <v>43452</v>
      </c>
      <c r="D1389" s="20">
        <f>(Stoxx600!C1386*TauxChange!C1386)/(Stoxx600!C1385*TauxChange!C1385)-1</f>
        <v>-6.9450375077223514E-3</v>
      </c>
      <c r="E1389" s="7">
        <f>(Actions!D1385)*TauxChange!$C1386/(Actions!D1384*TauxChange!$C1385)-1</f>
        <v>-1.2250877727854825E-2</v>
      </c>
      <c r="F1389" s="7">
        <f>(Actions!E1385)*TauxChange!$C1386/(Actions!E1384*TauxChange!$C1385)-1</f>
        <v>7.3233642050476444E-3</v>
      </c>
      <c r="G1389" s="7">
        <f>(Actions!F1385)*TauxChange!$C1386/(Actions!F1384*TauxChange!$C1385)-1</f>
        <v>-5.3566474520400087E-3</v>
      </c>
      <c r="H1389" s="7">
        <f>(Actions!G1385)*TauxChange!$C1386/(Actions!G1384*TauxChange!$C1385)-1</f>
        <v>-1.6598247611872674E-2</v>
      </c>
      <c r="I1389" s="7">
        <f>(Actions!H1385)*TauxChange!$C1386/(Actions!H1384*TauxChange!$C1385)-1</f>
        <v>1.6471432373690309E-3</v>
      </c>
      <c r="J1389" s="7">
        <f>(Actions!I1385)*TauxChange!$C1386/(Actions!I1384*TauxChange!$C1385)-1</f>
        <v>-1.4998961300662916E-2</v>
      </c>
      <c r="K1389" s="7">
        <f>(Actions!J1385)*TauxChange!$C1386/(Actions!J1384*TauxChange!$C1385)-1</f>
        <v>-4.4186203076384323E-2</v>
      </c>
      <c r="L1389" s="7">
        <f>(Actions!K1385)*TauxChange!$C1386/(Actions!K1384*TauxChange!$C1385)-1</f>
        <v>7.1203511849813328E-3</v>
      </c>
      <c r="M1389" s="7">
        <f>(Actions!L1385)*TauxChange!$C1386/(Actions!L1384*TauxChange!$C1385)-1</f>
        <v>-1.7091599817661618E-2</v>
      </c>
      <c r="N1389" s="7">
        <f>(Actions!M1385)*TauxChange!$C1386/(Actions!M1384*TauxChange!$C1385)-1</f>
        <v>3.2464137816612393E-4</v>
      </c>
    </row>
    <row r="1390" spans="3:14" ht="15.75" x14ac:dyDescent="0.25">
      <c r="C1390" s="5">
        <v>43453</v>
      </c>
      <c r="D1390" s="20">
        <f>(Stoxx600!C1387*TauxChange!C1387)/(Stoxx600!C1386*TauxChange!C1386)-1</f>
        <v>4.4937311830293147E-3</v>
      </c>
      <c r="E1390" s="7">
        <f>(Actions!D1386)*TauxChange!$C1387/(Actions!D1385*TauxChange!$C1386)-1</f>
        <v>-1.2306245314733677E-2</v>
      </c>
      <c r="F1390" s="7">
        <f>(Actions!E1386)*TauxChange!$C1387/(Actions!E1385*TauxChange!$C1386)-1</f>
        <v>1.8516087573582141E-2</v>
      </c>
      <c r="G1390" s="7">
        <f>(Actions!F1386)*TauxChange!$C1387/(Actions!F1385*TauxChange!$C1386)-1</f>
        <v>2.2034619572699699E-2</v>
      </c>
      <c r="H1390" s="7">
        <f>(Actions!G1386)*TauxChange!$C1387/(Actions!G1385*TauxChange!$C1386)-1</f>
        <v>3.3644635466820061E-2</v>
      </c>
      <c r="I1390" s="7">
        <f>(Actions!H1386)*TauxChange!$C1387/(Actions!H1385*TauxChange!$C1386)-1</f>
        <v>-6.0746855819542311E-3</v>
      </c>
      <c r="J1390" s="7">
        <f>(Actions!I1386)*TauxChange!$C1387/(Actions!I1385*TauxChange!$C1386)-1</f>
        <v>1.1265682879165739E-2</v>
      </c>
      <c r="K1390" s="7">
        <f>(Actions!J1386)*TauxChange!$C1387/(Actions!J1385*TauxChange!$C1386)-1</f>
        <v>1.8530500877022016E-2</v>
      </c>
      <c r="L1390" s="7">
        <f>(Actions!K1386)*TauxChange!$C1387/(Actions!K1385*TauxChange!$C1386)-1</f>
        <v>1.0779879730476782E-2</v>
      </c>
      <c r="M1390" s="7">
        <f>(Actions!L1386)*TauxChange!$C1387/(Actions!L1385*TauxChange!$C1386)-1</f>
        <v>1.3425675804529247E-2</v>
      </c>
      <c r="N1390" s="7">
        <f>(Actions!M1386)*TauxChange!$C1387/(Actions!M1385*TauxChange!$C1386)-1</f>
        <v>-2.7815513068856212E-3</v>
      </c>
    </row>
    <row r="1391" spans="3:14" ht="15.75" x14ac:dyDescent="0.25">
      <c r="C1391" s="5">
        <v>43454</v>
      </c>
      <c r="D1391" s="20">
        <f>(Stoxx600!C1388*TauxChange!C1388)/(Stoxx600!C1387*TauxChange!C1387)-1</f>
        <v>-8.496399793951448E-3</v>
      </c>
      <c r="E1391" s="7">
        <f>(Actions!D1387)*TauxChange!$C1388/(Actions!D1386*TauxChange!$C1387)-1</f>
        <v>-2.8747065423380347E-2</v>
      </c>
      <c r="F1391" s="7">
        <f>(Actions!E1387)*TauxChange!$C1388/(Actions!E1386*TauxChange!$C1387)-1</f>
        <v>-3.080922847608869E-2</v>
      </c>
      <c r="G1391" s="7">
        <f>(Actions!F1387)*TauxChange!$C1388/(Actions!F1386*TauxChange!$C1387)-1</f>
        <v>1.2920256465038804E-3</v>
      </c>
      <c r="H1391" s="7">
        <f>(Actions!G1387)*TauxChange!$C1388/(Actions!G1386*TauxChange!$C1387)-1</f>
        <v>1.7379171723219677E-4</v>
      </c>
      <c r="I1391" s="7">
        <f>(Actions!H1387)*TauxChange!$C1388/(Actions!H1386*TauxChange!$C1387)-1</f>
        <v>-2.3636007797034231E-2</v>
      </c>
      <c r="J1391" s="7">
        <f>(Actions!I1387)*TauxChange!$C1388/(Actions!I1386*TauxChange!$C1387)-1</f>
        <v>-3.0710349381085966E-2</v>
      </c>
      <c r="K1391" s="7">
        <f>(Actions!J1387)*TauxChange!$C1388/(Actions!J1386*TauxChange!$C1387)-1</f>
        <v>-6.7792107128491486E-3</v>
      </c>
      <c r="L1391" s="7">
        <f>(Actions!K1387)*TauxChange!$C1388/(Actions!K1386*TauxChange!$C1387)-1</f>
        <v>-1.0272310497999593E-3</v>
      </c>
      <c r="M1391" s="7">
        <f>(Actions!L1387)*TauxChange!$C1388/(Actions!L1386*TauxChange!$C1387)-1</f>
        <v>2.0794746443897338E-3</v>
      </c>
      <c r="N1391" s="7">
        <f>(Actions!M1387)*TauxChange!$C1388/(Actions!M1386*TauxChange!$C1387)-1</f>
        <v>-4.5452345648493653E-2</v>
      </c>
    </row>
    <row r="1392" spans="3:14" ht="15.75" x14ac:dyDescent="0.25">
      <c r="C1392" s="5">
        <v>43455</v>
      </c>
      <c r="D1392" s="20">
        <f>(Stoxx600!C1389*TauxChange!C1389)/(Stoxx600!C1388*TauxChange!C1388)-1</f>
        <v>-6.4498382771802643E-3</v>
      </c>
      <c r="E1392" s="7">
        <f>(Actions!D1388)*TauxChange!$C1389/(Actions!D1387*TauxChange!$C1388)-1</f>
        <v>-1.2067417081423892E-2</v>
      </c>
      <c r="F1392" s="7">
        <f>(Actions!E1388)*TauxChange!$C1389/(Actions!E1387*TauxChange!$C1388)-1</f>
        <v>-2.3477547639592644E-2</v>
      </c>
      <c r="G1392" s="7">
        <f>(Actions!F1388)*TauxChange!$C1389/(Actions!F1387*TauxChange!$C1388)-1</f>
        <v>-3.0151134422163772E-2</v>
      </c>
      <c r="H1392" s="7">
        <f>(Actions!G1388)*TauxChange!$C1389/(Actions!G1387*TauxChange!$C1388)-1</f>
        <v>-2.9478907558643352E-2</v>
      </c>
      <c r="I1392" s="7">
        <f>(Actions!H1388)*TauxChange!$C1389/(Actions!H1387*TauxChange!$C1388)-1</f>
        <v>1.8806763130955417E-2</v>
      </c>
      <c r="J1392" s="7">
        <f>(Actions!I1388)*TauxChange!$C1389/(Actions!I1387*TauxChange!$C1388)-1</f>
        <v>6.731739517290336E-3</v>
      </c>
      <c r="K1392" s="7">
        <f>(Actions!J1388)*TauxChange!$C1389/(Actions!J1387*TauxChange!$C1388)-1</f>
        <v>-8.3164511582310974E-3</v>
      </c>
      <c r="L1392" s="7">
        <f>(Actions!K1388)*TauxChange!$C1389/(Actions!K1387*TauxChange!$C1388)-1</f>
        <v>-1.0253057039333435E-2</v>
      </c>
      <c r="M1392" s="7">
        <f>(Actions!L1388)*TauxChange!$C1389/(Actions!L1387*TauxChange!$C1388)-1</f>
        <v>-8.7199043016813471E-3</v>
      </c>
      <c r="N1392" s="7">
        <f>(Actions!M1388)*TauxChange!$C1389/(Actions!M1387*TauxChange!$C1388)-1</f>
        <v>7.3910957906326846E-3</v>
      </c>
    </row>
    <row r="1393" spans="3:14" ht="15.75" x14ac:dyDescent="0.25">
      <c r="C1393" s="5">
        <v>43458</v>
      </c>
      <c r="D1393" s="20">
        <f>(Stoxx600!C1390*TauxChange!C1390)/(Stoxx600!C1389*TauxChange!C1389)-1</f>
        <v>-1.5671838587463238E-3</v>
      </c>
      <c r="E1393" s="7">
        <f>(Actions!D1389)*TauxChange!$C1390/(Actions!D1388*TauxChange!$C1389)-1</f>
        <v>-8.15707958816414E-3</v>
      </c>
      <c r="F1393" s="7">
        <f>(Actions!E1389)*TauxChange!$C1390/(Actions!E1388*TauxChange!$C1389)-1</f>
        <v>2.6827337496702075E-3</v>
      </c>
      <c r="G1393" s="7">
        <f>(Actions!F1389)*TauxChange!$C1390/(Actions!F1388*TauxChange!$C1389)-1</f>
        <v>-1.6124008173178273E-2</v>
      </c>
      <c r="H1393" s="7">
        <f>(Actions!G1389)*TauxChange!$C1390/(Actions!G1388*TauxChange!$C1389)-1</f>
        <v>2.6827337496702075E-3</v>
      </c>
      <c r="I1393" s="7">
        <f>(Actions!H1389)*TauxChange!$C1390/(Actions!H1388*TauxChange!$C1389)-1</f>
        <v>2.6827337496702075E-3</v>
      </c>
      <c r="J1393" s="7">
        <f>(Actions!I1389)*TauxChange!$C1390/(Actions!I1388*TauxChange!$C1389)-1</f>
        <v>-3.3335736120798654E-4</v>
      </c>
      <c r="K1393" s="7">
        <f>(Actions!J1389)*TauxChange!$C1390/(Actions!J1388*TauxChange!$C1389)-1</f>
        <v>-1.15137522789025E-2</v>
      </c>
      <c r="L1393" s="7">
        <f>(Actions!K1389)*TauxChange!$C1390/(Actions!K1388*TauxChange!$C1389)-1</f>
        <v>-1.0074044033404617E-2</v>
      </c>
      <c r="M1393" s="7">
        <f>(Actions!L1389)*TauxChange!$C1390/(Actions!L1388*TauxChange!$C1389)-1</f>
        <v>6.6962228533922197E-3</v>
      </c>
      <c r="N1393" s="7">
        <f>(Actions!M1389)*TauxChange!$C1390/(Actions!M1388*TauxChange!$C1389)-1</f>
        <v>-1.5384573676166968E-2</v>
      </c>
    </row>
    <row r="1394" spans="3:14" ht="15.75" x14ac:dyDescent="0.25">
      <c r="C1394" s="5">
        <v>43459</v>
      </c>
      <c r="D1394" s="20">
        <f>(Stoxx600!C1391*TauxChange!C1391)/(Stoxx600!C1390*TauxChange!C1390)-1</f>
        <v>-3.2457563928243172E-3</v>
      </c>
      <c r="E1394" s="7">
        <f>(Actions!D1390)*TauxChange!$C1391/(Actions!D1389*TauxChange!$C1390)-1</f>
        <v>-3.2457563928243172E-3</v>
      </c>
      <c r="F1394" s="7">
        <f>(Actions!E1390)*TauxChange!$C1391/(Actions!E1389*TauxChange!$C1390)-1</f>
        <v>-3.2457563928242061E-3</v>
      </c>
      <c r="G1394" s="7">
        <f>(Actions!F1390)*TauxChange!$C1391/(Actions!F1389*TauxChange!$C1390)-1</f>
        <v>-3.2457563928242061E-3</v>
      </c>
      <c r="H1394" s="7">
        <f>(Actions!G1390)*TauxChange!$C1391/(Actions!G1389*TauxChange!$C1390)-1</f>
        <v>-3.2457563928244282E-3</v>
      </c>
      <c r="I1394" s="7">
        <f>(Actions!H1390)*TauxChange!$C1391/(Actions!H1389*TauxChange!$C1390)-1</f>
        <v>-3.2457563928243172E-3</v>
      </c>
      <c r="J1394" s="7">
        <f>(Actions!I1390)*TauxChange!$C1391/(Actions!I1389*TauxChange!$C1390)-1</f>
        <v>-3.2457563928243172E-3</v>
      </c>
      <c r="K1394" s="7">
        <f>(Actions!J1390)*TauxChange!$C1391/(Actions!J1389*TauxChange!$C1390)-1</f>
        <v>-3.2457563928243172E-3</v>
      </c>
      <c r="L1394" s="7">
        <f>(Actions!K1390)*TauxChange!$C1391/(Actions!K1389*TauxChange!$C1390)-1</f>
        <v>-3.2457563928243172E-3</v>
      </c>
      <c r="M1394" s="7">
        <f>(Actions!L1390)*TauxChange!$C1391/(Actions!L1389*TauxChange!$C1390)-1</f>
        <v>-3.2457563928242061E-3</v>
      </c>
      <c r="N1394" s="7">
        <f>(Actions!M1390)*TauxChange!$C1391/(Actions!M1389*TauxChange!$C1390)-1</f>
        <v>-3.2457563928243172E-3</v>
      </c>
    </row>
    <row r="1395" spans="3:14" ht="15.75" x14ac:dyDescent="0.25">
      <c r="C1395" s="5">
        <v>43460</v>
      </c>
      <c r="D1395" s="20">
        <f>(Stoxx600!C1392*TauxChange!C1392)/(Stoxx600!C1391*TauxChange!C1391)-1</f>
        <v>-8.3608360836084916E-4</v>
      </c>
      <c r="E1395" s="7">
        <f>(Actions!D1391)*TauxChange!$C1392/(Actions!D1390*TauxChange!$C1391)-1</f>
        <v>-8.3608360836084916E-4</v>
      </c>
      <c r="F1395" s="7">
        <f>(Actions!E1391)*TauxChange!$C1392/(Actions!E1390*TauxChange!$C1391)-1</f>
        <v>-8.3608360836096018E-4</v>
      </c>
      <c r="G1395" s="7">
        <f>(Actions!F1391)*TauxChange!$C1392/(Actions!F1390*TauxChange!$C1391)-1</f>
        <v>-8.3608360836073814E-4</v>
      </c>
      <c r="H1395" s="7">
        <f>(Actions!G1391)*TauxChange!$C1392/(Actions!G1390*TauxChange!$C1391)-1</f>
        <v>-8.3608360836073814E-4</v>
      </c>
      <c r="I1395" s="7">
        <f>(Actions!H1391)*TauxChange!$C1392/(Actions!H1390*TauxChange!$C1391)-1</f>
        <v>-8.3608360836073814E-4</v>
      </c>
      <c r="J1395" s="7">
        <f>(Actions!I1391)*TauxChange!$C1392/(Actions!I1390*TauxChange!$C1391)-1</f>
        <v>-8.3608360836096018E-4</v>
      </c>
      <c r="K1395" s="7">
        <f>(Actions!J1391)*TauxChange!$C1392/(Actions!J1390*TauxChange!$C1391)-1</f>
        <v>-8.3608360836073814E-4</v>
      </c>
      <c r="L1395" s="7">
        <f>(Actions!K1391)*TauxChange!$C1392/(Actions!K1390*TauxChange!$C1391)-1</f>
        <v>-8.3608360836073814E-4</v>
      </c>
      <c r="M1395" s="7">
        <f>(Actions!L1391)*TauxChange!$C1392/(Actions!L1390*TauxChange!$C1391)-1</f>
        <v>-8.3608360836084916E-4</v>
      </c>
      <c r="N1395" s="7">
        <f>(Actions!M1391)*TauxChange!$C1392/(Actions!M1390*TauxChange!$C1391)-1</f>
        <v>-8.3608360836073814E-4</v>
      </c>
    </row>
    <row r="1396" spans="3:14" ht="15.75" x14ac:dyDescent="0.25">
      <c r="C1396" s="5">
        <v>43461</v>
      </c>
      <c r="D1396" s="20">
        <f>(Stoxx600!C1393*TauxChange!C1393)/(Stoxx600!C1392*TauxChange!C1392)-1</f>
        <v>-1.0199065918833461E-2</v>
      </c>
      <c r="E1396" s="7">
        <f>(Actions!D1392)*TauxChange!$C1393/(Actions!D1391*TauxChange!$C1392)-1</f>
        <v>3.61692350962175E-2</v>
      </c>
      <c r="F1396" s="7">
        <f>(Actions!E1392)*TauxChange!$C1393/(Actions!E1391*TauxChange!$C1392)-1</f>
        <v>5.1415006571451372E-3</v>
      </c>
      <c r="G1396" s="7">
        <f>(Actions!F1392)*TauxChange!$C1393/(Actions!F1391*TauxChange!$C1392)-1</f>
        <v>-5.5542220563764566E-4</v>
      </c>
      <c r="H1396" s="7">
        <f>(Actions!G1392)*TauxChange!$C1393/(Actions!G1391*TauxChange!$C1392)-1</f>
        <v>-1.1381455453557066E-2</v>
      </c>
      <c r="I1396" s="7">
        <f>(Actions!H1392)*TauxChange!$C1393/(Actions!H1391*TauxChange!$C1392)-1</f>
        <v>-1.1642961303844901E-3</v>
      </c>
      <c r="J1396" s="7">
        <f>(Actions!I1392)*TauxChange!$C1393/(Actions!I1391*TauxChange!$C1392)-1</f>
        <v>1.627698920087961E-2</v>
      </c>
      <c r="K1396" s="7">
        <f>(Actions!J1392)*TauxChange!$C1393/(Actions!J1391*TauxChange!$C1392)-1</f>
        <v>-3.3984528381685308E-3</v>
      </c>
      <c r="L1396" s="7">
        <f>(Actions!K1392)*TauxChange!$C1393/(Actions!K1391*TauxChange!$C1392)-1</f>
        <v>-1.9963159744323944E-3</v>
      </c>
      <c r="M1396" s="7">
        <f>(Actions!L1392)*TauxChange!$C1393/(Actions!L1391*TauxChange!$C1392)-1</f>
        <v>-2.408324077880164E-2</v>
      </c>
      <c r="N1396" s="7">
        <f>(Actions!M1392)*TauxChange!$C1393/(Actions!M1391*TauxChange!$C1392)-1</f>
        <v>-7.0027528812360851E-3</v>
      </c>
    </row>
    <row r="1397" spans="3:14" ht="15.75" x14ac:dyDescent="0.25">
      <c r="C1397" s="5">
        <v>43462</v>
      </c>
      <c r="D1397" s="20">
        <f>(Stoxx600!C1394*TauxChange!C1394)/(Stoxx600!C1393*TauxChange!C1393)-1</f>
        <v>2.0846818592310967E-2</v>
      </c>
      <c r="E1397" s="7">
        <f>(Actions!D1393)*TauxChange!$C1394/(Actions!D1392*TauxChange!$C1393)-1</f>
        <v>-1.1741370413654306E-2</v>
      </c>
      <c r="F1397" s="7">
        <f>(Actions!E1393)*TauxChange!$C1394/(Actions!E1392*TauxChange!$C1393)-1</f>
        <v>1.6800827118150341E-2</v>
      </c>
      <c r="G1397" s="7">
        <f>(Actions!F1393)*TauxChange!$C1394/(Actions!F1392*TauxChange!$C1393)-1</f>
        <v>9.8945895204110013E-3</v>
      </c>
      <c r="H1397" s="7">
        <f>(Actions!G1393)*TauxChange!$C1394/(Actions!G1392*TauxChange!$C1393)-1</f>
        <v>8.1644732001266984E-3</v>
      </c>
      <c r="I1397" s="7">
        <f>(Actions!H1393)*TauxChange!$C1394/(Actions!H1392*TauxChange!$C1393)-1</f>
        <v>3.0570491229604979E-2</v>
      </c>
      <c r="J1397" s="7">
        <f>(Actions!I1393)*TauxChange!$C1394/(Actions!I1392*TauxChange!$C1393)-1</f>
        <v>1.7605147281512634E-2</v>
      </c>
      <c r="K1397" s="7">
        <f>(Actions!J1393)*TauxChange!$C1394/(Actions!J1392*TauxChange!$C1393)-1</f>
        <v>9.9738665070878696E-3</v>
      </c>
      <c r="L1397" s="7">
        <f>(Actions!K1393)*TauxChange!$C1394/(Actions!K1392*TauxChange!$C1393)-1</f>
        <v>2.2251162563015292E-2</v>
      </c>
      <c r="M1397" s="7">
        <f>(Actions!L1393)*TauxChange!$C1394/(Actions!L1392*TauxChange!$C1393)-1</f>
        <v>1.4163818634369552E-2</v>
      </c>
      <c r="N1397" s="7">
        <f>(Actions!M1393)*TauxChange!$C1394/(Actions!M1392*TauxChange!$C1393)-1</f>
        <v>1.8838010156616125E-2</v>
      </c>
    </row>
    <row r="1398" spans="3:14" ht="15.75" x14ac:dyDescent="0.25">
      <c r="C1398" s="5">
        <v>43465</v>
      </c>
      <c r="D1398" s="20">
        <f>(Stoxx600!C1395*TauxChange!C1395)/(Stoxx600!C1394*TauxChange!C1394)-1</f>
        <v>7.0827211432957782E-3</v>
      </c>
      <c r="E1398" s="7">
        <f>(Actions!D1394)*TauxChange!$C1395/(Actions!D1393*TauxChange!$C1394)-1</f>
        <v>3.3393921788717806E-2</v>
      </c>
      <c r="F1398" s="7">
        <f>(Actions!E1394)*TauxChange!$C1395/(Actions!E1393*TauxChange!$C1394)-1</f>
        <v>2.8414058401819986E-3</v>
      </c>
      <c r="G1398" s="7">
        <f>(Actions!F1394)*TauxChange!$C1395/(Actions!F1393*TauxChange!$C1394)-1</f>
        <v>1.1753221783351142E-2</v>
      </c>
      <c r="H1398" s="7">
        <f>(Actions!G1394)*TauxChange!$C1395/(Actions!G1393*TauxChange!$C1394)-1</f>
        <v>2.8414058401819986E-3</v>
      </c>
      <c r="I1398" s="7">
        <f>(Actions!H1394)*TauxChange!$C1395/(Actions!H1393*TauxChange!$C1394)-1</f>
        <v>2.8414058401817766E-3</v>
      </c>
      <c r="J1398" s="7">
        <f>(Actions!I1394)*TauxChange!$C1395/(Actions!I1393*TauxChange!$C1394)-1</f>
        <v>-3.7088319510668599E-3</v>
      </c>
      <c r="K1398" s="7">
        <f>(Actions!J1394)*TauxChange!$C1395/(Actions!J1393*TauxChange!$C1394)-1</f>
        <v>-2.4574240517876156E-3</v>
      </c>
      <c r="L1398" s="7">
        <f>(Actions!K1394)*TauxChange!$C1395/(Actions!K1393*TauxChange!$C1394)-1</f>
        <v>2.3260676002364145E-2</v>
      </c>
      <c r="M1398" s="7">
        <f>(Actions!L1394)*TauxChange!$C1395/(Actions!L1393*TauxChange!$C1394)-1</f>
        <v>1.7919436095149122E-2</v>
      </c>
      <c r="N1398" s="7">
        <f>(Actions!M1394)*TauxChange!$C1395/(Actions!M1393*TauxChange!$C1394)-1</f>
        <v>8.4139376956733347E-3</v>
      </c>
    </row>
    <row r="1399" spans="3:14" ht="15.75" x14ac:dyDescent="0.25">
      <c r="C1399" s="5">
        <v>43466</v>
      </c>
      <c r="D1399" s="20">
        <f>(Stoxx600!C1396*TauxChange!C1396)/(Stoxx600!C1395*TauxChange!C1395)-1</f>
        <v>-5.6667102567442562E-4</v>
      </c>
      <c r="E1399" s="7">
        <f>(Actions!D1395)*TauxChange!$C1396/(Actions!D1394*TauxChange!$C1395)-1</f>
        <v>-5.666710256743146E-4</v>
      </c>
      <c r="F1399" s="7">
        <f>(Actions!E1395)*TauxChange!$C1396/(Actions!E1394*TauxChange!$C1395)-1</f>
        <v>-5.6667102567453664E-4</v>
      </c>
      <c r="G1399" s="7">
        <f>(Actions!F1395)*TauxChange!$C1396/(Actions!F1394*TauxChange!$C1395)-1</f>
        <v>-5.666710256743146E-4</v>
      </c>
      <c r="H1399" s="7">
        <f>(Actions!G1395)*TauxChange!$C1396/(Actions!G1394*TauxChange!$C1395)-1</f>
        <v>-5.6667102567442562E-4</v>
      </c>
      <c r="I1399" s="7">
        <f>(Actions!H1395)*TauxChange!$C1396/(Actions!H1394*TauxChange!$C1395)-1</f>
        <v>-5.666710256743146E-4</v>
      </c>
      <c r="J1399" s="7">
        <f>(Actions!I1395)*TauxChange!$C1396/(Actions!I1394*TauxChange!$C1395)-1</f>
        <v>-5.6667102567453664E-4</v>
      </c>
      <c r="K1399" s="7">
        <f>(Actions!J1395)*TauxChange!$C1396/(Actions!J1394*TauxChange!$C1395)-1</f>
        <v>-5.666710256743146E-4</v>
      </c>
      <c r="L1399" s="7">
        <f>(Actions!K1395)*TauxChange!$C1396/(Actions!K1394*TauxChange!$C1395)-1</f>
        <v>-5.666710256743146E-4</v>
      </c>
      <c r="M1399" s="7">
        <f>(Actions!L1395)*TauxChange!$C1396/(Actions!L1394*TauxChange!$C1395)-1</f>
        <v>-5.6667102567442562E-4</v>
      </c>
      <c r="N1399" s="7">
        <f>(Actions!M1395)*TauxChange!$C1396/(Actions!M1394*TauxChange!$C1395)-1</f>
        <v>-5.666710256743146E-4</v>
      </c>
    </row>
    <row r="1400" spans="3:14" ht="15.75" x14ac:dyDescent="0.25">
      <c r="C1400" s="5">
        <v>43467</v>
      </c>
      <c r="D1400" s="20">
        <f>(Stoxx600!C1397*TauxChange!C1397)/(Stoxx600!C1396*TauxChange!C1396)-1</f>
        <v>-1.18093918057397E-2</v>
      </c>
      <c r="E1400" s="7">
        <f>(Actions!D1396)*TauxChange!$C1397/(Actions!D1395*TauxChange!$C1396)-1</f>
        <v>-3.9765617888892435E-2</v>
      </c>
      <c r="F1400" s="7">
        <f>(Actions!E1396)*TauxChange!$C1397/(Actions!E1395*TauxChange!$C1396)-1</f>
        <v>-2.7548451229171822E-2</v>
      </c>
      <c r="G1400" s="7">
        <f>(Actions!F1396)*TauxChange!$C1397/(Actions!F1395*TauxChange!$C1396)-1</f>
        <v>-1.5894394798404821E-2</v>
      </c>
      <c r="H1400" s="7">
        <f>(Actions!G1396)*TauxChange!$C1397/(Actions!G1395*TauxChange!$C1396)-1</f>
        <v>-1.2520959905808704E-2</v>
      </c>
      <c r="I1400" s="7">
        <f>(Actions!H1396)*TauxChange!$C1397/(Actions!H1395*TauxChange!$C1396)-1</f>
        <v>-1.8197301060905891E-2</v>
      </c>
      <c r="J1400" s="7">
        <f>(Actions!I1396)*TauxChange!$C1397/(Actions!I1395*TauxChange!$C1396)-1</f>
        <v>-7.5289285660218308E-4</v>
      </c>
      <c r="K1400" s="7">
        <f>(Actions!J1396)*TauxChange!$C1397/(Actions!J1395*TauxChange!$C1396)-1</f>
        <v>-1.4841091905157811E-3</v>
      </c>
      <c r="L1400" s="7">
        <f>(Actions!K1396)*TauxChange!$C1397/(Actions!K1395*TauxChange!$C1396)-1</f>
        <v>-3.5933303068793054E-2</v>
      </c>
      <c r="M1400" s="7">
        <f>(Actions!L1396)*TauxChange!$C1397/(Actions!L1395*TauxChange!$C1396)-1</f>
        <v>-1.3334491990217079E-2</v>
      </c>
      <c r="N1400" s="7">
        <f>(Actions!M1396)*TauxChange!$C1397/(Actions!M1395*TauxChange!$C1396)-1</f>
        <v>-1.724095129752401E-2</v>
      </c>
    </row>
    <row r="1401" spans="3:14" ht="15.75" x14ac:dyDescent="0.25">
      <c r="C1401" s="5">
        <v>43468</v>
      </c>
      <c r="D1401" s="20">
        <f>(Stoxx600!C1398*TauxChange!C1398)/(Stoxx600!C1397*TauxChange!C1397)-1</f>
        <v>-5.3303505516227867E-3</v>
      </c>
      <c r="E1401" s="7">
        <f>(Actions!D1397)*TauxChange!$C1398/(Actions!D1396*TauxChange!$C1397)-1</f>
        <v>-4.4150621998956363E-2</v>
      </c>
      <c r="F1401" s="7">
        <f>(Actions!E1397)*TauxChange!$C1398/(Actions!E1396*TauxChange!$C1397)-1</f>
        <v>1.8174681406202264E-3</v>
      </c>
      <c r="G1401" s="7">
        <f>(Actions!F1397)*TauxChange!$C1398/(Actions!F1396*TauxChange!$C1397)-1</f>
        <v>-5.7522330716162084E-3</v>
      </c>
      <c r="H1401" s="7">
        <f>(Actions!G1397)*TauxChange!$C1398/(Actions!G1396*TauxChange!$C1397)-1</f>
        <v>2.625817127053609E-2</v>
      </c>
      <c r="I1401" s="7">
        <f>(Actions!H1397)*TauxChange!$C1398/(Actions!H1396*TauxChange!$C1397)-1</f>
        <v>-0.11267208509548143</v>
      </c>
      <c r="J1401" s="7">
        <f>(Actions!I1397)*TauxChange!$C1398/(Actions!I1396*TauxChange!$C1397)-1</f>
        <v>-5.0806043934852441E-2</v>
      </c>
      <c r="K1401" s="7">
        <f>(Actions!J1397)*TauxChange!$C1398/(Actions!J1396*TauxChange!$C1397)-1</f>
        <v>2.1136243838841162E-2</v>
      </c>
      <c r="L1401" s="7">
        <f>(Actions!K1397)*TauxChange!$C1398/(Actions!K1396*TauxChange!$C1397)-1</f>
        <v>-6.3694488753887835E-2</v>
      </c>
      <c r="M1401" s="7">
        <f>(Actions!L1397)*TauxChange!$C1398/(Actions!L1396*TauxChange!$C1397)-1</f>
        <v>6.1728735422887926E-3</v>
      </c>
      <c r="N1401" s="7">
        <f>(Actions!M1397)*TauxChange!$C1398/(Actions!M1396*TauxChange!$C1397)-1</f>
        <v>7.4611604015686339E-3</v>
      </c>
    </row>
    <row r="1402" spans="3:14" ht="15.75" x14ac:dyDescent="0.25">
      <c r="C1402" s="5">
        <v>43469</v>
      </c>
      <c r="D1402" s="20">
        <f>(Stoxx600!C1399*TauxChange!C1399)/(Stoxx600!C1398*TauxChange!C1398)-1</f>
        <v>2.840233610745635E-2</v>
      </c>
      <c r="E1402" s="7">
        <f>(Actions!D1398)*TauxChange!$C1399/(Actions!D1397*TauxChange!$C1398)-1</f>
        <v>5.8473303588931103E-2</v>
      </c>
      <c r="F1402" s="7">
        <f>(Actions!E1398)*TauxChange!$C1399/(Actions!E1397*TauxChange!$C1398)-1</f>
        <v>5.1528063936481461E-2</v>
      </c>
      <c r="G1402" s="7">
        <f>(Actions!F1398)*TauxChange!$C1399/(Actions!F1397*TauxChange!$C1398)-1</f>
        <v>2.2984511700525623E-2</v>
      </c>
      <c r="H1402" s="7">
        <f>(Actions!G1398)*TauxChange!$C1399/(Actions!G1397*TauxChange!$C1398)-1</f>
        <v>3.8603761771123901E-2</v>
      </c>
      <c r="I1402" s="7">
        <f>(Actions!H1398)*TauxChange!$C1399/(Actions!H1397*TauxChange!$C1398)-1</f>
        <v>1.8279660478544457E-2</v>
      </c>
      <c r="J1402" s="7">
        <f>(Actions!I1398)*TauxChange!$C1399/(Actions!I1397*TauxChange!$C1398)-1</f>
        <v>3.4537912424491557E-2</v>
      </c>
      <c r="K1402" s="7">
        <f>(Actions!J1398)*TauxChange!$C1399/(Actions!J1397*TauxChange!$C1398)-1</f>
        <v>1.3107515478586018E-2</v>
      </c>
      <c r="L1402" s="7">
        <f>(Actions!K1398)*TauxChange!$C1399/(Actions!K1397*TauxChange!$C1398)-1</f>
        <v>5.0078420068826901E-2</v>
      </c>
      <c r="M1402" s="7">
        <f>(Actions!L1398)*TauxChange!$C1399/(Actions!L1397*TauxChange!$C1398)-1</f>
        <v>7.5120209132175653E-3</v>
      </c>
      <c r="N1402" s="7">
        <f>(Actions!M1398)*TauxChange!$C1399/(Actions!M1397*TauxChange!$C1398)-1</f>
        <v>4.9484035537776805E-2</v>
      </c>
    </row>
    <row r="1403" spans="3:14" ht="15.75" x14ac:dyDescent="0.25">
      <c r="C1403" s="5">
        <v>43472</v>
      </c>
      <c r="D1403" s="20">
        <f>(Stoxx600!C1400*TauxChange!C1400)/(Stoxx600!C1399*TauxChange!C1399)-1</f>
        <v>5.6039468322619523E-3</v>
      </c>
      <c r="E1403" s="7">
        <f>(Actions!D1399)*TauxChange!$C1400/(Actions!D1398*TauxChange!$C1399)-1</f>
        <v>3.3943447756789258E-2</v>
      </c>
      <c r="F1403" s="7">
        <f>(Actions!E1399)*TauxChange!$C1400/(Actions!E1398*TauxChange!$C1399)-1</f>
        <v>2.4090702538145603E-2</v>
      </c>
      <c r="G1403" s="7">
        <f>(Actions!F1399)*TauxChange!$C1400/(Actions!F1398*TauxChange!$C1399)-1</f>
        <v>-1.8584941219553008E-2</v>
      </c>
      <c r="H1403" s="7">
        <f>(Actions!G1399)*TauxChange!$C1400/(Actions!G1398*TauxChange!$C1399)-1</f>
        <v>-1.9501419050174107E-3</v>
      </c>
      <c r="I1403" s="7">
        <f>(Actions!H1399)*TauxChange!$C1400/(Actions!H1398*TauxChange!$C1399)-1</f>
        <v>4.6276816526926279E-2</v>
      </c>
      <c r="J1403" s="7">
        <f>(Actions!I1399)*TauxChange!$C1400/(Actions!I1398*TauxChange!$C1399)-1</f>
        <v>1.6454380780839717E-2</v>
      </c>
      <c r="K1403" s="7">
        <f>(Actions!J1399)*TauxChange!$C1400/(Actions!J1398*TauxChange!$C1399)-1</f>
        <v>1.6166451211907074E-2</v>
      </c>
      <c r="L1403" s="7">
        <f>(Actions!K1399)*TauxChange!$C1400/(Actions!K1398*TauxChange!$C1399)-1</f>
        <v>2.7611462778634799E-2</v>
      </c>
      <c r="M1403" s="7">
        <f>(Actions!L1399)*TauxChange!$C1400/(Actions!L1398*TauxChange!$C1399)-1</f>
        <v>1.4767491321376669E-2</v>
      </c>
      <c r="N1403" s="7">
        <f>(Actions!M1399)*TauxChange!$C1400/(Actions!M1398*TauxChange!$C1399)-1</f>
        <v>9.7262562747779668E-3</v>
      </c>
    </row>
    <row r="1404" spans="3:14" ht="15.75" x14ac:dyDescent="0.25">
      <c r="C1404" s="5">
        <v>43473</v>
      </c>
      <c r="D1404" s="20">
        <f>(Stoxx600!C1401*TauxChange!C1401)/(Stoxx600!C1400*TauxChange!C1400)-1</f>
        <v>5.7319888180673573E-3</v>
      </c>
      <c r="E1404" s="7">
        <f>(Actions!D1400)*TauxChange!$C1401/(Actions!D1399*TauxChange!$C1400)-1</f>
        <v>-6.3753485214942396E-3</v>
      </c>
      <c r="F1404" s="7">
        <f>(Actions!E1400)*TauxChange!$C1401/(Actions!E1399*TauxChange!$C1400)-1</f>
        <v>-1.4444790236510463E-2</v>
      </c>
      <c r="G1404" s="7">
        <f>(Actions!F1400)*TauxChange!$C1401/(Actions!F1399*TauxChange!$C1400)-1</f>
        <v>3.9244804032942948E-3</v>
      </c>
      <c r="H1404" s="7">
        <f>(Actions!G1400)*TauxChange!$C1401/(Actions!G1399*TauxChange!$C1400)-1</f>
        <v>-9.9953196220278206E-3</v>
      </c>
      <c r="I1404" s="7">
        <f>(Actions!H1400)*TauxChange!$C1401/(Actions!H1399*TauxChange!$C1400)-1</f>
        <v>1.4770367696166353E-3</v>
      </c>
      <c r="J1404" s="7">
        <f>(Actions!I1400)*TauxChange!$C1401/(Actions!I1399*TauxChange!$C1400)-1</f>
        <v>2.2410732856614102E-2</v>
      </c>
      <c r="K1404" s="7">
        <f>(Actions!J1400)*TauxChange!$C1401/(Actions!J1399*TauxChange!$C1400)-1</f>
        <v>-4.4745708339969381E-3</v>
      </c>
      <c r="L1404" s="7">
        <f>(Actions!K1400)*TauxChange!$C1401/(Actions!K1399*TauxChange!$C1400)-1</f>
        <v>3.0308241923871382E-2</v>
      </c>
      <c r="M1404" s="7">
        <f>(Actions!L1400)*TauxChange!$C1401/(Actions!L1399*TauxChange!$C1400)-1</f>
        <v>-6.5564104576876225E-3</v>
      </c>
      <c r="N1404" s="7">
        <f>(Actions!M1400)*TauxChange!$C1401/(Actions!M1399*TauxChange!$C1400)-1</f>
        <v>4.7638089077564061E-3</v>
      </c>
    </row>
    <row r="1405" spans="3:14" ht="15.75" x14ac:dyDescent="0.25">
      <c r="C1405" s="5">
        <v>43474</v>
      </c>
      <c r="D1405" s="20">
        <f>(Stoxx600!C1402*TauxChange!C1402)/(Stoxx600!C1401*TauxChange!C1401)-1</f>
        <v>1.4217620395061026E-2</v>
      </c>
      <c r="E1405" s="7">
        <f>(Actions!D1401)*TauxChange!$C1402/(Actions!D1400*TauxChange!$C1401)-1</f>
        <v>2.8126429705965128E-2</v>
      </c>
      <c r="F1405" s="7">
        <f>(Actions!E1401)*TauxChange!$C1402/(Actions!E1400*TauxChange!$C1401)-1</f>
        <v>7.3210413444722011E-3</v>
      </c>
      <c r="G1405" s="7">
        <f>(Actions!F1401)*TauxChange!$C1402/(Actions!F1400*TauxChange!$C1401)-1</f>
        <v>6.1820648624599794E-3</v>
      </c>
      <c r="H1405" s="7">
        <f>(Actions!G1401)*TauxChange!$C1402/(Actions!G1400*TauxChange!$C1401)-1</f>
        <v>-1.6082183681088269E-2</v>
      </c>
      <c r="I1405" s="7">
        <f>(Actions!H1401)*TauxChange!$C1402/(Actions!H1400*TauxChange!$C1401)-1</f>
        <v>6.2855622255789667E-2</v>
      </c>
      <c r="J1405" s="7">
        <f>(Actions!I1401)*TauxChange!$C1402/(Actions!I1400*TauxChange!$C1401)-1</f>
        <v>1.3371394467356801E-2</v>
      </c>
      <c r="K1405" s="7">
        <f>(Actions!J1401)*TauxChange!$C1402/(Actions!J1400*TauxChange!$C1401)-1</f>
        <v>-1.1775770961711118E-2</v>
      </c>
      <c r="L1405" s="7">
        <f>(Actions!K1401)*TauxChange!$C1402/(Actions!K1400*TauxChange!$C1401)-1</f>
        <v>3.0850642705190889E-2</v>
      </c>
      <c r="M1405" s="7">
        <f>(Actions!L1401)*TauxChange!$C1402/(Actions!L1400*TauxChange!$C1401)-1</f>
        <v>-1.4794095955367181E-3</v>
      </c>
      <c r="N1405" s="7">
        <f>(Actions!M1401)*TauxChange!$C1402/(Actions!M1400*TauxChange!$C1401)-1</f>
        <v>-3.150093036496715E-3</v>
      </c>
    </row>
    <row r="1406" spans="3:14" ht="15.75" x14ac:dyDescent="0.25">
      <c r="C1406" s="5">
        <v>43475</v>
      </c>
      <c r="D1406" s="20">
        <f>(Stoxx600!C1403*TauxChange!C1403)/(Stoxx600!C1402*TauxChange!C1402)-1</f>
        <v>-3.498441796866425E-4</v>
      </c>
      <c r="E1406" s="7">
        <f>(Actions!D1402)*TauxChange!$C1403/(Actions!D1401*TauxChange!$C1402)-1</f>
        <v>3.0753091497319751E-3</v>
      </c>
      <c r="F1406" s="7">
        <f>(Actions!E1402)*TauxChange!$C1403/(Actions!E1401*TauxChange!$C1402)-1</f>
        <v>3.4743921896904784E-3</v>
      </c>
      <c r="G1406" s="7">
        <f>(Actions!F1402)*TauxChange!$C1403/(Actions!F1401*TauxChange!$C1402)-1</f>
        <v>9.893696982516742E-3</v>
      </c>
      <c r="H1406" s="7">
        <f>(Actions!G1402)*TauxChange!$C1403/(Actions!G1401*TauxChange!$C1402)-1</f>
        <v>5.567168452715876E-3</v>
      </c>
      <c r="I1406" s="7">
        <f>(Actions!H1402)*TauxChange!$C1403/(Actions!H1401*TauxChange!$C1402)-1</f>
        <v>9.1433480608735795E-3</v>
      </c>
      <c r="J1406" s="7">
        <f>(Actions!I1402)*TauxChange!$C1403/(Actions!I1401*TauxChange!$C1402)-1</f>
        <v>-1.9361801398475431E-2</v>
      </c>
      <c r="K1406" s="7">
        <f>(Actions!J1402)*TauxChange!$C1403/(Actions!J1401*TauxChange!$C1402)-1</f>
        <v>1.3998727090615004E-2</v>
      </c>
      <c r="L1406" s="7">
        <f>(Actions!K1402)*TauxChange!$C1403/(Actions!K1401*TauxChange!$C1402)-1</f>
        <v>-2.757709506641004E-3</v>
      </c>
      <c r="M1406" s="7">
        <f>(Actions!L1402)*TauxChange!$C1403/(Actions!L1401*TauxChange!$C1402)-1</f>
        <v>1.7849933329618928E-3</v>
      </c>
      <c r="N1406" s="7">
        <f>(Actions!M1402)*TauxChange!$C1403/(Actions!M1401*TauxChange!$C1402)-1</f>
        <v>-6.819019647744673E-4</v>
      </c>
    </row>
    <row r="1407" spans="3:14" ht="15.75" x14ac:dyDescent="0.25">
      <c r="C1407" s="5">
        <v>43476</v>
      </c>
      <c r="D1407" s="20">
        <f>(Stoxx600!C1404*TauxChange!C1404)/(Stoxx600!C1403*TauxChange!C1403)-1</f>
        <v>-1.7837572222205722E-3</v>
      </c>
      <c r="E1407" s="7">
        <f>(Actions!D1403)*TauxChange!$C1404/(Actions!D1402*TauxChange!$C1403)-1</f>
        <v>-1.9599115696388947E-2</v>
      </c>
      <c r="F1407" s="7">
        <f>(Actions!E1403)*TauxChange!$C1404/(Actions!E1402*TauxChange!$C1403)-1</f>
        <v>-7.6303594862634494E-3</v>
      </c>
      <c r="G1407" s="7">
        <f>(Actions!F1403)*TauxChange!$C1404/(Actions!F1402*TauxChange!$C1403)-1</f>
        <v>2.2184511997112022E-3</v>
      </c>
      <c r="H1407" s="7">
        <f>(Actions!G1403)*TauxChange!$C1404/(Actions!G1402*TauxChange!$C1403)-1</f>
        <v>2.0344382264313454E-2</v>
      </c>
      <c r="I1407" s="7">
        <f>(Actions!H1403)*TauxChange!$C1404/(Actions!H1402*TauxChange!$C1403)-1</f>
        <v>7.970704487328728E-3</v>
      </c>
      <c r="J1407" s="7">
        <f>(Actions!I1403)*TauxChange!$C1404/(Actions!I1402*TauxChange!$C1403)-1</f>
        <v>4.1196394968803229E-3</v>
      </c>
      <c r="K1407" s="7">
        <f>(Actions!J1403)*TauxChange!$C1404/(Actions!J1402*TauxChange!$C1403)-1</f>
        <v>-1.5195477283166392E-3</v>
      </c>
      <c r="L1407" s="7">
        <f>(Actions!K1403)*TauxChange!$C1404/(Actions!K1402*TauxChange!$C1403)-1</f>
        <v>-2.6956521739127659E-3</v>
      </c>
      <c r="M1407" s="7">
        <f>(Actions!L1403)*TauxChange!$C1404/(Actions!L1402*TauxChange!$C1403)-1</f>
        <v>-1.5426385813871457E-3</v>
      </c>
      <c r="N1407" s="7">
        <f>(Actions!M1403)*TauxChange!$C1404/(Actions!M1402*TauxChange!$C1403)-1</f>
        <v>-5.2266245316077153E-3</v>
      </c>
    </row>
    <row r="1408" spans="3:14" ht="15.75" x14ac:dyDescent="0.25">
      <c r="C1408" s="5">
        <v>43479</v>
      </c>
      <c r="D1408" s="20">
        <f>(Stoxx600!C1405*TauxChange!C1405)/(Stoxx600!C1404*TauxChange!C1404)-1</f>
        <v>-4.18890316802778E-3</v>
      </c>
      <c r="E1408" s="7">
        <f>(Actions!D1404)*TauxChange!$C1405/(Actions!D1403*TauxChange!$C1404)-1</f>
        <v>6.5393669892754858E-4</v>
      </c>
      <c r="F1408" s="7">
        <f>(Actions!E1404)*TauxChange!$C1405/(Actions!E1403*TauxChange!$C1404)-1</f>
        <v>-1.3875697787203101E-2</v>
      </c>
      <c r="G1408" s="7">
        <f>(Actions!F1404)*TauxChange!$C1405/(Actions!F1403*TauxChange!$C1404)-1</f>
        <v>-3.0592289453477584E-2</v>
      </c>
      <c r="H1408" s="7">
        <f>(Actions!G1404)*TauxChange!$C1405/(Actions!G1403*TauxChange!$C1404)-1</f>
        <v>-5.1563119657758172E-3</v>
      </c>
      <c r="I1408" s="7">
        <f>(Actions!H1404)*TauxChange!$C1405/(Actions!H1403*TauxChange!$C1404)-1</f>
        <v>-1.0342260407653958E-2</v>
      </c>
      <c r="J1408" s="7">
        <f>(Actions!I1404)*TauxChange!$C1405/(Actions!I1403*TauxChange!$C1404)-1</f>
        <v>-2.5866303381651634E-2</v>
      </c>
      <c r="K1408" s="7">
        <f>(Actions!J1404)*TauxChange!$C1405/(Actions!J1403*TauxChange!$C1404)-1</f>
        <v>-5.207094023487957E-3</v>
      </c>
      <c r="L1408" s="7">
        <f>(Actions!K1404)*TauxChange!$C1405/(Actions!K1403*TauxChange!$C1404)-1</f>
        <v>-1.2209186911318115E-2</v>
      </c>
      <c r="M1408" s="7">
        <f>(Actions!L1404)*TauxChange!$C1405/(Actions!L1403*TauxChange!$C1404)-1</f>
        <v>-3.9682640479888898E-3</v>
      </c>
      <c r="N1408" s="7">
        <f>(Actions!M1404)*TauxChange!$C1405/(Actions!M1403*TauxChange!$C1404)-1</f>
        <v>6.8660158907283275E-3</v>
      </c>
    </row>
    <row r="1409" spans="3:14" ht="15.75" x14ac:dyDescent="0.25">
      <c r="C1409" s="5">
        <v>43480</v>
      </c>
      <c r="D1409" s="20">
        <f>(Stoxx600!C1406*TauxChange!C1406)/(Stoxx600!C1405*TauxChange!C1405)-1</f>
        <v>-1.7958229266541448E-3</v>
      </c>
      <c r="E1409" s="7">
        <f>(Actions!D1405)*TauxChange!$C1406/(Actions!D1404*TauxChange!$C1405)-1</f>
        <v>3.3475452836906339E-3</v>
      </c>
      <c r="F1409" s="7">
        <f>(Actions!E1405)*TauxChange!$C1406/(Actions!E1404*TauxChange!$C1405)-1</f>
        <v>-1.7676527554846611E-2</v>
      </c>
      <c r="G1409" s="7">
        <f>(Actions!F1405)*TauxChange!$C1406/(Actions!F1404*TauxChange!$C1405)-1</f>
        <v>1.3321215266953068E-2</v>
      </c>
      <c r="H1409" s="7">
        <f>(Actions!G1405)*TauxChange!$C1406/(Actions!G1404*TauxChange!$C1405)-1</f>
        <v>-3.2914649135031837E-3</v>
      </c>
      <c r="I1409" s="7">
        <f>(Actions!H1405)*TauxChange!$C1406/(Actions!H1404*TauxChange!$C1405)-1</f>
        <v>8.2811736059675845E-3</v>
      </c>
      <c r="J1409" s="7">
        <f>(Actions!I1405)*TauxChange!$C1406/(Actions!I1404*TauxChange!$C1405)-1</f>
        <v>2.0863220754415268E-2</v>
      </c>
      <c r="K1409" s="7">
        <f>(Actions!J1405)*TauxChange!$C1406/(Actions!J1404*TauxChange!$C1405)-1</f>
        <v>-9.4098239115824045E-3</v>
      </c>
      <c r="L1409" s="7">
        <f>(Actions!K1405)*TauxChange!$C1406/(Actions!K1404*TauxChange!$C1405)-1</f>
        <v>5.2818006157440145E-3</v>
      </c>
      <c r="M1409" s="7">
        <f>(Actions!L1405)*TauxChange!$C1406/(Actions!L1404*TauxChange!$C1405)-1</f>
        <v>1.4166778548652115E-3</v>
      </c>
      <c r="N1409" s="7">
        <f>(Actions!M1405)*TauxChange!$C1406/(Actions!M1404*TauxChange!$C1405)-1</f>
        <v>-7.0043881166281796E-4</v>
      </c>
    </row>
    <row r="1410" spans="3:14" ht="15.75" x14ac:dyDescent="0.25">
      <c r="C1410" s="5">
        <v>43481</v>
      </c>
      <c r="D1410" s="20">
        <f>(Stoxx600!C1407*TauxChange!C1407)/(Stoxx600!C1406*TauxChange!C1406)-1</f>
        <v>3.8999871913907302E-3</v>
      </c>
      <c r="E1410" s="7">
        <f>(Actions!D1406)*TauxChange!$C1407/(Actions!D1405*TauxChange!$C1406)-1</f>
        <v>2.4113771453148747E-2</v>
      </c>
      <c r="F1410" s="7">
        <f>(Actions!E1406)*TauxChange!$C1407/(Actions!E1405*TauxChange!$C1406)-1</f>
        <v>3.5757374628842209E-2</v>
      </c>
      <c r="G1410" s="7">
        <f>(Actions!F1406)*TauxChange!$C1407/(Actions!F1405*TauxChange!$C1406)-1</f>
        <v>-1.9245020282799175E-2</v>
      </c>
      <c r="H1410" s="7">
        <f>(Actions!G1406)*TauxChange!$C1407/(Actions!G1405*TauxChange!$C1406)-1</f>
        <v>-1.506985616899803E-2</v>
      </c>
      <c r="I1410" s="7">
        <f>(Actions!H1406)*TauxChange!$C1407/(Actions!H1405*TauxChange!$C1406)-1</f>
        <v>1.7564931867120714E-2</v>
      </c>
      <c r="J1410" s="7">
        <f>(Actions!I1406)*TauxChange!$C1407/(Actions!I1405*TauxChange!$C1406)-1</f>
        <v>4.6486520507313944E-3</v>
      </c>
      <c r="K1410" s="7">
        <f>(Actions!J1406)*TauxChange!$C1407/(Actions!J1405*TauxChange!$C1406)-1</f>
        <v>1.798447048287688E-3</v>
      </c>
      <c r="L1410" s="7">
        <f>(Actions!K1406)*TauxChange!$C1407/(Actions!K1405*TauxChange!$C1406)-1</f>
        <v>7.7361679235277148E-3</v>
      </c>
      <c r="M1410" s="7">
        <f>(Actions!L1406)*TauxChange!$C1407/(Actions!L1405*TauxChange!$C1406)-1</f>
        <v>-2.3434100039211314E-3</v>
      </c>
      <c r="N1410" s="7">
        <f>(Actions!M1406)*TauxChange!$C1407/(Actions!M1405*TauxChange!$C1406)-1</f>
        <v>3.4904499018852508E-2</v>
      </c>
    </row>
    <row r="1411" spans="3:14" ht="15.75" x14ac:dyDescent="0.25">
      <c r="C1411" s="5">
        <v>43482</v>
      </c>
      <c r="D1411" s="20">
        <f>(Stoxx600!C1408*TauxChange!C1408)/(Stoxx600!C1407*TauxChange!C1407)-1</f>
        <v>2.3236832616757574E-4</v>
      </c>
      <c r="E1411" s="7">
        <f>(Actions!D1407)*TauxChange!$C1408/(Actions!D1406*TauxChange!$C1407)-1</f>
        <v>-1.8418205476850025E-3</v>
      </c>
      <c r="F1411" s="7">
        <f>(Actions!E1407)*TauxChange!$C1408/(Actions!E1406*TauxChange!$C1407)-1</f>
        <v>-8.3020990679520956E-3</v>
      </c>
      <c r="G1411" s="7">
        <f>(Actions!F1407)*TauxChange!$C1408/(Actions!F1406*TauxChange!$C1407)-1</f>
        <v>4.8822391505782825E-3</v>
      </c>
      <c r="H1411" s="7">
        <f>(Actions!G1407)*TauxChange!$C1408/(Actions!G1406*TauxChange!$C1407)-1</f>
        <v>4.1183021787048135E-2</v>
      </c>
      <c r="I1411" s="7">
        <f>(Actions!H1407)*TauxChange!$C1408/(Actions!H1406*TauxChange!$C1407)-1</f>
        <v>-1.9295597119395547E-2</v>
      </c>
      <c r="J1411" s="7">
        <f>(Actions!I1407)*TauxChange!$C1408/(Actions!I1406*TauxChange!$C1407)-1</f>
        <v>9.1476765565814411E-3</v>
      </c>
      <c r="K1411" s="7">
        <f>(Actions!J1407)*TauxChange!$C1408/(Actions!J1406*TauxChange!$C1407)-1</f>
        <v>-6.8674731963517255E-3</v>
      </c>
      <c r="L1411" s="7">
        <f>(Actions!K1407)*TauxChange!$C1408/(Actions!K1406*TauxChange!$C1407)-1</f>
        <v>-1.2941213900887316E-2</v>
      </c>
      <c r="M1411" s="7">
        <f>(Actions!L1407)*TauxChange!$C1408/(Actions!L1406*TauxChange!$C1407)-1</f>
        <v>4.4375156480107592E-3</v>
      </c>
      <c r="N1411" s="7">
        <f>(Actions!M1407)*TauxChange!$C1408/(Actions!M1406*TauxChange!$C1407)-1</f>
        <v>-1.7852546425071725E-2</v>
      </c>
    </row>
    <row r="1412" spans="3:14" ht="15.75" x14ac:dyDescent="0.25">
      <c r="C1412" s="5">
        <v>43483</v>
      </c>
      <c r="D1412" s="20">
        <f>(Stoxx600!C1409*TauxChange!C1409)/(Stoxx600!C1408*TauxChange!C1408)-1</f>
        <v>1.4940826101995208E-2</v>
      </c>
      <c r="E1412" s="7">
        <f>(Actions!D1408)*TauxChange!$C1409/(Actions!D1407*TauxChange!$C1408)-1</f>
        <v>2.1938955801527937E-2</v>
      </c>
      <c r="F1412" s="7">
        <f>(Actions!E1408)*TauxChange!$C1409/(Actions!E1407*TauxChange!$C1408)-1</f>
        <v>9.3516275558929163E-3</v>
      </c>
      <c r="G1412" s="7">
        <f>(Actions!F1408)*TauxChange!$C1409/(Actions!F1407*TauxChange!$C1408)-1</f>
        <v>9.3450259947203129E-4</v>
      </c>
      <c r="H1412" s="7">
        <f>(Actions!G1408)*TauxChange!$C1409/(Actions!G1407*TauxChange!$C1408)-1</f>
        <v>3.8877134789023771E-3</v>
      </c>
      <c r="I1412" s="7">
        <f>(Actions!H1408)*TauxChange!$C1409/(Actions!H1407*TauxChange!$C1408)-1</f>
        <v>4.151690027082422E-2</v>
      </c>
      <c r="J1412" s="7">
        <f>(Actions!I1408)*TauxChange!$C1409/(Actions!I1407*TauxChange!$C1408)-1</f>
        <v>3.2227561738590094E-2</v>
      </c>
      <c r="K1412" s="7">
        <f>(Actions!J1408)*TauxChange!$C1409/(Actions!J1407*TauxChange!$C1408)-1</f>
        <v>1.2789447950806387E-2</v>
      </c>
      <c r="L1412" s="7">
        <f>(Actions!K1408)*TauxChange!$C1409/(Actions!K1407*TauxChange!$C1408)-1</f>
        <v>1.4732666687434559E-2</v>
      </c>
      <c r="M1412" s="7">
        <f>(Actions!L1408)*TauxChange!$C1409/(Actions!L1407*TauxChange!$C1408)-1</f>
        <v>1.3327928864808714E-2</v>
      </c>
      <c r="N1412" s="7">
        <f>(Actions!M1408)*TauxChange!$C1409/(Actions!M1407*TauxChange!$C1408)-1</f>
        <v>3.0691846840718462E-2</v>
      </c>
    </row>
    <row r="1413" spans="3:14" ht="15.75" x14ac:dyDescent="0.25">
      <c r="C1413" s="5">
        <v>43486</v>
      </c>
      <c r="D1413" s="20">
        <f>(Stoxx600!C1410*TauxChange!C1410)/(Stoxx600!C1409*TauxChange!C1409)-1</f>
        <v>-1.6801928551255507E-3</v>
      </c>
      <c r="E1413" s="7">
        <f>(Actions!D1409)*TauxChange!$C1410/(Actions!D1408*TauxChange!$C1409)-1</f>
        <v>5.1512982446888511E-3</v>
      </c>
      <c r="F1413" s="7">
        <f>(Actions!E1409)*TauxChange!$C1410/(Actions!E1408*TauxChange!$C1409)-1</f>
        <v>5.0935793292339326E-4</v>
      </c>
      <c r="G1413" s="7">
        <f>(Actions!F1409)*TauxChange!$C1410/(Actions!F1408*TauxChange!$C1409)-1</f>
        <v>2.3753900139251716E-3</v>
      </c>
      <c r="H1413" s="7">
        <f>(Actions!G1409)*TauxChange!$C1410/(Actions!G1408*TauxChange!$C1409)-1</f>
        <v>-6.6257185668523455E-3</v>
      </c>
      <c r="I1413" s="7">
        <f>(Actions!H1409)*TauxChange!$C1410/(Actions!H1408*TauxChange!$C1409)-1</f>
        <v>4.541971302181258E-3</v>
      </c>
      <c r="J1413" s="7">
        <f>(Actions!I1409)*TauxChange!$C1410/(Actions!I1408*TauxChange!$C1409)-1</f>
        <v>-7.4303237904401742E-3</v>
      </c>
      <c r="K1413" s="7">
        <f>(Actions!J1409)*TauxChange!$C1410/(Actions!J1408*TauxChange!$C1409)-1</f>
        <v>2.4702545418116006E-3</v>
      </c>
      <c r="L1413" s="7">
        <f>(Actions!K1409)*TauxChange!$C1410/(Actions!K1408*TauxChange!$C1409)-1</f>
        <v>8.8973172380175658E-3</v>
      </c>
      <c r="M1413" s="7">
        <f>(Actions!L1409)*TauxChange!$C1410/(Actions!L1408*TauxChange!$C1409)-1</f>
        <v>-7.3714576952589317E-3</v>
      </c>
      <c r="N1413" s="7">
        <f>(Actions!M1409)*TauxChange!$C1410/(Actions!M1408*TauxChange!$C1409)-1</f>
        <v>-6.0510249105804048E-3</v>
      </c>
    </row>
    <row r="1414" spans="3:14" ht="15.75" x14ac:dyDescent="0.25">
      <c r="C1414" s="5">
        <v>43487</v>
      </c>
      <c r="D1414" s="20">
        <f>(Stoxx600!C1411*TauxChange!C1411)/(Stoxx600!C1410*TauxChange!C1410)-1</f>
        <v>-4.1831177888593807E-3</v>
      </c>
      <c r="E1414" s="7">
        <f>(Actions!D1410)*TauxChange!$C1411/(Actions!D1409*TauxChange!$C1410)-1</f>
        <v>-8.7146087552203433E-3</v>
      </c>
      <c r="F1414" s="7">
        <f>(Actions!E1410)*TauxChange!$C1411/(Actions!E1409*TauxChange!$C1410)-1</f>
        <v>-6.7425524289381755E-3</v>
      </c>
      <c r="G1414" s="7">
        <f>(Actions!F1410)*TauxChange!$C1411/(Actions!F1409*TauxChange!$C1410)-1</f>
        <v>-8.9603268786597745E-5</v>
      </c>
      <c r="H1414" s="7">
        <f>(Actions!G1410)*TauxChange!$C1411/(Actions!G1409*TauxChange!$C1410)-1</f>
        <v>-1.258831731726151E-2</v>
      </c>
      <c r="I1414" s="7">
        <f>(Actions!H1410)*TauxChange!$C1411/(Actions!H1409*TauxChange!$C1410)-1</f>
        <v>-3.4663801930747029E-2</v>
      </c>
      <c r="J1414" s="7">
        <f>(Actions!I1410)*TauxChange!$C1411/(Actions!I1409*TauxChange!$C1410)-1</f>
        <v>9.3356085810114564E-4</v>
      </c>
      <c r="K1414" s="7">
        <f>(Actions!J1410)*TauxChange!$C1411/(Actions!J1409*TauxChange!$C1410)-1</f>
        <v>-2.5584498825851343E-3</v>
      </c>
      <c r="L1414" s="7">
        <f>(Actions!K1410)*TauxChange!$C1411/(Actions!K1409*TauxChange!$C1410)-1</f>
        <v>3.1849709940625637E-3</v>
      </c>
      <c r="M1414" s="7">
        <f>(Actions!L1410)*TauxChange!$C1411/(Actions!L1409*TauxChange!$C1410)-1</f>
        <v>4.7963599742757435E-3</v>
      </c>
      <c r="N1414" s="7">
        <f>(Actions!M1410)*TauxChange!$C1411/(Actions!M1409*TauxChange!$C1410)-1</f>
        <v>-2.1551620458941656E-3</v>
      </c>
    </row>
    <row r="1415" spans="3:14" ht="15.75" x14ac:dyDescent="0.25">
      <c r="C1415" s="5">
        <v>43488</v>
      </c>
      <c r="D1415" s="20">
        <f>(Stoxx600!C1412*TauxChange!C1412)/(Stoxx600!C1411*TauxChange!C1411)-1</f>
        <v>1.3752771649693241E-3</v>
      </c>
      <c r="E1415" s="7">
        <f>(Actions!D1411)*TauxChange!$C1412/(Actions!D1410*TauxChange!$C1411)-1</f>
        <v>5.2110934463873715E-3</v>
      </c>
      <c r="F1415" s="7">
        <f>(Actions!E1411)*TauxChange!$C1412/(Actions!E1410*TauxChange!$C1411)-1</f>
        <v>8.117007273139798E-3</v>
      </c>
      <c r="G1415" s="7">
        <f>(Actions!F1411)*TauxChange!$C1412/(Actions!F1410*TauxChange!$C1411)-1</f>
        <v>4.5734659741174521E-3</v>
      </c>
      <c r="H1415" s="7">
        <f>(Actions!G1411)*TauxChange!$C1412/(Actions!G1410*TauxChange!$C1411)-1</f>
        <v>5.7731786860040213E-3</v>
      </c>
      <c r="I1415" s="7">
        <f>(Actions!H1411)*TauxChange!$C1412/(Actions!H1410*TauxChange!$C1411)-1</f>
        <v>3.5431016977172103E-3</v>
      </c>
      <c r="J1415" s="7">
        <f>(Actions!I1411)*TauxChange!$C1412/(Actions!I1410*TauxChange!$C1411)-1</f>
        <v>9.0713246298608219E-3</v>
      </c>
      <c r="K1415" s="7">
        <f>(Actions!J1411)*TauxChange!$C1412/(Actions!J1410*TauxChange!$C1411)-1</f>
        <v>7.0167060132719783E-3</v>
      </c>
      <c r="L1415" s="7">
        <f>(Actions!K1411)*TauxChange!$C1412/(Actions!K1410*TauxChange!$C1411)-1</f>
        <v>-7.0789801016933884E-3</v>
      </c>
      <c r="M1415" s="7">
        <f>(Actions!L1411)*TauxChange!$C1412/(Actions!L1410*TauxChange!$C1411)-1</f>
        <v>5.0648886033775042E-3</v>
      </c>
      <c r="N1415" s="7">
        <f>(Actions!M1411)*TauxChange!$C1412/(Actions!M1410*TauxChange!$C1411)-1</f>
        <v>9.085201555910194E-3</v>
      </c>
    </row>
    <row r="1416" spans="3:14" ht="15.75" x14ac:dyDescent="0.25">
      <c r="C1416" s="5">
        <v>43489</v>
      </c>
      <c r="D1416" s="20">
        <f>(Stoxx600!C1413*TauxChange!C1413)/(Stoxx600!C1412*TauxChange!C1412)-1</f>
        <v>-4.3869371694874593E-3</v>
      </c>
      <c r="E1416" s="7">
        <f>(Actions!D1412)*TauxChange!$C1413/(Actions!D1411*TauxChange!$C1412)-1</f>
        <v>1.4997279596518087E-3</v>
      </c>
      <c r="F1416" s="7">
        <f>(Actions!E1412)*TauxChange!$C1413/(Actions!E1411*TauxChange!$C1412)-1</f>
        <v>-1.1949180592711439E-2</v>
      </c>
      <c r="G1416" s="7">
        <f>(Actions!F1412)*TauxChange!$C1413/(Actions!F1411*TauxChange!$C1412)-1</f>
        <v>-3.982555075791594E-3</v>
      </c>
      <c r="H1416" s="7">
        <f>(Actions!G1412)*TauxChange!$C1413/(Actions!G1411*TauxChange!$C1412)-1</f>
        <v>-1.2905315642732784E-2</v>
      </c>
      <c r="I1416" s="7">
        <f>(Actions!H1412)*TauxChange!$C1413/(Actions!H1411*TauxChange!$C1412)-1</f>
        <v>9.438092080694882E-2</v>
      </c>
      <c r="J1416" s="7">
        <f>(Actions!I1412)*TauxChange!$C1413/(Actions!I1411*TauxChange!$C1412)-1</f>
        <v>-1.398423921435743E-3</v>
      </c>
      <c r="K1416" s="7">
        <f>(Actions!J1412)*TauxChange!$C1413/(Actions!J1411*TauxChange!$C1412)-1</f>
        <v>-6.080848492968971E-3</v>
      </c>
      <c r="L1416" s="7">
        <f>(Actions!K1412)*TauxChange!$C1413/(Actions!K1411*TauxChange!$C1412)-1</f>
        <v>1.4773726820686894E-2</v>
      </c>
      <c r="M1416" s="7">
        <f>(Actions!L1412)*TauxChange!$C1413/(Actions!L1411*TauxChange!$C1412)-1</f>
        <v>-4.0628119798569173E-4</v>
      </c>
      <c r="N1416" s="7">
        <f>(Actions!M1412)*TauxChange!$C1413/(Actions!M1411*TauxChange!$C1412)-1</f>
        <v>-1.7241082009993192E-2</v>
      </c>
    </row>
    <row r="1417" spans="3:14" ht="15.75" x14ac:dyDescent="0.25">
      <c r="C1417" s="5">
        <v>43490</v>
      </c>
      <c r="D1417" s="20">
        <f>(Stoxx600!C1414*TauxChange!C1414)/(Stoxx600!C1413*TauxChange!C1413)-1</f>
        <v>1.5756317104248296E-2</v>
      </c>
      <c r="E1417" s="7">
        <f>(Actions!D1413)*TauxChange!$C1414/(Actions!D1412*TauxChange!$C1413)-1</f>
        <v>3.2430847903539339E-2</v>
      </c>
      <c r="F1417" s="7">
        <f>(Actions!E1413)*TauxChange!$C1414/(Actions!E1412*TauxChange!$C1413)-1</f>
        <v>2.7767423155253379E-2</v>
      </c>
      <c r="G1417" s="7">
        <f>(Actions!F1413)*TauxChange!$C1414/(Actions!F1412*TauxChange!$C1413)-1</f>
        <v>8.7502766913361008E-4</v>
      </c>
      <c r="H1417" s="7">
        <f>(Actions!G1413)*TauxChange!$C1414/(Actions!G1412*TauxChange!$C1413)-1</f>
        <v>6.3669984706256066E-3</v>
      </c>
      <c r="I1417" s="7">
        <f>(Actions!H1413)*TauxChange!$C1414/(Actions!H1412*TauxChange!$C1413)-1</f>
        <v>5.4337246169673836E-2</v>
      </c>
      <c r="J1417" s="7">
        <f>(Actions!I1413)*TauxChange!$C1414/(Actions!I1412*TauxChange!$C1413)-1</f>
        <v>1.4227851737406594E-2</v>
      </c>
      <c r="K1417" s="7">
        <f>(Actions!J1413)*TauxChange!$C1414/(Actions!J1412*TauxChange!$C1413)-1</f>
        <v>7.2535102727635525E-3</v>
      </c>
      <c r="L1417" s="7">
        <f>(Actions!K1413)*TauxChange!$C1414/(Actions!K1412*TauxChange!$C1413)-1</f>
        <v>1.0305163226481229E-2</v>
      </c>
      <c r="M1417" s="7">
        <f>(Actions!L1413)*TauxChange!$C1414/(Actions!L1412*TauxChange!$C1413)-1</f>
        <v>3.625673794023454E-3</v>
      </c>
      <c r="N1417" s="7">
        <f>(Actions!M1413)*TauxChange!$C1414/(Actions!M1412*TauxChange!$C1413)-1</f>
        <v>3.9882620630160348E-2</v>
      </c>
    </row>
    <row r="1418" spans="3:14" ht="15.75" x14ac:dyDescent="0.25">
      <c r="C1418" s="5">
        <v>43493</v>
      </c>
      <c r="D1418" s="20">
        <f>(Stoxx600!C1415*TauxChange!C1415)/(Stoxx600!C1414*TauxChange!C1414)-1</f>
        <v>-8.02896036248546E-3</v>
      </c>
      <c r="E1418" s="7">
        <f>(Actions!D1414)*TauxChange!$C1415/(Actions!D1413*TauxChange!$C1414)-1</f>
        <v>-3.4730844896222357E-2</v>
      </c>
      <c r="F1418" s="7">
        <f>(Actions!E1414)*TauxChange!$C1415/(Actions!E1413*TauxChange!$C1414)-1</f>
        <v>-7.5539666000150607E-3</v>
      </c>
      <c r="G1418" s="7">
        <f>(Actions!F1414)*TauxChange!$C1415/(Actions!F1413*TauxChange!$C1414)-1</f>
        <v>6.0654625554845687E-4</v>
      </c>
      <c r="H1418" s="7">
        <f>(Actions!G1414)*TauxChange!$C1415/(Actions!G1413*TauxChange!$C1414)-1</f>
        <v>5.5220509507787341E-3</v>
      </c>
      <c r="I1418" s="7">
        <f>(Actions!H1414)*TauxChange!$C1415/(Actions!H1413*TauxChange!$C1414)-1</f>
        <v>-2.0633374407456495E-2</v>
      </c>
      <c r="J1418" s="7">
        <f>(Actions!I1414)*TauxChange!$C1415/(Actions!I1413*TauxChange!$C1414)-1</f>
        <v>-3.1571808481734909E-2</v>
      </c>
      <c r="K1418" s="7">
        <f>(Actions!J1414)*TauxChange!$C1415/(Actions!J1413*TauxChange!$C1414)-1</f>
        <v>-2.4976028764502889E-3</v>
      </c>
      <c r="L1418" s="7">
        <f>(Actions!K1414)*TauxChange!$C1415/(Actions!K1413*TauxChange!$C1414)-1</f>
        <v>4.9383354681342695E-4</v>
      </c>
      <c r="M1418" s="7">
        <f>(Actions!L1414)*TauxChange!$C1415/(Actions!L1413*TauxChange!$C1414)-1</f>
        <v>1.099440315913025E-3</v>
      </c>
      <c r="N1418" s="7">
        <f>(Actions!M1414)*TauxChange!$C1415/(Actions!M1413*TauxChange!$C1414)-1</f>
        <v>-1.0569234010111672E-2</v>
      </c>
    </row>
    <row r="1419" spans="3:14" ht="15.75" x14ac:dyDescent="0.25">
      <c r="C1419" s="5">
        <v>43494</v>
      </c>
      <c r="D1419" s="20">
        <f>(Stoxx600!C1416*TauxChange!C1416)/(Stoxx600!C1415*TauxChange!C1415)-1</f>
        <v>7.9014790181950456E-3</v>
      </c>
      <c r="E1419" s="7">
        <f>(Actions!D1415)*TauxChange!$C1416/(Actions!D1414*TauxChange!$C1415)-1</f>
        <v>2.1177486061594752E-2</v>
      </c>
      <c r="F1419" s="7">
        <f>(Actions!E1415)*TauxChange!$C1416/(Actions!E1414*TauxChange!$C1415)-1</f>
        <v>1.3352482392177123E-3</v>
      </c>
      <c r="G1419" s="7">
        <f>(Actions!F1415)*TauxChange!$C1416/(Actions!F1414*TauxChange!$C1415)-1</f>
        <v>1.8105906142012795E-2</v>
      </c>
      <c r="H1419" s="7">
        <f>(Actions!G1415)*TauxChange!$C1416/(Actions!G1414*TauxChange!$C1415)-1</f>
        <v>2.3522991899001866E-2</v>
      </c>
      <c r="I1419" s="7">
        <f>(Actions!H1415)*TauxChange!$C1416/(Actions!H1414*TauxChange!$C1415)-1</f>
        <v>-1.5781932479896232E-2</v>
      </c>
      <c r="J1419" s="7">
        <f>(Actions!I1415)*TauxChange!$C1416/(Actions!I1414*TauxChange!$C1415)-1</f>
        <v>1.340607316495257E-2</v>
      </c>
      <c r="K1419" s="7">
        <f>(Actions!J1415)*TauxChange!$C1416/(Actions!J1414*TauxChange!$C1415)-1</f>
        <v>-6.8966415920982405E-3</v>
      </c>
      <c r="L1419" s="7">
        <f>(Actions!K1415)*TauxChange!$C1416/(Actions!K1414*TauxChange!$C1415)-1</f>
        <v>1.6014593531019194E-2</v>
      </c>
      <c r="M1419" s="7">
        <f>(Actions!L1415)*TauxChange!$C1416/(Actions!L1414*TauxChange!$C1415)-1</f>
        <v>1.0062474191258497E-2</v>
      </c>
      <c r="N1419" s="7">
        <f>(Actions!M1415)*TauxChange!$C1416/(Actions!M1414*TauxChange!$C1415)-1</f>
        <v>-1.8429718628582004E-3</v>
      </c>
    </row>
    <row r="1420" spans="3:14" ht="15.75" x14ac:dyDescent="0.25">
      <c r="C1420" s="5">
        <v>43495</v>
      </c>
      <c r="D1420" s="20">
        <f>(Stoxx600!C1417*TauxChange!C1417)/(Stoxx600!C1416*TauxChange!C1416)-1</f>
        <v>7.6652500711429372E-3</v>
      </c>
      <c r="E1420" s="7">
        <f>(Actions!D1416)*TauxChange!$C1417/(Actions!D1415*TauxChange!$C1416)-1</f>
        <v>-1.3660789403628026E-2</v>
      </c>
      <c r="F1420" s="7">
        <f>(Actions!E1416)*TauxChange!$C1417/(Actions!E1415*TauxChange!$C1416)-1</f>
        <v>1.0194375785384846E-2</v>
      </c>
      <c r="G1420" s="7">
        <f>(Actions!F1416)*TauxChange!$C1417/(Actions!F1415*TauxChange!$C1416)-1</f>
        <v>1.5536629250061829E-2</v>
      </c>
      <c r="H1420" s="7">
        <f>(Actions!G1416)*TauxChange!$C1417/(Actions!G1415*TauxChange!$C1416)-1</f>
        <v>-8.4754750027210557E-3</v>
      </c>
      <c r="I1420" s="7">
        <f>(Actions!H1416)*TauxChange!$C1417/(Actions!H1415*TauxChange!$C1416)-1</f>
        <v>8.4219968017544833E-3</v>
      </c>
      <c r="J1420" s="7">
        <f>(Actions!I1416)*TauxChange!$C1417/(Actions!I1415*TauxChange!$C1416)-1</f>
        <v>-1.3711858017617984E-2</v>
      </c>
      <c r="K1420" s="7">
        <f>(Actions!J1416)*TauxChange!$C1417/(Actions!J1415*TauxChange!$C1416)-1</f>
        <v>-2.2514575024752403E-3</v>
      </c>
      <c r="L1420" s="7">
        <f>(Actions!K1416)*TauxChange!$C1417/(Actions!K1415*TauxChange!$C1416)-1</f>
        <v>8.4611923539472667E-3</v>
      </c>
      <c r="M1420" s="7">
        <f>(Actions!L1416)*TauxChange!$C1417/(Actions!L1415*TauxChange!$C1416)-1</f>
        <v>-4.3798867163868938E-4</v>
      </c>
      <c r="N1420" s="7">
        <f>(Actions!M1416)*TauxChange!$C1417/(Actions!M1415*TauxChange!$C1416)-1</f>
        <v>9.2332735107061303E-3</v>
      </c>
    </row>
    <row r="1421" spans="3:14" ht="15.75" x14ac:dyDescent="0.25">
      <c r="C1421" s="5">
        <v>43496</v>
      </c>
      <c r="D1421" s="20">
        <f>(Stoxx600!C1418*TauxChange!C1418)/(Stoxx600!C1417*TauxChange!C1417)-1</f>
        <v>-2.3696613075457895E-3</v>
      </c>
      <c r="E1421" s="7">
        <f>(Actions!D1417)*TauxChange!$C1418/(Actions!D1416*TauxChange!$C1417)-1</f>
        <v>5.3154220408089259E-3</v>
      </c>
      <c r="F1421" s="7">
        <f>(Actions!E1417)*TauxChange!$C1418/(Actions!E1416*TauxChange!$C1417)-1</f>
        <v>-3.4860765470926536E-2</v>
      </c>
      <c r="G1421" s="7">
        <f>(Actions!F1417)*TauxChange!$C1418/(Actions!F1416*TauxChange!$C1417)-1</f>
        <v>3.0553953248368959E-3</v>
      </c>
      <c r="H1421" s="7">
        <f>(Actions!G1417)*TauxChange!$C1418/(Actions!G1416*TauxChange!$C1417)-1</f>
        <v>-1.0400022680799315E-2</v>
      </c>
      <c r="I1421" s="7">
        <f>(Actions!H1417)*TauxChange!$C1418/(Actions!H1416*TauxChange!$C1417)-1</f>
        <v>-4.2666716908966729E-3</v>
      </c>
      <c r="J1421" s="7">
        <f>(Actions!I1417)*TauxChange!$C1418/(Actions!I1416*TauxChange!$C1417)-1</f>
        <v>9.5294073012830438E-4</v>
      </c>
      <c r="K1421" s="7">
        <f>(Actions!J1417)*TauxChange!$C1418/(Actions!J1416*TauxChange!$C1417)-1</f>
        <v>-1.4273818699711116E-2</v>
      </c>
      <c r="L1421" s="7">
        <f>(Actions!K1417)*TauxChange!$C1418/(Actions!K1416*TauxChange!$C1417)-1</f>
        <v>-3.7129773651280673E-2</v>
      </c>
      <c r="M1421" s="7">
        <f>(Actions!L1417)*TauxChange!$C1418/(Actions!L1416*TauxChange!$C1417)-1</f>
        <v>1.0076127876909924E-2</v>
      </c>
      <c r="N1421" s="7">
        <f>(Actions!M1417)*TauxChange!$C1418/(Actions!M1416*TauxChange!$C1417)-1</f>
        <v>-2.5326748318048709E-2</v>
      </c>
    </row>
    <row r="1422" spans="3:14" ht="15.75" x14ac:dyDescent="0.25">
      <c r="C1422" s="5">
        <v>43497</v>
      </c>
      <c r="D1422" s="20">
        <f>(Stoxx600!C1419*TauxChange!C1419)/(Stoxx600!C1418*TauxChange!C1418)-1</f>
        <v>3.7701889185477455E-3</v>
      </c>
      <c r="E1422" s="7">
        <f>(Actions!D1418)*TauxChange!$C1419/(Actions!D1417*TauxChange!$C1418)-1</f>
        <v>-1.0481463094551002E-2</v>
      </c>
      <c r="F1422" s="7">
        <f>(Actions!E1418)*TauxChange!$C1419/(Actions!E1417*TauxChange!$C1418)-1</f>
        <v>-1.5282404179225328E-2</v>
      </c>
      <c r="G1422" s="7">
        <f>(Actions!F1418)*TauxChange!$C1419/(Actions!F1417*TauxChange!$C1418)-1</f>
        <v>1.1344660352391012E-2</v>
      </c>
      <c r="H1422" s="7">
        <f>(Actions!G1418)*TauxChange!$C1419/(Actions!G1417*TauxChange!$C1418)-1</f>
        <v>-4.0214326434540038E-4</v>
      </c>
      <c r="I1422" s="7">
        <f>(Actions!H1418)*TauxChange!$C1419/(Actions!H1417*TauxChange!$C1418)-1</f>
        <v>3.3983940256874234E-3</v>
      </c>
      <c r="J1422" s="7">
        <f>(Actions!I1418)*TauxChange!$C1419/(Actions!I1417*TauxChange!$C1418)-1</f>
        <v>9.0723807504202725E-3</v>
      </c>
      <c r="K1422" s="7">
        <f>(Actions!J1418)*TauxChange!$C1419/(Actions!J1417*TauxChange!$C1418)-1</f>
        <v>5.0218701399702415E-3</v>
      </c>
      <c r="L1422" s="7">
        <f>(Actions!K1418)*TauxChange!$C1419/(Actions!K1417*TauxChange!$C1418)-1</f>
        <v>2.2977978056273551E-2</v>
      </c>
      <c r="M1422" s="7">
        <f>(Actions!L1418)*TauxChange!$C1419/(Actions!L1417*TauxChange!$C1418)-1</f>
        <v>-4.1347342937700926E-3</v>
      </c>
      <c r="N1422" s="7">
        <f>(Actions!M1418)*TauxChange!$C1419/(Actions!M1417*TauxChange!$C1418)-1</f>
        <v>1.0677859011321011E-3</v>
      </c>
    </row>
    <row r="1423" spans="3:14" ht="15.75" x14ac:dyDescent="0.25">
      <c r="C1423" s="5">
        <v>43500</v>
      </c>
      <c r="D1423" s="20">
        <f>(Stoxx600!C1420*TauxChange!C1420)/(Stoxx600!C1419*TauxChange!C1419)-1</f>
        <v>-1.0347922046900493E-3</v>
      </c>
      <c r="E1423" s="7">
        <f>(Actions!D1419)*TauxChange!$C1420/(Actions!D1418*TauxChange!$C1419)-1</f>
        <v>8.2053072625698498E-3</v>
      </c>
      <c r="F1423" s="7">
        <f>(Actions!E1419)*TauxChange!$C1420/(Actions!E1418*TauxChange!$C1419)-1</f>
        <v>-2.1235796546250629E-3</v>
      </c>
      <c r="G1423" s="7">
        <f>(Actions!F1419)*TauxChange!$C1420/(Actions!F1418*TauxChange!$C1419)-1</f>
        <v>3.9317097299813586E-3</v>
      </c>
      <c r="H1423" s="7">
        <f>(Actions!G1419)*TauxChange!$C1420/(Actions!G1418*TauxChange!$C1419)-1</f>
        <v>-3.4061121846173936E-4</v>
      </c>
      <c r="I1423" s="7">
        <f>(Actions!H1419)*TauxChange!$C1420/(Actions!H1418*TauxChange!$C1419)-1</f>
        <v>1.614984120784646E-3</v>
      </c>
      <c r="J1423" s="7">
        <f>(Actions!I1419)*TauxChange!$C1420/(Actions!I1418*TauxChange!$C1419)-1</f>
        <v>1.1488930473114722E-2</v>
      </c>
      <c r="K1423" s="7">
        <f>(Actions!J1419)*TauxChange!$C1420/(Actions!J1418*TauxChange!$C1419)-1</f>
        <v>-1.0381855442287979E-2</v>
      </c>
      <c r="L1423" s="7">
        <f>(Actions!K1419)*TauxChange!$C1420/(Actions!K1418*TauxChange!$C1419)-1</f>
        <v>2.4086013270752105E-4</v>
      </c>
      <c r="M1423" s="7">
        <f>(Actions!L1419)*TauxChange!$C1420/(Actions!L1418*TauxChange!$C1419)-1</f>
        <v>2.2941503913744832E-3</v>
      </c>
      <c r="N1423" s="7">
        <f>(Actions!M1419)*TauxChange!$C1420/(Actions!M1418*TauxChange!$C1419)-1</f>
        <v>-1.2069168811606024E-2</v>
      </c>
    </row>
    <row r="1424" spans="3:14" ht="15.75" x14ac:dyDescent="0.25">
      <c r="C1424" s="5">
        <v>43501</v>
      </c>
      <c r="D1424" s="20">
        <f>(Stoxx600!C1421*TauxChange!C1421)/(Stoxx600!C1420*TauxChange!C1420)-1</f>
        <v>1.2044395959811771E-2</v>
      </c>
      <c r="E1424" s="7">
        <f>(Actions!D1420)*TauxChange!$C1421/(Actions!D1419*TauxChange!$C1420)-1</f>
        <v>5.3072883400752335E-2</v>
      </c>
      <c r="F1424" s="7">
        <f>(Actions!E1420)*TauxChange!$C1421/(Actions!E1419*TauxChange!$C1420)-1</f>
        <v>1.3862469802725874E-2</v>
      </c>
      <c r="G1424" s="7">
        <f>(Actions!F1420)*TauxChange!$C1421/(Actions!F1419*TauxChange!$C1420)-1</f>
        <v>1.2274700633726043E-2</v>
      </c>
      <c r="H1424" s="7">
        <f>(Actions!G1420)*TauxChange!$C1421/(Actions!G1419*TauxChange!$C1420)-1</f>
        <v>-1.0272806110189769E-4</v>
      </c>
      <c r="I1424" s="7">
        <f>(Actions!H1420)*TauxChange!$C1421/(Actions!H1419*TauxChange!$C1420)-1</f>
        <v>-1.238057534659609E-2</v>
      </c>
      <c r="J1424" s="7">
        <f>(Actions!I1420)*TauxChange!$C1421/(Actions!I1419*TauxChange!$C1420)-1</f>
        <v>1.7382442869037673E-2</v>
      </c>
      <c r="K1424" s="7">
        <f>(Actions!J1420)*TauxChange!$C1421/(Actions!J1419*TauxChange!$C1420)-1</f>
        <v>1.792302441311544E-2</v>
      </c>
      <c r="L1424" s="7">
        <f>(Actions!K1420)*TauxChange!$C1421/(Actions!K1419*TauxChange!$C1420)-1</f>
        <v>2.0439196244816937E-2</v>
      </c>
      <c r="M1424" s="7">
        <f>(Actions!L1420)*TauxChange!$C1421/(Actions!L1419*TauxChange!$C1420)-1</f>
        <v>3.810645991185968E-3</v>
      </c>
      <c r="N1424" s="7">
        <f>(Actions!M1420)*TauxChange!$C1421/(Actions!M1419*TauxChange!$C1420)-1</f>
        <v>1.8914963768232429E-2</v>
      </c>
    </row>
    <row r="1425" spans="3:14" ht="15.75" x14ac:dyDescent="0.25">
      <c r="C1425" s="5">
        <v>43502</v>
      </c>
      <c r="D1425" s="20">
        <f>(Stoxx600!C1422*TauxChange!C1422)/(Stoxx600!C1421*TauxChange!C1421)-1</f>
        <v>-3.1512700324611842E-3</v>
      </c>
      <c r="E1425" s="7">
        <f>(Actions!D1421)*TauxChange!$C1422/(Actions!D1420*TauxChange!$C1421)-1</f>
        <v>-2.6038810285163749E-2</v>
      </c>
      <c r="F1425" s="7">
        <f>(Actions!E1421)*TauxChange!$C1422/(Actions!E1420*TauxChange!$C1421)-1</f>
        <v>1.922666485237623E-2</v>
      </c>
      <c r="G1425" s="7">
        <f>(Actions!F1421)*TauxChange!$C1422/(Actions!F1420*TauxChange!$C1421)-1</f>
        <v>-9.2819114557327609E-3</v>
      </c>
      <c r="H1425" s="7">
        <f>(Actions!G1421)*TauxChange!$C1422/(Actions!G1420*TauxChange!$C1421)-1</f>
        <v>-7.1322389483399196E-3</v>
      </c>
      <c r="I1425" s="7">
        <f>(Actions!H1421)*TauxChange!$C1422/(Actions!H1420*TauxChange!$C1421)-1</f>
        <v>4.5855359665027073E-2</v>
      </c>
      <c r="J1425" s="7">
        <f>(Actions!I1421)*TauxChange!$C1422/(Actions!I1420*TauxChange!$C1421)-1</f>
        <v>4.4359932084685472E-3</v>
      </c>
      <c r="K1425" s="7">
        <f>(Actions!J1421)*TauxChange!$C1422/(Actions!J1420*TauxChange!$C1421)-1</f>
        <v>-3.9356183546070955E-3</v>
      </c>
      <c r="L1425" s="7">
        <f>(Actions!K1421)*TauxChange!$C1422/(Actions!K1420*TauxChange!$C1421)-1</f>
        <v>-4.3736474144585591E-3</v>
      </c>
      <c r="M1425" s="7">
        <f>(Actions!L1421)*TauxChange!$C1422/(Actions!L1420*TauxChange!$C1421)-1</f>
        <v>-3.2185989494609712E-3</v>
      </c>
      <c r="N1425" s="7">
        <f>(Actions!M1421)*TauxChange!$C1422/(Actions!M1420*TauxChange!$C1421)-1</f>
        <v>5.6347379150117893E-2</v>
      </c>
    </row>
    <row r="1426" spans="3:14" ht="15.75" x14ac:dyDescent="0.25">
      <c r="C1426" s="5">
        <v>43503</v>
      </c>
      <c r="D1426" s="20">
        <f>(Stoxx600!C1423*TauxChange!C1423)/(Stoxx600!C1422*TauxChange!C1422)-1</f>
        <v>-1.6720009066725328E-2</v>
      </c>
      <c r="E1426" s="7">
        <f>(Actions!D1422)*TauxChange!$C1423/(Actions!D1421*TauxChange!$C1422)-1</f>
        <v>-1.8482661503255171E-3</v>
      </c>
      <c r="F1426" s="7">
        <f>(Actions!E1422)*TauxChange!$C1423/(Actions!E1421*TauxChange!$C1422)-1</f>
        <v>-2.9290712741340985E-2</v>
      </c>
      <c r="G1426" s="7">
        <f>(Actions!F1422)*TauxChange!$C1423/(Actions!F1421*TauxChange!$C1422)-1</f>
        <v>-1.0786938393755663E-2</v>
      </c>
      <c r="H1426" s="7">
        <f>(Actions!G1422)*TauxChange!$C1423/(Actions!G1421*TauxChange!$C1422)-1</f>
        <v>1.9711920149154682E-3</v>
      </c>
      <c r="I1426" s="7">
        <f>(Actions!H1422)*TauxChange!$C1423/(Actions!H1421*TauxChange!$C1422)-1</f>
        <v>-4.7594021009735199E-2</v>
      </c>
      <c r="J1426" s="7">
        <f>(Actions!I1422)*TauxChange!$C1423/(Actions!I1421*TauxChange!$C1422)-1</f>
        <v>-2.7288415288923007E-2</v>
      </c>
      <c r="K1426" s="7">
        <f>(Actions!J1422)*TauxChange!$C1423/(Actions!J1421*TauxChange!$C1422)-1</f>
        <v>-2.4918853825410259E-2</v>
      </c>
      <c r="L1426" s="7">
        <f>(Actions!K1422)*TauxChange!$C1423/(Actions!K1421*TauxChange!$C1422)-1</f>
        <v>-9.7701053078627087E-3</v>
      </c>
      <c r="M1426" s="7">
        <f>(Actions!L1422)*TauxChange!$C1423/(Actions!L1421*TauxChange!$C1422)-1</f>
        <v>-2.3980192582940818E-3</v>
      </c>
      <c r="N1426" s="7">
        <f>(Actions!M1422)*TauxChange!$C1423/(Actions!M1421*TauxChange!$C1422)-1</f>
        <v>-2.0262351310873172E-2</v>
      </c>
    </row>
    <row r="1427" spans="3:14" ht="15.75" x14ac:dyDescent="0.25">
      <c r="C1427" s="5">
        <v>43504</v>
      </c>
      <c r="D1427" s="20">
        <f>(Stoxx600!C1424*TauxChange!C1424)/(Stoxx600!C1423*TauxChange!C1423)-1</f>
        <v>-6.4945225586308108E-3</v>
      </c>
      <c r="E1427" s="7">
        <f>(Actions!D1423)*TauxChange!$C1424/(Actions!D1422*TauxChange!$C1423)-1</f>
        <v>-8.780200851921216E-3</v>
      </c>
      <c r="F1427" s="7">
        <f>(Actions!E1423)*TauxChange!$C1424/(Actions!E1422*TauxChange!$C1423)-1</f>
        <v>-5.4570211622084752E-3</v>
      </c>
      <c r="G1427" s="7">
        <f>(Actions!F1423)*TauxChange!$C1424/(Actions!F1422*TauxChange!$C1423)-1</f>
        <v>8.3527058591474912E-3</v>
      </c>
      <c r="H1427" s="7">
        <f>(Actions!G1423)*TauxChange!$C1424/(Actions!G1422*TauxChange!$C1423)-1</f>
        <v>1.6130989347549196E-3</v>
      </c>
      <c r="I1427" s="7">
        <f>(Actions!H1423)*TauxChange!$C1424/(Actions!H1422*TauxChange!$C1423)-1</f>
        <v>-2.2935061868956552E-2</v>
      </c>
      <c r="J1427" s="7">
        <f>(Actions!I1423)*TauxChange!$C1424/(Actions!I1422*TauxChange!$C1423)-1</f>
        <v>-6.1517706347971046E-3</v>
      </c>
      <c r="K1427" s="7">
        <f>(Actions!J1423)*TauxChange!$C1424/(Actions!J1422*TauxChange!$C1423)-1</f>
        <v>-1.8529869687469391E-2</v>
      </c>
      <c r="L1427" s="7">
        <f>(Actions!K1423)*TauxChange!$C1424/(Actions!K1422*TauxChange!$C1423)-1</f>
        <v>-1.6225951352236812E-2</v>
      </c>
      <c r="M1427" s="7">
        <f>(Actions!L1423)*TauxChange!$C1424/(Actions!L1422*TauxChange!$C1423)-1</f>
        <v>-8.9340535355999506E-3</v>
      </c>
      <c r="N1427" s="7">
        <f>(Actions!M1423)*TauxChange!$C1424/(Actions!M1422*TauxChange!$C1423)-1</f>
        <v>-1.2339626786789681E-2</v>
      </c>
    </row>
    <row r="1428" spans="3:14" ht="15.75" x14ac:dyDescent="0.25">
      <c r="C1428" s="5">
        <v>43507</v>
      </c>
      <c r="D1428" s="20">
        <f>(Stoxx600!C1425*TauxChange!C1425)/(Stoxx600!C1424*TauxChange!C1424)-1</f>
        <v>3.6641582827465768E-3</v>
      </c>
      <c r="E1428" s="7">
        <f>(Actions!D1424)*TauxChange!$C1425/(Actions!D1423*TauxChange!$C1424)-1</f>
        <v>7.807279497696662E-3</v>
      </c>
      <c r="F1428" s="7">
        <f>(Actions!E1424)*TauxChange!$C1425/(Actions!E1423*TauxChange!$C1424)-1</f>
        <v>7.3817312638315702E-3</v>
      </c>
      <c r="G1428" s="7">
        <f>(Actions!F1424)*TauxChange!$C1425/(Actions!F1423*TauxChange!$C1424)-1</f>
        <v>5.5848953534081147E-3</v>
      </c>
      <c r="H1428" s="7">
        <f>(Actions!G1424)*TauxChange!$C1425/(Actions!G1423*TauxChange!$C1424)-1</f>
        <v>7.8032816188837728E-3</v>
      </c>
      <c r="I1428" s="7">
        <f>(Actions!H1424)*TauxChange!$C1425/(Actions!H1423*TauxChange!$C1424)-1</f>
        <v>2.3487473223767097E-2</v>
      </c>
      <c r="J1428" s="7">
        <f>(Actions!I1424)*TauxChange!$C1425/(Actions!I1423*TauxChange!$C1424)-1</f>
        <v>5.0402922959229546E-3</v>
      </c>
      <c r="K1428" s="7">
        <f>(Actions!J1424)*TauxChange!$C1425/(Actions!J1423*TauxChange!$C1424)-1</f>
        <v>9.040317733306491E-4</v>
      </c>
      <c r="L1428" s="7">
        <f>(Actions!K1424)*TauxChange!$C1425/(Actions!K1423*TauxChange!$C1424)-1</f>
        <v>7.4334903568593624E-3</v>
      </c>
      <c r="M1428" s="7">
        <f>(Actions!L1424)*TauxChange!$C1425/(Actions!L1423*TauxChange!$C1424)-1</f>
        <v>2.6786516127157434E-3</v>
      </c>
      <c r="N1428" s="7">
        <f>(Actions!M1424)*TauxChange!$C1425/(Actions!M1423*TauxChange!$C1424)-1</f>
        <v>8.5457387591238998E-3</v>
      </c>
    </row>
    <row r="1429" spans="3:14" ht="15.75" x14ac:dyDescent="0.25">
      <c r="C1429" s="5">
        <v>43508</v>
      </c>
      <c r="D1429" s="20">
        <f>(Stoxx600!C1426*TauxChange!C1426)/(Stoxx600!C1425*TauxChange!C1425)-1</f>
        <v>9.0263515594610766E-3</v>
      </c>
      <c r="E1429" s="7">
        <f>(Actions!D1425)*TauxChange!$C1426/(Actions!D1424*TauxChange!$C1425)-1</f>
        <v>2.9538896300034478E-2</v>
      </c>
      <c r="F1429" s="7">
        <f>(Actions!E1425)*TauxChange!$C1426/(Actions!E1424*TauxChange!$C1425)-1</f>
        <v>7.604545031035137E-3</v>
      </c>
      <c r="G1429" s="7">
        <f>(Actions!F1425)*TauxChange!$C1426/(Actions!F1424*TauxChange!$C1425)-1</f>
        <v>5.6258745615023198E-3</v>
      </c>
      <c r="H1429" s="7">
        <f>(Actions!G1425)*TauxChange!$C1426/(Actions!G1424*TauxChange!$C1425)-1</f>
        <v>-1.895438649144876E-3</v>
      </c>
      <c r="I1429" s="7">
        <f>(Actions!H1425)*TauxChange!$C1426/(Actions!H1424*TauxChange!$C1425)-1</f>
        <v>5.8486256060599207E-2</v>
      </c>
      <c r="J1429" s="7">
        <f>(Actions!I1425)*TauxChange!$C1426/(Actions!I1424*TauxChange!$C1425)-1</f>
        <v>1.1772812141631395E-2</v>
      </c>
      <c r="K1429" s="7">
        <f>(Actions!J1425)*TauxChange!$C1426/(Actions!J1424*TauxChange!$C1425)-1</f>
        <v>4.8127128188069079E-3</v>
      </c>
      <c r="L1429" s="7">
        <f>(Actions!K1425)*TauxChange!$C1426/(Actions!K1424*TauxChange!$C1425)-1</f>
        <v>5.3906896229999335E-2</v>
      </c>
      <c r="M1429" s="7">
        <f>(Actions!L1425)*TauxChange!$C1426/(Actions!L1424*TauxChange!$C1425)-1</f>
        <v>8.2664469794564432E-3</v>
      </c>
      <c r="N1429" s="7">
        <f>(Actions!M1425)*TauxChange!$C1426/(Actions!M1424*TauxChange!$C1425)-1</f>
        <v>6.7913752700072827E-3</v>
      </c>
    </row>
    <row r="1430" spans="3:14" ht="15.75" x14ac:dyDescent="0.25">
      <c r="C1430" s="5">
        <v>43509</v>
      </c>
      <c r="D1430" s="20">
        <f>(Stoxx600!C1427*TauxChange!C1427)/(Stoxx600!C1426*TauxChange!C1426)-1</f>
        <v>8.7906370398971312E-4</v>
      </c>
      <c r="E1430" s="7">
        <f>(Actions!D1426)*TauxChange!$C1427/(Actions!D1425*TauxChange!$C1426)-1</f>
        <v>2.5256792329408695E-2</v>
      </c>
      <c r="F1430" s="7">
        <f>(Actions!E1426)*TauxChange!$C1427/(Actions!E1425*TauxChange!$C1426)-1</f>
        <v>-1.6495258386246547E-3</v>
      </c>
      <c r="G1430" s="7">
        <f>(Actions!F1426)*TauxChange!$C1427/(Actions!F1425*TauxChange!$C1426)-1</f>
        <v>5.4551977123525219E-2</v>
      </c>
      <c r="H1430" s="7">
        <f>(Actions!G1426)*TauxChange!$C1427/(Actions!G1425*TauxChange!$C1426)-1</f>
        <v>5.5292791828520649E-3</v>
      </c>
      <c r="I1430" s="7">
        <f>(Actions!H1426)*TauxChange!$C1427/(Actions!H1425*TauxChange!$C1426)-1</f>
        <v>-8.8498636859714042E-3</v>
      </c>
      <c r="J1430" s="7">
        <f>(Actions!I1426)*TauxChange!$C1427/(Actions!I1425*TauxChange!$C1426)-1</f>
        <v>1.3028016337208959E-2</v>
      </c>
      <c r="K1430" s="7">
        <f>(Actions!J1426)*TauxChange!$C1427/(Actions!J1425*TauxChange!$C1426)-1</f>
        <v>-3.2287632789699261E-3</v>
      </c>
      <c r="L1430" s="7">
        <f>(Actions!K1426)*TauxChange!$C1427/(Actions!K1425*TauxChange!$C1426)-1</f>
        <v>-3.8167127340893447E-3</v>
      </c>
      <c r="M1430" s="7">
        <f>(Actions!L1426)*TauxChange!$C1427/(Actions!L1425*TauxChange!$C1426)-1</f>
        <v>-9.7742541704350927E-3</v>
      </c>
      <c r="N1430" s="7">
        <f>(Actions!M1426)*TauxChange!$C1427/(Actions!M1425*TauxChange!$C1426)-1</f>
        <v>-4.3910004175850004E-3</v>
      </c>
    </row>
    <row r="1431" spans="3:14" ht="15.75" x14ac:dyDescent="0.25">
      <c r="C1431" s="5">
        <v>43510</v>
      </c>
      <c r="D1431" s="20">
        <f>(Stoxx600!C1428*TauxChange!C1428)/(Stoxx600!C1427*TauxChange!C1427)-1</f>
        <v>-2.0061865242881893E-4</v>
      </c>
      <c r="E1431" s="7">
        <f>(Actions!D1427)*TauxChange!$C1428/(Actions!D1426*TauxChange!$C1427)-1</f>
        <v>3.7194421845852865E-2</v>
      </c>
      <c r="F1431" s="7">
        <f>(Actions!E1427)*TauxChange!$C1428/(Actions!E1426*TauxChange!$C1427)-1</f>
        <v>-1.143230197415479E-2</v>
      </c>
      <c r="G1431" s="7">
        <f>(Actions!F1427)*TauxChange!$C1428/(Actions!F1426*TauxChange!$C1427)-1</f>
        <v>1.4415454747161105E-2</v>
      </c>
      <c r="H1431" s="7">
        <f>(Actions!G1427)*TauxChange!$C1428/(Actions!G1426*TauxChange!$C1427)-1</f>
        <v>1.4891256038547018E-2</v>
      </c>
      <c r="I1431" s="7">
        <f>(Actions!H1427)*TauxChange!$C1428/(Actions!H1426*TauxChange!$C1427)-1</f>
        <v>6.1632353624130332E-4</v>
      </c>
      <c r="J1431" s="7">
        <f>(Actions!I1427)*TauxChange!$C1428/(Actions!I1426*TauxChange!$C1427)-1</f>
        <v>2.5180352145228069E-2</v>
      </c>
      <c r="K1431" s="7">
        <f>(Actions!J1427)*TauxChange!$C1428/(Actions!J1426*TauxChange!$C1427)-1</f>
        <v>-3.9255188326869916E-3</v>
      </c>
      <c r="L1431" s="7">
        <f>(Actions!K1427)*TauxChange!$C1428/(Actions!K1426*TauxChange!$C1427)-1</f>
        <v>-4.7125878295806167E-5</v>
      </c>
      <c r="M1431" s="7">
        <f>(Actions!L1427)*TauxChange!$C1428/(Actions!L1426*TauxChange!$C1427)-1</f>
        <v>-3.3561616897683777E-3</v>
      </c>
      <c r="N1431" s="7">
        <f>(Actions!M1427)*TauxChange!$C1428/(Actions!M1426*TauxChange!$C1427)-1</f>
        <v>-1.4085630883922673E-2</v>
      </c>
    </row>
    <row r="1432" spans="3:14" ht="15.75" x14ac:dyDescent="0.25">
      <c r="C1432" s="5">
        <v>43511</v>
      </c>
      <c r="D1432" s="20">
        <f>(Stoxx600!C1429*TauxChange!C1429)/(Stoxx600!C1428*TauxChange!C1428)-1</f>
        <v>1.3553573912292727E-2</v>
      </c>
      <c r="E1432" s="7">
        <f>(Actions!D1428)*TauxChange!$C1429/(Actions!D1427*TauxChange!$C1428)-1</f>
        <v>-2.006985658900784E-3</v>
      </c>
      <c r="F1432" s="7">
        <f>(Actions!E1428)*TauxChange!$C1429/(Actions!E1427*TauxChange!$C1428)-1</f>
        <v>3.1160624196331366E-2</v>
      </c>
      <c r="G1432" s="7">
        <f>(Actions!F1428)*TauxChange!$C1429/(Actions!F1427*TauxChange!$C1428)-1</f>
        <v>4.008321537941173E-3</v>
      </c>
      <c r="H1432" s="7">
        <f>(Actions!G1428)*TauxChange!$C1429/(Actions!G1427*TauxChange!$C1428)-1</f>
        <v>8.6559960108179013E-3</v>
      </c>
      <c r="I1432" s="7">
        <f>(Actions!H1428)*TauxChange!$C1429/(Actions!H1427*TauxChange!$C1428)-1</f>
        <v>8.6756165365629023E-3</v>
      </c>
      <c r="J1432" s="7">
        <f>(Actions!I1428)*TauxChange!$C1429/(Actions!I1427*TauxChange!$C1428)-1</f>
        <v>-2.6189585018981942E-3</v>
      </c>
      <c r="K1432" s="7">
        <f>(Actions!J1428)*TauxChange!$C1429/(Actions!J1427*TauxChange!$C1428)-1</f>
        <v>2.4703420394176501E-2</v>
      </c>
      <c r="L1432" s="7">
        <f>(Actions!K1428)*TauxChange!$C1429/(Actions!K1427*TauxChange!$C1428)-1</f>
        <v>2.4366718829769596E-2</v>
      </c>
      <c r="M1432" s="7">
        <f>(Actions!L1428)*TauxChange!$C1429/(Actions!L1427*TauxChange!$C1428)-1</f>
        <v>8.6083955131281975E-3</v>
      </c>
      <c r="N1432" s="7">
        <f>(Actions!M1428)*TauxChange!$C1429/(Actions!M1427*TauxChange!$C1428)-1</f>
        <v>2.9252867944370875E-2</v>
      </c>
    </row>
    <row r="1433" spans="3:14" ht="15.75" x14ac:dyDescent="0.25">
      <c r="C1433" s="5">
        <v>43514</v>
      </c>
      <c r="D1433" s="20">
        <f>(Stoxx600!C1430*TauxChange!C1430)/(Stoxx600!C1429*TauxChange!C1429)-1</f>
        <v>3.6467529806569754E-3</v>
      </c>
      <c r="E1433" s="7">
        <f>(Actions!D1429)*TauxChange!$C1430/(Actions!D1428*TauxChange!$C1429)-1</f>
        <v>1.2865801261715548E-2</v>
      </c>
      <c r="F1433" s="7">
        <f>(Actions!E1429)*TauxChange!$C1430/(Actions!E1428*TauxChange!$C1429)-1</f>
        <v>1.0177711776786946E-2</v>
      </c>
      <c r="G1433" s="7">
        <f>(Actions!F1429)*TauxChange!$C1430/(Actions!F1428*TauxChange!$C1429)-1</f>
        <v>2.5151467477120271E-3</v>
      </c>
      <c r="H1433" s="7">
        <f>(Actions!G1429)*TauxChange!$C1430/(Actions!G1428*TauxChange!$C1429)-1</f>
        <v>9.314838807605863E-3</v>
      </c>
      <c r="I1433" s="7">
        <f>(Actions!H1429)*TauxChange!$C1430/(Actions!H1428*TauxChange!$C1429)-1</f>
        <v>-5.7706522942047034E-3</v>
      </c>
      <c r="J1433" s="7">
        <f>(Actions!I1429)*TauxChange!$C1430/(Actions!I1428*TauxChange!$C1429)-1</f>
        <v>1.1339108826209809E-2</v>
      </c>
      <c r="K1433" s="7">
        <f>(Actions!J1429)*TauxChange!$C1430/(Actions!J1428*TauxChange!$C1429)-1</f>
        <v>9.6506872999004845E-3</v>
      </c>
      <c r="L1433" s="7">
        <f>(Actions!K1429)*TauxChange!$C1430/(Actions!K1428*TauxChange!$C1429)-1</f>
        <v>-9.7493173161452562E-3</v>
      </c>
      <c r="M1433" s="7">
        <f>(Actions!L1429)*TauxChange!$C1430/(Actions!L1428*TauxChange!$C1429)-1</f>
        <v>2.5345556225420118E-4</v>
      </c>
      <c r="N1433" s="7">
        <f>(Actions!M1429)*TauxChange!$C1430/(Actions!M1428*TauxChange!$C1429)-1</f>
        <v>6.2694180912850062E-3</v>
      </c>
    </row>
    <row r="1434" spans="3:14" ht="15.75" x14ac:dyDescent="0.25">
      <c r="C1434" s="5">
        <v>43515</v>
      </c>
      <c r="D1434" s="20">
        <f>(Stoxx600!C1431*TauxChange!C1431)/(Stoxx600!C1430*TauxChange!C1430)-1</f>
        <v>4.9751109233064916E-4</v>
      </c>
      <c r="E1434" s="7">
        <f>(Actions!D1430)*TauxChange!$C1431/(Actions!D1429*TauxChange!$C1430)-1</f>
        <v>-8.6815082075558658E-3</v>
      </c>
      <c r="F1434" s="7">
        <f>(Actions!E1430)*TauxChange!$C1431/(Actions!E1429*TauxChange!$C1430)-1</f>
        <v>-1.9162806250550002E-3</v>
      </c>
      <c r="G1434" s="7">
        <f>(Actions!F1430)*TauxChange!$C1431/(Actions!F1429*TauxChange!$C1430)-1</f>
        <v>3.3824483393789517E-3</v>
      </c>
      <c r="H1434" s="7">
        <f>(Actions!G1430)*TauxChange!$C1431/(Actions!G1429*TauxChange!$C1430)-1</f>
        <v>1.482690932047781E-3</v>
      </c>
      <c r="I1434" s="7">
        <f>(Actions!H1430)*TauxChange!$C1431/(Actions!H1429*TauxChange!$C1430)-1</f>
        <v>-7.5944950954672796E-3</v>
      </c>
      <c r="J1434" s="7">
        <f>(Actions!I1430)*TauxChange!$C1431/(Actions!I1429*TauxChange!$C1430)-1</f>
        <v>-1.0816677333939095E-3</v>
      </c>
      <c r="K1434" s="7">
        <f>(Actions!J1430)*TauxChange!$C1431/(Actions!J1429*TauxChange!$C1430)-1</f>
        <v>7.7344611540315356E-3</v>
      </c>
      <c r="L1434" s="7">
        <f>(Actions!K1430)*TauxChange!$C1431/(Actions!K1429*TauxChange!$C1430)-1</f>
        <v>-9.6476037719112062E-3</v>
      </c>
      <c r="M1434" s="7">
        <f>(Actions!L1430)*TauxChange!$C1431/(Actions!L1429*TauxChange!$C1430)-1</f>
        <v>7.7153363327142621E-4</v>
      </c>
      <c r="N1434" s="7">
        <f>(Actions!M1430)*TauxChange!$C1431/(Actions!M1429*TauxChange!$C1430)-1</f>
        <v>5.2783513618814837E-4</v>
      </c>
    </row>
    <row r="1435" spans="3:14" ht="15.75" x14ac:dyDescent="0.25">
      <c r="C1435" s="5">
        <v>43516</v>
      </c>
      <c r="D1435" s="20">
        <f>(Stoxx600!C1432*TauxChange!C1432)/(Stoxx600!C1431*TauxChange!C1431)-1</f>
        <v>6.3852872006771033E-3</v>
      </c>
      <c r="E1435" s="7">
        <f>(Actions!D1431)*TauxChange!$C1432/(Actions!D1430*TauxChange!$C1431)-1</f>
        <v>1.081511616476849E-3</v>
      </c>
      <c r="F1435" s="7">
        <f>(Actions!E1431)*TauxChange!$C1432/(Actions!E1430*TauxChange!$C1431)-1</f>
        <v>1.3362546190065494E-4</v>
      </c>
      <c r="G1435" s="7">
        <f>(Actions!F1431)*TauxChange!$C1432/(Actions!F1430*TauxChange!$C1431)-1</f>
        <v>1.2416312241352312E-3</v>
      </c>
      <c r="H1435" s="7">
        <f>(Actions!G1431)*TauxChange!$C1432/(Actions!G1430*TauxChange!$C1431)-1</f>
        <v>3.2823784979676418E-3</v>
      </c>
      <c r="I1435" s="7">
        <f>(Actions!H1431)*TauxChange!$C1432/(Actions!H1430*TauxChange!$C1431)-1</f>
        <v>1.5196598620649926E-2</v>
      </c>
      <c r="J1435" s="7">
        <f>(Actions!I1431)*TauxChange!$C1432/(Actions!I1430*TauxChange!$C1431)-1</f>
        <v>2.555785334453109E-3</v>
      </c>
      <c r="K1435" s="7">
        <f>(Actions!J1431)*TauxChange!$C1432/(Actions!J1430*TauxChange!$C1431)-1</f>
        <v>1.0163046547393417E-2</v>
      </c>
      <c r="L1435" s="7">
        <f>(Actions!K1431)*TauxChange!$C1432/(Actions!K1430*TauxChange!$C1431)-1</f>
        <v>1.8228102201145902E-2</v>
      </c>
      <c r="M1435" s="7">
        <f>(Actions!L1431)*TauxChange!$C1432/(Actions!L1430*TauxChange!$C1431)-1</f>
        <v>1.2639501853971558E-2</v>
      </c>
      <c r="N1435" s="7">
        <f>(Actions!M1431)*TauxChange!$C1432/(Actions!M1430*TauxChange!$C1431)-1</f>
        <v>1.8141629455354913E-3</v>
      </c>
    </row>
    <row r="1436" spans="3:14" ht="15.75" x14ac:dyDescent="0.25">
      <c r="C1436" s="5">
        <v>43517</v>
      </c>
      <c r="D1436" s="20">
        <f>(Stoxx600!C1433*TauxChange!C1433)/(Stoxx600!C1432*TauxChange!C1432)-1</f>
        <v>-2.9038891103159159E-3</v>
      </c>
      <c r="E1436" s="7">
        <f>(Actions!D1432)*TauxChange!$C1433/(Actions!D1431*TauxChange!$C1432)-1</f>
        <v>-2.9532835281085301E-3</v>
      </c>
      <c r="F1436" s="7">
        <f>(Actions!E1432)*TauxChange!$C1433/(Actions!E1431*TauxChange!$C1432)-1</f>
        <v>-8.1108396710628528E-3</v>
      </c>
      <c r="G1436" s="7">
        <f>(Actions!F1432)*TauxChange!$C1433/(Actions!F1431*TauxChange!$C1432)-1</f>
        <v>2.1863878594756692E-3</v>
      </c>
      <c r="H1436" s="7">
        <f>(Actions!G1432)*TauxChange!$C1433/(Actions!G1431*TauxChange!$C1432)-1</f>
        <v>4.7422849981615389E-3</v>
      </c>
      <c r="I1436" s="7">
        <f>(Actions!H1432)*TauxChange!$C1433/(Actions!H1431*TauxChange!$C1432)-1</f>
        <v>-2.1302322023352138E-3</v>
      </c>
      <c r="J1436" s="7">
        <f>(Actions!I1432)*TauxChange!$C1433/(Actions!I1431*TauxChange!$C1432)-1</f>
        <v>-5.889841762401038E-3</v>
      </c>
      <c r="K1436" s="7">
        <f>(Actions!J1432)*TauxChange!$C1433/(Actions!J1431*TauxChange!$C1432)-1</f>
        <v>1.2012698179642234E-2</v>
      </c>
      <c r="L1436" s="7">
        <f>(Actions!K1432)*TauxChange!$C1433/(Actions!K1431*TauxChange!$C1432)-1</f>
        <v>-3.0935234387773347E-3</v>
      </c>
      <c r="M1436" s="7">
        <f>(Actions!L1432)*TauxChange!$C1433/(Actions!L1431*TauxChange!$C1432)-1</f>
        <v>1.0561272390700926E-2</v>
      </c>
      <c r="N1436" s="7">
        <f>(Actions!M1432)*TauxChange!$C1433/(Actions!M1431*TauxChange!$C1432)-1</f>
        <v>-1.324494087826078E-2</v>
      </c>
    </row>
    <row r="1437" spans="3:14" ht="15.75" x14ac:dyDescent="0.25">
      <c r="C1437" s="5">
        <v>43518</v>
      </c>
      <c r="D1437" s="20">
        <f>(Stoxx600!C1434*TauxChange!C1434)/(Stoxx600!C1433*TauxChange!C1433)-1</f>
        <v>2.8741233626132789E-3</v>
      </c>
      <c r="E1437" s="7">
        <f>(Actions!D1433)*TauxChange!$C1434/(Actions!D1432*TauxChange!$C1433)-1</f>
        <v>2.099341230055618E-3</v>
      </c>
      <c r="F1437" s="7">
        <f>(Actions!E1433)*TauxChange!$C1434/(Actions!E1432*TauxChange!$C1433)-1</f>
        <v>1.6426498263384381E-3</v>
      </c>
      <c r="G1437" s="7">
        <f>(Actions!F1433)*TauxChange!$C1434/(Actions!F1432*TauxChange!$C1433)-1</f>
        <v>-4.7395793123583552E-4</v>
      </c>
      <c r="H1437" s="7">
        <f>(Actions!G1433)*TauxChange!$C1434/(Actions!G1432*TauxChange!$C1433)-1</f>
        <v>-4.149264087183191E-3</v>
      </c>
      <c r="I1437" s="7">
        <f>(Actions!H1433)*TauxChange!$C1434/(Actions!H1432*TauxChange!$C1433)-1</f>
        <v>1.2606751023673812E-2</v>
      </c>
      <c r="J1437" s="7">
        <f>(Actions!I1433)*TauxChange!$C1434/(Actions!I1432*TauxChange!$C1433)-1</f>
        <v>1.2049354219131114E-2</v>
      </c>
      <c r="K1437" s="7">
        <f>(Actions!J1433)*TauxChange!$C1434/(Actions!J1432*TauxChange!$C1433)-1</f>
        <v>2.4315986830947267E-5</v>
      </c>
      <c r="L1437" s="7">
        <f>(Actions!K1433)*TauxChange!$C1434/(Actions!K1432*TauxChange!$C1433)-1</f>
        <v>4.3246683254951623E-3</v>
      </c>
      <c r="M1437" s="7">
        <f>(Actions!L1433)*TauxChange!$C1434/(Actions!L1432*TauxChange!$C1433)-1</f>
        <v>3.0976215114544292E-3</v>
      </c>
      <c r="N1437" s="7">
        <f>(Actions!M1433)*TauxChange!$C1434/(Actions!M1432*TauxChange!$C1433)-1</f>
        <v>1.2907148358323628E-2</v>
      </c>
    </row>
    <row r="1438" spans="3:14" ht="15.75" x14ac:dyDescent="0.25">
      <c r="C1438" s="5">
        <v>43521</v>
      </c>
      <c r="D1438" s="20">
        <f>(Stoxx600!C1435*TauxChange!C1435)/(Stoxx600!C1434*TauxChange!C1434)-1</f>
        <v>3.9154844644055942E-3</v>
      </c>
      <c r="E1438" s="7">
        <f>(Actions!D1434)*TauxChange!$C1435/(Actions!D1433*TauxChange!$C1434)-1</f>
        <v>-1.5873746643471298E-2</v>
      </c>
      <c r="F1438" s="7">
        <f>(Actions!E1434)*TauxChange!$C1435/(Actions!E1433*TauxChange!$C1434)-1</f>
        <v>2.2207789028799496E-2</v>
      </c>
      <c r="G1438" s="7">
        <f>(Actions!F1434)*TauxChange!$C1435/(Actions!F1433*TauxChange!$C1434)-1</f>
        <v>-2.2629966239751109E-4</v>
      </c>
      <c r="H1438" s="7">
        <f>(Actions!G1434)*TauxChange!$C1435/(Actions!G1433*TauxChange!$C1434)-1</f>
        <v>1.3664212985409208E-3</v>
      </c>
      <c r="I1438" s="7">
        <f>(Actions!H1434)*TauxChange!$C1435/(Actions!H1433*TauxChange!$C1434)-1</f>
        <v>3.0054033637730626E-2</v>
      </c>
      <c r="J1438" s="7">
        <f>(Actions!I1434)*TauxChange!$C1435/(Actions!I1433*TauxChange!$C1434)-1</f>
        <v>4.9968752361451152E-4</v>
      </c>
      <c r="K1438" s="7">
        <f>(Actions!J1434)*TauxChange!$C1435/(Actions!J1433*TauxChange!$C1434)-1</f>
        <v>-6.7540163269782516E-3</v>
      </c>
      <c r="L1438" s="7">
        <f>(Actions!K1434)*TauxChange!$C1435/(Actions!K1433*TauxChange!$C1434)-1</f>
        <v>7.596763761029246E-3</v>
      </c>
      <c r="M1438" s="7">
        <f>(Actions!L1434)*TauxChange!$C1435/(Actions!L1433*TauxChange!$C1434)-1</f>
        <v>-9.6991224002678234E-3</v>
      </c>
      <c r="N1438" s="7">
        <f>(Actions!M1434)*TauxChange!$C1435/(Actions!M1433*TauxChange!$C1434)-1</f>
        <v>1.6182741498194542E-2</v>
      </c>
    </row>
    <row r="1439" spans="3:14" ht="15.75" x14ac:dyDescent="0.25">
      <c r="C1439" s="5">
        <v>43522</v>
      </c>
      <c r="D1439" s="20">
        <f>(Stoxx600!C1436*TauxChange!C1436)/(Stoxx600!C1435*TauxChange!C1435)-1</f>
        <v>6.4417414672670592E-3</v>
      </c>
      <c r="E1439" s="7">
        <f>(Actions!D1435)*TauxChange!$C1436/(Actions!D1434*TauxChange!$C1435)-1</f>
        <v>1.129012461901957E-2</v>
      </c>
      <c r="F1439" s="7">
        <f>(Actions!E1435)*TauxChange!$C1436/(Actions!E1434*TauxChange!$C1435)-1</f>
        <v>-1.3384563804407223E-3</v>
      </c>
      <c r="G1439" s="7">
        <f>(Actions!F1435)*TauxChange!$C1436/(Actions!F1434*TauxChange!$C1435)-1</f>
        <v>4.790564472926695E-3</v>
      </c>
      <c r="H1439" s="7">
        <f>(Actions!G1435)*TauxChange!$C1436/(Actions!G1434*TauxChange!$C1435)-1</f>
        <v>1.0984341514719498E-2</v>
      </c>
      <c r="I1439" s="7">
        <f>(Actions!H1435)*TauxChange!$C1436/(Actions!H1434*TauxChange!$C1435)-1</f>
        <v>-1.2600876413146778E-2</v>
      </c>
      <c r="J1439" s="7">
        <f>(Actions!I1435)*TauxChange!$C1436/(Actions!I1434*TauxChange!$C1435)-1</f>
        <v>7.1408874930702915E-3</v>
      </c>
      <c r="K1439" s="7">
        <f>(Actions!J1435)*TauxChange!$C1436/(Actions!J1434*TauxChange!$C1435)-1</f>
        <v>-1.1145890579670525E-2</v>
      </c>
      <c r="L1439" s="7">
        <f>(Actions!K1435)*TauxChange!$C1436/(Actions!K1434*TauxChange!$C1435)-1</f>
        <v>3.5777966280179374E-3</v>
      </c>
      <c r="M1439" s="7">
        <f>(Actions!L1435)*TauxChange!$C1436/(Actions!L1434*TauxChange!$C1435)-1</f>
        <v>2.228148664726648E-3</v>
      </c>
      <c r="N1439" s="7">
        <f>(Actions!M1435)*TauxChange!$C1436/(Actions!M1434*TauxChange!$C1435)-1</f>
        <v>1.1600055013057053E-2</v>
      </c>
    </row>
    <row r="1440" spans="3:14" ht="15.75" x14ac:dyDescent="0.25">
      <c r="C1440" s="5">
        <v>43523</v>
      </c>
      <c r="D1440" s="20">
        <f>(Stoxx600!C1437*TauxChange!C1437)/(Stoxx600!C1436*TauxChange!C1436)-1</f>
        <v>-4.4131819320057941E-3</v>
      </c>
      <c r="E1440" s="7">
        <f>(Actions!D1436)*TauxChange!$C1437/(Actions!D1435*TauxChange!$C1436)-1</f>
        <v>6.3439390882619628E-2</v>
      </c>
      <c r="F1440" s="7">
        <f>(Actions!E1436)*TauxChange!$C1437/(Actions!E1435*TauxChange!$C1436)-1</f>
        <v>2.486432909382974E-2</v>
      </c>
      <c r="G1440" s="7">
        <f>(Actions!F1436)*TauxChange!$C1437/(Actions!F1435*TauxChange!$C1436)-1</f>
        <v>-5.2079987158665242E-3</v>
      </c>
      <c r="H1440" s="7">
        <f>(Actions!G1436)*TauxChange!$C1437/(Actions!G1435*TauxChange!$C1436)-1</f>
        <v>-1.6527077568244342E-2</v>
      </c>
      <c r="I1440" s="7">
        <f>(Actions!H1436)*TauxChange!$C1437/(Actions!H1435*TauxChange!$C1436)-1</f>
        <v>-2.3169920678218991E-2</v>
      </c>
      <c r="J1440" s="7">
        <f>(Actions!I1436)*TauxChange!$C1437/(Actions!I1435*TauxChange!$C1436)-1</f>
        <v>-1.5355939936309015E-2</v>
      </c>
      <c r="K1440" s="7">
        <f>(Actions!J1436)*TauxChange!$C1437/(Actions!J1435*TauxChange!$C1436)-1</f>
        <v>-9.7260653458220991E-3</v>
      </c>
      <c r="L1440" s="7">
        <f>(Actions!K1436)*TauxChange!$C1437/(Actions!K1435*TauxChange!$C1436)-1</f>
        <v>5.2243073358513303E-3</v>
      </c>
      <c r="M1440" s="7">
        <f>(Actions!L1436)*TauxChange!$C1437/(Actions!L1435*TauxChange!$C1436)-1</f>
        <v>-4.7790947944359452E-4</v>
      </c>
      <c r="N1440" s="7">
        <f>(Actions!M1436)*TauxChange!$C1437/(Actions!M1435*TauxChange!$C1436)-1</f>
        <v>1.6364477240965902E-2</v>
      </c>
    </row>
    <row r="1441" spans="3:14" ht="15.75" x14ac:dyDescent="0.25">
      <c r="C1441" s="5">
        <v>43524</v>
      </c>
      <c r="D1441" s="20">
        <f>(Stoxx600!C1438*TauxChange!C1438)/(Stoxx600!C1437*TauxChange!C1437)-1</f>
        <v>7.3859960063415997E-4</v>
      </c>
      <c r="E1441" s="7">
        <f>(Actions!D1437)*TauxChange!$C1438/(Actions!D1436*TauxChange!$C1437)-1</f>
        <v>-1.4815692059418795E-2</v>
      </c>
      <c r="F1441" s="7">
        <f>(Actions!E1437)*TauxChange!$C1438/(Actions!E1436*TauxChange!$C1437)-1</f>
        <v>1.7727497227897793E-2</v>
      </c>
      <c r="G1441" s="7">
        <f>(Actions!F1437)*TauxChange!$C1438/(Actions!F1436*TauxChange!$C1437)-1</f>
        <v>9.7047535140053487E-3</v>
      </c>
      <c r="H1441" s="7">
        <f>(Actions!G1437)*TauxChange!$C1438/(Actions!G1436*TauxChange!$C1437)-1</f>
        <v>1.9587385917984923E-2</v>
      </c>
      <c r="I1441" s="7">
        <f>(Actions!H1437)*TauxChange!$C1438/(Actions!H1436*TauxChange!$C1437)-1</f>
        <v>-2.1632244766120912E-2</v>
      </c>
      <c r="J1441" s="7">
        <f>(Actions!I1437)*TauxChange!$C1438/(Actions!I1436*TauxChange!$C1437)-1</f>
        <v>-3.5139406975939202E-2</v>
      </c>
      <c r="K1441" s="7">
        <f>(Actions!J1437)*TauxChange!$C1438/(Actions!J1436*TauxChange!$C1437)-1</f>
        <v>6.8970135358998874E-3</v>
      </c>
      <c r="L1441" s="7">
        <f>(Actions!K1437)*TauxChange!$C1438/(Actions!K1436*TauxChange!$C1437)-1</f>
        <v>-6.638582530339554E-3</v>
      </c>
      <c r="M1441" s="7">
        <f>(Actions!L1437)*TauxChange!$C1438/(Actions!L1436*TauxChange!$C1437)-1</f>
        <v>1.4824155369683734E-3</v>
      </c>
      <c r="N1441" s="7">
        <f>(Actions!M1437)*TauxChange!$C1438/(Actions!M1436*TauxChange!$C1437)-1</f>
        <v>6.8837313596867844E-3</v>
      </c>
    </row>
    <row r="1442" spans="3:14" ht="15.75" x14ac:dyDescent="0.25">
      <c r="C1442" s="5">
        <v>43525</v>
      </c>
      <c r="D1442" s="20">
        <f>(Stoxx600!C1439*TauxChange!C1439)/(Stoxx600!C1438*TauxChange!C1438)-1</f>
        <v>4.3294092948438223E-3</v>
      </c>
      <c r="E1442" s="7">
        <f>(Actions!D1438)*TauxChange!$C1439/(Actions!D1437*TauxChange!$C1438)-1</f>
        <v>2.1183349051883349E-2</v>
      </c>
      <c r="F1442" s="7">
        <f>(Actions!E1438)*TauxChange!$C1439/(Actions!E1437*TauxChange!$C1438)-1</f>
        <v>-4.5902279297198589E-3</v>
      </c>
      <c r="G1442" s="7">
        <f>(Actions!F1438)*TauxChange!$C1439/(Actions!F1437*TauxChange!$C1438)-1</f>
        <v>1.4937626964002693E-2</v>
      </c>
      <c r="H1442" s="7">
        <f>(Actions!G1438)*TauxChange!$C1439/(Actions!G1437*TauxChange!$C1438)-1</f>
        <v>3.4666432991017349E-3</v>
      </c>
      <c r="I1442" s="7">
        <f>(Actions!H1438)*TauxChange!$C1439/(Actions!H1437*TauxChange!$C1438)-1</f>
        <v>2.1696583644733147E-2</v>
      </c>
      <c r="J1442" s="7">
        <f>(Actions!I1438)*TauxChange!$C1439/(Actions!I1437*TauxChange!$C1438)-1</f>
        <v>3.5062958960903057E-3</v>
      </c>
      <c r="K1442" s="7">
        <f>(Actions!J1438)*TauxChange!$C1439/(Actions!J1437*TauxChange!$C1438)-1</f>
        <v>-1.4020806137133635E-2</v>
      </c>
      <c r="L1442" s="7">
        <f>(Actions!K1438)*TauxChange!$C1439/(Actions!K1437*TauxChange!$C1438)-1</f>
        <v>1.0499178215157778E-2</v>
      </c>
      <c r="M1442" s="7">
        <f>(Actions!L1438)*TauxChange!$C1439/(Actions!L1437*TauxChange!$C1438)-1</f>
        <v>-7.676946041492716E-3</v>
      </c>
      <c r="N1442" s="7">
        <f>(Actions!M1438)*TauxChange!$C1439/(Actions!M1437*TauxChange!$C1438)-1</f>
        <v>3.9241394135061114E-3</v>
      </c>
    </row>
    <row r="1443" spans="3:14" ht="15.75" x14ac:dyDescent="0.25">
      <c r="C1443" s="5">
        <v>43528</v>
      </c>
      <c r="D1443" s="20">
        <f>(Stoxx600!C1440*TauxChange!C1440)/(Stoxx600!C1439*TauxChange!C1439)-1</f>
        <v>-9.6443440292037774E-4</v>
      </c>
      <c r="E1443" s="7">
        <f>(Actions!D1439)*TauxChange!$C1440/(Actions!D1438*TauxChange!$C1439)-1</f>
        <v>-7.2931873551571602E-3</v>
      </c>
      <c r="F1443" s="7">
        <f>(Actions!E1439)*TauxChange!$C1440/(Actions!E1438*TauxChange!$C1439)-1</f>
        <v>2.1181860873098479E-4</v>
      </c>
      <c r="G1443" s="7">
        <f>(Actions!F1439)*TauxChange!$C1440/(Actions!F1438*TauxChange!$C1439)-1</f>
        <v>-1.1236945998758241E-2</v>
      </c>
      <c r="H1443" s="7">
        <f>(Actions!G1439)*TauxChange!$C1440/(Actions!G1438*TauxChange!$C1439)-1</f>
        <v>3.2662455351433195E-3</v>
      </c>
      <c r="I1443" s="7">
        <f>(Actions!H1439)*TauxChange!$C1440/(Actions!H1438*TauxChange!$C1439)-1</f>
        <v>7.9432818604820987E-3</v>
      </c>
      <c r="J1443" s="7">
        <f>(Actions!I1439)*TauxChange!$C1440/(Actions!I1438*TauxChange!$C1439)-1</f>
        <v>-1.1358398918929979E-2</v>
      </c>
      <c r="K1443" s="7">
        <f>(Actions!J1439)*TauxChange!$C1440/(Actions!J1438*TauxChange!$C1439)-1</f>
        <v>-1.059201784480146E-2</v>
      </c>
      <c r="L1443" s="7">
        <f>(Actions!K1439)*TauxChange!$C1440/(Actions!K1438*TauxChange!$C1439)-1</f>
        <v>-1.57075332857326E-3</v>
      </c>
      <c r="M1443" s="7">
        <f>(Actions!L1439)*TauxChange!$C1440/(Actions!L1438*TauxChange!$C1439)-1</f>
        <v>-5.2548722032508266E-4</v>
      </c>
      <c r="N1443" s="7">
        <f>(Actions!M1439)*TauxChange!$C1440/(Actions!M1438*TauxChange!$C1439)-1</f>
        <v>-6.8389704170848109E-3</v>
      </c>
    </row>
    <row r="1444" spans="3:14" ht="15.75" x14ac:dyDescent="0.25">
      <c r="C1444" s="5">
        <v>43529</v>
      </c>
      <c r="D1444" s="20">
        <f>(Stoxx600!C1441*TauxChange!C1441)/(Stoxx600!C1440*TauxChange!C1440)-1</f>
        <v>-1.3236501560246472E-3</v>
      </c>
      <c r="E1444" s="7">
        <f>(Actions!D1440)*TauxChange!$C1441/(Actions!D1439*TauxChange!$C1440)-1</f>
        <v>-6.8371489700840282E-3</v>
      </c>
      <c r="F1444" s="7">
        <f>(Actions!E1440)*TauxChange!$C1441/(Actions!E1439*TauxChange!$C1440)-1</f>
        <v>-4.6199175305102758E-3</v>
      </c>
      <c r="G1444" s="7">
        <f>(Actions!F1440)*TauxChange!$C1441/(Actions!F1439*TauxChange!$C1440)-1</f>
        <v>2.1433393527403588E-3</v>
      </c>
      <c r="H1444" s="7">
        <f>(Actions!G1440)*TauxChange!$C1441/(Actions!G1439*TauxChange!$C1440)-1</f>
        <v>-6.8159857183438533E-2</v>
      </c>
      <c r="I1444" s="7">
        <f>(Actions!H1440)*TauxChange!$C1441/(Actions!H1439*TauxChange!$C1440)-1</f>
        <v>-7.8126802992296573E-3</v>
      </c>
      <c r="J1444" s="7">
        <f>(Actions!I1440)*TauxChange!$C1441/(Actions!I1439*TauxChange!$C1440)-1</f>
        <v>-9.1373488160397809E-3</v>
      </c>
      <c r="K1444" s="7">
        <f>(Actions!J1440)*TauxChange!$C1441/(Actions!J1439*TauxChange!$C1440)-1</f>
        <v>6.0992998208830862E-3</v>
      </c>
      <c r="L1444" s="7">
        <f>(Actions!K1440)*TauxChange!$C1441/(Actions!K1439*TauxChange!$C1440)-1</f>
        <v>-2.777900260152566E-3</v>
      </c>
      <c r="M1444" s="7">
        <f>(Actions!L1440)*TauxChange!$C1441/(Actions!L1439*TauxChange!$C1440)-1</f>
        <v>2.4161366031374421E-3</v>
      </c>
      <c r="N1444" s="7">
        <f>(Actions!M1440)*TauxChange!$C1441/(Actions!M1439*TauxChange!$C1440)-1</f>
        <v>-3.5875727474218078E-2</v>
      </c>
    </row>
    <row r="1445" spans="3:14" ht="15.75" x14ac:dyDescent="0.25">
      <c r="C1445" s="5">
        <v>43530</v>
      </c>
      <c r="D1445" s="20">
        <f>(Stoxx600!C1442*TauxChange!C1442)/(Stoxx600!C1441*TauxChange!C1441)-1</f>
        <v>-5.1167201561963527E-4</v>
      </c>
      <c r="E1445" s="7">
        <f>(Actions!D1441)*TauxChange!$C1442/(Actions!D1440*TauxChange!$C1441)-1</f>
        <v>-5.5375423249341971E-3</v>
      </c>
      <c r="F1445" s="7">
        <f>(Actions!E1441)*TauxChange!$C1442/(Actions!E1440*TauxChange!$C1441)-1</f>
        <v>9.3948828425802766E-3</v>
      </c>
      <c r="G1445" s="7">
        <f>(Actions!F1441)*TauxChange!$C1442/(Actions!F1440*TauxChange!$C1441)-1</f>
        <v>5.0450415950782368E-3</v>
      </c>
      <c r="H1445" s="7">
        <f>(Actions!G1441)*TauxChange!$C1442/(Actions!G1440*TauxChange!$C1441)-1</f>
        <v>-1.9845990241292855E-3</v>
      </c>
      <c r="I1445" s="7">
        <f>(Actions!H1441)*TauxChange!$C1442/(Actions!H1440*TauxChange!$C1441)-1</f>
        <v>-3.6282796185822752E-2</v>
      </c>
      <c r="J1445" s="7">
        <f>(Actions!I1441)*TauxChange!$C1442/(Actions!I1440*TauxChange!$C1441)-1</f>
        <v>-7.7283440851101393E-3</v>
      </c>
      <c r="K1445" s="7">
        <f>(Actions!J1441)*TauxChange!$C1442/(Actions!J1440*TauxChange!$C1441)-1</f>
        <v>4.8515640339348298E-3</v>
      </c>
      <c r="L1445" s="7">
        <f>(Actions!K1441)*TauxChange!$C1442/(Actions!K1440*TauxChange!$C1441)-1</f>
        <v>-6.4036639174872567E-3</v>
      </c>
      <c r="M1445" s="7">
        <f>(Actions!L1441)*TauxChange!$C1442/(Actions!L1440*TauxChange!$C1441)-1</f>
        <v>3.4478456647939471E-3</v>
      </c>
      <c r="N1445" s="7">
        <f>(Actions!M1441)*TauxChange!$C1442/(Actions!M1440*TauxChange!$C1441)-1</f>
        <v>-2.2320547140529001E-2</v>
      </c>
    </row>
    <row r="1446" spans="3:14" ht="15.75" x14ac:dyDescent="0.25">
      <c r="C1446" s="5">
        <v>43531</v>
      </c>
      <c r="D1446" s="20">
        <f>(Stoxx600!C1443*TauxChange!C1443)/(Stoxx600!C1442*TauxChange!C1442)-1</f>
        <v>-1.4256445209581137E-2</v>
      </c>
      <c r="E1446" s="7">
        <f>(Actions!D1442)*TauxChange!$C1443/(Actions!D1441*TauxChange!$C1442)-1</f>
        <v>-1.8174703269038028E-2</v>
      </c>
      <c r="F1446" s="7">
        <f>(Actions!E1442)*TauxChange!$C1443/(Actions!E1441*TauxChange!$C1442)-1</f>
        <v>-3.2042225491261678E-2</v>
      </c>
      <c r="G1446" s="7">
        <f>(Actions!F1442)*TauxChange!$C1443/(Actions!F1441*TauxChange!$C1442)-1</f>
        <v>-5.2014398545383589E-3</v>
      </c>
      <c r="H1446" s="7">
        <f>(Actions!G1442)*TauxChange!$C1443/(Actions!G1441*TauxChange!$C1442)-1</f>
        <v>-6.9032544586004052E-3</v>
      </c>
      <c r="I1446" s="7">
        <f>(Actions!H1442)*TauxChange!$C1443/(Actions!H1441*TauxChange!$C1442)-1</f>
        <v>-3.0886649485747264E-2</v>
      </c>
      <c r="J1446" s="7">
        <f>(Actions!I1442)*TauxChange!$C1443/(Actions!I1441*TauxChange!$C1442)-1</f>
        <v>6.4257667049656408E-3</v>
      </c>
      <c r="K1446" s="7">
        <f>(Actions!J1442)*TauxChange!$C1443/(Actions!J1441*TauxChange!$C1442)-1</f>
        <v>-6.2292314286048756E-3</v>
      </c>
      <c r="L1446" s="7">
        <f>(Actions!K1442)*TauxChange!$C1443/(Actions!K1441*TauxChange!$C1442)-1</f>
        <v>-3.2479964039075826E-2</v>
      </c>
      <c r="M1446" s="7">
        <f>(Actions!L1442)*TauxChange!$C1443/(Actions!L1441*TauxChange!$C1442)-1</f>
        <v>2.4849497284974653E-2</v>
      </c>
      <c r="N1446" s="7">
        <f>(Actions!M1442)*TauxChange!$C1443/(Actions!M1441*TauxChange!$C1442)-1</f>
        <v>-3.5791087893942586E-2</v>
      </c>
    </row>
    <row r="1447" spans="3:14" ht="15.75" x14ac:dyDescent="0.25">
      <c r="C1447" s="5">
        <v>43532</v>
      </c>
      <c r="D1447" s="20">
        <f>(Stoxx600!C1444*TauxChange!C1444)/(Stoxx600!C1443*TauxChange!C1443)-1</f>
        <v>-4.7101690860898993E-3</v>
      </c>
      <c r="E1447" s="7">
        <f>(Actions!D1443)*TauxChange!$C1444/(Actions!D1442*TauxChange!$C1443)-1</f>
        <v>6.9728954279155708E-3</v>
      </c>
      <c r="F1447" s="7">
        <f>(Actions!E1443)*TauxChange!$C1444/(Actions!E1442*TauxChange!$C1443)-1</f>
        <v>-2.6260155565651644E-3</v>
      </c>
      <c r="G1447" s="7">
        <f>(Actions!F1443)*TauxChange!$C1444/(Actions!F1442*TauxChange!$C1443)-1</f>
        <v>5.3084774189440243E-3</v>
      </c>
      <c r="H1447" s="7">
        <f>(Actions!G1443)*TauxChange!$C1444/(Actions!G1442*TauxChange!$C1443)-1</f>
        <v>1.4342288295922101E-2</v>
      </c>
      <c r="I1447" s="7">
        <f>(Actions!H1443)*TauxChange!$C1444/(Actions!H1442*TauxChange!$C1443)-1</f>
        <v>3.118694528689181E-3</v>
      </c>
      <c r="J1447" s="7">
        <f>(Actions!I1443)*TauxChange!$C1444/(Actions!I1442*TauxChange!$C1443)-1</f>
        <v>5.1114969174279601E-3</v>
      </c>
      <c r="K1447" s="7">
        <f>(Actions!J1443)*TauxChange!$C1444/(Actions!J1442*TauxChange!$C1443)-1</f>
        <v>6.8633954387906648E-3</v>
      </c>
      <c r="L1447" s="7">
        <f>(Actions!K1443)*TauxChange!$C1444/(Actions!K1442*TauxChange!$C1443)-1</f>
        <v>-1.5828512783003568E-2</v>
      </c>
      <c r="M1447" s="7">
        <f>(Actions!L1443)*TauxChange!$C1444/(Actions!L1442*TauxChange!$C1443)-1</f>
        <v>-7.3761808839534204E-3</v>
      </c>
      <c r="N1447" s="7">
        <f>(Actions!M1443)*TauxChange!$C1444/(Actions!M1442*TauxChange!$C1443)-1</f>
        <v>-2.0559119315186392E-2</v>
      </c>
    </row>
    <row r="1448" spans="3:14" ht="15.75" x14ac:dyDescent="0.25">
      <c r="C1448" s="5">
        <v>43535</v>
      </c>
      <c r="D1448" s="20">
        <f>(Stoxx600!C1445*TauxChange!C1445)/(Stoxx600!C1444*TauxChange!C1444)-1</f>
        <v>8.6463333368409501E-3</v>
      </c>
      <c r="E1448" s="7">
        <f>(Actions!D1444)*TauxChange!$C1445/(Actions!D1443*TauxChange!$C1444)-1</f>
        <v>8.0067612650669417E-4</v>
      </c>
      <c r="F1448" s="7">
        <f>(Actions!E1444)*TauxChange!$C1445/(Actions!E1443*TauxChange!$C1444)-1</f>
        <v>9.5381997264785134E-3</v>
      </c>
      <c r="G1448" s="7">
        <f>(Actions!F1444)*TauxChange!$C1445/(Actions!F1443*TauxChange!$C1444)-1</f>
        <v>4.3355129516777779E-3</v>
      </c>
      <c r="H1448" s="7">
        <f>(Actions!G1444)*TauxChange!$C1445/(Actions!G1443*TauxChange!$C1444)-1</f>
        <v>3.3026778168230297E-3</v>
      </c>
      <c r="I1448" s="7">
        <f>(Actions!H1444)*TauxChange!$C1445/(Actions!H1443*TauxChange!$C1444)-1</f>
        <v>1.7684248193249541E-2</v>
      </c>
      <c r="J1448" s="7">
        <f>(Actions!I1444)*TauxChange!$C1445/(Actions!I1443*TauxChange!$C1444)-1</f>
        <v>1.1035819001525837E-3</v>
      </c>
      <c r="K1448" s="7">
        <f>(Actions!J1444)*TauxChange!$C1445/(Actions!J1443*TauxChange!$C1444)-1</f>
        <v>8.713436307590694E-3</v>
      </c>
      <c r="L1448" s="7">
        <f>(Actions!K1444)*TauxChange!$C1445/(Actions!K1443*TauxChange!$C1444)-1</f>
        <v>1.186903131481154E-2</v>
      </c>
      <c r="M1448" s="7">
        <f>(Actions!L1444)*TauxChange!$C1445/(Actions!L1443*TauxChange!$C1444)-1</f>
        <v>6.1068594325754955E-3</v>
      </c>
      <c r="N1448" s="7">
        <f>(Actions!M1444)*TauxChange!$C1445/(Actions!M1443*TauxChange!$C1444)-1</f>
        <v>2.7440142610915874E-2</v>
      </c>
    </row>
    <row r="1449" spans="3:14" ht="15.75" x14ac:dyDescent="0.25">
      <c r="C1449" s="5">
        <v>43536</v>
      </c>
      <c r="D1449" s="20">
        <f>(Stoxx600!C1446*TauxChange!C1446)/(Stoxx600!C1445*TauxChange!C1445)-1</f>
        <v>2.8339749918500079E-3</v>
      </c>
      <c r="E1449" s="7">
        <f>(Actions!D1445)*TauxChange!$C1446/(Actions!D1444*TauxChange!$C1445)-1</f>
        <v>2.1389992600834518E-2</v>
      </c>
      <c r="F1449" s="7">
        <f>(Actions!E1445)*TauxChange!$C1446/(Actions!E1444*TauxChange!$C1445)-1</f>
        <v>2.7182182755882689E-3</v>
      </c>
      <c r="G1449" s="7">
        <f>(Actions!F1445)*TauxChange!$C1446/(Actions!F1444*TauxChange!$C1445)-1</f>
        <v>2.0980157166687885E-3</v>
      </c>
      <c r="H1449" s="7">
        <f>(Actions!G1445)*TauxChange!$C1446/(Actions!G1444*TauxChange!$C1445)-1</f>
        <v>2.1564050671578849E-2</v>
      </c>
      <c r="I1449" s="7">
        <f>(Actions!H1445)*TauxChange!$C1446/(Actions!H1444*TauxChange!$C1445)-1</f>
        <v>-1.1821053285389072E-3</v>
      </c>
      <c r="J1449" s="7">
        <f>(Actions!I1445)*TauxChange!$C1446/(Actions!I1444*TauxChange!$C1445)-1</f>
        <v>-7.8110985467229055E-3</v>
      </c>
      <c r="K1449" s="7">
        <f>(Actions!J1445)*TauxChange!$C1446/(Actions!J1444*TauxChange!$C1445)-1</f>
        <v>-5.2457638491837377E-3</v>
      </c>
      <c r="L1449" s="7">
        <f>(Actions!K1445)*TauxChange!$C1446/(Actions!K1444*TauxChange!$C1445)-1</f>
        <v>-5.2897170985866104E-4</v>
      </c>
      <c r="M1449" s="7">
        <f>(Actions!L1445)*TauxChange!$C1446/(Actions!L1444*TauxChange!$C1445)-1</f>
        <v>9.5137993308369584E-3</v>
      </c>
      <c r="N1449" s="7">
        <f>(Actions!M1445)*TauxChange!$C1446/(Actions!M1444*TauxChange!$C1445)-1</f>
        <v>-1.25689434566989E-3</v>
      </c>
    </row>
    <row r="1450" spans="3:14" ht="15.75" x14ac:dyDescent="0.25">
      <c r="C1450" s="5">
        <v>43537</v>
      </c>
      <c r="D1450" s="20">
        <f>(Stoxx600!C1447*TauxChange!C1447)/(Stoxx600!C1446*TauxChange!C1446)-1</f>
        <v>9.7727805793568212E-3</v>
      </c>
      <c r="E1450" s="7">
        <f>(Actions!D1446)*TauxChange!$C1447/(Actions!D1445*TauxChange!$C1446)-1</f>
        <v>-1.2839266002959593E-2</v>
      </c>
      <c r="F1450" s="7">
        <f>(Actions!E1446)*TauxChange!$C1447/(Actions!E1445*TauxChange!$C1446)-1</f>
        <v>1.2145969038082294E-2</v>
      </c>
      <c r="G1450" s="7">
        <f>(Actions!F1446)*TauxChange!$C1447/(Actions!F1445*TauxChange!$C1446)-1</f>
        <v>5.6652497525733203E-3</v>
      </c>
      <c r="H1450" s="7">
        <f>(Actions!G1446)*TauxChange!$C1447/(Actions!G1445*TauxChange!$C1446)-1</f>
        <v>2.2260252421377746E-3</v>
      </c>
      <c r="I1450" s="7">
        <f>(Actions!H1446)*TauxChange!$C1447/(Actions!H1445*TauxChange!$C1446)-1</f>
        <v>-6.5083864871249286E-3</v>
      </c>
      <c r="J1450" s="7">
        <f>(Actions!I1446)*TauxChange!$C1447/(Actions!I1445*TauxChange!$C1446)-1</f>
        <v>5.9114346362338921E-3</v>
      </c>
      <c r="K1450" s="7">
        <f>(Actions!J1446)*TauxChange!$C1447/(Actions!J1445*TauxChange!$C1446)-1</f>
        <v>6.6375993192737681E-3</v>
      </c>
      <c r="L1450" s="7">
        <f>(Actions!K1446)*TauxChange!$C1447/(Actions!K1445*TauxChange!$C1446)-1</f>
        <v>1.9984564814470307E-2</v>
      </c>
      <c r="M1450" s="7">
        <f>(Actions!L1446)*TauxChange!$C1447/(Actions!L1445*TauxChange!$C1446)-1</f>
        <v>-2.5998696176713354E-3</v>
      </c>
      <c r="N1450" s="7">
        <f>(Actions!M1446)*TauxChange!$C1447/(Actions!M1445*TauxChange!$C1446)-1</f>
        <v>1.7182922757260632E-2</v>
      </c>
    </row>
    <row r="1451" spans="3:14" ht="15.75" x14ac:dyDescent="0.25">
      <c r="C1451" s="5">
        <v>43538</v>
      </c>
      <c r="D1451" s="20">
        <f>(Stoxx600!C1448*TauxChange!C1448)/(Stoxx600!C1447*TauxChange!C1447)-1</f>
        <v>5.7358458137795054E-3</v>
      </c>
      <c r="E1451" s="7">
        <f>(Actions!D1447)*TauxChange!$C1448/(Actions!D1446*TauxChange!$C1447)-1</f>
        <v>-2.0305464818575203E-3</v>
      </c>
      <c r="F1451" s="7">
        <f>(Actions!E1447)*TauxChange!$C1448/(Actions!E1446*TauxChange!$C1447)-1</f>
        <v>5.1490898743882241E-3</v>
      </c>
      <c r="G1451" s="7">
        <f>(Actions!F1447)*TauxChange!$C1448/(Actions!F1446*TauxChange!$C1447)-1</f>
        <v>8.7168168637226096E-3</v>
      </c>
      <c r="H1451" s="7">
        <f>(Actions!G1447)*TauxChange!$C1448/(Actions!G1446*TauxChange!$C1447)-1</f>
        <v>1.5713852139863205E-2</v>
      </c>
      <c r="I1451" s="7">
        <f>(Actions!H1447)*TauxChange!$C1448/(Actions!H1446*TauxChange!$C1447)-1</f>
        <v>-1.3156686498243531E-3</v>
      </c>
      <c r="J1451" s="7">
        <f>(Actions!I1447)*TauxChange!$C1448/(Actions!I1446*TauxChange!$C1447)-1</f>
        <v>-2.3351769621744456E-3</v>
      </c>
      <c r="K1451" s="7">
        <f>(Actions!J1447)*TauxChange!$C1448/(Actions!J1446*TauxChange!$C1447)-1</f>
        <v>-6.2614018636497626E-5</v>
      </c>
      <c r="L1451" s="7">
        <f>(Actions!K1447)*TauxChange!$C1448/(Actions!K1446*TauxChange!$C1447)-1</f>
        <v>4.007298094311107E-3</v>
      </c>
      <c r="M1451" s="7">
        <f>(Actions!L1447)*TauxChange!$C1448/(Actions!L1446*TauxChange!$C1447)-1</f>
        <v>-9.8107333878771907E-4</v>
      </c>
      <c r="N1451" s="7">
        <f>(Actions!M1447)*TauxChange!$C1448/(Actions!M1446*TauxChange!$C1447)-1</f>
        <v>8.3015462149471642E-3</v>
      </c>
    </row>
    <row r="1452" spans="3:14" ht="15.75" x14ac:dyDescent="0.25">
      <c r="C1452" s="5">
        <v>43539</v>
      </c>
      <c r="D1452" s="20">
        <f>(Stoxx600!C1449*TauxChange!C1449)/(Stoxx600!C1448*TauxChange!C1448)-1</f>
        <v>8.7308936698085038E-3</v>
      </c>
      <c r="E1452" s="7">
        <f>(Actions!D1448)*TauxChange!$C1449/(Actions!D1447*TauxChange!$C1448)-1</f>
        <v>-4.9886785216076701E-3</v>
      </c>
      <c r="F1452" s="7">
        <f>(Actions!E1448)*TauxChange!$C1449/(Actions!E1447*TauxChange!$C1448)-1</f>
        <v>1.5291455086246408E-2</v>
      </c>
      <c r="G1452" s="7">
        <f>(Actions!F1448)*TauxChange!$C1449/(Actions!F1447*TauxChange!$C1448)-1</f>
        <v>1.4101701314495063E-2</v>
      </c>
      <c r="H1452" s="7">
        <f>(Actions!G1448)*TauxChange!$C1449/(Actions!G1447*TauxChange!$C1448)-1</f>
        <v>1.8197977685689537E-2</v>
      </c>
      <c r="I1452" s="7">
        <f>(Actions!H1448)*TauxChange!$C1449/(Actions!H1447*TauxChange!$C1448)-1</f>
        <v>4.8518752396830234E-2</v>
      </c>
      <c r="J1452" s="7">
        <f>(Actions!I1448)*TauxChange!$C1449/(Actions!I1447*TauxChange!$C1448)-1</f>
        <v>3.2494408518500384E-2</v>
      </c>
      <c r="K1452" s="7">
        <f>(Actions!J1448)*TauxChange!$C1449/(Actions!J1447*TauxChange!$C1448)-1</f>
        <v>2.8513118777012014E-2</v>
      </c>
      <c r="L1452" s="7">
        <f>(Actions!K1448)*TauxChange!$C1449/(Actions!K1447*TauxChange!$C1448)-1</f>
        <v>1.3737163942210584E-2</v>
      </c>
      <c r="M1452" s="7">
        <f>(Actions!L1448)*TauxChange!$C1449/(Actions!L1447*TauxChange!$C1448)-1</f>
        <v>1.1932642723250453E-2</v>
      </c>
      <c r="N1452" s="7">
        <f>(Actions!M1448)*TauxChange!$C1449/(Actions!M1447*TauxChange!$C1448)-1</f>
        <v>1.6018441358474078E-2</v>
      </c>
    </row>
    <row r="1453" spans="3:14" ht="15.75" x14ac:dyDescent="0.25">
      <c r="C1453" s="5">
        <v>43542</v>
      </c>
      <c r="D1453" s="20">
        <f>(Stoxx600!C1450*TauxChange!C1450)/(Stoxx600!C1449*TauxChange!C1449)-1</f>
        <v>3.6240287967526097E-3</v>
      </c>
      <c r="E1453" s="7">
        <f>(Actions!D1449)*TauxChange!$C1450/(Actions!D1448*TauxChange!$C1449)-1</f>
        <v>1.3448740621725852E-2</v>
      </c>
      <c r="F1453" s="7">
        <f>(Actions!E1449)*TauxChange!$C1450/(Actions!E1448*TauxChange!$C1449)-1</f>
        <v>1.6447850190332236E-2</v>
      </c>
      <c r="G1453" s="7">
        <f>(Actions!F1449)*TauxChange!$C1450/(Actions!F1448*TauxChange!$C1449)-1</f>
        <v>-9.5652800271391891E-3</v>
      </c>
      <c r="H1453" s="7">
        <f>(Actions!G1449)*TauxChange!$C1450/(Actions!G1448*TauxChange!$C1449)-1</f>
        <v>-2.5888042094998065E-3</v>
      </c>
      <c r="I1453" s="7">
        <f>(Actions!H1449)*TauxChange!$C1450/(Actions!H1448*TauxChange!$C1449)-1</f>
        <v>-2.4018788998422913E-2</v>
      </c>
      <c r="J1453" s="7">
        <f>(Actions!I1449)*TauxChange!$C1450/(Actions!I1448*TauxChange!$C1449)-1</f>
        <v>6.746754701372204E-4</v>
      </c>
      <c r="K1453" s="7">
        <f>(Actions!J1449)*TauxChange!$C1450/(Actions!J1448*TauxChange!$C1449)-1</f>
        <v>2.7633811081400061E-3</v>
      </c>
      <c r="L1453" s="7">
        <f>(Actions!K1449)*TauxChange!$C1450/(Actions!K1448*TauxChange!$C1449)-1</f>
        <v>-1.3659690360671162E-3</v>
      </c>
      <c r="M1453" s="7">
        <f>(Actions!L1449)*TauxChange!$C1450/(Actions!L1448*TauxChange!$C1449)-1</f>
        <v>7.5018019930255253E-3</v>
      </c>
      <c r="N1453" s="7">
        <f>(Actions!M1449)*TauxChange!$C1450/(Actions!M1448*TauxChange!$C1449)-1</f>
        <v>-9.3238255836314288E-3</v>
      </c>
    </row>
    <row r="1454" spans="3:14" ht="15.75" x14ac:dyDescent="0.25">
      <c r="C1454" s="5">
        <v>43543</v>
      </c>
      <c r="D1454" s="20">
        <f>(Stoxx600!C1451*TauxChange!C1451)/(Stoxx600!C1450*TauxChange!C1450)-1</f>
        <v>7.0358121812286178E-3</v>
      </c>
      <c r="E1454" s="7">
        <f>(Actions!D1450)*TauxChange!$C1451/(Actions!D1449*TauxChange!$C1450)-1</f>
        <v>1.5021150946216144E-2</v>
      </c>
      <c r="F1454" s="7">
        <f>(Actions!E1450)*TauxChange!$C1451/(Actions!E1449*TauxChange!$C1450)-1</f>
        <v>2.668421451510028E-3</v>
      </c>
      <c r="G1454" s="7">
        <f>(Actions!F1450)*TauxChange!$C1451/(Actions!F1449*TauxChange!$C1450)-1</f>
        <v>2.4101366481743547E-3</v>
      </c>
      <c r="H1454" s="7">
        <f>(Actions!G1450)*TauxChange!$C1451/(Actions!G1449*TauxChange!$C1450)-1</f>
        <v>6.0885286986205323E-3</v>
      </c>
      <c r="I1454" s="7">
        <f>(Actions!H1450)*TauxChange!$C1451/(Actions!H1449*TauxChange!$C1450)-1</f>
        <v>1.1859706457800323E-2</v>
      </c>
      <c r="J1454" s="7">
        <f>(Actions!I1450)*TauxChange!$C1451/(Actions!I1449*TauxChange!$C1450)-1</f>
        <v>6.6651326972841929E-3</v>
      </c>
      <c r="K1454" s="7">
        <f>(Actions!J1450)*TauxChange!$C1451/(Actions!J1449*TauxChange!$C1450)-1</f>
        <v>2.3367088010484149E-3</v>
      </c>
      <c r="L1454" s="7">
        <f>(Actions!K1450)*TauxChange!$C1451/(Actions!K1449*TauxChange!$C1450)-1</f>
        <v>1.0271153898488317E-2</v>
      </c>
      <c r="M1454" s="7">
        <f>(Actions!L1450)*TauxChange!$C1451/(Actions!L1449*TauxChange!$C1450)-1</f>
        <v>3.1260744285035447E-3</v>
      </c>
      <c r="N1454" s="7">
        <f>(Actions!M1450)*TauxChange!$C1451/(Actions!M1449*TauxChange!$C1450)-1</f>
        <v>9.5804642927599382E-4</v>
      </c>
    </row>
    <row r="1455" spans="3:14" ht="15.75" x14ac:dyDescent="0.25">
      <c r="C1455" s="5">
        <v>43544</v>
      </c>
      <c r="D1455" s="20">
        <f>(Stoxx600!C1452*TauxChange!C1452)/(Stoxx600!C1451*TauxChange!C1451)-1</f>
        <v>-3.5751675271508132E-3</v>
      </c>
      <c r="E1455" s="7">
        <f>(Actions!D1451)*TauxChange!$C1452/(Actions!D1450*TauxChange!$C1451)-1</f>
        <v>1.3911375567730033E-3</v>
      </c>
      <c r="F1455" s="7">
        <f>(Actions!E1451)*TauxChange!$C1452/(Actions!E1450*TauxChange!$C1451)-1</f>
        <v>2.7638140073846795E-3</v>
      </c>
      <c r="G1455" s="7">
        <f>(Actions!F1451)*TauxChange!$C1452/(Actions!F1450*TauxChange!$C1451)-1</f>
        <v>9.1688059477319506E-3</v>
      </c>
      <c r="H1455" s="7">
        <f>(Actions!G1451)*TauxChange!$C1452/(Actions!G1450*TauxChange!$C1451)-1</f>
        <v>8.438333632326378E-3</v>
      </c>
      <c r="I1455" s="7">
        <f>(Actions!H1451)*TauxChange!$C1452/(Actions!H1450*TauxChange!$C1451)-1</f>
        <v>-7.4510747210752015E-3</v>
      </c>
      <c r="J1455" s="7">
        <f>(Actions!I1451)*TauxChange!$C1452/(Actions!I1450*TauxChange!$C1451)-1</f>
        <v>1.5540165292759145E-2</v>
      </c>
      <c r="K1455" s="7">
        <f>(Actions!J1451)*TauxChange!$C1452/(Actions!J1450*TauxChange!$C1451)-1</f>
        <v>-8.6608926950553222E-3</v>
      </c>
      <c r="L1455" s="7">
        <f>(Actions!K1451)*TauxChange!$C1452/(Actions!K1450*TauxChange!$C1451)-1</f>
        <v>-1.7472984217579146E-3</v>
      </c>
      <c r="M1455" s="7">
        <f>(Actions!L1451)*TauxChange!$C1452/(Actions!L1450*TauxChange!$C1451)-1</f>
        <v>9.6260496293654185E-3</v>
      </c>
      <c r="N1455" s="7">
        <f>(Actions!M1451)*TauxChange!$C1452/(Actions!M1450*TauxChange!$C1451)-1</f>
        <v>-1.4342995868374508E-2</v>
      </c>
    </row>
    <row r="1456" spans="3:14" ht="15.75" x14ac:dyDescent="0.25">
      <c r="C1456" s="5">
        <v>43545</v>
      </c>
      <c r="D1456" s="20">
        <f>(Stoxx600!C1453*TauxChange!C1453)/(Stoxx600!C1452*TauxChange!C1452)-1</f>
        <v>-3.7605021724279597E-3</v>
      </c>
      <c r="E1456" s="7">
        <f>(Actions!D1452)*TauxChange!$C1453/(Actions!D1451*TauxChange!$C1452)-1</f>
        <v>-1.0125412508341758E-2</v>
      </c>
      <c r="F1456" s="7">
        <f>(Actions!E1452)*TauxChange!$C1453/(Actions!E1451*TauxChange!$C1452)-1</f>
        <v>-1.0076966129127785E-2</v>
      </c>
      <c r="G1456" s="7">
        <f>(Actions!F1452)*TauxChange!$C1453/(Actions!F1451*TauxChange!$C1452)-1</f>
        <v>4.5946476747669163E-3</v>
      </c>
      <c r="H1456" s="7">
        <f>(Actions!G1452)*TauxChange!$C1453/(Actions!G1451*TauxChange!$C1452)-1</f>
        <v>1.3099971868893556E-2</v>
      </c>
      <c r="I1456" s="7">
        <f>(Actions!H1452)*TauxChange!$C1453/(Actions!H1451*TauxChange!$C1452)-1</f>
        <v>4.0430722199147562E-2</v>
      </c>
      <c r="J1456" s="7">
        <f>(Actions!I1452)*TauxChange!$C1453/(Actions!I1451*TauxChange!$C1452)-1</f>
        <v>-1.0936624220184044E-2</v>
      </c>
      <c r="K1456" s="7">
        <f>(Actions!J1452)*TauxChange!$C1453/(Actions!J1451*TauxChange!$C1452)-1</f>
        <v>-1.5525254348385253E-3</v>
      </c>
      <c r="L1456" s="7">
        <f>(Actions!K1452)*TauxChange!$C1453/(Actions!K1451*TauxChange!$C1452)-1</f>
        <v>-4.8550139557715921E-3</v>
      </c>
      <c r="M1456" s="7">
        <f>(Actions!L1452)*TauxChange!$C1453/(Actions!L1451*TauxChange!$C1452)-1</f>
        <v>-1.8375399873759024E-3</v>
      </c>
      <c r="N1456" s="7">
        <f>(Actions!M1452)*TauxChange!$C1453/(Actions!M1451*TauxChange!$C1452)-1</f>
        <v>-4.1148741647234477E-3</v>
      </c>
    </row>
    <row r="1457" spans="3:14" ht="15.75" x14ac:dyDescent="0.25">
      <c r="C1457" s="5">
        <v>43546</v>
      </c>
      <c r="D1457" s="20">
        <f>(Stoxx600!C1454*TauxChange!C1454)/(Stoxx600!C1453*TauxChange!C1453)-1</f>
        <v>-1.754569879281731E-2</v>
      </c>
      <c r="E1457" s="7">
        <f>(Actions!D1453)*TauxChange!$C1454/(Actions!D1452*TauxChange!$C1453)-1</f>
        <v>-1.2147339699863702E-2</v>
      </c>
      <c r="F1457" s="7">
        <f>(Actions!E1453)*TauxChange!$C1454/(Actions!E1452*TauxChange!$C1453)-1</f>
        <v>-3.163184084538484E-2</v>
      </c>
      <c r="G1457" s="7">
        <f>(Actions!F1453)*TauxChange!$C1454/(Actions!F1452*TauxChange!$C1453)-1</f>
        <v>-1.1332593665712598E-2</v>
      </c>
      <c r="H1457" s="7">
        <f>(Actions!G1453)*TauxChange!$C1454/(Actions!G1452*TauxChange!$C1453)-1</f>
        <v>-2.1535602608773186E-2</v>
      </c>
      <c r="I1457" s="7">
        <f>(Actions!H1453)*TauxChange!$C1454/(Actions!H1452*TauxChange!$C1453)-1</f>
        <v>-2.7473134477513095E-2</v>
      </c>
      <c r="J1457" s="7">
        <f>(Actions!I1453)*TauxChange!$C1454/(Actions!I1452*TauxChange!$C1453)-1</f>
        <v>-1.5894091790562226E-2</v>
      </c>
      <c r="K1457" s="7">
        <f>(Actions!J1453)*TauxChange!$C1454/(Actions!J1452*TauxChange!$C1453)-1</f>
        <v>-2.2974863804078094E-2</v>
      </c>
      <c r="L1457" s="7">
        <f>(Actions!K1453)*TauxChange!$C1454/(Actions!K1452*TauxChange!$C1453)-1</f>
        <v>-5.3814446774242519E-2</v>
      </c>
      <c r="M1457" s="7">
        <f>(Actions!L1453)*TauxChange!$C1454/(Actions!L1452*TauxChange!$C1453)-1</f>
        <v>-1.2009113079961109E-2</v>
      </c>
      <c r="N1457" s="7">
        <f>(Actions!M1453)*TauxChange!$C1454/(Actions!M1452*TauxChange!$C1453)-1</f>
        <v>-3.110357823148735E-2</v>
      </c>
    </row>
    <row r="1458" spans="3:14" ht="15.75" x14ac:dyDescent="0.25">
      <c r="C1458" s="5">
        <v>43549</v>
      </c>
      <c r="D1458" s="20">
        <f>(Stoxx600!C1455*TauxChange!C1455)/(Stoxx600!C1454*TauxChange!C1454)-1</f>
        <v>-4.6142326590712379E-3</v>
      </c>
      <c r="E1458" s="7">
        <f>(Actions!D1454)*TauxChange!$C1455/(Actions!D1453*TauxChange!$C1454)-1</f>
        <v>-1.244993074805667E-2</v>
      </c>
      <c r="F1458" s="7">
        <f>(Actions!E1454)*TauxChange!$C1455/(Actions!E1453*TauxChange!$C1454)-1</f>
        <v>-3.5659363158792035E-3</v>
      </c>
      <c r="G1458" s="7">
        <f>(Actions!F1454)*TauxChange!$C1455/(Actions!F1453*TauxChange!$C1454)-1</f>
        <v>-3.1073126597483958E-3</v>
      </c>
      <c r="H1458" s="7">
        <f>(Actions!G1454)*TauxChange!$C1455/(Actions!G1453*TauxChange!$C1454)-1</f>
        <v>3.1786010123387998E-2</v>
      </c>
      <c r="I1458" s="7">
        <f>(Actions!H1454)*TauxChange!$C1455/(Actions!H1453*TauxChange!$C1454)-1</f>
        <v>-3.8665754571946764E-2</v>
      </c>
      <c r="J1458" s="7">
        <f>(Actions!I1454)*TauxChange!$C1455/(Actions!I1453*TauxChange!$C1454)-1</f>
        <v>-8.838607035543955E-5</v>
      </c>
      <c r="K1458" s="7">
        <f>(Actions!J1454)*TauxChange!$C1455/(Actions!J1453*TauxChange!$C1454)-1</f>
        <v>-7.4643828316341976E-3</v>
      </c>
      <c r="L1458" s="7">
        <f>(Actions!K1454)*TauxChange!$C1455/(Actions!K1453*TauxChange!$C1454)-1</f>
        <v>-4.7838565293272239E-3</v>
      </c>
      <c r="M1458" s="7">
        <f>(Actions!L1454)*TauxChange!$C1455/(Actions!L1453*TauxChange!$C1454)-1</f>
        <v>5.35552327815636E-3</v>
      </c>
      <c r="N1458" s="7">
        <f>(Actions!M1454)*TauxChange!$C1455/(Actions!M1453*TauxChange!$C1454)-1</f>
        <v>2.5872184011690447E-3</v>
      </c>
    </row>
    <row r="1459" spans="3:14" ht="15.75" x14ac:dyDescent="0.25">
      <c r="C1459" s="5">
        <v>43550</v>
      </c>
      <c r="D1459" s="20">
        <f>(Stoxx600!C1456*TauxChange!C1456)/(Stoxx600!C1455*TauxChange!C1455)-1</f>
        <v>3.4913691172961947E-3</v>
      </c>
      <c r="E1459" s="7">
        <f>(Actions!D1455)*TauxChange!$C1456/(Actions!D1454*TauxChange!$C1455)-1</f>
        <v>2.6316420350165126E-2</v>
      </c>
      <c r="F1459" s="7">
        <f>(Actions!E1455)*TauxChange!$C1456/(Actions!E1454*TauxChange!$C1455)-1</f>
        <v>-6.7032096604601188E-3</v>
      </c>
      <c r="G1459" s="7">
        <f>(Actions!F1455)*TauxChange!$C1456/(Actions!F1454*TauxChange!$C1455)-1</f>
        <v>8.1239198494058584E-3</v>
      </c>
      <c r="H1459" s="7">
        <f>(Actions!G1455)*TauxChange!$C1456/(Actions!G1454*TauxChange!$C1455)-1</f>
        <v>1.0088128903767979E-2</v>
      </c>
      <c r="I1459" s="7">
        <f>(Actions!H1455)*TauxChange!$C1456/(Actions!H1454*TauxChange!$C1455)-1</f>
        <v>8.6905027375974164E-3</v>
      </c>
      <c r="J1459" s="7">
        <f>(Actions!I1455)*TauxChange!$C1456/(Actions!I1454*TauxChange!$C1455)-1</f>
        <v>9.4628752522669668E-3</v>
      </c>
      <c r="K1459" s="7">
        <f>(Actions!J1455)*TauxChange!$C1456/(Actions!J1454*TauxChange!$C1455)-1</f>
        <v>-1.8465747122298204E-4</v>
      </c>
      <c r="L1459" s="7">
        <f>(Actions!K1455)*TauxChange!$C1456/(Actions!K1454*TauxChange!$C1455)-1</f>
        <v>-1.5565008994390395E-2</v>
      </c>
      <c r="M1459" s="7">
        <f>(Actions!L1455)*TauxChange!$C1456/(Actions!L1454*TauxChange!$C1455)-1</f>
        <v>-4.6658620508475135E-3</v>
      </c>
      <c r="N1459" s="7">
        <f>(Actions!M1455)*TauxChange!$C1456/(Actions!M1454*TauxChange!$C1455)-1</f>
        <v>-5.1036599414862049E-3</v>
      </c>
    </row>
    <row r="1460" spans="3:14" ht="15.75" x14ac:dyDescent="0.25">
      <c r="C1460" s="5">
        <v>43551</v>
      </c>
      <c r="D1460" s="20">
        <f>(Stoxx600!C1457*TauxChange!C1457)/(Stoxx600!C1456*TauxChange!C1456)-1</f>
        <v>-1.4224284987499614E-3</v>
      </c>
      <c r="E1460" s="7">
        <f>(Actions!D1456)*TauxChange!$C1457/(Actions!D1455*TauxChange!$C1456)-1</f>
        <v>-1.7809848126030037E-2</v>
      </c>
      <c r="F1460" s="7">
        <f>(Actions!E1456)*TauxChange!$C1457/(Actions!E1455*TauxChange!$C1456)-1</f>
        <v>6.0429412450897502E-3</v>
      </c>
      <c r="G1460" s="7">
        <f>(Actions!F1456)*TauxChange!$C1457/(Actions!F1455*TauxChange!$C1456)-1</f>
        <v>-3.5620280216854816E-3</v>
      </c>
      <c r="H1460" s="7">
        <f>(Actions!G1456)*TauxChange!$C1457/(Actions!G1455*TauxChange!$C1456)-1</f>
        <v>-1.4030080575258008E-2</v>
      </c>
      <c r="I1460" s="7">
        <f>(Actions!H1456)*TauxChange!$C1457/(Actions!H1455*TauxChange!$C1456)-1</f>
        <v>-6.6975044916663284E-2</v>
      </c>
      <c r="J1460" s="7">
        <f>(Actions!I1456)*TauxChange!$C1457/(Actions!I1455*TauxChange!$C1456)-1</f>
        <v>5.0916832261496126E-3</v>
      </c>
      <c r="K1460" s="7">
        <f>(Actions!J1456)*TauxChange!$C1457/(Actions!J1455*TauxChange!$C1456)-1</f>
        <v>4.6227282853483764E-4</v>
      </c>
      <c r="L1460" s="7">
        <f>(Actions!K1456)*TauxChange!$C1457/(Actions!K1455*TauxChange!$C1456)-1</f>
        <v>3.5765799751463767E-3</v>
      </c>
      <c r="M1460" s="7">
        <f>(Actions!L1456)*TauxChange!$C1457/(Actions!L1455*TauxChange!$C1456)-1</f>
        <v>1.3527385373404366E-2</v>
      </c>
      <c r="N1460" s="7">
        <f>(Actions!M1456)*TauxChange!$C1457/(Actions!M1455*TauxChange!$C1456)-1</f>
        <v>2.3693055949463249E-2</v>
      </c>
    </row>
    <row r="1461" spans="3:14" ht="15.75" x14ac:dyDescent="0.25">
      <c r="C1461" s="5">
        <v>43552</v>
      </c>
      <c r="D1461" s="20">
        <f>(Stoxx600!C1458*TauxChange!C1458)/(Stoxx600!C1457*TauxChange!C1457)-1</f>
        <v>-3.4413347095582081E-3</v>
      </c>
      <c r="E1461" s="7">
        <f>(Actions!D1457)*TauxChange!$C1458/(Actions!D1456*TauxChange!$C1457)-1</f>
        <v>-2.2671704823292727E-3</v>
      </c>
      <c r="F1461" s="7">
        <f>(Actions!E1457)*TauxChange!$C1458/(Actions!E1456*TauxChange!$C1457)-1</f>
        <v>-4.195170943337434E-4</v>
      </c>
      <c r="G1461" s="7">
        <f>(Actions!F1457)*TauxChange!$C1458/(Actions!F1456*TauxChange!$C1457)-1</f>
        <v>3.2864697590451186E-3</v>
      </c>
      <c r="H1461" s="7">
        <f>(Actions!G1457)*TauxChange!$C1458/(Actions!G1456*TauxChange!$C1457)-1</f>
        <v>2.861096488349979E-3</v>
      </c>
      <c r="I1461" s="7">
        <f>(Actions!H1457)*TauxChange!$C1458/(Actions!H1456*TauxChange!$C1457)-1</f>
        <v>-3.7387970310165719E-2</v>
      </c>
      <c r="J1461" s="7">
        <f>(Actions!I1457)*TauxChange!$C1458/(Actions!I1456*TauxChange!$C1457)-1</f>
        <v>1.2554960104738111E-2</v>
      </c>
      <c r="K1461" s="7">
        <f>(Actions!J1457)*TauxChange!$C1458/(Actions!J1456*TauxChange!$C1457)-1</f>
        <v>-2.8296822477768213E-2</v>
      </c>
      <c r="L1461" s="7">
        <f>(Actions!K1457)*TauxChange!$C1458/(Actions!K1456*TauxChange!$C1457)-1</f>
        <v>-3.7231807284327623E-2</v>
      </c>
      <c r="M1461" s="7">
        <f>(Actions!L1457)*TauxChange!$C1458/(Actions!L1456*TauxChange!$C1457)-1</f>
        <v>-6.0769462000089813E-3</v>
      </c>
      <c r="N1461" s="7">
        <f>(Actions!M1457)*TauxChange!$C1458/(Actions!M1456*TauxChange!$C1457)-1</f>
        <v>-1.1364473914849738E-2</v>
      </c>
    </row>
    <row r="1462" spans="3:14" ht="15.75" x14ac:dyDescent="0.25">
      <c r="C1462" s="5">
        <v>43553</v>
      </c>
      <c r="D1462" s="20">
        <f>(Stoxx600!C1459*TauxChange!C1459)/(Stoxx600!C1458*TauxChange!C1458)-1</f>
        <v>5.6147855315740181E-3</v>
      </c>
      <c r="E1462" s="7">
        <f>(Actions!D1458)*TauxChange!$C1459/(Actions!D1457*TauxChange!$C1458)-1</f>
        <v>1.0613582618308692E-2</v>
      </c>
      <c r="F1462" s="7">
        <f>(Actions!E1458)*TauxChange!$C1459/(Actions!E1457*TauxChange!$C1458)-1</f>
        <v>2.8771547570769496E-3</v>
      </c>
      <c r="G1462" s="7">
        <f>(Actions!F1458)*TauxChange!$C1459/(Actions!F1457*TauxChange!$C1458)-1</f>
        <v>1.1333390527068499E-3</v>
      </c>
      <c r="H1462" s="7">
        <f>(Actions!G1458)*TauxChange!$C1459/(Actions!G1457*TauxChange!$C1458)-1</f>
        <v>-6.0362356410300633E-3</v>
      </c>
      <c r="I1462" s="7">
        <f>(Actions!H1458)*TauxChange!$C1459/(Actions!H1457*TauxChange!$C1458)-1</f>
        <v>3.3762423318148604E-2</v>
      </c>
      <c r="J1462" s="7">
        <f>(Actions!I1458)*TauxChange!$C1459/(Actions!I1457*TauxChange!$C1458)-1</f>
        <v>2.4319029722860375E-2</v>
      </c>
      <c r="K1462" s="7">
        <f>(Actions!J1458)*TauxChange!$C1459/(Actions!J1457*TauxChange!$C1458)-1</f>
        <v>1.0053547296983156E-2</v>
      </c>
      <c r="L1462" s="7">
        <f>(Actions!K1458)*TauxChange!$C1459/(Actions!K1457*TauxChange!$C1458)-1</f>
        <v>1.8146800275332664E-2</v>
      </c>
      <c r="M1462" s="7">
        <f>(Actions!L1458)*TauxChange!$C1459/(Actions!L1457*TauxChange!$C1458)-1</f>
        <v>-3.9111549405003165E-3</v>
      </c>
      <c r="N1462" s="7">
        <f>(Actions!M1458)*TauxChange!$C1459/(Actions!M1457*TauxChange!$C1458)-1</f>
        <v>1.2221232103605928E-2</v>
      </c>
    </row>
    <row r="1463" spans="3:14" ht="15.75" x14ac:dyDescent="0.25">
      <c r="C1463" s="5">
        <v>43556</v>
      </c>
      <c r="D1463" s="20">
        <f>(Stoxx600!C1460*TauxChange!C1460)/(Stoxx600!C1459*TauxChange!C1459)-1</f>
        <v>1.1625161313393972E-2</v>
      </c>
      <c r="E1463" s="7">
        <f>(Actions!D1459)*TauxChange!$C1460/(Actions!D1458*TauxChange!$C1459)-1</f>
        <v>2.1932368820898107E-2</v>
      </c>
      <c r="F1463" s="7">
        <f>(Actions!E1459)*TauxChange!$C1460/(Actions!E1458*TauxChange!$C1459)-1</f>
        <v>1.5438499141711359E-2</v>
      </c>
      <c r="G1463" s="7">
        <f>(Actions!F1459)*TauxChange!$C1460/(Actions!F1458*TauxChange!$C1459)-1</f>
        <v>-8.3078526917985673E-3</v>
      </c>
      <c r="H1463" s="7">
        <f>(Actions!G1459)*TauxChange!$C1460/(Actions!G1458*TauxChange!$C1459)-1</f>
        <v>-7.2997987927564401E-3</v>
      </c>
      <c r="I1463" s="7">
        <f>(Actions!H1459)*TauxChange!$C1460/(Actions!H1458*TauxChange!$C1459)-1</f>
        <v>3.9748807669010233E-2</v>
      </c>
      <c r="J1463" s="7">
        <f>(Actions!I1459)*TauxChange!$C1460/(Actions!I1458*TauxChange!$C1459)-1</f>
        <v>3.7540956835577788E-3</v>
      </c>
      <c r="K1463" s="7">
        <f>(Actions!J1459)*TauxChange!$C1460/(Actions!J1458*TauxChange!$C1459)-1</f>
        <v>5.1689238564134321E-3</v>
      </c>
      <c r="L1463" s="7">
        <f>(Actions!K1459)*TauxChange!$C1460/(Actions!K1458*TauxChange!$C1459)-1</f>
        <v>1.9099287627352135E-2</v>
      </c>
      <c r="M1463" s="7">
        <f>(Actions!L1459)*TauxChange!$C1460/(Actions!L1458*TauxChange!$C1459)-1</f>
        <v>-7.5953126688289574E-3</v>
      </c>
      <c r="N1463" s="7">
        <f>(Actions!M1459)*TauxChange!$C1460/(Actions!M1458*TauxChange!$C1459)-1</f>
        <v>2.3097202170314413E-2</v>
      </c>
    </row>
    <row r="1464" spans="3:14" ht="15.75" x14ac:dyDescent="0.25">
      <c r="C1464" s="5">
        <v>43557</v>
      </c>
      <c r="D1464" s="20">
        <f>(Stoxx600!C1461*TauxChange!C1461)/(Stoxx600!C1460*TauxChange!C1460)-1</f>
        <v>2.7418415364905968E-3</v>
      </c>
      <c r="E1464" s="7">
        <f>(Actions!D1460)*TauxChange!$C1461/(Actions!D1459*TauxChange!$C1460)-1</f>
        <v>9.1429211910458719E-3</v>
      </c>
      <c r="F1464" s="7">
        <f>(Actions!E1460)*TauxChange!$C1461/(Actions!E1459*TauxChange!$C1460)-1</f>
        <v>-4.2004997801984301E-3</v>
      </c>
      <c r="G1464" s="7">
        <f>(Actions!F1460)*TauxChange!$C1461/(Actions!F1459*TauxChange!$C1460)-1</f>
        <v>1.3541954835971204E-2</v>
      </c>
      <c r="H1464" s="7">
        <f>(Actions!G1460)*TauxChange!$C1461/(Actions!G1459*TauxChange!$C1460)-1</f>
        <v>-8.0263979309724842E-4</v>
      </c>
      <c r="I1464" s="7">
        <f>(Actions!H1460)*TauxChange!$C1461/(Actions!H1459*TauxChange!$C1460)-1</f>
        <v>2.6527703757419863E-2</v>
      </c>
      <c r="J1464" s="7">
        <f>(Actions!I1460)*TauxChange!$C1461/(Actions!I1459*TauxChange!$C1460)-1</f>
        <v>-8.0492594208180224E-3</v>
      </c>
      <c r="K1464" s="7">
        <f>(Actions!J1460)*TauxChange!$C1461/(Actions!J1459*TauxChange!$C1460)-1</f>
        <v>-4.2600701052317724E-3</v>
      </c>
      <c r="L1464" s="7">
        <f>(Actions!K1460)*TauxChange!$C1461/(Actions!K1459*TauxChange!$C1460)-1</f>
        <v>-1.7044424647640888E-3</v>
      </c>
      <c r="M1464" s="7">
        <f>(Actions!L1460)*TauxChange!$C1461/(Actions!L1459*TauxChange!$C1460)-1</f>
        <v>2.7888549119270412E-3</v>
      </c>
      <c r="N1464" s="7">
        <f>(Actions!M1460)*TauxChange!$C1461/(Actions!M1459*TauxChange!$C1460)-1</f>
        <v>1.0422262604588672E-2</v>
      </c>
    </row>
    <row r="1465" spans="3:14" ht="15.75" x14ac:dyDescent="0.25">
      <c r="C1465" s="5">
        <v>43558</v>
      </c>
      <c r="D1465" s="20">
        <f>(Stoxx600!C1462*TauxChange!C1462)/(Stoxx600!C1461*TauxChange!C1461)-1</f>
        <v>1.2855458283303811E-2</v>
      </c>
      <c r="E1465" s="7">
        <f>(Actions!D1461)*TauxChange!$C1462/(Actions!D1460*TauxChange!$C1461)-1</f>
        <v>2.1169168979916497E-2</v>
      </c>
      <c r="F1465" s="7">
        <f>(Actions!E1461)*TauxChange!$C1462/(Actions!E1460*TauxChange!$C1461)-1</f>
        <v>1.1618094522331868E-2</v>
      </c>
      <c r="G1465" s="7">
        <f>(Actions!F1461)*TauxChange!$C1462/(Actions!F1460*TauxChange!$C1461)-1</f>
        <v>2.2986162676223998E-3</v>
      </c>
      <c r="H1465" s="7">
        <f>(Actions!G1461)*TauxChange!$C1462/(Actions!G1460*TauxChange!$C1461)-1</f>
        <v>-2.4702206469907617E-3</v>
      </c>
      <c r="I1465" s="7">
        <f>(Actions!H1461)*TauxChange!$C1462/(Actions!H1460*TauxChange!$C1461)-1</f>
        <v>6.0742733875788657E-2</v>
      </c>
      <c r="J1465" s="7">
        <f>(Actions!I1461)*TauxChange!$C1462/(Actions!I1460*TauxChange!$C1461)-1</f>
        <v>8.6388385956563951E-3</v>
      </c>
      <c r="K1465" s="7">
        <f>(Actions!J1461)*TauxChange!$C1462/(Actions!J1460*TauxChange!$C1461)-1</f>
        <v>1.1840913239130391E-2</v>
      </c>
      <c r="L1465" s="7">
        <f>(Actions!K1461)*TauxChange!$C1462/(Actions!K1460*TauxChange!$C1461)-1</f>
        <v>2.5820179881556049E-2</v>
      </c>
      <c r="M1465" s="7">
        <f>(Actions!L1461)*TauxChange!$C1462/(Actions!L1460*TauxChange!$C1461)-1</f>
        <v>1.7133906269039656E-2</v>
      </c>
      <c r="N1465" s="7">
        <f>(Actions!M1461)*TauxChange!$C1462/(Actions!M1460*TauxChange!$C1461)-1</f>
        <v>1.7275279434399549E-2</v>
      </c>
    </row>
    <row r="1466" spans="3:14" ht="15.75" x14ac:dyDescent="0.25">
      <c r="C1466" s="5">
        <v>43559</v>
      </c>
      <c r="D1466" s="20">
        <f>(Stoxx600!C1463*TauxChange!C1463)/(Stoxx600!C1462*TauxChange!C1462)-1</f>
        <v>-3.9084609938553339E-3</v>
      </c>
      <c r="E1466" s="7">
        <f>(Actions!D1462)*TauxChange!$C1463/(Actions!D1461*TauxChange!$C1462)-1</f>
        <v>-1.0223060015304153E-2</v>
      </c>
      <c r="F1466" s="7">
        <f>(Actions!E1462)*TauxChange!$C1463/(Actions!E1461*TauxChange!$C1462)-1</f>
        <v>6.2302148173285499E-3</v>
      </c>
      <c r="G1466" s="7">
        <f>(Actions!F1462)*TauxChange!$C1463/(Actions!F1461*TauxChange!$C1462)-1</f>
        <v>5.1305401445935761E-3</v>
      </c>
      <c r="H1466" s="7">
        <f>(Actions!G1462)*TauxChange!$C1463/(Actions!G1461*TauxChange!$C1462)-1</f>
        <v>1.6867143809293772E-3</v>
      </c>
      <c r="I1466" s="7">
        <f>(Actions!H1462)*TauxChange!$C1463/(Actions!H1461*TauxChange!$C1462)-1</f>
        <v>1.5221538638918286E-2</v>
      </c>
      <c r="J1466" s="7">
        <f>(Actions!I1462)*TauxChange!$C1463/(Actions!I1461*TauxChange!$C1462)-1</f>
        <v>-2.8756193200760727E-3</v>
      </c>
      <c r="K1466" s="7">
        <f>(Actions!J1462)*TauxChange!$C1463/(Actions!J1461*TauxChange!$C1462)-1</f>
        <v>7.6521851903270655E-3</v>
      </c>
      <c r="L1466" s="7">
        <f>(Actions!K1462)*TauxChange!$C1463/(Actions!K1461*TauxChange!$C1462)-1</f>
        <v>-1.310786104416406E-2</v>
      </c>
      <c r="M1466" s="7">
        <f>(Actions!L1462)*TauxChange!$C1463/(Actions!L1461*TauxChange!$C1462)-1</f>
        <v>5.103330495361158E-3</v>
      </c>
      <c r="N1466" s="7">
        <f>(Actions!M1462)*TauxChange!$C1463/(Actions!M1461*TauxChange!$C1462)-1</f>
        <v>7.2657270296299092E-3</v>
      </c>
    </row>
    <row r="1467" spans="3:14" ht="15.75" x14ac:dyDescent="0.25">
      <c r="C1467" s="5">
        <v>43560</v>
      </c>
      <c r="D1467" s="20">
        <f>(Stoxx600!C1464*TauxChange!C1464)/(Stoxx600!C1463*TauxChange!C1463)-1</f>
        <v>4.8214654411005142E-4</v>
      </c>
      <c r="E1467" s="7">
        <f>(Actions!D1463)*TauxChange!$C1464/(Actions!D1462*TauxChange!$C1463)-1</f>
        <v>1.1918686688649149E-2</v>
      </c>
      <c r="F1467" s="7">
        <f>(Actions!E1463)*TauxChange!$C1464/(Actions!E1462*TauxChange!$C1463)-1</f>
        <v>-4.4559308439562351E-4</v>
      </c>
      <c r="G1467" s="7">
        <f>(Actions!F1463)*TauxChange!$C1464/(Actions!F1462*TauxChange!$C1463)-1</f>
        <v>-3.8040287229189618E-3</v>
      </c>
      <c r="H1467" s="7">
        <f>(Actions!G1463)*TauxChange!$C1464/(Actions!G1462*TauxChange!$C1463)-1</f>
        <v>1.3085121025024904E-4</v>
      </c>
      <c r="I1467" s="7">
        <f>(Actions!H1463)*TauxChange!$C1464/(Actions!H1462*TauxChange!$C1463)-1</f>
        <v>2.859395389763586E-2</v>
      </c>
      <c r="J1467" s="7">
        <f>(Actions!I1463)*TauxChange!$C1464/(Actions!I1462*TauxChange!$C1463)-1</f>
        <v>1.1375465310625721E-4</v>
      </c>
      <c r="K1467" s="7">
        <f>(Actions!J1463)*TauxChange!$C1464/(Actions!J1462*TauxChange!$C1463)-1</f>
        <v>-1.5137521723829983E-2</v>
      </c>
      <c r="L1467" s="7">
        <f>(Actions!K1463)*TauxChange!$C1464/(Actions!K1462*TauxChange!$C1463)-1</f>
        <v>1.5633030083147759E-2</v>
      </c>
      <c r="M1467" s="7">
        <f>(Actions!L1463)*TauxChange!$C1464/(Actions!L1462*TauxChange!$C1463)-1</f>
        <v>-2.7077153637846685E-3</v>
      </c>
      <c r="N1467" s="7">
        <f>(Actions!M1463)*TauxChange!$C1464/(Actions!M1462*TauxChange!$C1463)-1</f>
        <v>-1.0423631822432222E-2</v>
      </c>
    </row>
    <row r="1468" spans="3:14" ht="15.75" x14ac:dyDescent="0.25">
      <c r="C1468" s="5">
        <v>43563</v>
      </c>
      <c r="D1468" s="20">
        <f>(Stoxx600!C1465*TauxChange!C1465)/(Stoxx600!C1464*TauxChange!C1464)-1</f>
        <v>2.1552719257627029E-3</v>
      </c>
      <c r="E1468" s="7">
        <f>(Actions!D1464)*TauxChange!$C1465/(Actions!D1463*TauxChange!$C1464)-1</f>
        <v>-5.0754319736134867E-4</v>
      </c>
      <c r="F1468" s="7">
        <f>(Actions!E1464)*TauxChange!$C1465/(Actions!E1463*TauxChange!$C1464)-1</f>
        <v>3.562702023072406E-3</v>
      </c>
      <c r="G1468" s="7">
        <f>(Actions!F1464)*TauxChange!$C1465/(Actions!F1463*TauxChange!$C1464)-1</f>
        <v>3.3774781736763959E-3</v>
      </c>
      <c r="H1468" s="7">
        <f>(Actions!G1464)*TauxChange!$C1465/(Actions!G1463*TauxChange!$C1464)-1</f>
        <v>1.1534982959707785E-2</v>
      </c>
      <c r="I1468" s="7">
        <f>(Actions!H1464)*TauxChange!$C1465/(Actions!H1463*TauxChange!$C1464)-1</f>
        <v>8.8437527030682528E-3</v>
      </c>
      <c r="J1468" s="7">
        <f>(Actions!I1464)*TauxChange!$C1465/(Actions!I1463*TauxChange!$C1464)-1</f>
        <v>7.9428217758588104E-3</v>
      </c>
      <c r="K1468" s="7">
        <f>(Actions!J1464)*TauxChange!$C1465/(Actions!J1463*TauxChange!$C1464)-1</f>
        <v>-7.7548052212451646E-3</v>
      </c>
      <c r="L1468" s="7">
        <f>(Actions!K1464)*TauxChange!$C1465/(Actions!K1463*TauxChange!$C1464)-1</f>
        <v>2.2460531945194262E-3</v>
      </c>
      <c r="M1468" s="7">
        <f>(Actions!L1464)*TauxChange!$C1465/(Actions!L1463*TauxChange!$C1464)-1</f>
        <v>-7.8715299597542643E-4</v>
      </c>
      <c r="N1468" s="7">
        <f>(Actions!M1464)*TauxChange!$C1465/(Actions!M1463*TauxChange!$C1464)-1</f>
        <v>2.5912698823269409E-3</v>
      </c>
    </row>
    <row r="1469" spans="3:14" ht="15.75" x14ac:dyDescent="0.25">
      <c r="C1469" s="5">
        <v>43564</v>
      </c>
      <c r="D1469" s="20">
        <f>(Stoxx600!C1466*TauxChange!C1466)/(Stoxx600!C1465*TauxChange!C1465)-1</f>
        <v>-4.4860272755521402E-3</v>
      </c>
      <c r="E1469" s="7">
        <f>(Actions!D1465)*TauxChange!$C1466/(Actions!D1464*TauxChange!$C1465)-1</f>
        <v>-5.5932390654719333E-3</v>
      </c>
      <c r="F1469" s="7">
        <f>(Actions!E1465)*TauxChange!$C1466/(Actions!E1464*TauxChange!$C1465)-1</f>
        <v>1.7897512400968374E-3</v>
      </c>
      <c r="G1469" s="7">
        <f>(Actions!F1465)*TauxChange!$C1466/(Actions!F1464*TauxChange!$C1465)-1</f>
        <v>-3.5739037874332746E-3</v>
      </c>
      <c r="H1469" s="7">
        <f>(Actions!G1465)*TauxChange!$C1466/(Actions!G1464*TauxChange!$C1465)-1</f>
        <v>-1.8660904557699864E-2</v>
      </c>
      <c r="I1469" s="7">
        <f>(Actions!H1465)*TauxChange!$C1466/(Actions!H1464*TauxChange!$C1465)-1</f>
        <v>-8.4005983421573394E-3</v>
      </c>
      <c r="J1469" s="7">
        <f>(Actions!I1465)*TauxChange!$C1466/(Actions!I1464*TauxChange!$C1465)-1</f>
        <v>-5.3502622876450134E-3</v>
      </c>
      <c r="K1469" s="7">
        <f>(Actions!J1465)*TauxChange!$C1466/(Actions!J1464*TauxChange!$C1465)-1</f>
        <v>-4.0821776086973349E-3</v>
      </c>
      <c r="L1469" s="7">
        <f>(Actions!K1465)*TauxChange!$C1466/(Actions!K1464*TauxChange!$C1465)-1</f>
        <v>3.747016622415611E-3</v>
      </c>
      <c r="M1469" s="7">
        <f>(Actions!L1465)*TauxChange!$C1466/(Actions!L1464*TauxChange!$C1465)-1</f>
        <v>1.4918854782821622E-3</v>
      </c>
      <c r="N1469" s="7">
        <f>(Actions!M1465)*TauxChange!$C1466/(Actions!M1464*TauxChange!$C1465)-1</f>
        <v>2.1710648594044368E-3</v>
      </c>
    </row>
    <row r="1470" spans="3:14" ht="15.75" x14ac:dyDescent="0.25">
      <c r="C1470" s="5">
        <v>43565</v>
      </c>
      <c r="D1470" s="20">
        <f>(Stoxx600!C1467*TauxChange!C1467)/(Stoxx600!C1466*TauxChange!C1466)-1</f>
        <v>3.4595590701014256E-3</v>
      </c>
      <c r="E1470" s="7">
        <f>(Actions!D1466)*TauxChange!$C1467/(Actions!D1465*TauxChange!$C1466)-1</f>
        <v>1.5381729636514407E-3</v>
      </c>
      <c r="F1470" s="7">
        <f>(Actions!E1466)*TauxChange!$C1467/(Actions!E1465*TauxChange!$C1466)-1</f>
        <v>-5.8250391653124067E-3</v>
      </c>
      <c r="G1470" s="7">
        <f>(Actions!F1466)*TauxChange!$C1467/(Actions!F1465*TauxChange!$C1466)-1</f>
        <v>3.0061046086260479E-3</v>
      </c>
      <c r="H1470" s="7">
        <f>(Actions!G1466)*TauxChange!$C1467/(Actions!G1465*TauxChange!$C1466)-1</f>
        <v>1.8396065311195864E-2</v>
      </c>
      <c r="I1470" s="7">
        <f>(Actions!H1466)*TauxChange!$C1467/(Actions!H1465*TauxChange!$C1466)-1</f>
        <v>6.3677246277449306E-3</v>
      </c>
      <c r="J1470" s="7">
        <f>(Actions!I1466)*TauxChange!$C1467/(Actions!I1465*TauxChange!$C1466)-1</f>
        <v>-8.9248022199068799E-3</v>
      </c>
      <c r="K1470" s="7">
        <f>(Actions!J1466)*TauxChange!$C1467/(Actions!J1465*TauxChange!$C1466)-1</f>
        <v>1.6925978700541577E-3</v>
      </c>
      <c r="L1470" s="7">
        <f>(Actions!K1466)*TauxChange!$C1467/(Actions!K1465*TauxChange!$C1466)-1</f>
        <v>1.7144561634808042E-2</v>
      </c>
      <c r="M1470" s="7">
        <f>(Actions!L1466)*TauxChange!$C1467/(Actions!L1465*TauxChange!$C1466)-1</f>
        <v>5.1844637647306957E-3</v>
      </c>
      <c r="N1470" s="7">
        <f>(Actions!M1466)*TauxChange!$C1467/(Actions!M1465*TauxChange!$C1466)-1</f>
        <v>-4.7749081739973942E-3</v>
      </c>
    </row>
    <row r="1471" spans="3:14" ht="15.75" x14ac:dyDescent="0.25">
      <c r="C1471" s="5">
        <v>43566</v>
      </c>
      <c r="D1471" s="20">
        <f>(Stoxx600!C1468*TauxChange!C1468)/(Stoxx600!C1467*TauxChange!C1467)-1</f>
        <v>-1.2690703104323298E-3</v>
      </c>
      <c r="E1471" s="7">
        <f>(Actions!D1467)*TauxChange!$C1468/(Actions!D1466*TauxChange!$C1467)-1</f>
        <v>-2.5109165903950403E-3</v>
      </c>
      <c r="F1471" s="7">
        <f>(Actions!E1467)*TauxChange!$C1468/(Actions!E1466*TauxChange!$C1467)-1</f>
        <v>3.9782255529228205E-3</v>
      </c>
      <c r="G1471" s="7">
        <f>(Actions!F1467)*TauxChange!$C1468/(Actions!F1466*TauxChange!$C1467)-1</f>
        <v>-5.6571725873661993E-3</v>
      </c>
      <c r="H1471" s="7">
        <f>(Actions!G1467)*TauxChange!$C1468/(Actions!G1466*TauxChange!$C1467)-1</f>
        <v>5.0012053776746779E-3</v>
      </c>
      <c r="I1471" s="7">
        <f>(Actions!H1467)*TauxChange!$C1468/(Actions!H1466*TauxChange!$C1467)-1</f>
        <v>3.5723086463532727E-3</v>
      </c>
      <c r="J1471" s="7">
        <f>(Actions!I1467)*TauxChange!$C1468/(Actions!I1466*TauxChange!$C1467)-1</f>
        <v>-1.3157114709120288E-2</v>
      </c>
      <c r="K1471" s="7">
        <f>(Actions!J1467)*TauxChange!$C1468/(Actions!J1466*TauxChange!$C1467)-1</f>
        <v>3.8007698505673204E-3</v>
      </c>
      <c r="L1471" s="7">
        <f>(Actions!K1467)*TauxChange!$C1468/(Actions!K1466*TauxChange!$C1467)-1</f>
        <v>1.7755040323256699E-2</v>
      </c>
      <c r="M1471" s="7">
        <f>(Actions!L1467)*TauxChange!$C1468/(Actions!L1466*TauxChange!$C1467)-1</f>
        <v>-1.4419393138981218E-2</v>
      </c>
      <c r="N1471" s="7">
        <f>(Actions!M1467)*TauxChange!$C1468/(Actions!M1466*TauxChange!$C1467)-1</f>
        <v>1.623999773887852E-2</v>
      </c>
    </row>
    <row r="1472" spans="3:14" ht="15.75" x14ac:dyDescent="0.25">
      <c r="C1472" s="5">
        <v>43567</v>
      </c>
      <c r="D1472" s="20">
        <f>(Stoxx600!C1469*TauxChange!C1469)/(Stoxx600!C1468*TauxChange!C1468)-1</f>
        <v>6.0686104165512678E-3</v>
      </c>
      <c r="E1472" s="7">
        <f>(Actions!D1468)*TauxChange!$C1469/(Actions!D1467*TauxChange!$C1468)-1</f>
        <v>6.4014364579150218E-3</v>
      </c>
      <c r="F1472" s="7">
        <f>(Actions!E1468)*TauxChange!$C1469/(Actions!E1467*TauxChange!$C1468)-1</f>
        <v>2.6469740022964983E-2</v>
      </c>
      <c r="G1472" s="7">
        <f>(Actions!F1468)*TauxChange!$C1469/(Actions!F1467*TauxChange!$C1468)-1</f>
        <v>1.4622807538537952E-3</v>
      </c>
      <c r="H1472" s="7">
        <f>(Actions!G1468)*TauxChange!$C1469/(Actions!G1467*TauxChange!$C1468)-1</f>
        <v>2.728414111984323E-3</v>
      </c>
      <c r="I1472" s="7">
        <f>(Actions!H1468)*TauxChange!$C1469/(Actions!H1467*TauxChange!$C1468)-1</f>
        <v>2.6202665380579138E-2</v>
      </c>
      <c r="J1472" s="7">
        <f>(Actions!I1468)*TauxChange!$C1469/(Actions!I1467*TauxChange!$C1468)-1</f>
        <v>2.1443017431508338E-3</v>
      </c>
      <c r="K1472" s="7">
        <f>(Actions!J1468)*TauxChange!$C1469/(Actions!J1467*TauxChange!$C1468)-1</f>
        <v>3.908502768419142E-3</v>
      </c>
      <c r="L1472" s="7">
        <f>(Actions!K1468)*TauxChange!$C1469/(Actions!K1467*TauxChange!$C1468)-1</f>
        <v>2.1677077009081724E-2</v>
      </c>
      <c r="M1472" s="7">
        <f>(Actions!L1468)*TauxChange!$C1469/(Actions!L1467*TauxChange!$C1468)-1</f>
        <v>-7.5952570888172533E-3</v>
      </c>
      <c r="N1472" s="7">
        <f>(Actions!M1468)*TauxChange!$C1469/(Actions!M1467*TauxChange!$C1468)-1</f>
        <v>4.0754982612238866E-2</v>
      </c>
    </row>
    <row r="1473" spans="3:14" ht="15.75" x14ac:dyDescent="0.25">
      <c r="C1473" s="5">
        <v>43570</v>
      </c>
      <c r="D1473" s="20">
        <f>(Stoxx600!C1470*TauxChange!C1470)/(Stoxx600!C1469*TauxChange!C1469)-1</f>
        <v>2.0910892268706238E-3</v>
      </c>
      <c r="E1473" s="7">
        <f>(Actions!D1469)*TauxChange!$C1470/(Actions!D1468*TauxChange!$C1469)-1</f>
        <v>4.5127924420149679E-3</v>
      </c>
      <c r="F1473" s="7">
        <f>(Actions!E1469)*TauxChange!$C1470/(Actions!E1468*TauxChange!$C1469)-1</f>
        <v>8.2877525492668358E-3</v>
      </c>
      <c r="G1473" s="7">
        <f>(Actions!F1469)*TauxChange!$C1470/(Actions!F1468*TauxChange!$C1469)-1</f>
        <v>5.3000943502579112E-3</v>
      </c>
      <c r="H1473" s="7">
        <f>(Actions!G1469)*TauxChange!$C1470/(Actions!G1468*TauxChange!$C1469)-1</f>
        <v>3.4717246287878645E-3</v>
      </c>
      <c r="I1473" s="7">
        <f>(Actions!H1469)*TauxChange!$C1470/(Actions!H1468*TauxChange!$C1469)-1</f>
        <v>-1.0925075628427816E-2</v>
      </c>
      <c r="J1473" s="7">
        <f>(Actions!I1469)*TauxChange!$C1470/(Actions!I1468*TauxChange!$C1469)-1</f>
        <v>4.5417849608098138E-5</v>
      </c>
      <c r="K1473" s="7">
        <f>(Actions!J1469)*TauxChange!$C1470/(Actions!J1468*TauxChange!$C1469)-1</f>
        <v>5.3348330878850714E-3</v>
      </c>
      <c r="L1473" s="7">
        <f>(Actions!K1469)*TauxChange!$C1470/(Actions!K1468*TauxChange!$C1469)-1</f>
        <v>1.2079986579358604E-2</v>
      </c>
      <c r="M1473" s="7">
        <f>(Actions!L1469)*TauxChange!$C1470/(Actions!L1468*TauxChange!$C1469)-1</f>
        <v>5.2687310915122687E-3</v>
      </c>
      <c r="N1473" s="7">
        <f>(Actions!M1469)*TauxChange!$C1470/(Actions!M1468*TauxChange!$C1469)-1</f>
        <v>7.0281529426901024E-3</v>
      </c>
    </row>
    <row r="1474" spans="3:14" ht="15.75" x14ac:dyDescent="0.25">
      <c r="C1474" s="5">
        <v>43571</v>
      </c>
      <c r="D1474" s="20">
        <f>(Stoxx600!C1471*TauxChange!C1471)/(Stoxx600!C1470*TauxChange!C1470)-1</f>
        <v>3.3543031243943311E-4</v>
      </c>
      <c r="E1474" s="7">
        <f>(Actions!D1470)*TauxChange!$C1471/(Actions!D1469*TauxChange!$C1470)-1</f>
        <v>-2.4428480640946382E-2</v>
      </c>
      <c r="F1474" s="7">
        <f>(Actions!E1470)*TauxChange!$C1471/(Actions!E1469*TauxChange!$C1470)-1</f>
        <v>6.8002119419818818E-3</v>
      </c>
      <c r="G1474" s="7">
        <f>(Actions!F1470)*TauxChange!$C1471/(Actions!F1469*TauxChange!$C1470)-1</f>
        <v>-1.0753173515452685E-2</v>
      </c>
      <c r="H1474" s="7">
        <f>(Actions!G1470)*TauxChange!$C1471/(Actions!G1469*TauxChange!$C1470)-1</f>
        <v>-1.3294377050129147E-2</v>
      </c>
      <c r="I1474" s="7">
        <f>(Actions!H1470)*TauxChange!$C1471/(Actions!H1469*TauxChange!$C1470)-1</f>
        <v>2.0765016652899426E-2</v>
      </c>
      <c r="J1474" s="7">
        <f>(Actions!I1470)*TauxChange!$C1471/(Actions!I1469*TauxChange!$C1470)-1</f>
        <v>-6.8133194861697E-3</v>
      </c>
      <c r="K1474" s="7">
        <f>(Actions!J1470)*TauxChange!$C1471/(Actions!J1469*TauxChange!$C1470)-1</f>
        <v>-1.093497700162982E-2</v>
      </c>
      <c r="L1474" s="7">
        <f>(Actions!K1470)*TauxChange!$C1471/(Actions!K1469*TauxChange!$C1470)-1</f>
        <v>-6.716791878658146E-4</v>
      </c>
      <c r="M1474" s="7">
        <f>(Actions!L1470)*TauxChange!$C1471/(Actions!L1469*TauxChange!$C1470)-1</f>
        <v>-1.1731276053401851E-2</v>
      </c>
      <c r="N1474" s="7">
        <f>(Actions!M1470)*TauxChange!$C1471/(Actions!M1469*TauxChange!$C1470)-1</f>
        <v>6.6679698593901104E-3</v>
      </c>
    </row>
    <row r="1475" spans="3:14" ht="15.75" x14ac:dyDescent="0.25">
      <c r="C1475" s="5">
        <v>43572</v>
      </c>
      <c r="D1475" s="20">
        <f>(Stoxx600!C1472*TauxChange!C1472)/(Stoxx600!C1471*TauxChange!C1471)-1</f>
        <v>2.341371022326344E-3</v>
      </c>
      <c r="E1475" s="7">
        <f>(Actions!D1471)*TauxChange!$C1472/(Actions!D1470*TauxChange!$C1471)-1</f>
        <v>-3.6987759664635522E-2</v>
      </c>
      <c r="F1475" s="7">
        <f>(Actions!E1471)*TauxChange!$C1472/(Actions!E1470*TauxChange!$C1471)-1</f>
        <v>9.7816527384557705E-3</v>
      </c>
      <c r="G1475" s="7">
        <f>(Actions!F1471)*TauxChange!$C1472/(Actions!F1470*TauxChange!$C1471)-1</f>
        <v>6.2889728471642314E-3</v>
      </c>
      <c r="H1475" s="7">
        <f>(Actions!G1471)*TauxChange!$C1472/(Actions!G1470*TauxChange!$C1471)-1</f>
        <v>-7.8340450375823378E-3</v>
      </c>
      <c r="I1475" s="7">
        <f>(Actions!H1471)*TauxChange!$C1472/(Actions!H1470*TauxChange!$C1471)-1</f>
        <v>1.7425609289694277E-2</v>
      </c>
      <c r="J1475" s="7">
        <f>(Actions!I1471)*TauxChange!$C1472/(Actions!I1470*TauxChange!$C1471)-1</f>
        <v>-1.2189287182268638E-2</v>
      </c>
      <c r="K1475" s="7">
        <f>(Actions!J1471)*TauxChange!$C1472/(Actions!J1470*TauxChange!$C1471)-1</f>
        <v>1.4362762729049239E-2</v>
      </c>
      <c r="L1475" s="7">
        <f>(Actions!K1471)*TauxChange!$C1472/(Actions!K1470*TauxChange!$C1471)-1</f>
        <v>6.1071609662854964E-3</v>
      </c>
      <c r="M1475" s="7">
        <f>(Actions!L1471)*TauxChange!$C1472/(Actions!L1470*TauxChange!$C1471)-1</f>
        <v>7.0681621167569819E-3</v>
      </c>
      <c r="N1475" s="7">
        <f>(Actions!M1471)*TauxChange!$C1472/(Actions!M1470*TauxChange!$C1471)-1</f>
        <v>-3.4450998955477541E-3</v>
      </c>
    </row>
    <row r="1476" spans="3:14" ht="15.75" x14ac:dyDescent="0.25">
      <c r="C1476" s="5">
        <v>43573</v>
      </c>
      <c r="D1476" s="20">
        <f>(Stoxx600!C1473*TauxChange!C1473)/(Stoxx600!C1472*TauxChange!C1472)-1</f>
        <v>-3.562770167852336E-3</v>
      </c>
      <c r="E1476" s="7">
        <f>(Actions!D1472)*TauxChange!$C1473/(Actions!D1471*TauxChange!$C1472)-1</f>
        <v>-1.1260903041542925E-2</v>
      </c>
      <c r="F1476" s="7">
        <f>(Actions!E1472)*TauxChange!$C1473/(Actions!E1471*TauxChange!$C1472)-1</f>
        <v>-9.8310983545270014E-3</v>
      </c>
      <c r="G1476" s="7">
        <f>(Actions!F1472)*TauxChange!$C1473/(Actions!F1471*TauxChange!$C1472)-1</f>
        <v>-5.798256097021226E-3</v>
      </c>
      <c r="H1476" s="7">
        <f>(Actions!G1472)*TauxChange!$C1473/(Actions!G1471*TauxChange!$C1472)-1</f>
        <v>-4.6448898047901643E-3</v>
      </c>
      <c r="I1476" s="7">
        <f>(Actions!H1472)*TauxChange!$C1473/(Actions!H1471*TauxChange!$C1472)-1</f>
        <v>1.4410769896509024E-3</v>
      </c>
      <c r="J1476" s="7">
        <f>(Actions!I1472)*TauxChange!$C1473/(Actions!I1471*TauxChange!$C1472)-1</f>
        <v>1.0693619034718438E-5</v>
      </c>
      <c r="K1476" s="7">
        <f>(Actions!J1472)*TauxChange!$C1473/(Actions!J1471*TauxChange!$C1472)-1</f>
        <v>-4.7483087089846832E-3</v>
      </c>
      <c r="L1476" s="7">
        <f>(Actions!K1472)*TauxChange!$C1473/(Actions!K1471*TauxChange!$C1472)-1</f>
        <v>7.0909833228838259E-4</v>
      </c>
      <c r="M1476" s="7">
        <f>(Actions!L1472)*TauxChange!$C1473/(Actions!L1471*TauxChange!$C1472)-1</f>
        <v>-3.7386169702441352E-3</v>
      </c>
      <c r="N1476" s="7">
        <f>(Actions!M1472)*TauxChange!$C1473/(Actions!M1471*TauxChange!$C1472)-1</f>
        <v>-1.9852429054642018E-3</v>
      </c>
    </row>
    <row r="1477" spans="3:14" ht="15.75" x14ac:dyDescent="0.25">
      <c r="C1477" s="5">
        <v>43574</v>
      </c>
      <c r="D1477" s="20">
        <f>(Stoxx600!C1474*TauxChange!C1474)/(Stoxx600!C1473*TauxChange!C1473)-1</f>
        <v>1.5581871605376829E-3</v>
      </c>
      <c r="E1477" s="7">
        <f>(Actions!D1473)*TauxChange!$C1474/(Actions!D1472*TauxChange!$C1473)-1</f>
        <v>1.5581871605376829E-3</v>
      </c>
      <c r="F1477" s="7">
        <f>(Actions!E1473)*TauxChange!$C1474/(Actions!E1472*TauxChange!$C1473)-1</f>
        <v>1.558187160537905E-3</v>
      </c>
      <c r="G1477" s="7">
        <f>(Actions!F1473)*TauxChange!$C1474/(Actions!F1472*TauxChange!$C1473)-1</f>
        <v>1.5581871605376829E-3</v>
      </c>
      <c r="H1477" s="7">
        <f>(Actions!G1473)*TauxChange!$C1474/(Actions!G1472*TauxChange!$C1473)-1</f>
        <v>1.5581871605376829E-3</v>
      </c>
      <c r="I1477" s="7">
        <f>(Actions!H1473)*TauxChange!$C1474/(Actions!H1472*TauxChange!$C1473)-1</f>
        <v>1.5581871605376829E-3</v>
      </c>
      <c r="J1477" s="7">
        <f>(Actions!I1473)*TauxChange!$C1474/(Actions!I1472*TauxChange!$C1473)-1</f>
        <v>1.5581871605376829E-3</v>
      </c>
      <c r="K1477" s="7">
        <f>(Actions!J1473)*TauxChange!$C1474/(Actions!J1472*TauxChange!$C1473)-1</f>
        <v>1.5581871605376829E-3</v>
      </c>
      <c r="L1477" s="7">
        <f>(Actions!K1473)*TauxChange!$C1474/(Actions!K1472*TauxChange!$C1473)-1</f>
        <v>1.558187160537905E-3</v>
      </c>
      <c r="M1477" s="7">
        <f>(Actions!L1473)*TauxChange!$C1474/(Actions!L1472*TauxChange!$C1473)-1</f>
        <v>1.5581871605376829E-3</v>
      </c>
      <c r="N1477" s="7">
        <f>(Actions!M1473)*TauxChange!$C1474/(Actions!M1472*TauxChange!$C1473)-1</f>
        <v>1.5581871605376829E-3</v>
      </c>
    </row>
    <row r="1478" spans="3:14" ht="15.75" x14ac:dyDescent="0.25">
      <c r="C1478" s="5">
        <v>43577</v>
      </c>
      <c r="D1478" s="20">
        <f>(Stoxx600!C1475*TauxChange!C1475)/(Stoxx600!C1474*TauxChange!C1474)-1</f>
        <v>8.0010668089092185E-4</v>
      </c>
      <c r="E1478" s="7">
        <f>(Actions!D1474)*TauxChange!$C1475/(Actions!D1473*TauxChange!$C1474)-1</f>
        <v>8.0010668089092185E-4</v>
      </c>
      <c r="F1478" s="7">
        <f>(Actions!E1474)*TauxChange!$C1475/(Actions!E1473*TauxChange!$C1474)-1</f>
        <v>8.0010668089092185E-4</v>
      </c>
      <c r="G1478" s="7">
        <f>(Actions!F1474)*TauxChange!$C1475/(Actions!F1473*TauxChange!$C1474)-1</f>
        <v>8.0010668089092185E-4</v>
      </c>
      <c r="H1478" s="7">
        <f>(Actions!G1474)*TauxChange!$C1475/(Actions!G1473*TauxChange!$C1474)-1</f>
        <v>8.0010668089092185E-4</v>
      </c>
      <c r="I1478" s="7">
        <f>(Actions!H1474)*TauxChange!$C1475/(Actions!H1473*TauxChange!$C1474)-1</f>
        <v>8.0010668089092185E-4</v>
      </c>
      <c r="J1478" s="7">
        <f>(Actions!I1474)*TauxChange!$C1475/(Actions!I1473*TauxChange!$C1474)-1</f>
        <v>8.0010668089092185E-4</v>
      </c>
      <c r="K1478" s="7">
        <f>(Actions!J1474)*TauxChange!$C1475/(Actions!J1473*TauxChange!$C1474)-1</f>
        <v>8.0010668089092185E-4</v>
      </c>
      <c r="L1478" s="7">
        <f>(Actions!K1474)*TauxChange!$C1475/(Actions!K1473*TauxChange!$C1474)-1</f>
        <v>8.0010668089092185E-4</v>
      </c>
      <c r="M1478" s="7">
        <f>(Actions!L1474)*TauxChange!$C1475/(Actions!L1473*TauxChange!$C1474)-1</f>
        <v>8.0010668089092185E-4</v>
      </c>
      <c r="N1478" s="7">
        <f>(Actions!M1474)*TauxChange!$C1475/(Actions!M1473*TauxChange!$C1474)-1</f>
        <v>8.0010668089092185E-4</v>
      </c>
    </row>
    <row r="1479" spans="3:14" ht="15.75" x14ac:dyDescent="0.25">
      <c r="C1479" s="5">
        <v>43578</v>
      </c>
      <c r="D1479" s="20">
        <f>(Stoxx600!C1476*TauxChange!C1476)/(Stoxx600!C1475*TauxChange!C1475)-1</f>
        <v>-4.4636314391233167E-4</v>
      </c>
      <c r="E1479" s="7">
        <f>(Actions!D1475)*TauxChange!$C1476/(Actions!D1474*TauxChange!$C1475)-1</f>
        <v>2.0019005132244416E-2</v>
      </c>
      <c r="F1479" s="7">
        <f>(Actions!E1475)*TauxChange!$C1476/(Actions!E1474*TauxChange!$C1475)-1</f>
        <v>-7.6262793959677166E-3</v>
      </c>
      <c r="G1479" s="7">
        <f>(Actions!F1475)*TauxChange!$C1476/(Actions!F1474*TauxChange!$C1475)-1</f>
        <v>1.1692004768581787E-2</v>
      </c>
      <c r="H1479" s="7">
        <f>(Actions!G1475)*TauxChange!$C1476/(Actions!G1474*TauxChange!$C1475)-1</f>
        <v>1.6936050615413034E-2</v>
      </c>
      <c r="I1479" s="7">
        <f>(Actions!H1475)*TauxChange!$C1476/(Actions!H1474*TauxChange!$C1475)-1</f>
        <v>-3.6953623956184511E-2</v>
      </c>
      <c r="J1479" s="7">
        <f>(Actions!I1475)*TauxChange!$C1476/(Actions!I1474*TauxChange!$C1475)-1</f>
        <v>1.9304663383477694E-2</v>
      </c>
      <c r="K1479" s="7">
        <f>(Actions!J1475)*TauxChange!$C1476/(Actions!J1474*TauxChange!$C1475)-1</f>
        <v>-1.2802874399590602E-2</v>
      </c>
      <c r="L1479" s="7">
        <f>(Actions!K1475)*TauxChange!$C1476/(Actions!K1474*TauxChange!$C1475)-1</f>
        <v>2.7625196740521663E-3</v>
      </c>
      <c r="M1479" s="7">
        <f>(Actions!L1475)*TauxChange!$C1476/(Actions!L1474*TauxChange!$C1475)-1</f>
        <v>4.9796911714001801E-3</v>
      </c>
      <c r="N1479" s="7">
        <f>(Actions!M1475)*TauxChange!$C1476/(Actions!M1474*TauxChange!$C1475)-1</f>
        <v>-9.8328098727831215E-3</v>
      </c>
    </row>
    <row r="1480" spans="3:14" ht="15.75" x14ac:dyDescent="0.25">
      <c r="C1480" s="5">
        <v>43579</v>
      </c>
      <c r="D1480" s="20">
        <f>(Stoxx600!C1477*TauxChange!C1477)/(Stoxx600!C1476*TauxChange!C1476)-1</f>
        <v>-7.4465549077877835E-3</v>
      </c>
      <c r="E1480" s="7">
        <f>(Actions!D1476)*TauxChange!$C1477/(Actions!D1475*TauxChange!$C1476)-1</f>
        <v>-7.4255915928533311E-2</v>
      </c>
      <c r="F1480" s="7">
        <f>(Actions!E1476)*TauxChange!$C1477/(Actions!E1475*TauxChange!$C1476)-1</f>
        <v>-2.6192358722224141E-2</v>
      </c>
      <c r="G1480" s="7">
        <f>(Actions!F1476)*TauxChange!$C1477/(Actions!F1475*TauxChange!$C1476)-1</f>
        <v>-1.1493588482966444E-2</v>
      </c>
      <c r="H1480" s="7">
        <f>(Actions!G1476)*TauxChange!$C1477/(Actions!G1475*TauxChange!$C1476)-1</f>
        <v>-4.8087200498798666E-3</v>
      </c>
      <c r="I1480" s="7">
        <f>(Actions!H1476)*TauxChange!$C1477/(Actions!H1475*TauxChange!$C1476)-1</f>
        <v>4.3699516599570609E-2</v>
      </c>
      <c r="J1480" s="7">
        <f>(Actions!I1476)*TauxChange!$C1477/(Actions!I1475*TauxChange!$C1476)-1</f>
        <v>-9.0430973741826293E-3</v>
      </c>
      <c r="K1480" s="7">
        <f>(Actions!J1476)*TauxChange!$C1477/(Actions!J1475*TauxChange!$C1476)-1</f>
        <v>-1.8397288663177025E-2</v>
      </c>
      <c r="L1480" s="7">
        <f>(Actions!K1476)*TauxChange!$C1477/(Actions!K1475*TauxChange!$C1476)-1</f>
        <v>3.2450642466815616E-2</v>
      </c>
      <c r="M1480" s="7">
        <f>(Actions!L1476)*TauxChange!$C1477/(Actions!L1475*TauxChange!$C1476)-1</f>
        <v>-9.7970353268839183E-3</v>
      </c>
      <c r="N1480" s="7">
        <f>(Actions!M1476)*TauxChange!$C1477/(Actions!M1475*TauxChange!$C1476)-1</f>
        <v>-2.4786398393449649E-2</v>
      </c>
    </row>
    <row r="1481" spans="3:14" ht="15.75" x14ac:dyDescent="0.25">
      <c r="C1481" s="5">
        <v>43580</v>
      </c>
      <c r="D1481" s="20">
        <f>(Stoxx600!C1478*TauxChange!C1478)/(Stoxx600!C1477*TauxChange!C1477)-1</f>
        <v>-4.0961808947773681E-3</v>
      </c>
      <c r="E1481" s="7">
        <f>(Actions!D1477)*TauxChange!$C1478/(Actions!D1476*TauxChange!$C1477)-1</f>
        <v>5.259697567389976E-3</v>
      </c>
      <c r="F1481" s="7">
        <f>(Actions!E1477)*TauxChange!$C1478/(Actions!E1476*TauxChange!$C1477)-1</f>
        <v>-1.0949996748811364E-3</v>
      </c>
      <c r="G1481" s="7">
        <f>(Actions!F1477)*TauxChange!$C1478/(Actions!F1476*TauxChange!$C1477)-1</f>
        <v>2.8571179585112905E-3</v>
      </c>
      <c r="H1481" s="7">
        <f>(Actions!G1477)*TauxChange!$C1478/(Actions!G1476*TauxChange!$C1477)-1</f>
        <v>1.1613922386643827E-2</v>
      </c>
      <c r="I1481" s="7">
        <f>(Actions!H1477)*TauxChange!$C1478/(Actions!H1476*TauxChange!$C1477)-1</f>
        <v>-1.7974016969083628E-2</v>
      </c>
      <c r="J1481" s="7">
        <f>(Actions!I1477)*TauxChange!$C1478/(Actions!I1476*TauxChange!$C1477)-1</f>
        <v>9.4011474682085261E-3</v>
      </c>
      <c r="K1481" s="7">
        <f>(Actions!J1477)*TauxChange!$C1478/(Actions!J1476*TauxChange!$C1477)-1</f>
        <v>3.5952931189593418E-3</v>
      </c>
      <c r="L1481" s="7">
        <f>(Actions!K1477)*TauxChange!$C1478/(Actions!K1476*TauxChange!$C1477)-1</f>
        <v>-4.3015058722806199E-3</v>
      </c>
      <c r="M1481" s="7">
        <f>(Actions!L1477)*TauxChange!$C1478/(Actions!L1476*TauxChange!$C1477)-1</f>
        <v>4.0952037494820459E-2</v>
      </c>
      <c r="N1481" s="7">
        <f>(Actions!M1477)*TauxChange!$C1478/(Actions!M1476*TauxChange!$C1477)-1</f>
        <v>-3.6334339529525139E-2</v>
      </c>
    </row>
    <row r="1482" spans="3:14" ht="15.75" x14ac:dyDescent="0.25">
      <c r="C1482" s="5">
        <v>43581</v>
      </c>
      <c r="D1482" s="20">
        <f>(Stoxx600!C1479*TauxChange!C1479)/(Stoxx600!C1478*TauxChange!C1478)-1</f>
        <v>3.7450608012761233E-3</v>
      </c>
      <c r="E1482" s="7">
        <f>(Actions!D1478)*TauxChange!$C1479/(Actions!D1477*TauxChange!$C1478)-1</f>
        <v>6.5707907981913394E-3</v>
      </c>
      <c r="F1482" s="7">
        <f>(Actions!E1478)*TauxChange!$C1479/(Actions!E1477*TauxChange!$C1478)-1</f>
        <v>5.0458892223332885E-3</v>
      </c>
      <c r="G1482" s="7">
        <f>(Actions!F1478)*TauxChange!$C1479/(Actions!F1477*TauxChange!$C1478)-1</f>
        <v>9.7054284176905092E-3</v>
      </c>
      <c r="H1482" s="7">
        <f>(Actions!G1478)*TauxChange!$C1479/(Actions!G1477*TauxChange!$C1478)-1</f>
        <v>-4.0773876728986691E-3</v>
      </c>
      <c r="I1482" s="7">
        <f>(Actions!H1478)*TauxChange!$C1479/(Actions!H1477*TauxChange!$C1478)-1</f>
        <v>-1.8721005475306862E-2</v>
      </c>
      <c r="J1482" s="7">
        <f>(Actions!I1478)*TauxChange!$C1479/(Actions!I1477*TauxChange!$C1478)-1</f>
        <v>-6.372239907284083E-3</v>
      </c>
      <c r="K1482" s="7">
        <f>(Actions!J1478)*TauxChange!$C1479/(Actions!J1477*TauxChange!$C1478)-1</f>
        <v>1.2253460377033454E-2</v>
      </c>
      <c r="L1482" s="7">
        <f>(Actions!K1478)*TauxChange!$C1479/(Actions!K1477*TauxChange!$C1478)-1</f>
        <v>1.9175879171720034E-3</v>
      </c>
      <c r="M1482" s="7">
        <f>(Actions!L1478)*TauxChange!$C1479/(Actions!L1477*TauxChange!$C1478)-1</f>
        <v>-1.125332788880673E-2</v>
      </c>
      <c r="N1482" s="7">
        <f>(Actions!M1478)*TauxChange!$C1479/(Actions!M1477*TauxChange!$C1478)-1</f>
        <v>2.8958444267779271E-4</v>
      </c>
    </row>
    <row r="1483" spans="3:14" ht="15.75" x14ac:dyDescent="0.25">
      <c r="C1483" s="5">
        <v>43584</v>
      </c>
      <c r="D1483" s="20">
        <f>(Stoxx600!C1480*TauxChange!C1480)/(Stoxx600!C1479*TauxChange!C1479)-1</f>
        <v>4.1141309674632698E-3</v>
      </c>
      <c r="E1483" s="7">
        <f>(Actions!D1479)*TauxChange!$C1480/(Actions!D1478*TauxChange!$C1479)-1</f>
        <v>1.1218830402500934E-2</v>
      </c>
      <c r="F1483" s="7">
        <f>(Actions!E1479)*TauxChange!$C1480/(Actions!E1478*TauxChange!$C1479)-1</f>
        <v>2.3955872836864733E-2</v>
      </c>
      <c r="G1483" s="7">
        <f>(Actions!F1479)*TauxChange!$C1480/(Actions!F1478*TauxChange!$C1479)-1</f>
        <v>-2.5157763428577118E-3</v>
      </c>
      <c r="H1483" s="7">
        <f>(Actions!G1479)*TauxChange!$C1480/(Actions!G1478*TauxChange!$C1479)-1</f>
        <v>4.9561440058898398E-4</v>
      </c>
      <c r="I1483" s="7">
        <f>(Actions!H1479)*TauxChange!$C1480/(Actions!H1478*TauxChange!$C1479)-1</f>
        <v>-1.0072980977797741E-3</v>
      </c>
      <c r="J1483" s="7">
        <f>(Actions!I1479)*TauxChange!$C1480/(Actions!I1478*TauxChange!$C1479)-1</f>
        <v>1.0397084273123802E-3</v>
      </c>
      <c r="K1483" s="7">
        <f>(Actions!J1479)*TauxChange!$C1480/(Actions!J1478*TauxChange!$C1479)-1</f>
        <v>9.6244687561586328E-3</v>
      </c>
      <c r="L1483" s="7">
        <f>(Actions!K1479)*TauxChange!$C1480/(Actions!K1478*TauxChange!$C1479)-1</f>
        <v>-9.8237108109822113E-4</v>
      </c>
      <c r="M1483" s="7">
        <f>(Actions!L1479)*TauxChange!$C1480/(Actions!L1478*TauxChange!$C1479)-1</f>
        <v>-1.0404130979537407E-2</v>
      </c>
      <c r="N1483" s="7">
        <f>(Actions!M1479)*TauxChange!$C1480/(Actions!M1478*TauxChange!$C1479)-1</f>
        <v>9.1704889719481653E-3</v>
      </c>
    </row>
    <row r="1484" spans="3:14" ht="15.75" x14ac:dyDescent="0.25">
      <c r="C1484" s="5">
        <v>43585</v>
      </c>
      <c r="D1484" s="20">
        <f>(Stoxx600!C1481*TauxChange!C1481)/(Stoxx600!C1480*TauxChange!C1480)-1</f>
        <v>2.7932453421155579E-3</v>
      </c>
      <c r="E1484" s="7">
        <f>(Actions!D1480)*TauxChange!$C1481/(Actions!D1479*TauxChange!$C1480)-1</f>
        <v>7.7117691249615206E-3</v>
      </c>
      <c r="F1484" s="7">
        <f>(Actions!E1480)*TauxChange!$C1481/(Actions!E1479*TauxChange!$C1480)-1</f>
        <v>4.8765509999484369E-3</v>
      </c>
      <c r="G1484" s="7">
        <f>(Actions!F1480)*TauxChange!$C1481/(Actions!F1479*TauxChange!$C1480)-1</f>
        <v>7.9633398323750715E-3</v>
      </c>
      <c r="H1484" s="7">
        <f>(Actions!G1480)*TauxChange!$C1481/(Actions!G1479*TauxChange!$C1480)-1</f>
        <v>1.6873442859685506E-2</v>
      </c>
      <c r="I1484" s="7">
        <f>(Actions!H1480)*TauxChange!$C1481/(Actions!H1479*TauxChange!$C1480)-1</f>
        <v>1.6063227812990633E-2</v>
      </c>
      <c r="J1484" s="7">
        <f>(Actions!I1480)*TauxChange!$C1481/(Actions!I1479*TauxChange!$C1480)-1</f>
        <v>1.1857883782486534E-2</v>
      </c>
      <c r="K1484" s="7">
        <f>(Actions!J1480)*TauxChange!$C1481/(Actions!J1479*TauxChange!$C1480)-1</f>
        <v>-7.6836765728143241E-3</v>
      </c>
      <c r="L1484" s="7">
        <f>(Actions!K1480)*TauxChange!$C1481/(Actions!K1479*TauxChange!$C1480)-1</f>
        <v>-8.0548686976977812E-4</v>
      </c>
      <c r="M1484" s="7">
        <f>(Actions!L1480)*TauxChange!$C1481/(Actions!L1479*TauxChange!$C1480)-1</f>
        <v>2.3461731090186566E-2</v>
      </c>
      <c r="N1484" s="7">
        <f>(Actions!M1480)*TauxChange!$C1481/(Actions!M1479*TauxChange!$C1480)-1</f>
        <v>4.3608555929242065E-4</v>
      </c>
    </row>
    <row r="1485" spans="3:14" ht="15.75" x14ac:dyDescent="0.25">
      <c r="C1485" s="5">
        <v>43586</v>
      </c>
      <c r="D1485" s="20">
        <f>(Stoxx600!C1482*TauxChange!C1482)/(Stoxx600!C1481*TauxChange!C1481)-1</f>
        <v>-2.4806199525490014E-3</v>
      </c>
      <c r="E1485" s="7">
        <f>(Actions!D1481)*TauxChange!$C1482/(Actions!D1480*TauxChange!$C1481)-1</f>
        <v>-1.8276646012572728E-3</v>
      </c>
      <c r="F1485" s="7">
        <f>(Actions!E1481)*TauxChange!$C1482/(Actions!E1480*TauxChange!$C1481)-1</f>
        <v>-1.8276646012570508E-3</v>
      </c>
      <c r="G1485" s="7">
        <f>(Actions!F1481)*TauxChange!$C1482/(Actions!F1480*TauxChange!$C1481)-1</f>
        <v>-1.8276646012572728E-3</v>
      </c>
      <c r="H1485" s="7">
        <f>(Actions!G1481)*TauxChange!$C1482/(Actions!G1480*TauxChange!$C1481)-1</f>
        <v>-1.8276646012571618E-3</v>
      </c>
      <c r="I1485" s="7">
        <f>(Actions!H1481)*TauxChange!$C1482/(Actions!H1480*TauxChange!$C1481)-1</f>
        <v>-1.8276646012570508E-3</v>
      </c>
      <c r="J1485" s="7">
        <f>(Actions!I1481)*TauxChange!$C1482/(Actions!I1480*TauxChange!$C1481)-1</f>
        <v>-1.8276646012572728E-3</v>
      </c>
      <c r="K1485" s="7">
        <f>(Actions!J1481)*TauxChange!$C1482/(Actions!J1480*TauxChange!$C1481)-1</f>
        <v>-1.8276646012571618E-3</v>
      </c>
      <c r="L1485" s="7">
        <f>(Actions!K1481)*TauxChange!$C1482/(Actions!K1480*TauxChange!$C1481)-1</f>
        <v>-1.8276646012571618E-3</v>
      </c>
      <c r="M1485" s="7">
        <f>(Actions!L1481)*TauxChange!$C1482/(Actions!L1480*TauxChange!$C1481)-1</f>
        <v>-1.8276646012571618E-3</v>
      </c>
      <c r="N1485" s="7">
        <f>(Actions!M1481)*TauxChange!$C1482/(Actions!M1480*TauxChange!$C1481)-1</f>
        <v>-1.8276646012571618E-3</v>
      </c>
    </row>
    <row r="1486" spans="3:14" ht="15.75" x14ac:dyDescent="0.25">
      <c r="C1486" s="5">
        <v>43587</v>
      </c>
      <c r="D1486" s="20">
        <f>(Stoxx600!C1483*TauxChange!C1483)/(Stoxx600!C1482*TauxChange!C1482)-1</f>
        <v>-7.3174142973255751E-3</v>
      </c>
      <c r="E1486" s="7">
        <f>(Actions!D1482)*TauxChange!$C1483/(Actions!D1481*TauxChange!$C1482)-1</f>
        <v>-1.5630582350839584E-3</v>
      </c>
      <c r="F1486" s="7">
        <f>(Actions!E1482)*TauxChange!$C1483/(Actions!E1481*TauxChange!$C1482)-1</f>
        <v>-5.8353600826017704E-3</v>
      </c>
      <c r="G1486" s="7">
        <f>(Actions!F1482)*TauxChange!$C1483/(Actions!F1481*TauxChange!$C1482)-1</f>
        <v>-9.4059131378398941E-4</v>
      </c>
      <c r="H1486" s="7">
        <f>(Actions!G1482)*TauxChange!$C1483/(Actions!G1481*TauxChange!$C1482)-1</f>
        <v>-2.1009520651206315E-2</v>
      </c>
      <c r="I1486" s="7">
        <f>(Actions!H1482)*TauxChange!$C1483/(Actions!H1481*TauxChange!$C1482)-1</f>
        <v>-1.2582850538368495E-3</v>
      </c>
      <c r="J1486" s="7">
        <f>(Actions!I1482)*TauxChange!$C1483/(Actions!I1481*TauxChange!$C1482)-1</f>
        <v>-4.351655635210927E-2</v>
      </c>
      <c r="K1486" s="7">
        <f>(Actions!J1482)*TauxChange!$C1483/(Actions!J1481*TauxChange!$C1482)-1</f>
        <v>-1.6476765301678409E-2</v>
      </c>
      <c r="L1486" s="7">
        <f>(Actions!K1482)*TauxChange!$C1483/(Actions!K1481*TauxChange!$C1482)-1</f>
        <v>-8.6219211383706806E-3</v>
      </c>
      <c r="M1486" s="7">
        <f>(Actions!L1482)*TauxChange!$C1483/(Actions!L1481*TauxChange!$C1482)-1</f>
        <v>-2.0315427192090008E-2</v>
      </c>
      <c r="N1486" s="7">
        <f>(Actions!M1482)*TauxChange!$C1483/(Actions!M1481*TauxChange!$C1482)-1</f>
        <v>-6.4866641472743902E-3</v>
      </c>
    </row>
    <row r="1487" spans="3:14" ht="15.75" x14ac:dyDescent="0.25">
      <c r="C1487" s="5">
        <v>43588</v>
      </c>
      <c r="D1487" s="20">
        <f>(Stoxx600!C1484*TauxChange!C1484)/(Stoxx600!C1483*TauxChange!C1483)-1</f>
        <v>6.0633727879599864E-3</v>
      </c>
      <c r="E1487" s="7">
        <f>(Actions!D1483)*TauxChange!$C1484/(Actions!D1482*TauxChange!$C1483)-1</f>
        <v>1.6266239251870429E-2</v>
      </c>
      <c r="F1487" s="7">
        <f>(Actions!E1483)*TauxChange!$C1484/(Actions!E1482*TauxChange!$C1483)-1</f>
        <v>-5.0956526663203938E-5</v>
      </c>
      <c r="G1487" s="7">
        <f>(Actions!F1483)*TauxChange!$C1484/(Actions!F1482*TauxChange!$C1483)-1</f>
        <v>3.3509753996219249E-3</v>
      </c>
      <c r="H1487" s="7">
        <f>(Actions!G1483)*TauxChange!$C1484/(Actions!G1482*TauxChange!$C1483)-1</f>
        <v>8.9270097855371766E-3</v>
      </c>
      <c r="I1487" s="7">
        <f>(Actions!H1483)*TauxChange!$C1484/(Actions!H1482*TauxChange!$C1483)-1</f>
        <v>3.0196458721976072E-3</v>
      </c>
      <c r="J1487" s="7">
        <f>(Actions!I1483)*TauxChange!$C1484/(Actions!I1482*TauxChange!$C1483)-1</f>
        <v>-2.6176900916956569E-3</v>
      </c>
      <c r="K1487" s="7">
        <f>(Actions!J1483)*TauxChange!$C1484/(Actions!J1482*TauxChange!$C1483)-1</f>
        <v>-1.7262533736185359E-3</v>
      </c>
      <c r="L1487" s="7">
        <f>(Actions!K1483)*TauxChange!$C1484/(Actions!K1482*TauxChange!$C1483)-1</f>
        <v>9.1304623534216311E-4</v>
      </c>
      <c r="M1487" s="7">
        <f>(Actions!L1483)*TauxChange!$C1484/(Actions!L1482*TauxChange!$C1483)-1</f>
        <v>5.8836527024446195E-3</v>
      </c>
      <c r="N1487" s="7">
        <f>(Actions!M1483)*TauxChange!$C1484/(Actions!M1482*TauxChange!$C1483)-1</f>
        <v>-3.0412838171883783E-3</v>
      </c>
    </row>
    <row r="1488" spans="3:14" ht="15.75" x14ac:dyDescent="0.25">
      <c r="C1488" s="5">
        <v>43591</v>
      </c>
      <c r="D1488" s="20">
        <f>(Stoxx600!C1485*TauxChange!C1485)/(Stoxx600!C1484*TauxChange!C1484)-1</f>
        <v>-9.0025371930626541E-3</v>
      </c>
      <c r="E1488" s="7">
        <f>(Actions!D1484)*TauxChange!$C1485/(Actions!D1483*TauxChange!$C1484)-1</f>
        <v>-1.4157346218040989E-2</v>
      </c>
      <c r="F1488" s="7">
        <f>(Actions!E1484)*TauxChange!$C1485/(Actions!E1483*TauxChange!$C1484)-1</f>
        <v>-1.4216605454206444E-2</v>
      </c>
      <c r="G1488" s="7">
        <f>(Actions!F1484)*TauxChange!$C1485/(Actions!F1483*TauxChange!$C1484)-1</f>
        <v>-1.6748313049411712E-3</v>
      </c>
      <c r="H1488" s="7">
        <f>(Actions!G1484)*TauxChange!$C1485/(Actions!G1483*TauxChange!$C1484)-1</f>
        <v>-1.913890598131518E-3</v>
      </c>
      <c r="I1488" s="7">
        <f>(Actions!H1484)*TauxChange!$C1485/(Actions!H1483*TauxChange!$C1484)-1</f>
        <v>-4.8383155664711408E-2</v>
      </c>
      <c r="J1488" s="7">
        <f>(Actions!I1484)*TauxChange!$C1485/(Actions!I1483*TauxChange!$C1484)-1</f>
        <v>-1.6782624960124504E-2</v>
      </c>
      <c r="K1488" s="7">
        <f>(Actions!J1484)*TauxChange!$C1485/(Actions!J1483*TauxChange!$C1484)-1</f>
        <v>-9.018058883234481E-4</v>
      </c>
      <c r="L1488" s="7">
        <f>(Actions!K1484)*TauxChange!$C1485/(Actions!K1483*TauxChange!$C1484)-1</f>
        <v>-1.4110280872758896E-3</v>
      </c>
      <c r="M1488" s="7">
        <f>(Actions!L1484)*TauxChange!$C1485/(Actions!L1483*TauxChange!$C1484)-1</f>
        <v>3.5504261363059619E-3</v>
      </c>
      <c r="N1488" s="7">
        <f>(Actions!M1484)*TauxChange!$C1485/(Actions!M1483*TauxChange!$C1484)-1</f>
        <v>-1.8365361981228179E-2</v>
      </c>
    </row>
    <row r="1489" spans="3:14" ht="15.75" x14ac:dyDescent="0.25">
      <c r="C1489" s="5">
        <v>43592</v>
      </c>
      <c r="D1489" s="20">
        <f>(Stoxx600!C1486*TauxChange!C1486)/(Stoxx600!C1485*TauxChange!C1485)-1</f>
        <v>-1.4463645242127732E-2</v>
      </c>
      <c r="E1489" s="7">
        <f>(Actions!D1485)*TauxChange!$C1486/(Actions!D1484*TauxChange!$C1485)-1</f>
        <v>1.3595697813997276E-3</v>
      </c>
      <c r="F1489" s="7">
        <f>(Actions!E1485)*TauxChange!$C1486/(Actions!E1484*TauxChange!$C1485)-1</f>
        <v>-2.1490104311488345E-2</v>
      </c>
      <c r="G1489" s="7">
        <f>(Actions!F1485)*TauxChange!$C1486/(Actions!F1484*TauxChange!$C1485)-1</f>
        <v>-6.9860565804756858E-3</v>
      </c>
      <c r="H1489" s="7">
        <f>(Actions!G1485)*TauxChange!$C1486/(Actions!G1484*TauxChange!$C1485)-1</f>
        <v>2.1245780891494759E-2</v>
      </c>
      <c r="I1489" s="7">
        <f>(Actions!H1485)*TauxChange!$C1486/(Actions!H1484*TauxChange!$C1485)-1</f>
        <v>-1.9642761689822041E-2</v>
      </c>
      <c r="J1489" s="7">
        <f>(Actions!I1485)*TauxChange!$C1486/(Actions!I1484*TauxChange!$C1485)-1</f>
        <v>-1.8189332431932548E-2</v>
      </c>
      <c r="K1489" s="7">
        <f>(Actions!J1485)*TauxChange!$C1486/(Actions!J1484*TauxChange!$C1485)-1</f>
        <v>-9.9557333676054682E-3</v>
      </c>
      <c r="L1489" s="7">
        <f>(Actions!K1485)*TauxChange!$C1486/(Actions!K1484*TauxChange!$C1485)-1</f>
        <v>-1.9777031368123255E-2</v>
      </c>
      <c r="M1489" s="7">
        <f>(Actions!L1485)*TauxChange!$C1486/(Actions!L1484*TauxChange!$C1485)-1</f>
        <v>1.2329102257027102E-3</v>
      </c>
      <c r="N1489" s="7">
        <f>(Actions!M1485)*TauxChange!$C1486/(Actions!M1484*TauxChange!$C1485)-1</f>
        <v>-2.1399201315844496E-2</v>
      </c>
    </row>
    <row r="1490" spans="3:14" ht="15.75" x14ac:dyDescent="0.25">
      <c r="C1490" s="5">
        <v>43593</v>
      </c>
      <c r="D1490" s="20">
        <f>(Stoxx600!C1487*TauxChange!C1487)/(Stoxx600!C1486*TauxChange!C1486)-1</f>
        <v>1.5933318196696966E-3</v>
      </c>
      <c r="E1490" s="7">
        <f>(Actions!D1486)*TauxChange!$C1487/(Actions!D1485*TauxChange!$C1486)-1</f>
        <v>6.3919298942995972E-3</v>
      </c>
      <c r="F1490" s="7">
        <f>(Actions!E1486)*TauxChange!$C1487/(Actions!E1485*TauxChange!$C1486)-1</f>
        <v>-1.1552627952036265E-2</v>
      </c>
      <c r="G1490" s="7">
        <f>(Actions!F1486)*TauxChange!$C1487/(Actions!F1485*TauxChange!$C1486)-1</f>
        <v>6.3158619459200427E-3</v>
      </c>
      <c r="H1490" s="7">
        <f>(Actions!G1486)*TauxChange!$C1487/(Actions!G1485*TauxChange!$C1486)-1</f>
        <v>1.6620004927005771E-2</v>
      </c>
      <c r="I1490" s="7">
        <f>(Actions!H1486)*TauxChange!$C1487/(Actions!H1485*TauxChange!$C1486)-1</f>
        <v>1.6042781684701746E-2</v>
      </c>
      <c r="J1490" s="7">
        <f>(Actions!I1486)*TauxChange!$C1487/(Actions!I1485*TauxChange!$C1486)-1</f>
        <v>3.4940636328927521E-2</v>
      </c>
      <c r="K1490" s="7">
        <f>(Actions!J1486)*TauxChange!$C1487/(Actions!J1485*TauxChange!$C1486)-1</f>
        <v>-5.6285313225397093E-3</v>
      </c>
      <c r="L1490" s="7">
        <f>(Actions!K1486)*TauxChange!$C1487/(Actions!K1485*TauxChange!$C1486)-1</f>
        <v>-1.5743212927976646E-4</v>
      </c>
      <c r="M1490" s="7">
        <f>(Actions!L1486)*TauxChange!$C1487/(Actions!L1485*TauxChange!$C1486)-1</f>
        <v>-1.3414649632204512E-2</v>
      </c>
      <c r="N1490" s="7">
        <f>(Actions!M1486)*TauxChange!$C1487/(Actions!M1485*TauxChange!$C1486)-1</f>
        <v>-5.5059855072187025E-3</v>
      </c>
    </row>
    <row r="1491" spans="3:14" ht="15.75" x14ac:dyDescent="0.25">
      <c r="C1491" s="5">
        <v>43594</v>
      </c>
      <c r="D1491" s="20">
        <f>(Stoxx600!C1488*TauxChange!C1488)/(Stoxx600!C1487*TauxChange!C1487)-1</f>
        <v>-1.3778906269602875E-2</v>
      </c>
      <c r="E1491" s="7">
        <f>(Actions!D1487)*TauxChange!$C1488/(Actions!D1486*TauxChange!$C1487)-1</f>
        <v>-2.8517362933834223E-3</v>
      </c>
      <c r="F1491" s="7">
        <f>(Actions!E1487)*TauxChange!$C1488/(Actions!E1486*TauxChange!$C1487)-1</f>
        <v>-2.0534486913176164E-2</v>
      </c>
      <c r="G1491" s="7">
        <f>(Actions!F1487)*TauxChange!$C1488/(Actions!F1486*TauxChange!$C1487)-1</f>
        <v>-8.8950007146985088E-3</v>
      </c>
      <c r="H1491" s="7">
        <f>(Actions!G1487)*TauxChange!$C1488/(Actions!G1486*TauxChange!$C1487)-1</f>
        <v>-5.4047957592038287E-3</v>
      </c>
      <c r="I1491" s="7">
        <f>(Actions!H1487)*TauxChange!$C1488/(Actions!H1486*TauxChange!$C1487)-1</f>
        <v>-4.7819656214026951E-2</v>
      </c>
      <c r="J1491" s="7">
        <f>(Actions!I1487)*TauxChange!$C1488/(Actions!I1486*TauxChange!$C1487)-1</f>
        <v>-2.2143580018442521E-2</v>
      </c>
      <c r="K1491" s="7">
        <f>(Actions!J1487)*TauxChange!$C1488/(Actions!J1486*TauxChange!$C1487)-1</f>
        <v>-5.7512346360787392E-3</v>
      </c>
      <c r="L1491" s="7">
        <f>(Actions!K1487)*TauxChange!$C1488/(Actions!K1486*TauxChange!$C1487)-1</f>
        <v>-1.4662467683062674E-2</v>
      </c>
      <c r="M1491" s="7">
        <f>(Actions!L1487)*TauxChange!$C1488/(Actions!L1486*TauxChange!$C1487)-1</f>
        <v>-1.5500798952918782E-3</v>
      </c>
      <c r="N1491" s="7">
        <f>(Actions!M1487)*TauxChange!$C1488/(Actions!M1486*TauxChange!$C1487)-1</f>
        <v>-2.7079937120052744E-2</v>
      </c>
    </row>
    <row r="1492" spans="3:14" ht="15.75" x14ac:dyDescent="0.25">
      <c r="C1492" s="5">
        <v>43595</v>
      </c>
      <c r="D1492" s="20">
        <f>(Stoxx600!C1489*TauxChange!C1489)/(Stoxx600!C1488*TauxChange!C1488)-1</f>
        <v>4.3521503335706146E-3</v>
      </c>
      <c r="E1492" s="7">
        <f>(Actions!D1488)*TauxChange!$C1489/(Actions!D1487*TauxChange!$C1488)-1</f>
        <v>8.8744061711572009E-3</v>
      </c>
      <c r="F1492" s="7">
        <f>(Actions!E1488)*TauxChange!$C1489/(Actions!E1487*TauxChange!$C1488)-1</f>
        <v>-1.1987414526956064E-3</v>
      </c>
      <c r="G1492" s="7">
        <f>(Actions!F1488)*TauxChange!$C1489/(Actions!F1487*TauxChange!$C1488)-1</f>
        <v>8.8988720360854145E-3</v>
      </c>
      <c r="H1492" s="7">
        <f>(Actions!G1488)*TauxChange!$C1489/(Actions!G1487*TauxChange!$C1488)-1</f>
        <v>1.1536388798188524E-2</v>
      </c>
      <c r="I1492" s="7">
        <f>(Actions!H1488)*TauxChange!$C1489/(Actions!H1487*TauxChange!$C1488)-1</f>
        <v>1.0599853222711397E-2</v>
      </c>
      <c r="J1492" s="7">
        <f>(Actions!I1488)*TauxChange!$C1489/(Actions!I1487*TauxChange!$C1488)-1</f>
        <v>7.1867111821819485E-3</v>
      </c>
      <c r="K1492" s="7">
        <f>(Actions!J1488)*TauxChange!$C1489/(Actions!J1487*TauxChange!$C1488)-1</f>
        <v>-5.7432643086563484E-4</v>
      </c>
      <c r="L1492" s="7">
        <f>(Actions!K1488)*TauxChange!$C1489/(Actions!K1487*TauxChange!$C1488)-1</f>
        <v>1.0587447548875861E-2</v>
      </c>
      <c r="M1492" s="7">
        <f>(Actions!L1488)*TauxChange!$C1489/(Actions!L1487*TauxChange!$C1488)-1</f>
        <v>1.535270278536105E-2</v>
      </c>
      <c r="N1492" s="7">
        <f>(Actions!M1488)*TauxChange!$C1489/(Actions!M1487*TauxChange!$C1488)-1</f>
        <v>2.2656426372593685E-3</v>
      </c>
    </row>
    <row r="1493" spans="3:14" ht="15.75" x14ac:dyDescent="0.25">
      <c r="C1493" s="5">
        <v>43598</v>
      </c>
      <c r="D1493" s="20">
        <f>(Stoxx600!C1490*TauxChange!C1490)/(Stoxx600!C1489*TauxChange!C1489)-1</f>
        <v>-1.3090097311103888E-2</v>
      </c>
      <c r="E1493" s="7">
        <f>(Actions!D1489)*TauxChange!$C1490/(Actions!D1488*TauxChange!$C1489)-1</f>
        <v>-1.0759707582137401E-2</v>
      </c>
      <c r="F1493" s="7">
        <f>(Actions!E1489)*TauxChange!$C1490/(Actions!E1488*TauxChange!$C1489)-1</f>
        <v>-2.0177679214796074E-2</v>
      </c>
      <c r="G1493" s="7">
        <f>(Actions!F1489)*TauxChange!$C1490/(Actions!F1488*TauxChange!$C1489)-1</f>
        <v>-1.3271519945722954E-2</v>
      </c>
      <c r="H1493" s="7">
        <f>(Actions!G1489)*TauxChange!$C1490/(Actions!G1488*TauxChange!$C1489)-1</f>
        <v>-7.4803039386328596E-3</v>
      </c>
      <c r="I1493" s="7">
        <f>(Actions!H1489)*TauxChange!$C1490/(Actions!H1488*TauxChange!$C1489)-1</f>
        <v>-5.1884607643878922E-2</v>
      </c>
      <c r="J1493" s="7">
        <f>(Actions!I1489)*TauxChange!$C1490/(Actions!I1488*TauxChange!$C1489)-1</f>
        <v>-1.2424001774247739E-2</v>
      </c>
      <c r="K1493" s="7">
        <f>(Actions!J1489)*TauxChange!$C1490/(Actions!J1488*TauxChange!$C1489)-1</f>
        <v>-1.2652245816682339E-2</v>
      </c>
      <c r="L1493" s="7">
        <f>(Actions!K1489)*TauxChange!$C1490/(Actions!K1488*TauxChange!$C1489)-1</f>
        <v>-2.8871046865557748E-2</v>
      </c>
      <c r="M1493" s="7">
        <f>(Actions!L1489)*TauxChange!$C1490/(Actions!L1488*TauxChange!$C1489)-1</f>
        <v>7.7713987653460492E-3</v>
      </c>
      <c r="N1493" s="7">
        <f>(Actions!M1489)*TauxChange!$C1490/(Actions!M1488*TauxChange!$C1489)-1</f>
        <v>-2.068778929909465E-2</v>
      </c>
    </row>
    <row r="1494" spans="3:14" ht="15.75" x14ac:dyDescent="0.25">
      <c r="C1494" s="5">
        <v>43599</v>
      </c>
      <c r="D1494" s="20">
        <f>(Stoxx600!C1491*TauxChange!C1491)/(Stoxx600!C1490*TauxChange!C1490)-1</f>
        <v>8.3217648112088316E-3</v>
      </c>
      <c r="E1494" s="7">
        <f>(Actions!D1490)*TauxChange!$C1491/(Actions!D1489*TauxChange!$C1490)-1</f>
        <v>1.7251923843579986E-2</v>
      </c>
      <c r="F1494" s="7">
        <f>(Actions!E1490)*TauxChange!$C1491/(Actions!E1489*TauxChange!$C1490)-1</f>
        <v>1.3299775134491876E-2</v>
      </c>
      <c r="G1494" s="7">
        <f>(Actions!F1490)*TauxChange!$C1491/(Actions!F1489*TauxChange!$C1490)-1</f>
        <v>1.6976847994644606E-2</v>
      </c>
      <c r="H1494" s="7">
        <f>(Actions!G1490)*TauxChange!$C1491/(Actions!G1489*TauxChange!$C1490)-1</f>
        <v>-9.4102002259663919E-3</v>
      </c>
      <c r="I1494" s="7">
        <f>(Actions!H1490)*TauxChange!$C1491/(Actions!H1489*TauxChange!$C1490)-1</f>
        <v>6.4860005040417779E-2</v>
      </c>
      <c r="J1494" s="7">
        <f>(Actions!I1490)*TauxChange!$C1491/(Actions!I1489*TauxChange!$C1490)-1</f>
        <v>3.627155420235062E-2</v>
      </c>
      <c r="K1494" s="7">
        <f>(Actions!J1490)*TauxChange!$C1491/(Actions!J1489*TauxChange!$C1490)-1</f>
        <v>1.058260634721031E-2</v>
      </c>
      <c r="L1494" s="7">
        <f>(Actions!K1490)*TauxChange!$C1491/(Actions!K1489*TauxChange!$C1490)-1</f>
        <v>1.454116739959721E-2</v>
      </c>
      <c r="M1494" s="7">
        <f>(Actions!L1490)*TauxChange!$C1491/(Actions!L1489*TauxChange!$C1490)-1</f>
        <v>4.6551303178887782E-3</v>
      </c>
      <c r="N1494" s="7">
        <f>(Actions!M1490)*TauxChange!$C1491/(Actions!M1489*TauxChange!$C1490)-1</f>
        <v>5.8246898498359734E-3</v>
      </c>
    </row>
    <row r="1495" spans="3:14" ht="15.75" x14ac:dyDescent="0.25">
      <c r="C1495" s="5">
        <v>43600</v>
      </c>
      <c r="D1495" s="20">
        <f>(Stoxx600!C1492*TauxChange!C1492)/(Stoxx600!C1491*TauxChange!C1491)-1</f>
        <v>4.4096452754980309E-3</v>
      </c>
      <c r="E1495" s="7">
        <f>(Actions!D1491)*TauxChange!$C1492/(Actions!D1490*TauxChange!$C1491)-1</f>
        <v>1.1600401104149727E-2</v>
      </c>
      <c r="F1495" s="7">
        <f>(Actions!E1491)*TauxChange!$C1492/(Actions!E1490*TauxChange!$C1491)-1</f>
        <v>-8.7816228423404086E-3</v>
      </c>
      <c r="G1495" s="7">
        <f>(Actions!F1491)*TauxChange!$C1492/(Actions!F1490*TauxChange!$C1491)-1</f>
        <v>4.794697674590731E-3</v>
      </c>
      <c r="H1495" s="7">
        <f>(Actions!G1491)*TauxChange!$C1492/(Actions!G1490*TauxChange!$C1491)-1</f>
        <v>-2.9282917581298085E-3</v>
      </c>
      <c r="I1495" s="7">
        <f>(Actions!H1491)*TauxChange!$C1492/(Actions!H1490*TauxChange!$C1491)-1</f>
        <v>3.2928164255433767E-2</v>
      </c>
      <c r="J1495" s="7">
        <f>(Actions!I1491)*TauxChange!$C1492/(Actions!I1490*TauxChange!$C1491)-1</f>
        <v>9.5142388713784776E-3</v>
      </c>
      <c r="K1495" s="7">
        <f>(Actions!J1491)*TauxChange!$C1492/(Actions!J1490*TauxChange!$C1491)-1</f>
        <v>5.3027790045645506E-3</v>
      </c>
      <c r="L1495" s="7">
        <f>(Actions!K1491)*TauxChange!$C1492/(Actions!K1490*TauxChange!$C1491)-1</f>
        <v>-9.2527951474190573E-3</v>
      </c>
      <c r="M1495" s="7">
        <f>(Actions!L1491)*TauxChange!$C1492/(Actions!L1490*TauxChange!$C1491)-1</f>
        <v>9.43057657958013E-3</v>
      </c>
      <c r="N1495" s="7">
        <f>(Actions!M1491)*TauxChange!$C1492/(Actions!M1490*TauxChange!$C1491)-1</f>
        <v>-2.2280437116387719E-2</v>
      </c>
    </row>
    <row r="1496" spans="3:14" ht="15.75" x14ac:dyDescent="0.25">
      <c r="C1496" s="5">
        <v>43601</v>
      </c>
      <c r="D1496" s="20">
        <f>(Stoxx600!C1493*TauxChange!C1493)/(Stoxx600!C1492*TauxChange!C1492)-1</f>
        <v>1.0201912631620846E-2</v>
      </c>
      <c r="E1496" s="7">
        <f>(Actions!D1492)*TauxChange!$C1493/(Actions!D1491*TauxChange!$C1492)-1</f>
        <v>1.253127499247908E-2</v>
      </c>
      <c r="F1496" s="7">
        <f>(Actions!E1492)*TauxChange!$C1493/(Actions!E1491*TauxChange!$C1492)-1</f>
        <v>2.1835432607435701E-2</v>
      </c>
      <c r="G1496" s="7">
        <f>(Actions!F1492)*TauxChange!$C1493/(Actions!F1491*TauxChange!$C1492)-1</f>
        <v>9.4317777343548848E-3</v>
      </c>
      <c r="H1496" s="7">
        <f>(Actions!G1492)*TauxChange!$C1493/(Actions!G1491*TauxChange!$C1492)-1</f>
        <v>-2.9878046558740046E-4</v>
      </c>
      <c r="I1496" s="7">
        <f>(Actions!H1492)*TauxChange!$C1493/(Actions!H1491*TauxChange!$C1492)-1</f>
        <v>7.4115084760504324E-3</v>
      </c>
      <c r="J1496" s="7">
        <f>(Actions!I1492)*TauxChange!$C1493/(Actions!I1491*TauxChange!$C1492)-1</f>
        <v>1.9267258532795317E-2</v>
      </c>
      <c r="K1496" s="7">
        <f>(Actions!J1492)*TauxChange!$C1493/(Actions!J1491*TauxChange!$C1492)-1</f>
        <v>6.8585416861532966E-3</v>
      </c>
      <c r="L1496" s="7">
        <f>(Actions!K1492)*TauxChange!$C1493/(Actions!K1491*TauxChange!$C1492)-1</f>
        <v>1.1412296870384475E-2</v>
      </c>
      <c r="M1496" s="7">
        <f>(Actions!L1492)*TauxChange!$C1493/(Actions!L1491*TauxChange!$C1492)-1</f>
        <v>1.7980171045972604E-4</v>
      </c>
      <c r="N1496" s="7">
        <f>(Actions!M1492)*TauxChange!$C1493/(Actions!M1491*TauxChange!$C1492)-1</f>
        <v>1.391776481941065E-2</v>
      </c>
    </row>
    <row r="1497" spans="3:14" ht="15.75" x14ac:dyDescent="0.25">
      <c r="C1497" s="5">
        <v>43602</v>
      </c>
      <c r="D1497" s="20">
        <f>(Stoxx600!C1494*TauxChange!C1494)/(Stoxx600!C1493*TauxChange!C1493)-1</f>
        <v>-4.9918949040379523E-3</v>
      </c>
      <c r="E1497" s="7">
        <f>(Actions!D1493)*TauxChange!$C1494/(Actions!D1492*TauxChange!$C1493)-1</f>
        <v>-6.822276602687749E-3</v>
      </c>
      <c r="F1497" s="7">
        <f>(Actions!E1493)*TauxChange!$C1494/(Actions!E1492*TauxChange!$C1493)-1</f>
        <v>-7.3771143215819457E-3</v>
      </c>
      <c r="G1497" s="7">
        <f>(Actions!F1493)*TauxChange!$C1494/(Actions!F1492*TauxChange!$C1493)-1</f>
        <v>-9.1648459448481212E-3</v>
      </c>
      <c r="H1497" s="7">
        <f>(Actions!G1493)*TauxChange!$C1494/(Actions!G1492*TauxChange!$C1493)-1</f>
        <v>7.3612193728678221E-3</v>
      </c>
      <c r="I1497" s="7">
        <f>(Actions!H1493)*TauxChange!$C1494/(Actions!H1492*TauxChange!$C1493)-1</f>
        <v>-1.2840480607467342E-2</v>
      </c>
      <c r="J1497" s="7">
        <f>(Actions!I1493)*TauxChange!$C1494/(Actions!I1492*TauxChange!$C1493)-1</f>
        <v>6.813683979201679E-3</v>
      </c>
      <c r="K1497" s="7">
        <f>(Actions!J1493)*TauxChange!$C1494/(Actions!J1492*TauxChange!$C1493)-1</f>
        <v>-7.099837555123556E-3</v>
      </c>
      <c r="L1497" s="7">
        <f>(Actions!K1493)*TauxChange!$C1494/(Actions!K1492*TauxChange!$C1493)-1</f>
        <v>-2.0087140290370509E-2</v>
      </c>
      <c r="M1497" s="7">
        <f>(Actions!L1493)*TauxChange!$C1494/(Actions!L1492*TauxChange!$C1493)-1</f>
        <v>-5.5620362946111612E-3</v>
      </c>
      <c r="N1497" s="7">
        <f>(Actions!M1493)*TauxChange!$C1494/(Actions!M1492*TauxChange!$C1493)-1</f>
        <v>-1.4873409168949747E-2</v>
      </c>
    </row>
    <row r="1498" spans="3:14" ht="15.75" x14ac:dyDescent="0.25">
      <c r="C1498" s="5">
        <v>43605</v>
      </c>
      <c r="D1498" s="20">
        <f>(Stoxx600!C1495*TauxChange!C1495)/(Stoxx600!C1494*TauxChange!C1494)-1</f>
        <v>-9.5098718009082317E-3</v>
      </c>
      <c r="E1498" s="7">
        <f>(Actions!D1494)*TauxChange!$C1495/(Actions!D1493*TauxChange!$C1494)-1</f>
        <v>-1.5180193315551649E-2</v>
      </c>
      <c r="F1498" s="7">
        <f>(Actions!E1494)*TauxChange!$C1495/(Actions!E1493*TauxChange!$C1494)-1</f>
        <v>-8.7668325774423184E-2</v>
      </c>
      <c r="G1498" s="7">
        <f>(Actions!F1494)*TauxChange!$C1495/(Actions!F1493*TauxChange!$C1494)-1</f>
        <v>-3.6087820304044893E-3</v>
      </c>
      <c r="H1498" s="7">
        <f>(Actions!G1494)*TauxChange!$C1495/(Actions!G1493*TauxChange!$C1494)-1</f>
        <v>-3.2490467966586056E-3</v>
      </c>
      <c r="I1498" s="7">
        <f>(Actions!H1494)*TauxChange!$C1495/(Actions!H1493*TauxChange!$C1494)-1</f>
        <v>-9.0475001273118472E-2</v>
      </c>
      <c r="J1498" s="7">
        <f>(Actions!I1494)*TauxChange!$C1495/(Actions!I1493*TauxChange!$C1494)-1</f>
        <v>-1.358129608049774E-2</v>
      </c>
      <c r="K1498" s="7">
        <f>(Actions!J1494)*TauxChange!$C1495/(Actions!J1493*TauxChange!$C1494)-1</f>
        <v>1.2583961081586992E-3</v>
      </c>
      <c r="L1498" s="7">
        <f>(Actions!K1494)*TauxChange!$C1495/(Actions!K1493*TauxChange!$C1494)-1</f>
        <v>1.0335605502103551E-2</v>
      </c>
      <c r="M1498" s="7">
        <f>(Actions!L1494)*TauxChange!$C1495/(Actions!L1493*TauxChange!$C1494)-1</f>
        <v>3.8043364889861486E-4</v>
      </c>
      <c r="N1498" s="7">
        <f>(Actions!M1494)*TauxChange!$C1495/(Actions!M1493*TauxChange!$C1494)-1</f>
        <v>-1.442015495479132E-2</v>
      </c>
    </row>
    <row r="1499" spans="3:14" ht="15.75" x14ac:dyDescent="0.25">
      <c r="C1499" s="5">
        <v>43606</v>
      </c>
      <c r="D1499" s="20">
        <f>(Stoxx600!C1496*TauxChange!C1496)/(Stoxx600!C1495*TauxChange!C1495)-1</f>
        <v>4.5097580631086043E-3</v>
      </c>
      <c r="E1499" s="7">
        <f>(Actions!D1495)*TauxChange!$C1496/(Actions!D1494*TauxChange!$C1495)-1</f>
        <v>8.0622760997641763E-3</v>
      </c>
      <c r="F1499" s="7">
        <f>(Actions!E1495)*TauxChange!$C1496/(Actions!E1494*TauxChange!$C1495)-1</f>
        <v>-1.4003236623403303E-3</v>
      </c>
      <c r="G1499" s="7">
        <f>(Actions!F1495)*TauxChange!$C1496/(Actions!F1494*TauxChange!$C1495)-1</f>
        <v>-6.8904405088110465E-4</v>
      </c>
      <c r="H1499" s="7">
        <f>(Actions!G1495)*TauxChange!$C1496/(Actions!G1494*TauxChange!$C1495)-1</f>
        <v>6.7691503979721013E-3</v>
      </c>
      <c r="I1499" s="7">
        <f>(Actions!H1495)*TauxChange!$C1496/(Actions!H1494*TauxChange!$C1495)-1</f>
        <v>4.358789549012454E-2</v>
      </c>
      <c r="J1499" s="7">
        <f>(Actions!I1495)*TauxChange!$C1496/(Actions!I1494*TauxChange!$C1495)-1</f>
        <v>-1.7542905568704859E-3</v>
      </c>
      <c r="K1499" s="7">
        <f>(Actions!J1495)*TauxChange!$C1496/(Actions!J1494*TauxChange!$C1495)-1</f>
        <v>2.5849057439111256E-3</v>
      </c>
      <c r="L1499" s="7">
        <f>(Actions!K1495)*TauxChange!$C1496/(Actions!K1494*TauxChange!$C1495)-1</f>
        <v>2.4185653057540168E-3</v>
      </c>
      <c r="M1499" s="7">
        <f>(Actions!L1495)*TauxChange!$C1496/(Actions!L1494*TauxChange!$C1495)-1</f>
        <v>-2.6094523705828543E-3</v>
      </c>
      <c r="N1499" s="7">
        <f>(Actions!M1495)*TauxChange!$C1496/(Actions!M1494*TauxChange!$C1495)-1</f>
        <v>9.0386378629663255E-3</v>
      </c>
    </row>
    <row r="1500" spans="3:14" ht="15.75" x14ac:dyDescent="0.25">
      <c r="C1500" s="5">
        <v>43607</v>
      </c>
      <c r="D1500" s="20">
        <f>(Stoxx600!C1497*TauxChange!C1497)/(Stoxx600!C1496*TauxChange!C1496)-1</f>
        <v>-1.5515158213985636E-3</v>
      </c>
      <c r="E1500" s="7">
        <f>(Actions!D1496)*TauxChange!$C1497/(Actions!D1495*TauxChange!$C1496)-1</f>
        <v>2.5238593671907505E-2</v>
      </c>
      <c r="F1500" s="7">
        <f>(Actions!E1496)*TauxChange!$C1497/(Actions!E1495*TauxChange!$C1496)-1</f>
        <v>-1.8609896611987642E-2</v>
      </c>
      <c r="G1500" s="7">
        <f>(Actions!F1496)*TauxChange!$C1497/(Actions!F1495*TauxChange!$C1496)-1</f>
        <v>3.8188227334039482E-3</v>
      </c>
      <c r="H1500" s="7">
        <f>(Actions!G1496)*TauxChange!$C1497/(Actions!G1495*TauxChange!$C1496)-1</f>
        <v>-5.0638858073579485E-3</v>
      </c>
      <c r="I1500" s="7">
        <f>(Actions!H1496)*TauxChange!$C1497/(Actions!H1495*TauxChange!$C1496)-1</f>
        <v>-1.6267228704268666E-2</v>
      </c>
      <c r="J1500" s="7">
        <f>(Actions!I1496)*TauxChange!$C1497/(Actions!I1495*TauxChange!$C1496)-1</f>
        <v>2.0782394202691679E-2</v>
      </c>
      <c r="K1500" s="7">
        <f>(Actions!J1496)*TauxChange!$C1497/(Actions!J1495*TauxChange!$C1496)-1</f>
        <v>2.8892189743963126E-3</v>
      </c>
      <c r="L1500" s="7">
        <f>(Actions!K1496)*TauxChange!$C1497/(Actions!K1495*TauxChange!$C1496)-1</f>
        <v>1.0904011009915671E-4</v>
      </c>
      <c r="M1500" s="7">
        <f>(Actions!L1496)*TauxChange!$C1497/(Actions!L1495*TauxChange!$C1496)-1</f>
        <v>1.6428476488800525E-2</v>
      </c>
      <c r="N1500" s="7">
        <f>(Actions!M1496)*TauxChange!$C1497/(Actions!M1495*TauxChange!$C1496)-1</f>
        <v>-1.6417563904577714E-2</v>
      </c>
    </row>
    <row r="1501" spans="3:14" ht="15.75" x14ac:dyDescent="0.25">
      <c r="C1501" s="5">
        <v>43608</v>
      </c>
      <c r="D1501" s="20">
        <f>(Stoxx600!C1498*TauxChange!C1498)/(Stoxx600!C1497*TauxChange!C1497)-1</f>
        <v>-1.1763456991867538E-2</v>
      </c>
      <c r="E1501" s="7">
        <f>(Actions!D1497)*TauxChange!$C1498/(Actions!D1496*TauxChange!$C1497)-1</f>
        <v>4.514333342144683E-3</v>
      </c>
      <c r="F1501" s="7">
        <f>(Actions!E1497)*TauxChange!$C1498/(Actions!E1496*TauxChange!$C1497)-1</f>
        <v>-1.7419776043755109E-2</v>
      </c>
      <c r="G1501" s="7">
        <f>(Actions!F1497)*TauxChange!$C1498/(Actions!F1496*TauxChange!$C1497)-1</f>
        <v>-5.3134237626578651E-3</v>
      </c>
      <c r="H1501" s="7">
        <f>(Actions!G1497)*TauxChange!$C1498/(Actions!G1496*TauxChange!$C1497)-1</f>
        <v>-4.6071230107499472E-3</v>
      </c>
      <c r="I1501" s="7">
        <f>(Actions!H1497)*TauxChange!$C1498/(Actions!H1496*TauxChange!$C1497)-1</f>
        <v>-5.4332739411670938E-2</v>
      </c>
      <c r="J1501" s="7">
        <f>(Actions!I1497)*TauxChange!$C1498/(Actions!I1496*TauxChange!$C1497)-1</f>
        <v>-1.381780416390388E-2</v>
      </c>
      <c r="K1501" s="7">
        <f>(Actions!J1497)*TauxChange!$C1498/(Actions!J1496*TauxChange!$C1497)-1</f>
        <v>-3.6001286618891903E-3</v>
      </c>
      <c r="L1501" s="7">
        <f>(Actions!K1497)*TauxChange!$C1498/(Actions!K1496*TauxChange!$C1497)-1</f>
        <v>-3.515593719752319E-2</v>
      </c>
      <c r="M1501" s="7">
        <f>(Actions!L1497)*TauxChange!$C1498/(Actions!L1496*TauxChange!$C1497)-1</f>
        <v>-1.8265067503375754E-3</v>
      </c>
      <c r="N1501" s="7">
        <f>(Actions!M1497)*TauxChange!$C1498/(Actions!M1496*TauxChange!$C1497)-1</f>
        <v>-1.7644900649707029E-2</v>
      </c>
    </row>
    <row r="1502" spans="3:14" ht="15.75" x14ac:dyDescent="0.25">
      <c r="C1502" s="5">
        <v>43609</v>
      </c>
      <c r="D1502" s="20">
        <f>(Stoxx600!C1499*TauxChange!C1499)/(Stoxx600!C1498*TauxChange!C1498)-1</f>
        <v>7.7741312543520014E-3</v>
      </c>
      <c r="E1502" s="7">
        <f>(Actions!D1498)*TauxChange!$C1499/(Actions!D1497*TauxChange!$C1498)-1</f>
        <v>-1.1179822963042652E-2</v>
      </c>
      <c r="F1502" s="7">
        <f>(Actions!E1498)*TauxChange!$C1499/(Actions!E1497*TauxChange!$C1498)-1</f>
        <v>1.0467096983541646E-2</v>
      </c>
      <c r="G1502" s="7">
        <f>(Actions!F1498)*TauxChange!$C1499/(Actions!F1497*TauxChange!$C1498)-1</f>
        <v>1.4593043631508706E-2</v>
      </c>
      <c r="H1502" s="7">
        <f>(Actions!G1498)*TauxChange!$C1499/(Actions!G1497*TauxChange!$C1498)-1</f>
        <v>1.595358766680377E-3</v>
      </c>
      <c r="I1502" s="7">
        <f>(Actions!H1498)*TauxChange!$C1499/(Actions!H1497*TauxChange!$C1498)-1</f>
        <v>-2.5994549285612845E-3</v>
      </c>
      <c r="J1502" s="7">
        <f>(Actions!I1498)*TauxChange!$C1499/(Actions!I1497*TauxChange!$C1498)-1</f>
        <v>7.1618259243622084E-4</v>
      </c>
      <c r="K1502" s="7">
        <f>(Actions!J1498)*TauxChange!$C1499/(Actions!J1497*TauxChange!$C1498)-1</f>
        <v>4.9433790457642512E-3</v>
      </c>
      <c r="L1502" s="7">
        <f>(Actions!K1498)*TauxChange!$C1499/(Actions!K1497*TauxChange!$C1498)-1</f>
        <v>1.6119037383739432E-2</v>
      </c>
      <c r="M1502" s="7">
        <f>(Actions!L1498)*TauxChange!$C1499/(Actions!L1497*TauxChange!$C1498)-1</f>
        <v>2.469573592094565E-2</v>
      </c>
      <c r="N1502" s="7">
        <f>(Actions!M1498)*TauxChange!$C1499/(Actions!M1497*TauxChange!$C1498)-1</f>
        <v>8.036104352014739E-3</v>
      </c>
    </row>
    <row r="1503" spans="3:14" ht="15.75" x14ac:dyDescent="0.25">
      <c r="C1503" s="5">
        <v>43612</v>
      </c>
      <c r="D1503" s="20">
        <f>(Stoxx600!C1500*TauxChange!C1500)/(Stoxx600!C1499*TauxChange!C1499)-1</f>
        <v>1.6634519970397665E-3</v>
      </c>
      <c r="E1503" s="7">
        <f>(Actions!D1499)*TauxChange!$C1500/(Actions!D1498*TauxChange!$C1499)-1</f>
        <v>8.1148806812425534E-4</v>
      </c>
      <c r="F1503" s="7">
        <f>(Actions!E1499)*TauxChange!$C1500/(Actions!E1498*TauxChange!$C1499)-1</f>
        <v>-6.0568268915525136E-3</v>
      </c>
      <c r="G1503" s="7">
        <f>(Actions!F1499)*TauxChange!$C1500/(Actions!F1498*TauxChange!$C1499)-1</f>
        <v>1.5079776660769095E-3</v>
      </c>
      <c r="H1503" s="7">
        <f>(Actions!G1499)*TauxChange!$C1500/(Actions!G1498*TauxChange!$C1499)-1</f>
        <v>-5.3549912981376568E-4</v>
      </c>
      <c r="I1503" s="7">
        <f>(Actions!H1499)*TauxChange!$C1500/(Actions!H1498*TauxChange!$C1499)-1</f>
        <v>2.3911904774194248E-3</v>
      </c>
      <c r="J1503" s="7">
        <f>(Actions!I1499)*TauxChange!$C1500/(Actions!I1498*TauxChange!$C1499)-1</f>
        <v>-1.3926728012290113E-3</v>
      </c>
      <c r="K1503" s="7">
        <f>(Actions!J1499)*TauxChange!$C1500/(Actions!J1498*TauxChange!$C1499)-1</f>
        <v>4.8730443811655366E-3</v>
      </c>
      <c r="L1503" s="7">
        <f>(Actions!K1499)*TauxChange!$C1500/(Actions!K1498*TauxChange!$C1499)-1</f>
        <v>-3.9184972288034414E-3</v>
      </c>
      <c r="M1503" s="7">
        <f>(Actions!L1499)*TauxChange!$C1500/(Actions!L1498*TauxChange!$C1499)-1</f>
        <v>4.8986270141913035E-3</v>
      </c>
      <c r="N1503" s="7">
        <f>(Actions!M1499)*TauxChange!$C1500/(Actions!M1498*TauxChange!$C1499)-1</f>
        <v>1.3085313145959621E-3</v>
      </c>
    </row>
    <row r="1504" spans="3:14" ht="15.75" x14ac:dyDescent="0.25">
      <c r="C1504" s="5">
        <v>43613</v>
      </c>
      <c r="D1504" s="20">
        <f>(Stoxx600!C1501*TauxChange!C1501)/(Stoxx600!C1500*TauxChange!C1500)-1</f>
        <v>-5.5441242569765903E-3</v>
      </c>
      <c r="E1504" s="7">
        <f>(Actions!D1500)*TauxChange!$C1501/(Actions!D1499*TauxChange!$C1500)-1</f>
        <v>-1.0099951499224491E-2</v>
      </c>
      <c r="F1504" s="7">
        <f>(Actions!E1500)*TauxChange!$C1501/(Actions!E1499*TauxChange!$C1500)-1</f>
        <v>-1.4465558640177845E-2</v>
      </c>
      <c r="G1504" s="7">
        <f>(Actions!F1500)*TauxChange!$C1501/(Actions!F1499*TauxChange!$C1500)-1</f>
        <v>-1.0103783082922924E-2</v>
      </c>
      <c r="H1504" s="7">
        <f>(Actions!G1500)*TauxChange!$C1501/(Actions!G1499*TauxChange!$C1500)-1</f>
        <v>-9.4267037739376169E-3</v>
      </c>
      <c r="I1504" s="7">
        <f>(Actions!H1500)*TauxChange!$C1501/(Actions!H1499*TauxChange!$C1500)-1</f>
        <v>-1.4668788735717642E-2</v>
      </c>
      <c r="J1504" s="7">
        <f>(Actions!I1500)*TauxChange!$C1501/(Actions!I1499*TauxChange!$C1500)-1</f>
        <v>-1.6510309505865184E-2</v>
      </c>
      <c r="K1504" s="7">
        <f>(Actions!J1500)*TauxChange!$C1501/(Actions!J1499*TauxChange!$C1500)-1</f>
        <v>-2.1502139835083423E-3</v>
      </c>
      <c r="L1504" s="7">
        <f>(Actions!K1500)*TauxChange!$C1501/(Actions!K1499*TauxChange!$C1500)-1</f>
        <v>1.3107499623716823E-2</v>
      </c>
      <c r="M1504" s="7">
        <f>(Actions!L1500)*TauxChange!$C1501/(Actions!L1499*TauxChange!$C1500)-1</f>
        <v>-5.7333964697575679E-3</v>
      </c>
      <c r="N1504" s="7">
        <f>(Actions!M1500)*TauxChange!$C1501/(Actions!M1499*TauxChange!$C1500)-1</f>
        <v>1.2970820591811094E-3</v>
      </c>
    </row>
    <row r="1505" spans="3:14" ht="15.75" x14ac:dyDescent="0.25">
      <c r="C1505" s="5">
        <v>43614</v>
      </c>
      <c r="D1505" s="20">
        <f>(Stoxx600!C1502*TauxChange!C1502)/(Stoxx600!C1501*TauxChange!C1501)-1</f>
        <v>-1.6952190999849792E-2</v>
      </c>
      <c r="E1505" s="7">
        <f>(Actions!D1501)*TauxChange!$C1502/(Actions!D1500*TauxChange!$C1501)-1</f>
        <v>-2.021186557459409E-2</v>
      </c>
      <c r="F1505" s="7">
        <f>(Actions!E1501)*TauxChange!$C1502/(Actions!E1500*TauxChange!$C1501)-1</f>
        <v>-1.3848318627516121E-2</v>
      </c>
      <c r="G1505" s="7">
        <f>(Actions!F1501)*TauxChange!$C1502/(Actions!F1500*TauxChange!$C1501)-1</f>
        <v>-1.4731181770489488E-2</v>
      </c>
      <c r="H1505" s="7">
        <f>(Actions!G1501)*TauxChange!$C1502/(Actions!G1500*TauxChange!$C1501)-1</f>
        <v>-1.5897161039445384E-2</v>
      </c>
      <c r="I1505" s="7">
        <f>(Actions!H1501)*TauxChange!$C1502/(Actions!H1500*TauxChange!$C1501)-1</f>
        <v>-5.2203999732814976E-3</v>
      </c>
      <c r="J1505" s="7">
        <f>(Actions!I1501)*TauxChange!$C1502/(Actions!I1500*TauxChange!$C1501)-1</f>
        <v>-2.4620378307088631E-2</v>
      </c>
      <c r="K1505" s="7">
        <f>(Actions!J1501)*TauxChange!$C1502/(Actions!J1500*TauxChange!$C1501)-1</f>
        <v>-1.1170431394362024E-2</v>
      </c>
      <c r="L1505" s="7">
        <f>(Actions!K1501)*TauxChange!$C1502/(Actions!K1500*TauxChange!$C1501)-1</f>
        <v>-3.1799639327349416E-2</v>
      </c>
      <c r="M1505" s="7">
        <f>(Actions!L1501)*TauxChange!$C1502/(Actions!L1500*TauxChange!$C1501)-1</f>
        <v>-6.882721142055348E-3</v>
      </c>
      <c r="N1505" s="7">
        <f>(Actions!M1501)*TauxChange!$C1502/(Actions!M1500*TauxChange!$C1501)-1</f>
        <v>-1.3002760773169864E-2</v>
      </c>
    </row>
    <row r="1506" spans="3:14" ht="15.75" x14ac:dyDescent="0.25">
      <c r="C1506" s="5">
        <v>43615</v>
      </c>
      <c r="D1506" s="20">
        <f>(Stoxx600!C1503*TauxChange!C1503)/(Stoxx600!C1502*TauxChange!C1502)-1</f>
        <v>4.1707244288589074E-3</v>
      </c>
      <c r="E1506" s="7">
        <f>(Actions!D1502)*TauxChange!$C1503/(Actions!D1501*TauxChange!$C1502)-1</f>
        <v>9.609819113442164E-3</v>
      </c>
      <c r="F1506" s="7">
        <f>(Actions!E1502)*TauxChange!$C1503/(Actions!E1501*TauxChange!$C1502)-1</f>
        <v>-3.6648302422148671E-4</v>
      </c>
      <c r="G1506" s="7">
        <f>(Actions!F1502)*TauxChange!$C1503/(Actions!F1501*TauxChange!$C1502)-1</f>
        <v>7.44070795745988E-3</v>
      </c>
      <c r="H1506" s="7">
        <f>(Actions!G1502)*TauxChange!$C1503/(Actions!G1501*TauxChange!$C1502)-1</f>
        <v>-1.2390044043384396E-2</v>
      </c>
      <c r="I1506" s="7">
        <f>(Actions!H1502)*TauxChange!$C1503/(Actions!H1501*TauxChange!$C1502)-1</f>
        <v>5.5062744127687413E-3</v>
      </c>
      <c r="J1506" s="7">
        <f>(Actions!I1502)*TauxChange!$C1503/(Actions!I1501*TauxChange!$C1502)-1</f>
        <v>2.1893021689811665E-2</v>
      </c>
      <c r="K1506" s="7">
        <f>(Actions!J1502)*TauxChange!$C1503/(Actions!J1501*TauxChange!$C1502)-1</f>
        <v>3.5695625116085594E-3</v>
      </c>
      <c r="L1506" s="7">
        <f>(Actions!K1502)*TauxChange!$C1503/(Actions!K1501*TauxChange!$C1502)-1</f>
        <v>1.2645411605031631E-2</v>
      </c>
      <c r="M1506" s="7">
        <f>(Actions!L1502)*TauxChange!$C1503/(Actions!L1501*TauxChange!$C1502)-1</f>
        <v>-2.651953524620998E-3</v>
      </c>
      <c r="N1506" s="7">
        <f>(Actions!M1502)*TauxChange!$C1503/(Actions!M1501*TauxChange!$C1502)-1</f>
        <v>4.2767631985258792E-3</v>
      </c>
    </row>
    <row r="1507" spans="3:14" ht="15.75" x14ac:dyDescent="0.25">
      <c r="C1507" s="5">
        <v>43616</v>
      </c>
      <c r="D1507" s="20">
        <f>(Stoxx600!C1504*TauxChange!C1504)/(Stoxx600!C1503*TauxChange!C1503)-1</f>
        <v>-4.6508031540972716E-3</v>
      </c>
      <c r="E1507" s="7">
        <f>(Actions!D1503)*TauxChange!$C1504/(Actions!D1502*TauxChange!$C1503)-1</f>
        <v>2.7735413179412749E-3</v>
      </c>
      <c r="F1507" s="7">
        <f>(Actions!E1503)*TauxChange!$C1504/(Actions!E1502*TauxChange!$C1503)-1</f>
        <v>-1.343392216353434E-2</v>
      </c>
      <c r="G1507" s="7">
        <f>(Actions!F1503)*TauxChange!$C1504/(Actions!F1502*TauxChange!$C1503)-1</f>
        <v>-2.6365203246650593E-2</v>
      </c>
      <c r="H1507" s="7">
        <f>(Actions!G1503)*TauxChange!$C1504/(Actions!G1502*TauxChange!$C1503)-1</f>
        <v>-2.8126544180407942E-3</v>
      </c>
      <c r="I1507" s="7">
        <f>(Actions!H1503)*TauxChange!$C1504/(Actions!H1502*TauxChange!$C1503)-1</f>
        <v>1.1584137906074377E-2</v>
      </c>
      <c r="J1507" s="7">
        <f>(Actions!I1503)*TauxChange!$C1504/(Actions!I1502*TauxChange!$C1503)-1</f>
        <v>-4.9832493995106697E-3</v>
      </c>
      <c r="K1507" s="7">
        <f>(Actions!J1503)*TauxChange!$C1504/(Actions!J1502*TauxChange!$C1503)-1</f>
        <v>-1.8244821677901868E-3</v>
      </c>
      <c r="L1507" s="7">
        <f>(Actions!K1503)*TauxChange!$C1504/(Actions!K1502*TauxChange!$C1503)-1</f>
        <v>-1.5297278212136667E-2</v>
      </c>
      <c r="M1507" s="7">
        <f>(Actions!L1503)*TauxChange!$C1504/(Actions!L1502*TauxChange!$C1503)-1</f>
        <v>-8.9354677013554484E-3</v>
      </c>
      <c r="N1507" s="7">
        <f>(Actions!M1503)*TauxChange!$C1504/(Actions!M1502*TauxChange!$C1503)-1</f>
        <v>-3.2239080918551322E-3</v>
      </c>
    </row>
    <row r="1508" spans="3:14" ht="15.75" x14ac:dyDescent="0.25">
      <c r="C1508" s="5">
        <v>43619</v>
      </c>
      <c r="D1508" s="20">
        <f>(Stoxx600!C1505*TauxChange!C1505)/(Stoxx600!C1504*TauxChange!C1504)-1</f>
        <v>1.0337888085043545E-2</v>
      </c>
      <c r="E1508" s="7">
        <f>(Actions!D1504)*TauxChange!$C1505/(Actions!D1503*TauxChange!$C1504)-1</f>
        <v>-4.3291879247597809E-4</v>
      </c>
      <c r="F1508" s="7">
        <f>(Actions!E1504)*TauxChange!$C1505/(Actions!E1503*TauxChange!$C1504)-1</f>
        <v>2.1655318445497063E-3</v>
      </c>
      <c r="G1508" s="7">
        <f>(Actions!F1504)*TauxChange!$C1505/(Actions!F1503*TauxChange!$C1504)-1</f>
        <v>1.9077841205456192E-2</v>
      </c>
      <c r="H1508" s="7">
        <f>(Actions!G1504)*TauxChange!$C1505/(Actions!G1503*TauxChange!$C1504)-1</f>
        <v>5.8709731219730443E-3</v>
      </c>
      <c r="I1508" s="7">
        <f>(Actions!H1504)*TauxChange!$C1505/(Actions!H1503*TauxChange!$C1504)-1</f>
        <v>1.2325619230272533E-2</v>
      </c>
      <c r="J1508" s="7">
        <f>(Actions!I1504)*TauxChange!$C1505/(Actions!I1503*TauxChange!$C1504)-1</f>
        <v>3.5018664519119724E-3</v>
      </c>
      <c r="K1508" s="7">
        <f>(Actions!J1504)*TauxChange!$C1505/(Actions!J1503*TauxChange!$C1504)-1</f>
        <v>8.8237100225070364E-3</v>
      </c>
      <c r="L1508" s="7">
        <f>(Actions!K1504)*TauxChange!$C1505/(Actions!K1503*TauxChange!$C1504)-1</f>
        <v>-8.1492372789712109E-3</v>
      </c>
      <c r="M1508" s="7">
        <f>(Actions!L1504)*TauxChange!$C1505/(Actions!L1503*TauxChange!$C1504)-1</f>
        <v>1.999917833202014E-2</v>
      </c>
      <c r="N1508" s="7">
        <f>(Actions!M1504)*TauxChange!$C1505/(Actions!M1503*TauxChange!$C1504)-1</f>
        <v>-3.2079970111776879E-3</v>
      </c>
    </row>
    <row r="1509" spans="3:14" ht="15.75" x14ac:dyDescent="0.25">
      <c r="C1509" s="5">
        <v>43620</v>
      </c>
      <c r="D1509" s="20">
        <f>(Stoxx600!C1506*TauxChange!C1506)/(Stoxx600!C1505*TauxChange!C1505)-1</f>
        <v>6.8738215490744548E-3</v>
      </c>
      <c r="E1509" s="7">
        <f>(Actions!D1505)*TauxChange!$C1506/(Actions!D1504*TauxChange!$C1505)-1</f>
        <v>-3.9924881711617122E-4</v>
      </c>
      <c r="F1509" s="7">
        <f>(Actions!E1505)*TauxChange!$C1506/(Actions!E1504*TauxChange!$C1505)-1</f>
        <v>2.3015438028894497E-2</v>
      </c>
      <c r="G1509" s="7">
        <f>(Actions!F1505)*TauxChange!$C1506/(Actions!F1504*TauxChange!$C1505)-1</f>
        <v>3.4769178554783231E-4</v>
      </c>
      <c r="H1509" s="7">
        <f>(Actions!G1505)*TauxChange!$C1506/(Actions!G1504*TauxChange!$C1505)-1</f>
        <v>4.987056006360957E-3</v>
      </c>
      <c r="I1509" s="7">
        <f>(Actions!H1505)*TauxChange!$C1506/(Actions!H1504*TauxChange!$C1505)-1</f>
        <v>2.6411772693007984E-2</v>
      </c>
      <c r="J1509" s="7">
        <f>(Actions!I1505)*TauxChange!$C1506/(Actions!I1504*TauxChange!$C1505)-1</f>
        <v>-1.3711543047688624E-3</v>
      </c>
      <c r="K1509" s="7">
        <f>(Actions!J1505)*TauxChange!$C1506/(Actions!J1504*TauxChange!$C1505)-1</f>
        <v>1.7955096408612148E-2</v>
      </c>
      <c r="L1509" s="7">
        <f>(Actions!K1505)*TauxChange!$C1506/(Actions!K1504*TauxChange!$C1505)-1</f>
        <v>1.9006287832813884E-2</v>
      </c>
      <c r="M1509" s="7">
        <f>(Actions!L1505)*TauxChange!$C1506/(Actions!L1504*TauxChange!$C1505)-1</f>
        <v>4.5549203461310306E-3</v>
      </c>
      <c r="N1509" s="7">
        <f>(Actions!M1505)*TauxChange!$C1506/(Actions!M1504*TauxChange!$C1505)-1</f>
        <v>4.0592375772913192E-2</v>
      </c>
    </row>
    <row r="1510" spans="3:14" ht="15.75" x14ac:dyDescent="0.25">
      <c r="C1510" s="5">
        <v>43621</v>
      </c>
      <c r="D1510" s="20">
        <f>(Stoxx600!C1507*TauxChange!C1507)/(Stoxx600!C1506*TauxChange!C1506)-1</f>
        <v>1.0099705727510955E-3</v>
      </c>
      <c r="E1510" s="7">
        <f>(Actions!D1506)*TauxChange!$C1507/(Actions!D1505*TauxChange!$C1506)-1</f>
        <v>1.0990557035208681E-2</v>
      </c>
      <c r="F1510" s="7">
        <f>(Actions!E1506)*TauxChange!$C1507/(Actions!E1505*TauxChange!$C1506)-1</f>
        <v>-1.1411891366015836E-2</v>
      </c>
      <c r="G1510" s="7">
        <f>(Actions!F1506)*TauxChange!$C1507/(Actions!F1505*TauxChange!$C1506)-1</f>
        <v>7.3075276422023272E-3</v>
      </c>
      <c r="H1510" s="7">
        <f>(Actions!G1506)*TauxChange!$C1507/(Actions!G1505*TauxChange!$C1506)-1</f>
        <v>1.2225493562145751E-3</v>
      </c>
      <c r="I1510" s="7">
        <f>(Actions!H1506)*TauxChange!$C1507/(Actions!H1505*TauxChange!$C1506)-1</f>
        <v>-1.2992270400699502E-2</v>
      </c>
      <c r="J1510" s="7">
        <f>(Actions!I1506)*TauxChange!$C1507/(Actions!I1505*TauxChange!$C1506)-1</f>
        <v>5.7508469082621083E-3</v>
      </c>
      <c r="K1510" s="7">
        <f>(Actions!J1506)*TauxChange!$C1507/(Actions!J1505*TauxChange!$C1506)-1</f>
        <v>7.7363901663514145E-3</v>
      </c>
      <c r="L1510" s="7">
        <f>(Actions!K1506)*TauxChange!$C1507/(Actions!K1505*TauxChange!$C1506)-1</f>
        <v>1.0799719747773162E-2</v>
      </c>
      <c r="M1510" s="7">
        <f>(Actions!L1506)*TauxChange!$C1507/(Actions!L1505*TauxChange!$C1506)-1</f>
        <v>1.4697183980161732E-2</v>
      </c>
      <c r="N1510" s="7">
        <f>(Actions!M1506)*TauxChange!$C1507/(Actions!M1505*TauxChange!$C1506)-1</f>
        <v>-1.1946263316628736E-2</v>
      </c>
    </row>
    <row r="1511" spans="3:14" ht="15.75" x14ac:dyDescent="0.25">
      <c r="C1511" s="5">
        <v>43622</v>
      </c>
      <c r="D1511" s="20">
        <f>(Stoxx600!C1508*TauxChange!C1508)/(Stoxx600!C1507*TauxChange!C1507)-1</f>
        <v>4.7242258159729822E-3</v>
      </c>
      <c r="E1511" s="7">
        <f>(Actions!D1507)*TauxChange!$C1508/(Actions!D1506*TauxChange!$C1507)-1</f>
        <v>9.0003744678250897E-3</v>
      </c>
      <c r="F1511" s="7">
        <f>(Actions!E1507)*TauxChange!$C1508/(Actions!E1506*TauxChange!$C1507)-1</f>
        <v>-7.9177603768997296E-3</v>
      </c>
      <c r="G1511" s="7">
        <f>(Actions!F1507)*TauxChange!$C1508/(Actions!F1506*TauxChange!$C1507)-1</f>
        <v>6.7837536297752354E-3</v>
      </c>
      <c r="H1511" s="7">
        <f>(Actions!G1507)*TauxChange!$C1508/(Actions!G1506*TauxChange!$C1507)-1</f>
        <v>-2.5126189837222368E-3</v>
      </c>
      <c r="I1511" s="7">
        <f>(Actions!H1507)*TauxChange!$C1508/(Actions!H1506*TauxChange!$C1507)-1</f>
        <v>-6.2400881037614209E-3</v>
      </c>
      <c r="J1511" s="7">
        <f>(Actions!I1507)*TauxChange!$C1508/(Actions!I1506*TauxChange!$C1507)-1</f>
        <v>1.6916969387976044E-2</v>
      </c>
      <c r="K1511" s="7">
        <f>(Actions!J1507)*TauxChange!$C1508/(Actions!J1506*TauxChange!$C1507)-1</f>
        <v>5.4397589064336671E-3</v>
      </c>
      <c r="L1511" s="7">
        <f>(Actions!K1507)*TauxChange!$C1508/(Actions!K1506*TauxChange!$C1507)-1</f>
        <v>8.3742666256747533E-4</v>
      </c>
      <c r="M1511" s="7">
        <f>(Actions!L1507)*TauxChange!$C1508/(Actions!L1506*TauxChange!$C1507)-1</f>
        <v>2.5221249817941604E-2</v>
      </c>
      <c r="N1511" s="7">
        <f>(Actions!M1507)*TauxChange!$C1508/(Actions!M1506*TauxChange!$C1507)-1</f>
        <v>-3.9383580313850919E-3</v>
      </c>
    </row>
    <row r="1512" spans="3:14" ht="15.75" x14ac:dyDescent="0.25">
      <c r="C1512" s="5">
        <v>43623</v>
      </c>
      <c r="D1512" s="20">
        <f>(Stoxx600!C1509*TauxChange!C1509)/(Stoxx600!C1508*TauxChange!C1508)-1</f>
        <v>1.4371573646494218E-2</v>
      </c>
      <c r="E1512" s="7">
        <f>(Actions!D1508)*TauxChange!$C1509/(Actions!D1507*TauxChange!$C1508)-1</f>
        <v>1.3901101025707296E-2</v>
      </c>
      <c r="F1512" s="7">
        <f>(Actions!E1508)*TauxChange!$C1509/(Actions!E1507*TauxChange!$C1508)-1</f>
        <v>8.5768587071926028E-3</v>
      </c>
      <c r="G1512" s="7">
        <f>(Actions!F1508)*TauxChange!$C1509/(Actions!F1507*TauxChange!$C1508)-1</f>
        <v>1.3614862380372461E-2</v>
      </c>
      <c r="H1512" s="7">
        <f>(Actions!G1508)*TauxChange!$C1509/(Actions!G1507*TauxChange!$C1508)-1</f>
        <v>9.0775025550504651E-3</v>
      </c>
      <c r="I1512" s="7">
        <f>(Actions!H1508)*TauxChange!$C1509/(Actions!H1507*TauxChange!$C1508)-1</f>
        <v>2.8681954728537518E-2</v>
      </c>
      <c r="J1512" s="7">
        <f>(Actions!I1508)*TauxChange!$C1509/(Actions!I1507*TauxChange!$C1508)-1</f>
        <v>3.4019104614324558E-2</v>
      </c>
      <c r="K1512" s="7">
        <f>(Actions!J1508)*TauxChange!$C1509/(Actions!J1507*TauxChange!$C1508)-1</f>
        <v>1.4840386461060229E-2</v>
      </c>
      <c r="L1512" s="7">
        <f>(Actions!K1508)*TauxChange!$C1509/(Actions!K1507*TauxChange!$C1508)-1</f>
        <v>1.3217431011331993E-2</v>
      </c>
      <c r="M1512" s="7">
        <f>(Actions!L1508)*TauxChange!$C1509/(Actions!L1507*TauxChange!$C1508)-1</f>
        <v>1.5589484103722073E-2</v>
      </c>
      <c r="N1512" s="7">
        <f>(Actions!M1508)*TauxChange!$C1509/(Actions!M1507*TauxChange!$C1508)-1</f>
        <v>1.0386296815625418E-2</v>
      </c>
    </row>
    <row r="1513" spans="3:14" ht="15.75" x14ac:dyDescent="0.25">
      <c r="C1513" s="5">
        <v>43626</v>
      </c>
      <c r="D1513" s="20">
        <f>(Stoxx600!C1510*TauxChange!C1510)/(Stoxx600!C1509*TauxChange!C1509)-1</f>
        <v>4.6494329320090344E-4</v>
      </c>
      <c r="E1513" s="7">
        <f>(Actions!D1509)*TauxChange!$C1510/(Actions!D1508*TauxChange!$C1509)-1</f>
        <v>-5.6526731638967265E-3</v>
      </c>
      <c r="F1513" s="7">
        <f>(Actions!E1509)*TauxChange!$C1510/(Actions!E1508*TauxChange!$C1509)-1</f>
        <v>5.4489929730521247E-3</v>
      </c>
      <c r="G1513" s="7">
        <f>(Actions!F1509)*TauxChange!$C1510/(Actions!F1508*TauxChange!$C1509)-1</f>
        <v>8.4438116841687449E-3</v>
      </c>
      <c r="H1513" s="7">
        <f>(Actions!G1509)*TauxChange!$C1510/(Actions!G1508*TauxChange!$C1509)-1</f>
        <v>-1.1866237389669743E-2</v>
      </c>
      <c r="I1513" s="7">
        <f>(Actions!H1509)*TauxChange!$C1510/(Actions!H1508*TauxChange!$C1509)-1</f>
        <v>2.0945523548447698E-2</v>
      </c>
      <c r="J1513" s="7">
        <f>(Actions!I1509)*TauxChange!$C1510/(Actions!I1508*TauxChange!$C1509)-1</f>
        <v>-2.1917105322671881E-3</v>
      </c>
      <c r="K1513" s="7">
        <f>(Actions!J1509)*TauxChange!$C1510/(Actions!J1508*TauxChange!$C1509)-1</f>
        <v>-3.104504803516428E-3</v>
      </c>
      <c r="L1513" s="7">
        <f>(Actions!K1509)*TauxChange!$C1510/(Actions!K1508*TauxChange!$C1509)-1</f>
        <v>2.3890076503578772E-3</v>
      </c>
      <c r="M1513" s="7">
        <f>(Actions!L1509)*TauxChange!$C1510/(Actions!L1508*TauxChange!$C1509)-1</f>
        <v>-7.483938710622362E-3</v>
      </c>
      <c r="N1513" s="7">
        <f>(Actions!M1509)*TauxChange!$C1510/(Actions!M1508*TauxChange!$C1509)-1</f>
        <v>2.0553545692520325E-2</v>
      </c>
    </row>
    <row r="1514" spans="3:14" ht="15.75" x14ac:dyDescent="0.25">
      <c r="C1514" s="5">
        <v>43627</v>
      </c>
      <c r="D1514" s="20">
        <f>(Stoxx600!C1511*TauxChange!C1511)/(Stoxx600!C1510*TauxChange!C1510)-1</f>
        <v>8.4311753804373613E-3</v>
      </c>
      <c r="E1514" s="7">
        <f>(Actions!D1510)*TauxChange!$C1511/(Actions!D1509*TauxChange!$C1510)-1</f>
        <v>6.2265651772603903E-3</v>
      </c>
      <c r="F1514" s="7">
        <f>(Actions!E1510)*TauxChange!$C1511/(Actions!E1509*TauxChange!$C1510)-1</f>
        <v>2.2621151163948472E-3</v>
      </c>
      <c r="G1514" s="7">
        <f>(Actions!F1510)*TauxChange!$C1511/(Actions!F1509*TauxChange!$C1510)-1</f>
        <v>-1.5608265015576439E-3</v>
      </c>
      <c r="H1514" s="7">
        <f>(Actions!G1510)*TauxChange!$C1511/(Actions!G1509*TauxChange!$C1510)-1</f>
        <v>1.5332220572388033E-2</v>
      </c>
      <c r="I1514" s="7">
        <f>(Actions!H1510)*TauxChange!$C1511/(Actions!H1509*TauxChange!$C1510)-1</f>
        <v>2.5034690915751945E-2</v>
      </c>
      <c r="J1514" s="7">
        <f>(Actions!I1510)*TauxChange!$C1511/(Actions!I1509*TauxChange!$C1510)-1</f>
        <v>6.6042631117224637E-4</v>
      </c>
      <c r="K1514" s="7">
        <f>(Actions!J1510)*TauxChange!$C1511/(Actions!J1509*TauxChange!$C1510)-1</f>
        <v>1.0641809443199479E-2</v>
      </c>
      <c r="L1514" s="7">
        <f>(Actions!K1510)*TauxChange!$C1511/(Actions!K1509*TauxChange!$C1510)-1</f>
        <v>2.2014688981371711E-2</v>
      </c>
      <c r="M1514" s="7">
        <f>(Actions!L1510)*TauxChange!$C1511/(Actions!L1509*TauxChange!$C1510)-1</f>
        <v>-7.7692206267510056E-4</v>
      </c>
      <c r="N1514" s="7">
        <f>(Actions!M1510)*TauxChange!$C1511/(Actions!M1509*TauxChange!$C1510)-1</f>
        <v>7.069713375517761E-3</v>
      </c>
    </row>
    <row r="1515" spans="3:14" ht="15.75" x14ac:dyDescent="0.25">
      <c r="C1515" s="5">
        <v>43628</v>
      </c>
      <c r="D1515" s="20">
        <f>(Stoxx600!C1512*TauxChange!C1512)/(Stoxx600!C1511*TauxChange!C1511)-1</f>
        <v>-6.7197669549642347E-3</v>
      </c>
      <c r="E1515" s="7">
        <f>(Actions!D1511)*TauxChange!$C1512/(Actions!D1510*TauxChange!$C1511)-1</f>
        <v>6.984796599686538E-3</v>
      </c>
      <c r="F1515" s="7">
        <f>(Actions!E1511)*TauxChange!$C1512/(Actions!E1510*TauxChange!$C1511)-1</f>
        <v>-1.406206635431273E-2</v>
      </c>
      <c r="G1515" s="7">
        <f>(Actions!F1511)*TauxChange!$C1512/(Actions!F1510*TauxChange!$C1511)-1</f>
        <v>4.6486079117731283E-3</v>
      </c>
      <c r="H1515" s="7">
        <f>(Actions!G1511)*TauxChange!$C1512/(Actions!G1510*TauxChange!$C1511)-1</f>
        <v>-2.010181956890067E-3</v>
      </c>
      <c r="I1515" s="7">
        <f>(Actions!H1511)*TauxChange!$C1512/(Actions!H1510*TauxChange!$C1511)-1</f>
        <v>-2.1869834387258424E-2</v>
      </c>
      <c r="J1515" s="7">
        <f>(Actions!I1511)*TauxChange!$C1512/(Actions!I1510*TauxChange!$C1511)-1</f>
        <v>-3.1094073731958827E-2</v>
      </c>
      <c r="K1515" s="7">
        <f>(Actions!J1511)*TauxChange!$C1512/(Actions!J1510*TauxChange!$C1511)-1</f>
        <v>4.7625044032282293E-3</v>
      </c>
      <c r="L1515" s="7">
        <f>(Actions!K1511)*TauxChange!$C1512/(Actions!K1510*TauxChange!$C1511)-1</f>
        <v>-1.0303087057780713E-2</v>
      </c>
      <c r="M1515" s="7">
        <f>(Actions!L1511)*TauxChange!$C1512/(Actions!L1510*TauxChange!$C1511)-1</f>
        <v>6.7125064741972995E-3</v>
      </c>
      <c r="N1515" s="7">
        <f>(Actions!M1511)*TauxChange!$C1512/(Actions!M1510*TauxChange!$C1511)-1</f>
        <v>-1.4131665831722762E-2</v>
      </c>
    </row>
    <row r="1516" spans="3:14" ht="15.75" x14ac:dyDescent="0.25">
      <c r="C1516" s="5">
        <v>43629</v>
      </c>
      <c r="D1516" s="20">
        <f>(Stoxx600!C1513*TauxChange!C1513)/(Stoxx600!C1512*TauxChange!C1512)-1</f>
        <v>4.5265043009745654E-4</v>
      </c>
      <c r="E1516" s="7">
        <f>(Actions!D1512)*TauxChange!$C1513/(Actions!D1511*TauxChange!$C1512)-1</f>
        <v>2.1844704634066403E-4</v>
      </c>
      <c r="F1516" s="7">
        <f>(Actions!E1512)*TauxChange!$C1513/(Actions!E1511*TauxChange!$C1512)-1</f>
        <v>6.5429399696839141E-3</v>
      </c>
      <c r="G1516" s="7">
        <f>(Actions!F1512)*TauxChange!$C1513/(Actions!F1511*TauxChange!$C1512)-1</f>
        <v>-1.512453861568841E-3</v>
      </c>
      <c r="H1516" s="7">
        <f>(Actions!G1512)*TauxChange!$C1513/(Actions!G1511*TauxChange!$C1512)-1</f>
        <v>-5.6347828530782795E-3</v>
      </c>
      <c r="I1516" s="7">
        <f>(Actions!H1512)*TauxChange!$C1513/(Actions!H1511*TauxChange!$C1512)-1</f>
        <v>3.0147549185852718E-3</v>
      </c>
      <c r="J1516" s="7">
        <f>(Actions!I1512)*TauxChange!$C1513/(Actions!I1511*TauxChange!$C1512)-1</f>
        <v>3.7907220174275835E-3</v>
      </c>
      <c r="K1516" s="7">
        <f>(Actions!J1512)*TauxChange!$C1513/(Actions!J1511*TauxChange!$C1512)-1</f>
        <v>-1.4526328598498672E-2</v>
      </c>
      <c r="L1516" s="7">
        <f>(Actions!K1512)*TauxChange!$C1513/(Actions!K1511*TauxChange!$C1512)-1</f>
        <v>2.0136662148320106E-3</v>
      </c>
      <c r="M1516" s="7">
        <f>(Actions!L1512)*TauxChange!$C1513/(Actions!L1511*TauxChange!$C1512)-1</f>
        <v>2.0317619469079062E-5</v>
      </c>
      <c r="N1516" s="7">
        <f>(Actions!M1512)*TauxChange!$C1513/(Actions!M1511*TauxChange!$C1512)-1</f>
        <v>-1.0773284910757686E-2</v>
      </c>
    </row>
    <row r="1517" spans="3:14" ht="15.75" x14ac:dyDescent="0.25">
      <c r="C1517" s="5">
        <v>43630</v>
      </c>
      <c r="D1517" s="20">
        <f>(Stoxx600!C1514*TauxChange!C1514)/(Stoxx600!C1513*TauxChange!C1513)-1</f>
        <v>-1.0015459604349686E-2</v>
      </c>
      <c r="E1517" s="7">
        <f>(Actions!D1513)*TauxChange!$C1514/(Actions!D1512*TauxChange!$C1513)-1</f>
        <v>-1.4593001242934167E-2</v>
      </c>
      <c r="F1517" s="7">
        <f>(Actions!E1513)*TauxChange!$C1514/(Actions!E1512*TauxChange!$C1513)-1</f>
        <v>-8.5121995063217604E-3</v>
      </c>
      <c r="G1517" s="7">
        <f>(Actions!F1513)*TauxChange!$C1514/(Actions!F1512*TauxChange!$C1513)-1</f>
        <v>-2.7611708091057618E-2</v>
      </c>
      <c r="H1517" s="7">
        <f>(Actions!G1513)*TauxChange!$C1514/(Actions!G1512*TauxChange!$C1513)-1</f>
        <v>-8.8585724748178052E-3</v>
      </c>
      <c r="I1517" s="7">
        <f>(Actions!H1513)*TauxChange!$C1514/(Actions!H1512*TauxChange!$C1513)-1</f>
        <v>-3.6325634307190824E-2</v>
      </c>
      <c r="J1517" s="7">
        <f>(Actions!I1513)*TauxChange!$C1514/(Actions!I1512*TauxChange!$C1513)-1</f>
        <v>-2.8568328472439286E-2</v>
      </c>
      <c r="K1517" s="7">
        <f>(Actions!J1513)*TauxChange!$C1514/(Actions!J1512*TauxChange!$C1513)-1</f>
        <v>-1.200893719579621E-2</v>
      </c>
      <c r="L1517" s="7">
        <f>(Actions!K1513)*TauxChange!$C1514/(Actions!K1512*TauxChange!$C1513)-1</f>
        <v>-4.9980268838727415E-3</v>
      </c>
      <c r="M1517" s="7">
        <f>(Actions!L1513)*TauxChange!$C1514/(Actions!L1512*TauxChange!$C1513)-1</f>
        <v>4.51295923077355E-4</v>
      </c>
      <c r="N1517" s="7">
        <f>(Actions!M1513)*TauxChange!$C1514/(Actions!M1512*TauxChange!$C1513)-1</f>
        <v>-1.6643533799217125E-2</v>
      </c>
    </row>
    <row r="1518" spans="3:14" ht="15.75" x14ac:dyDescent="0.25">
      <c r="C1518" s="5">
        <v>43633</v>
      </c>
      <c r="D1518" s="20">
        <f>(Stoxx600!C1515*TauxChange!C1515)/(Stoxx600!C1514*TauxChange!C1514)-1</f>
        <v>-1.1912945295700084E-4</v>
      </c>
      <c r="E1518" s="7">
        <f>(Actions!D1514)*TauxChange!$C1515/(Actions!D1513*TauxChange!$C1514)-1</f>
        <v>2.5555405010202481E-2</v>
      </c>
      <c r="F1518" s="7">
        <f>(Actions!E1514)*TauxChange!$C1515/(Actions!E1513*TauxChange!$C1514)-1</f>
        <v>-2.6830532770092397E-3</v>
      </c>
      <c r="G1518" s="7">
        <f>(Actions!F1514)*TauxChange!$C1515/(Actions!F1513*TauxChange!$C1514)-1</f>
        <v>4.3319968994748326E-3</v>
      </c>
      <c r="H1518" s="7">
        <f>(Actions!G1514)*TauxChange!$C1515/(Actions!G1513*TauxChange!$C1514)-1</f>
        <v>5.3728025954355996E-3</v>
      </c>
      <c r="I1518" s="7">
        <f>(Actions!H1514)*TauxChange!$C1515/(Actions!H1513*TauxChange!$C1514)-1</f>
        <v>-5.2068405570169229E-3</v>
      </c>
      <c r="J1518" s="7">
        <f>(Actions!I1514)*TauxChange!$C1515/(Actions!I1513*TauxChange!$C1514)-1</f>
        <v>-1.1247857913631143E-2</v>
      </c>
      <c r="K1518" s="7">
        <f>(Actions!J1514)*TauxChange!$C1515/(Actions!J1513*TauxChange!$C1514)-1</f>
        <v>-7.2668574707778211E-3</v>
      </c>
      <c r="L1518" s="7">
        <f>(Actions!K1514)*TauxChange!$C1515/(Actions!K1513*TauxChange!$C1514)-1</f>
        <v>6.2003284356664246E-3</v>
      </c>
      <c r="M1518" s="7">
        <f>(Actions!L1514)*TauxChange!$C1515/(Actions!L1513*TauxChange!$C1514)-1</f>
        <v>-5.6806201957945168E-3</v>
      </c>
      <c r="N1518" s="7">
        <f>(Actions!M1514)*TauxChange!$C1515/(Actions!M1513*TauxChange!$C1514)-1</f>
        <v>6.1019540342202028E-3</v>
      </c>
    </row>
    <row r="1519" spans="3:14" ht="15.75" x14ac:dyDescent="0.25">
      <c r="C1519" s="5">
        <v>43634</v>
      </c>
      <c r="D1519" s="20">
        <f>(Stoxx600!C1516*TauxChange!C1516)/(Stoxx600!C1515*TauxChange!C1515)-1</f>
        <v>1.4449428918099194E-2</v>
      </c>
      <c r="E1519" s="7">
        <f>(Actions!D1515)*TauxChange!$C1516/(Actions!D1514*TauxChange!$C1515)-1</f>
        <v>1.1439540659947234E-2</v>
      </c>
      <c r="F1519" s="7">
        <f>(Actions!E1515)*TauxChange!$C1516/(Actions!E1514*TauxChange!$C1515)-1</f>
        <v>2.0876577482997094E-2</v>
      </c>
      <c r="G1519" s="7">
        <f>(Actions!F1515)*TauxChange!$C1516/(Actions!F1514*TauxChange!$C1515)-1</f>
        <v>2.7211110473179811E-3</v>
      </c>
      <c r="H1519" s="7">
        <f>(Actions!G1515)*TauxChange!$C1516/(Actions!G1514*TauxChange!$C1515)-1</f>
        <v>1.1377412924034269E-2</v>
      </c>
      <c r="I1519" s="7">
        <f>(Actions!H1515)*TauxChange!$C1516/(Actions!H1514*TauxChange!$C1515)-1</f>
        <v>2.8619383027809864E-2</v>
      </c>
      <c r="J1519" s="7">
        <f>(Actions!I1515)*TauxChange!$C1516/(Actions!I1514*TauxChange!$C1515)-1</f>
        <v>2.2389461772516661E-2</v>
      </c>
      <c r="K1519" s="7">
        <f>(Actions!J1515)*TauxChange!$C1516/(Actions!J1514*TauxChange!$C1515)-1</f>
        <v>-5.2052861687780227E-3</v>
      </c>
      <c r="L1519" s="7">
        <f>(Actions!K1515)*TauxChange!$C1516/(Actions!K1514*TauxChange!$C1515)-1</f>
        <v>2.8443595634547014E-2</v>
      </c>
      <c r="M1519" s="7">
        <f>(Actions!L1515)*TauxChange!$C1516/(Actions!L1514*TauxChange!$C1515)-1</f>
        <v>1.6611892209956958E-2</v>
      </c>
      <c r="N1519" s="7">
        <f>(Actions!M1515)*TauxChange!$C1516/(Actions!M1514*TauxChange!$C1515)-1</f>
        <v>1.7680379652031952E-2</v>
      </c>
    </row>
    <row r="1520" spans="3:14" ht="15.75" x14ac:dyDescent="0.25">
      <c r="C1520" s="5">
        <v>43635</v>
      </c>
      <c r="D1520" s="20">
        <f>(Stoxx600!C1517*TauxChange!C1517)/(Stoxx600!C1516*TauxChange!C1516)-1</f>
        <v>2.9169928859986705E-3</v>
      </c>
      <c r="E1520" s="7">
        <f>(Actions!D1516)*TauxChange!$C1517/(Actions!D1515*TauxChange!$C1516)-1</f>
        <v>-9.2411590669416732E-4</v>
      </c>
      <c r="F1520" s="7">
        <f>(Actions!E1516)*TauxChange!$C1517/(Actions!E1515*TauxChange!$C1516)-1</f>
        <v>2.1043526695178727E-2</v>
      </c>
      <c r="G1520" s="7">
        <f>(Actions!F1516)*TauxChange!$C1517/(Actions!F1515*TauxChange!$C1516)-1</f>
        <v>8.3116309802107047E-3</v>
      </c>
      <c r="H1520" s="7">
        <f>(Actions!G1516)*TauxChange!$C1517/(Actions!G1515*TauxChange!$C1516)-1</f>
        <v>-1.6728404484064541E-2</v>
      </c>
      <c r="I1520" s="7">
        <f>(Actions!H1516)*TauxChange!$C1517/(Actions!H1515*TauxChange!$C1516)-1</f>
        <v>2.5074672261092168E-2</v>
      </c>
      <c r="J1520" s="7">
        <f>(Actions!I1516)*TauxChange!$C1517/(Actions!I1515*TauxChange!$C1516)-1</f>
        <v>-3.7438698204155241E-3</v>
      </c>
      <c r="K1520" s="7">
        <f>(Actions!J1516)*TauxChange!$C1517/(Actions!J1515*TauxChange!$C1516)-1</f>
        <v>2.4087435423409964E-3</v>
      </c>
      <c r="L1520" s="7">
        <f>(Actions!K1516)*TauxChange!$C1517/(Actions!K1515*TauxChange!$C1516)-1</f>
        <v>4.1527727676646808E-3</v>
      </c>
      <c r="M1520" s="7">
        <f>(Actions!L1516)*TauxChange!$C1517/(Actions!L1515*TauxChange!$C1516)-1</f>
        <v>-1.4529074872026926E-2</v>
      </c>
      <c r="N1520" s="7">
        <f>(Actions!M1516)*TauxChange!$C1517/(Actions!M1515*TauxChange!$C1516)-1</f>
        <v>1.9680675368906719E-2</v>
      </c>
    </row>
    <row r="1521" spans="3:14" ht="15.75" x14ac:dyDescent="0.25">
      <c r="C1521" s="5">
        <v>43636</v>
      </c>
      <c r="D1521" s="20">
        <f>(Stoxx600!C1518*TauxChange!C1518)/(Stoxx600!C1517*TauxChange!C1517)-1</f>
        <v>9.5051435294568609E-3</v>
      </c>
      <c r="E1521" s="7">
        <f>(Actions!D1517)*TauxChange!$C1518/(Actions!D1516*TauxChange!$C1517)-1</f>
        <v>1.1727343915080457E-2</v>
      </c>
      <c r="F1521" s="7">
        <f>(Actions!E1517)*TauxChange!$C1518/(Actions!E1516*TauxChange!$C1517)-1</f>
        <v>-2.7703395879890014E-3</v>
      </c>
      <c r="G1521" s="7">
        <f>(Actions!F1517)*TauxChange!$C1518/(Actions!F1516*TauxChange!$C1517)-1</f>
        <v>1.5551124450108755E-2</v>
      </c>
      <c r="H1521" s="7">
        <f>(Actions!G1517)*TauxChange!$C1518/(Actions!G1516*TauxChange!$C1517)-1</f>
        <v>3.1184346311964539E-2</v>
      </c>
      <c r="I1521" s="7">
        <f>(Actions!H1517)*TauxChange!$C1518/(Actions!H1516*TauxChange!$C1517)-1</f>
        <v>3.0644531830918975E-2</v>
      </c>
      <c r="J1521" s="7">
        <f>(Actions!I1517)*TauxChange!$C1518/(Actions!I1516*TauxChange!$C1517)-1</f>
        <v>2.3211823853504177E-2</v>
      </c>
      <c r="K1521" s="7">
        <f>(Actions!J1517)*TauxChange!$C1518/(Actions!J1516*TauxChange!$C1517)-1</f>
        <v>1.0912415397721364E-3</v>
      </c>
      <c r="L1521" s="7">
        <f>(Actions!K1517)*TauxChange!$C1518/(Actions!K1516*TauxChange!$C1517)-1</f>
        <v>1.6336169968143022E-2</v>
      </c>
      <c r="M1521" s="7">
        <f>(Actions!L1517)*TauxChange!$C1518/(Actions!L1516*TauxChange!$C1517)-1</f>
        <v>5.1967572796201011E-3</v>
      </c>
      <c r="N1521" s="7">
        <f>(Actions!M1517)*TauxChange!$C1518/(Actions!M1516*TauxChange!$C1517)-1</f>
        <v>-2.2318420731434307E-2</v>
      </c>
    </row>
    <row r="1522" spans="3:14" ht="15.75" x14ac:dyDescent="0.25">
      <c r="C1522" s="5">
        <v>43637</v>
      </c>
      <c r="D1522" s="20">
        <f>(Stoxx600!C1519*TauxChange!C1519)/(Stoxx600!C1518*TauxChange!C1518)-1</f>
        <v>3.0883898483060612E-3</v>
      </c>
      <c r="E1522" s="7">
        <f>(Actions!D1518)*TauxChange!$C1519/(Actions!D1517*TauxChange!$C1518)-1</f>
        <v>-1.8486325852121399E-2</v>
      </c>
      <c r="F1522" s="7">
        <f>(Actions!E1518)*TauxChange!$C1519/(Actions!E1517*TauxChange!$C1518)-1</f>
        <v>-1.6820638532302201E-3</v>
      </c>
      <c r="G1522" s="7">
        <f>(Actions!F1518)*TauxChange!$C1519/(Actions!F1517*TauxChange!$C1518)-1</f>
        <v>1.3870360739920207E-2</v>
      </c>
      <c r="H1522" s="7">
        <f>(Actions!G1518)*TauxChange!$C1519/(Actions!G1517*TauxChange!$C1518)-1</f>
        <v>6.7304286220333243E-3</v>
      </c>
      <c r="I1522" s="7">
        <f>(Actions!H1518)*TauxChange!$C1519/(Actions!H1517*TauxChange!$C1518)-1</f>
        <v>-6.5247448950439546E-3</v>
      </c>
      <c r="J1522" s="7">
        <f>(Actions!I1518)*TauxChange!$C1519/(Actions!I1517*TauxChange!$C1518)-1</f>
        <v>5.5742639035469832E-3</v>
      </c>
      <c r="K1522" s="7">
        <f>(Actions!J1518)*TauxChange!$C1519/(Actions!J1517*TauxChange!$C1518)-1</f>
        <v>-1.3681954340766245E-3</v>
      </c>
      <c r="L1522" s="7">
        <f>(Actions!K1518)*TauxChange!$C1519/(Actions!K1517*TauxChange!$C1518)-1</f>
        <v>3.5619559553845548E-4</v>
      </c>
      <c r="M1522" s="7">
        <f>(Actions!L1518)*TauxChange!$C1519/(Actions!L1517*TauxChange!$C1518)-1</f>
        <v>1.19386448633092E-2</v>
      </c>
      <c r="N1522" s="7">
        <f>(Actions!M1518)*TauxChange!$C1519/(Actions!M1517*TauxChange!$C1518)-1</f>
        <v>-2.5770982027306655E-3</v>
      </c>
    </row>
    <row r="1523" spans="3:14" ht="15.75" x14ac:dyDescent="0.25">
      <c r="C1523" s="5">
        <v>43640</v>
      </c>
      <c r="D1523" s="20">
        <f>(Stoxx600!C1520*TauxChange!C1520)/(Stoxx600!C1519*TauxChange!C1519)-1</f>
        <v>1.0868221674087408E-4</v>
      </c>
      <c r="E1523" s="7">
        <f>(Actions!D1519)*TauxChange!$C1520/(Actions!D1518*TauxChange!$C1519)-1</f>
        <v>-1.5855013124235873E-2</v>
      </c>
      <c r="F1523" s="7">
        <f>(Actions!E1519)*TauxChange!$C1520/(Actions!E1518*TauxChange!$C1519)-1</f>
        <v>2.5320384705607157E-3</v>
      </c>
      <c r="G1523" s="7">
        <f>(Actions!F1519)*TauxChange!$C1520/(Actions!F1518*TauxChange!$C1519)-1</f>
        <v>6.2702747094811606E-3</v>
      </c>
      <c r="H1523" s="7">
        <f>(Actions!G1519)*TauxChange!$C1520/(Actions!G1518*TauxChange!$C1519)-1</f>
        <v>2.8921213272508073E-2</v>
      </c>
      <c r="I1523" s="7">
        <f>(Actions!H1519)*TauxChange!$C1520/(Actions!H1518*TauxChange!$C1519)-1</f>
        <v>1.3012428177543445E-3</v>
      </c>
      <c r="J1523" s="7">
        <f>(Actions!I1519)*TauxChange!$C1520/(Actions!I1518*TauxChange!$C1519)-1</f>
        <v>-1.5229256305906325E-2</v>
      </c>
      <c r="K1523" s="7">
        <f>(Actions!J1519)*TauxChange!$C1520/(Actions!J1518*TauxChange!$C1519)-1</f>
        <v>1.8019594488833945E-3</v>
      </c>
      <c r="L1523" s="7">
        <f>(Actions!K1519)*TauxChange!$C1520/(Actions!K1518*TauxChange!$C1519)-1</f>
        <v>-5.1473376397898063E-3</v>
      </c>
      <c r="M1523" s="7">
        <f>(Actions!L1519)*TauxChange!$C1520/(Actions!L1518*TauxChange!$C1519)-1</f>
        <v>1.9617749451343869E-3</v>
      </c>
      <c r="N1523" s="7">
        <f>(Actions!M1519)*TauxChange!$C1520/(Actions!M1518*TauxChange!$C1519)-1</f>
        <v>-4.0730706908295167E-3</v>
      </c>
    </row>
    <row r="1524" spans="3:14" ht="15.75" x14ac:dyDescent="0.25">
      <c r="C1524" s="5">
        <v>43641</v>
      </c>
      <c r="D1524" s="20">
        <f>(Stoxx600!C1521*TauxChange!C1521)/(Stoxx600!C1520*TauxChange!C1520)-1</f>
        <v>-3.7253968247654701E-3</v>
      </c>
      <c r="E1524" s="7">
        <f>(Actions!D1520)*TauxChange!$C1521/(Actions!D1519*TauxChange!$C1520)-1</f>
        <v>-7.4049845080554899E-3</v>
      </c>
      <c r="F1524" s="7">
        <f>(Actions!E1520)*TauxChange!$C1521/(Actions!E1519*TauxChange!$C1520)-1</f>
        <v>-6.124188369880379E-3</v>
      </c>
      <c r="G1524" s="7">
        <f>(Actions!F1520)*TauxChange!$C1521/(Actions!F1519*TauxChange!$C1520)-1</f>
        <v>-3.5195189634273927E-3</v>
      </c>
      <c r="H1524" s="7">
        <f>(Actions!G1520)*TauxChange!$C1521/(Actions!G1519*TauxChange!$C1520)-1</f>
        <v>-3.1445781868672418E-2</v>
      </c>
      <c r="I1524" s="7">
        <f>(Actions!H1520)*TauxChange!$C1521/(Actions!H1519*TauxChange!$C1520)-1</f>
        <v>-9.3816339469602328E-3</v>
      </c>
      <c r="J1524" s="7">
        <f>(Actions!I1520)*TauxChange!$C1521/(Actions!I1519*TauxChange!$C1520)-1</f>
        <v>-7.9732269774234199E-3</v>
      </c>
      <c r="K1524" s="7">
        <f>(Actions!J1520)*TauxChange!$C1521/(Actions!J1519*TauxChange!$C1520)-1</f>
        <v>3.5048397576398216E-5</v>
      </c>
      <c r="L1524" s="7">
        <f>(Actions!K1520)*TauxChange!$C1521/(Actions!K1519*TauxChange!$C1520)-1</f>
        <v>-4.8751172480907656E-2</v>
      </c>
      <c r="M1524" s="7">
        <f>(Actions!L1520)*TauxChange!$C1521/(Actions!L1519*TauxChange!$C1520)-1</f>
        <v>-9.1906313112786187E-3</v>
      </c>
      <c r="N1524" s="7">
        <f>(Actions!M1520)*TauxChange!$C1521/(Actions!M1519*TauxChange!$C1520)-1</f>
        <v>-9.1354451786116453E-3</v>
      </c>
    </row>
    <row r="1525" spans="3:14" ht="15.75" x14ac:dyDescent="0.25">
      <c r="C1525" s="5">
        <v>43642</v>
      </c>
      <c r="D1525" s="20">
        <f>(Stoxx600!C1522*TauxChange!C1522)/(Stoxx600!C1521*TauxChange!C1521)-1</f>
        <v>-2.9106194309759248E-3</v>
      </c>
      <c r="E1525" s="7">
        <f>(Actions!D1521)*TauxChange!$C1522/(Actions!D1520*TauxChange!$C1521)-1</f>
        <v>-2.0013779225462658E-2</v>
      </c>
      <c r="F1525" s="7">
        <f>(Actions!E1521)*TauxChange!$C1522/(Actions!E1520*TauxChange!$C1521)-1</f>
        <v>5.2520840044147921E-3</v>
      </c>
      <c r="G1525" s="7">
        <f>(Actions!F1521)*TauxChange!$C1522/(Actions!F1520*TauxChange!$C1521)-1</f>
        <v>-1.1419863701083055E-2</v>
      </c>
      <c r="H1525" s="7">
        <f>(Actions!G1521)*TauxChange!$C1522/(Actions!G1520*TauxChange!$C1521)-1</f>
        <v>-3.3363275002216697E-2</v>
      </c>
      <c r="I1525" s="7">
        <f>(Actions!H1521)*TauxChange!$C1522/(Actions!H1520*TauxChange!$C1521)-1</f>
        <v>1.8717613587722948E-2</v>
      </c>
      <c r="J1525" s="7">
        <f>(Actions!I1521)*TauxChange!$C1522/(Actions!I1520*TauxChange!$C1521)-1</f>
        <v>4.3396992677868784E-3</v>
      </c>
      <c r="K1525" s="7">
        <f>(Actions!J1521)*TauxChange!$C1522/(Actions!J1520*TauxChange!$C1521)-1</f>
        <v>2.8221939463310974E-3</v>
      </c>
      <c r="L1525" s="7">
        <f>(Actions!K1521)*TauxChange!$C1522/(Actions!K1520*TauxChange!$C1521)-1</f>
        <v>-4.6201783981600908E-3</v>
      </c>
      <c r="M1525" s="7">
        <f>(Actions!L1521)*TauxChange!$C1522/(Actions!L1520*TauxChange!$C1521)-1</f>
        <v>-7.210573617472682E-3</v>
      </c>
      <c r="N1525" s="7">
        <f>(Actions!M1521)*TauxChange!$C1522/(Actions!M1520*TauxChange!$C1521)-1</f>
        <v>2.7769672057851746E-2</v>
      </c>
    </row>
    <row r="1526" spans="3:14" ht="15.75" x14ac:dyDescent="0.25">
      <c r="C1526" s="5">
        <v>43643</v>
      </c>
      <c r="D1526" s="20">
        <f>(Stoxx600!C1523*TauxChange!C1523)/(Stoxx600!C1522*TauxChange!C1522)-1</f>
        <v>6.2292987704326563E-5</v>
      </c>
      <c r="E1526" s="7">
        <f>(Actions!D1522)*TauxChange!$C1523/(Actions!D1521*TauxChange!$C1522)-1</f>
        <v>-2.0208072290581747E-3</v>
      </c>
      <c r="F1526" s="7">
        <f>(Actions!E1522)*TauxChange!$C1523/(Actions!E1521*TauxChange!$C1522)-1</f>
        <v>4.7002650456007267E-4</v>
      </c>
      <c r="G1526" s="7">
        <f>(Actions!F1522)*TauxChange!$C1523/(Actions!F1521*TauxChange!$C1522)-1</f>
        <v>-1.6806134368405168E-2</v>
      </c>
      <c r="H1526" s="7">
        <f>(Actions!G1522)*TauxChange!$C1523/(Actions!G1521*TauxChange!$C1522)-1</f>
        <v>-6.3257295541232494E-3</v>
      </c>
      <c r="I1526" s="7">
        <f>(Actions!H1522)*TauxChange!$C1523/(Actions!H1521*TauxChange!$C1522)-1</f>
        <v>1.6551801297602031E-2</v>
      </c>
      <c r="J1526" s="7">
        <f>(Actions!I1522)*TauxChange!$C1523/(Actions!I1521*TauxChange!$C1522)-1</f>
        <v>6.4902027694058173E-3</v>
      </c>
      <c r="K1526" s="7">
        <f>(Actions!J1522)*TauxChange!$C1523/(Actions!J1521*TauxChange!$C1522)-1</f>
        <v>-1.1319966058179309E-2</v>
      </c>
      <c r="L1526" s="7">
        <f>(Actions!K1522)*TauxChange!$C1523/(Actions!K1521*TauxChange!$C1522)-1</f>
        <v>1.0192415132396437E-2</v>
      </c>
      <c r="M1526" s="7">
        <f>(Actions!L1522)*TauxChange!$C1523/(Actions!L1521*TauxChange!$C1522)-1</f>
        <v>-4.9458927110703765E-3</v>
      </c>
      <c r="N1526" s="7">
        <f>(Actions!M1522)*TauxChange!$C1523/(Actions!M1521*TauxChange!$C1522)-1</f>
        <v>1.8848564998632522E-2</v>
      </c>
    </row>
    <row r="1527" spans="3:14" ht="15.75" x14ac:dyDescent="0.25">
      <c r="C1527" s="5">
        <v>43644</v>
      </c>
      <c r="D1527" s="20">
        <f>(Stoxx600!C1524*TauxChange!C1524)/(Stoxx600!C1523*TauxChange!C1523)-1</f>
        <v>6.9516757803302909E-3</v>
      </c>
      <c r="E1527" s="7">
        <f>(Actions!D1523)*TauxChange!$C1524/(Actions!D1522*TauxChange!$C1523)-1</f>
        <v>4.8275862068964948E-3</v>
      </c>
      <c r="F1527" s="7">
        <f>(Actions!E1523)*TauxChange!$C1524/(Actions!E1522*TauxChange!$C1523)-1</f>
        <v>1.8098584051953193E-3</v>
      </c>
      <c r="G1527" s="7">
        <f>(Actions!F1523)*TauxChange!$C1524/(Actions!F1522*TauxChange!$C1523)-1</f>
        <v>1.3214949411521903E-2</v>
      </c>
      <c r="H1527" s="7">
        <f>(Actions!G1523)*TauxChange!$C1524/(Actions!G1522*TauxChange!$C1523)-1</f>
        <v>4.0792540792542464E-3</v>
      </c>
      <c r="I1527" s="7">
        <f>(Actions!H1523)*TauxChange!$C1524/(Actions!H1522*TauxChange!$C1523)-1</f>
        <v>1.3316011692108054E-2</v>
      </c>
      <c r="J1527" s="7">
        <f>(Actions!I1523)*TauxChange!$C1524/(Actions!I1522*TauxChange!$C1523)-1</f>
        <v>1.3973799126637321E-2</v>
      </c>
      <c r="K1527" s="7">
        <f>(Actions!J1523)*TauxChange!$C1524/(Actions!J1522*TauxChange!$C1523)-1</f>
        <v>9.6069719167601875E-4</v>
      </c>
      <c r="L1527" s="7">
        <f>(Actions!K1523)*TauxChange!$C1524/(Actions!K1522*TauxChange!$C1523)-1</f>
        <v>1.0883214734198399E-2</v>
      </c>
      <c r="M1527" s="7">
        <f>(Actions!L1523)*TauxChange!$C1524/(Actions!L1522*TauxChange!$C1523)-1</f>
        <v>-1.12967886811699E-3</v>
      </c>
      <c r="N1527" s="7">
        <f>(Actions!M1523)*TauxChange!$C1524/(Actions!M1522*TauxChange!$C1523)-1</f>
        <v>9.8173964264680613E-4</v>
      </c>
    </row>
    <row r="1528" spans="3:14" ht="15.75" x14ac:dyDescent="0.25">
      <c r="C1528" s="5">
        <v>43647</v>
      </c>
      <c r="D1528" s="20">
        <f>(Stoxx600!C1525*TauxChange!C1525)/(Stoxx600!C1524*TauxChange!C1524)-1</f>
        <v>3.0513196578141333E-4</v>
      </c>
      <c r="E1528" s="7">
        <f>(Actions!D1524)*TauxChange!$C1525/(Actions!D1523*TauxChange!$C1524)-1</f>
        <v>-4.0256330854173683E-3</v>
      </c>
      <c r="F1528" s="7">
        <f>(Actions!E1524)*TauxChange!$C1525/(Actions!E1523*TauxChange!$C1524)-1</f>
        <v>-1.5026408590572915E-2</v>
      </c>
      <c r="G1528" s="7">
        <f>(Actions!F1524)*TauxChange!$C1525/(Actions!F1523*TauxChange!$C1524)-1</f>
        <v>-5.8136304480579382E-3</v>
      </c>
      <c r="H1528" s="7">
        <f>(Actions!G1524)*TauxChange!$C1525/(Actions!G1523*TauxChange!$C1524)-1</f>
        <v>4.6656263670521447E-3</v>
      </c>
      <c r="I1528" s="7">
        <f>(Actions!H1524)*TauxChange!$C1525/(Actions!H1523*TauxChange!$C1524)-1</f>
        <v>3.4243299393365012E-2</v>
      </c>
      <c r="J1528" s="7">
        <f>(Actions!I1524)*TauxChange!$C1525/(Actions!I1523*TauxChange!$C1524)-1</f>
        <v>1.7930942881001943E-2</v>
      </c>
      <c r="K1528" s="7">
        <f>(Actions!J1524)*TauxChange!$C1525/(Actions!J1523*TauxChange!$C1524)-1</f>
        <v>-2.8702133396896201E-4</v>
      </c>
      <c r="L1528" s="7">
        <f>(Actions!K1524)*TauxChange!$C1525/(Actions!K1523*TauxChange!$C1524)-1</f>
        <v>-8.0483401344936256E-3</v>
      </c>
      <c r="M1528" s="7">
        <f>(Actions!L1524)*TauxChange!$C1525/(Actions!L1523*TauxChange!$C1524)-1</f>
        <v>-1.0375113183289986E-2</v>
      </c>
      <c r="N1528" s="7">
        <f>(Actions!M1524)*TauxChange!$C1525/(Actions!M1523*TauxChange!$C1524)-1</f>
        <v>-4.3166772076449478E-3</v>
      </c>
    </row>
    <row r="1529" spans="3:14" ht="15.75" x14ac:dyDescent="0.25">
      <c r="C1529" s="5">
        <v>43648</v>
      </c>
      <c r="D1529" s="20">
        <f>(Stoxx600!C1526*TauxChange!C1526)/(Stoxx600!C1525*TauxChange!C1525)-1</f>
        <v>3.6294723670557971E-3</v>
      </c>
      <c r="E1529" s="7">
        <f>(Actions!D1525)*TauxChange!$C1526/(Actions!D1524*TauxChange!$C1525)-1</f>
        <v>-7.2826886260879409E-4</v>
      </c>
      <c r="F1529" s="7">
        <f>(Actions!E1525)*TauxChange!$C1526/(Actions!E1524*TauxChange!$C1525)-1</f>
        <v>9.2720527715028922E-3</v>
      </c>
      <c r="G1529" s="7">
        <f>(Actions!F1525)*TauxChange!$C1526/(Actions!F1524*TauxChange!$C1525)-1</f>
        <v>9.7212850616794633E-3</v>
      </c>
      <c r="H1529" s="7">
        <f>(Actions!G1525)*TauxChange!$C1526/(Actions!G1524*TauxChange!$C1525)-1</f>
        <v>1.4289922645726927E-2</v>
      </c>
      <c r="I1529" s="7">
        <f>(Actions!H1525)*TauxChange!$C1526/(Actions!H1524*TauxChange!$C1525)-1</f>
        <v>-9.5794097005841294E-3</v>
      </c>
      <c r="J1529" s="7">
        <f>(Actions!I1525)*TauxChange!$C1526/(Actions!I1524*TauxChange!$C1525)-1</f>
        <v>-4.2434466964837991E-3</v>
      </c>
      <c r="K1529" s="7">
        <f>(Actions!J1525)*TauxChange!$C1526/(Actions!J1524*TauxChange!$C1525)-1</f>
        <v>4.7711098249874073E-3</v>
      </c>
      <c r="L1529" s="7">
        <f>(Actions!K1525)*TauxChange!$C1526/(Actions!K1524*TauxChange!$C1525)-1</f>
        <v>5.5489838996833907E-3</v>
      </c>
      <c r="M1529" s="7">
        <f>(Actions!L1525)*TauxChange!$C1526/(Actions!L1524*TauxChange!$C1525)-1</f>
        <v>1.6651594161983585E-2</v>
      </c>
      <c r="N1529" s="7">
        <f>(Actions!M1525)*TauxChange!$C1526/(Actions!M1524*TauxChange!$C1525)-1</f>
        <v>-6.3013602217151243E-3</v>
      </c>
    </row>
    <row r="1530" spans="3:14" ht="15.75" x14ac:dyDescent="0.25">
      <c r="C1530" s="5">
        <v>43649</v>
      </c>
      <c r="D1530" s="20">
        <f>(Stoxx600!C1527*TauxChange!C1527)/(Stoxx600!C1526*TauxChange!C1526)-1</f>
        <v>7.8308393678390154E-3</v>
      </c>
      <c r="E1530" s="7">
        <f>(Actions!D1526)*TauxChange!$C1527/(Actions!D1525*TauxChange!$C1526)-1</f>
        <v>1.4428546431104694E-2</v>
      </c>
      <c r="F1530" s="7">
        <f>(Actions!E1526)*TauxChange!$C1527/(Actions!E1525*TauxChange!$C1526)-1</f>
        <v>5.0170464067580856E-2</v>
      </c>
      <c r="G1530" s="7">
        <f>(Actions!F1526)*TauxChange!$C1527/(Actions!F1525*TauxChange!$C1526)-1</f>
        <v>1.2367817819966653E-2</v>
      </c>
      <c r="H1530" s="7">
        <f>(Actions!G1526)*TauxChange!$C1527/(Actions!G1525*TauxChange!$C1526)-1</f>
        <v>2.028250530414355E-2</v>
      </c>
      <c r="I1530" s="7">
        <f>(Actions!H1526)*TauxChange!$C1527/(Actions!H1525*TauxChange!$C1526)-1</f>
        <v>-6.5172534310099506E-3</v>
      </c>
      <c r="J1530" s="7">
        <f>(Actions!I1526)*TauxChange!$C1527/(Actions!I1525*TauxChange!$C1526)-1</f>
        <v>1.3464373917324579E-3</v>
      </c>
      <c r="K1530" s="7">
        <f>(Actions!J1526)*TauxChange!$C1527/(Actions!J1525*TauxChange!$C1526)-1</f>
        <v>1.0213643356991042E-3</v>
      </c>
      <c r="L1530" s="7">
        <f>(Actions!K1526)*TauxChange!$C1527/(Actions!K1525*TauxChange!$C1526)-1</f>
        <v>5.9681193280656242E-3</v>
      </c>
      <c r="M1530" s="7">
        <f>(Actions!L1526)*TauxChange!$C1527/(Actions!L1525*TauxChange!$C1526)-1</f>
        <v>1.2433363089896954E-2</v>
      </c>
      <c r="N1530" s="7">
        <f>(Actions!M1526)*TauxChange!$C1527/(Actions!M1525*TauxChange!$C1526)-1</f>
        <v>1.2555315684972923E-2</v>
      </c>
    </row>
    <row r="1531" spans="3:14" ht="15.75" x14ac:dyDescent="0.25">
      <c r="C1531" s="5">
        <v>43650</v>
      </c>
      <c r="D1531" s="20">
        <f>(Stoxx600!C1528*TauxChange!C1528)/(Stoxx600!C1527*TauxChange!C1527)-1</f>
        <v>1.5204061433398142E-3</v>
      </c>
      <c r="E1531" s="7">
        <f>(Actions!D1527)*TauxChange!$C1528/(Actions!D1526*TauxChange!$C1527)-1</f>
        <v>-1.2873869809247762E-2</v>
      </c>
      <c r="F1531" s="7">
        <f>(Actions!E1527)*TauxChange!$C1528/(Actions!E1526*TauxChange!$C1527)-1</f>
        <v>2.345390370719036E-2</v>
      </c>
      <c r="G1531" s="7">
        <f>(Actions!F1527)*TauxChange!$C1528/(Actions!F1526*TauxChange!$C1527)-1</f>
        <v>-2.8623383590992146E-3</v>
      </c>
      <c r="H1531" s="7">
        <f>(Actions!G1527)*TauxChange!$C1528/(Actions!G1526*TauxChange!$C1527)-1</f>
        <v>-1.877119616843359E-2</v>
      </c>
      <c r="I1531" s="7">
        <f>(Actions!H1527)*TauxChange!$C1528/(Actions!H1526*TauxChange!$C1527)-1</f>
        <v>9.0607768597763538E-3</v>
      </c>
      <c r="J1531" s="7">
        <f>(Actions!I1527)*TauxChange!$C1528/(Actions!I1526*TauxChange!$C1527)-1</f>
        <v>2.3052240200671648E-3</v>
      </c>
      <c r="K1531" s="7">
        <f>(Actions!J1527)*TauxChange!$C1528/(Actions!J1526*TauxChange!$C1527)-1</f>
        <v>1.5389674185555036E-2</v>
      </c>
      <c r="L1531" s="7">
        <f>(Actions!K1527)*TauxChange!$C1528/(Actions!K1526*TauxChange!$C1527)-1</f>
        <v>8.2547085066386749E-4</v>
      </c>
      <c r="M1531" s="7">
        <f>(Actions!L1527)*TauxChange!$C1528/(Actions!L1526*TauxChange!$C1527)-1</f>
        <v>-6.8244768961233104E-3</v>
      </c>
      <c r="N1531" s="7">
        <f>(Actions!M1527)*TauxChange!$C1528/(Actions!M1526*TauxChange!$C1527)-1</f>
        <v>1.1308993070517026E-2</v>
      </c>
    </row>
    <row r="1532" spans="3:14" ht="15.75" x14ac:dyDescent="0.25">
      <c r="C1532" s="5">
        <v>43651</v>
      </c>
      <c r="D1532" s="20">
        <f>(Stoxx600!C1529*TauxChange!C1529)/(Stoxx600!C1528*TauxChange!C1528)-1</f>
        <v>-1.2390165478978754E-2</v>
      </c>
      <c r="E1532" s="7">
        <f>(Actions!D1528)*TauxChange!$C1529/(Actions!D1527*TauxChange!$C1528)-1</f>
        <v>-1.0667806181179906E-2</v>
      </c>
      <c r="F1532" s="7">
        <f>(Actions!E1528)*TauxChange!$C1529/(Actions!E1527*TauxChange!$C1528)-1</f>
        <v>-2.2821617597723609E-3</v>
      </c>
      <c r="G1532" s="7">
        <f>(Actions!F1528)*TauxChange!$C1529/(Actions!F1527*TauxChange!$C1528)-1</f>
        <v>-9.9935529914916277E-3</v>
      </c>
      <c r="H1532" s="7">
        <f>(Actions!G1528)*TauxChange!$C1529/(Actions!G1527*TauxChange!$C1528)-1</f>
        <v>-1.1406885961412039E-2</v>
      </c>
      <c r="I1532" s="7">
        <f>(Actions!H1528)*TauxChange!$C1529/(Actions!H1527*TauxChange!$C1528)-1</f>
        <v>-2.9265416309112058E-2</v>
      </c>
      <c r="J1532" s="7">
        <f>(Actions!I1528)*TauxChange!$C1529/(Actions!I1527*TauxChange!$C1528)-1</f>
        <v>-1.4702196341540796E-2</v>
      </c>
      <c r="K1532" s="7">
        <f>(Actions!J1528)*TauxChange!$C1529/(Actions!J1527*TauxChange!$C1528)-1</f>
        <v>-9.7860305610727449E-3</v>
      </c>
      <c r="L1532" s="7">
        <f>(Actions!K1528)*TauxChange!$C1529/(Actions!K1527*TauxChange!$C1528)-1</f>
        <v>-3.2300954155858541E-2</v>
      </c>
      <c r="M1532" s="7">
        <f>(Actions!L1528)*TauxChange!$C1529/(Actions!L1527*TauxChange!$C1528)-1</f>
        <v>-1.6844596214807384E-2</v>
      </c>
      <c r="N1532" s="7">
        <f>(Actions!M1528)*TauxChange!$C1529/(Actions!M1527*TauxChange!$C1528)-1</f>
        <v>3.3738063866211032E-3</v>
      </c>
    </row>
    <row r="1533" spans="3:14" ht="15.75" x14ac:dyDescent="0.25">
      <c r="C1533" s="5">
        <v>43654</v>
      </c>
      <c r="D1533" s="20">
        <f>(Stoxx600!C1530*TauxChange!C1530)/(Stoxx600!C1529*TauxChange!C1529)-1</f>
        <v>-1.5647294078189322E-3</v>
      </c>
      <c r="E1533" s="7">
        <f>(Actions!D1529)*TauxChange!$C1530/(Actions!D1528*TauxChange!$C1529)-1</f>
        <v>-3.0841511145885958E-3</v>
      </c>
      <c r="F1533" s="7">
        <f>(Actions!E1529)*TauxChange!$C1530/(Actions!E1528*TauxChange!$C1529)-1</f>
        <v>-8.1529244014527658E-3</v>
      </c>
      <c r="G1533" s="7">
        <f>(Actions!F1529)*TauxChange!$C1530/(Actions!F1528*TauxChange!$C1529)-1</f>
        <v>8.7930420391777453E-3</v>
      </c>
      <c r="H1533" s="7">
        <f>(Actions!G1529)*TauxChange!$C1530/(Actions!G1528*TauxChange!$C1529)-1</f>
        <v>1.8135912168180113E-3</v>
      </c>
      <c r="I1533" s="7">
        <f>(Actions!H1529)*TauxChange!$C1530/(Actions!H1528*TauxChange!$C1529)-1</f>
        <v>-6.4157044728931911E-3</v>
      </c>
      <c r="J1533" s="7">
        <f>(Actions!I1529)*TauxChange!$C1530/(Actions!I1528*TauxChange!$C1529)-1</f>
        <v>9.1461583605609853E-3</v>
      </c>
      <c r="K1533" s="7">
        <f>(Actions!J1529)*TauxChange!$C1530/(Actions!J1528*TauxChange!$C1529)-1</f>
        <v>-2.1112502647803177E-3</v>
      </c>
      <c r="L1533" s="7">
        <f>(Actions!K1529)*TauxChange!$C1530/(Actions!K1528*TauxChange!$C1529)-1</f>
        <v>2.3377315161983159E-3</v>
      </c>
      <c r="M1533" s="7">
        <f>(Actions!L1529)*TauxChange!$C1530/(Actions!L1528*TauxChange!$C1529)-1</f>
        <v>-5.4284347437854041E-3</v>
      </c>
      <c r="N1533" s="7">
        <f>(Actions!M1529)*TauxChange!$C1530/(Actions!M1528*TauxChange!$C1529)-1</f>
        <v>-2.0627091186712132E-2</v>
      </c>
    </row>
    <row r="1534" spans="3:14" ht="15.75" x14ac:dyDescent="0.25">
      <c r="C1534" s="5">
        <v>43655</v>
      </c>
      <c r="D1534" s="20">
        <f>(Stoxx600!C1531*TauxChange!C1531)/(Stoxx600!C1530*TauxChange!C1530)-1</f>
        <v>-5.6369845687955777E-3</v>
      </c>
      <c r="E1534" s="7">
        <f>(Actions!D1530)*TauxChange!$C1531/(Actions!D1529*TauxChange!$C1530)-1</f>
        <v>3.5502295765996728E-3</v>
      </c>
      <c r="F1534" s="7">
        <f>(Actions!E1530)*TauxChange!$C1531/(Actions!E1529*TauxChange!$C1530)-1</f>
        <v>-6.0287390146950282E-3</v>
      </c>
      <c r="G1534" s="7">
        <f>(Actions!F1530)*TauxChange!$C1531/(Actions!F1529*TauxChange!$C1530)-1</f>
        <v>-2.0683163816104244E-3</v>
      </c>
      <c r="H1534" s="7">
        <f>(Actions!G1530)*TauxChange!$C1531/(Actions!G1529*TauxChange!$C1530)-1</f>
        <v>-4.5433137011383629E-3</v>
      </c>
      <c r="I1534" s="7">
        <f>(Actions!H1530)*TauxChange!$C1531/(Actions!H1529*TauxChange!$C1530)-1</f>
        <v>-1.0787539278643177E-2</v>
      </c>
      <c r="J1534" s="7">
        <f>(Actions!I1530)*TauxChange!$C1531/(Actions!I1529*TauxChange!$C1530)-1</f>
        <v>8.3737674244623861E-3</v>
      </c>
      <c r="K1534" s="7">
        <f>(Actions!J1530)*TauxChange!$C1531/(Actions!J1529*TauxChange!$C1530)-1</f>
        <v>8.3629282608437272E-3</v>
      </c>
      <c r="L1534" s="7">
        <f>(Actions!K1530)*TauxChange!$C1531/(Actions!K1529*TauxChange!$C1530)-1</f>
        <v>-4.2693547857936776E-2</v>
      </c>
      <c r="M1534" s="7">
        <f>(Actions!L1530)*TauxChange!$C1531/(Actions!L1529*TauxChange!$C1530)-1</f>
        <v>-3.459624525373739E-4</v>
      </c>
      <c r="N1534" s="7">
        <f>(Actions!M1530)*TauxChange!$C1531/(Actions!M1529*TauxChange!$C1530)-1</f>
        <v>-8.5423421113949294E-3</v>
      </c>
    </row>
    <row r="1535" spans="3:14" ht="15.75" x14ac:dyDescent="0.25">
      <c r="C1535" s="5">
        <v>43656</v>
      </c>
      <c r="D1535" s="20">
        <f>(Stoxx600!C1532*TauxChange!C1532)/(Stoxx600!C1531*TauxChange!C1531)-1</f>
        <v>1.825891187057227E-3</v>
      </c>
      <c r="E1535" s="7">
        <f>(Actions!D1531)*TauxChange!$C1532/(Actions!D1530*TauxChange!$C1531)-1</f>
        <v>1.7710380298610051E-3</v>
      </c>
      <c r="F1535" s="7">
        <f>(Actions!E1531)*TauxChange!$C1532/(Actions!E1530*TauxChange!$C1531)-1</f>
        <v>1.6093707228808318E-2</v>
      </c>
      <c r="G1535" s="7">
        <f>(Actions!F1531)*TauxChange!$C1532/(Actions!F1530*TauxChange!$C1531)-1</f>
        <v>-1.1637812161590877E-2</v>
      </c>
      <c r="H1535" s="7">
        <f>(Actions!G1531)*TauxChange!$C1532/(Actions!G1530*TauxChange!$C1531)-1</f>
        <v>4.1048203014426576E-4</v>
      </c>
      <c r="I1535" s="7">
        <f>(Actions!H1531)*TauxChange!$C1532/(Actions!H1530*TauxChange!$C1531)-1</f>
        <v>1.6785097989389319E-2</v>
      </c>
      <c r="J1535" s="7">
        <f>(Actions!I1531)*TauxChange!$C1532/(Actions!I1530*TauxChange!$C1531)-1</f>
        <v>-1.3154028833059495E-2</v>
      </c>
      <c r="K1535" s="7">
        <f>(Actions!J1531)*TauxChange!$C1532/(Actions!J1530*TauxChange!$C1531)-1</f>
        <v>-3.7154850175463716E-3</v>
      </c>
      <c r="L1535" s="7">
        <f>(Actions!K1531)*TauxChange!$C1532/(Actions!K1530*TauxChange!$C1531)-1</f>
        <v>-1.8758097153815934E-3</v>
      </c>
      <c r="M1535" s="7">
        <f>(Actions!L1531)*TauxChange!$C1532/(Actions!L1530*TauxChange!$C1531)-1</f>
        <v>6.1689626776226802E-3</v>
      </c>
      <c r="N1535" s="7">
        <f>(Actions!M1531)*TauxChange!$C1532/(Actions!M1530*TauxChange!$C1531)-1</f>
        <v>1.0325596450275754E-2</v>
      </c>
    </row>
    <row r="1536" spans="3:14" ht="15.75" x14ac:dyDescent="0.25">
      <c r="C1536" s="5">
        <v>43657</v>
      </c>
      <c r="D1536" s="20">
        <f>(Stoxx600!C1533*TauxChange!C1533)/(Stoxx600!C1532*TauxChange!C1532)-1</f>
        <v>-8.9084877850142963E-4</v>
      </c>
      <c r="E1536" s="7">
        <f>(Actions!D1532)*TauxChange!$C1533/(Actions!D1531*TauxChange!$C1532)-1</f>
        <v>-7.2955103494427576E-3</v>
      </c>
      <c r="F1536" s="7">
        <f>(Actions!E1532)*TauxChange!$C1533/(Actions!E1531*TauxChange!$C1532)-1</f>
        <v>1.2332882626637343E-2</v>
      </c>
      <c r="G1536" s="7">
        <f>(Actions!F1532)*TauxChange!$C1533/(Actions!F1531*TauxChange!$C1532)-1</f>
        <v>2.6664296506972995E-4</v>
      </c>
      <c r="H1536" s="7">
        <f>(Actions!G1532)*TauxChange!$C1533/(Actions!G1531*TauxChange!$C1532)-1</f>
        <v>-2.5879992808351959E-3</v>
      </c>
      <c r="I1536" s="7">
        <f>(Actions!H1532)*TauxChange!$C1533/(Actions!H1531*TauxChange!$C1532)-1</f>
        <v>-2.9179054047649977E-3</v>
      </c>
      <c r="J1536" s="7">
        <f>(Actions!I1532)*TauxChange!$C1533/(Actions!I1531*TauxChange!$C1532)-1</f>
        <v>1.1277198730138105E-2</v>
      </c>
      <c r="K1536" s="7">
        <f>(Actions!J1532)*TauxChange!$C1533/(Actions!J1531*TauxChange!$C1532)-1</f>
        <v>6.225293671978438E-3</v>
      </c>
      <c r="L1536" s="7">
        <f>(Actions!K1532)*TauxChange!$C1533/(Actions!K1531*TauxChange!$C1532)-1</f>
        <v>-3.0360203949293396E-3</v>
      </c>
      <c r="M1536" s="7">
        <f>(Actions!L1532)*TauxChange!$C1533/(Actions!L1531*TauxChange!$C1532)-1</f>
        <v>-2.2853376613911625E-3</v>
      </c>
      <c r="N1536" s="7">
        <f>(Actions!M1532)*TauxChange!$C1533/(Actions!M1531*TauxChange!$C1532)-1</f>
        <v>9.6112904664951149E-3</v>
      </c>
    </row>
    <row r="1537" spans="3:14" ht="15.75" x14ac:dyDescent="0.25">
      <c r="C1537" s="5">
        <v>43658</v>
      </c>
      <c r="D1537" s="20">
        <f>(Stoxx600!C1534*TauxChange!C1534)/(Stoxx600!C1533*TauxChange!C1533)-1</f>
        <v>1.906828256758919E-3</v>
      </c>
      <c r="E1537" s="7">
        <f>(Actions!D1533)*TauxChange!$C1534/(Actions!D1532*TauxChange!$C1533)-1</f>
        <v>-3.3443941384706521E-3</v>
      </c>
      <c r="F1537" s="7">
        <f>(Actions!E1533)*TauxChange!$C1534/(Actions!E1532*TauxChange!$C1533)-1</f>
        <v>-6.81981361625561E-4</v>
      </c>
      <c r="G1537" s="7">
        <f>(Actions!F1533)*TauxChange!$C1534/(Actions!F1532*TauxChange!$C1533)-1</f>
        <v>4.7477799139430399E-3</v>
      </c>
      <c r="H1537" s="7">
        <f>(Actions!G1533)*TauxChange!$C1534/(Actions!G1532*TauxChange!$C1533)-1</f>
        <v>-4.795445623658634E-3</v>
      </c>
      <c r="I1537" s="7">
        <f>(Actions!H1533)*TauxChange!$C1534/(Actions!H1532*TauxChange!$C1533)-1</f>
        <v>1.3025866469309699E-2</v>
      </c>
      <c r="J1537" s="7">
        <f>(Actions!I1533)*TauxChange!$C1534/(Actions!I1532*TauxChange!$C1533)-1</f>
        <v>2.6289554519829395E-3</v>
      </c>
      <c r="K1537" s="7">
        <f>(Actions!J1533)*TauxChange!$C1534/(Actions!J1532*TauxChange!$C1533)-1</f>
        <v>-4.8199817003368173E-3</v>
      </c>
      <c r="L1537" s="7">
        <f>(Actions!K1533)*TauxChange!$C1534/(Actions!K1532*TauxChange!$C1533)-1</f>
        <v>1.6550927161508744E-2</v>
      </c>
      <c r="M1537" s="7">
        <f>(Actions!L1533)*TauxChange!$C1534/(Actions!L1532*TauxChange!$C1533)-1</f>
        <v>-3.3786728502746E-3</v>
      </c>
      <c r="N1537" s="7">
        <f>(Actions!M1533)*TauxChange!$C1534/(Actions!M1532*TauxChange!$C1533)-1</f>
        <v>3.248637104545038E-3</v>
      </c>
    </row>
    <row r="1538" spans="3:14" ht="15.75" x14ac:dyDescent="0.25">
      <c r="C1538" s="5">
        <v>43661</v>
      </c>
      <c r="D1538" s="20">
        <f>(Stoxx600!C1535*TauxChange!C1535)/(Stoxx600!C1534*TauxChange!C1534)-1</f>
        <v>1.1626392509087591E-3</v>
      </c>
      <c r="E1538" s="7">
        <f>(Actions!D1534)*TauxChange!$C1535/(Actions!D1533*TauxChange!$C1534)-1</f>
        <v>5.1024216637409747E-3</v>
      </c>
      <c r="F1538" s="7">
        <f>(Actions!E1534)*TauxChange!$C1535/(Actions!E1533*TauxChange!$C1534)-1</f>
        <v>-2.3709142360015534E-3</v>
      </c>
      <c r="G1538" s="7">
        <f>(Actions!F1534)*TauxChange!$C1535/(Actions!F1533*TauxChange!$C1534)-1</f>
        <v>-2.1590877946972009E-3</v>
      </c>
      <c r="H1538" s="7">
        <f>(Actions!G1534)*TauxChange!$C1535/(Actions!G1533*TauxChange!$C1534)-1</f>
        <v>-1.1534025374855261E-3</v>
      </c>
      <c r="I1538" s="7">
        <f>(Actions!H1534)*TauxChange!$C1535/(Actions!H1533*TauxChange!$C1534)-1</f>
        <v>-6.5150672538933918E-3</v>
      </c>
      <c r="J1538" s="7">
        <f>(Actions!I1534)*TauxChange!$C1535/(Actions!I1533*TauxChange!$C1534)-1</f>
        <v>8.874059121368294E-3</v>
      </c>
      <c r="K1538" s="7">
        <f>(Actions!J1534)*TauxChange!$C1535/(Actions!J1533*TauxChange!$C1534)-1</f>
        <v>-2.9090798017200603E-3</v>
      </c>
      <c r="L1538" s="7">
        <f>(Actions!K1534)*TauxChange!$C1535/(Actions!K1533*TauxChange!$C1534)-1</f>
        <v>-2.2400502718880055E-3</v>
      </c>
      <c r="M1538" s="7">
        <f>(Actions!L1534)*TauxChange!$C1535/(Actions!L1533*TauxChange!$C1534)-1</f>
        <v>4.7538425273274676E-4</v>
      </c>
      <c r="N1538" s="7">
        <f>(Actions!M1534)*TauxChange!$C1535/(Actions!M1533*TauxChange!$C1534)-1</f>
        <v>-2.8838393762081749E-3</v>
      </c>
    </row>
    <row r="1539" spans="3:14" ht="15.75" x14ac:dyDescent="0.25">
      <c r="C1539" s="5">
        <v>43662</v>
      </c>
      <c r="D1539" s="20">
        <f>(Stoxx600!C1536*TauxChange!C1536)/(Stoxx600!C1535*TauxChange!C1535)-1</f>
        <v>-7.1541510686601306E-4</v>
      </c>
      <c r="E1539" s="7">
        <f>(Actions!D1535)*TauxChange!$C1536/(Actions!D1534*TauxChange!$C1535)-1</f>
        <v>-7.3143007941234295E-4</v>
      </c>
      <c r="F1539" s="7">
        <f>(Actions!E1535)*TauxChange!$C1536/(Actions!E1534*TauxChange!$C1535)-1</f>
        <v>2.3878661416070202E-3</v>
      </c>
      <c r="G1539" s="7">
        <f>(Actions!F1535)*TauxChange!$C1536/(Actions!F1534*TauxChange!$C1535)-1</f>
        <v>4.1555166002764654E-3</v>
      </c>
      <c r="H1539" s="7">
        <f>(Actions!G1535)*TauxChange!$C1536/(Actions!G1534*TauxChange!$C1535)-1</f>
        <v>-6.4693371144982637E-3</v>
      </c>
      <c r="I1539" s="7">
        <f>(Actions!H1535)*TauxChange!$C1536/(Actions!H1534*TauxChange!$C1535)-1</f>
        <v>5.3092404131664939E-3</v>
      </c>
      <c r="J1539" s="7">
        <f>(Actions!I1535)*TauxChange!$C1536/(Actions!I1534*TauxChange!$C1535)-1</f>
        <v>1.1771591051664254E-2</v>
      </c>
      <c r="K1539" s="7">
        <f>(Actions!J1535)*TauxChange!$C1536/(Actions!J1534*TauxChange!$C1535)-1</f>
        <v>1.0855366815922807E-3</v>
      </c>
      <c r="L1539" s="7">
        <f>(Actions!K1535)*TauxChange!$C1536/(Actions!K1534*TauxChange!$C1535)-1</f>
        <v>-7.0427906267966911E-4</v>
      </c>
      <c r="M1539" s="7">
        <f>(Actions!L1535)*TauxChange!$C1536/(Actions!L1534*TauxChange!$C1535)-1</f>
        <v>-3.9412439766591811E-3</v>
      </c>
      <c r="N1539" s="7">
        <f>(Actions!M1535)*TauxChange!$C1536/(Actions!M1534*TauxChange!$C1535)-1</f>
        <v>6.9624568982851187E-3</v>
      </c>
    </row>
    <row r="1540" spans="3:14" ht="15.75" x14ac:dyDescent="0.25">
      <c r="C1540" s="5">
        <v>43663</v>
      </c>
      <c r="D1540" s="20">
        <f>(Stoxx600!C1537*TauxChange!C1537)/(Stoxx600!C1536*TauxChange!C1536)-1</f>
        <v>-2.540456116218337E-3</v>
      </c>
      <c r="E1540" s="7">
        <f>(Actions!D1536)*TauxChange!$C1537/(Actions!D1535*TauxChange!$C1536)-1</f>
        <v>4.6959638501165024E-4</v>
      </c>
      <c r="F1540" s="7">
        <f>(Actions!E1536)*TauxChange!$C1537/(Actions!E1535*TauxChange!$C1536)-1</f>
        <v>-8.0654643176849561E-3</v>
      </c>
      <c r="G1540" s="7">
        <f>(Actions!F1536)*TauxChange!$C1537/(Actions!F1535*TauxChange!$C1536)-1</f>
        <v>1.6599050398982129E-3</v>
      </c>
      <c r="H1540" s="7">
        <f>(Actions!G1536)*TauxChange!$C1537/(Actions!G1535*TauxChange!$C1536)-1</f>
        <v>-8.0890118847725123E-3</v>
      </c>
      <c r="I1540" s="7">
        <f>(Actions!H1536)*TauxChange!$C1537/(Actions!H1535*TauxChange!$C1536)-1</f>
        <v>2.1508525151348046E-4</v>
      </c>
      <c r="J1540" s="7">
        <f>(Actions!I1536)*TauxChange!$C1537/(Actions!I1535*TauxChange!$C1536)-1</f>
        <v>3.4341271965065978E-4</v>
      </c>
      <c r="K1540" s="7">
        <f>(Actions!J1536)*TauxChange!$C1537/(Actions!J1535*TauxChange!$C1536)-1</f>
        <v>-1.3286569223025846E-2</v>
      </c>
      <c r="L1540" s="7">
        <f>(Actions!K1536)*TauxChange!$C1537/(Actions!K1535*TauxChange!$C1536)-1</f>
        <v>5.0763733880487827E-4</v>
      </c>
      <c r="M1540" s="7">
        <f>(Actions!L1536)*TauxChange!$C1537/(Actions!L1535*TauxChange!$C1536)-1</f>
        <v>2.0986199579313691E-3</v>
      </c>
      <c r="N1540" s="7">
        <f>(Actions!M1536)*TauxChange!$C1537/(Actions!M1535*TauxChange!$C1536)-1</f>
        <v>-1.8313780168912719E-2</v>
      </c>
    </row>
    <row r="1541" spans="3:14" ht="15.75" x14ac:dyDescent="0.25">
      <c r="C1541" s="5">
        <v>43664</v>
      </c>
      <c r="D1541" s="20">
        <f>(Stoxx600!C1538*TauxChange!C1538)/(Stoxx600!C1537*TauxChange!C1537)-1</f>
        <v>2.4879148257765937E-3</v>
      </c>
      <c r="E1541" s="7">
        <f>(Actions!D1537)*TauxChange!$C1538/(Actions!D1536*TauxChange!$C1537)-1</f>
        <v>8.1865829380389776E-3</v>
      </c>
      <c r="F1541" s="7">
        <f>(Actions!E1537)*TauxChange!$C1538/(Actions!E1536*TauxChange!$C1537)-1</f>
        <v>8.1645372879384226E-3</v>
      </c>
      <c r="G1541" s="7">
        <f>(Actions!F1537)*TauxChange!$C1538/(Actions!F1536*TauxChange!$C1537)-1</f>
        <v>7.0715101007334802E-4</v>
      </c>
      <c r="H1541" s="7">
        <f>(Actions!G1537)*TauxChange!$C1538/(Actions!G1536*TauxChange!$C1537)-1</f>
        <v>1.2333554720403983E-2</v>
      </c>
      <c r="I1541" s="7">
        <f>(Actions!H1537)*TauxChange!$C1538/(Actions!H1536*TauxChange!$C1537)-1</f>
        <v>8.8332569423270613E-3</v>
      </c>
      <c r="J1541" s="7">
        <f>(Actions!I1537)*TauxChange!$C1538/(Actions!I1536*TauxChange!$C1537)-1</f>
        <v>-1.5771354014117001E-2</v>
      </c>
      <c r="K1541" s="7">
        <f>(Actions!J1537)*TauxChange!$C1538/(Actions!J1536*TauxChange!$C1537)-1</f>
        <v>8.7876947807496997E-4</v>
      </c>
      <c r="L1541" s="7">
        <f>(Actions!K1537)*TauxChange!$C1538/(Actions!K1536*TauxChange!$C1537)-1</f>
        <v>-1.0117484377835106E-2</v>
      </c>
      <c r="M1541" s="7">
        <f>(Actions!L1537)*TauxChange!$C1538/(Actions!L1536*TauxChange!$C1537)-1</f>
        <v>9.4018473491694898E-3</v>
      </c>
      <c r="N1541" s="7">
        <f>(Actions!M1537)*TauxChange!$C1538/(Actions!M1536*TauxChange!$C1537)-1</f>
        <v>2.2793505498697186E-4</v>
      </c>
    </row>
    <row r="1542" spans="3:14" ht="15.75" x14ac:dyDescent="0.25">
      <c r="C1542" s="5">
        <v>43665</v>
      </c>
      <c r="D1542" s="20">
        <f>(Stoxx600!C1539*TauxChange!C1539)/(Stoxx600!C1538*TauxChange!C1538)-1</f>
        <v>-3.7065901532674639E-3</v>
      </c>
      <c r="E1542" s="7">
        <f>(Actions!D1538)*TauxChange!$C1539/(Actions!D1537*TauxChange!$C1538)-1</f>
        <v>-8.965119833048707E-5</v>
      </c>
      <c r="F1542" s="7">
        <f>(Actions!E1538)*TauxChange!$C1539/(Actions!E1537*TauxChange!$C1538)-1</f>
        <v>-2.5265065739244474E-2</v>
      </c>
      <c r="G1542" s="7">
        <f>(Actions!F1538)*TauxChange!$C1539/(Actions!F1537*TauxChange!$C1538)-1</f>
        <v>-8.8471497671149812E-4</v>
      </c>
      <c r="H1542" s="7">
        <f>(Actions!G1538)*TauxChange!$C1539/(Actions!G1537*TauxChange!$C1538)-1</f>
        <v>-1.7539243775224533E-2</v>
      </c>
      <c r="I1542" s="7">
        <f>(Actions!H1538)*TauxChange!$C1539/(Actions!H1537*TauxChange!$C1538)-1</f>
        <v>1.7895219359292058E-2</v>
      </c>
      <c r="J1542" s="7">
        <f>(Actions!I1538)*TauxChange!$C1539/(Actions!I1537*TauxChange!$C1538)-1</f>
        <v>-5.1534531696080244E-3</v>
      </c>
      <c r="K1542" s="7">
        <f>(Actions!J1538)*TauxChange!$C1539/(Actions!J1537*TauxChange!$C1538)-1</f>
        <v>-1.0338388447671987E-2</v>
      </c>
      <c r="L1542" s="7">
        <f>(Actions!K1538)*TauxChange!$C1539/(Actions!K1537*TauxChange!$C1538)-1</f>
        <v>1.2673483306926192E-2</v>
      </c>
      <c r="M1542" s="7">
        <f>(Actions!L1538)*TauxChange!$C1539/(Actions!L1537*TauxChange!$C1538)-1</f>
        <v>-1.6656934971951642E-2</v>
      </c>
      <c r="N1542" s="7">
        <f>(Actions!M1538)*TauxChange!$C1539/(Actions!M1537*TauxChange!$C1538)-1</f>
        <v>-2.0040219333900988E-2</v>
      </c>
    </row>
    <row r="1543" spans="3:14" ht="15.75" x14ac:dyDescent="0.25">
      <c r="C1543" s="5">
        <v>43668</v>
      </c>
      <c r="D1543" s="20">
        <f>(Stoxx600!C1540*TauxChange!C1540)/(Stoxx600!C1539*TauxChange!C1539)-1</f>
        <v>1.9722759066986839E-4</v>
      </c>
      <c r="E1543" s="7">
        <f>(Actions!D1539)*TauxChange!$C1540/(Actions!D1538*TauxChange!$C1539)-1</f>
        <v>9.8046123490558301E-4</v>
      </c>
      <c r="F1543" s="7">
        <f>(Actions!E1539)*TauxChange!$C1540/(Actions!E1538*TauxChange!$C1539)-1</f>
        <v>6.7183591422925737E-4</v>
      </c>
      <c r="G1543" s="7">
        <f>(Actions!F1539)*TauxChange!$C1540/(Actions!F1538*TauxChange!$C1539)-1</f>
        <v>-1.5682944750847749E-3</v>
      </c>
      <c r="H1543" s="7">
        <f>(Actions!G1539)*TauxChange!$C1540/(Actions!G1538*TauxChange!$C1539)-1</f>
        <v>1.8566551162109146E-3</v>
      </c>
      <c r="I1543" s="7">
        <f>(Actions!H1539)*TauxChange!$C1540/(Actions!H1538*TauxChange!$C1539)-1</f>
        <v>1.9135827991653809E-2</v>
      </c>
      <c r="J1543" s="7">
        <f>(Actions!I1539)*TauxChange!$C1540/(Actions!I1538*TauxChange!$C1539)-1</f>
        <v>1.7239315144988998E-2</v>
      </c>
      <c r="K1543" s="7">
        <f>(Actions!J1539)*TauxChange!$C1540/(Actions!J1538*TauxChange!$C1539)-1</f>
        <v>-4.6532114037806105E-3</v>
      </c>
      <c r="L1543" s="7">
        <f>(Actions!K1539)*TauxChange!$C1540/(Actions!K1538*TauxChange!$C1539)-1</f>
        <v>6.5048862611105651E-3</v>
      </c>
      <c r="M1543" s="7">
        <f>(Actions!L1539)*TauxChange!$C1540/(Actions!L1538*TauxChange!$C1539)-1</f>
        <v>-5.9787930767807307E-4</v>
      </c>
      <c r="N1543" s="7">
        <f>(Actions!M1539)*TauxChange!$C1540/(Actions!M1538*TauxChange!$C1539)-1</f>
        <v>-1.8619729552549202E-3</v>
      </c>
    </row>
    <row r="1544" spans="3:14" ht="15.75" x14ac:dyDescent="0.25">
      <c r="C1544" s="5">
        <v>43669</v>
      </c>
      <c r="D1544" s="20">
        <f>(Stoxx600!C1541*TauxChange!C1541)/(Stoxx600!C1540*TauxChange!C1540)-1</f>
        <v>4.6503576683742942E-3</v>
      </c>
      <c r="E1544" s="7">
        <f>(Actions!D1540)*TauxChange!$C1541/(Actions!D1539*TauxChange!$C1540)-1</f>
        <v>2.3856076820734096E-3</v>
      </c>
      <c r="F1544" s="7">
        <f>(Actions!E1540)*TauxChange!$C1541/(Actions!E1539*TauxChange!$C1540)-1</f>
        <v>6.538673812021667E-3</v>
      </c>
      <c r="G1544" s="7">
        <f>(Actions!F1540)*TauxChange!$C1541/(Actions!F1539*TauxChange!$C1540)-1</f>
        <v>4.362225666827646E-3</v>
      </c>
      <c r="H1544" s="7">
        <f>(Actions!G1540)*TauxChange!$C1541/(Actions!G1539*TauxChange!$C1540)-1</f>
        <v>-9.7338824647553723E-3</v>
      </c>
      <c r="I1544" s="7">
        <f>(Actions!H1540)*TauxChange!$C1541/(Actions!H1539*TauxChange!$C1540)-1</f>
        <v>1.5536808019917414E-2</v>
      </c>
      <c r="J1544" s="7">
        <f>(Actions!I1540)*TauxChange!$C1541/(Actions!I1539*TauxChange!$C1540)-1</f>
        <v>-5.0847457627117842E-3</v>
      </c>
      <c r="K1544" s="7">
        <f>(Actions!J1540)*TauxChange!$C1541/(Actions!J1539*TauxChange!$C1540)-1</f>
        <v>2.4893223216004845E-3</v>
      </c>
      <c r="L1544" s="7">
        <f>(Actions!K1540)*TauxChange!$C1541/(Actions!K1539*TauxChange!$C1540)-1</f>
        <v>1.8231909303266347E-2</v>
      </c>
      <c r="M1544" s="7">
        <f>(Actions!L1540)*TauxChange!$C1541/(Actions!L1539*TauxChange!$C1540)-1</f>
        <v>5.196329153365209E-4</v>
      </c>
      <c r="N1544" s="7">
        <f>(Actions!M1540)*TauxChange!$C1541/(Actions!M1539*TauxChange!$C1540)-1</f>
        <v>1.446987209900974E-2</v>
      </c>
    </row>
    <row r="1545" spans="3:14" ht="15.75" x14ac:dyDescent="0.25">
      <c r="C1545" s="5">
        <v>43670</v>
      </c>
      <c r="D1545" s="20">
        <f>(Stoxx600!C1542*TauxChange!C1542)/(Stoxx600!C1541*TauxChange!C1541)-1</f>
        <v>-5.8609494577632759E-4</v>
      </c>
      <c r="E1545" s="7">
        <f>(Actions!D1541)*TauxChange!$C1542/(Actions!D1540*TauxChange!$C1541)-1</f>
        <v>-7.8437218515463591E-3</v>
      </c>
      <c r="F1545" s="7">
        <f>(Actions!E1541)*TauxChange!$C1542/(Actions!E1540*TauxChange!$C1541)-1</f>
        <v>-1.0759436922800347E-3</v>
      </c>
      <c r="G1545" s="7">
        <f>(Actions!F1541)*TauxChange!$C1542/(Actions!F1540*TauxChange!$C1541)-1</f>
        <v>5.3527754819777673E-3</v>
      </c>
      <c r="H1545" s="7">
        <f>(Actions!G1541)*TauxChange!$C1542/(Actions!G1540*TauxChange!$C1541)-1</f>
        <v>9.4760709870269633E-3</v>
      </c>
      <c r="I1545" s="7">
        <f>(Actions!H1541)*TauxChange!$C1542/(Actions!H1540*TauxChange!$C1541)-1</f>
        <v>3.4200950585803414E-2</v>
      </c>
      <c r="J1545" s="7">
        <f>(Actions!I1541)*TauxChange!$C1542/(Actions!I1540*TauxChange!$C1541)-1</f>
        <v>6.2791011728162704E-3</v>
      </c>
      <c r="K1545" s="7">
        <f>(Actions!J1541)*TauxChange!$C1542/(Actions!J1540*TauxChange!$C1541)-1</f>
        <v>1.6491352538428039E-4</v>
      </c>
      <c r="L1545" s="7">
        <f>(Actions!K1541)*TauxChange!$C1542/(Actions!K1540*TauxChange!$C1541)-1</f>
        <v>-1.7864583294090464E-2</v>
      </c>
      <c r="M1545" s="7">
        <f>(Actions!L1541)*TauxChange!$C1542/(Actions!L1540*TauxChange!$C1541)-1</f>
        <v>7.7858017059051488E-3</v>
      </c>
      <c r="N1545" s="7">
        <f>(Actions!M1541)*TauxChange!$C1542/(Actions!M1540*TauxChange!$C1541)-1</f>
        <v>4.8001278171971862E-4</v>
      </c>
    </row>
    <row r="1546" spans="3:14" ht="15.75" x14ac:dyDescent="0.25">
      <c r="C1546" s="5">
        <v>43671</v>
      </c>
      <c r="D1546" s="20">
        <f>(Stoxx600!C1543*TauxChange!C1543)/(Stoxx600!C1542*TauxChange!C1542)-1</f>
        <v>-5.1010484284714774E-3</v>
      </c>
      <c r="E1546" s="7">
        <f>(Actions!D1542)*TauxChange!$C1543/(Actions!D1541*TauxChange!$C1542)-1</f>
        <v>1.2210468981683764E-3</v>
      </c>
      <c r="F1546" s="7">
        <f>(Actions!E1542)*TauxChange!$C1543/(Actions!E1541*TauxChange!$C1542)-1</f>
        <v>-6.8364257395763239E-3</v>
      </c>
      <c r="G1546" s="7">
        <f>(Actions!F1542)*TauxChange!$C1543/(Actions!F1541*TauxChange!$C1542)-1</f>
        <v>7.4286347786429729E-3</v>
      </c>
      <c r="H1546" s="7">
        <f>(Actions!G1542)*TauxChange!$C1543/(Actions!G1541*TauxChange!$C1542)-1</f>
        <v>-7.5959084696315404E-3</v>
      </c>
      <c r="I1546" s="7">
        <f>(Actions!H1542)*TauxChange!$C1543/(Actions!H1541*TauxChange!$C1542)-1</f>
        <v>-2.7901998768282255E-2</v>
      </c>
      <c r="J1546" s="7">
        <f>(Actions!I1542)*TauxChange!$C1543/(Actions!I1541*TauxChange!$C1542)-1</f>
        <v>-1.1920780960612998E-2</v>
      </c>
      <c r="K1546" s="7">
        <f>(Actions!J1542)*TauxChange!$C1543/(Actions!J1541*TauxChange!$C1542)-1</f>
        <v>-2.8726011020836717E-2</v>
      </c>
      <c r="L1546" s="7">
        <f>(Actions!K1542)*TauxChange!$C1543/(Actions!K1541*TauxChange!$C1542)-1</f>
        <v>-5.6613670764106283E-3</v>
      </c>
      <c r="M1546" s="7">
        <f>(Actions!L1542)*TauxChange!$C1543/(Actions!L1541*TauxChange!$C1542)-1</f>
        <v>5.3855129701108062E-4</v>
      </c>
      <c r="N1546" s="7">
        <f>(Actions!M1542)*TauxChange!$C1543/(Actions!M1541*TauxChange!$C1542)-1</f>
        <v>1.6682544251453324E-2</v>
      </c>
    </row>
    <row r="1547" spans="3:14" ht="15.75" x14ac:dyDescent="0.25">
      <c r="C1547" s="5">
        <v>43672</v>
      </c>
      <c r="D1547" s="20">
        <f>(Stoxx600!C1544*TauxChange!C1544)/(Stoxx600!C1543*TauxChange!C1543)-1</f>
        <v>1.2963585106242625E-3</v>
      </c>
      <c r="E1547" s="7">
        <f>(Actions!D1543)*TauxChange!$C1544/(Actions!D1542*TauxChange!$C1543)-1</f>
        <v>1.5216800654132445E-2</v>
      </c>
      <c r="F1547" s="7">
        <f>(Actions!E1543)*TauxChange!$C1544/(Actions!E1542*TauxChange!$C1543)-1</f>
        <v>-6.7358175666855091E-3</v>
      </c>
      <c r="G1547" s="7">
        <f>(Actions!F1543)*TauxChange!$C1544/(Actions!F1542*TauxChange!$C1543)-1</f>
        <v>5.0328012089100316E-3</v>
      </c>
      <c r="H1547" s="7">
        <f>(Actions!G1543)*TauxChange!$C1544/(Actions!G1542*TauxChange!$C1543)-1</f>
        <v>-2.963063963818402E-3</v>
      </c>
      <c r="I1547" s="7">
        <f>(Actions!H1543)*TauxChange!$C1544/(Actions!H1542*TauxChange!$C1543)-1</f>
        <v>1.7188643933459646E-2</v>
      </c>
      <c r="J1547" s="7">
        <f>(Actions!I1543)*TauxChange!$C1544/(Actions!I1542*TauxChange!$C1543)-1</f>
        <v>6.6847405249492731E-4</v>
      </c>
      <c r="K1547" s="7">
        <f>(Actions!J1543)*TauxChange!$C1544/(Actions!J1542*TauxChange!$C1543)-1</f>
        <v>-3.3495596055741483E-3</v>
      </c>
      <c r="L1547" s="7">
        <f>(Actions!K1543)*TauxChange!$C1544/(Actions!K1542*TauxChange!$C1543)-1</f>
        <v>1.2156209534795792E-2</v>
      </c>
      <c r="M1547" s="7">
        <f>(Actions!L1543)*TauxChange!$C1544/(Actions!L1542*TauxChange!$C1543)-1</f>
        <v>-7.3364555924002595E-3</v>
      </c>
      <c r="N1547" s="7">
        <f>(Actions!M1543)*TauxChange!$C1544/(Actions!M1542*TauxChange!$C1543)-1</f>
        <v>-5.8045972385414313E-3</v>
      </c>
    </row>
    <row r="1548" spans="3:14" ht="15.75" x14ac:dyDescent="0.25">
      <c r="C1548" s="5">
        <v>43675</v>
      </c>
      <c r="D1548" s="20">
        <f>(Stoxx600!C1545*TauxChange!C1545)/(Stoxx600!C1544*TauxChange!C1544)-1</f>
        <v>1.8854813081428112E-3</v>
      </c>
      <c r="E1548" s="7">
        <f>(Actions!D1544)*TauxChange!$C1545/(Actions!D1543*TauxChange!$C1544)-1</f>
        <v>3.1781044393380586E-2</v>
      </c>
      <c r="F1548" s="7">
        <f>(Actions!E1544)*TauxChange!$C1545/(Actions!E1543*TauxChange!$C1544)-1</f>
        <v>-7.7951931722709533E-3</v>
      </c>
      <c r="G1548" s="7">
        <f>(Actions!F1544)*TauxChange!$C1545/(Actions!F1543*TauxChange!$C1544)-1</f>
        <v>-6.1894207440565285E-2</v>
      </c>
      <c r="H1548" s="7">
        <f>(Actions!G1544)*TauxChange!$C1545/(Actions!G1543*TauxChange!$C1544)-1</f>
        <v>-7.8206628764712072E-3</v>
      </c>
      <c r="I1548" s="7">
        <f>(Actions!H1544)*TauxChange!$C1545/(Actions!H1543*TauxChange!$C1544)-1</f>
        <v>-1.7118672752743924E-2</v>
      </c>
      <c r="J1548" s="7">
        <f>(Actions!I1544)*TauxChange!$C1545/(Actions!I1543*TauxChange!$C1544)-1</f>
        <v>-1.4399097559564256E-3</v>
      </c>
      <c r="K1548" s="7">
        <f>(Actions!J1544)*TauxChange!$C1545/(Actions!J1543*TauxChange!$C1544)-1</f>
        <v>7.8248971934360423E-3</v>
      </c>
      <c r="L1548" s="7">
        <f>(Actions!K1544)*TauxChange!$C1545/(Actions!K1543*TauxChange!$C1544)-1</f>
        <v>-4.5861993684909175E-3</v>
      </c>
      <c r="M1548" s="7">
        <f>(Actions!L1544)*TauxChange!$C1545/(Actions!L1543*TauxChange!$C1544)-1</f>
        <v>6.9305963431338657E-3</v>
      </c>
      <c r="N1548" s="7">
        <f>(Actions!M1544)*TauxChange!$C1545/(Actions!M1543*TauxChange!$C1544)-1</f>
        <v>-5.1608345666926958E-3</v>
      </c>
    </row>
    <row r="1549" spans="3:14" ht="15.75" x14ac:dyDescent="0.25">
      <c r="C1549" s="5">
        <v>43676</v>
      </c>
      <c r="D1549" s="20">
        <f>(Stoxx600!C1546*TauxChange!C1546)/(Stoxx600!C1545*TauxChange!C1545)-1</f>
        <v>-1.3752562070300844E-2</v>
      </c>
      <c r="E1549" s="7">
        <f>(Actions!D1545)*TauxChange!$C1546/(Actions!D1544*TauxChange!$C1545)-1</f>
        <v>2.909377035735794E-4</v>
      </c>
      <c r="F1549" s="7">
        <f>(Actions!E1545)*TauxChange!$C1546/(Actions!E1544*TauxChange!$C1545)-1</f>
        <v>-1.1725440022599565E-2</v>
      </c>
      <c r="G1549" s="7">
        <f>(Actions!F1545)*TauxChange!$C1546/(Actions!F1544*TauxChange!$C1545)-1</f>
        <v>6.5421353300798568E-3</v>
      </c>
      <c r="H1549" s="7">
        <f>(Actions!G1545)*TauxChange!$C1546/(Actions!G1544*TauxChange!$C1545)-1</f>
        <v>7.4571769819860023E-3</v>
      </c>
      <c r="I1549" s="7">
        <f>(Actions!H1545)*TauxChange!$C1546/(Actions!H1544*TauxChange!$C1545)-1</f>
        <v>-2.0435472621857187E-2</v>
      </c>
      <c r="J1549" s="7">
        <f>(Actions!I1545)*TauxChange!$C1546/(Actions!I1544*TauxChange!$C1545)-1</f>
        <v>-1.9647700295280734E-2</v>
      </c>
      <c r="K1549" s="7">
        <f>(Actions!J1545)*TauxChange!$C1546/(Actions!J1544*TauxChange!$C1545)-1</f>
        <v>-1.8505963482776666E-2</v>
      </c>
      <c r="L1549" s="7">
        <f>(Actions!K1545)*TauxChange!$C1546/(Actions!K1544*TauxChange!$C1545)-1</f>
        <v>-2.1694884746310428E-2</v>
      </c>
      <c r="M1549" s="7">
        <f>(Actions!L1545)*TauxChange!$C1546/(Actions!L1544*TauxChange!$C1545)-1</f>
        <v>-1.272191652291188E-2</v>
      </c>
      <c r="N1549" s="7">
        <f>(Actions!M1545)*TauxChange!$C1546/(Actions!M1544*TauxChange!$C1545)-1</f>
        <v>-2.4221722522890454E-2</v>
      </c>
    </row>
    <row r="1550" spans="3:14" ht="15.75" x14ac:dyDescent="0.25">
      <c r="C1550" s="5">
        <v>43677</v>
      </c>
      <c r="D1550" s="20">
        <f>(Stoxx600!C1547*TauxChange!C1547)/(Stoxx600!C1546*TauxChange!C1546)-1</f>
        <v>-5.433001318081665E-3</v>
      </c>
      <c r="E1550" s="7">
        <f>(Actions!D1546)*TauxChange!$C1547/(Actions!D1545*TauxChange!$C1546)-1</f>
        <v>-1.0358857901912377E-2</v>
      </c>
      <c r="F1550" s="7">
        <f>(Actions!E1546)*TauxChange!$C1547/(Actions!E1545*TauxChange!$C1546)-1</f>
        <v>-9.9549718591218639E-3</v>
      </c>
      <c r="G1550" s="7">
        <f>(Actions!F1546)*TauxChange!$C1547/(Actions!F1545*TauxChange!$C1546)-1</f>
        <v>-6.5130802565389612E-3</v>
      </c>
      <c r="H1550" s="7">
        <f>(Actions!G1546)*TauxChange!$C1547/(Actions!G1545*TauxChange!$C1546)-1</f>
        <v>-1.7049743460421429E-2</v>
      </c>
      <c r="I1550" s="7">
        <f>(Actions!H1546)*TauxChange!$C1547/(Actions!H1545*TauxChange!$C1546)-1</f>
        <v>-8.0173181404304961E-3</v>
      </c>
      <c r="J1550" s="7">
        <f>(Actions!I1546)*TauxChange!$C1547/(Actions!I1545*TauxChange!$C1546)-1</f>
        <v>-7.9609624871703755E-3</v>
      </c>
      <c r="K1550" s="7">
        <f>(Actions!J1546)*TauxChange!$C1547/(Actions!J1545*TauxChange!$C1546)-1</f>
        <v>-1.3267131802244592E-2</v>
      </c>
      <c r="L1550" s="7">
        <f>(Actions!K1546)*TauxChange!$C1547/(Actions!K1545*TauxChange!$C1546)-1</f>
        <v>-1.2978753569764967E-2</v>
      </c>
      <c r="M1550" s="7">
        <f>(Actions!L1546)*TauxChange!$C1547/(Actions!L1545*TauxChange!$C1546)-1</f>
        <v>-1.3025365460509475E-3</v>
      </c>
      <c r="N1550" s="7">
        <f>(Actions!M1546)*TauxChange!$C1547/(Actions!M1545*TauxChange!$C1546)-1</f>
        <v>-8.111646755680213E-3</v>
      </c>
    </row>
    <row r="1551" spans="3:14" ht="15.75" x14ac:dyDescent="0.25">
      <c r="C1551" s="5">
        <v>43678</v>
      </c>
      <c r="D1551" s="20">
        <f>(Stoxx600!C1548*TauxChange!C1548)/(Stoxx600!C1547*TauxChange!C1547)-1</f>
        <v>5.8131711430566835E-3</v>
      </c>
      <c r="E1551" s="7">
        <f>(Actions!D1547)*TauxChange!$C1548/(Actions!D1546*TauxChange!$C1547)-1</f>
        <v>7.3950302686145442E-3</v>
      </c>
      <c r="F1551" s="7">
        <f>(Actions!E1547)*TauxChange!$C1548/(Actions!E1546*TauxChange!$C1547)-1</f>
        <v>2.1075034774352241E-2</v>
      </c>
      <c r="G1551" s="7">
        <f>(Actions!F1547)*TauxChange!$C1548/(Actions!F1546*TauxChange!$C1547)-1</f>
        <v>1.1369228740551574E-2</v>
      </c>
      <c r="H1551" s="7">
        <f>(Actions!G1547)*TauxChange!$C1548/(Actions!G1546*TauxChange!$C1547)-1</f>
        <v>-2.7082523954832238E-3</v>
      </c>
      <c r="I1551" s="7">
        <f>(Actions!H1547)*TauxChange!$C1548/(Actions!H1546*TauxChange!$C1547)-1</f>
        <v>1.433428969289996E-2</v>
      </c>
      <c r="J1551" s="7">
        <f>(Actions!I1547)*TauxChange!$C1548/(Actions!I1546*TauxChange!$C1547)-1</f>
        <v>1.0675580144677621E-2</v>
      </c>
      <c r="K1551" s="7">
        <f>(Actions!J1547)*TauxChange!$C1548/(Actions!J1546*TauxChange!$C1547)-1</f>
        <v>-5.6388866976349039E-3</v>
      </c>
      <c r="L1551" s="7">
        <f>(Actions!K1547)*TauxChange!$C1548/(Actions!K1546*TauxChange!$C1547)-1</f>
        <v>1.2945403060286687E-2</v>
      </c>
      <c r="M1551" s="7">
        <f>(Actions!L1547)*TauxChange!$C1548/(Actions!L1546*TauxChange!$C1547)-1</f>
        <v>6.4600797278655531E-3</v>
      </c>
      <c r="N1551" s="7">
        <f>(Actions!M1547)*TauxChange!$C1548/(Actions!M1546*TauxChange!$C1547)-1</f>
        <v>-2.2295532838027543E-2</v>
      </c>
    </row>
    <row r="1552" spans="3:14" ht="15.75" x14ac:dyDescent="0.25">
      <c r="C1552" s="5">
        <v>43679</v>
      </c>
      <c r="D1552" s="20">
        <f>(Stoxx600!C1549*TauxChange!C1549)/(Stoxx600!C1548*TauxChange!C1548)-1</f>
        <v>-2.2460114538872977E-2</v>
      </c>
      <c r="E1552" s="7">
        <f>(Actions!D1548)*TauxChange!$C1549/(Actions!D1547*TauxChange!$C1548)-1</f>
        <v>-1.6694605457152734E-2</v>
      </c>
      <c r="F1552" s="7">
        <f>(Actions!E1548)*TauxChange!$C1549/(Actions!E1547*TauxChange!$C1548)-1</f>
        <v>-2.1586224627875628E-2</v>
      </c>
      <c r="G1552" s="7">
        <f>(Actions!F1548)*TauxChange!$C1549/(Actions!F1547*TauxChange!$C1548)-1</f>
        <v>-1.5194608900102158E-2</v>
      </c>
      <c r="H1552" s="7">
        <f>(Actions!G1548)*TauxChange!$C1549/(Actions!G1547*TauxChange!$C1548)-1</f>
        <v>-6.196241740199171E-3</v>
      </c>
      <c r="I1552" s="7">
        <f>(Actions!H1548)*TauxChange!$C1549/(Actions!H1547*TauxChange!$C1548)-1</f>
        <v>-6.470509506019384E-2</v>
      </c>
      <c r="J1552" s="7">
        <f>(Actions!I1548)*TauxChange!$C1549/(Actions!I1547*TauxChange!$C1548)-1</f>
        <v>-2.7318536612663591E-2</v>
      </c>
      <c r="K1552" s="7">
        <f>(Actions!J1548)*TauxChange!$C1549/(Actions!J1547*TauxChange!$C1548)-1</f>
        <v>-1.2571572893924965E-2</v>
      </c>
      <c r="L1552" s="7">
        <f>(Actions!K1548)*TauxChange!$C1549/(Actions!K1547*TauxChange!$C1548)-1</f>
        <v>-4.088735018941303E-2</v>
      </c>
      <c r="M1552" s="7">
        <f>(Actions!L1548)*TauxChange!$C1549/(Actions!L1547*TauxChange!$C1548)-1</f>
        <v>7.056513157726485E-3</v>
      </c>
      <c r="N1552" s="7">
        <f>(Actions!M1548)*TauxChange!$C1549/(Actions!M1547*TauxChange!$C1548)-1</f>
        <v>-5.7624616955445629E-2</v>
      </c>
    </row>
    <row r="1553" spans="3:14" ht="15.75" x14ac:dyDescent="0.25">
      <c r="C1553" s="5">
        <v>43682</v>
      </c>
      <c r="D1553" s="20">
        <f>(Stoxx600!C1550*TauxChange!C1550)/(Stoxx600!C1549*TauxChange!C1549)-1</f>
        <v>-1.4847722270718955E-2</v>
      </c>
      <c r="E1553" s="7">
        <f>(Actions!D1549)*TauxChange!$C1550/(Actions!D1548*TauxChange!$C1549)-1</f>
        <v>-1.8261088654463409E-2</v>
      </c>
      <c r="F1553" s="7">
        <f>(Actions!E1549)*TauxChange!$C1550/(Actions!E1548*TauxChange!$C1549)-1</f>
        <v>1.6266610578165031E-2</v>
      </c>
      <c r="G1553" s="7">
        <f>(Actions!F1549)*TauxChange!$C1550/(Actions!F1548*TauxChange!$C1549)-1</f>
        <v>-2.3580028733041214E-2</v>
      </c>
      <c r="H1553" s="7">
        <f>(Actions!G1549)*TauxChange!$C1550/(Actions!G1548*TauxChange!$C1549)-1</f>
        <v>-1.4612145297991264E-2</v>
      </c>
      <c r="I1553" s="7">
        <f>(Actions!H1549)*TauxChange!$C1550/(Actions!H1548*TauxChange!$C1549)-1</f>
        <v>-3.4969879012855531E-2</v>
      </c>
      <c r="J1553" s="7">
        <f>(Actions!I1549)*TauxChange!$C1550/(Actions!I1548*TauxChange!$C1549)-1</f>
        <v>-8.8853728076220273E-3</v>
      </c>
      <c r="K1553" s="7">
        <f>(Actions!J1549)*TauxChange!$C1550/(Actions!J1548*TauxChange!$C1549)-1</f>
        <v>-9.4332754343287029E-3</v>
      </c>
      <c r="L1553" s="7">
        <f>(Actions!K1549)*TauxChange!$C1550/(Actions!K1548*TauxChange!$C1549)-1</f>
        <v>-1.6730946959722881E-2</v>
      </c>
      <c r="M1553" s="7">
        <f>(Actions!L1549)*TauxChange!$C1550/(Actions!L1548*TauxChange!$C1549)-1</f>
        <v>6.3115463572864794E-3</v>
      </c>
      <c r="N1553" s="7">
        <f>(Actions!M1549)*TauxChange!$C1550/(Actions!M1548*TauxChange!$C1549)-1</f>
        <v>-3.5290173031708671E-2</v>
      </c>
    </row>
    <row r="1554" spans="3:14" ht="15.75" x14ac:dyDescent="0.25">
      <c r="C1554" s="5">
        <v>43683</v>
      </c>
      <c r="D1554" s="20">
        <f>(Stoxx600!C1551*TauxChange!C1551)/(Stoxx600!C1550*TauxChange!C1550)-1</f>
        <v>-4.8698655162685567E-3</v>
      </c>
      <c r="E1554" s="7">
        <f>(Actions!D1550)*TauxChange!$C1551/(Actions!D1549*TauxChange!$C1550)-1</f>
        <v>-2.2316447221581992E-4</v>
      </c>
      <c r="F1554" s="7">
        <f>(Actions!E1550)*TauxChange!$C1551/(Actions!E1549*TauxChange!$C1550)-1</f>
        <v>-1.201034944235746E-2</v>
      </c>
      <c r="G1554" s="7">
        <f>(Actions!F1550)*TauxChange!$C1551/(Actions!F1549*TauxChange!$C1550)-1</f>
        <v>-2.7927344071768667E-3</v>
      </c>
      <c r="H1554" s="7">
        <f>(Actions!G1550)*TauxChange!$C1551/(Actions!G1549*TauxChange!$C1550)-1</f>
        <v>-2.1743576061067471E-2</v>
      </c>
      <c r="I1554" s="7">
        <f>(Actions!H1550)*TauxChange!$C1551/(Actions!H1549*TauxChange!$C1550)-1</f>
        <v>-7.4942687305998845E-3</v>
      </c>
      <c r="J1554" s="7">
        <f>(Actions!I1550)*TauxChange!$C1551/(Actions!I1549*TauxChange!$C1550)-1</f>
        <v>-1.709458037579803E-2</v>
      </c>
      <c r="K1554" s="7">
        <f>(Actions!J1550)*TauxChange!$C1551/(Actions!J1549*TauxChange!$C1550)-1</f>
        <v>-1.9447496824946287E-2</v>
      </c>
      <c r="L1554" s="7">
        <f>(Actions!K1550)*TauxChange!$C1551/(Actions!K1549*TauxChange!$C1550)-1</f>
        <v>-9.2887995769783682E-3</v>
      </c>
      <c r="M1554" s="7">
        <f>(Actions!L1550)*TauxChange!$C1551/(Actions!L1549*TauxChange!$C1550)-1</f>
        <v>6.4883984848687071E-3</v>
      </c>
      <c r="N1554" s="7">
        <f>(Actions!M1550)*TauxChange!$C1551/(Actions!M1549*TauxChange!$C1550)-1</f>
        <v>-1.1631757895366635E-2</v>
      </c>
    </row>
    <row r="1555" spans="3:14" ht="15.75" x14ac:dyDescent="0.25">
      <c r="C1555" s="5">
        <v>43684</v>
      </c>
      <c r="D1555" s="20">
        <f>(Stoxx600!C1552*TauxChange!C1552)/(Stoxx600!C1551*TauxChange!C1551)-1</f>
        <v>2.3200066434339028E-3</v>
      </c>
      <c r="E1555" s="7">
        <f>(Actions!D1551)*TauxChange!$C1552/(Actions!D1550*TauxChange!$C1551)-1</f>
        <v>5.3450116459625718E-3</v>
      </c>
      <c r="F1555" s="7">
        <f>(Actions!E1551)*TauxChange!$C1552/(Actions!E1550*TauxChange!$C1551)-1</f>
        <v>-1.78805593511705E-2</v>
      </c>
      <c r="G1555" s="7">
        <f>(Actions!F1551)*TauxChange!$C1552/(Actions!F1550*TauxChange!$C1551)-1</f>
        <v>1.2363972054357353E-2</v>
      </c>
      <c r="H1555" s="7">
        <f>(Actions!G1551)*TauxChange!$C1552/(Actions!G1550*TauxChange!$C1551)-1</f>
        <v>-7.1776510730015008E-4</v>
      </c>
      <c r="I1555" s="7">
        <f>(Actions!H1551)*TauxChange!$C1552/(Actions!H1550*TauxChange!$C1551)-1</f>
        <v>5.238243898958217E-3</v>
      </c>
      <c r="J1555" s="7">
        <f>(Actions!I1551)*TauxChange!$C1552/(Actions!I1550*TauxChange!$C1551)-1</f>
        <v>8.788287955016294E-3</v>
      </c>
      <c r="K1555" s="7">
        <f>(Actions!J1551)*TauxChange!$C1552/(Actions!J1550*TauxChange!$C1551)-1</f>
        <v>-3.4640317731190473E-3</v>
      </c>
      <c r="L1555" s="7">
        <f>(Actions!K1551)*TauxChange!$C1552/(Actions!K1550*TauxChange!$C1551)-1</f>
        <v>2.0222103975329198E-3</v>
      </c>
      <c r="M1555" s="7">
        <f>(Actions!L1551)*TauxChange!$C1552/(Actions!L1550*TauxChange!$C1551)-1</f>
        <v>1.0027694432156897E-2</v>
      </c>
      <c r="N1555" s="7">
        <f>(Actions!M1551)*TauxChange!$C1552/(Actions!M1550*TauxChange!$C1551)-1</f>
        <v>-7.7493877551038093E-4</v>
      </c>
    </row>
    <row r="1556" spans="3:14" ht="15.75" x14ac:dyDescent="0.25">
      <c r="C1556" s="5">
        <v>43685</v>
      </c>
      <c r="D1556" s="20">
        <f>(Stoxx600!C1553*TauxChange!C1553)/(Stoxx600!C1552*TauxChange!C1552)-1</f>
        <v>1.4873378176848195E-2</v>
      </c>
      <c r="E1556" s="7">
        <f>(Actions!D1552)*TauxChange!$C1553/(Actions!D1551*TauxChange!$C1552)-1</f>
        <v>1.3817594717675519E-2</v>
      </c>
      <c r="F1556" s="7">
        <f>(Actions!E1552)*TauxChange!$C1553/(Actions!E1551*TauxChange!$C1552)-1</f>
        <v>1.6806006893846925E-2</v>
      </c>
      <c r="G1556" s="7">
        <f>(Actions!F1552)*TauxChange!$C1553/(Actions!F1551*TauxChange!$C1552)-1</f>
        <v>1.2912738288915371E-2</v>
      </c>
      <c r="H1556" s="7">
        <f>(Actions!G1552)*TauxChange!$C1553/(Actions!G1551*TauxChange!$C1552)-1</f>
        <v>3.9541940233882578E-3</v>
      </c>
      <c r="I1556" s="7">
        <f>(Actions!H1552)*TauxChange!$C1553/(Actions!H1551*TauxChange!$C1552)-1</f>
        <v>3.8314918395951914E-2</v>
      </c>
      <c r="J1556" s="7">
        <f>(Actions!I1552)*TauxChange!$C1553/(Actions!I1551*TauxChange!$C1552)-1</f>
        <v>2.2023741748093739E-2</v>
      </c>
      <c r="K1556" s="7">
        <f>(Actions!J1552)*TauxChange!$C1553/(Actions!J1551*TauxChange!$C1552)-1</f>
        <v>1.5132155794881363E-3</v>
      </c>
      <c r="L1556" s="7">
        <f>(Actions!K1552)*TauxChange!$C1553/(Actions!K1551*TauxChange!$C1552)-1</f>
        <v>1.5366437896282781E-2</v>
      </c>
      <c r="M1556" s="7">
        <f>(Actions!L1552)*TauxChange!$C1553/(Actions!L1551*TauxChange!$C1552)-1</f>
        <v>1.1541776598944509E-4</v>
      </c>
      <c r="N1556" s="7">
        <f>(Actions!M1552)*TauxChange!$C1553/(Actions!M1551*TauxChange!$C1552)-1</f>
        <v>1.3259704030233799E-2</v>
      </c>
    </row>
    <row r="1557" spans="3:14" ht="15.75" x14ac:dyDescent="0.25">
      <c r="C1557" s="5">
        <v>43686</v>
      </c>
      <c r="D1557" s="20">
        <f>(Stoxx600!C1554*TauxChange!C1554)/(Stoxx600!C1553*TauxChange!C1553)-1</f>
        <v>-6.6325408268677055E-3</v>
      </c>
      <c r="E1557" s="7">
        <f>(Actions!D1553)*TauxChange!$C1554/(Actions!D1552*TauxChange!$C1553)-1</f>
        <v>-1.5437223346985718E-3</v>
      </c>
      <c r="F1557" s="7">
        <f>(Actions!E1553)*TauxChange!$C1554/(Actions!E1552*TauxChange!$C1553)-1</f>
        <v>-3.45667491755699E-2</v>
      </c>
      <c r="G1557" s="7">
        <f>(Actions!F1553)*TauxChange!$C1554/(Actions!F1552*TauxChange!$C1553)-1</f>
        <v>-7.8436768955552072E-3</v>
      </c>
      <c r="H1557" s="7">
        <f>(Actions!G1553)*TauxChange!$C1554/(Actions!G1552*TauxChange!$C1553)-1</f>
        <v>-1.8885909238891552E-2</v>
      </c>
      <c r="I1557" s="7">
        <f>(Actions!H1553)*TauxChange!$C1554/(Actions!H1552*TauxChange!$C1553)-1</f>
        <v>5.1274455066496749E-4</v>
      </c>
      <c r="J1557" s="7">
        <f>(Actions!I1553)*TauxChange!$C1554/(Actions!I1552*TauxChange!$C1553)-1</f>
        <v>-1.0554049136044186E-2</v>
      </c>
      <c r="K1557" s="7">
        <f>(Actions!J1553)*TauxChange!$C1554/(Actions!J1552*TauxChange!$C1553)-1</f>
        <v>-2.5986316142188604E-2</v>
      </c>
      <c r="L1557" s="7">
        <f>(Actions!K1553)*TauxChange!$C1554/(Actions!K1552*TauxChange!$C1553)-1</f>
        <v>-1.7121471188026649E-2</v>
      </c>
      <c r="M1557" s="7">
        <f>(Actions!L1553)*TauxChange!$C1554/(Actions!L1552*TauxChange!$C1553)-1</f>
        <v>3.3888239490209582E-3</v>
      </c>
      <c r="N1557" s="7">
        <f>(Actions!M1553)*TauxChange!$C1554/(Actions!M1552*TauxChange!$C1553)-1</f>
        <v>-2.3947189397566127E-2</v>
      </c>
    </row>
    <row r="1558" spans="3:14" ht="15.75" x14ac:dyDescent="0.25">
      <c r="C1558" s="5">
        <v>43689</v>
      </c>
      <c r="D1558" s="20">
        <f>(Stoxx600!C1555*TauxChange!C1555)/(Stoxx600!C1554*TauxChange!C1554)-1</f>
        <v>-1.8623675867416312E-3</v>
      </c>
      <c r="E1558" s="7">
        <f>(Actions!D1554)*TauxChange!$C1555/(Actions!D1553*TauxChange!$C1554)-1</f>
        <v>1.9183911882507676E-3</v>
      </c>
      <c r="F1558" s="7">
        <f>(Actions!E1554)*TauxChange!$C1555/(Actions!E1553*TauxChange!$C1554)-1</f>
        <v>-1.9471410283763646E-2</v>
      </c>
      <c r="G1558" s="7">
        <f>(Actions!F1554)*TauxChange!$C1555/(Actions!F1553*TauxChange!$C1554)-1</f>
        <v>-1.0745567750107821E-3</v>
      </c>
      <c r="H1558" s="7">
        <f>(Actions!G1554)*TauxChange!$C1555/(Actions!G1553*TauxChange!$C1554)-1</f>
        <v>3.066091954022987E-2</v>
      </c>
      <c r="I1558" s="7">
        <f>(Actions!H1554)*TauxChange!$C1555/(Actions!H1553*TauxChange!$C1554)-1</f>
        <v>2.8463807397958174E-3</v>
      </c>
      <c r="J1558" s="7">
        <f>(Actions!I1554)*TauxChange!$C1555/(Actions!I1553*TauxChange!$C1554)-1</f>
        <v>-1.6546997389035312E-3</v>
      </c>
      <c r="K1558" s="7">
        <f>(Actions!J1554)*TauxChange!$C1555/(Actions!J1553*TauxChange!$C1554)-1</f>
        <v>-1.3104068735493191E-2</v>
      </c>
      <c r="L1558" s="7">
        <f>(Actions!K1554)*TauxChange!$C1555/(Actions!K1553*TauxChange!$C1554)-1</f>
        <v>-1.0261320976067578E-2</v>
      </c>
      <c r="M1558" s="7">
        <f>(Actions!L1554)*TauxChange!$C1555/(Actions!L1553*TauxChange!$C1554)-1</f>
        <v>9.876492342324239E-3</v>
      </c>
      <c r="N1558" s="7">
        <f>(Actions!M1554)*TauxChange!$C1555/(Actions!M1553*TauxChange!$C1554)-1</f>
        <v>-1.6350323811726852E-2</v>
      </c>
    </row>
    <row r="1559" spans="3:14" ht="15.75" x14ac:dyDescent="0.25">
      <c r="C1559" s="5">
        <v>43690</v>
      </c>
      <c r="D1559" s="20">
        <f>(Stoxx600!C1556*TauxChange!C1556)/(Stoxx600!C1555*TauxChange!C1555)-1</f>
        <v>1.4752090570435694E-3</v>
      </c>
      <c r="E1559" s="7">
        <f>(Actions!D1555)*TauxChange!$C1556/(Actions!D1554*TauxChange!$C1555)-1</f>
        <v>-1.2209852046894953E-3</v>
      </c>
      <c r="F1559" s="7">
        <f>(Actions!E1555)*TauxChange!$C1556/(Actions!E1554*TauxChange!$C1555)-1</f>
        <v>2.3899455745677312E-2</v>
      </c>
      <c r="G1559" s="7">
        <f>(Actions!F1555)*TauxChange!$C1556/(Actions!F1554*TauxChange!$C1555)-1</f>
        <v>-1.0200981056311176E-2</v>
      </c>
      <c r="H1559" s="7">
        <f>(Actions!G1555)*TauxChange!$C1556/(Actions!G1554*TauxChange!$C1555)-1</f>
        <v>-2.0563487195419117E-2</v>
      </c>
      <c r="I1559" s="7">
        <f>(Actions!H1555)*TauxChange!$C1556/(Actions!H1554*TauxChange!$C1555)-1</f>
        <v>2.7834416625827085E-2</v>
      </c>
      <c r="J1559" s="7">
        <f>(Actions!I1555)*TauxChange!$C1556/(Actions!I1554*TauxChange!$C1555)-1</f>
        <v>-1.5471991217594794E-2</v>
      </c>
      <c r="K1559" s="7">
        <f>(Actions!J1555)*TauxChange!$C1556/(Actions!J1554*TauxChange!$C1555)-1</f>
        <v>-4.5295722687582751E-3</v>
      </c>
      <c r="L1559" s="7">
        <f>(Actions!K1555)*TauxChange!$C1556/(Actions!K1554*TauxChange!$C1555)-1</f>
        <v>8.6522302176363919E-3</v>
      </c>
      <c r="M1559" s="7">
        <f>(Actions!L1555)*TauxChange!$C1556/(Actions!L1554*TauxChange!$C1555)-1</f>
        <v>3.8203216718368793E-4</v>
      </c>
      <c r="N1559" s="7">
        <f>(Actions!M1555)*TauxChange!$C1556/(Actions!M1554*TauxChange!$C1555)-1</f>
        <v>1.3475351849875139E-2</v>
      </c>
    </row>
    <row r="1560" spans="3:14" ht="15.75" x14ac:dyDescent="0.25">
      <c r="C1560" s="5">
        <v>43691</v>
      </c>
      <c r="D1560" s="20">
        <f>(Stoxx600!C1557*TauxChange!C1557)/(Stoxx600!C1556*TauxChange!C1556)-1</f>
        <v>-1.9520819303529446E-2</v>
      </c>
      <c r="E1560" s="7">
        <f>(Actions!D1556)*TauxChange!$C1557/(Actions!D1555*TauxChange!$C1556)-1</f>
        <v>-2.2060261554685212E-2</v>
      </c>
      <c r="F1560" s="7">
        <f>(Actions!E1556)*TauxChange!$C1557/(Actions!E1555*TauxChange!$C1556)-1</f>
        <v>-2.4801005813414378E-2</v>
      </c>
      <c r="G1560" s="7">
        <f>(Actions!F1556)*TauxChange!$C1557/(Actions!F1555*TauxChange!$C1556)-1</f>
        <v>-1.5345715070766763E-2</v>
      </c>
      <c r="H1560" s="7">
        <f>(Actions!G1556)*TauxChange!$C1557/(Actions!G1555*TauxChange!$C1556)-1</f>
        <v>-2.0435726875811078E-2</v>
      </c>
      <c r="I1560" s="7">
        <f>(Actions!H1556)*TauxChange!$C1557/(Actions!H1555*TauxChange!$C1556)-1</f>
        <v>-4.7433043968387656E-2</v>
      </c>
      <c r="J1560" s="7">
        <f>(Actions!I1556)*TauxChange!$C1557/(Actions!I1555*TauxChange!$C1556)-1</f>
        <v>-2.7771445345558643E-2</v>
      </c>
      <c r="K1560" s="7">
        <f>(Actions!J1556)*TauxChange!$C1557/(Actions!J1555*TauxChange!$C1556)-1</f>
        <v>-4.4779644207820102E-2</v>
      </c>
      <c r="L1560" s="7">
        <f>(Actions!K1556)*TauxChange!$C1557/(Actions!K1555*TauxChange!$C1556)-1</f>
        <v>-2.4558733569073565E-2</v>
      </c>
      <c r="M1560" s="7">
        <f>(Actions!L1556)*TauxChange!$C1557/(Actions!L1555*TauxChange!$C1556)-1</f>
        <v>-3.4926639246674052E-3</v>
      </c>
      <c r="N1560" s="7">
        <f>(Actions!M1556)*TauxChange!$C1557/(Actions!M1555*TauxChange!$C1556)-1</f>
        <v>-3.1432753819070625E-2</v>
      </c>
    </row>
    <row r="1561" spans="3:14" ht="15.75" x14ac:dyDescent="0.25">
      <c r="C1561" s="5">
        <v>43692</v>
      </c>
      <c r="D1561" s="20">
        <f>(Stoxx600!C1558*TauxChange!C1558)/(Stoxx600!C1557*TauxChange!C1557)-1</f>
        <v>-5.7920366555606062E-3</v>
      </c>
      <c r="E1561" s="7">
        <f>(Actions!D1557)*TauxChange!$C1558/(Actions!D1556*TauxChange!$C1557)-1</f>
        <v>-1.9108239133885041E-2</v>
      </c>
      <c r="F1561" s="7">
        <f>(Actions!E1557)*TauxChange!$C1558/(Actions!E1556*TauxChange!$C1557)-1</f>
        <v>-2.8727892988598125E-3</v>
      </c>
      <c r="G1561" s="7">
        <f>(Actions!F1557)*TauxChange!$C1558/(Actions!F1556*TauxChange!$C1557)-1</f>
        <v>-6.5276324601187818E-3</v>
      </c>
      <c r="H1561" s="7">
        <f>(Actions!G1557)*TauxChange!$C1558/(Actions!G1556*TauxChange!$C1557)-1</f>
        <v>-2.8727892988597015E-3</v>
      </c>
      <c r="I1561" s="7">
        <f>(Actions!H1557)*TauxChange!$C1558/(Actions!H1556*TauxChange!$C1557)-1</f>
        <v>-2.8727892988595904E-3</v>
      </c>
      <c r="J1561" s="7">
        <f>(Actions!I1557)*TauxChange!$C1558/(Actions!I1556*TauxChange!$C1557)-1</f>
        <v>-4.0770492151652737E-3</v>
      </c>
      <c r="K1561" s="7">
        <f>(Actions!J1557)*TauxChange!$C1558/(Actions!J1556*TauxChange!$C1557)-1</f>
        <v>-9.8602649981256452E-3</v>
      </c>
      <c r="L1561" s="7">
        <f>(Actions!K1557)*TauxChange!$C1558/(Actions!K1556*TauxChange!$C1557)-1</f>
        <v>-9.0854198951284548E-3</v>
      </c>
      <c r="M1561" s="7">
        <f>(Actions!L1557)*TauxChange!$C1558/(Actions!L1556*TauxChange!$C1557)-1</f>
        <v>1.9908884745354793E-2</v>
      </c>
      <c r="N1561" s="7">
        <f>(Actions!M1557)*TauxChange!$C1558/(Actions!M1556*TauxChange!$C1557)-1</f>
        <v>-9.99936852960015E-3</v>
      </c>
    </row>
    <row r="1562" spans="3:14" ht="15.75" x14ac:dyDescent="0.25">
      <c r="C1562" s="5">
        <v>43693</v>
      </c>
      <c r="D1562" s="20">
        <f>(Stoxx600!C1559*TauxChange!C1559)/(Stoxx600!C1558*TauxChange!C1558)-1</f>
        <v>1.0869247469366128E-2</v>
      </c>
      <c r="E1562" s="7">
        <f>(Actions!D1558)*TauxChange!$C1559/(Actions!D1557*TauxChange!$C1558)-1</f>
        <v>1.8438822364274854E-2</v>
      </c>
      <c r="F1562" s="7">
        <f>(Actions!E1558)*TauxChange!$C1559/(Actions!E1557*TauxChange!$C1558)-1</f>
        <v>1.8161830410411861E-2</v>
      </c>
      <c r="G1562" s="7">
        <f>(Actions!F1558)*TauxChange!$C1559/(Actions!F1557*TauxChange!$C1558)-1</f>
        <v>1.7699855590151969E-2</v>
      </c>
      <c r="H1562" s="7">
        <f>(Actions!G1558)*TauxChange!$C1559/(Actions!G1557*TauxChange!$C1558)-1</f>
        <v>5.5234887775528207E-3</v>
      </c>
      <c r="I1562" s="7">
        <f>(Actions!H1558)*TauxChange!$C1559/(Actions!H1557*TauxChange!$C1558)-1</f>
        <v>1.94321317492121E-2</v>
      </c>
      <c r="J1562" s="7">
        <f>(Actions!I1558)*TauxChange!$C1559/(Actions!I1557*TauxChange!$C1558)-1</f>
        <v>1.4768511507661675E-2</v>
      </c>
      <c r="K1562" s="7">
        <f>(Actions!J1558)*TauxChange!$C1559/(Actions!J1557*TauxChange!$C1558)-1</f>
        <v>8.7166479380123008E-3</v>
      </c>
      <c r="L1562" s="7">
        <f>(Actions!K1558)*TauxChange!$C1559/(Actions!K1557*TauxChange!$C1558)-1</f>
        <v>7.1371210820392328E-3</v>
      </c>
      <c r="M1562" s="7">
        <f>(Actions!L1558)*TauxChange!$C1559/(Actions!L1557*TauxChange!$C1558)-1</f>
        <v>1.1158501825781819E-2</v>
      </c>
      <c r="N1562" s="7">
        <f>(Actions!M1558)*TauxChange!$C1559/(Actions!M1557*TauxChange!$C1558)-1</f>
        <v>2.8177942335364525E-2</v>
      </c>
    </row>
    <row r="1563" spans="3:14" ht="15.75" x14ac:dyDescent="0.25">
      <c r="C1563" s="5">
        <v>43696</v>
      </c>
      <c r="D1563" s="20">
        <f>(Stoxx600!C1560*TauxChange!C1560)/(Stoxx600!C1559*TauxChange!C1559)-1</f>
        <v>1.0354997159465862E-2</v>
      </c>
      <c r="E1563" s="7">
        <f>(Actions!D1559)*TauxChange!$C1560/(Actions!D1558*TauxChange!$C1559)-1</f>
        <v>2.5933980445198568E-2</v>
      </c>
      <c r="F1563" s="7">
        <f>(Actions!E1559)*TauxChange!$C1560/(Actions!E1558*TauxChange!$C1559)-1</f>
        <v>1.6008888727050863E-2</v>
      </c>
      <c r="G1563" s="7">
        <f>(Actions!F1559)*TauxChange!$C1560/(Actions!F1558*TauxChange!$C1559)-1</f>
        <v>3.7958873451915398E-3</v>
      </c>
      <c r="H1563" s="7">
        <f>(Actions!G1559)*TauxChange!$C1560/(Actions!G1558*TauxChange!$C1559)-1</f>
        <v>1.8029894554756121E-2</v>
      </c>
      <c r="I1563" s="7">
        <f>(Actions!H1559)*TauxChange!$C1560/(Actions!H1558*TauxChange!$C1559)-1</f>
        <v>2.893920467236355E-2</v>
      </c>
      <c r="J1563" s="7">
        <f>(Actions!I1559)*TauxChange!$C1560/(Actions!I1558*TauxChange!$C1559)-1</f>
        <v>1.4368191890588466E-2</v>
      </c>
      <c r="K1563" s="7">
        <f>(Actions!J1559)*TauxChange!$C1560/(Actions!J1558*TauxChange!$C1559)-1</f>
        <v>1.6208096021220531E-2</v>
      </c>
      <c r="L1563" s="7">
        <f>(Actions!K1559)*TauxChange!$C1560/(Actions!K1558*TauxChange!$C1559)-1</f>
        <v>1.1574566383276252E-2</v>
      </c>
      <c r="M1563" s="7">
        <f>(Actions!L1559)*TauxChange!$C1560/(Actions!L1558*TauxChange!$C1559)-1</f>
        <v>4.5346475479748349E-3</v>
      </c>
      <c r="N1563" s="7">
        <f>(Actions!M1559)*TauxChange!$C1560/(Actions!M1558*TauxChange!$C1559)-1</f>
        <v>-1.1672937056464661E-2</v>
      </c>
    </row>
    <row r="1564" spans="3:14" ht="15.75" x14ac:dyDescent="0.25">
      <c r="C1564" s="5">
        <v>43697</v>
      </c>
      <c r="D1564" s="20">
        <f>(Stoxx600!C1561*TauxChange!C1561)/(Stoxx600!C1560*TauxChange!C1560)-1</f>
        <v>-4.8303931351645346E-3</v>
      </c>
      <c r="E1564" s="7">
        <f>(Actions!D1560)*TauxChange!$C1561/(Actions!D1559*TauxChange!$C1560)-1</f>
        <v>-1.7099230889089601E-2</v>
      </c>
      <c r="F1564" s="7">
        <f>(Actions!E1560)*TauxChange!$C1561/(Actions!E1559*TauxChange!$C1560)-1</f>
        <v>-3.6224504241528788E-3</v>
      </c>
      <c r="G1564" s="7">
        <f>(Actions!F1560)*TauxChange!$C1561/(Actions!F1559*TauxChange!$C1560)-1</f>
        <v>1.6076293155420363E-3</v>
      </c>
      <c r="H1564" s="7">
        <f>(Actions!G1560)*TauxChange!$C1561/(Actions!G1559*TauxChange!$C1560)-1</f>
        <v>-5.493586155830732E-3</v>
      </c>
      <c r="I1564" s="7">
        <f>(Actions!H1560)*TauxChange!$C1561/(Actions!H1559*TauxChange!$C1560)-1</f>
        <v>1.4155543470402154E-3</v>
      </c>
      <c r="J1564" s="7">
        <f>(Actions!I1560)*TauxChange!$C1561/(Actions!I1559*TauxChange!$C1560)-1</f>
        <v>-1.4111802732776124E-2</v>
      </c>
      <c r="K1564" s="7">
        <f>(Actions!J1560)*TauxChange!$C1561/(Actions!J1559*TauxChange!$C1560)-1</f>
        <v>-2.3887392958461984E-2</v>
      </c>
      <c r="L1564" s="7">
        <f>(Actions!K1560)*TauxChange!$C1561/(Actions!K1559*TauxChange!$C1560)-1</f>
        <v>-7.4309970624641952E-3</v>
      </c>
      <c r="M1564" s="7">
        <f>(Actions!L1560)*TauxChange!$C1561/(Actions!L1559*TauxChange!$C1560)-1</f>
        <v>7.449770748764184E-4</v>
      </c>
      <c r="N1564" s="7">
        <f>(Actions!M1560)*TauxChange!$C1561/(Actions!M1559*TauxChange!$C1560)-1</f>
        <v>7.3308485192602468E-4</v>
      </c>
    </row>
    <row r="1565" spans="3:14" ht="15.75" x14ac:dyDescent="0.25">
      <c r="C1565" s="5">
        <v>43698</v>
      </c>
      <c r="D1565" s="20">
        <f>(Stoxx600!C1562*TauxChange!C1562)/(Stoxx600!C1561*TauxChange!C1561)-1</f>
        <v>1.0711800169676877E-2</v>
      </c>
      <c r="E1565" s="7">
        <f>(Actions!D1561)*TauxChange!$C1562/(Actions!D1560*TauxChange!$C1561)-1</f>
        <v>2.4071411016312716E-2</v>
      </c>
      <c r="F1565" s="7">
        <f>(Actions!E1561)*TauxChange!$C1562/(Actions!E1560*TauxChange!$C1561)-1</f>
        <v>8.6767937458240851E-3</v>
      </c>
      <c r="G1565" s="7">
        <f>(Actions!F1561)*TauxChange!$C1562/(Actions!F1560*TauxChange!$C1561)-1</f>
        <v>1.6545182386655366E-2</v>
      </c>
      <c r="H1565" s="7">
        <f>(Actions!G1561)*TauxChange!$C1562/(Actions!G1560*TauxChange!$C1561)-1</f>
        <v>3.9530046276160968E-2</v>
      </c>
      <c r="I1565" s="7">
        <f>(Actions!H1561)*TauxChange!$C1562/(Actions!H1560*TauxChange!$C1561)-1</f>
        <v>1.0265295059301849E-2</v>
      </c>
      <c r="J1565" s="7">
        <f>(Actions!I1561)*TauxChange!$C1562/(Actions!I1560*TauxChange!$C1561)-1</f>
        <v>1.8819519232114112E-2</v>
      </c>
      <c r="K1565" s="7">
        <f>(Actions!J1561)*TauxChange!$C1562/(Actions!J1560*TauxChange!$C1561)-1</f>
        <v>1.9674365714410502E-3</v>
      </c>
      <c r="L1565" s="7">
        <f>(Actions!K1561)*TauxChange!$C1562/(Actions!K1560*TauxChange!$C1561)-1</f>
        <v>9.0752016125830171E-3</v>
      </c>
      <c r="M1565" s="7">
        <f>(Actions!L1561)*TauxChange!$C1562/(Actions!L1560*TauxChange!$C1561)-1</f>
        <v>4.1943832826147887E-3</v>
      </c>
      <c r="N1565" s="7">
        <f>(Actions!M1561)*TauxChange!$C1562/(Actions!M1560*TauxChange!$C1561)-1</f>
        <v>-1.0227282087998391E-2</v>
      </c>
    </row>
    <row r="1566" spans="3:14" ht="15.75" x14ac:dyDescent="0.25">
      <c r="C1566" s="5">
        <v>43699</v>
      </c>
      <c r="D1566" s="20">
        <f>(Stoxx600!C1563*TauxChange!C1563)/(Stoxx600!C1562*TauxChange!C1562)-1</f>
        <v>-4.5096180895259907E-3</v>
      </c>
      <c r="E1566" s="7">
        <f>(Actions!D1562)*TauxChange!$C1563/(Actions!D1561*TauxChange!$C1562)-1</f>
        <v>-1.4232802452255E-2</v>
      </c>
      <c r="F1566" s="7">
        <f>(Actions!E1562)*TauxChange!$C1563/(Actions!E1561*TauxChange!$C1562)-1</f>
        <v>9.4853557060587956E-3</v>
      </c>
      <c r="G1566" s="7">
        <f>(Actions!F1562)*TauxChange!$C1563/(Actions!F1561*TauxChange!$C1562)-1</f>
        <v>-1.2118303594843227E-2</v>
      </c>
      <c r="H1566" s="7">
        <f>(Actions!G1562)*TauxChange!$C1563/(Actions!G1561*TauxChange!$C1562)-1</f>
        <v>4.9523709609162747E-3</v>
      </c>
      <c r="I1566" s="7">
        <f>(Actions!H1562)*TauxChange!$C1563/(Actions!H1561*TauxChange!$C1562)-1</f>
        <v>-7.7829497131139957E-3</v>
      </c>
      <c r="J1566" s="7">
        <f>(Actions!I1562)*TauxChange!$C1563/(Actions!I1561*TauxChange!$C1562)-1</f>
        <v>-1.9453781750405352E-2</v>
      </c>
      <c r="K1566" s="7">
        <f>(Actions!J1562)*TauxChange!$C1563/(Actions!J1561*TauxChange!$C1562)-1</f>
        <v>3.025037030992328E-3</v>
      </c>
      <c r="L1566" s="7">
        <f>(Actions!K1562)*TauxChange!$C1563/(Actions!K1561*TauxChange!$C1562)-1</f>
        <v>-6.1537348618310173E-3</v>
      </c>
      <c r="M1566" s="7">
        <f>(Actions!L1562)*TauxChange!$C1563/(Actions!L1561*TauxChange!$C1562)-1</f>
        <v>-3.0634713639002831E-3</v>
      </c>
      <c r="N1566" s="7">
        <f>(Actions!M1562)*TauxChange!$C1563/(Actions!M1561*TauxChange!$C1562)-1</f>
        <v>1.9717449496681194E-2</v>
      </c>
    </row>
    <row r="1567" spans="3:14" ht="15.75" x14ac:dyDescent="0.25">
      <c r="C1567" s="5">
        <v>43700</v>
      </c>
      <c r="D1567" s="20">
        <f>(Stoxx600!C1564*TauxChange!C1564)/(Stoxx600!C1563*TauxChange!C1563)-1</f>
        <v>-2.0154514645597255E-3</v>
      </c>
      <c r="E1567" s="7">
        <f>(Actions!D1563)*TauxChange!$C1564/(Actions!D1562*TauxChange!$C1563)-1</f>
        <v>1.8619129352670516E-3</v>
      </c>
      <c r="F1567" s="7">
        <f>(Actions!E1563)*TauxChange!$C1564/(Actions!E1562*TauxChange!$C1563)-1</f>
        <v>-1.412839334271232E-2</v>
      </c>
      <c r="G1567" s="7">
        <f>(Actions!F1563)*TauxChange!$C1564/(Actions!F1562*TauxChange!$C1563)-1</f>
        <v>-1.3180713415381629E-3</v>
      </c>
      <c r="H1567" s="7">
        <f>(Actions!G1563)*TauxChange!$C1564/(Actions!G1562*TauxChange!$C1563)-1</f>
        <v>-1.0493791584044843E-2</v>
      </c>
      <c r="I1567" s="7">
        <f>(Actions!H1563)*TauxChange!$C1564/(Actions!H1562*TauxChange!$C1563)-1</f>
        <v>-3.9071050038215427E-2</v>
      </c>
      <c r="J1567" s="7">
        <f>(Actions!I1563)*TauxChange!$C1564/(Actions!I1562*TauxChange!$C1563)-1</f>
        <v>7.8051175165061437E-4</v>
      </c>
      <c r="K1567" s="7">
        <f>(Actions!J1563)*TauxChange!$C1564/(Actions!J1562*TauxChange!$C1563)-1</f>
        <v>-3.2105161590508802E-3</v>
      </c>
      <c r="L1567" s="7">
        <f>(Actions!K1563)*TauxChange!$C1564/(Actions!K1562*TauxChange!$C1563)-1</f>
        <v>-6.5396346724075904E-3</v>
      </c>
      <c r="M1567" s="7">
        <f>(Actions!L1563)*TauxChange!$C1564/(Actions!L1562*TauxChange!$C1563)-1</f>
        <v>3.5320583725573229E-5</v>
      </c>
      <c r="N1567" s="7">
        <f>(Actions!M1563)*TauxChange!$C1564/(Actions!M1562*TauxChange!$C1563)-1</f>
        <v>-1.3368633108207573E-2</v>
      </c>
    </row>
    <row r="1568" spans="3:14" ht="15.75" x14ac:dyDescent="0.25">
      <c r="C1568" s="5">
        <v>43703</v>
      </c>
      <c r="D1568" s="20">
        <f>(Stoxx600!C1565*TauxChange!C1565)/(Stoxx600!C1564*TauxChange!C1564)-1</f>
        <v>-4.0174146719831327E-3</v>
      </c>
      <c r="E1568" s="7">
        <f>(Actions!D1564)*TauxChange!$C1565/(Actions!D1563*TauxChange!$C1564)-1</f>
        <v>-2.3723995868099257E-2</v>
      </c>
      <c r="F1568" s="7">
        <f>(Actions!E1564)*TauxChange!$C1565/(Actions!E1563*TauxChange!$C1564)-1</f>
        <v>1.5448577026036858E-2</v>
      </c>
      <c r="G1568" s="7">
        <f>(Actions!F1564)*TauxChange!$C1565/(Actions!F1563*TauxChange!$C1564)-1</f>
        <v>-6.9753678389413709E-3</v>
      </c>
      <c r="H1568" s="7">
        <f>(Actions!G1564)*TauxChange!$C1565/(Actions!G1563*TauxChange!$C1564)-1</f>
        <v>3.5068745791830835E-3</v>
      </c>
      <c r="I1568" s="7">
        <f>(Actions!H1564)*TauxChange!$C1565/(Actions!H1563*TauxChange!$C1564)-1</f>
        <v>4.1636094298964643E-3</v>
      </c>
      <c r="J1568" s="7">
        <f>(Actions!I1564)*TauxChange!$C1565/(Actions!I1563*TauxChange!$C1564)-1</f>
        <v>-1.0961066479533987E-2</v>
      </c>
      <c r="K1568" s="7">
        <f>(Actions!J1564)*TauxChange!$C1565/(Actions!J1563*TauxChange!$C1564)-1</f>
        <v>1.5990616614178776E-2</v>
      </c>
      <c r="L1568" s="7">
        <f>(Actions!K1564)*TauxChange!$C1565/(Actions!K1563*TauxChange!$C1564)-1</f>
        <v>-7.1628703871666755E-3</v>
      </c>
      <c r="M1568" s="7">
        <f>(Actions!L1564)*TauxChange!$C1565/(Actions!L1563*TauxChange!$C1564)-1</f>
        <v>-3.5974533183731339E-3</v>
      </c>
      <c r="N1568" s="7">
        <f>(Actions!M1564)*TauxChange!$C1565/(Actions!M1563*TauxChange!$C1564)-1</f>
        <v>4.5945955229074187E-3</v>
      </c>
    </row>
    <row r="1569" spans="3:14" ht="15.75" x14ac:dyDescent="0.25">
      <c r="C1569" s="5">
        <v>43704</v>
      </c>
      <c r="D1569" s="20">
        <f>(Stoxx600!C1566*TauxChange!C1566)/(Stoxx600!C1565*TauxChange!C1565)-1</f>
        <v>5.2655073675451636E-3</v>
      </c>
      <c r="E1569" s="7">
        <f>(Actions!D1565)*TauxChange!$C1566/(Actions!D1564*TauxChange!$C1565)-1</f>
        <v>2.3596779678849433E-3</v>
      </c>
      <c r="F1569" s="7">
        <f>(Actions!E1565)*TauxChange!$C1566/(Actions!E1564*TauxChange!$C1565)-1</f>
        <v>3.1865763947056536E-3</v>
      </c>
      <c r="G1569" s="7">
        <f>(Actions!F1565)*TauxChange!$C1566/(Actions!F1564*TauxChange!$C1565)-1</f>
        <v>5.9617767911226416E-3</v>
      </c>
      <c r="H1569" s="7">
        <f>(Actions!G1565)*TauxChange!$C1566/(Actions!G1564*TauxChange!$C1565)-1</f>
        <v>2.750598347788058E-2</v>
      </c>
      <c r="I1569" s="7">
        <f>(Actions!H1565)*TauxChange!$C1566/(Actions!H1564*TauxChange!$C1565)-1</f>
        <v>1.5036209577459214E-3</v>
      </c>
      <c r="J1569" s="7">
        <f>(Actions!I1565)*TauxChange!$C1566/(Actions!I1564*TauxChange!$C1565)-1</f>
        <v>8.2890192179811972E-3</v>
      </c>
      <c r="K1569" s="7">
        <f>(Actions!J1565)*TauxChange!$C1566/(Actions!J1564*TauxChange!$C1565)-1</f>
        <v>1.314992324599884E-2</v>
      </c>
      <c r="L1569" s="7">
        <f>(Actions!K1565)*TauxChange!$C1566/(Actions!K1564*TauxChange!$C1565)-1</f>
        <v>6.1855781982189662E-3</v>
      </c>
      <c r="M1569" s="7">
        <f>(Actions!L1565)*TauxChange!$C1566/(Actions!L1564*TauxChange!$C1565)-1</f>
        <v>3.4881561841788589E-3</v>
      </c>
      <c r="N1569" s="7">
        <f>(Actions!M1565)*TauxChange!$C1566/(Actions!M1564*TauxChange!$C1565)-1</f>
        <v>3.7727919093333284E-4</v>
      </c>
    </row>
    <row r="1570" spans="3:14" ht="15.75" x14ac:dyDescent="0.25">
      <c r="C1570" s="5">
        <v>43705</v>
      </c>
      <c r="D1570" s="20">
        <f>(Stoxx600!C1567*TauxChange!C1567)/(Stoxx600!C1566*TauxChange!C1566)-1</f>
        <v>-3.2226395375214434E-3</v>
      </c>
      <c r="E1570" s="7">
        <f>(Actions!D1566)*TauxChange!$C1567/(Actions!D1565*TauxChange!$C1566)-1</f>
        <v>-1.6059852001071739E-2</v>
      </c>
      <c r="F1570" s="7">
        <f>(Actions!E1566)*TauxChange!$C1567/(Actions!E1565*TauxChange!$C1566)-1</f>
        <v>9.2867557276863355E-3</v>
      </c>
      <c r="G1570" s="7">
        <f>(Actions!F1566)*TauxChange!$C1567/(Actions!F1565*TauxChange!$C1566)-1</f>
        <v>3.8809174830440885E-3</v>
      </c>
      <c r="H1570" s="7">
        <f>(Actions!G1566)*TauxChange!$C1567/(Actions!G1565*TauxChange!$C1566)-1</f>
        <v>-2.3528219314915555E-3</v>
      </c>
      <c r="I1570" s="7">
        <f>(Actions!H1566)*TauxChange!$C1567/(Actions!H1565*TauxChange!$C1566)-1</f>
        <v>-1.161950187804428E-2</v>
      </c>
      <c r="J1570" s="7">
        <f>(Actions!I1566)*TauxChange!$C1567/(Actions!I1565*TauxChange!$C1566)-1</f>
        <v>-7.4297472766637895E-3</v>
      </c>
      <c r="K1570" s="7">
        <f>(Actions!J1566)*TauxChange!$C1567/(Actions!J1565*TauxChange!$C1566)-1</f>
        <v>1.3617971109359361E-2</v>
      </c>
      <c r="L1570" s="7">
        <f>(Actions!K1566)*TauxChange!$C1567/(Actions!K1565*TauxChange!$C1566)-1</f>
        <v>-7.146025015159263E-3</v>
      </c>
      <c r="M1570" s="7">
        <f>(Actions!L1566)*TauxChange!$C1567/(Actions!L1565*TauxChange!$C1566)-1</f>
        <v>1.2164404348302682E-4</v>
      </c>
      <c r="N1570" s="7">
        <f>(Actions!M1566)*TauxChange!$C1567/(Actions!M1565*TauxChange!$C1566)-1</f>
        <v>-2.8182708588941896E-3</v>
      </c>
    </row>
    <row r="1571" spans="3:14" ht="15.75" x14ac:dyDescent="0.25">
      <c r="C1571" s="5">
        <v>43706</v>
      </c>
      <c r="D1571" s="20">
        <f>(Stoxx600!C1568*TauxChange!C1568)/(Stoxx600!C1567*TauxChange!C1567)-1</f>
        <v>8.5470146308594952E-3</v>
      </c>
      <c r="E1571" s="7">
        <f>(Actions!D1567)*TauxChange!$C1568/(Actions!D1566*TauxChange!$C1567)-1</f>
        <v>-3.9100534964211509E-3</v>
      </c>
      <c r="F1571" s="7">
        <f>(Actions!E1567)*TauxChange!$C1568/(Actions!E1566*TauxChange!$C1567)-1</f>
        <v>2.0915280304756534E-2</v>
      </c>
      <c r="G1571" s="7">
        <f>(Actions!F1567)*TauxChange!$C1568/(Actions!F1566*TauxChange!$C1567)-1</f>
        <v>5.8951082898248686E-3</v>
      </c>
      <c r="H1571" s="7">
        <f>(Actions!G1567)*TauxChange!$C1568/(Actions!G1566*TauxChange!$C1567)-1</f>
        <v>1.173368374243311E-2</v>
      </c>
      <c r="I1571" s="7">
        <f>(Actions!H1567)*TauxChange!$C1568/(Actions!H1566*TauxChange!$C1567)-1</f>
        <v>3.0760304887049505E-2</v>
      </c>
      <c r="J1571" s="7">
        <f>(Actions!I1567)*TauxChange!$C1568/(Actions!I1566*TauxChange!$C1567)-1</f>
        <v>6.2400755681311093E-3</v>
      </c>
      <c r="K1571" s="7">
        <f>(Actions!J1567)*TauxChange!$C1568/(Actions!J1566*TauxChange!$C1567)-1</f>
        <v>7.7599486720176802E-3</v>
      </c>
      <c r="L1571" s="7">
        <f>(Actions!K1567)*TauxChange!$C1568/(Actions!K1566*TauxChange!$C1567)-1</f>
        <v>1.25631117161904E-2</v>
      </c>
      <c r="M1571" s="7">
        <f>(Actions!L1567)*TauxChange!$C1568/(Actions!L1566*TauxChange!$C1567)-1</f>
        <v>2.4283063603218746E-3</v>
      </c>
      <c r="N1571" s="7">
        <f>(Actions!M1567)*TauxChange!$C1568/(Actions!M1566*TauxChange!$C1567)-1</f>
        <v>1.2272492169960181E-2</v>
      </c>
    </row>
    <row r="1572" spans="3:14" ht="15.75" x14ac:dyDescent="0.25">
      <c r="C1572" s="5">
        <v>43707</v>
      </c>
      <c r="D1572" s="20">
        <f>(Stoxx600!C1569*TauxChange!C1569)/(Stoxx600!C1568*TauxChange!C1568)-1</f>
        <v>1.2551613697455721E-3</v>
      </c>
      <c r="E1572" s="7">
        <f>(Actions!D1568)*TauxChange!$C1569/(Actions!D1567*TauxChange!$C1568)-1</f>
        <v>1.3212781809092133E-2</v>
      </c>
      <c r="F1572" s="7">
        <f>(Actions!E1568)*TauxChange!$C1569/(Actions!E1567*TauxChange!$C1568)-1</f>
        <v>-1.5990836386362672E-2</v>
      </c>
      <c r="G1572" s="7">
        <f>(Actions!F1568)*TauxChange!$C1569/(Actions!F1567*TauxChange!$C1568)-1</f>
        <v>8.5778197679120538E-4</v>
      </c>
      <c r="H1572" s="7">
        <f>(Actions!G1568)*TauxChange!$C1569/(Actions!G1567*TauxChange!$C1568)-1</f>
        <v>-1.0611362096984878E-2</v>
      </c>
      <c r="I1572" s="7">
        <f>(Actions!H1568)*TauxChange!$C1569/(Actions!H1567*TauxChange!$C1568)-1</f>
        <v>-6.5857138657320347E-3</v>
      </c>
      <c r="J1572" s="7">
        <f>(Actions!I1568)*TauxChange!$C1569/(Actions!I1567*TauxChange!$C1568)-1</f>
        <v>2.9114928474751611E-3</v>
      </c>
      <c r="K1572" s="7">
        <f>(Actions!J1568)*TauxChange!$C1569/(Actions!J1567*TauxChange!$C1568)-1</f>
        <v>-4.8745153808498198E-3</v>
      </c>
      <c r="L1572" s="7">
        <f>(Actions!K1568)*TauxChange!$C1569/(Actions!K1567*TauxChange!$C1568)-1</f>
        <v>1.1058838751125677E-3</v>
      </c>
      <c r="M1572" s="7">
        <f>(Actions!L1568)*TauxChange!$C1569/(Actions!L1567*TauxChange!$C1568)-1</f>
        <v>-6.3958860434312204E-3</v>
      </c>
      <c r="N1572" s="7">
        <f>(Actions!M1568)*TauxChange!$C1569/(Actions!M1567*TauxChange!$C1568)-1</f>
        <v>5.1257997567790703E-3</v>
      </c>
    </row>
    <row r="1573" spans="3:14" ht="15.75" x14ac:dyDescent="0.25">
      <c r="C1573" s="5">
        <v>43710</v>
      </c>
      <c r="D1573" s="20">
        <f>(Stoxx600!C1570*TauxChange!C1570)/(Stoxx600!C1569*TauxChange!C1569)-1</f>
        <v>1.0945562636992534E-3</v>
      </c>
      <c r="E1573" s="7">
        <f>(Actions!D1569)*TauxChange!$C1570/(Actions!D1568*TauxChange!$C1569)-1</f>
        <v>3.9798374587505236E-3</v>
      </c>
      <c r="F1573" s="7">
        <f>(Actions!E1569)*TauxChange!$C1570/(Actions!E1568*TauxChange!$C1569)-1</f>
        <v>3.0641347353816961E-3</v>
      </c>
      <c r="G1573" s="7">
        <f>(Actions!F1569)*TauxChange!$C1570/(Actions!F1568*TauxChange!$C1569)-1</f>
        <v>6.1579565136329339E-3</v>
      </c>
      <c r="H1573" s="7">
        <f>(Actions!G1569)*TauxChange!$C1570/(Actions!G1568*TauxChange!$C1569)-1</f>
        <v>9.6130371663725178E-3</v>
      </c>
      <c r="I1573" s="7">
        <f>(Actions!H1569)*TauxChange!$C1570/(Actions!H1568*TauxChange!$C1569)-1</f>
        <v>-6.4286557801566113E-3</v>
      </c>
      <c r="J1573" s="7">
        <f>(Actions!I1569)*TauxChange!$C1570/(Actions!I1568*TauxChange!$C1569)-1</f>
        <v>-1.0634331384366424E-2</v>
      </c>
      <c r="K1573" s="7">
        <f>(Actions!J1569)*TauxChange!$C1570/(Actions!J1568*TauxChange!$C1569)-1</f>
        <v>6.629488707879938E-3</v>
      </c>
      <c r="L1573" s="7">
        <f>(Actions!K1569)*TauxChange!$C1570/(Actions!K1568*TauxChange!$C1569)-1</f>
        <v>1.3657624789700895E-2</v>
      </c>
      <c r="M1573" s="7">
        <f>(Actions!L1569)*TauxChange!$C1570/(Actions!L1568*TauxChange!$C1569)-1</f>
        <v>7.514522448821559E-3</v>
      </c>
      <c r="N1573" s="7">
        <f>(Actions!M1569)*TauxChange!$C1570/(Actions!M1568*TauxChange!$C1569)-1</f>
        <v>-6.5675422165628605E-3</v>
      </c>
    </row>
    <row r="1574" spans="3:14" ht="15.75" x14ac:dyDescent="0.25">
      <c r="C1574" s="5">
        <v>43711</v>
      </c>
      <c r="D1574" s="20">
        <f>(Stoxx600!C1571*TauxChange!C1571)/(Stoxx600!C1570*TauxChange!C1570)-1</f>
        <v>-1.7579259657102275E-3</v>
      </c>
      <c r="E1574" s="7">
        <f>(Actions!D1570)*TauxChange!$C1571/(Actions!D1569*TauxChange!$C1570)-1</f>
        <v>-9.539113785558051E-3</v>
      </c>
      <c r="F1574" s="7">
        <f>(Actions!E1570)*TauxChange!$C1571/(Actions!E1569*TauxChange!$C1570)-1</f>
        <v>-9.5115276930568537E-4</v>
      </c>
      <c r="G1574" s="7">
        <f>(Actions!F1570)*TauxChange!$C1571/(Actions!F1569*TauxChange!$C1570)-1</f>
        <v>8.5464995787811748E-3</v>
      </c>
      <c r="H1574" s="7">
        <f>(Actions!G1570)*TauxChange!$C1571/(Actions!G1569*TauxChange!$C1570)-1</f>
        <v>2.8671550439220983E-3</v>
      </c>
      <c r="I1574" s="7">
        <f>(Actions!H1570)*TauxChange!$C1571/(Actions!H1569*TauxChange!$C1570)-1</f>
        <v>-1.2552385447759273E-2</v>
      </c>
      <c r="J1574" s="7">
        <f>(Actions!I1570)*TauxChange!$C1571/(Actions!I1569*TauxChange!$C1570)-1</f>
        <v>-2.1337886458081545E-3</v>
      </c>
      <c r="K1574" s="7">
        <f>(Actions!J1570)*TauxChange!$C1571/(Actions!J1569*TauxChange!$C1570)-1</f>
        <v>3.0602000647108607E-3</v>
      </c>
      <c r="L1574" s="7">
        <f>(Actions!K1570)*TauxChange!$C1571/(Actions!K1569*TauxChange!$C1570)-1</f>
        <v>-1.8248016831558633E-2</v>
      </c>
      <c r="M1574" s="7">
        <f>(Actions!L1570)*TauxChange!$C1571/(Actions!L1569*TauxChange!$C1570)-1</f>
        <v>9.4492001924217917E-3</v>
      </c>
      <c r="N1574" s="7">
        <f>(Actions!M1570)*TauxChange!$C1571/(Actions!M1569*TauxChange!$C1570)-1</f>
        <v>-7.2415034121797728E-4</v>
      </c>
    </row>
    <row r="1575" spans="3:14" ht="15.75" x14ac:dyDescent="0.25">
      <c r="C1575" s="5">
        <v>43712</v>
      </c>
      <c r="D1575" s="20">
        <f>(Stoxx600!C1572*TauxChange!C1572)/(Stoxx600!C1571*TauxChange!C1571)-1</f>
        <v>1.4432086758572327E-2</v>
      </c>
      <c r="E1575" s="7">
        <f>(Actions!D1571)*TauxChange!$C1572/(Actions!D1570*TauxChange!$C1571)-1</f>
        <v>-1.0187444222603093E-2</v>
      </c>
      <c r="F1575" s="7">
        <f>(Actions!E1571)*TauxChange!$C1572/(Actions!E1570*TauxChange!$C1571)-1</f>
        <v>1.9084063957584441E-2</v>
      </c>
      <c r="G1575" s="7">
        <f>(Actions!F1571)*TauxChange!$C1572/(Actions!F1570*TauxChange!$C1571)-1</f>
        <v>8.9894842317592705E-3</v>
      </c>
      <c r="H1575" s="7">
        <f>(Actions!G1571)*TauxChange!$C1572/(Actions!G1570*TauxChange!$C1571)-1</f>
        <v>1.3073279151953443E-2</v>
      </c>
      <c r="I1575" s="7">
        <f>(Actions!H1571)*TauxChange!$C1572/(Actions!H1570*TauxChange!$C1571)-1</f>
        <v>3.6002370963309493E-2</v>
      </c>
      <c r="J1575" s="7">
        <f>(Actions!I1571)*TauxChange!$C1572/(Actions!I1570*TauxChange!$C1571)-1</f>
        <v>1.1516093670521421E-2</v>
      </c>
      <c r="K1575" s="7">
        <f>(Actions!J1571)*TauxChange!$C1572/(Actions!J1570*TauxChange!$C1571)-1</f>
        <v>1.5765994483527779E-2</v>
      </c>
      <c r="L1575" s="7">
        <f>(Actions!K1571)*TauxChange!$C1572/(Actions!K1570*TauxChange!$C1571)-1</f>
        <v>2.6664214856136903E-2</v>
      </c>
      <c r="M1575" s="7">
        <f>(Actions!L1571)*TauxChange!$C1572/(Actions!L1570*TauxChange!$C1571)-1</f>
        <v>2.5572168474834456E-3</v>
      </c>
      <c r="N1575" s="7">
        <f>(Actions!M1571)*TauxChange!$C1572/(Actions!M1570*TauxChange!$C1571)-1</f>
        <v>1.9583468723839426E-2</v>
      </c>
    </row>
    <row r="1576" spans="3:14" ht="15.75" x14ac:dyDescent="0.25">
      <c r="C1576" s="5">
        <v>43713</v>
      </c>
      <c r="D1576" s="20">
        <f>(Stoxx600!C1573*TauxChange!C1573)/(Stoxx600!C1572*TauxChange!C1572)-1</f>
        <v>7.1936756371357991E-3</v>
      </c>
      <c r="E1576" s="7">
        <f>(Actions!D1572)*TauxChange!$C1573/(Actions!D1571*TauxChange!$C1572)-1</f>
        <v>-3.7887440800873806E-2</v>
      </c>
      <c r="F1576" s="7">
        <f>(Actions!E1572)*TauxChange!$C1573/(Actions!E1571*TauxChange!$C1572)-1</f>
        <v>1.4102669471977247E-2</v>
      </c>
      <c r="G1576" s="7">
        <f>(Actions!F1572)*TauxChange!$C1573/(Actions!F1571*TauxChange!$C1572)-1</f>
        <v>-5.4271690129549244E-3</v>
      </c>
      <c r="H1576" s="7">
        <f>(Actions!G1572)*TauxChange!$C1573/(Actions!G1571*TauxChange!$C1572)-1</f>
        <v>-6.2695546412494529E-3</v>
      </c>
      <c r="I1576" s="7">
        <f>(Actions!H1572)*TauxChange!$C1573/(Actions!H1571*TauxChange!$C1572)-1</f>
        <v>6.1973317674661743E-2</v>
      </c>
      <c r="J1576" s="7">
        <f>(Actions!I1572)*TauxChange!$C1573/(Actions!I1571*TauxChange!$C1572)-1</f>
        <v>1.0134790358751866E-2</v>
      </c>
      <c r="K1576" s="7">
        <f>(Actions!J1572)*TauxChange!$C1573/(Actions!J1571*TauxChange!$C1572)-1</f>
        <v>1.0927909653588141E-2</v>
      </c>
      <c r="L1576" s="7">
        <f>(Actions!K1572)*TauxChange!$C1573/(Actions!K1571*TauxChange!$C1572)-1</f>
        <v>1.5092290509731265E-2</v>
      </c>
      <c r="M1576" s="7">
        <f>(Actions!L1572)*TauxChange!$C1573/(Actions!L1571*TauxChange!$C1572)-1</f>
        <v>-6.2744822951810164E-3</v>
      </c>
      <c r="N1576" s="7">
        <f>(Actions!M1572)*TauxChange!$C1573/(Actions!M1571*TauxChange!$C1572)-1</f>
        <v>3.0384278340030324E-2</v>
      </c>
    </row>
    <row r="1577" spans="3:14" ht="15.75" x14ac:dyDescent="0.25">
      <c r="C1577" s="5">
        <v>43714</v>
      </c>
      <c r="D1577" s="20">
        <f>(Stoxx600!C1574*TauxChange!C1574)/(Stoxx600!C1573*TauxChange!C1573)-1</f>
        <v>2.6210049748449649E-3</v>
      </c>
      <c r="E1577" s="7">
        <f>(Actions!D1573)*TauxChange!$C1574/(Actions!D1572*TauxChange!$C1573)-1</f>
        <v>5.9043804902292329E-3</v>
      </c>
      <c r="F1577" s="7">
        <f>(Actions!E1573)*TauxChange!$C1574/(Actions!E1572*TauxChange!$C1573)-1</f>
        <v>4.8035610076886393E-3</v>
      </c>
      <c r="G1577" s="7">
        <f>(Actions!F1573)*TauxChange!$C1574/(Actions!F1572*TauxChange!$C1573)-1</f>
        <v>-1.76580269773563E-3</v>
      </c>
      <c r="H1577" s="7">
        <f>(Actions!G1573)*TauxChange!$C1574/(Actions!G1572*TauxChange!$C1573)-1</f>
        <v>-5.437245129132906E-4</v>
      </c>
      <c r="I1577" s="7">
        <f>(Actions!H1573)*TauxChange!$C1574/(Actions!H1572*TauxChange!$C1573)-1</f>
        <v>4.9382816170675525E-3</v>
      </c>
      <c r="J1577" s="7">
        <f>(Actions!I1573)*TauxChange!$C1574/(Actions!I1572*TauxChange!$C1573)-1</f>
        <v>5.9157461277199452E-3</v>
      </c>
      <c r="K1577" s="7">
        <f>(Actions!J1573)*TauxChange!$C1574/(Actions!J1572*TauxChange!$C1573)-1</f>
        <v>1.0975741859812427E-2</v>
      </c>
      <c r="L1577" s="7">
        <f>(Actions!K1573)*TauxChange!$C1574/(Actions!K1572*TauxChange!$C1573)-1</f>
        <v>1.2796848836422736E-3</v>
      </c>
      <c r="M1577" s="7">
        <f>(Actions!L1573)*TauxChange!$C1574/(Actions!L1572*TauxChange!$C1573)-1</f>
        <v>-1.5947564258420588E-3</v>
      </c>
      <c r="N1577" s="7">
        <f>(Actions!M1573)*TauxChange!$C1574/(Actions!M1572*TauxChange!$C1573)-1</f>
        <v>4.8772803021039923E-3</v>
      </c>
    </row>
    <row r="1578" spans="3:14" ht="15.75" x14ac:dyDescent="0.25">
      <c r="C1578" s="5">
        <v>43717</v>
      </c>
      <c r="D1578" s="20">
        <f>(Stoxx600!C1575*TauxChange!C1575)/(Stoxx600!C1574*TauxChange!C1574)-1</f>
        <v>-1.084679104536912E-3</v>
      </c>
      <c r="E1578" s="7">
        <f>(Actions!D1574)*TauxChange!$C1575/(Actions!D1573*TauxChange!$C1574)-1</f>
        <v>-1.4687256776294788E-2</v>
      </c>
      <c r="F1578" s="7">
        <f>(Actions!E1574)*TauxChange!$C1575/(Actions!E1573*TauxChange!$C1574)-1</f>
        <v>1.8442341150741282E-2</v>
      </c>
      <c r="G1578" s="7">
        <f>(Actions!F1574)*TauxChange!$C1575/(Actions!F1573*TauxChange!$C1574)-1</f>
        <v>-2.0964725279826069E-2</v>
      </c>
      <c r="H1578" s="7">
        <f>(Actions!G1574)*TauxChange!$C1575/(Actions!G1573*TauxChange!$C1574)-1</f>
        <v>-1.9110324081792918E-2</v>
      </c>
      <c r="I1578" s="7">
        <f>(Actions!H1574)*TauxChange!$C1575/(Actions!H1573*TauxChange!$C1574)-1</f>
        <v>1.5240091979990655E-2</v>
      </c>
      <c r="J1578" s="7">
        <f>(Actions!I1574)*TauxChange!$C1575/(Actions!I1573*TauxChange!$C1574)-1</f>
        <v>-1.3773855340881602E-2</v>
      </c>
      <c r="K1578" s="7">
        <f>(Actions!J1574)*TauxChange!$C1575/(Actions!J1573*TauxChange!$C1574)-1</f>
        <v>1.3588805751034716E-2</v>
      </c>
      <c r="L1578" s="7">
        <f>(Actions!K1574)*TauxChange!$C1575/(Actions!K1573*TauxChange!$C1574)-1</f>
        <v>1.449224451143305E-2</v>
      </c>
      <c r="M1578" s="7">
        <f>(Actions!L1574)*TauxChange!$C1575/(Actions!L1573*TauxChange!$C1574)-1</f>
        <v>-1.9317538927131395E-2</v>
      </c>
      <c r="N1578" s="7">
        <f>(Actions!M1574)*TauxChange!$C1575/(Actions!M1573*TauxChange!$C1574)-1</f>
        <v>2.9404378617811533E-2</v>
      </c>
    </row>
    <row r="1579" spans="3:14" ht="15.75" x14ac:dyDescent="0.25">
      <c r="C1579" s="5">
        <v>43718</v>
      </c>
      <c r="D1579" s="20">
        <f>(Stoxx600!C1576*TauxChange!C1576)/(Stoxx600!C1575*TauxChange!C1575)-1</f>
        <v>5.8695051164003864E-4</v>
      </c>
      <c r="E1579" s="7">
        <f>(Actions!D1575)*TauxChange!$C1576/(Actions!D1574*TauxChange!$C1575)-1</f>
        <v>-1.1264583850026266E-2</v>
      </c>
      <c r="F1579" s="7">
        <f>(Actions!E1575)*TauxChange!$C1576/(Actions!E1574*TauxChange!$C1575)-1</f>
        <v>1.0057135234771364E-2</v>
      </c>
      <c r="G1579" s="7">
        <f>(Actions!F1575)*TauxChange!$C1576/(Actions!F1574*TauxChange!$C1575)-1</f>
        <v>3.7663511207122191E-3</v>
      </c>
      <c r="H1579" s="7">
        <f>(Actions!G1575)*TauxChange!$C1576/(Actions!G1574*TauxChange!$C1575)-1</f>
        <v>-1.0432726915428403E-2</v>
      </c>
      <c r="I1579" s="7">
        <f>(Actions!H1575)*TauxChange!$C1576/(Actions!H1574*TauxChange!$C1575)-1</f>
        <v>-1.4565850176310291E-2</v>
      </c>
      <c r="J1579" s="7">
        <f>(Actions!I1575)*TauxChange!$C1576/(Actions!I1574*TauxChange!$C1575)-1</f>
        <v>-4.5562307097313237E-3</v>
      </c>
      <c r="K1579" s="7">
        <f>(Actions!J1575)*TauxChange!$C1576/(Actions!J1574*TauxChange!$C1575)-1</f>
        <v>3.4934272357702856E-3</v>
      </c>
      <c r="L1579" s="7">
        <f>(Actions!K1575)*TauxChange!$C1576/(Actions!K1574*TauxChange!$C1575)-1</f>
        <v>3.9136024920944035E-2</v>
      </c>
      <c r="M1579" s="7">
        <f>(Actions!L1575)*TauxChange!$C1576/(Actions!L1574*TauxChange!$C1575)-1</f>
        <v>-4.0925422167644721E-3</v>
      </c>
      <c r="N1579" s="7">
        <f>(Actions!M1575)*TauxChange!$C1576/(Actions!M1574*TauxChange!$C1575)-1</f>
        <v>2.4652113139120413E-2</v>
      </c>
    </row>
    <row r="1580" spans="3:14" ht="15.75" x14ac:dyDescent="0.25">
      <c r="C1580" s="5">
        <v>43719</v>
      </c>
      <c r="D1580" s="20">
        <f>(Stoxx600!C1577*TauxChange!C1577)/(Stoxx600!C1576*TauxChange!C1576)-1</f>
        <v>5.4104255837452708E-3</v>
      </c>
      <c r="E1580" s="7">
        <f>(Actions!D1576)*TauxChange!$C1577/(Actions!D1575*TauxChange!$C1576)-1</f>
        <v>6.4545099536830186E-3</v>
      </c>
      <c r="F1580" s="7">
        <f>(Actions!E1576)*TauxChange!$C1577/(Actions!E1575*TauxChange!$C1576)-1</f>
        <v>-1.0310586635002283E-2</v>
      </c>
      <c r="G1580" s="7">
        <f>(Actions!F1576)*TauxChange!$C1577/(Actions!F1575*TauxChange!$C1576)-1</f>
        <v>7.7445580682780069E-3</v>
      </c>
      <c r="H1580" s="7">
        <f>(Actions!G1576)*TauxChange!$C1577/(Actions!G1575*TauxChange!$C1576)-1</f>
        <v>-3.6275983699307623E-3</v>
      </c>
      <c r="I1580" s="7">
        <f>(Actions!H1576)*TauxChange!$C1577/(Actions!H1575*TauxChange!$C1576)-1</f>
        <v>3.6787906132957016E-2</v>
      </c>
      <c r="J1580" s="7">
        <f>(Actions!I1576)*TauxChange!$C1577/(Actions!I1575*TauxChange!$C1576)-1</f>
        <v>-6.5902205752621512E-4</v>
      </c>
      <c r="K1580" s="7">
        <f>(Actions!J1576)*TauxChange!$C1577/(Actions!J1575*TauxChange!$C1576)-1</f>
        <v>-2.2768387932886602E-3</v>
      </c>
      <c r="L1580" s="7">
        <f>(Actions!K1576)*TauxChange!$C1577/(Actions!K1575*TauxChange!$C1576)-1</f>
        <v>-1.4889276925768913E-2</v>
      </c>
      <c r="M1580" s="7">
        <f>(Actions!L1576)*TauxChange!$C1577/(Actions!L1575*TauxChange!$C1576)-1</f>
        <v>-3.2512207849908492E-3</v>
      </c>
      <c r="N1580" s="7">
        <f>(Actions!M1576)*TauxChange!$C1577/(Actions!M1575*TauxChange!$C1576)-1</f>
        <v>3.2184218898418937E-3</v>
      </c>
    </row>
    <row r="1581" spans="3:14" ht="15.75" x14ac:dyDescent="0.25">
      <c r="C1581" s="5">
        <v>43720</v>
      </c>
      <c r="D1581" s="20">
        <f>(Stoxx600!C1578*TauxChange!C1578)/(Stoxx600!C1577*TauxChange!C1577)-1</f>
        <v>6.7913846028497815E-3</v>
      </c>
      <c r="E1581" s="7">
        <f>(Actions!D1577)*TauxChange!$C1578/(Actions!D1576*TauxChange!$C1577)-1</f>
        <v>1.8658230799477815E-2</v>
      </c>
      <c r="F1581" s="7">
        <f>(Actions!E1577)*TauxChange!$C1578/(Actions!E1576*TauxChange!$C1577)-1</f>
        <v>1.1725475546639608E-2</v>
      </c>
      <c r="G1581" s="7">
        <f>(Actions!F1577)*TauxChange!$C1578/(Actions!F1576*TauxChange!$C1577)-1</f>
        <v>1.2873809419730264E-2</v>
      </c>
      <c r="H1581" s="7">
        <f>(Actions!G1577)*TauxChange!$C1578/(Actions!G1576*TauxChange!$C1577)-1</f>
        <v>2.1590661062177441E-2</v>
      </c>
      <c r="I1581" s="7">
        <f>(Actions!H1577)*TauxChange!$C1578/(Actions!H1576*TauxChange!$C1577)-1</f>
        <v>9.2561988034192133E-3</v>
      </c>
      <c r="J1581" s="7">
        <f>(Actions!I1577)*TauxChange!$C1578/(Actions!I1576*TauxChange!$C1577)-1</f>
        <v>7.2012456208643272E-3</v>
      </c>
      <c r="K1581" s="7">
        <f>(Actions!J1577)*TauxChange!$C1578/(Actions!J1576*TauxChange!$C1577)-1</f>
        <v>9.4601286018873854E-3</v>
      </c>
      <c r="L1581" s="7">
        <f>(Actions!K1577)*TauxChange!$C1578/(Actions!K1576*TauxChange!$C1577)-1</f>
        <v>1.6906750775602886E-2</v>
      </c>
      <c r="M1581" s="7">
        <f>(Actions!L1577)*TauxChange!$C1578/(Actions!L1576*TauxChange!$C1577)-1</f>
        <v>1.7275030907665245E-2</v>
      </c>
      <c r="N1581" s="7">
        <f>(Actions!M1577)*TauxChange!$C1578/(Actions!M1576*TauxChange!$C1577)-1</f>
        <v>-1.6567444257907793E-3</v>
      </c>
    </row>
    <row r="1582" spans="3:14" ht="15.75" x14ac:dyDescent="0.25">
      <c r="C1582" s="5">
        <v>43721</v>
      </c>
      <c r="D1582" s="20">
        <f>(Stoxx600!C1579*TauxChange!C1579)/(Stoxx600!C1578*TauxChange!C1578)-1</f>
        <v>4.4277815513942276E-3</v>
      </c>
      <c r="E1582" s="7">
        <f>(Actions!D1578)*TauxChange!$C1579/(Actions!D1577*TauxChange!$C1578)-1</f>
        <v>5.3811975812345647E-3</v>
      </c>
      <c r="F1582" s="7">
        <f>(Actions!E1578)*TauxChange!$C1579/(Actions!E1577*TauxChange!$C1578)-1</f>
        <v>2.914808399521851E-2</v>
      </c>
      <c r="G1582" s="7">
        <f>(Actions!F1578)*TauxChange!$C1579/(Actions!F1577*TauxChange!$C1578)-1</f>
        <v>-9.1283689307163352E-3</v>
      </c>
      <c r="H1582" s="7">
        <f>(Actions!G1578)*TauxChange!$C1579/(Actions!G1577*TauxChange!$C1578)-1</f>
        <v>-2.0052575452294996E-2</v>
      </c>
      <c r="I1582" s="7">
        <f>(Actions!H1578)*TauxChange!$C1579/(Actions!H1577*TauxChange!$C1578)-1</f>
        <v>6.0419249462964064E-3</v>
      </c>
      <c r="J1582" s="7">
        <f>(Actions!I1578)*TauxChange!$C1579/(Actions!I1577*TauxChange!$C1578)-1</f>
        <v>-3.3645685819601034E-3</v>
      </c>
      <c r="K1582" s="7">
        <f>(Actions!J1578)*TauxChange!$C1579/(Actions!J1577*TauxChange!$C1578)-1</f>
        <v>1.107434794982054E-2</v>
      </c>
      <c r="L1582" s="7">
        <f>(Actions!K1578)*TauxChange!$C1579/(Actions!K1577*TauxChange!$C1578)-1</f>
        <v>2.7058786165718995E-2</v>
      </c>
      <c r="M1582" s="7">
        <f>(Actions!L1578)*TauxChange!$C1579/(Actions!L1577*TauxChange!$C1578)-1</f>
        <v>-9.4499603196027682E-3</v>
      </c>
      <c r="N1582" s="7">
        <f>(Actions!M1578)*TauxChange!$C1579/(Actions!M1577*TauxChange!$C1578)-1</f>
        <v>2.9340275674666128E-2</v>
      </c>
    </row>
    <row r="1583" spans="3:14" ht="15.75" x14ac:dyDescent="0.25">
      <c r="C1583" s="5">
        <v>43724</v>
      </c>
      <c r="D1583" s="20">
        <f>(Stoxx600!C1580*TauxChange!C1580)/(Stoxx600!C1579*TauxChange!C1579)-1</f>
        <v>-1.2311712667482211E-2</v>
      </c>
      <c r="E1583" s="7">
        <f>(Actions!D1579)*TauxChange!$C1580/(Actions!D1578*TauxChange!$C1579)-1</f>
        <v>-9.4216459904945538E-3</v>
      </c>
      <c r="F1583" s="7">
        <f>(Actions!E1579)*TauxChange!$C1580/(Actions!E1578*TauxChange!$C1579)-1</f>
        <v>-2.4119483647243034E-2</v>
      </c>
      <c r="G1583" s="7">
        <f>(Actions!F1579)*TauxChange!$C1580/(Actions!F1578*TauxChange!$C1579)-1</f>
        <v>-1.6011499339458002E-2</v>
      </c>
      <c r="H1583" s="7">
        <f>(Actions!G1579)*TauxChange!$C1580/(Actions!G1578*TauxChange!$C1579)-1</f>
        <v>-2.9804684277226268E-2</v>
      </c>
      <c r="I1583" s="7">
        <f>(Actions!H1579)*TauxChange!$C1580/(Actions!H1578*TauxChange!$C1579)-1</f>
        <v>-1.8013037306916724E-2</v>
      </c>
      <c r="J1583" s="7">
        <f>(Actions!I1579)*TauxChange!$C1580/(Actions!I1578*TauxChange!$C1579)-1</f>
        <v>-2.1669945178974359E-2</v>
      </c>
      <c r="K1583" s="7">
        <f>(Actions!J1579)*TauxChange!$C1580/(Actions!J1578*TauxChange!$C1579)-1</f>
        <v>-6.0119322757121729E-3</v>
      </c>
      <c r="L1583" s="7">
        <f>(Actions!K1579)*TauxChange!$C1580/(Actions!K1578*TauxChange!$C1579)-1</f>
        <v>-2.8364760815114853E-2</v>
      </c>
      <c r="M1583" s="7">
        <f>(Actions!L1579)*TauxChange!$C1580/(Actions!L1578*TauxChange!$C1579)-1</f>
        <v>-1.2415585614568125E-2</v>
      </c>
      <c r="N1583" s="7">
        <f>(Actions!M1579)*TauxChange!$C1580/(Actions!M1578*TauxChange!$C1579)-1</f>
        <v>-2.2447984416208988E-2</v>
      </c>
    </row>
    <row r="1584" spans="3:14" ht="15.75" x14ac:dyDescent="0.25">
      <c r="C1584" s="5">
        <v>43725</v>
      </c>
      <c r="D1584" s="20">
        <f>(Stoxx600!C1581*TauxChange!C1581)/(Stoxx600!C1580*TauxChange!C1580)-1</f>
        <v>5.9469544802577268E-3</v>
      </c>
      <c r="E1584" s="7">
        <f>(Actions!D1580)*TauxChange!$C1581/(Actions!D1579*TauxChange!$C1580)-1</f>
        <v>2.8020230088035669E-2</v>
      </c>
      <c r="F1584" s="7">
        <f>(Actions!E1580)*TauxChange!$C1581/(Actions!E1579*TauxChange!$C1580)-1</f>
        <v>-2.2330693993040107E-3</v>
      </c>
      <c r="G1584" s="7">
        <f>(Actions!F1580)*TauxChange!$C1581/(Actions!F1579*TauxChange!$C1580)-1</f>
        <v>2.1953382423515411E-2</v>
      </c>
      <c r="H1584" s="7">
        <f>(Actions!G1580)*TauxChange!$C1581/(Actions!G1579*TauxChange!$C1580)-1</f>
        <v>2.0037405357419713E-2</v>
      </c>
      <c r="I1584" s="7">
        <f>(Actions!H1580)*TauxChange!$C1581/(Actions!H1579*TauxChange!$C1580)-1</f>
        <v>-7.4825649131744498E-3</v>
      </c>
      <c r="J1584" s="7">
        <f>(Actions!I1580)*TauxChange!$C1581/(Actions!I1579*TauxChange!$C1580)-1</f>
        <v>1.131987376234056E-2</v>
      </c>
      <c r="K1584" s="7">
        <f>(Actions!J1580)*TauxChange!$C1581/(Actions!J1579*TauxChange!$C1580)-1</f>
        <v>-1.1479390332370332E-2</v>
      </c>
      <c r="L1584" s="7">
        <f>(Actions!K1580)*TauxChange!$C1581/(Actions!K1579*TauxChange!$C1580)-1</f>
        <v>-1.3536352971964538E-3</v>
      </c>
      <c r="M1584" s="7">
        <f>(Actions!L1580)*TauxChange!$C1581/(Actions!L1579*TauxChange!$C1580)-1</f>
        <v>1.8973645829099883E-2</v>
      </c>
      <c r="N1584" s="7">
        <f>(Actions!M1580)*TauxChange!$C1581/(Actions!M1579*TauxChange!$C1580)-1</f>
        <v>-1.2887502688322172E-2</v>
      </c>
    </row>
    <row r="1585" spans="3:14" ht="15.75" x14ac:dyDescent="0.25">
      <c r="C1585" s="5">
        <v>43726</v>
      </c>
      <c r="D1585" s="20">
        <f>(Stoxx600!C1582*TauxChange!C1582)/(Stoxx600!C1581*TauxChange!C1581)-1</f>
        <v>-3.6837556566963192E-3</v>
      </c>
      <c r="E1585" s="7">
        <f>(Actions!D1581)*TauxChange!$C1582/(Actions!D1580*TauxChange!$C1581)-1</f>
        <v>7.2620416700612811E-3</v>
      </c>
      <c r="F1585" s="7">
        <f>(Actions!E1581)*TauxChange!$C1582/(Actions!E1580*TauxChange!$C1581)-1</f>
        <v>-3.4145589961803724E-3</v>
      </c>
      <c r="G1585" s="7">
        <f>(Actions!F1581)*TauxChange!$C1582/(Actions!F1580*TauxChange!$C1581)-1</f>
        <v>-5.7207967538535076E-3</v>
      </c>
      <c r="H1585" s="7">
        <f>(Actions!G1581)*TauxChange!$C1582/(Actions!G1580*TauxChange!$C1581)-1</f>
        <v>-7.5011769789262717E-3</v>
      </c>
      <c r="I1585" s="7">
        <f>(Actions!H1581)*TauxChange!$C1582/(Actions!H1580*TauxChange!$C1581)-1</f>
        <v>1.2620719565159977E-2</v>
      </c>
      <c r="J1585" s="7">
        <f>(Actions!I1581)*TauxChange!$C1582/(Actions!I1580*TauxChange!$C1581)-1</f>
        <v>6.1043967273910482E-4</v>
      </c>
      <c r="K1585" s="7">
        <f>(Actions!J1581)*TauxChange!$C1582/(Actions!J1580*TauxChange!$C1581)-1</f>
        <v>3.8770446227973654E-3</v>
      </c>
      <c r="L1585" s="7">
        <f>(Actions!K1581)*TauxChange!$C1582/(Actions!K1580*TauxChange!$C1581)-1</f>
        <v>1.5244797799776055E-3</v>
      </c>
      <c r="M1585" s="7">
        <f>(Actions!L1581)*TauxChange!$C1582/(Actions!L1580*TauxChange!$C1581)-1</f>
        <v>1.4999966250099916E-3</v>
      </c>
      <c r="N1585" s="7">
        <f>(Actions!M1581)*TauxChange!$C1582/(Actions!M1580*TauxChange!$C1581)-1</f>
        <v>-9.6545635887989034E-3</v>
      </c>
    </row>
    <row r="1586" spans="3:14" ht="15.75" x14ac:dyDescent="0.25">
      <c r="C1586" s="5">
        <v>43727</v>
      </c>
      <c r="D1586" s="20">
        <f>(Stoxx600!C1583*TauxChange!C1583)/(Stoxx600!C1582*TauxChange!C1582)-1</f>
        <v>7.1408594378048473E-3</v>
      </c>
      <c r="E1586" s="7">
        <f>(Actions!D1582)*TauxChange!$C1583/(Actions!D1581*TauxChange!$C1582)-1</f>
        <v>2.0380353342888791E-2</v>
      </c>
      <c r="F1586" s="7">
        <f>(Actions!E1582)*TauxChange!$C1583/(Actions!E1581*TauxChange!$C1582)-1</f>
        <v>1.8889047146711135E-2</v>
      </c>
      <c r="G1586" s="7">
        <f>(Actions!F1582)*TauxChange!$C1583/(Actions!F1581*TauxChange!$C1582)-1</f>
        <v>-5.3745711248583961E-3</v>
      </c>
      <c r="H1586" s="7">
        <f>(Actions!G1582)*TauxChange!$C1583/(Actions!G1581*TauxChange!$C1582)-1</f>
        <v>-6.3003913991334093E-3</v>
      </c>
      <c r="I1586" s="7">
        <f>(Actions!H1582)*TauxChange!$C1583/(Actions!H1581*TauxChange!$C1582)-1</f>
        <v>3.7624660018131806E-3</v>
      </c>
      <c r="J1586" s="7">
        <f>(Actions!I1582)*TauxChange!$C1583/(Actions!I1581*TauxChange!$C1582)-1</f>
        <v>-1.9997176996865429E-3</v>
      </c>
      <c r="K1586" s="7">
        <f>(Actions!J1582)*TauxChange!$C1583/(Actions!J1581*TauxChange!$C1582)-1</f>
        <v>5.4743252772164741E-3</v>
      </c>
      <c r="L1586" s="7">
        <f>(Actions!K1582)*TauxChange!$C1583/(Actions!K1581*TauxChange!$C1582)-1</f>
        <v>1.0942393511510939E-2</v>
      </c>
      <c r="M1586" s="7">
        <f>(Actions!L1582)*TauxChange!$C1583/(Actions!L1581*TauxChange!$C1582)-1</f>
        <v>2.2789830519382992E-3</v>
      </c>
      <c r="N1586" s="7">
        <f>(Actions!M1582)*TauxChange!$C1583/(Actions!M1581*TauxChange!$C1582)-1</f>
        <v>2.1148740542130451E-2</v>
      </c>
    </row>
    <row r="1587" spans="3:14" ht="15.75" x14ac:dyDescent="0.25">
      <c r="C1587" s="5">
        <v>43728</v>
      </c>
      <c r="D1587" s="20">
        <f>(Stoxx600!C1584*TauxChange!C1584)/(Stoxx600!C1583*TauxChange!C1583)-1</f>
        <v>8.3825604718046343E-4</v>
      </c>
      <c r="E1587" s="7">
        <f>(Actions!D1583)*TauxChange!$C1584/(Actions!D1582*TauxChange!$C1583)-1</f>
        <v>9.4260728207196109E-3</v>
      </c>
      <c r="F1587" s="7">
        <f>(Actions!E1583)*TauxChange!$C1584/(Actions!E1582*TauxChange!$C1583)-1</f>
        <v>-1.1608554972638574E-3</v>
      </c>
      <c r="G1587" s="7">
        <f>(Actions!F1583)*TauxChange!$C1584/(Actions!F1582*TauxChange!$C1583)-1</f>
        <v>3.915406774712693E-4</v>
      </c>
      <c r="H1587" s="7">
        <f>(Actions!G1583)*TauxChange!$C1584/(Actions!G1582*TauxChange!$C1583)-1</f>
        <v>3.5973627617158499E-4</v>
      </c>
      <c r="I1587" s="7">
        <f>(Actions!H1583)*TauxChange!$C1584/(Actions!H1582*TauxChange!$C1583)-1</f>
        <v>-2.5175435510467858E-2</v>
      </c>
      <c r="J1587" s="7">
        <f>(Actions!I1583)*TauxChange!$C1584/(Actions!I1582*TauxChange!$C1583)-1</f>
        <v>1.8894086551001443E-2</v>
      </c>
      <c r="K1587" s="7">
        <f>(Actions!J1583)*TauxChange!$C1584/(Actions!J1582*TauxChange!$C1583)-1</f>
        <v>2.12492463756635E-2</v>
      </c>
      <c r="L1587" s="7">
        <f>(Actions!K1583)*TauxChange!$C1584/(Actions!K1582*TauxChange!$C1583)-1</f>
        <v>-8.9123446793580863E-3</v>
      </c>
      <c r="M1587" s="7">
        <f>(Actions!L1583)*TauxChange!$C1584/(Actions!L1582*TauxChange!$C1583)-1</f>
        <v>-8.5016726750262173E-3</v>
      </c>
      <c r="N1587" s="7">
        <f>(Actions!M1583)*TauxChange!$C1584/(Actions!M1582*TauxChange!$C1583)-1</f>
        <v>8.4888868536117101E-3</v>
      </c>
    </row>
    <row r="1588" spans="3:14" ht="15.75" x14ac:dyDescent="0.25">
      <c r="C1588" s="5">
        <v>43731</v>
      </c>
      <c r="D1588" s="20">
        <f>(Stoxx600!C1585*TauxChange!C1585)/(Stoxx600!C1584*TauxChange!C1584)-1</f>
        <v>-1.0267132683336011E-2</v>
      </c>
      <c r="E1588" s="7">
        <f>(Actions!D1584)*TauxChange!$C1585/(Actions!D1583*TauxChange!$C1584)-1</f>
        <v>-2.9381833446372463E-3</v>
      </c>
      <c r="F1588" s="7">
        <f>(Actions!E1584)*TauxChange!$C1585/(Actions!E1583*TauxChange!$C1584)-1</f>
        <v>-1.4015154753063253E-2</v>
      </c>
      <c r="G1588" s="7">
        <f>(Actions!F1584)*TauxChange!$C1585/(Actions!F1583*TauxChange!$C1584)-1</f>
        <v>-1.0349624098553445E-3</v>
      </c>
      <c r="H1588" s="7">
        <f>(Actions!G1584)*TauxChange!$C1585/(Actions!G1583*TauxChange!$C1584)-1</f>
        <v>2.6039086667151157E-3</v>
      </c>
      <c r="I1588" s="7">
        <f>(Actions!H1584)*TauxChange!$C1585/(Actions!H1583*TauxChange!$C1584)-1</f>
        <v>-7.6150066491204038E-3</v>
      </c>
      <c r="J1588" s="7">
        <f>(Actions!I1584)*TauxChange!$C1585/(Actions!I1583*TauxChange!$C1584)-1</f>
        <v>-3.9243750867564264E-2</v>
      </c>
      <c r="K1588" s="7">
        <f>(Actions!J1584)*TauxChange!$C1585/(Actions!J1583*TauxChange!$C1584)-1</f>
        <v>-5.734722687852023E-3</v>
      </c>
      <c r="L1588" s="7">
        <f>(Actions!K1584)*TauxChange!$C1585/(Actions!K1583*TauxChange!$C1584)-1</f>
        <v>-2.7835333740153234E-2</v>
      </c>
      <c r="M1588" s="7">
        <f>(Actions!L1584)*TauxChange!$C1585/(Actions!L1583*TauxChange!$C1584)-1</f>
        <v>6.1224381407525286E-3</v>
      </c>
      <c r="N1588" s="7">
        <f>(Actions!M1584)*TauxChange!$C1585/(Actions!M1583*TauxChange!$C1584)-1</f>
        <v>-2.2674817644004808E-2</v>
      </c>
    </row>
    <row r="1589" spans="3:14" ht="15.75" x14ac:dyDescent="0.25">
      <c r="C1589" s="5">
        <v>43732</v>
      </c>
      <c r="D1589" s="20">
        <f>(Stoxx600!C1586*TauxChange!C1586)/(Stoxx600!C1585*TauxChange!C1585)-1</f>
        <v>2.5615491865806916E-3</v>
      </c>
      <c r="E1589" s="7">
        <f>(Actions!D1585)*TauxChange!$C1586/(Actions!D1584*TauxChange!$C1585)-1</f>
        <v>1.3220737784936043E-2</v>
      </c>
      <c r="F1589" s="7">
        <f>(Actions!E1585)*TauxChange!$C1586/(Actions!E1584*TauxChange!$C1585)-1</f>
        <v>-2.4613356872127401E-3</v>
      </c>
      <c r="G1589" s="7">
        <f>(Actions!F1585)*TauxChange!$C1586/(Actions!F1584*TauxChange!$C1585)-1</f>
        <v>1.2363024884104235E-2</v>
      </c>
      <c r="H1589" s="7">
        <f>(Actions!G1585)*TauxChange!$C1586/(Actions!G1584*TauxChange!$C1585)-1</f>
        <v>1.7072722407355689E-2</v>
      </c>
      <c r="I1589" s="7">
        <f>(Actions!H1585)*TauxChange!$C1586/(Actions!H1584*TauxChange!$C1585)-1</f>
        <v>-4.9337012694445903E-3</v>
      </c>
      <c r="J1589" s="7">
        <f>(Actions!I1585)*TauxChange!$C1586/(Actions!I1584*TauxChange!$C1585)-1</f>
        <v>1.5009773810078952E-2</v>
      </c>
      <c r="K1589" s="7">
        <f>(Actions!J1585)*TauxChange!$C1586/(Actions!J1584*TauxChange!$C1585)-1</f>
        <v>-7.3195271427362041E-4</v>
      </c>
      <c r="L1589" s="7">
        <f>(Actions!K1585)*TauxChange!$C1586/(Actions!K1584*TauxChange!$C1585)-1</f>
        <v>-1.3100250134061575E-3</v>
      </c>
      <c r="M1589" s="7">
        <f>(Actions!L1585)*TauxChange!$C1586/(Actions!L1584*TauxChange!$C1585)-1</f>
        <v>1.1678405665638936E-2</v>
      </c>
      <c r="N1589" s="7">
        <f>(Actions!M1585)*TauxChange!$C1586/(Actions!M1584*TauxChange!$C1585)-1</f>
        <v>-1.0270487844808107E-2</v>
      </c>
    </row>
    <row r="1590" spans="3:14" ht="15.75" x14ac:dyDescent="0.25">
      <c r="C1590" s="5">
        <v>43733</v>
      </c>
      <c r="D1590" s="20">
        <f>(Stoxx600!C1587*TauxChange!C1587)/(Stoxx600!C1586*TauxChange!C1586)-1</f>
        <v>-1.2710924869172358E-2</v>
      </c>
      <c r="E1590" s="7">
        <f>(Actions!D1586)*TauxChange!$C1587/(Actions!D1585*TauxChange!$C1586)-1</f>
        <v>-3.0310699127267249E-3</v>
      </c>
      <c r="F1590" s="7">
        <f>(Actions!E1586)*TauxChange!$C1587/(Actions!E1585*TauxChange!$C1586)-1</f>
        <v>-4.6562800882731237E-3</v>
      </c>
      <c r="G1590" s="7">
        <f>(Actions!F1586)*TauxChange!$C1587/(Actions!F1585*TauxChange!$C1586)-1</f>
        <v>-6.1774995328667259E-3</v>
      </c>
      <c r="H1590" s="7">
        <f>(Actions!G1586)*TauxChange!$C1587/(Actions!G1585*TauxChange!$C1586)-1</f>
        <v>-1.9474281926165959E-2</v>
      </c>
      <c r="I1590" s="7">
        <f>(Actions!H1586)*TauxChange!$C1587/(Actions!H1585*TauxChange!$C1586)-1</f>
        <v>-7.838206454883867E-3</v>
      </c>
      <c r="J1590" s="7">
        <f>(Actions!I1586)*TauxChange!$C1587/(Actions!I1585*TauxChange!$C1586)-1</f>
        <v>-2.2264414351528594E-2</v>
      </c>
      <c r="K1590" s="7">
        <f>(Actions!J1586)*TauxChange!$C1587/(Actions!J1585*TauxChange!$C1586)-1</f>
        <v>-3.5149105158378546E-3</v>
      </c>
      <c r="L1590" s="7">
        <f>(Actions!K1586)*TauxChange!$C1587/(Actions!K1585*TauxChange!$C1586)-1</f>
        <v>-1.3815910251104291E-2</v>
      </c>
      <c r="M1590" s="7">
        <f>(Actions!L1586)*TauxChange!$C1587/(Actions!L1585*TauxChange!$C1586)-1</f>
        <v>-1.2035606739668414E-2</v>
      </c>
      <c r="N1590" s="7">
        <f>(Actions!M1586)*TauxChange!$C1587/(Actions!M1585*TauxChange!$C1586)-1</f>
        <v>-3.2938373086514039E-3</v>
      </c>
    </row>
    <row r="1591" spans="3:14" ht="15.75" x14ac:dyDescent="0.25">
      <c r="C1591" s="5">
        <v>43734</v>
      </c>
      <c r="D1591" s="20">
        <f>(Stoxx600!C1588*TauxChange!C1588)/(Stoxx600!C1587*TauxChange!C1587)-1</f>
        <v>4.1581415165474755E-3</v>
      </c>
      <c r="E1591" s="7">
        <f>(Actions!D1587)*TauxChange!$C1588/(Actions!D1586*TauxChange!$C1587)-1</f>
        <v>-4.5594608328775044E-3</v>
      </c>
      <c r="F1591" s="7">
        <f>(Actions!E1587)*TauxChange!$C1588/(Actions!E1586*TauxChange!$C1587)-1</f>
        <v>1.8208468365241703E-3</v>
      </c>
      <c r="G1591" s="7">
        <f>(Actions!F1587)*TauxChange!$C1588/(Actions!F1586*TauxChange!$C1587)-1</f>
        <v>9.4666920405923616E-3</v>
      </c>
      <c r="H1591" s="7">
        <f>(Actions!G1587)*TauxChange!$C1588/(Actions!G1586*TauxChange!$C1587)-1</f>
        <v>1.5633632062320935E-2</v>
      </c>
      <c r="I1591" s="7">
        <f>(Actions!H1587)*TauxChange!$C1588/(Actions!H1586*TauxChange!$C1587)-1</f>
        <v>1.2195843872508938E-3</v>
      </c>
      <c r="J1591" s="7">
        <f>(Actions!I1587)*TauxChange!$C1588/(Actions!I1586*TauxChange!$C1587)-1</f>
        <v>-1.9190349995431566E-3</v>
      </c>
      <c r="K1591" s="7">
        <f>(Actions!J1587)*TauxChange!$C1588/(Actions!J1586*TauxChange!$C1587)-1</f>
        <v>5.8973805113904376E-3</v>
      </c>
      <c r="L1591" s="7">
        <f>(Actions!K1587)*TauxChange!$C1588/(Actions!K1586*TauxChange!$C1587)-1</f>
        <v>1.3909365383533157E-2</v>
      </c>
      <c r="M1591" s="7">
        <f>(Actions!L1587)*TauxChange!$C1588/(Actions!L1586*TauxChange!$C1587)-1</f>
        <v>7.8664419589282719E-3</v>
      </c>
      <c r="N1591" s="7">
        <f>(Actions!M1587)*TauxChange!$C1588/(Actions!M1586*TauxChange!$C1587)-1</f>
        <v>-3.5041291737101243E-3</v>
      </c>
    </row>
    <row r="1592" spans="3:14" ht="15.75" x14ac:dyDescent="0.25">
      <c r="C1592" s="5">
        <v>43735</v>
      </c>
      <c r="D1592" s="20">
        <f>(Stoxx600!C1589*TauxChange!C1589)/(Stoxx600!C1588*TauxChange!C1588)-1</f>
        <v>6.2669427583925685E-3</v>
      </c>
      <c r="E1592" s="7">
        <f>(Actions!D1588)*TauxChange!$C1589/(Actions!D1587*TauxChange!$C1588)-1</f>
        <v>1.5564914850760836E-3</v>
      </c>
      <c r="F1592" s="7">
        <f>(Actions!E1588)*TauxChange!$C1589/(Actions!E1587*TauxChange!$C1588)-1</f>
        <v>9.7353242433537712E-3</v>
      </c>
      <c r="G1592" s="7">
        <f>(Actions!F1588)*TauxChange!$C1589/(Actions!F1587*TauxChange!$C1588)-1</f>
        <v>5.4787467592709582E-4</v>
      </c>
      <c r="H1592" s="7">
        <f>(Actions!G1588)*TauxChange!$C1589/(Actions!G1587*TauxChange!$C1588)-1</f>
        <v>-1.5156012544472519E-2</v>
      </c>
      <c r="I1592" s="7">
        <f>(Actions!H1588)*TauxChange!$C1589/(Actions!H1587*TauxChange!$C1588)-1</f>
        <v>1.5542318809888878E-2</v>
      </c>
      <c r="J1592" s="7">
        <f>(Actions!I1588)*TauxChange!$C1589/(Actions!I1587*TauxChange!$C1588)-1</f>
        <v>9.5345762824450286E-3</v>
      </c>
      <c r="K1592" s="7">
        <f>(Actions!J1588)*TauxChange!$C1589/(Actions!J1587*TauxChange!$C1588)-1</f>
        <v>9.1963741840299651E-3</v>
      </c>
      <c r="L1592" s="7">
        <f>(Actions!K1588)*TauxChange!$C1589/(Actions!K1587*TauxChange!$C1588)-1</f>
        <v>-1.4519503211144369E-2</v>
      </c>
      <c r="M1592" s="7">
        <f>(Actions!L1588)*TauxChange!$C1589/(Actions!L1587*TauxChange!$C1588)-1</f>
        <v>-4.9970538701307188E-3</v>
      </c>
      <c r="N1592" s="7">
        <f>(Actions!M1588)*TauxChange!$C1589/(Actions!M1587*TauxChange!$C1588)-1</f>
        <v>1.7381721308117326E-2</v>
      </c>
    </row>
    <row r="1593" spans="3:14" ht="15.75" x14ac:dyDescent="0.25">
      <c r="C1593" s="5">
        <v>43738</v>
      </c>
      <c r="D1593" s="20">
        <f>(Stoxx600!C1590*TauxChange!C1590)/(Stoxx600!C1589*TauxChange!C1589)-1</f>
        <v>-9.3610745323324807E-5</v>
      </c>
      <c r="E1593" s="7">
        <f>(Actions!D1589)*TauxChange!$C1590/(Actions!D1588*TauxChange!$C1589)-1</f>
        <v>3.0424323163682487E-3</v>
      </c>
      <c r="F1593" s="7">
        <f>(Actions!E1589)*TauxChange!$C1590/(Actions!E1588*TauxChange!$C1589)-1</f>
        <v>3.3528591861553547E-3</v>
      </c>
      <c r="G1593" s="7">
        <f>(Actions!F1589)*TauxChange!$C1590/(Actions!F1588*TauxChange!$C1589)-1</f>
        <v>-3.9670135561133968E-3</v>
      </c>
      <c r="H1593" s="7">
        <f>(Actions!G1589)*TauxChange!$C1590/(Actions!G1588*TauxChange!$C1589)-1</f>
        <v>1.2659735669151573E-3</v>
      </c>
      <c r="I1593" s="7">
        <f>(Actions!H1589)*TauxChange!$C1590/(Actions!H1588*TauxChange!$C1589)-1</f>
        <v>-6.0857180251606691E-3</v>
      </c>
      <c r="J1593" s="7">
        <f>(Actions!I1589)*TauxChange!$C1590/(Actions!I1588*TauxChange!$C1589)-1</f>
        <v>-4.7766961911747119E-3</v>
      </c>
      <c r="K1593" s="7">
        <f>(Actions!J1589)*TauxChange!$C1590/(Actions!J1588*TauxChange!$C1589)-1</f>
        <v>-2.9836177638268291E-3</v>
      </c>
      <c r="L1593" s="7">
        <f>(Actions!K1589)*TauxChange!$C1590/(Actions!K1588*TauxChange!$C1589)-1</f>
        <v>4.0054522769998879E-3</v>
      </c>
      <c r="M1593" s="7">
        <f>(Actions!L1589)*TauxChange!$C1590/(Actions!L1588*TauxChange!$C1589)-1</f>
        <v>8.9231804842229145E-3</v>
      </c>
      <c r="N1593" s="7">
        <f>(Actions!M1589)*TauxChange!$C1590/(Actions!M1588*TauxChange!$C1589)-1</f>
        <v>-9.6465436584203257E-4</v>
      </c>
    </row>
    <row r="1594" spans="3:14" ht="15.75" x14ac:dyDescent="0.25">
      <c r="C1594" s="5">
        <v>43739</v>
      </c>
      <c r="D1594" s="20">
        <f>(Stoxx600!C1591*TauxChange!C1591)/(Stoxx600!C1590*TauxChange!C1590)-1</f>
        <v>-1.0232548197620317E-2</v>
      </c>
      <c r="E1594" s="7">
        <f>(Actions!D1590)*TauxChange!$C1591/(Actions!D1589*TauxChange!$C1590)-1</f>
        <v>4.9178663378899312E-3</v>
      </c>
      <c r="F1594" s="7">
        <f>(Actions!E1590)*TauxChange!$C1591/(Actions!E1589*TauxChange!$C1590)-1</f>
        <v>-6.5150055138650798E-3</v>
      </c>
      <c r="G1594" s="7">
        <f>(Actions!F1590)*TauxChange!$C1591/(Actions!F1589*TauxChange!$C1590)-1</f>
        <v>-1.628142451639647E-2</v>
      </c>
      <c r="H1594" s="7">
        <f>(Actions!G1590)*TauxChange!$C1591/(Actions!G1589*TauxChange!$C1590)-1</f>
        <v>4.1455937849295132E-3</v>
      </c>
      <c r="I1594" s="7">
        <f>(Actions!H1590)*TauxChange!$C1591/(Actions!H1589*TauxChange!$C1590)-1</f>
        <v>-1.7278416713861766E-4</v>
      </c>
      <c r="J1594" s="7">
        <f>(Actions!I1590)*TauxChange!$C1591/(Actions!I1589*TauxChange!$C1590)-1</f>
        <v>-1.2324959377285949E-2</v>
      </c>
      <c r="K1594" s="7">
        <f>(Actions!J1590)*TauxChange!$C1591/(Actions!J1589*TauxChange!$C1590)-1</f>
        <v>-4.953674346794612E-3</v>
      </c>
      <c r="L1594" s="7">
        <f>(Actions!K1590)*TauxChange!$C1591/(Actions!K1589*TauxChange!$C1590)-1</f>
        <v>7.8292344973658334E-3</v>
      </c>
      <c r="M1594" s="7">
        <f>(Actions!L1590)*TauxChange!$C1591/(Actions!L1589*TauxChange!$C1590)-1</f>
        <v>-9.267259978547937E-3</v>
      </c>
      <c r="N1594" s="7">
        <f>(Actions!M1590)*TauxChange!$C1591/(Actions!M1589*TauxChange!$C1590)-1</f>
        <v>-1.2624135967811756E-2</v>
      </c>
    </row>
    <row r="1595" spans="3:14" ht="15.75" x14ac:dyDescent="0.25">
      <c r="C1595" s="5">
        <v>43740</v>
      </c>
      <c r="D1595" s="20">
        <f>(Stoxx600!C1592*TauxChange!C1592)/(Stoxx600!C1591*TauxChange!C1591)-1</f>
        <v>-2.4569147914202949E-2</v>
      </c>
      <c r="E1595" s="7">
        <f>(Actions!D1591)*TauxChange!$C1592/(Actions!D1590*TauxChange!$C1591)-1</f>
        <v>-1.4007336729619846E-2</v>
      </c>
      <c r="F1595" s="7">
        <f>(Actions!E1591)*TauxChange!$C1592/(Actions!E1590*TauxChange!$C1591)-1</f>
        <v>-2.590636230042187E-2</v>
      </c>
      <c r="G1595" s="7">
        <f>(Actions!F1591)*TauxChange!$C1592/(Actions!F1590*TauxChange!$C1591)-1</f>
        <v>-2.3297969185540945E-2</v>
      </c>
      <c r="H1595" s="7">
        <f>(Actions!G1591)*TauxChange!$C1592/(Actions!G1590*TauxChange!$C1591)-1</f>
        <v>-2.7121163027521655E-2</v>
      </c>
      <c r="I1595" s="7">
        <f>(Actions!H1591)*TauxChange!$C1592/(Actions!H1590*TauxChange!$C1591)-1</f>
        <v>-2.5014520101342863E-2</v>
      </c>
      <c r="J1595" s="7">
        <f>(Actions!I1591)*TauxChange!$C1592/(Actions!I1590*TauxChange!$C1591)-1</f>
        <v>-4.0590540149986531E-2</v>
      </c>
      <c r="K1595" s="7">
        <f>(Actions!J1591)*TauxChange!$C1592/(Actions!J1590*TauxChange!$C1591)-1</f>
        <v>-2.221461034277894E-2</v>
      </c>
      <c r="L1595" s="7">
        <f>(Actions!K1591)*TauxChange!$C1592/(Actions!K1590*TauxChange!$C1591)-1</f>
        <v>-4.3549546834454889E-2</v>
      </c>
      <c r="M1595" s="7">
        <f>(Actions!L1591)*TauxChange!$C1592/(Actions!L1590*TauxChange!$C1591)-1</f>
        <v>-9.2365232645188478E-3</v>
      </c>
      <c r="N1595" s="7">
        <f>(Actions!M1591)*TauxChange!$C1592/(Actions!M1590*TauxChange!$C1591)-1</f>
        <v>-3.4533038524967252E-2</v>
      </c>
    </row>
    <row r="1596" spans="3:14" ht="15.75" x14ac:dyDescent="0.25">
      <c r="C1596" s="5">
        <v>43741</v>
      </c>
      <c r="D1596" s="20">
        <f>(Stoxx600!C1593*TauxChange!C1593)/(Stoxx600!C1592*TauxChange!C1592)-1</f>
        <v>4.6115936131951862E-4</v>
      </c>
      <c r="E1596" s="7">
        <f>(Actions!D1592)*TauxChange!$C1593/(Actions!D1591*TauxChange!$C1592)-1</f>
        <v>2.204278172459051E-2</v>
      </c>
      <c r="F1596" s="7">
        <f>(Actions!E1592)*TauxChange!$C1593/(Actions!E1591*TauxChange!$C1592)-1</f>
        <v>-7.9483545206637807E-4</v>
      </c>
      <c r="G1596" s="7">
        <f>(Actions!F1592)*TauxChange!$C1593/(Actions!F1591*TauxChange!$C1592)-1</f>
        <v>3.8066593890708766E-3</v>
      </c>
      <c r="H1596" s="7">
        <f>(Actions!G1592)*TauxChange!$C1593/(Actions!G1591*TauxChange!$C1592)-1</f>
        <v>1.8651484068291424E-2</v>
      </c>
      <c r="I1596" s="7">
        <f>(Actions!H1592)*TauxChange!$C1593/(Actions!H1591*TauxChange!$C1592)-1</f>
        <v>7.9087149457945927E-3</v>
      </c>
      <c r="J1596" s="7">
        <f>(Actions!I1592)*TauxChange!$C1593/(Actions!I1591*TauxChange!$C1592)-1</f>
        <v>1.0977924204706335E-2</v>
      </c>
      <c r="K1596" s="7">
        <f>(Actions!J1592)*TauxChange!$C1593/(Actions!J1591*TauxChange!$C1592)-1</f>
        <v>-5.3110159018832093E-4</v>
      </c>
      <c r="L1596" s="7">
        <f>(Actions!K1592)*TauxChange!$C1593/(Actions!K1591*TauxChange!$C1592)-1</f>
        <v>-1.0703216837252838E-2</v>
      </c>
      <c r="M1596" s="7">
        <f>(Actions!L1592)*TauxChange!$C1593/(Actions!L1591*TauxChange!$C1592)-1</f>
        <v>-4.4069328524976026E-4</v>
      </c>
      <c r="N1596" s="7">
        <f>(Actions!M1592)*TauxChange!$C1593/(Actions!M1591*TauxChange!$C1592)-1</f>
        <v>-2.6578910307365478E-3</v>
      </c>
    </row>
    <row r="1597" spans="3:14" ht="15.75" x14ac:dyDescent="0.25">
      <c r="C1597" s="5">
        <v>43742</v>
      </c>
      <c r="D1597" s="20">
        <f>(Stoxx600!C1594*TauxChange!C1594)/(Stoxx600!C1593*TauxChange!C1593)-1</f>
        <v>8.414364790585882E-3</v>
      </c>
      <c r="E1597" s="7">
        <f>(Actions!D1593)*TauxChange!$C1594/(Actions!D1592*TauxChange!$C1593)-1</f>
        <v>8.9562884995315617E-3</v>
      </c>
      <c r="F1597" s="7">
        <f>(Actions!E1593)*TauxChange!$C1594/(Actions!E1592*TauxChange!$C1593)-1</f>
        <v>3.2487267937337805E-3</v>
      </c>
      <c r="G1597" s="7">
        <f>(Actions!F1593)*TauxChange!$C1594/(Actions!F1592*TauxChange!$C1593)-1</f>
        <v>1.2889216824153671E-2</v>
      </c>
      <c r="H1597" s="7">
        <f>(Actions!G1593)*TauxChange!$C1594/(Actions!G1592*TauxChange!$C1593)-1</f>
        <v>1.9406991899574511E-2</v>
      </c>
      <c r="I1597" s="7">
        <f>(Actions!H1593)*TauxChange!$C1594/(Actions!H1592*TauxChange!$C1593)-1</f>
        <v>3.3154726054060779E-2</v>
      </c>
      <c r="J1597" s="7">
        <f>(Actions!I1593)*TauxChange!$C1594/(Actions!I1592*TauxChange!$C1593)-1</f>
        <v>1.6131501960183092E-2</v>
      </c>
      <c r="K1597" s="7">
        <f>(Actions!J1593)*TauxChange!$C1594/(Actions!J1592*TauxChange!$C1593)-1</f>
        <v>7.3008966292711364E-3</v>
      </c>
      <c r="L1597" s="7">
        <f>(Actions!K1593)*TauxChange!$C1594/(Actions!K1592*TauxChange!$C1593)-1</f>
        <v>1.8895687363443159E-2</v>
      </c>
      <c r="M1597" s="7">
        <f>(Actions!L1593)*TauxChange!$C1594/(Actions!L1592*TauxChange!$C1593)-1</f>
        <v>1.0569774194700177E-2</v>
      </c>
      <c r="N1597" s="7">
        <f>(Actions!M1593)*TauxChange!$C1594/(Actions!M1592*TauxChange!$C1593)-1</f>
        <v>7.2711623498795674E-3</v>
      </c>
    </row>
    <row r="1598" spans="3:14" ht="15.75" x14ac:dyDescent="0.25">
      <c r="C1598" s="5">
        <v>43745</v>
      </c>
      <c r="D1598" s="20">
        <f>(Stoxx600!C1595*TauxChange!C1595)/(Stoxx600!C1594*TauxChange!C1594)-1</f>
        <v>6.4485088365384691E-3</v>
      </c>
      <c r="E1598" s="7">
        <f>(Actions!D1594)*TauxChange!$C1595/(Actions!D1593*TauxChange!$C1594)-1</f>
        <v>4.553853870669311E-3</v>
      </c>
      <c r="F1598" s="7">
        <f>(Actions!E1594)*TauxChange!$C1595/(Actions!E1593*TauxChange!$C1594)-1</f>
        <v>5.3237209109437966E-3</v>
      </c>
      <c r="G1598" s="7">
        <f>(Actions!F1594)*TauxChange!$C1595/(Actions!F1593*TauxChange!$C1594)-1</f>
        <v>1.2246633572253973E-2</v>
      </c>
      <c r="H1598" s="7">
        <f>(Actions!G1594)*TauxChange!$C1595/(Actions!G1593*TauxChange!$C1594)-1</f>
        <v>4.7481462653120587E-3</v>
      </c>
      <c r="I1598" s="7">
        <f>(Actions!H1594)*TauxChange!$C1595/(Actions!H1593*TauxChange!$C1594)-1</f>
        <v>2.0051794442021986E-4</v>
      </c>
      <c r="J1598" s="7">
        <f>(Actions!I1594)*TauxChange!$C1595/(Actions!I1593*TauxChange!$C1594)-1</f>
        <v>1.1634128114254461E-2</v>
      </c>
      <c r="K1598" s="7">
        <f>(Actions!J1594)*TauxChange!$C1595/(Actions!J1593*TauxChange!$C1594)-1</f>
        <v>8.1720369214726141E-3</v>
      </c>
      <c r="L1598" s="7">
        <f>(Actions!K1594)*TauxChange!$C1595/(Actions!K1593*TauxChange!$C1594)-1</f>
        <v>1.3146669514577436E-2</v>
      </c>
      <c r="M1598" s="7">
        <f>(Actions!L1594)*TauxChange!$C1595/(Actions!L1593*TauxChange!$C1594)-1</f>
        <v>3.1985642213079313E-3</v>
      </c>
      <c r="N1598" s="7">
        <f>(Actions!M1594)*TauxChange!$C1595/(Actions!M1593*TauxChange!$C1594)-1</f>
        <v>6.8039555397976237E-3</v>
      </c>
    </row>
    <row r="1599" spans="3:14" ht="15.75" x14ac:dyDescent="0.25">
      <c r="C1599" s="5">
        <v>43746</v>
      </c>
      <c r="D1599" s="20">
        <f>(Stoxx600!C1596*TauxChange!C1596)/(Stoxx600!C1595*TauxChange!C1595)-1</f>
        <v>-1.2336412535789321E-2</v>
      </c>
      <c r="E1599" s="7">
        <f>(Actions!D1595)*TauxChange!$C1596/(Actions!D1594*TauxChange!$C1595)-1</f>
        <v>-2.3301035358192501E-2</v>
      </c>
      <c r="F1599" s="7">
        <f>(Actions!E1595)*TauxChange!$C1596/(Actions!E1594*TauxChange!$C1595)-1</f>
        <v>-1.1789404427784977E-2</v>
      </c>
      <c r="G1599" s="7">
        <f>(Actions!F1595)*TauxChange!$C1596/(Actions!F1594*TauxChange!$C1595)-1</f>
        <v>-1.1823055055599996E-2</v>
      </c>
      <c r="H1599" s="7">
        <f>(Actions!G1595)*TauxChange!$C1596/(Actions!G1594*TauxChange!$C1595)-1</f>
        <v>-2.5567974999768373E-3</v>
      </c>
      <c r="I1599" s="7">
        <f>(Actions!H1595)*TauxChange!$C1596/(Actions!H1594*TauxChange!$C1595)-1</f>
        <v>-2.8983063016820743E-2</v>
      </c>
      <c r="J1599" s="7">
        <f>(Actions!I1595)*TauxChange!$C1596/(Actions!I1594*TauxChange!$C1595)-1</f>
        <v>-5.0946415638684073E-3</v>
      </c>
      <c r="K1599" s="7">
        <f>(Actions!J1595)*TauxChange!$C1596/(Actions!J1594*TauxChange!$C1595)-1</f>
        <v>-1.5617230011157446E-2</v>
      </c>
      <c r="L1599" s="7">
        <f>(Actions!K1595)*TauxChange!$C1596/(Actions!K1594*TauxChange!$C1595)-1</f>
        <v>-2.4691316687097786E-2</v>
      </c>
      <c r="M1599" s="7">
        <f>(Actions!L1595)*TauxChange!$C1596/(Actions!L1594*TauxChange!$C1595)-1</f>
        <v>-1.1120687740004187E-2</v>
      </c>
      <c r="N1599" s="7">
        <f>(Actions!M1595)*TauxChange!$C1596/(Actions!M1594*TauxChange!$C1595)-1</f>
        <v>-1.5478355981976111E-2</v>
      </c>
    </row>
    <row r="1600" spans="3:14" ht="15.75" x14ac:dyDescent="0.25">
      <c r="C1600" s="5">
        <v>43747</v>
      </c>
      <c r="D1600" s="20">
        <f>(Stoxx600!C1597*TauxChange!C1597)/(Stoxx600!C1596*TauxChange!C1596)-1</f>
        <v>5.5733463916243231E-3</v>
      </c>
      <c r="E1600" s="7">
        <f>(Actions!D1596)*TauxChange!$C1597/(Actions!D1595*TauxChange!$C1596)-1</f>
        <v>-2.5993248845026518E-3</v>
      </c>
      <c r="F1600" s="7">
        <f>(Actions!E1596)*TauxChange!$C1597/(Actions!E1595*TauxChange!$C1596)-1</f>
        <v>9.7698604056251082E-3</v>
      </c>
      <c r="G1600" s="7">
        <f>(Actions!F1596)*TauxChange!$C1597/(Actions!F1595*TauxChange!$C1596)-1</f>
        <v>7.3939477260229758E-3</v>
      </c>
      <c r="H1600" s="7">
        <f>(Actions!G1596)*TauxChange!$C1597/(Actions!G1595*TauxChange!$C1596)-1</f>
        <v>9.1316640770269242E-3</v>
      </c>
      <c r="I1600" s="7">
        <f>(Actions!H1596)*TauxChange!$C1597/(Actions!H1595*TauxChange!$C1596)-1</f>
        <v>1.5464799838144971E-2</v>
      </c>
      <c r="J1600" s="7">
        <f>(Actions!I1596)*TauxChange!$C1597/(Actions!I1595*TauxChange!$C1596)-1</f>
        <v>1.2311329158486872E-2</v>
      </c>
      <c r="K1600" s="7">
        <f>(Actions!J1596)*TauxChange!$C1597/(Actions!J1595*TauxChange!$C1596)-1</f>
        <v>7.8849396899689506E-3</v>
      </c>
      <c r="L1600" s="7">
        <f>(Actions!K1596)*TauxChange!$C1597/(Actions!K1595*TauxChange!$C1596)-1</f>
        <v>1.7178980395906596E-2</v>
      </c>
      <c r="M1600" s="7">
        <f>(Actions!L1596)*TauxChange!$C1597/(Actions!L1595*TauxChange!$C1596)-1</f>
        <v>3.5117975120475542E-3</v>
      </c>
      <c r="N1600" s="7">
        <f>(Actions!M1596)*TauxChange!$C1597/(Actions!M1595*TauxChange!$C1596)-1</f>
        <v>7.0668561788500561E-4</v>
      </c>
    </row>
    <row r="1601" spans="3:14" ht="15.75" x14ac:dyDescent="0.25">
      <c r="C1601" s="5">
        <v>43748</v>
      </c>
      <c r="D1601" s="20">
        <f>(Stoxx600!C1598*TauxChange!C1598)/(Stoxx600!C1597*TauxChange!C1597)-1</f>
        <v>9.6715628759407313E-3</v>
      </c>
      <c r="E1601" s="7">
        <f>(Actions!D1597)*TauxChange!$C1598/(Actions!D1596*TauxChange!$C1597)-1</f>
        <v>-2.7969808032606291E-3</v>
      </c>
      <c r="F1601" s="7">
        <f>(Actions!E1597)*TauxChange!$C1598/(Actions!E1596*TauxChange!$C1597)-1</f>
        <v>2.512830842562952E-2</v>
      </c>
      <c r="G1601" s="7">
        <f>(Actions!F1597)*TauxChange!$C1598/(Actions!F1596*TauxChange!$C1597)-1</f>
        <v>-2.3956932973465683E-3</v>
      </c>
      <c r="H1601" s="7">
        <f>(Actions!G1597)*TauxChange!$C1598/(Actions!G1596*TauxChange!$C1597)-1</f>
        <v>5.5646435276652806E-3</v>
      </c>
      <c r="I1601" s="7">
        <f>(Actions!H1597)*TauxChange!$C1598/(Actions!H1596*TauxChange!$C1597)-1</f>
        <v>1.8820671443101622E-2</v>
      </c>
      <c r="J1601" s="7">
        <f>(Actions!I1597)*TauxChange!$C1598/(Actions!I1596*TauxChange!$C1597)-1</f>
        <v>1.9920393193375352E-2</v>
      </c>
      <c r="K1601" s="7">
        <f>(Actions!J1597)*TauxChange!$C1598/(Actions!J1596*TauxChange!$C1597)-1</f>
        <v>1.4375853577939468E-2</v>
      </c>
      <c r="L1601" s="7">
        <f>(Actions!K1597)*TauxChange!$C1598/(Actions!K1596*TauxChange!$C1597)-1</f>
        <v>2.3139383048816908E-2</v>
      </c>
      <c r="M1601" s="7">
        <f>(Actions!L1597)*TauxChange!$C1598/(Actions!L1596*TauxChange!$C1597)-1</f>
        <v>-2.6020382340325998E-3</v>
      </c>
      <c r="N1601" s="7">
        <f>(Actions!M1597)*TauxChange!$C1598/(Actions!M1596*TauxChange!$C1597)-1</f>
        <v>4.779367783620847E-2</v>
      </c>
    </row>
    <row r="1602" spans="3:14" ht="15.75" x14ac:dyDescent="0.25">
      <c r="C1602" s="5">
        <v>43749</v>
      </c>
      <c r="D1602" s="20">
        <f>(Stoxx600!C1599*TauxChange!C1599)/(Stoxx600!C1598*TauxChange!C1598)-1</f>
        <v>2.6486761970102801E-2</v>
      </c>
      <c r="E1602" s="7">
        <f>(Actions!D1598)*TauxChange!$C1599/(Actions!D1597*TauxChange!$C1598)-1</f>
        <v>8.6252910505362212E-3</v>
      </c>
      <c r="F1602" s="7">
        <f>(Actions!E1598)*TauxChange!$C1599/(Actions!E1597*TauxChange!$C1598)-1</f>
        <v>2.0307179187972313E-2</v>
      </c>
      <c r="G1602" s="7">
        <f>(Actions!F1598)*TauxChange!$C1599/(Actions!F1597*TauxChange!$C1598)-1</f>
        <v>6.8079829462954766E-3</v>
      </c>
      <c r="H1602" s="7">
        <f>(Actions!G1598)*TauxChange!$C1599/(Actions!G1597*TauxChange!$C1598)-1</f>
        <v>5.0476921357265336E-3</v>
      </c>
      <c r="I1602" s="7">
        <f>(Actions!H1598)*TauxChange!$C1599/(Actions!H1597*TauxChange!$C1598)-1</f>
        <v>7.4633311461150376E-2</v>
      </c>
      <c r="J1602" s="7">
        <f>(Actions!I1598)*TauxChange!$C1599/(Actions!I1597*TauxChange!$C1598)-1</f>
        <v>1.8204198350662004E-2</v>
      </c>
      <c r="K1602" s="7">
        <f>(Actions!J1598)*TauxChange!$C1599/(Actions!J1597*TauxChange!$C1598)-1</f>
        <v>2.4820700633002568E-2</v>
      </c>
      <c r="L1602" s="7">
        <f>(Actions!K1598)*TauxChange!$C1599/(Actions!K1597*TauxChange!$C1598)-1</f>
        <v>3.6773267309555324E-2</v>
      </c>
      <c r="M1602" s="7">
        <f>(Actions!L1598)*TauxChange!$C1599/(Actions!L1597*TauxChange!$C1598)-1</f>
        <v>-5.793721340721425E-3</v>
      </c>
      <c r="N1602" s="7">
        <f>(Actions!M1598)*TauxChange!$C1599/(Actions!M1597*TauxChange!$C1598)-1</f>
        <v>4.2587888289170817E-2</v>
      </c>
    </row>
    <row r="1603" spans="3:14" ht="15.75" x14ac:dyDescent="0.25">
      <c r="C1603" s="5">
        <v>43752</v>
      </c>
      <c r="D1603" s="20">
        <f>(Stoxx600!C1600*TauxChange!C1600)/(Stoxx600!C1599*TauxChange!C1599)-1</f>
        <v>-6.0794638057438677E-3</v>
      </c>
      <c r="E1603" s="7">
        <f>(Actions!D1599)*TauxChange!$C1600/(Actions!D1598*TauxChange!$C1599)-1</f>
        <v>-2.5029004896187645E-3</v>
      </c>
      <c r="F1603" s="7">
        <f>(Actions!E1599)*TauxChange!$C1600/(Actions!E1598*TauxChange!$C1599)-1</f>
        <v>-3.9188307540054534E-3</v>
      </c>
      <c r="G1603" s="7">
        <f>(Actions!F1599)*TauxChange!$C1600/(Actions!F1598*TauxChange!$C1599)-1</f>
        <v>6.6662938580261955E-3</v>
      </c>
      <c r="H1603" s="7">
        <f>(Actions!G1599)*TauxChange!$C1600/(Actions!G1598*TauxChange!$C1599)-1</f>
        <v>-5.8874152443288974E-4</v>
      </c>
      <c r="I1603" s="7">
        <f>(Actions!H1599)*TauxChange!$C1600/(Actions!H1598*TauxChange!$C1599)-1</f>
        <v>-1.0801395618245557E-2</v>
      </c>
      <c r="J1603" s="7">
        <f>(Actions!I1599)*TauxChange!$C1600/(Actions!I1598*TauxChange!$C1599)-1</f>
        <v>-1.433152761508516E-2</v>
      </c>
      <c r="K1603" s="7">
        <f>(Actions!J1599)*TauxChange!$C1600/(Actions!J1598*TauxChange!$C1599)-1</f>
        <v>-8.8515235899742084E-3</v>
      </c>
      <c r="L1603" s="7">
        <f>(Actions!K1599)*TauxChange!$C1600/(Actions!K1598*TauxChange!$C1599)-1</f>
        <v>-7.8924613110463726E-3</v>
      </c>
      <c r="M1603" s="7">
        <f>(Actions!L1599)*TauxChange!$C1600/(Actions!L1598*TauxChange!$C1599)-1</f>
        <v>3.1647160797572127E-3</v>
      </c>
      <c r="N1603" s="7">
        <f>(Actions!M1599)*TauxChange!$C1600/(Actions!M1598*TauxChange!$C1599)-1</f>
        <v>-1.8880119850654964E-3</v>
      </c>
    </row>
    <row r="1604" spans="3:14" ht="15.75" x14ac:dyDescent="0.25">
      <c r="C1604" s="5">
        <v>43753</v>
      </c>
      <c r="D1604" s="20">
        <f>(Stoxx600!C1601*TauxChange!C1601)/(Stoxx600!C1600*TauxChange!C1600)-1</f>
        <v>1.1483240474262191E-2</v>
      </c>
      <c r="E1604" s="7">
        <f>(Actions!D1600)*TauxChange!$C1601/(Actions!D1599*TauxChange!$C1600)-1</f>
        <v>1.692065828264866E-3</v>
      </c>
      <c r="F1604" s="7">
        <f>(Actions!E1600)*TauxChange!$C1601/(Actions!E1599*TauxChange!$C1600)-1</f>
        <v>1.4129139108655098E-2</v>
      </c>
      <c r="G1604" s="7">
        <f>(Actions!F1600)*TauxChange!$C1601/(Actions!F1599*TauxChange!$C1600)-1</f>
        <v>-2.5089780919999027E-3</v>
      </c>
      <c r="H1604" s="7">
        <f>(Actions!G1600)*TauxChange!$C1601/(Actions!G1599*TauxChange!$C1600)-1</f>
        <v>-2.2646153662153612E-4</v>
      </c>
      <c r="I1604" s="7">
        <f>(Actions!H1600)*TauxChange!$C1601/(Actions!H1599*TauxChange!$C1600)-1</f>
        <v>2.4825927448175467E-2</v>
      </c>
      <c r="J1604" s="7">
        <f>(Actions!I1600)*TauxChange!$C1601/(Actions!I1599*TauxChange!$C1600)-1</f>
        <v>1.4623234034363941E-2</v>
      </c>
      <c r="K1604" s="7">
        <f>(Actions!J1600)*TauxChange!$C1601/(Actions!J1599*TauxChange!$C1600)-1</f>
        <v>8.5336085478917578E-3</v>
      </c>
      <c r="L1604" s="7">
        <f>(Actions!K1600)*TauxChange!$C1601/(Actions!K1599*TauxChange!$C1600)-1</f>
        <v>1.543364634958011E-2</v>
      </c>
      <c r="M1604" s="7">
        <f>(Actions!L1600)*TauxChange!$C1601/(Actions!L1599*TauxChange!$C1600)-1</f>
        <v>-1.0225803876613537E-2</v>
      </c>
      <c r="N1604" s="7">
        <f>(Actions!M1600)*TauxChange!$C1601/(Actions!M1599*TauxChange!$C1600)-1</f>
        <v>2.1222648617100992E-2</v>
      </c>
    </row>
    <row r="1605" spans="3:14" ht="15.75" x14ac:dyDescent="0.25">
      <c r="C1605" s="5">
        <v>43754</v>
      </c>
      <c r="D1605" s="20">
        <f>(Stoxx600!C1602*TauxChange!C1602)/(Stoxx600!C1601*TauxChange!C1601)-1</f>
        <v>2.0958511825910353E-3</v>
      </c>
      <c r="E1605" s="7">
        <f>(Actions!D1601)*TauxChange!$C1602/(Actions!D1600*TauxChange!$C1601)-1</f>
        <v>-3.1243062752384088E-3</v>
      </c>
      <c r="F1605" s="7">
        <f>(Actions!E1601)*TauxChange!$C1602/(Actions!E1600*TauxChange!$C1601)-1</f>
        <v>1.6476362766902897E-2</v>
      </c>
      <c r="G1605" s="7">
        <f>(Actions!F1601)*TauxChange!$C1602/(Actions!F1600*TauxChange!$C1601)-1</f>
        <v>8.6938817145483238E-3</v>
      </c>
      <c r="H1605" s="7">
        <f>(Actions!G1601)*TauxChange!$C1602/(Actions!G1600*TauxChange!$C1601)-1</f>
        <v>-1.124910477759411E-2</v>
      </c>
      <c r="I1605" s="7">
        <f>(Actions!H1601)*TauxChange!$C1602/(Actions!H1600*TauxChange!$C1601)-1</f>
        <v>-3.2886220933969756E-4</v>
      </c>
      <c r="J1605" s="7">
        <f>(Actions!I1601)*TauxChange!$C1602/(Actions!I1600*TauxChange!$C1601)-1</f>
        <v>6.835951475716362E-3</v>
      </c>
      <c r="K1605" s="7">
        <f>(Actions!J1601)*TauxChange!$C1602/(Actions!J1600*TauxChange!$C1601)-1</f>
        <v>8.8081654055425229E-3</v>
      </c>
      <c r="L1605" s="7">
        <f>(Actions!K1601)*TauxChange!$C1602/(Actions!K1600*TauxChange!$C1601)-1</f>
        <v>-2.0775195678536251E-3</v>
      </c>
      <c r="M1605" s="7">
        <f>(Actions!L1601)*TauxChange!$C1602/(Actions!L1600*TauxChange!$C1601)-1</f>
        <v>3.9622057231543106E-3</v>
      </c>
      <c r="N1605" s="7">
        <f>(Actions!M1601)*TauxChange!$C1602/(Actions!M1600*TauxChange!$C1601)-1</f>
        <v>2.1333694485224486E-2</v>
      </c>
    </row>
    <row r="1606" spans="3:14" ht="15.75" x14ac:dyDescent="0.25">
      <c r="C1606" s="5">
        <v>43755</v>
      </c>
      <c r="D1606" s="20">
        <f>(Stoxx600!C1603*TauxChange!C1603)/(Stoxx600!C1602*TauxChange!C1602)-1</f>
        <v>3.7466259322416207E-3</v>
      </c>
      <c r="E1606" s="7">
        <f>(Actions!D1602)*TauxChange!$C1603/(Actions!D1601*TauxChange!$C1602)-1</f>
        <v>1.3421351373267054E-2</v>
      </c>
      <c r="F1606" s="7">
        <f>(Actions!E1602)*TauxChange!$C1603/(Actions!E1601*TauxChange!$C1602)-1</f>
        <v>1.5547512591653767E-3</v>
      </c>
      <c r="G1606" s="7">
        <f>(Actions!F1602)*TauxChange!$C1603/(Actions!F1601*TauxChange!$C1602)-1</f>
        <v>1.1068379681749674E-2</v>
      </c>
      <c r="H1606" s="7">
        <f>(Actions!G1602)*TauxChange!$C1603/(Actions!G1601*TauxChange!$C1602)-1</f>
        <v>-4.9177890864838814E-3</v>
      </c>
      <c r="I1606" s="7">
        <f>(Actions!H1602)*TauxChange!$C1603/(Actions!H1601*TauxChange!$C1602)-1</f>
        <v>-1.5236895919501059E-2</v>
      </c>
      <c r="J1606" s="7">
        <f>(Actions!I1602)*TauxChange!$C1603/(Actions!I1601*TauxChange!$C1602)-1</f>
        <v>-6.9379237269873162E-4</v>
      </c>
      <c r="K1606" s="7">
        <f>(Actions!J1602)*TauxChange!$C1603/(Actions!J1601*TauxChange!$C1602)-1</f>
        <v>1.4729399935342613E-4</v>
      </c>
      <c r="L1606" s="7">
        <f>(Actions!K1602)*TauxChange!$C1603/(Actions!K1601*TauxChange!$C1602)-1</f>
        <v>8.8257193549721169E-3</v>
      </c>
      <c r="M1606" s="7">
        <f>(Actions!L1602)*TauxChange!$C1603/(Actions!L1601*TauxChange!$C1602)-1</f>
        <v>-2.534950500770794E-3</v>
      </c>
      <c r="N1606" s="7">
        <f>(Actions!M1602)*TauxChange!$C1603/(Actions!M1601*TauxChange!$C1602)-1</f>
        <v>-1.5988057873642658E-3</v>
      </c>
    </row>
    <row r="1607" spans="3:14" ht="15.75" x14ac:dyDescent="0.25">
      <c r="C1607" s="5">
        <v>43756</v>
      </c>
      <c r="D1607" s="20">
        <f>(Stoxx600!C1604*TauxChange!C1604)/(Stoxx600!C1603*TauxChange!C1603)-1</f>
        <v>1.0572366605381411E-3</v>
      </c>
      <c r="E1607" s="7">
        <f>(Actions!D1603)*TauxChange!$C1604/(Actions!D1602*TauxChange!$C1603)-1</f>
        <v>4.8901486196539778E-3</v>
      </c>
      <c r="F1607" s="7">
        <f>(Actions!E1603)*TauxChange!$C1604/(Actions!E1602*TauxChange!$C1603)-1</f>
        <v>5.575166237592466E-3</v>
      </c>
      <c r="G1607" s="7">
        <f>(Actions!F1603)*TauxChange!$C1604/(Actions!F1602*TauxChange!$C1603)-1</f>
        <v>-3.1243834403565929E-3</v>
      </c>
      <c r="H1607" s="7">
        <f>(Actions!G1603)*TauxChange!$C1604/(Actions!G1602*TauxChange!$C1603)-1</f>
        <v>-1.8818713770287321E-2</v>
      </c>
      <c r="I1607" s="7">
        <f>(Actions!H1603)*TauxChange!$C1604/(Actions!H1602*TauxChange!$C1603)-1</f>
        <v>3.1691313785786601E-3</v>
      </c>
      <c r="J1607" s="7">
        <f>(Actions!I1603)*TauxChange!$C1604/(Actions!I1602*TauxChange!$C1603)-1</f>
        <v>-1.443296408470629E-2</v>
      </c>
      <c r="K1607" s="7">
        <f>(Actions!J1603)*TauxChange!$C1604/(Actions!J1602*TauxChange!$C1603)-1</f>
        <v>7.2232595570498326E-3</v>
      </c>
      <c r="L1607" s="7">
        <f>(Actions!K1603)*TauxChange!$C1604/(Actions!K1602*TauxChange!$C1603)-1</f>
        <v>1.0931470721881276E-2</v>
      </c>
      <c r="M1607" s="7">
        <f>(Actions!L1603)*TauxChange!$C1604/(Actions!L1602*TauxChange!$C1603)-1</f>
        <v>7.3173507391499637E-3</v>
      </c>
      <c r="N1607" s="7">
        <f>(Actions!M1603)*TauxChange!$C1604/(Actions!M1602*TauxChange!$C1603)-1</f>
        <v>5.4123600859457E-3</v>
      </c>
    </row>
    <row r="1608" spans="3:14" ht="15.75" x14ac:dyDescent="0.25">
      <c r="C1608" s="5">
        <v>43759</v>
      </c>
      <c r="D1608" s="20">
        <f>(Stoxx600!C1605*TauxChange!C1605)/(Stoxx600!C1604*TauxChange!C1604)-1</f>
        <v>4.0899364849293907E-3</v>
      </c>
      <c r="E1608" s="7">
        <f>(Actions!D1604)*TauxChange!$C1605/(Actions!D1603*TauxChange!$C1604)-1</f>
        <v>-5.2719350312666613E-3</v>
      </c>
      <c r="F1608" s="7">
        <f>(Actions!E1604)*TauxChange!$C1605/(Actions!E1603*TauxChange!$C1604)-1</f>
        <v>6.2935670448522885E-3</v>
      </c>
      <c r="G1608" s="7">
        <f>(Actions!F1604)*TauxChange!$C1605/(Actions!F1603*TauxChange!$C1604)-1</f>
        <v>-1.1166881978590837E-2</v>
      </c>
      <c r="H1608" s="7">
        <f>(Actions!G1604)*TauxChange!$C1605/(Actions!G1603*TauxChange!$C1604)-1</f>
        <v>-5.6703638095237929E-3</v>
      </c>
      <c r="I1608" s="7">
        <f>(Actions!H1604)*TauxChange!$C1605/(Actions!H1603*TauxChange!$C1604)-1</f>
        <v>1.0112038219261432E-2</v>
      </c>
      <c r="J1608" s="7">
        <f>(Actions!I1604)*TauxChange!$C1605/(Actions!I1603*TauxChange!$C1604)-1</f>
        <v>8.3918488507253031E-3</v>
      </c>
      <c r="K1608" s="7">
        <f>(Actions!J1604)*TauxChange!$C1605/(Actions!J1603*TauxChange!$C1604)-1</f>
        <v>2.1198300910154622E-3</v>
      </c>
      <c r="L1608" s="7">
        <f>(Actions!K1604)*TauxChange!$C1605/(Actions!K1603*TauxChange!$C1604)-1</f>
        <v>1.5330097076777571E-2</v>
      </c>
      <c r="M1608" s="7">
        <f>(Actions!L1604)*TauxChange!$C1605/(Actions!L1603*TauxChange!$C1604)-1</f>
        <v>-8.7561586646749401E-3</v>
      </c>
      <c r="N1608" s="7">
        <f>(Actions!M1604)*TauxChange!$C1605/(Actions!M1603*TauxChange!$C1604)-1</f>
        <v>1.7673020318534682E-2</v>
      </c>
    </row>
    <row r="1609" spans="3:14" ht="15.75" x14ac:dyDescent="0.25">
      <c r="C1609" s="5">
        <v>43760</v>
      </c>
      <c r="D1609" s="20">
        <f>(Stoxx600!C1606*TauxChange!C1606)/(Stoxx600!C1605*TauxChange!C1605)-1</f>
        <v>-1.2135959462367119E-3</v>
      </c>
      <c r="E1609" s="7">
        <f>(Actions!D1605)*TauxChange!$C1606/(Actions!D1604*TauxChange!$C1605)-1</f>
        <v>-2.8655908848833511E-2</v>
      </c>
      <c r="F1609" s="7">
        <f>(Actions!E1605)*TauxChange!$C1606/(Actions!E1604*TauxChange!$C1605)-1</f>
        <v>7.5910784703521195E-3</v>
      </c>
      <c r="G1609" s="7">
        <f>(Actions!F1605)*TauxChange!$C1606/(Actions!F1604*TauxChange!$C1605)-1</f>
        <v>-2.5651634993708594E-3</v>
      </c>
      <c r="H1609" s="7">
        <f>(Actions!G1605)*TauxChange!$C1606/(Actions!G1604*TauxChange!$C1605)-1</f>
        <v>-2.0723019367480555E-2</v>
      </c>
      <c r="I1609" s="7">
        <f>(Actions!H1605)*TauxChange!$C1606/(Actions!H1604*TauxChange!$C1605)-1</f>
        <v>-1.3049588267502465E-2</v>
      </c>
      <c r="J1609" s="7">
        <f>(Actions!I1605)*TauxChange!$C1606/(Actions!I1604*TauxChange!$C1605)-1</f>
        <v>-1.3913326183281671E-2</v>
      </c>
      <c r="K1609" s="7">
        <f>(Actions!J1605)*TauxChange!$C1606/(Actions!J1604*TauxChange!$C1605)-1</f>
        <v>5.0164591372245937E-3</v>
      </c>
      <c r="L1609" s="7">
        <f>(Actions!K1605)*TauxChange!$C1606/(Actions!K1604*TauxChange!$C1605)-1</f>
        <v>1.6254752195310473E-3</v>
      </c>
      <c r="M1609" s="7">
        <f>(Actions!L1605)*TauxChange!$C1606/(Actions!L1604*TauxChange!$C1605)-1</f>
        <v>2.9095168552739636E-3</v>
      </c>
      <c r="N1609" s="7">
        <f>(Actions!M1605)*TauxChange!$C1606/(Actions!M1604*TauxChange!$C1605)-1</f>
        <v>-3.308244075888922E-3</v>
      </c>
    </row>
    <row r="1610" spans="3:14" ht="15.75" x14ac:dyDescent="0.25">
      <c r="C1610" s="5">
        <v>43761</v>
      </c>
      <c r="D1610" s="20">
        <f>(Stoxx600!C1607*TauxChange!C1607)/(Stoxx600!C1606*TauxChange!C1606)-1</f>
        <v>1.6049296455433737E-3</v>
      </c>
      <c r="E1610" s="7">
        <f>(Actions!D1606)*TauxChange!$C1607/(Actions!D1605*TauxChange!$C1606)-1</f>
        <v>-2.0662047611018197E-2</v>
      </c>
      <c r="F1610" s="7">
        <f>(Actions!E1606)*TauxChange!$C1607/(Actions!E1605*TauxChange!$C1606)-1</f>
        <v>-1.7045067292256189E-3</v>
      </c>
      <c r="G1610" s="7">
        <f>(Actions!F1606)*TauxChange!$C1607/(Actions!F1605*TauxChange!$C1606)-1</f>
        <v>-3.0952091523312797E-2</v>
      </c>
      <c r="H1610" s="7">
        <f>(Actions!G1606)*TauxChange!$C1607/(Actions!G1605*TauxChange!$C1606)-1</f>
        <v>8.7158908507223298E-3</v>
      </c>
      <c r="I1610" s="7">
        <f>(Actions!H1606)*TauxChange!$C1607/(Actions!H1605*TauxChange!$C1606)-1</f>
        <v>-2.7910821252614015E-2</v>
      </c>
      <c r="J1610" s="7">
        <f>(Actions!I1606)*TauxChange!$C1607/(Actions!I1605*TauxChange!$C1606)-1</f>
        <v>-1.175411469609422E-4</v>
      </c>
      <c r="K1610" s="7">
        <f>(Actions!J1606)*TauxChange!$C1607/(Actions!J1605*TauxChange!$C1606)-1</f>
        <v>1.029890476819495E-2</v>
      </c>
      <c r="L1610" s="7">
        <f>(Actions!K1606)*TauxChange!$C1607/(Actions!K1605*TauxChange!$C1606)-1</f>
        <v>1.9783041525000655E-2</v>
      </c>
      <c r="M1610" s="7">
        <f>(Actions!L1606)*TauxChange!$C1607/(Actions!L1605*TauxChange!$C1606)-1</f>
        <v>3.3504151885710431E-3</v>
      </c>
      <c r="N1610" s="7">
        <f>(Actions!M1606)*TauxChange!$C1607/(Actions!M1605*TauxChange!$C1606)-1</f>
        <v>-1.8256049503335703E-3</v>
      </c>
    </row>
    <row r="1611" spans="3:14" ht="15.75" x14ac:dyDescent="0.25">
      <c r="C1611" s="5">
        <v>43762</v>
      </c>
      <c r="D1611" s="20">
        <f>(Stoxx600!C1608*TauxChange!C1608)/(Stoxx600!C1607*TauxChange!C1607)-1</f>
        <v>3.576320486526896E-3</v>
      </c>
      <c r="E1611" s="7">
        <f>(Actions!D1607)*TauxChange!$C1608/(Actions!D1606*TauxChange!$C1607)-1</f>
        <v>6.7021479573892151E-3</v>
      </c>
      <c r="F1611" s="7">
        <f>(Actions!E1607)*TauxChange!$C1608/(Actions!E1606*TauxChange!$C1607)-1</f>
        <v>-1.8964242199127623E-3</v>
      </c>
      <c r="G1611" s="7">
        <f>(Actions!F1607)*TauxChange!$C1608/(Actions!F1606*TauxChange!$C1607)-1</f>
        <v>5.3318615719240015E-3</v>
      </c>
      <c r="H1611" s="7">
        <f>(Actions!G1607)*TauxChange!$C1608/(Actions!G1606*TauxChange!$C1607)-1</f>
        <v>4.5445180917915717E-3</v>
      </c>
      <c r="I1611" s="7">
        <f>(Actions!H1607)*TauxChange!$C1608/(Actions!H1606*TauxChange!$C1607)-1</f>
        <v>8.2422333741905884E-2</v>
      </c>
      <c r="J1611" s="7">
        <f>(Actions!I1607)*TauxChange!$C1608/(Actions!I1606*TauxChange!$C1607)-1</f>
        <v>1.2317648909507151E-2</v>
      </c>
      <c r="K1611" s="7">
        <f>(Actions!J1607)*TauxChange!$C1608/(Actions!J1606*TauxChange!$C1607)-1</f>
        <v>-9.2466843496056272E-3</v>
      </c>
      <c r="L1611" s="7">
        <f>(Actions!K1607)*TauxChange!$C1608/(Actions!K1606*TauxChange!$C1607)-1</f>
        <v>1.1611682515326294E-2</v>
      </c>
      <c r="M1611" s="7">
        <f>(Actions!L1607)*TauxChange!$C1608/(Actions!L1606*TauxChange!$C1607)-1</f>
        <v>5.5381974798038858E-3</v>
      </c>
      <c r="N1611" s="7">
        <f>(Actions!M1607)*TauxChange!$C1608/(Actions!M1606*TauxChange!$C1607)-1</f>
        <v>-1.7562235943602289E-3</v>
      </c>
    </row>
    <row r="1612" spans="3:14" ht="15.75" x14ac:dyDescent="0.25">
      <c r="C1612" s="5">
        <v>43763</v>
      </c>
      <c r="D1612" s="20">
        <f>(Stoxx600!C1609*TauxChange!C1609)/(Stoxx600!C1608*TauxChange!C1608)-1</f>
        <v>-6.0180373902074535E-4</v>
      </c>
      <c r="E1612" s="7">
        <f>(Actions!D1608)*TauxChange!$C1609/(Actions!D1607*TauxChange!$C1608)-1</f>
        <v>-1.2542573328367834E-2</v>
      </c>
      <c r="F1612" s="7">
        <f>(Actions!E1608)*TauxChange!$C1609/(Actions!E1607*TauxChange!$C1608)-1</f>
        <v>-1.5472680485308921E-3</v>
      </c>
      <c r="G1612" s="7">
        <f>(Actions!F1608)*TauxChange!$C1609/(Actions!F1607*TauxChange!$C1608)-1</f>
        <v>-2.7573948872460452E-2</v>
      </c>
      <c r="H1612" s="7">
        <f>(Actions!G1608)*TauxChange!$C1609/(Actions!G1607*TauxChange!$C1608)-1</f>
        <v>1.6432423618329528E-2</v>
      </c>
      <c r="I1612" s="7">
        <f>(Actions!H1608)*TauxChange!$C1609/(Actions!H1607*TauxChange!$C1608)-1</f>
        <v>5.7561306333879791E-3</v>
      </c>
      <c r="J1612" s="7">
        <f>(Actions!I1608)*TauxChange!$C1609/(Actions!I1607*TauxChange!$C1608)-1</f>
        <v>8.9270908711795993E-3</v>
      </c>
      <c r="K1612" s="7">
        <f>(Actions!J1608)*TauxChange!$C1609/(Actions!J1607*TauxChange!$C1608)-1</f>
        <v>-4.2908279610573974E-3</v>
      </c>
      <c r="L1612" s="7">
        <f>(Actions!K1608)*TauxChange!$C1609/(Actions!K1607*TauxChange!$C1608)-1</f>
        <v>1.4383120000195815E-2</v>
      </c>
      <c r="M1612" s="7">
        <f>(Actions!L1608)*TauxChange!$C1609/(Actions!L1607*TauxChange!$C1608)-1</f>
        <v>-9.126060831117222E-4</v>
      </c>
      <c r="N1612" s="7">
        <f>(Actions!M1608)*TauxChange!$C1609/(Actions!M1607*TauxChange!$C1608)-1</f>
        <v>2.0429054241977163E-3</v>
      </c>
    </row>
    <row r="1613" spans="3:14" ht="15.75" x14ac:dyDescent="0.25">
      <c r="C1613" s="5">
        <v>43766</v>
      </c>
      <c r="D1613" s="20">
        <f>(Stoxx600!C1610*TauxChange!C1610)/(Stoxx600!C1609*TauxChange!C1609)-1</f>
        <v>4.2566276498361422E-3</v>
      </c>
      <c r="E1613" s="7">
        <f>(Actions!D1609)*TauxChange!$C1610/(Actions!D1608*TauxChange!$C1609)-1</f>
        <v>7.3978248656600964E-3</v>
      </c>
      <c r="F1613" s="7">
        <f>(Actions!E1609)*TauxChange!$C1610/(Actions!E1608*TauxChange!$C1609)-1</f>
        <v>4.4500839975696316E-3</v>
      </c>
      <c r="G1613" s="7">
        <f>(Actions!F1609)*TauxChange!$C1610/(Actions!F1608*TauxChange!$C1609)-1</f>
        <v>-1.5617642442316781E-2</v>
      </c>
      <c r="H1613" s="7">
        <f>(Actions!G1609)*TauxChange!$C1610/(Actions!G1608*TauxChange!$C1609)-1</f>
        <v>1.8050541516245744E-3</v>
      </c>
      <c r="I1613" s="7">
        <f>(Actions!H1609)*TauxChange!$C1610/(Actions!H1608*TauxChange!$C1609)-1</f>
        <v>2.4111450706212789E-2</v>
      </c>
      <c r="J1613" s="7">
        <f>(Actions!I1609)*TauxChange!$C1610/(Actions!I1608*TauxChange!$C1609)-1</f>
        <v>2.7013903169854636E-3</v>
      </c>
      <c r="K1613" s="7">
        <f>(Actions!J1609)*TauxChange!$C1610/(Actions!J1608*TauxChange!$C1609)-1</f>
        <v>-3.9494577342250592E-3</v>
      </c>
      <c r="L1613" s="7">
        <f>(Actions!K1609)*TauxChange!$C1610/(Actions!K1608*TauxChange!$C1609)-1</f>
        <v>1.3793148138281364E-2</v>
      </c>
      <c r="M1613" s="7">
        <f>(Actions!L1609)*TauxChange!$C1610/(Actions!L1608*TauxChange!$C1609)-1</f>
        <v>-1.8811219601398976E-3</v>
      </c>
      <c r="N1613" s="7">
        <f>(Actions!M1609)*TauxChange!$C1610/(Actions!M1608*TauxChange!$C1609)-1</f>
        <v>-2.0569545382429499E-3</v>
      </c>
    </row>
    <row r="1614" spans="3:14" ht="15.75" x14ac:dyDescent="0.25">
      <c r="C1614" s="5">
        <v>43767</v>
      </c>
      <c r="D1614" s="20">
        <f>(Stoxx600!C1611*TauxChange!C1611)/(Stoxx600!C1610*TauxChange!C1610)-1</f>
        <v>-4.6198890582305197E-4</v>
      </c>
      <c r="E1614" s="7">
        <f>(Actions!D1610)*TauxChange!$C1611/(Actions!D1609*TauxChange!$C1610)-1</f>
        <v>-3.0834443048199933E-4</v>
      </c>
      <c r="F1614" s="7">
        <f>(Actions!E1610)*TauxChange!$C1611/(Actions!E1609*TauxChange!$C1610)-1</f>
        <v>-1.7747569821306985E-3</v>
      </c>
      <c r="G1614" s="7">
        <f>(Actions!F1610)*TauxChange!$C1611/(Actions!F1609*TauxChange!$C1610)-1</f>
        <v>6.6180339631667362E-3</v>
      </c>
      <c r="H1614" s="7">
        <f>(Actions!G1610)*TauxChange!$C1611/(Actions!G1609*TauxChange!$C1610)-1</f>
        <v>1.331923610652197E-2</v>
      </c>
      <c r="I1614" s="7">
        <f>(Actions!H1610)*TauxChange!$C1611/(Actions!H1609*TauxChange!$C1610)-1</f>
        <v>1.6102142801077912E-2</v>
      </c>
      <c r="J1614" s="7">
        <f>(Actions!I1610)*TauxChange!$C1611/(Actions!I1609*TauxChange!$C1610)-1</f>
        <v>-7.5695003704538966E-3</v>
      </c>
      <c r="K1614" s="7">
        <f>(Actions!J1610)*TauxChange!$C1611/(Actions!J1609*TauxChange!$C1610)-1</f>
        <v>-2.5937969431513497E-2</v>
      </c>
      <c r="L1614" s="7">
        <f>(Actions!K1610)*TauxChange!$C1611/(Actions!K1609*TauxChange!$C1610)-1</f>
        <v>-1.3124247621685514E-2</v>
      </c>
      <c r="M1614" s="7">
        <f>(Actions!L1610)*TauxChange!$C1611/(Actions!L1609*TauxChange!$C1610)-1</f>
        <v>-2.4099238212890173E-3</v>
      </c>
      <c r="N1614" s="7">
        <f>(Actions!M1610)*TauxChange!$C1611/(Actions!M1609*TauxChange!$C1610)-1</f>
        <v>6.9366580202490091E-4</v>
      </c>
    </row>
    <row r="1615" spans="3:14" ht="15.75" x14ac:dyDescent="0.25">
      <c r="C1615" s="5">
        <v>43768</v>
      </c>
      <c r="D1615" s="20">
        <f>(Stoxx600!C1612*TauxChange!C1612)/(Stoxx600!C1611*TauxChange!C1611)-1</f>
        <v>4.2458930959154983E-3</v>
      </c>
      <c r="E1615" s="7">
        <f>(Actions!D1611)*TauxChange!$C1612/(Actions!D1610*TauxChange!$C1611)-1</f>
        <v>1.8760403267808146E-2</v>
      </c>
      <c r="F1615" s="7">
        <f>(Actions!E1611)*TauxChange!$C1612/(Actions!E1610*TauxChange!$C1611)-1</f>
        <v>-6.9589547272836949E-3</v>
      </c>
      <c r="G1615" s="7">
        <f>(Actions!F1611)*TauxChange!$C1612/(Actions!F1610*TauxChange!$C1611)-1</f>
        <v>1.0705282191286081E-2</v>
      </c>
      <c r="H1615" s="7">
        <f>(Actions!G1611)*TauxChange!$C1612/(Actions!G1610*TauxChange!$C1611)-1</f>
        <v>-1.1728518240279873E-2</v>
      </c>
      <c r="I1615" s="7">
        <f>(Actions!H1611)*TauxChange!$C1612/(Actions!H1610*TauxChange!$C1611)-1</f>
        <v>-1.0935348348097618E-2</v>
      </c>
      <c r="J1615" s="7">
        <f>(Actions!I1611)*TauxChange!$C1612/(Actions!I1610*TauxChange!$C1611)-1</f>
        <v>-4.4218464326282181E-3</v>
      </c>
      <c r="K1615" s="7">
        <f>(Actions!J1611)*TauxChange!$C1612/(Actions!J1610*TauxChange!$C1611)-1</f>
        <v>-4.2609253336097774E-3</v>
      </c>
      <c r="L1615" s="7">
        <f>(Actions!K1611)*TauxChange!$C1612/(Actions!K1610*TauxChange!$C1611)-1</f>
        <v>-1.7959698769881571E-3</v>
      </c>
      <c r="M1615" s="7">
        <f>(Actions!L1611)*TauxChange!$C1612/(Actions!L1610*TauxChange!$C1611)-1</f>
        <v>1.0096843367575215E-3</v>
      </c>
      <c r="N1615" s="7">
        <f>(Actions!M1611)*TauxChange!$C1612/(Actions!M1610*TauxChange!$C1611)-1</f>
        <v>-1.5032630142201908E-2</v>
      </c>
    </row>
    <row r="1616" spans="3:14" ht="15.75" x14ac:dyDescent="0.25">
      <c r="C1616" s="5">
        <v>43769</v>
      </c>
      <c r="D1616" s="20">
        <f>(Stoxx600!C1613*TauxChange!C1613)/(Stoxx600!C1612*TauxChange!C1612)-1</f>
        <v>-4.7073833006598953E-3</v>
      </c>
      <c r="E1616" s="7">
        <f>(Actions!D1612)*TauxChange!$C1613/(Actions!D1611*TauxChange!$C1612)-1</f>
        <v>4.2868850194748287E-3</v>
      </c>
      <c r="F1616" s="7">
        <f>(Actions!E1612)*TauxChange!$C1613/(Actions!E1611*TauxChange!$C1612)-1</f>
        <v>-9.3267958409737339E-4</v>
      </c>
      <c r="G1616" s="7">
        <f>(Actions!F1612)*TauxChange!$C1613/(Actions!F1611*TauxChange!$C1612)-1</f>
        <v>-9.1300370067803893E-4</v>
      </c>
      <c r="H1616" s="7">
        <f>(Actions!G1612)*TauxChange!$C1613/(Actions!G1611*TauxChange!$C1612)-1</f>
        <v>7.5381413367132666E-3</v>
      </c>
      <c r="I1616" s="7">
        <f>(Actions!H1612)*TauxChange!$C1613/(Actions!H1611*TauxChange!$C1612)-1</f>
        <v>-1.5788658418322665E-2</v>
      </c>
      <c r="J1616" s="7">
        <f>(Actions!I1612)*TauxChange!$C1613/(Actions!I1611*TauxChange!$C1612)-1</f>
        <v>5.0272576729706309E-3</v>
      </c>
      <c r="K1616" s="7">
        <f>(Actions!J1612)*TauxChange!$C1613/(Actions!J1611*TauxChange!$C1612)-1</f>
        <v>1.3330024137678809E-3</v>
      </c>
      <c r="L1616" s="7">
        <f>(Actions!K1612)*TauxChange!$C1613/(Actions!K1611*TauxChange!$C1612)-1</f>
        <v>-2.2326359349992275E-3</v>
      </c>
      <c r="M1616" s="7">
        <f>(Actions!L1612)*TauxChange!$C1613/(Actions!L1611*TauxChange!$C1612)-1</f>
        <v>8.944130918137283E-3</v>
      </c>
      <c r="N1616" s="7">
        <f>(Actions!M1612)*TauxChange!$C1613/(Actions!M1611*TauxChange!$C1612)-1</f>
        <v>-1.2012737512965277E-3</v>
      </c>
    </row>
    <row r="1617" spans="3:14" ht="15.75" x14ac:dyDescent="0.25">
      <c r="C1617" s="5">
        <v>43770</v>
      </c>
      <c r="D1617" s="20">
        <f>(Stoxx600!C1614*TauxChange!C1614)/(Stoxx600!C1613*TauxChange!C1613)-1</f>
        <v>8.111509060096056E-3</v>
      </c>
      <c r="E1617" s="7">
        <f>(Actions!D1613)*TauxChange!$C1614/(Actions!D1612*TauxChange!$C1613)-1</f>
        <v>7.4882713821726732E-3</v>
      </c>
      <c r="F1617" s="7">
        <f>(Actions!E1613)*TauxChange!$C1614/(Actions!E1612*TauxChange!$C1613)-1</f>
        <v>1.338259089010152E-2</v>
      </c>
      <c r="G1617" s="7">
        <f>(Actions!F1613)*TauxChange!$C1614/(Actions!F1612*TauxChange!$C1613)-1</f>
        <v>3.096801888446965E-3</v>
      </c>
      <c r="H1617" s="7">
        <f>(Actions!G1613)*TauxChange!$C1614/(Actions!G1612*TauxChange!$C1613)-1</f>
        <v>1.9545115969581417E-3</v>
      </c>
      <c r="I1617" s="7">
        <f>(Actions!H1613)*TauxChange!$C1614/(Actions!H1612*TauxChange!$C1613)-1</f>
        <v>2.1529488297225452E-2</v>
      </c>
      <c r="J1617" s="7">
        <f>(Actions!I1613)*TauxChange!$C1614/(Actions!I1612*TauxChange!$C1613)-1</f>
        <v>1.4024125315913016E-2</v>
      </c>
      <c r="K1617" s="7">
        <f>(Actions!J1613)*TauxChange!$C1614/(Actions!J1612*TauxChange!$C1613)-1</f>
        <v>7.0411679424857709E-3</v>
      </c>
      <c r="L1617" s="7">
        <f>(Actions!K1613)*TauxChange!$C1614/(Actions!K1612*TauxChange!$C1613)-1</f>
        <v>8.0018565522550489E-3</v>
      </c>
      <c r="M1617" s="7">
        <f>(Actions!L1613)*TauxChange!$C1614/(Actions!L1612*TauxChange!$C1613)-1</f>
        <v>-2.1370175952973858E-3</v>
      </c>
      <c r="N1617" s="7">
        <f>(Actions!M1613)*TauxChange!$C1614/(Actions!M1612*TauxChange!$C1613)-1</f>
        <v>8.0681409946941063E-3</v>
      </c>
    </row>
    <row r="1618" spans="3:14" ht="15.75" x14ac:dyDescent="0.25">
      <c r="C1618" s="5">
        <v>43773</v>
      </c>
      <c r="D1618" s="20">
        <f>(Stoxx600!C1615*TauxChange!C1615)/(Stoxx600!C1614*TauxChange!C1614)-1</f>
        <v>6.4219232158557737E-3</v>
      </c>
      <c r="E1618" s="7">
        <f>(Actions!D1614)*TauxChange!$C1615/(Actions!D1613*TauxChange!$C1614)-1</f>
        <v>-7.9187054967166937E-4</v>
      </c>
      <c r="F1618" s="7">
        <f>(Actions!E1614)*TauxChange!$C1615/(Actions!E1613*TauxChange!$C1614)-1</f>
        <v>1.0975120703792474E-2</v>
      </c>
      <c r="G1618" s="7">
        <f>(Actions!F1614)*TauxChange!$C1615/(Actions!F1613*TauxChange!$C1614)-1</f>
        <v>-1.5674145296701858E-2</v>
      </c>
      <c r="H1618" s="7">
        <f>(Actions!G1614)*TauxChange!$C1615/(Actions!G1613*TauxChange!$C1614)-1</f>
        <v>3.7813447991636995E-3</v>
      </c>
      <c r="I1618" s="7">
        <f>(Actions!H1614)*TauxChange!$C1615/(Actions!H1613*TauxChange!$C1614)-1</f>
        <v>8.9939268131900008E-3</v>
      </c>
      <c r="J1618" s="7">
        <f>(Actions!I1614)*TauxChange!$C1615/(Actions!I1613*TauxChange!$C1614)-1</f>
        <v>3.3309292602952123E-3</v>
      </c>
      <c r="K1618" s="7">
        <f>(Actions!J1614)*TauxChange!$C1615/(Actions!J1613*TauxChange!$C1614)-1</f>
        <v>-7.63350459419887E-4</v>
      </c>
      <c r="L1618" s="7">
        <f>(Actions!K1614)*TauxChange!$C1615/(Actions!K1613*TauxChange!$C1614)-1</f>
        <v>2.6896230870070426E-3</v>
      </c>
      <c r="M1618" s="7">
        <f>(Actions!L1614)*TauxChange!$C1615/(Actions!L1613*TauxChange!$C1614)-1</f>
        <v>-7.8423135060937676E-3</v>
      </c>
      <c r="N1618" s="7">
        <f>(Actions!M1614)*TauxChange!$C1615/(Actions!M1613*TauxChange!$C1614)-1</f>
        <v>1.4295363837355746E-2</v>
      </c>
    </row>
    <row r="1619" spans="3:14" ht="15.75" x14ac:dyDescent="0.25">
      <c r="C1619" s="5">
        <v>43774</v>
      </c>
      <c r="D1619" s="20">
        <f>(Stoxx600!C1616*TauxChange!C1616)/(Stoxx600!C1615*TauxChange!C1615)-1</f>
        <v>-2.7798443106989978E-3</v>
      </c>
      <c r="E1619" s="7">
        <f>(Actions!D1615)*TauxChange!$C1616/(Actions!D1614*TauxChange!$C1615)-1</f>
        <v>-6.1525467775467302E-3</v>
      </c>
      <c r="F1619" s="7">
        <f>(Actions!E1615)*TauxChange!$C1616/(Actions!E1614*TauxChange!$C1615)-1</f>
        <v>9.8655680832608894E-3</v>
      </c>
      <c r="G1619" s="7">
        <f>(Actions!F1615)*TauxChange!$C1616/(Actions!F1614*TauxChange!$C1615)-1</f>
        <v>-1.2285380365490872E-2</v>
      </c>
      <c r="H1619" s="7">
        <f>(Actions!G1615)*TauxChange!$C1616/(Actions!G1614*TauxChange!$C1615)-1</f>
        <v>3.0048076923077094E-3</v>
      </c>
      <c r="I1619" s="7">
        <f>(Actions!H1615)*TauxChange!$C1616/(Actions!H1614*TauxChange!$C1615)-1</f>
        <v>9.4025738659244684E-3</v>
      </c>
      <c r="J1619" s="7">
        <f>(Actions!I1615)*TauxChange!$C1616/(Actions!I1614*TauxChange!$C1615)-1</f>
        <v>-1.4518320975298926E-2</v>
      </c>
      <c r="K1619" s="7">
        <f>(Actions!J1615)*TauxChange!$C1616/(Actions!J1614*TauxChange!$C1615)-1</f>
        <v>-1.4418528410183096E-2</v>
      </c>
      <c r="L1619" s="7">
        <f>(Actions!K1615)*TauxChange!$C1616/(Actions!K1614*TauxChange!$C1615)-1</f>
        <v>1.1818432164494297E-2</v>
      </c>
      <c r="M1619" s="7">
        <f>(Actions!L1615)*TauxChange!$C1616/(Actions!L1614*TauxChange!$C1615)-1</f>
        <v>-1.5258743157982702E-2</v>
      </c>
      <c r="N1619" s="7">
        <f>(Actions!M1615)*TauxChange!$C1616/(Actions!M1614*TauxChange!$C1615)-1</f>
        <v>1.1877937056198773E-2</v>
      </c>
    </row>
    <row r="1620" spans="3:14" ht="15.75" x14ac:dyDescent="0.25">
      <c r="C1620" s="5">
        <v>43775</v>
      </c>
      <c r="D1620" s="20">
        <f>(Stoxx600!C1617*TauxChange!C1617)/(Stoxx600!C1616*TauxChange!C1616)-1</f>
        <v>1.4092799220883911E-3</v>
      </c>
      <c r="E1620" s="7">
        <f>(Actions!D1616)*TauxChange!$C1617/(Actions!D1615*TauxChange!$C1616)-1</f>
        <v>4.0556909713038714E-3</v>
      </c>
      <c r="F1620" s="7">
        <f>(Actions!E1616)*TauxChange!$C1617/(Actions!E1615*TauxChange!$C1616)-1</f>
        <v>-1.7448840081915051E-3</v>
      </c>
      <c r="G1620" s="7">
        <f>(Actions!F1616)*TauxChange!$C1617/(Actions!F1615*TauxChange!$C1616)-1</f>
        <v>9.5585394757489173E-3</v>
      </c>
      <c r="H1620" s="7">
        <f>(Actions!G1616)*TauxChange!$C1617/(Actions!G1615*TauxChange!$C1616)-1</f>
        <v>-6.0660301096546743E-3</v>
      </c>
      <c r="I1620" s="7">
        <f>(Actions!H1616)*TauxChange!$C1617/(Actions!H1615*TauxChange!$C1616)-1</f>
        <v>-6.30457695977793E-3</v>
      </c>
      <c r="J1620" s="7">
        <f>(Actions!I1616)*TauxChange!$C1617/(Actions!I1615*TauxChange!$C1616)-1</f>
        <v>2.3194318681069248E-2</v>
      </c>
      <c r="K1620" s="7">
        <f>(Actions!J1616)*TauxChange!$C1617/(Actions!J1615*TauxChange!$C1616)-1</f>
        <v>-1.8293584829704446E-2</v>
      </c>
      <c r="L1620" s="7">
        <f>(Actions!K1616)*TauxChange!$C1617/(Actions!K1615*TauxChange!$C1616)-1</f>
        <v>5.5783101092747867E-3</v>
      </c>
      <c r="M1620" s="7">
        <f>(Actions!L1616)*TauxChange!$C1617/(Actions!L1615*TauxChange!$C1616)-1</f>
        <v>1.9787799151371743E-4</v>
      </c>
      <c r="N1620" s="7">
        <f>(Actions!M1616)*TauxChange!$C1617/(Actions!M1615*TauxChange!$C1616)-1</f>
        <v>2.9215427076341172E-3</v>
      </c>
    </row>
    <row r="1621" spans="3:14" ht="15.75" x14ac:dyDescent="0.25">
      <c r="C1621" s="5">
        <v>43776</v>
      </c>
      <c r="D1621" s="20">
        <f>(Stoxx600!C1618*TauxChange!C1618)/(Stoxx600!C1617*TauxChange!C1617)-1</f>
        <v>2.0740016605311773E-3</v>
      </c>
      <c r="E1621" s="7">
        <f>(Actions!D1617)*TauxChange!$C1618/(Actions!D1616*TauxChange!$C1617)-1</f>
        <v>-1.5812776723592714E-3</v>
      </c>
      <c r="F1621" s="7">
        <f>(Actions!E1617)*TauxChange!$C1618/(Actions!E1616*TauxChange!$C1617)-1</f>
        <v>6.3206459054210296E-3</v>
      </c>
      <c r="G1621" s="7">
        <f>(Actions!F1617)*TauxChange!$C1618/(Actions!F1616*TauxChange!$C1617)-1</f>
        <v>1.7921379306318208E-4</v>
      </c>
      <c r="H1621" s="7">
        <f>(Actions!G1617)*TauxChange!$C1618/(Actions!G1616*TauxChange!$C1617)-1</f>
        <v>-1.1204590658649649E-2</v>
      </c>
      <c r="I1621" s="7">
        <f>(Actions!H1617)*TauxChange!$C1618/(Actions!H1616*TauxChange!$C1617)-1</f>
        <v>1.7265701512683584E-2</v>
      </c>
      <c r="J1621" s="7">
        <f>(Actions!I1617)*TauxChange!$C1618/(Actions!I1616*TauxChange!$C1617)-1</f>
        <v>3.4814855395869149E-2</v>
      </c>
      <c r="K1621" s="7">
        <f>(Actions!J1617)*TauxChange!$C1618/(Actions!J1616*TauxChange!$C1617)-1</f>
        <v>1.6041863387055821E-2</v>
      </c>
      <c r="L1621" s="7">
        <f>(Actions!K1617)*TauxChange!$C1618/(Actions!K1616*TauxChange!$C1617)-1</f>
        <v>1.1228915887832258E-2</v>
      </c>
      <c r="M1621" s="7">
        <f>(Actions!L1617)*TauxChange!$C1618/(Actions!L1616*TauxChange!$C1617)-1</f>
        <v>-2.05517158063514E-2</v>
      </c>
      <c r="N1621" s="7">
        <f>(Actions!M1617)*TauxChange!$C1618/(Actions!M1616*TauxChange!$C1617)-1</f>
        <v>2.5571186164313087E-2</v>
      </c>
    </row>
    <row r="1622" spans="3:14" ht="15.75" x14ac:dyDescent="0.25">
      <c r="C1622" s="5">
        <v>43777</v>
      </c>
      <c r="D1622" s="20">
        <f>(Stoxx600!C1619*TauxChange!C1619)/(Stoxx600!C1618*TauxChange!C1618)-1</f>
        <v>-5.6394976795948182E-3</v>
      </c>
      <c r="E1622" s="7">
        <f>(Actions!D1618)*TauxChange!$C1619/(Actions!D1617*TauxChange!$C1618)-1</f>
        <v>3.192520709150104E-3</v>
      </c>
      <c r="F1622" s="7">
        <f>(Actions!E1618)*TauxChange!$C1619/(Actions!E1617*TauxChange!$C1618)-1</f>
        <v>-8.3529042906244078E-3</v>
      </c>
      <c r="G1622" s="7">
        <f>(Actions!F1618)*TauxChange!$C1619/(Actions!F1617*TauxChange!$C1618)-1</f>
        <v>-1.753833919977632E-3</v>
      </c>
      <c r="H1622" s="7">
        <f>(Actions!G1618)*TauxChange!$C1619/(Actions!G1617*TauxChange!$C1618)-1</f>
        <v>3.2145766523543617E-3</v>
      </c>
      <c r="I1622" s="7">
        <f>(Actions!H1618)*TauxChange!$C1619/(Actions!H1617*TauxChange!$C1618)-1</f>
        <v>-1.4652368271366178E-3</v>
      </c>
      <c r="J1622" s="7">
        <f>(Actions!I1618)*TauxChange!$C1619/(Actions!I1617*TauxChange!$C1618)-1</f>
        <v>2.4800405134481895E-3</v>
      </c>
      <c r="K1622" s="7">
        <f>(Actions!J1618)*TauxChange!$C1619/(Actions!J1617*TauxChange!$C1618)-1</f>
        <v>-4.019419190509077E-3</v>
      </c>
      <c r="L1622" s="7">
        <f>(Actions!K1618)*TauxChange!$C1619/(Actions!K1617*TauxChange!$C1618)-1</f>
        <v>-1.5482640106955659E-2</v>
      </c>
      <c r="M1622" s="7">
        <f>(Actions!L1618)*TauxChange!$C1619/(Actions!L1617*TauxChange!$C1618)-1</f>
        <v>7.4761547000847806E-3</v>
      </c>
      <c r="N1622" s="7">
        <f>(Actions!M1618)*TauxChange!$C1619/(Actions!M1617*TauxChange!$C1618)-1</f>
        <v>-1.4950797927403392E-2</v>
      </c>
    </row>
    <row r="1623" spans="3:14" ht="15.75" x14ac:dyDescent="0.25">
      <c r="C1623" s="5">
        <v>43780</v>
      </c>
      <c r="D1623" s="20">
        <f>(Stoxx600!C1620*TauxChange!C1620)/(Stoxx600!C1619*TauxChange!C1619)-1</f>
        <v>1.1638132455022987E-3</v>
      </c>
      <c r="E1623" s="7">
        <f>(Actions!D1619)*TauxChange!$C1620/(Actions!D1618*TauxChange!$C1619)-1</f>
        <v>-7.3519102123992264E-3</v>
      </c>
      <c r="F1623" s="7">
        <f>(Actions!E1619)*TauxChange!$C1620/(Actions!E1618*TauxChange!$C1619)-1</f>
        <v>7.3447887664830347E-3</v>
      </c>
      <c r="G1623" s="7">
        <f>(Actions!F1619)*TauxChange!$C1620/(Actions!F1618*TauxChange!$C1619)-1</f>
        <v>6.4232355047384448E-3</v>
      </c>
      <c r="H1623" s="7">
        <f>(Actions!G1619)*TauxChange!$C1620/(Actions!G1618*TauxChange!$C1619)-1</f>
        <v>-2.2710995286814306E-3</v>
      </c>
      <c r="I1623" s="7">
        <f>(Actions!H1619)*TauxChange!$C1620/(Actions!H1618*TauxChange!$C1619)-1</f>
        <v>-2.8084562323393847E-5</v>
      </c>
      <c r="J1623" s="7">
        <f>(Actions!I1619)*TauxChange!$C1620/(Actions!I1618*TauxChange!$C1619)-1</f>
        <v>2.4824401278686903E-3</v>
      </c>
      <c r="K1623" s="7">
        <f>(Actions!J1619)*TauxChange!$C1620/(Actions!J1618*TauxChange!$C1619)-1</f>
        <v>8.5194128246020018E-3</v>
      </c>
      <c r="L1623" s="7">
        <f>(Actions!K1619)*TauxChange!$C1620/(Actions!K1618*TauxChange!$C1619)-1</f>
        <v>-1.7532458550082453E-3</v>
      </c>
      <c r="M1623" s="7">
        <f>(Actions!L1619)*TauxChange!$C1620/(Actions!L1618*TauxChange!$C1619)-1</f>
        <v>-6.4489465196607698E-3</v>
      </c>
      <c r="N1623" s="7">
        <f>(Actions!M1619)*TauxChange!$C1620/(Actions!M1618*TauxChange!$C1619)-1</f>
        <v>8.023011732793961E-4</v>
      </c>
    </row>
    <row r="1624" spans="3:14" ht="15.75" x14ac:dyDescent="0.25">
      <c r="C1624" s="5">
        <v>43781</v>
      </c>
      <c r="D1624" s="20">
        <f>(Stoxx600!C1621*TauxChange!C1621)/(Stoxx600!C1620*TauxChange!C1620)-1</f>
        <v>1.657581092132876E-3</v>
      </c>
      <c r="E1624" s="7">
        <f>(Actions!D1620)*TauxChange!$C1621/(Actions!D1619*TauxChange!$C1620)-1</f>
        <v>-6.2177961848295382E-3</v>
      </c>
      <c r="F1624" s="7">
        <f>(Actions!E1620)*TauxChange!$C1621/(Actions!E1619*TauxChange!$C1620)-1</f>
        <v>6.7149575303095954E-3</v>
      </c>
      <c r="G1624" s="7">
        <f>(Actions!F1620)*TauxChange!$C1621/(Actions!F1619*TauxChange!$C1620)-1</f>
        <v>-6.4789826294719965E-4</v>
      </c>
      <c r="H1624" s="7">
        <f>(Actions!G1620)*TauxChange!$C1621/(Actions!G1619*TauxChange!$C1620)-1</f>
        <v>-7.0191015655592937E-3</v>
      </c>
      <c r="I1624" s="7">
        <f>(Actions!H1620)*TauxChange!$C1621/(Actions!H1619*TauxChange!$C1620)-1</f>
        <v>2.0471030380163402E-2</v>
      </c>
      <c r="J1624" s="7">
        <f>(Actions!I1620)*TauxChange!$C1621/(Actions!I1619*TauxChange!$C1620)-1</f>
        <v>-8.5912744902507665E-3</v>
      </c>
      <c r="K1624" s="7">
        <f>(Actions!J1620)*TauxChange!$C1621/(Actions!J1619*TauxChange!$C1620)-1</f>
        <v>-9.4004631460120613E-3</v>
      </c>
      <c r="L1624" s="7">
        <f>(Actions!K1620)*TauxChange!$C1621/(Actions!K1619*TauxChange!$C1620)-1</f>
        <v>7.5538877623264611E-3</v>
      </c>
      <c r="M1624" s="7">
        <f>(Actions!L1620)*TauxChange!$C1621/(Actions!L1619*TauxChange!$C1620)-1</f>
        <v>-5.5407710821190337E-3</v>
      </c>
      <c r="N1624" s="7">
        <f>(Actions!M1620)*TauxChange!$C1621/(Actions!M1619*TauxChange!$C1620)-1</f>
        <v>3.9565913736696601E-3</v>
      </c>
    </row>
    <row r="1625" spans="3:14" ht="15.75" x14ac:dyDescent="0.25">
      <c r="C1625" s="5">
        <v>43782</v>
      </c>
      <c r="D1625" s="20">
        <f>(Stoxx600!C1622*TauxChange!C1622)/(Stoxx600!C1621*TauxChange!C1621)-1</f>
        <v>-2.724854956629108E-3</v>
      </c>
      <c r="E1625" s="7">
        <f>(Actions!D1621)*TauxChange!$C1622/(Actions!D1620*TauxChange!$C1621)-1</f>
        <v>1.4730875046764513E-2</v>
      </c>
      <c r="F1625" s="7">
        <f>(Actions!E1621)*TauxChange!$C1622/(Actions!E1620*TauxChange!$C1621)-1</f>
        <v>-1.4056356214706467E-2</v>
      </c>
      <c r="G1625" s="7">
        <f>(Actions!F1621)*TauxChange!$C1622/(Actions!F1620*TauxChange!$C1621)-1</f>
        <v>8.5503682774832335E-3</v>
      </c>
      <c r="H1625" s="7">
        <f>(Actions!G1621)*TauxChange!$C1622/(Actions!G1620*TauxChange!$C1621)-1</f>
        <v>-7.9131486655015237E-4</v>
      </c>
      <c r="I1625" s="7">
        <f>(Actions!H1621)*TauxChange!$C1622/(Actions!H1620*TauxChange!$C1621)-1</f>
        <v>-1.0143627545841749E-2</v>
      </c>
      <c r="J1625" s="7">
        <f>(Actions!I1621)*TauxChange!$C1622/(Actions!I1620*TauxChange!$C1621)-1</f>
        <v>9.9459218740201027E-3</v>
      </c>
      <c r="K1625" s="7">
        <f>(Actions!J1621)*TauxChange!$C1622/(Actions!J1620*TauxChange!$C1621)-1</f>
        <v>-2.2058900388267522E-2</v>
      </c>
      <c r="L1625" s="7">
        <f>(Actions!K1621)*TauxChange!$C1622/(Actions!K1620*TauxChange!$C1621)-1</f>
        <v>-8.2914358388117559E-3</v>
      </c>
      <c r="M1625" s="7">
        <f>(Actions!L1621)*TauxChange!$C1622/(Actions!L1620*TauxChange!$C1621)-1</f>
        <v>-3.7917471879143072E-3</v>
      </c>
      <c r="N1625" s="7">
        <f>(Actions!M1621)*TauxChange!$C1622/(Actions!M1620*TauxChange!$C1621)-1</f>
        <v>-2.2942664295312332E-2</v>
      </c>
    </row>
    <row r="1626" spans="3:14" ht="15.75" x14ac:dyDescent="0.25">
      <c r="C1626" s="5">
        <v>43783</v>
      </c>
      <c r="D1626" s="20">
        <f>(Stoxx600!C1623*TauxChange!C1623)/(Stoxx600!C1622*TauxChange!C1622)-1</f>
        <v>-2.1192896181817522E-3</v>
      </c>
      <c r="E1626" s="7">
        <f>(Actions!D1622)*TauxChange!$C1623/(Actions!D1621*TauxChange!$C1622)-1</f>
        <v>-1.2222743539832548E-3</v>
      </c>
      <c r="F1626" s="7">
        <f>(Actions!E1622)*TauxChange!$C1623/(Actions!E1621*TauxChange!$C1622)-1</f>
        <v>-6.6605027271848805E-3</v>
      </c>
      <c r="G1626" s="7">
        <f>(Actions!F1622)*TauxChange!$C1623/(Actions!F1621*TauxChange!$C1622)-1</f>
        <v>3.6212689524217634E-3</v>
      </c>
      <c r="H1626" s="7">
        <f>(Actions!G1622)*TauxChange!$C1623/(Actions!G1621*TauxChange!$C1622)-1</f>
        <v>3.2866654882053314E-3</v>
      </c>
      <c r="I1626" s="7">
        <f>(Actions!H1622)*TauxChange!$C1623/(Actions!H1621*TauxChange!$C1622)-1</f>
        <v>-4.9600807138366898E-3</v>
      </c>
      <c r="J1626" s="7">
        <f>(Actions!I1622)*TauxChange!$C1623/(Actions!I1621*TauxChange!$C1622)-1</f>
        <v>1.7325768635962913E-3</v>
      </c>
      <c r="K1626" s="7">
        <f>(Actions!J1622)*TauxChange!$C1623/(Actions!J1621*TauxChange!$C1622)-1</f>
        <v>-1.984497879241709E-3</v>
      </c>
      <c r="L1626" s="7">
        <f>(Actions!K1622)*TauxChange!$C1623/(Actions!K1621*TauxChange!$C1622)-1</f>
        <v>2.8369796960125981E-4</v>
      </c>
      <c r="M1626" s="7">
        <f>(Actions!L1622)*TauxChange!$C1623/(Actions!L1621*TauxChange!$C1622)-1</f>
        <v>-2.4031203155968628E-3</v>
      </c>
      <c r="N1626" s="7">
        <f>(Actions!M1622)*TauxChange!$C1623/(Actions!M1621*TauxChange!$C1622)-1</f>
        <v>-6.8918264134943952E-3</v>
      </c>
    </row>
    <row r="1627" spans="3:14" ht="15.75" x14ac:dyDescent="0.25">
      <c r="C1627" s="5">
        <v>43784</v>
      </c>
      <c r="D1627" s="20">
        <f>(Stoxx600!C1624*TauxChange!C1624)/(Stoxx600!C1623*TauxChange!C1623)-1</f>
        <v>6.6670412139020474E-3</v>
      </c>
      <c r="E1627" s="7">
        <f>(Actions!D1623)*TauxChange!$C1624/(Actions!D1622*TauxChange!$C1623)-1</f>
        <v>3.1507706075690312E-2</v>
      </c>
      <c r="F1627" s="7">
        <f>(Actions!E1623)*TauxChange!$C1624/(Actions!E1622*TauxChange!$C1623)-1</f>
        <v>7.8035069173352234E-3</v>
      </c>
      <c r="G1627" s="7">
        <f>(Actions!F1623)*TauxChange!$C1624/(Actions!F1622*TauxChange!$C1623)-1</f>
        <v>5.8791268756921422E-3</v>
      </c>
      <c r="H1627" s="7">
        <f>(Actions!G1623)*TauxChange!$C1624/(Actions!G1622*TauxChange!$C1623)-1</f>
        <v>1.7896253465376155E-2</v>
      </c>
      <c r="I1627" s="7">
        <f>(Actions!H1623)*TauxChange!$C1624/(Actions!H1622*TauxChange!$C1623)-1</f>
        <v>1.5556122482223156E-2</v>
      </c>
      <c r="J1627" s="7">
        <f>(Actions!I1623)*TauxChange!$C1624/(Actions!I1622*TauxChange!$C1623)-1</f>
        <v>4.8645154571995697E-3</v>
      </c>
      <c r="K1627" s="7">
        <f>(Actions!J1623)*TauxChange!$C1624/(Actions!J1622*TauxChange!$C1623)-1</f>
        <v>1.4181396091392795E-2</v>
      </c>
      <c r="L1627" s="7">
        <f>(Actions!K1623)*TauxChange!$C1624/(Actions!K1622*TauxChange!$C1623)-1</f>
        <v>8.885090345386093E-3</v>
      </c>
      <c r="M1627" s="7">
        <f>(Actions!L1623)*TauxChange!$C1624/(Actions!L1622*TauxChange!$C1623)-1</f>
        <v>4.6900952000874518E-3</v>
      </c>
      <c r="N1627" s="7">
        <f>(Actions!M1623)*TauxChange!$C1624/(Actions!M1622*TauxChange!$C1623)-1</f>
        <v>1.0481868351243095E-2</v>
      </c>
    </row>
    <row r="1628" spans="3:14" ht="15.75" x14ac:dyDescent="0.25">
      <c r="C1628" s="5">
        <v>43787</v>
      </c>
      <c r="D1628" s="20">
        <f>(Stoxx600!C1625*TauxChange!C1625)/(Stoxx600!C1624*TauxChange!C1624)-1</f>
        <v>1.6862641047901139E-3</v>
      </c>
      <c r="E1628" s="7">
        <f>(Actions!D1624)*TauxChange!$C1625/(Actions!D1623*TauxChange!$C1624)-1</f>
        <v>2.8550639401616618E-2</v>
      </c>
      <c r="F1628" s="7">
        <f>(Actions!E1624)*TauxChange!$C1625/(Actions!E1623*TauxChange!$C1624)-1</f>
        <v>6.9515072538339773E-3</v>
      </c>
      <c r="G1628" s="7">
        <f>(Actions!F1624)*TauxChange!$C1625/(Actions!F1623*TauxChange!$C1624)-1</f>
        <v>9.5739214212722246E-3</v>
      </c>
      <c r="H1628" s="7">
        <f>(Actions!G1624)*TauxChange!$C1625/(Actions!G1623*TauxChange!$C1624)-1</f>
        <v>1.8096272167933414E-3</v>
      </c>
      <c r="I1628" s="7">
        <f>(Actions!H1624)*TauxChange!$C1625/(Actions!H1623*TauxChange!$C1624)-1</f>
        <v>3.6310992662784702E-3</v>
      </c>
      <c r="J1628" s="7">
        <f>(Actions!I1624)*TauxChange!$C1625/(Actions!I1623*TauxChange!$C1624)-1</f>
        <v>-2.0873816137249035E-3</v>
      </c>
      <c r="K1628" s="7">
        <f>(Actions!J1624)*TauxChange!$C1625/(Actions!J1623*TauxChange!$C1624)-1</f>
        <v>-7.5271930170908163E-3</v>
      </c>
      <c r="L1628" s="7">
        <f>(Actions!K1624)*TauxChange!$C1625/(Actions!K1623*TauxChange!$C1624)-1</f>
        <v>-7.8940692885998143E-3</v>
      </c>
      <c r="M1628" s="7">
        <f>(Actions!L1624)*TauxChange!$C1625/(Actions!L1623*TauxChange!$C1624)-1</f>
        <v>1.4304064615502154E-2</v>
      </c>
      <c r="N1628" s="7">
        <f>(Actions!M1624)*TauxChange!$C1625/(Actions!M1623*TauxChange!$C1624)-1</f>
        <v>-4.4552425383999061E-3</v>
      </c>
    </row>
    <row r="1629" spans="3:14" ht="15.75" x14ac:dyDescent="0.25">
      <c r="C1629" s="5">
        <v>43788</v>
      </c>
      <c r="D1629" s="20">
        <f>(Stoxx600!C1626*TauxChange!C1626)/(Stoxx600!C1625*TauxChange!C1625)-1</f>
        <v>-5.705315882096329E-4</v>
      </c>
      <c r="E1629" s="7">
        <f>(Actions!D1625)*TauxChange!$C1626/(Actions!D1624*TauxChange!$C1625)-1</f>
        <v>5.7083559366766234E-3</v>
      </c>
      <c r="F1629" s="7">
        <f>(Actions!E1625)*TauxChange!$C1626/(Actions!E1624*TauxChange!$C1625)-1</f>
        <v>-4.3227693395619937E-4</v>
      </c>
      <c r="G1629" s="7">
        <f>(Actions!F1625)*TauxChange!$C1626/(Actions!F1624*TauxChange!$C1625)-1</f>
        <v>2.342342460543323E-3</v>
      </c>
      <c r="H1629" s="7">
        <f>(Actions!G1625)*TauxChange!$C1626/(Actions!G1624*TauxChange!$C1625)-1</f>
        <v>-8.3716638175255209E-3</v>
      </c>
      <c r="I1629" s="7">
        <f>(Actions!H1625)*TauxChange!$C1626/(Actions!H1624*TauxChange!$C1625)-1</f>
        <v>-7.5399070790888034E-3</v>
      </c>
      <c r="J1629" s="7">
        <f>(Actions!I1625)*TauxChange!$C1626/(Actions!I1624*TauxChange!$C1625)-1</f>
        <v>3.1442728613926274E-3</v>
      </c>
      <c r="K1629" s="7">
        <f>(Actions!J1625)*TauxChange!$C1626/(Actions!J1624*TauxChange!$C1625)-1</f>
        <v>5.4222401528178921E-3</v>
      </c>
      <c r="L1629" s="7">
        <f>(Actions!K1625)*TauxChange!$C1626/(Actions!K1624*TauxChange!$C1625)-1</f>
        <v>4.5470619962550973E-3</v>
      </c>
      <c r="M1629" s="7">
        <f>(Actions!L1625)*TauxChange!$C1626/(Actions!L1624*TauxChange!$C1625)-1</f>
        <v>-1.1683538630901102E-3</v>
      </c>
      <c r="N1629" s="7">
        <f>(Actions!M1625)*TauxChange!$C1626/(Actions!M1624*TauxChange!$C1625)-1</f>
        <v>4.8301485760773311E-3</v>
      </c>
    </row>
    <row r="1630" spans="3:14" ht="15.75" x14ac:dyDescent="0.25">
      <c r="C1630" s="5">
        <v>43789</v>
      </c>
      <c r="D1630" s="20">
        <f>(Stoxx600!C1627*TauxChange!C1627)/(Stoxx600!C1626*TauxChange!C1626)-1</f>
        <v>-4.6995772208655584E-3</v>
      </c>
      <c r="E1630" s="7">
        <f>(Actions!D1626)*TauxChange!$C1627/(Actions!D1625*TauxChange!$C1626)-1</f>
        <v>1.3501543118918935E-3</v>
      </c>
      <c r="F1630" s="7">
        <f>(Actions!E1626)*TauxChange!$C1627/(Actions!E1625*TauxChange!$C1626)-1</f>
        <v>-1.6059511028407858E-3</v>
      </c>
      <c r="G1630" s="7">
        <f>(Actions!F1626)*TauxChange!$C1627/(Actions!F1625*TauxChange!$C1626)-1</f>
        <v>-7.1492024619097538E-3</v>
      </c>
      <c r="H1630" s="7">
        <f>(Actions!G1626)*TauxChange!$C1627/(Actions!G1625*TauxChange!$C1626)-1</f>
        <v>4.2984272975048476E-3</v>
      </c>
      <c r="I1630" s="7">
        <f>(Actions!H1626)*TauxChange!$C1627/(Actions!H1625*TauxChange!$C1626)-1</f>
        <v>3.7285247503415775E-4</v>
      </c>
      <c r="J1630" s="7">
        <f>(Actions!I1626)*TauxChange!$C1627/(Actions!I1625*TauxChange!$C1626)-1</f>
        <v>-4.9910183669535924E-3</v>
      </c>
      <c r="K1630" s="7">
        <f>(Actions!J1626)*TauxChange!$C1627/(Actions!J1625*TauxChange!$C1626)-1</f>
        <v>-3.8140175072852722E-3</v>
      </c>
      <c r="L1630" s="7">
        <f>(Actions!K1626)*TauxChange!$C1627/(Actions!K1625*TauxChange!$C1626)-1</f>
        <v>-1.5206456401806179E-4</v>
      </c>
      <c r="M1630" s="7">
        <f>(Actions!L1626)*TauxChange!$C1627/(Actions!L1625*TauxChange!$C1626)-1</f>
        <v>-2.3300264610156551E-3</v>
      </c>
      <c r="N1630" s="7">
        <f>(Actions!M1626)*TauxChange!$C1627/(Actions!M1625*TauxChange!$C1626)-1</f>
        <v>-1.0790474254111393E-2</v>
      </c>
    </row>
    <row r="1631" spans="3:14" ht="15.75" x14ac:dyDescent="0.25">
      <c r="C1631" s="5">
        <v>43790</v>
      </c>
      <c r="D1631" s="20">
        <f>(Stoxx600!C1628*TauxChange!C1628)/(Stoxx600!C1627*TauxChange!C1627)-1</f>
        <v>-5.2165812366584685E-3</v>
      </c>
      <c r="E1631" s="7">
        <f>(Actions!D1627)*TauxChange!$C1628/(Actions!D1626*TauxChange!$C1627)-1</f>
        <v>-7.5536040760867396E-3</v>
      </c>
      <c r="F1631" s="7">
        <f>(Actions!E1627)*TauxChange!$C1628/(Actions!E1626*TauxChange!$C1627)-1</f>
        <v>2.5687639520401984E-3</v>
      </c>
      <c r="G1631" s="7">
        <f>(Actions!F1627)*TauxChange!$C1628/(Actions!F1626*TauxChange!$C1627)-1</f>
        <v>-7.0534871491997331E-3</v>
      </c>
      <c r="H1631" s="7">
        <f>(Actions!G1627)*TauxChange!$C1628/(Actions!G1626*TauxChange!$C1627)-1</f>
        <v>5.4060729507021676E-4</v>
      </c>
      <c r="I1631" s="7">
        <f>(Actions!H1627)*TauxChange!$C1628/(Actions!H1626*TauxChange!$C1627)-1</f>
        <v>-2.0435679389446459E-2</v>
      </c>
      <c r="J1631" s="7">
        <f>(Actions!I1627)*TauxChange!$C1628/(Actions!I1626*TauxChange!$C1627)-1</f>
        <v>-9.6383081392316106E-3</v>
      </c>
      <c r="K1631" s="7">
        <f>(Actions!J1627)*TauxChange!$C1628/(Actions!J1626*TauxChange!$C1627)-1</f>
        <v>-6.18557873192771E-3</v>
      </c>
      <c r="L1631" s="7">
        <f>(Actions!K1627)*TauxChange!$C1628/(Actions!K1626*TauxChange!$C1627)-1</f>
        <v>4.1826050028654915E-3</v>
      </c>
      <c r="M1631" s="7">
        <f>(Actions!L1627)*TauxChange!$C1628/(Actions!L1626*TauxChange!$C1627)-1</f>
        <v>-4.6328879374040177E-3</v>
      </c>
      <c r="N1631" s="7">
        <f>(Actions!M1627)*TauxChange!$C1628/(Actions!M1626*TauxChange!$C1627)-1</f>
        <v>-5.2884059245698056E-3</v>
      </c>
    </row>
    <row r="1632" spans="3:14" ht="15.75" x14ac:dyDescent="0.25">
      <c r="C1632" s="5">
        <v>43791</v>
      </c>
      <c r="D1632" s="20">
        <f>(Stoxx600!C1629*TauxChange!C1629)/(Stoxx600!C1628*TauxChange!C1628)-1</f>
        <v>1.2094366343471386E-3</v>
      </c>
      <c r="E1632" s="7">
        <f>(Actions!D1628)*TauxChange!$C1629/(Actions!D1627*TauxChange!$C1628)-1</f>
        <v>7.5741921627641151E-3</v>
      </c>
      <c r="F1632" s="7">
        <f>(Actions!E1628)*TauxChange!$C1629/(Actions!E1627*TauxChange!$C1628)-1</f>
        <v>-7.611219132600322E-3</v>
      </c>
      <c r="G1632" s="7">
        <f>(Actions!F1628)*TauxChange!$C1629/(Actions!F1627*TauxChange!$C1628)-1</f>
        <v>-1.8733270396399382E-3</v>
      </c>
      <c r="H1632" s="7">
        <f>(Actions!G1628)*TauxChange!$C1629/(Actions!G1627*TauxChange!$C1628)-1</f>
        <v>-7.9602016560494926E-3</v>
      </c>
      <c r="I1632" s="7">
        <f>(Actions!H1628)*TauxChange!$C1629/(Actions!H1627*TauxChange!$C1628)-1</f>
        <v>1.0305902249115872E-2</v>
      </c>
      <c r="J1632" s="7">
        <f>(Actions!I1628)*TauxChange!$C1629/(Actions!I1627*TauxChange!$C1628)-1</f>
        <v>-3.1648431142057287E-3</v>
      </c>
      <c r="K1632" s="7">
        <f>(Actions!J1628)*TauxChange!$C1629/(Actions!J1627*TauxChange!$C1628)-1</f>
        <v>1.058996236666454E-2</v>
      </c>
      <c r="L1632" s="7">
        <f>(Actions!K1628)*TauxChange!$C1629/(Actions!K1627*TauxChange!$C1628)-1</f>
        <v>2.2422441374025937E-3</v>
      </c>
      <c r="M1632" s="7">
        <f>(Actions!L1628)*TauxChange!$C1629/(Actions!L1627*TauxChange!$C1628)-1</f>
        <v>-2.4874829068726179E-3</v>
      </c>
      <c r="N1632" s="7">
        <f>(Actions!M1628)*TauxChange!$C1629/(Actions!M1627*TauxChange!$C1628)-1</f>
        <v>1.0085325605717177E-2</v>
      </c>
    </row>
    <row r="1633" spans="3:14" ht="15.75" x14ac:dyDescent="0.25">
      <c r="C1633" s="5">
        <v>43794</v>
      </c>
      <c r="D1633" s="20">
        <f>(Stoxx600!C1630*TauxChange!C1630)/(Stoxx600!C1629*TauxChange!C1629)-1</f>
        <v>9.2400432490284956E-3</v>
      </c>
      <c r="E1633" s="7">
        <f>(Actions!D1629)*TauxChange!$C1630/(Actions!D1628*TauxChange!$C1629)-1</f>
        <v>2.226933768898598E-2</v>
      </c>
      <c r="F1633" s="7">
        <f>(Actions!E1629)*TauxChange!$C1630/(Actions!E1628*TauxChange!$C1629)-1</f>
        <v>2.9298142067906152E-3</v>
      </c>
      <c r="G1633" s="7">
        <f>(Actions!F1629)*TauxChange!$C1630/(Actions!F1628*TauxChange!$C1629)-1</f>
        <v>1.0512323886903152E-2</v>
      </c>
      <c r="H1633" s="7">
        <f>(Actions!G1629)*TauxChange!$C1630/(Actions!G1628*TauxChange!$C1629)-1</f>
        <v>3.9223402715962141E-3</v>
      </c>
      <c r="I1633" s="7">
        <f>(Actions!H1629)*TauxChange!$C1630/(Actions!H1628*TauxChange!$C1629)-1</f>
        <v>1.792636337854292E-2</v>
      </c>
      <c r="J1633" s="7">
        <f>(Actions!I1629)*TauxChange!$C1630/(Actions!I1628*TauxChange!$C1629)-1</f>
        <v>6.1327197562599522E-3</v>
      </c>
      <c r="K1633" s="7">
        <f>(Actions!J1629)*TauxChange!$C1630/(Actions!J1628*TauxChange!$C1629)-1</f>
        <v>-1.8027002076611565E-3</v>
      </c>
      <c r="L1633" s="7">
        <f>(Actions!K1629)*TauxChange!$C1630/(Actions!K1628*TauxChange!$C1629)-1</f>
        <v>4.4829847507346088E-3</v>
      </c>
      <c r="M1633" s="7">
        <f>(Actions!L1629)*TauxChange!$C1630/(Actions!L1628*TauxChange!$C1629)-1</f>
        <v>1.7933190582046787E-3</v>
      </c>
      <c r="N1633" s="7">
        <f>(Actions!M1629)*TauxChange!$C1630/(Actions!M1628*TauxChange!$C1629)-1</f>
        <v>-1.476936597372247E-3</v>
      </c>
    </row>
    <row r="1634" spans="3:14" ht="15.75" x14ac:dyDescent="0.25">
      <c r="C1634" s="5">
        <v>43795</v>
      </c>
      <c r="D1634" s="20">
        <f>(Stoxx600!C1631*TauxChange!C1631)/(Stoxx600!C1630*TauxChange!C1630)-1</f>
        <v>1.5254807291948946E-3</v>
      </c>
      <c r="E1634" s="7">
        <f>(Actions!D1630)*TauxChange!$C1631/(Actions!D1629*TauxChange!$C1630)-1</f>
        <v>1.280633916904339E-2</v>
      </c>
      <c r="F1634" s="7">
        <f>(Actions!E1630)*TauxChange!$C1631/(Actions!E1629*TauxChange!$C1630)-1</f>
        <v>-3.9210071154729409E-3</v>
      </c>
      <c r="G1634" s="7">
        <f>(Actions!F1630)*TauxChange!$C1631/(Actions!F1629*TauxChange!$C1630)-1</f>
        <v>7.5848416223895931E-3</v>
      </c>
      <c r="H1634" s="7">
        <f>(Actions!G1630)*TauxChange!$C1631/(Actions!G1629*TauxChange!$C1630)-1</f>
        <v>1.7992625359229963E-2</v>
      </c>
      <c r="I1634" s="7">
        <f>(Actions!H1630)*TauxChange!$C1631/(Actions!H1629*TauxChange!$C1630)-1</f>
        <v>1.6799098489025166E-2</v>
      </c>
      <c r="J1634" s="7">
        <f>(Actions!I1630)*TauxChange!$C1631/(Actions!I1629*TauxChange!$C1630)-1</f>
        <v>6.7054062582541096E-3</v>
      </c>
      <c r="K1634" s="7">
        <f>(Actions!J1630)*TauxChange!$C1631/(Actions!J1629*TauxChange!$C1630)-1</f>
        <v>-1.1748158821676569E-2</v>
      </c>
      <c r="L1634" s="7">
        <f>(Actions!K1630)*TauxChange!$C1631/(Actions!K1629*TauxChange!$C1630)-1</f>
        <v>1.473416564568919E-2</v>
      </c>
      <c r="M1634" s="7">
        <f>(Actions!L1630)*TauxChange!$C1631/(Actions!L1629*TauxChange!$C1630)-1</f>
        <v>3.188986095516988E-4</v>
      </c>
      <c r="N1634" s="7">
        <f>(Actions!M1630)*TauxChange!$C1631/(Actions!M1629*TauxChange!$C1630)-1</f>
        <v>-1.2587745639518033E-2</v>
      </c>
    </row>
    <row r="1635" spans="3:14" ht="15.75" x14ac:dyDescent="0.25">
      <c r="C1635" s="5">
        <v>43796</v>
      </c>
      <c r="D1635" s="20">
        <f>(Stoxx600!C1632*TauxChange!C1632)/(Stoxx600!C1631*TauxChange!C1631)-1</f>
        <v>1.3367646309141445E-3</v>
      </c>
      <c r="E1635" s="7">
        <f>(Actions!D1631)*TauxChange!$C1632/(Actions!D1630*TauxChange!$C1631)-1</f>
        <v>4.7402807134730995E-3</v>
      </c>
      <c r="F1635" s="7">
        <f>(Actions!E1631)*TauxChange!$C1632/(Actions!E1630*TauxChange!$C1631)-1</f>
        <v>-8.08511734738937E-3</v>
      </c>
      <c r="G1635" s="7">
        <f>(Actions!F1631)*TauxChange!$C1632/(Actions!F1630*TauxChange!$C1631)-1</f>
        <v>-1.9056261343012304E-3</v>
      </c>
      <c r="H1635" s="7">
        <f>(Actions!G1631)*TauxChange!$C1632/(Actions!G1630*TauxChange!$C1631)-1</f>
        <v>-1.3157358424185084E-3</v>
      </c>
      <c r="I1635" s="7">
        <f>(Actions!H1631)*TauxChange!$C1632/(Actions!H1630*TauxChange!$C1631)-1</f>
        <v>-1.328119711295761E-4</v>
      </c>
      <c r="J1635" s="7">
        <f>(Actions!I1631)*TauxChange!$C1632/(Actions!I1630*TauxChange!$C1631)-1</f>
        <v>1.7036163859360798E-3</v>
      </c>
      <c r="K1635" s="7">
        <f>(Actions!J1631)*TauxChange!$C1632/(Actions!J1630*TauxChange!$C1631)-1</f>
        <v>1.3211128652200532E-2</v>
      </c>
      <c r="L1635" s="7">
        <f>(Actions!K1631)*TauxChange!$C1632/(Actions!K1630*TauxChange!$C1631)-1</f>
        <v>1.4892526883711898E-3</v>
      </c>
      <c r="M1635" s="7">
        <f>(Actions!L1631)*TauxChange!$C1632/(Actions!L1630*TauxChange!$C1631)-1</f>
        <v>1.6868826027005568E-3</v>
      </c>
      <c r="N1635" s="7">
        <f>(Actions!M1631)*TauxChange!$C1632/(Actions!M1630*TauxChange!$C1631)-1</f>
        <v>1.0022255743045161E-2</v>
      </c>
    </row>
    <row r="1636" spans="3:14" ht="15.75" x14ac:dyDescent="0.25">
      <c r="C1636" s="5">
        <v>43797</v>
      </c>
      <c r="D1636" s="20">
        <f>(Stoxx600!C1633*TauxChange!C1633)/(Stoxx600!C1632*TauxChange!C1632)-1</f>
        <v>-4.6343042044039162E-4</v>
      </c>
      <c r="E1636" s="7">
        <f>(Actions!D1632)*TauxChange!$C1633/(Actions!D1631*TauxChange!$C1632)-1</f>
        <v>-1.2331958019252687E-2</v>
      </c>
      <c r="F1636" s="7">
        <f>(Actions!E1632)*TauxChange!$C1633/(Actions!E1631*TauxChange!$C1632)-1</f>
        <v>-6.6164593226863966E-3</v>
      </c>
      <c r="G1636" s="7">
        <f>(Actions!F1632)*TauxChange!$C1633/(Actions!F1631*TauxChange!$C1632)-1</f>
        <v>-9.9812742586258274E-4</v>
      </c>
      <c r="H1636" s="7">
        <f>(Actions!G1632)*TauxChange!$C1633/(Actions!G1631*TauxChange!$C1632)-1</f>
        <v>-6.776484593696952E-3</v>
      </c>
      <c r="I1636" s="7">
        <f>(Actions!H1632)*TauxChange!$C1633/(Actions!H1631*TauxChange!$C1632)-1</f>
        <v>-3.5274805768931161E-3</v>
      </c>
      <c r="J1636" s="7">
        <f>(Actions!I1632)*TauxChange!$C1633/(Actions!I1631*TauxChange!$C1632)-1</f>
        <v>-7.5530954335911726E-4</v>
      </c>
      <c r="K1636" s="7">
        <f>(Actions!J1632)*TauxChange!$C1633/(Actions!J1631*TauxChange!$C1632)-1</f>
        <v>1.2570606226171899E-2</v>
      </c>
      <c r="L1636" s="7">
        <f>(Actions!K1632)*TauxChange!$C1633/(Actions!K1631*TauxChange!$C1632)-1</f>
        <v>-1.7297583464617183E-3</v>
      </c>
      <c r="M1636" s="7">
        <f>(Actions!L1632)*TauxChange!$C1633/(Actions!L1631*TauxChange!$C1632)-1</f>
        <v>-4.4193858115670892E-4</v>
      </c>
      <c r="N1636" s="7">
        <f>(Actions!M1632)*TauxChange!$C1633/(Actions!M1631*TauxChange!$C1632)-1</f>
        <v>-1.7599175682639911E-3</v>
      </c>
    </row>
    <row r="1637" spans="3:14" ht="15.75" x14ac:dyDescent="0.25">
      <c r="C1637" s="5">
        <v>43798</v>
      </c>
      <c r="D1637" s="20">
        <f>(Stoxx600!C1634*TauxChange!C1634)/(Stoxx600!C1633*TauxChange!C1633)-1</f>
        <v>-3.7212567809508101E-3</v>
      </c>
      <c r="E1637" s="7">
        <f>(Actions!D1633)*TauxChange!$C1634/(Actions!D1632*TauxChange!$C1633)-1</f>
        <v>7.2667817240423815E-4</v>
      </c>
      <c r="F1637" s="7">
        <f>(Actions!E1633)*TauxChange!$C1634/(Actions!E1632*TauxChange!$C1633)-1</f>
        <v>-3.3888644434562076E-3</v>
      </c>
      <c r="G1637" s="7">
        <f>(Actions!F1633)*TauxChange!$C1634/(Actions!F1632*TauxChange!$C1633)-1</f>
        <v>-1.8207804907413028E-3</v>
      </c>
      <c r="H1637" s="7">
        <f>(Actions!G1633)*TauxChange!$C1634/(Actions!G1632*TauxChange!$C1633)-1</f>
        <v>-1.2973746588289314E-2</v>
      </c>
      <c r="I1637" s="7">
        <f>(Actions!H1633)*TauxChange!$C1634/(Actions!H1632*TauxChange!$C1633)-1</f>
        <v>-6.4022741208987766E-3</v>
      </c>
      <c r="J1637" s="7">
        <f>(Actions!I1633)*TauxChange!$C1634/(Actions!I1632*TauxChange!$C1633)-1</f>
        <v>4.33840688318754E-3</v>
      </c>
      <c r="K1637" s="7">
        <f>(Actions!J1633)*TauxChange!$C1634/(Actions!J1632*TauxChange!$C1633)-1</f>
        <v>1.4744583191751426E-2</v>
      </c>
      <c r="L1637" s="7">
        <f>(Actions!K1633)*TauxChange!$C1634/(Actions!K1632*TauxChange!$C1633)-1</f>
        <v>-1.162911476712658E-3</v>
      </c>
      <c r="M1637" s="7">
        <f>(Actions!L1633)*TauxChange!$C1634/(Actions!L1632*TauxChange!$C1633)-1</f>
        <v>2.0793699451788772E-3</v>
      </c>
      <c r="N1637" s="7">
        <f>(Actions!M1633)*TauxChange!$C1634/(Actions!M1632*TauxChange!$C1633)-1</f>
        <v>-1.9490616088052581E-3</v>
      </c>
    </row>
    <row r="1638" spans="3:14" ht="15.75" x14ac:dyDescent="0.25">
      <c r="C1638" s="5">
        <v>43801</v>
      </c>
      <c r="D1638" s="20">
        <f>(Stoxx600!C1635*TauxChange!C1635)/(Stoxx600!C1634*TauxChange!C1634)-1</f>
        <v>-1.0218240757061348E-2</v>
      </c>
      <c r="E1638" s="7">
        <f>(Actions!D1634)*TauxChange!$C1635/(Actions!D1633*TauxChange!$C1634)-1</f>
        <v>-1.3369565632239455E-2</v>
      </c>
      <c r="F1638" s="7">
        <f>(Actions!E1634)*TauxChange!$C1635/(Actions!E1633*TauxChange!$C1634)-1</f>
        <v>-7.2677981985792561E-3</v>
      </c>
      <c r="G1638" s="7">
        <f>(Actions!F1634)*TauxChange!$C1635/(Actions!F1633*TauxChange!$C1634)-1</f>
        <v>2.8085823977175295E-4</v>
      </c>
      <c r="H1638" s="7">
        <f>(Actions!G1634)*TauxChange!$C1635/(Actions!G1633*TauxChange!$C1634)-1</f>
        <v>-1.4399921468817856E-2</v>
      </c>
      <c r="I1638" s="7">
        <f>(Actions!H1634)*TauxChange!$C1635/(Actions!H1633*TauxChange!$C1634)-1</f>
        <v>-1.7370993299796189E-2</v>
      </c>
      <c r="J1638" s="7">
        <f>(Actions!I1634)*TauxChange!$C1635/(Actions!I1633*TauxChange!$C1634)-1</f>
        <v>-6.6123384569375387E-3</v>
      </c>
      <c r="K1638" s="7">
        <f>(Actions!J1634)*TauxChange!$C1635/(Actions!J1633*TauxChange!$C1634)-1</f>
        <v>-1.6946771791387705E-2</v>
      </c>
      <c r="L1638" s="7">
        <f>(Actions!K1634)*TauxChange!$C1635/(Actions!K1633*TauxChange!$C1634)-1</f>
        <v>-1.1874744809306503E-2</v>
      </c>
      <c r="M1638" s="7">
        <f>(Actions!L1634)*TauxChange!$C1635/(Actions!L1633*TauxChange!$C1634)-1</f>
        <v>-3.1995866827341235E-2</v>
      </c>
      <c r="N1638" s="7">
        <f>(Actions!M1634)*TauxChange!$C1635/(Actions!M1633*TauxChange!$C1634)-1</f>
        <v>-6.3119957329270671E-3</v>
      </c>
    </row>
    <row r="1639" spans="3:14" ht="15.75" x14ac:dyDescent="0.25">
      <c r="C1639" s="5">
        <v>43802</v>
      </c>
      <c r="D1639" s="20">
        <f>(Stoxx600!C1636*TauxChange!C1636)/(Stoxx600!C1635*TauxChange!C1635)-1</f>
        <v>-5.9652401024828938E-3</v>
      </c>
      <c r="E1639" s="7">
        <f>(Actions!D1635)*TauxChange!$C1636/(Actions!D1634*TauxChange!$C1635)-1</f>
        <v>1.2787888675290349E-2</v>
      </c>
      <c r="F1639" s="7">
        <f>(Actions!E1635)*TauxChange!$C1636/(Actions!E1634*TauxChange!$C1635)-1</f>
        <v>-1.1091791075415247E-2</v>
      </c>
      <c r="G1639" s="7">
        <f>(Actions!F1635)*TauxChange!$C1636/(Actions!F1634*TauxChange!$C1635)-1</f>
        <v>3.1416065038607499E-3</v>
      </c>
      <c r="H1639" s="7">
        <f>(Actions!G1635)*TauxChange!$C1636/(Actions!G1634*TauxChange!$C1635)-1</f>
        <v>5.2889303288476963E-3</v>
      </c>
      <c r="I1639" s="7">
        <f>(Actions!H1635)*TauxChange!$C1636/(Actions!H1634*TauxChange!$C1635)-1</f>
        <v>-9.8048389676308467E-5</v>
      </c>
      <c r="J1639" s="7">
        <f>(Actions!I1635)*TauxChange!$C1636/(Actions!I1634*TauxChange!$C1635)-1</f>
        <v>6.524006998539944E-3</v>
      </c>
      <c r="K1639" s="7">
        <f>(Actions!J1635)*TauxChange!$C1636/(Actions!J1634*TauxChange!$C1635)-1</f>
        <v>-1.1261529485282584E-2</v>
      </c>
      <c r="L1639" s="7">
        <f>(Actions!K1635)*TauxChange!$C1636/(Actions!K1634*TauxChange!$C1635)-1</f>
        <v>9.9910111033361115E-3</v>
      </c>
      <c r="M1639" s="7">
        <f>(Actions!L1635)*TauxChange!$C1636/(Actions!L1634*TauxChange!$C1635)-1</f>
        <v>1.0624720703713564E-3</v>
      </c>
      <c r="N1639" s="7">
        <f>(Actions!M1635)*TauxChange!$C1636/(Actions!M1634*TauxChange!$C1635)-1</f>
        <v>-1.9995140607518613E-2</v>
      </c>
    </row>
    <row r="1640" spans="3:14" ht="15.75" x14ac:dyDescent="0.25">
      <c r="C1640" s="5">
        <v>43803</v>
      </c>
      <c r="D1640" s="20">
        <f>(Stoxx600!C1637*TauxChange!C1637)/(Stoxx600!C1636*TauxChange!C1636)-1</f>
        <v>1.1386136299756711E-2</v>
      </c>
      <c r="E1640" s="7">
        <f>(Actions!D1636)*TauxChange!$C1637/(Actions!D1635*TauxChange!$C1636)-1</f>
        <v>5.6810601988672715E-3</v>
      </c>
      <c r="F1640" s="7">
        <f>(Actions!E1636)*TauxChange!$C1637/(Actions!E1635*TauxChange!$C1636)-1</f>
        <v>2.0029592463587376E-2</v>
      </c>
      <c r="G1640" s="7">
        <f>(Actions!F1636)*TauxChange!$C1637/(Actions!F1635*TauxChange!$C1636)-1</f>
        <v>3.8113270925119735E-3</v>
      </c>
      <c r="H1640" s="7">
        <f>(Actions!G1636)*TauxChange!$C1637/(Actions!G1635*TauxChange!$C1636)-1</f>
        <v>7.7379593901949484E-4</v>
      </c>
      <c r="I1640" s="7">
        <f>(Actions!H1636)*TauxChange!$C1637/(Actions!H1635*TauxChange!$C1636)-1</f>
        <v>2.2495342969779619E-2</v>
      </c>
      <c r="J1640" s="7">
        <f>(Actions!I1636)*TauxChange!$C1637/(Actions!I1635*TauxChange!$C1636)-1</f>
        <v>5.6691132433690505E-3</v>
      </c>
      <c r="K1640" s="7">
        <f>(Actions!J1636)*TauxChange!$C1637/(Actions!J1635*TauxChange!$C1636)-1</f>
        <v>1.829673034084367E-2</v>
      </c>
      <c r="L1640" s="7">
        <f>(Actions!K1636)*TauxChange!$C1637/(Actions!K1635*TauxChange!$C1636)-1</f>
        <v>2.2803046398463422E-2</v>
      </c>
      <c r="M1640" s="7">
        <f>(Actions!L1636)*TauxChange!$C1637/(Actions!L1635*TauxChange!$C1636)-1</f>
        <v>7.9120775677870014E-3</v>
      </c>
      <c r="N1640" s="7">
        <f>(Actions!M1636)*TauxChange!$C1637/(Actions!M1635*TauxChange!$C1636)-1</f>
        <v>2.0113266385914708E-2</v>
      </c>
    </row>
    <row r="1641" spans="3:14" ht="15.75" x14ac:dyDescent="0.25">
      <c r="C1641" s="5">
        <v>43804</v>
      </c>
      <c r="D1641" s="20">
        <f>(Stoxx600!C1638*TauxChange!C1638)/(Stoxx600!C1637*TauxChange!C1637)-1</f>
        <v>1.012006416405864E-3</v>
      </c>
      <c r="E1641" s="7">
        <f>(Actions!D1637)*TauxChange!$C1638/(Actions!D1636*TauxChange!$C1637)-1</f>
        <v>7.8476787656485136E-3</v>
      </c>
      <c r="F1641" s="7">
        <f>(Actions!E1637)*TauxChange!$C1638/(Actions!E1636*TauxChange!$C1637)-1</f>
        <v>1.0344488732687562E-3</v>
      </c>
      <c r="G1641" s="7">
        <f>(Actions!F1637)*TauxChange!$C1638/(Actions!F1636*TauxChange!$C1637)-1</f>
        <v>-4.1956878632087857E-4</v>
      </c>
      <c r="H1641" s="7">
        <f>(Actions!G1637)*TauxChange!$C1638/(Actions!G1636*TauxChange!$C1637)-1</f>
        <v>2.3469940422460311E-3</v>
      </c>
      <c r="I1641" s="7">
        <f>(Actions!H1637)*TauxChange!$C1638/(Actions!H1636*TauxChange!$C1637)-1</f>
        <v>4.5964262550874935E-3</v>
      </c>
      <c r="J1641" s="7">
        <f>(Actions!I1637)*TauxChange!$C1638/(Actions!I1636*TauxChange!$C1637)-1</f>
        <v>4.060731685819885E-4</v>
      </c>
      <c r="K1641" s="7">
        <f>(Actions!J1637)*TauxChange!$C1638/(Actions!J1636*TauxChange!$C1637)-1</f>
        <v>-6.1549997039029858E-3</v>
      </c>
      <c r="L1641" s="7">
        <f>(Actions!K1637)*TauxChange!$C1638/(Actions!K1636*TauxChange!$C1637)-1</f>
        <v>3.841361532432197E-3</v>
      </c>
      <c r="M1641" s="7">
        <f>(Actions!L1637)*TauxChange!$C1638/(Actions!L1636*TauxChange!$C1637)-1</f>
        <v>1.4319828207616236E-3</v>
      </c>
      <c r="N1641" s="7">
        <f>(Actions!M1637)*TauxChange!$C1638/(Actions!M1636*TauxChange!$C1637)-1</f>
        <v>2.1527030955428295E-3</v>
      </c>
    </row>
    <row r="1642" spans="3:14" ht="15.75" x14ac:dyDescent="0.25">
      <c r="C1642" s="5">
        <v>43805</v>
      </c>
      <c r="D1642" s="20">
        <f>(Stoxx600!C1639*TauxChange!C1639)/(Stoxx600!C1638*TauxChange!C1638)-1</f>
        <v>7.5552253277688664E-3</v>
      </c>
      <c r="E1642" s="7">
        <f>(Actions!D1638)*TauxChange!$C1639/(Actions!D1637*TauxChange!$C1638)-1</f>
        <v>-7.6764168485659035E-3</v>
      </c>
      <c r="F1642" s="7">
        <f>(Actions!E1638)*TauxChange!$C1639/(Actions!E1637*TauxChange!$C1638)-1</f>
        <v>7.0473446537253626E-3</v>
      </c>
      <c r="G1642" s="7">
        <f>(Actions!F1638)*TauxChange!$C1639/(Actions!F1637*TauxChange!$C1638)-1</f>
        <v>1.4394803476865281E-2</v>
      </c>
      <c r="H1642" s="7">
        <f>(Actions!G1638)*TauxChange!$C1639/(Actions!G1637*TauxChange!$C1638)-1</f>
        <v>-1.005018977139116E-3</v>
      </c>
      <c r="I1642" s="7">
        <f>(Actions!H1638)*TauxChange!$C1639/(Actions!H1637*TauxChange!$C1638)-1</f>
        <v>2.5384275492965847E-2</v>
      </c>
      <c r="J1642" s="7">
        <f>(Actions!I1638)*TauxChange!$C1639/(Actions!I1637*TauxChange!$C1638)-1</f>
        <v>4.2285654836835551E-3</v>
      </c>
      <c r="K1642" s="7">
        <f>(Actions!J1638)*TauxChange!$C1639/(Actions!J1637*TauxChange!$C1638)-1</f>
        <v>8.1369713052950043E-3</v>
      </c>
      <c r="L1642" s="7">
        <f>(Actions!K1638)*TauxChange!$C1639/(Actions!K1637*TauxChange!$C1638)-1</f>
        <v>8.9202977512603532E-3</v>
      </c>
      <c r="M1642" s="7">
        <f>(Actions!L1638)*TauxChange!$C1639/(Actions!L1637*TauxChange!$C1638)-1</f>
        <v>8.3614354884704589E-3</v>
      </c>
      <c r="N1642" s="7">
        <f>(Actions!M1638)*TauxChange!$C1639/(Actions!M1637*TauxChange!$C1638)-1</f>
        <v>6.5672410334858267E-3</v>
      </c>
    </row>
    <row r="1643" spans="3:14" ht="15.75" x14ac:dyDescent="0.25">
      <c r="C1643" s="5">
        <v>43808</v>
      </c>
      <c r="D1643" s="20">
        <f>(Stoxx600!C1640*TauxChange!C1640)/(Stoxx600!C1639*TauxChange!C1639)-1</f>
        <v>-1.9080909888585795E-3</v>
      </c>
      <c r="E1643" s="7">
        <f>(Actions!D1639)*TauxChange!$C1640/(Actions!D1638*TauxChange!$C1639)-1</f>
        <v>-1.5679746165342401E-4</v>
      </c>
      <c r="F1643" s="7">
        <f>(Actions!E1639)*TauxChange!$C1640/(Actions!E1638*TauxChange!$C1639)-1</f>
        <v>-6.6831551061574679E-3</v>
      </c>
      <c r="G1643" s="7">
        <f>(Actions!F1639)*TauxChange!$C1640/(Actions!F1638*TauxChange!$C1639)-1</f>
        <v>-1.4300010191611312E-3</v>
      </c>
      <c r="H1643" s="7">
        <f>(Actions!G1639)*TauxChange!$C1640/(Actions!G1638*TauxChange!$C1639)-1</f>
        <v>-3.2103034249545415E-3</v>
      </c>
      <c r="I1643" s="7">
        <f>(Actions!H1639)*TauxChange!$C1640/(Actions!H1638*TauxChange!$C1639)-1</f>
        <v>4.8038043093705518E-3</v>
      </c>
      <c r="J1643" s="7">
        <f>(Actions!I1639)*TauxChange!$C1640/(Actions!I1638*TauxChange!$C1639)-1</f>
        <v>-3.3978877151543685E-3</v>
      </c>
      <c r="K1643" s="7">
        <f>(Actions!J1639)*TauxChange!$C1640/(Actions!J1638*TauxChange!$C1639)-1</f>
        <v>-1.514191657078745E-2</v>
      </c>
      <c r="L1643" s="7">
        <f>(Actions!K1639)*TauxChange!$C1640/(Actions!K1638*TauxChange!$C1639)-1</f>
        <v>-6.16365404740149E-3</v>
      </c>
      <c r="M1643" s="7">
        <f>(Actions!L1639)*TauxChange!$C1640/(Actions!L1638*TauxChange!$C1639)-1</f>
        <v>2.9585735900437005E-3</v>
      </c>
      <c r="N1643" s="7">
        <f>(Actions!M1639)*TauxChange!$C1640/(Actions!M1638*TauxChange!$C1639)-1</f>
        <v>5.4419065817685741E-3</v>
      </c>
    </row>
    <row r="1644" spans="3:14" ht="15.75" x14ac:dyDescent="0.25">
      <c r="C1644" s="5">
        <v>43809</v>
      </c>
      <c r="D1644" s="20">
        <f>(Stoxx600!C1641*TauxChange!C1641)/(Stoxx600!C1640*TauxChange!C1640)-1</f>
        <v>2.8149151363177083E-5</v>
      </c>
      <c r="E1644" s="7">
        <f>(Actions!D1640)*TauxChange!$C1641/(Actions!D1639*TauxChange!$C1640)-1</f>
        <v>8.7272104368074643E-3</v>
      </c>
      <c r="F1644" s="7">
        <f>(Actions!E1640)*TauxChange!$C1641/(Actions!E1639*TauxChange!$C1640)-1</f>
        <v>5.6765544419437042E-3</v>
      </c>
      <c r="G1644" s="7">
        <f>(Actions!F1640)*TauxChange!$C1641/(Actions!F1639*TauxChange!$C1640)-1</f>
        <v>-2.6282116803519884E-3</v>
      </c>
      <c r="H1644" s="7">
        <f>(Actions!G1640)*TauxChange!$C1641/(Actions!G1639*TauxChange!$C1640)-1</f>
        <v>5.0770133707398468E-3</v>
      </c>
      <c r="I1644" s="7">
        <f>(Actions!H1640)*TauxChange!$C1641/(Actions!H1639*TauxChange!$C1640)-1</f>
        <v>1.5647806204587056E-2</v>
      </c>
      <c r="J1644" s="7">
        <f>(Actions!I1640)*TauxChange!$C1641/(Actions!I1639*TauxChange!$C1640)-1</f>
        <v>-1.5288083061584246E-3</v>
      </c>
      <c r="K1644" s="7">
        <f>(Actions!J1640)*TauxChange!$C1641/(Actions!J1639*TauxChange!$C1640)-1</f>
        <v>-4.006278217683068E-5</v>
      </c>
      <c r="L1644" s="7">
        <f>(Actions!K1640)*TauxChange!$C1641/(Actions!K1639*TauxChange!$C1640)-1</f>
        <v>-1.0356600595994525E-2</v>
      </c>
      <c r="M1644" s="7">
        <f>(Actions!L1640)*TauxChange!$C1641/(Actions!L1639*TauxChange!$C1640)-1</f>
        <v>2.3921061728879867E-3</v>
      </c>
      <c r="N1644" s="7">
        <f>(Actions!M1640)*TauxChange!$C1641/(Actions!M1639*TauxChange!$C1640)-1</f>
        <v>-4.2684379363461256E-3</v>
      </c>
    </row>
    <row r="1645" spans="3:14" ht="15.75" x14ac:dyDescent="0.25">
      <c r="C1645" s="5">
        <v>43810</v>
      </c>
      <c r="D1645" s="20">
        <f>(Stoxx600!C1642*TauxChange!C1642)/(Stoxx600!C1641*TauxChange!C1641)-1</f>
        <v>5.5260768472191746E-3</v>
      </c>
      <c r="E1645" s="7">
        <f>(Actions!D1641)*TauxChange!$C1642/(Actions!D1640*TauxChange!$C1641)-1</f>
        <v>-8.2041354526519727E-3</v>
      </c>
      <c r="F1645" s="7">
        <f>(Actions!E1641)*TauxChange!$C1642/(Actions!E1640*TauxChange!$C1641)-1</f>
        <v>6.3837649118063666E-3</v>
      </c>
      <c r="G1645" s="7">
        <f>(Actions!F1641)*TauxChange!$C1642/(Actions!F1640*TauxChange!$C1641)-1</f>
        <v>5.6589504049495698E-3</v>
      </c>
      <c r="H1645" s="7">
        <f>(Actions!G1641)*TauxChange!$C1642/(Actions!G1640*TauxChange!$C1641)-1</f>
        <v>8.2387253960667373E-3</v>
      </c>
      <c r="I1645" s="7">
        <f>(Actions!H1641)*TauxChange!$C1642/(Actions!H1640*TauxChange!$C1641)-1</f>
        <v>1.706212935550111E-2</v>
      </c>
      <c r="J1645" s="7">
        <f>(Actions!I1641)*TauxChange!$C1642/(Actions!I1640*TauxChange!$C1641)-1</f>
        <v>-2.5027577994525263E-3</v>
      </c>
      <c r="K1645" s="7">
        <f>(Actions!J1641)*TauxChange!$C1642/(Actions!J1640*TauxChange!$C1641)-1</f>
        <v>6.0055962247187455E-3</v>
      </c>
      <c r="L1645" s="7">
        <f>(Actions!K1641)*TauxChange!$C1642/(Actions!K1640*TauxChange!$C1641)-1</f>
        <v>8.9742646193324838E-3</v>
      </c>
      <c r="M1645" s="7">
        <f>(Actions!L1641)*TauxChange!$C1642/(Actions!L1640*TauxChange!$C1641)-1</f>
        <v>2.1133917853773054E-2</v>
      </c>
      <c r="N1645" s="7">
        <f>(Actions!M1641)*TauxChange!$C1642/(Actions!M1640*TauxChange!$C1641)-1</f>
        <v>5.6494911999658282E-3</v>
      </c>
    </row>
    <row r="1646" spans="3:14" ht="15.75" x14ac:dyDescent="0.25">
      <c r="C1646" s="5">
        <v>43811</v>
      </c>
      <c r="D1646" s="20">
        <f>(Stoxx600!C1643*TauxChange!C1643)/(Stoxx600!C1642*TauxChange!C1642)-1</f>
        <v>3.3380597896726094E-3</v>
      </c>
      <c r="E1646" s="7">
        <f>(Actions!D1642)*TauxChange!$C1643/(Actions!D1641*TauxChange!$C1642)-1</f>
        <v>-1.7146356399265095E-2</v>
      </c>
      <c r="F1646" s="7">
        <f>(Actions!E1642)*TauxChange!$C1643/(Actions!E1641*TauxChange!$C1642)-1</f>
        <v>1.7957594115101783E-2</v>
      </c>
      <c r="G1646" s="7">
        <f>(Actions!F1642)*TauxChange!$C1643/(Actions!F1641*TauxChange!$C1642)-1</f>
        <v>-1.8483511867254832E-2</v>
      </c>
      <c r="H1646" s="7">
        <f>(Actions!G1642)*TauxChange!$C1643/(Actions!G1641*TauxChange!$C1642)-1</f>
        <v>-5.4711246200609409E-3</v>
      </c>
      <c r="I1646" s="7">
        <f>(Actions!H1642)*TauxChange!$C1643/(Actions!H1641*TauxChange!$C1642)-1</f>
        <v>2.0244622522142652E-2</v>
      </c>
      <c r="J1646" s="7">
        <f>(Actions!I1642)*TauxChange!$C1643/(Actions!I1641*TauxChange!$C1642)-1</f>
        <v>-3.3444816053512794E-3</v>
      </c>
      <c r="K1646" s="7">
        <f>(Actions!J1642)*TauxChange!$C1643/(Actions!J1641*TauxChange!$C1642)-1</f>
        <v>-1.0049423393739709E-2</v>
      </c>
      <c r="L1646" s="7">
        <f>(Actions!K1642)*TauxChange!$C1643/(Actions!K1641*TauxChange!$C1642)-1</f>
        <v>9.3144560357674155E-3</v>
      </c>
      <c r="M1646" s="7">
        <f>(Actions!L1642)*TauxChange!$C1643/(Actions!L1641*TauxChange!$C1642)-1</f>
        <v>-4.2386869313755238E-3</v>
      </c>
      <c r="N1646" s="7">
        <f>(Actions!M1642)*TauxChange!$C1643/(Actions!M1641*TauxChange!$C1642)-1</f>
        <v>2.051773729626083E-2</v>
      </c>
    </row>
    <row r="1647" spans="3:14" ht="15.75" x14ac:dyDescent="0.25">
      <c r="C1647" s="5">
        <v>43812</v>
      </c>
      <c r="D1647" s="20">
        <f>(Stoxx600!C1644*TauxChange!C1644)/(Stoxx600!C1643*TauxChange!C1643)-1</f>
        <v>1.0083487322251727E-2</v>
      </c>
      <c r="E1647" s="7">
        <f>(Actions!D1643)*TauxChange!$C1644/(Actions!D1642*TauxChange!$C1643)-1</f>
        <v>-7.656665910942051E-3</v>
      </c>
      <c r="F1647" s="7">
        <f>(Actions!E1643)*TauxChange!$C1644/(Actions!E1642*TauxChange!$C1643)-1</f>
        <v>-1.1214656656478916E-2</v>
      </c>
      <c r="G1647" s="7">
        <f>(Actions!F1643)*TauxChange!$C1644/(Actions!F1642*TauxChange!$C1643)-1</f>
        <v>-2.946847837811073E-3</v>
      </c>
      <c r="H1647" s="7">
        <f>(Actions!G1643)*TauxChange!$C1644/(Actions!G1642*TauxChange!$C1643)-1</f>
        <v>-1.5466689512913301E-2</v>
      </c>
      <c r="I1647" s="7">
        <f>(Actions!H1643)*TauxChange!$C1644/(Actions!H1642*TauxChange!$C1643)-1</f>
        <v>1.488764264041742E-2</v>
      </c>
      <c r="J1647" s="7">
        <f>(Actions!I1643)*TauxChange!$C1644/(Actions!I1642*TauxChange!$C1643)-1</f>
        <v>1.5118082816259371E-2</v>
      </c>
      <c r="K1647" s="7">
        <f>(Actions!J1643)*TauxChange!$C1644/(Actions!J1642*TauxChange!$C1643)-1</f>
        <v>4.1059455042256054E-3</v>
      </c>
      <c r="L1647" s="7">
        <f>(Actions!K1643)*TauxChange!$C1644/(Actions!K1642*TauxChange!$C1643)-1</f>
        <v>6.1993614178157408E-3</v>
      </c>
      <c r="M1647" s="7">
        <f>(Actions!L1643)*TauxChange!$C1644/(Actions!L1642*TauxChange!$C1643)-1</f>
        <v>9.0494622210799402E-3</v>
      </c>
      <c r="N1647" s="7">
        <f>(Actions!M1643)*TauxChange!$C1644/(Actions!M1642*TauxChange!$C1643)-1</f>
        <v>4.4483003471327276E-3</v>
      </c>
    </row>
    <row r="1648" spans="3:14" ht="15.75" x14ac:dyDescent="0.25">
      <c r="C1648" s="5">
        <v>43815</v>
      </c>
      <c r="D1648" s="20">
        <f>(Stoxx600!C1645*TauxChange!C1645)/(Stoxx600!C1644*TauxChange!C1644)-1</f>
        <v>1.5991751497391515E-2</v>
      </c>
      <c r="E1648" s="7">
        <f>(Actions!D1644)*TauxChange!$C1645/(Actions!D1643*TauxChange!$C1644)-1</f>
        <v>7.0973596359966695E-3</v>
      </c>
      <c r="F1648" s="7">
        <f>(Actions!E1644)*TauxChange!$C1645/(Actions!E1643*TauxChange!$C1644)-1</f>
        <v>1.0031329848393611E-2</v>
      </c>
      <c r="G1648" s="7">
        <f>(Actions!F1644)*TauxChange!$C1645/(Actions!F1643*TauxChange!$C1644)-1</f>
        <v>1.711100110393482E-2</v>
      </c>
      <c r="H1648" s="7">
        <f>(Actions!G1644)*TauxChange!$C1645/(Actions!G1643*TauxChange!$C1644)-1</f>
        <v>1.1392614915157084E-2</v>
      </c>
      <c r="I1648" s="7">
        <f>(Actions!H1644)*TauxChange!$C1645/(Actions!H1643*TauxChange!$C1644)-1</f>
        <v>-2.4181042974317224E-3</v>
      </c>
      <c r="J1648" s="7">
        <f>(Actions!I1644)*TauxChange!$C1645/(Actions!I1643*TauxChange!$C1644)-1</f>
        <v>3.7231026236359543E-3</v>
      </c>
      <c r="K1648" s="7">
        <f>(Actions!J1644)*TauxChange!$C1645/(Actions!J1643*TauxChange!$C1644)-1</f>
        <v>2.0690877076639413E-2</v>
      </c>
      <c r="L1648" s="7">
        <f>(Actions!K1644)*TauxChange!$C1645/(Actions!K1643*TauxChange!$C1644)-1</f>
        <v>1.5659259739770004E-2</v>
      </c>
      <c r="M1648" s="7">
        <f>(Actions!L1644)*TauxChange!$C1645/(Actions!L1643*TauxChange!$C1644)-1</f>
        <v>1.1200119610541126E-2</v>
      </c>
      <c r="N1648" s="7">
        <f>(Actions!M1644)*TauxChange!$C1645/(Actions!M1643*TauxChange!$C1644)-1</f>
        <v>1.6865053653650097E-2</v>
      </c>
    </row>
    <row r="1649" spans="3:14" ht="15.75" x14ac:dyDescent="0.25">
      <c r="C1649" s="5">
        <v>43816</v>
      </c>
      <c r="D1649" s="20">
        <f>(Stoxx600!C1646*TauxChange!C1646)/(Stoxx600!C1645*TauxChange!C1645)-1</f>
        <v>-6.2252896416029602E-3</v>
      </c>
      <c r="E1649" s="7">
        <f>(Actions!D1645)*TauxChange!$C1646/(Actions!D1644*TauxChange!$C1645)-1</f>
        <v>4.2857411724217531E-3</v>
      </c>
      <c r="F1649" s="7">
        <f>(Actions!E1645)*TauxChange!$C1646/(Actions!E1644*TauxChange!$C1645)-1</f>
        <v>7.5739416696278816E-3</v>
      </c>
      <c r="G1649" s="7">
        <f>(Actions!F1645)*TauxChange!$C1646/(Actions!F1644*TauxChange!$C1645)-1</f>
        <v>-3.0717864472529222E-4</v>
      </c>
      <c r="H1649" s="7">
        <f>(Actions!G1645)*TauxChange!$C1646/(Actions!G1644*TauxChange!$C1645)-1</f>
        <v>5.384063173006215E-4</v>
      </c>
      <c r="I1649" s="7">
        <f>(Actions!H1645)*TauxChange!$C1646/(Actions!H1644*TauxChange!$C1645)-1</f>
        <v>-4.7792548773538668E-3</v>
      </c>
      <c r="J1649" s="7">
        <f>(Actions!I1645)*TauxChange!$C1646/(Actions!I1644*TauxChange!$C1645)-1</f>
        <v>5.4874833477245311E-3</v>
      </c>
      <c r="K1649" s="7">
        <f>(Actions!J1645)*TauxChange!$C1646/(Actions!J1644*TauxChange!$C1645)-1</f>
        <v>-3.3043622313903009E-2</v>
      </c>
      <c r="L1649" s="7">
        <f>(Actions!K1645)*TauxChange!$C1646/(Actions!K1644*TauxChange!$C1645)-1</f>
        <v>-6.6987611786653023E-3</v>
      </c>
      <c r="M1649" s="7">
        <f>(Actions!L1645)*TauxChange!$C1646/(Actions!L1644*TauxChange!$C1645)-1</f>
        <v>9.1314126176522681E-3</v>
      </c>
      <c r="N1649" s="7">
        <f>(Actions!M1645)*TauxChange!$C1646/(Actions!M1644*TauxChange!$C1645)-1</f>
        <v>3.4871288262483535E-3</v>
      </c>
    </row>
    <row r="1650" spans="3:14" ht="15.75" x14ac:dyDescent="0.25">
      <c r="C1650" s="5">
        <v>43817</v>
      </c>
      <c r="D1650" s="20">
        <f>(Stoxx600!C1647*TauxChange!C1647)/(Stoxx600!C1646*TauxChange!C1646)-1</f>
        <v>-4.6179121981299032E-3</v>
      </c>
      <c r="E1650" s="7">
        <f>(Actions!D1646)*TauxChange!$C1647/(Actions!D1645*TauxChange!$C1646)-1</f>
        <v>-1.3235615643754528E-2</v>
      </c>
      <c r="F1650" s="7">
        <f>(Actions!E1646)*TauxChange!$C1647/(Actions!E1645*TauxChange!$C1646)-1</f>
        <v>-2.053026004414038E-3</v>
      </c>
      <c r="G1650" s="7">
        <f>(Actions!F1646)*TauxChange!$C1647/(Actions!F1645*TauxChange!$C1646)-1</f>
        <v>8.9680409115788784E-4</v>
      </c>
      <c r="H1650" s="7">
        <f>(Actions!G1646)*TauxChange!$C1647/(Actions!G1645*TauxChange!$C1646)-1</f>
        <v>4.0326772706098524E-3</v>
      </c>
      <c r="I1650" s="7">
        <f>(Actions!H1646)*TauxChange!$C1647/(Actions!H1645*TauxChange!$C1646)-1</f>
        <v>-1.9704437674059494E-2</v>
      </c>
      <c r="J1650" s="7">
        <f>(Actions!I1646)*TauxChange!$C1647/(Actions!I1645*TauxChange!$C1646)-1</f>
        <v>-7.1339565008933237E-3</v>
      </c>
      <c r="K1650" s="7">
        <f>(Actions!J1646)*TauxChange!$C1647/(Actions!J1645*TauxChange!$C1646)-1</f>
        <v>-9.6339255157277259E-3</v>
      </c>
      <c r="L1650" s="7">
        <f>(Actions!K1646)*TauxChange!$C1647/(Actions!K1645*TauxChange!$C1646)-1</f>
        <v>-9.4909129522081637E-3</v>
      </c>
      <c r="M1650" s="7">
        <f>(Actions!L1646)*TauxChange!$C1647/(Actions!L1645*TauxChange!$C1646)-1</f>
        <v>-2.6625725427793512E-3</v>
      </c>
      <c r="N1650" s="7">
        <f>(Actions!M1646)*TauxChange!$C1647/(Actions!M1645*TauxChange!$C1646)-1</f>
        <v>3.8203807335481788E-3</v>
      </c>
    </row>
    <row r="1651" spans="3:14" ht="15.75" x14ac:dyDescent="0.25">
      <c r="C1651" s="5">
        <v>43818</v>
      </c>
      <c r="D1651" s="20">
        <f>(Stoxx600!C1648*TauxChange!C1648)/(Stoxx600!C1647*TauxChange!C1647)-1</f>
        <v>2.4811674317899435E-3</v>
      </c>
      <c r="E1651" s="7">
        <f>(Actions!D1647)*TauxChange!$C1648/(Actions!D1646*TauxChange!$C1647)-1</f>
        <v>7.7250058444842118E-3</v>
      </c>
      <c r="F1651" s="7">
        <f>(Actions!E1647)*TauxChange!$C1648/(Actions!E1646*TauxChange!$C1647)-1</f>
        <v>6.7318141714725055E-3</v>
      </c>
      <c r="G1651" s="7">
        <f>(Actions!F1647)*TauxChange!$C1648/(Actions!F1646*TauxChange!$C1647)-1</f>
        <v>-4.0371848093467833E-3</v>
      </c>
      <c r="H1651" s="7">
        <f>(Actions!G1647)*TauxChange!$C1648/(Actions!G1646*TauxChange!$C1647)-1</f>
        <v>-5.9069823901746199E-3</v>
      </c>
      <c r="I1651" s="7">
        <f>(Actions!H1647)*TauxChange!$C1648/(Actions!H1646*TauxChange!$C1647)-1</f>
        <v>7.9196691180136725E-3</v>
      </c>
      <c r="J1651" s="7">
        <f>(Actions!I1647)*TauxChange!$C1648/(Actions!I1646*TauxChange!$C1647)-1</f>
        <v>-4.4098432445730529E-3</v>
      </c>
      <c r="K1651" s="7">
        <f>(Actions!J1647)*TauxChange!$C1648/(Actions!J1646*TauxChange!$C1647)-1</f>
        <v>-1.4552456105035527E-2</v>
      </c>
      <c r="L1651" s="7">
        <f>(Actions!K1647)*TauxChange!$C1648/(Actions!K1646*TauxChange!$C1647)-1</f>
        <v>6.6797148883517288E-3</v>
      </c>
      <c r="M1651" s="7">
        <f>(Actions!L1647)*TauxChange!$C1648/(Actions!L1646*TauxChange!$C1647)-1</f>
        <v>-3.9903706448423115E-3</v>
      </c>
      <c r="N1651" s="7">
        <f>(Actions!M1647)*TauxChange!$C1648/(Actions!M1646*TauxChange!$C1647)-1</f>
        <v>-5.9425018097032378E-3</v>
      </c>
    </row>
    <row r="1652" spans="3:14" ht="15.75" x14ac:dyDescent="0.25">
      <c r="C1652" s="5">
        <v>43819</v>
      </c>
      <c r="D1652" s="20">
        <f>(Stoxx600!C1649*TauxChange!C1649)/(Stoxx600!C1648*TauxChange!C1648)-1</f>
        <v>4.1182184854613446E-3</v>
      </c>
      <c r="E1652" s="7">
        <f>(Actions!D1648)*TauxChange!$C1649/(Actions!D1647*TauxChange!$C1648)-1</f>
        <v>-1.3805372793304072E-3</v>
      </c>
      <c r="F1652" s="7">
        <f>(Actions!E1648)*TauxChange!$C1649/(Actions!E1647*TauxChange!$C1648)-1</f>
        <v>6.5973791062909903E-3</v>
      </c>
      <c r="G1652" s="7">
        <f>(Actions!F1648)*TauxChange!$C1649/(Actions!F1647*TauxChange!$C1648)-1</f>
        <v>1.1520535943332577E-2</v>
      </c>
      <c r="H1652" s="7">
        <f>(Actions!G1648)*TauxChange!$C1649/(Actions!G1647*TauxChange!$C1648)-1</f>
        <v>1.0206932095981003E-2</v>
      </c>
      <c r="I1652" s="7">
        <f>(Actions!H1648)*TauxChange!$C1649/(Actions!H1647*TauxChange!$C1648)-1</f>
        <v>6.4671269458833613E-3</v>
      </c>
      <c r="J1652" s="7">
        <f>(Actions!I1648)*TauxChange!$C1649/(Actions!I1647*TauxChange!$C1648)-1</f>
        <v>-7.7144100768001822E-3</v>
      </c>
      <c r="K1652" s="7">
        <f>(Actions!J1648)*TauxChange!$C1649/(Actions!J1647*TauxChange!$C1648)-1</f>
        <v>4.5833418875362852E-3</v>
      </c>
      <c r="L1652" s="7">
        <f>(Actions!K1648)*TauxChange!$C1649/(Actions!K1647*TauxChange!$C1648)-1</f>
        <v>1.942149171945573E-3</v>
      </c>
      <c r="M1652" s="7">
        <f>(Actions!L1648)*TauxChange!$C1649/(Actions!L1647*TauxChange!$C1648)-1</f>
        <v>1.2291425583308424E-2</v>
      </c>
      <c r="N1652" s="7">
        <f>(Actions!M1648)*TauxChange!$C1649/(Actions!M1647*TauxChange!$C1648)-1</f>
        <v>-1.123048485368372E-3</v>
      </c>
    </row>
    <row r="1653" spans="3:14" ht="15.75" x14ac:dyDescent="0.25">
      <c r="C1653" s="5">
        <v>43822</v>
      </c>
      <c r="D1653" s="20">
        <f>(Stoxx600!C1650*TauxChange!C1650)/(Stoxx600!C1649*TauxChange!C1649)-1</f>
        <v>4.9182136182346348E-4</v>
      </c>
      <c r="E1653" s="7">
        <f>(Actions!D1649)*TauxChange!$C1650/(Actions!D1648*TauxChange!$C1649)-1</f>
        <v>9.531310265759485E-3</v>
      </c>
      <c r="F1653" s="7">
        <f>(Actions!E1649)*TauxChange!$C1650/(Actions!E1648*TauxChange!$C1649)-1</f>
        <v>-1.0602741715659558E-3</v>
      </c>
      <c r="G1653" s="7">
        <f>(Actions!F1649)*TauxChange!$C1650/(Actions!F1648*TauxChange!$C1649)-1</f>
        <v>5.8174521533305157E-3</v>
      </c>
      <c r="H1653" s="7">
        <f>(Actions!G1649)*TauxChange!$C1650/(Actions!G1648*TauxChange!$C1649)-1</f>
        <v>5.6618321072670064E-3</v>
      </c>
      <c r="I1653" s="7">
        <f>(Actions!H1649)*TauxChange!$C1650/(Actions!H1648*TauxChange!$C1649)-1</f>
        <v>-2.4757421638474941E-3</v>
      </c>
      <c r="J1653" s="7">
        <f>(Actions!I1649)*TauxChange!$C1650/(Actions!I1648*TauxChange!$C1649)-1</f>
        <v>8.5748811294557026E-3</v>
      </c>
      <c r="K1653" s="7">
        <f>(Actions!J1649)*TauxChange!$C1650/(Actions!J1648*TauxChange!$C1649)-1</f>
        <v>-1.1283550584170965E-2</v>
      </c>
      <c r="L1653" s="7">
        <f>(Actions!K1649)*TauxChange!$C1650/(Actions!K1648*TauxChange!$C1649)-1</f>
        <v>-2.4511708402501498E-3</v>
      </c>
      <c r="M1653" s="7">
        <f>(Actions!L1649)*TauxChange!$C1650/(Actions!L1648*TauxChange!$C1649)-1</f>
        <v>2.1137775789159541E-3</v>
      </c>
      <c r="N1653" s="7">
        <f>(Actions!M1649)*TauxChange!$C1650/(Actions!M1648*TauxChange!$C1649)-1</f>
        <v>-9.8150994345097553E-3</v>
      </c>
    </row>
    <row r="1654" spans="3:14" ht="15.75" x14ac:dyDescent="0.25">
      <c r="C1654" s="5">
        <v>43823</v>
      </c>
      <c r="D1654" s="20">
        <f>(Stoxx600!C1651*TauxChange!C1651)/(Stoxx600!C1650*TauxChange!C1650)-1</f>
        <v>1.4057972400471908E-3</v>
      </c>
      <c r="E1654" s="7">
        <f>(Actions!D1650)*TauxChange!$C1651/(Actions!D1649*TauxChange!$C1650)-1</f>
        <v>4.3183220234424002E-3</v>
      </c>
      <c r="F1654" s="7">
        <f>(Actions!E1650)*TauxChange!$C1651/(Actions!E1649*TauxChange!$C1650)-1</f>
        <v>0</v>
      </c>
      <c r="G1654" s="7">
        <f>(Actions!F1650)*TauxChange!$C1651/(Actions!F1649*TauxChange!$C1650)-1</f>
        <v>-5.3908355795148077E-3</v>
      </c>
      <c r="H1654" s="7">
        <f>(Actions!G1650)*TauxChange!$C1651/(Actions!G1649*TauxChange!$C1650)-1</f>
        <v>0</v>
      </c>
      <c r="I1654" s="7">
        <f>(Actions!H1650)*TauxChange!$C1651/(Actions!H1649*TauxChange!$C1650)-1</f>
        <v>0</v>
      </c>
      <c r="J1654" s="7">
        <f>(Actions!I1650)*TauxChange!$C1651/(Actions!I1649*TauxChange!$C1650)-1</f>
        <v>1.2919186366135316E-2</v>
      </c>
      <c r="K1654" s="7">
        <f>(Actions!J1650)*TauxChange!$C1651/(Actions!J1649*TauxChange!$C1650)-1</f>
        <v>-6.5196548418023914E-3</v>
      </c>
      <c r="L1654" s="7">
        <f>(Actions!K1650)*TauxChange!$C1651/(Actions!K1649*TauxChange!$C1650)-1</f>
        <v>-2.1810250817885235E-3</v>
      </c>
      <c r="M1654" s="7">
        <f>(Actions!L1650)*TauxChange!$C1651/(Actions!L1649*TauxChange!$C1650)-1</f>
        <v>-3.6668746259914675E-3</v>
      </c>
      <c r="N1654" s="7">
        <f>(Actions!M1650)*TauxChange!$C1651/(Actions!M1649*TauxChange!$C1650)-1</f>
        <v>1.8504811250941167E-4</v>
      </c>
    </row>
    <row r="1655" spans="3:14" ht="15.75" x14ac:dyDescent="0.25">
      <c r="C1655" s="5">
        <v>43824</v>
      </c>
      <c r="D1655" s="20">
        <f>(Stoxx600!C1652*TauxChange!C1652)/(Stoxx600!C1651*TauxChange!C1651)-1</f>
        <v>2.7056277056280997E-4</v>
      </c>
      <c r="E1655" s="7">
        <f>(Actions!D1651)*TauxChange!$C1652/(Actions!D1650*TauxChange!$C1651)-1</f>
        <v>2.7056277056280997E-4</v>
      </c>
      <c r="F1655" s="7">
        <f>(Actions!E1651)*TauxChange!$C1652/(Actions!E1650*TauxChange!$C1651)-1</f>
        <v>2.7056277056280997E-4</v>
      </c>
      <c r="G1655" s="7">
        <f>(Actions!F1651)*TauxChange!$C1652/(Actions!F1650*TauxChange!$C1651)-1</f>
        <v>2.7056277056280997E-4</v>
      </c>
      <c r="H1655" s="7">
        <f>(Actions!G1651)*TauxChange!$C1652/(Actions!G1650*TauxChange!$C1651)-1</f>
        <v>2.7056277056280997E-4</v>
      </c>
      <c r="I1655" s="7">
        <f>(Actions!H1651)*TauxChange!$C1652/(Actions!H1650*TauxChange!$C1651)-1</f>
        <v>2.7056277056280997E-4</v>
      </c>
      <c r="J1655" s="7">
        <f>(Actions!I1651)*TauxChange!$C1652/(Actions!I1650*TauxChange!$C1651)-1</f>
        <v>2.7056277056258793E-4</v>
      </c>
      <c r="K1655" s="7">
        <f>(Actions!J1651)*TauxChange!$C1652/(Actions!J1650*TauxChange!$C1651)-1</f>
        <v>2.7056277056258793E-4</v>
      </c>
      <c r="L1655" s="7">
        <f>(Actions!K1651)*TauxChange!$C1652/(Actions!K1650*TauxChange!$C1651)-1</f>
        <v>2.7056277056280997E-4</v>
      </c>
      <c r="M1655" s="7">
        <f>(Actions!L1651)*TauxChange!$C1652/(Actions!L1650*TauxChange!$C1651)-1</f>
        <v>2.7056277056280997E-4</v>
      </c>
      <c r="N1655" s="7">
        <f>(Actions!M1651)*TauxChange!$C1652/(Actions!M1650*TauxChange!$C1651)-1</f>
        <v>2.7056277056280997E-4</v>
      </c>
    </row>
    <row r="1656" spans="3:14" ht="15.75" x14ac:dyDescent="0.25">
      <c r="C1656" s="5">
        <v>43825</v>
      </c>
      <c r="D1656" s="20">
        <f>(Stoxx600!C1653*TauxChange!C1653)/(Stoxx600!C1652*TauxChange!C1652)-1</f>
        <v>6.3114236768546661E-4</v>
      </c>
      <c r="E1656" s="7">
        <f>(Actions!D1652)*TauxChange!$C1653/(Actions!D1651*TauxChange!$C1652)-1</f>
        <v>6.3114236768546661E-4</v>
      </c>
      <c r="F1656" s="7">
        <f>(Actions!E1652)*TauxChange!$C1653/(Actions!E1651*TauxChange!$C1652)-1</f>
        <v>6.3114236768524457E-4</v>
      </c>
      <c r="G1656" s="7">
        <f>(Actions!F1652)*TauxChange!$C1653/(Actions!F1651*TauxChange!$C1652)-1</f>
        <v>6.3114236768546661E-4</v>
      </c>
      <c r="H1656" s="7">
        <f>(Actions!G1652)*TauxChange!$C1653/(Actions!G1651*TauxChange!$C1652)-1</f>
        <v>6.3114236768546661E-4</v>
      </c>
      <c r="I1656" s="7">
        <f>(Actions!H1652)*TauxChange!$C1653/(Actions!H1651*TauxChange!$C1652)-1</f>
        <v>6.3114236768546661E-4</v>
      </c>
      <c r="J1656" s="7">
        <f>(Actions!I1652)*TauxChange!$C1653/(Actions!I1651*TauxChange!$C1652)-1</f>
        <v>6.3114236768546661E-4</v>
      </c>
      <c r="K1656" s="7">
        <f>(Actions!J1652)*TauxChange!$C1653/(Actions!J1651*TauxChange!$C1652)-1</f>
        <v>6.3114236768546661E-4</v>
      </c>
      <c r="L1656" s="7">
        <f>(Actions!K1652)*TauxChange!$C1653/(Actions!K1651*TauxChange!$C1652)-1</f>
        <v>6.3114236768546661E-4</v>
      </c>
      <c r="M1656" s="7">
        <f>(Actions!L1652)*TauxChange!$C1653/(Actions!L1651*TauxChange!$C1652)-1</f>
        <v>6.3114236768546661E-4</v>
      </c>
      <c r="N1656" s="7">
        <f>(Actions!M1652)*TauxChange!$C1653/(Actions!M1651*TauxChange!$C1652)-1</f>
        <v>6.3114236768546661E-4</v>
      </c>
    </row>
    <row r="1657" spans="3:14" ht="15.75" x14ac:dyDescent="0.25">
      <c r="C1657" s="5">
        <v>43826</v>
      </c>
      <c r="D1657" s="20">
        <f>(Stoxx600!C1654*TauxChange!C1654)/(Stoxx600!C1653*TauxChange!C1653)-1</f>
        <v>9.1915724268181176E-3</v>
      </c>
      <c r="E1657" s="7">
        <f>(Actions!D1653)*TauxChange!$C1654/(Actions!D1652*TauxChange!$C1653)-1</f>
        <v>-5.9171573070475603E-3</v>
      </c>
      <c r="F1657" s="7">
        <f>(Actions!E1653)*TauxChange!$C1654/(Actions!E1652*TauxChange!$C1653)-1</f>
        <v>-1.2015108884513515E-2</v>
      </c>
      <c r="G1657" s="7">
        <f>(Actions!F1653)*TauxChange!$C1654/(Actions!F1652*TauxChange!$C1653)-1</f>
        <v>1.4001305780971807E-2</v>
      </c>
      <c r="H1657" s="7">
        <f>(Actions!G1653)*TauxChange!$C1654/(Actions!G1652*TauxChange!$C1653)-1</f>
        <v>3.43112829739467E-3</v>
      </c>
      <c r="I1657" s="7">
        <f>(Actions!H1653)*TauxChange!$C1654/(Actions!H1652*TauxChange!$C1653)-1</f>
        <v>9.5630210768609114E-3</v>
      </c>
      <c r="J1657" s="7">
        <f>(Actions!I1653)*TauxChange!$C1654/(Actions!I1652*TauxChange!$C1653)-1</f>
        <v>6.2534767959707693E-3</v>
      </c>
      <c r="K1657" s="7">
        <f>(Actions!J1653)*TauxChange!$C1654/(Actions!J1652*TauxChange!$C1653)-1</f>
        <v>7.3843516356828509E-3</v>
      </c>
      <c r="L1657" s="7">
        <f>(Actions!K1653)*TauxChange!$C1654/(Actions!K1652*TauxChange!$C1653)-1</f>
        <v>4.1383422602607745E-3</v>
      </c>
      <c r="M1657" s="7">
        <f>(Actions!L1653)*TauxChange!$C1654/(Actions!L1652*TauxChange!$C1653)-1</f>
        <v>1.5361274617851972E-2</v>
      </c>
      <c r="N1657" s="7">
        <f>(Actions!M1653)*TauxChange!$C1654/(Actions!M1652*TauxChange!$C1653)-1</f>
        <v>3.346895682881712E-3</v>
      </c>
    </row>
    <row r="1658" spans="3:14" ht="15.75" x14ac:dyDescent="0.25">
      <c r="C1658" s="5">
        <v>43829</v>
      </c>
      <c r="D1658" s="20">
        <f>(Stoxx600!C1655*TauxChange!C1655)/(Stoxx600!C1654*TauxChange!C1654)-1</f>
        <v>-6.5116831166438516E-3</v>
      </c>
      <c r="E1658" s="7">
        <f>(Actions!D1654)*TauxChange!$C1655/(Actions!D1653*TauxChange!$C1654)-1</f>
        <v>-4.2221501572147213E-3</v>
      </c>
      <c r="F1658" s="7">
        <f>(Actions!E1654)*TauxChange!$C1655/(Actions!E1653*TauxChange!$C1654)-1</f>
        <v>-7.5248880085931891E-4</v>
      </c>
      <c r="G1658" s="7">
        <f>(Actions!F1654)*TauxChange!$C1655/(Actions!F1653*TauxChange!$C1654)-1</f>
        <v>-6.4925491124484536E-3</v>
      </c>
      <c r="H1658" s="7">
        <f>(Actions!G1654)*TauxChange!$C1655/(Actions!G1653*TauxChange!$C1654)-1</f>
        <v>-1.3141311295909452E-2</v>
      </c>
      <c r="I1658" s="7">
        <f>(Actions!H1654)*TauxChange!$C1655/(Actions!H1653*TauxChange!$C1654)-1</f>
        <v>-1.2813182583259586E-2</v>
      </c>
      <c r="J1658" s="7">
        <f>(Actions!I1654)*TauxChange!$C1655/(Actions!I1653*TauxChange!$C1654)-1</f>
        <v>-7.783825538147604E-3</v>
      </c>
      <c r="K1658" s="7">
        <f>(Actions!J1654)*TauxChange!$C1655/(Actions!J1653*TauxChange!$C1654)-1</f>
        <v>-1.2661489143107718E-2</v>
      </c>
      <c r="L1658" s="7">
        <f>(Actions!K1654)*TauxChange!$C1655/(Actions!K1653*TauxChange!$C1654)-1</f>
        <v>-5.3088287884696106E-3</v>
      </c>
      <c r="M1658" s="7">
        <f>(Actions!L1654)*TauxChange!$C1655/(Actions!L1653*TauxChange!$C1654)-1</f>
        <v>-2.0763341406307978E-3</v>
      </c>
      <c r="N1658" s="7">
        <f>(Actions!M1654)*TauxChange!$C1655/(Actions!M1653*TauxChange!$C1654)-1</f>
        <v>-4.4994677077490053E-3</v>
      </c>
    </row>
    <row r="1659" spans="3:14" ht="15.75" x14ac:dyDescent="0.25">
      <c r="C1659" s="5">
        <v>43830</v>
      </c>
      <c r="D1659" s="20">
        <f>(Stoxx600!C1656*TauxChange!C1656)/(Stoxx600!C1655*TauxChange!C1655)-1</f>
        <v>3.7175599747962806E-4</v>
      </c>
      <c r="E1659" s="7">
        <f>(Actions!D1655)*TauxChange!$C1656/(Actions!D1654*TauxChange!$C1655)-1</f>
        <v>-5.1081915747127615E-3</v>
      </c>
      <c r="F1659" s="7">
        <f>(Actions!E1655)*TauxChange!$C1656/(Actions!E1654*TauxChange!$C1655)-1</f>
        <v>1.1608179301723087E-3</v>
      </c>
      <c r="G1659" s="7">
        <f>(Actions!F1655)*TauxChange!$C1656/(Actions!F1654*TauxChange!$C1655)-1</f>
        <v>-7.8285149516394981E-3</v>
      </c>
      <c r="H1659" s="7">
        <f>(Actions!G1655)*TauxChange!$C1656/(Actions!G1654*TauxChange!$C1655)-1</f>
        <v>1.1608179301725308E-3</v>
      </c>
      <c r="I1659" s="7">
        <f>(Actions!H1655)*TauxChange!$C1656/(Actions!H1654*TauxChange!$C1655)-1</f>
        <v>1.1608179301723087E-3</v>
      </c>
      <c r="J1659" s="7">
        <f>(Actions!I1655)*TauxChange!$C1656/(Actions!I1654*TauxChange!$C1655)-1</f>
        <v>-4.8673141365129791E-4</v>
      </c>
      <c r="K1659" s="7">
        <f>(Actions!J1655)*TauxChange!$C1656/(Actions!J1654*TauxChange!$C1655)-1</f>
        <v>-1.3582028430167536E-2</v>
      </c>
      <c r="L1659" s="7">
        <f>(Actions!K1655)*TauxChange!$C1656/(Actions!K1654*TauxChange!$C1655)-1</f>
        <v>3.0032191409381515E-3</v>
      </c>
      <c r="M1659" s="7">
        <f>(Actions!L1655)*TauxChange!$C1656/(Actions!L1654*TauxChange!$C1655)-1</f>
        <v>-1.0051673571940811E-2</v>
      </c>
      <c r="N1659" s="7">
        <f>(Actions!M1655)*TauxChange!$C1656/(Actions!M1654*TauxChange!$C1655)-1</f>
        <v>3.8020751185419144E-5</v>
      </c>
    </row>
    <row r="1660" spans="3:14" ht="15.75" x14ac:dyDescent="0.25">
      <c r="C1660" s="5">
        <v>43831</v>
      </c>
      <c r="D1660" s="20">
        <f>(Stoxx600!C1657*TauxChange!C1657)/(Stoxx600!C1656*TauxChange!C1656)-1</f>
        <v>0</v>
      </c>
      <c r="E1660" s="7">
        <f>(Actions!D1656)*TauxChange!$C1657/(Actions!D1655*TauxChange!$C1656)-1</f>
        <v>0</v>
      </c>
      <c r="F1660" s="7">
        <f>(Actions!E1656)*TauxChange!$C1657/(Actions!E1655*TauxChange!$C1656)-1</f>
        <v>0</v>
      </c>
      <c r="G1660" s="7">
        <f>(Actions!F1656)*TauxChange!$C1657/(Actions!F1655*TauxChange!$C1656)-1</f>
        <v>0</v>
      </c>
      <c r="H1660" s="7">
        <f>(Actions!G1656)*TauxChange!$C1657/(Actions!G1655*TauxChange!$C1656)-1</f>
        <v>0</v>
      </c>
      <c r="I1660" s="7">
        <f>(Actions!H1656)*TauxChange!$C1657/(Actions!H1655*TauxChange!$C1656)-1</f>
        <v>0</v>
      </c>
      <c r="J1660" s="7">
        <f>(Actions!I1656)*TauxChange!$C1657/(Actions!I1655*TauxChange!$C1656)-1</f>
        <v>0</v>
      </c>
      <c r="K1660" s="7">
        <f>(Actions!J1656)*TauxChange!$C1657/(Actions!J1655*TauxChange!$C1656)-1</f>
        <v>0</v>
      </c>
      <c r="L1660" s="7">
        <f>(Actions!K1656)*TauxChange!$C1657/(Actions!K1655*TauxChange!$C1656)-1</f>
        <v>0</v>
      </c>
      <c r="M1660" s="7">
        <f>(Actions!L1656)*TauxChange!$C1657/(Actions!L1655*TauxChange!$C1656)-1</f>
        <v>0</v>
      </c>
      <c r="N1660" s="7">
        <f>(Actions!M1656)*TauxChange!$C1657/(Actions!M1655*TauxChange!$C1656)-1</f>
        <v>0</v>
      </c>
    </row>
    <row r="1661" spans="3:14" ht="15.75" x14ac:dyDescent="0.25">
      <c r="C1661" s="5">
        <v>43832</v>
      </c>
      <c r="D1661" s="20">
        <f>(Stoxx600!C1658*TauxChange!C1658)/(Stoxx600!C1657*TauxChange!C1657)-1</f>
        <v>5.7392475369426599E-3</v>
      </c>
      <c r="E1661" s="7">
        <f>(Actions!D1657)*TauxChange!$C1658/(Actions!D1656*TauxChange!$C1657)-1</f>
        <v>5.8504694200851581E-3</v>
      </c>
      <c r="F1661" s="7">
        <f>(Actions!E1657)*TauxChange!$C1658/(Actions!E1656*TauxChange!$C1657)-1</f>
        <v>1.0221643512672296E-2</v>
      </c>
      <c r="G1661" s="7">
        <f>(Actions!F1657)*TauxChange!$C1658/(Actions!F1656*TauxChange!$C1657)-1</f>
        <v>5.8802357777221204E-3</v>
      </c>
      <c r="H1661" s="7">
        <f>(Actions!G1657)*TauxChange!$C1658/(Actions!G1656*TauxChange!$C1657)-1</f>
        <v>-6.0158429762428023E-3</v>
      </c>
      <c r="I1661" s="7">
        <f>(Actions!H1657)*TauxChange!$C1658/(Actions!H1656*TauxChange!$C1657)-1</f>
        <v>2.9272677182546891E-2</v>
      </c>
      <c r="J1661" s="7">
        <f>(Actions!I1657)*TauxChange!$C1658/(Actions!I1656*TauxChange!$C1657)-1</f>
        <v>-2.1988803205355012E-3</v>
      </c>
      <c r="K1661" s="7">
        <f>(Actions!J1657)*TauxChange!$C1658/(Actions!J1656*TauxChange!$C1657)-1</f>
        <v>1.3245890880318578E-2</v>
      </c>
      <c r="L1661" s="7">
        <f>(Actions!K1657)*TauxChange!$C1658/(Actions!K1656*TauxChange!$C1657)-1</f>
        <v>4.1197855871333289E-3</v>
      </c>
      <c r="M1661" s="7">
        <f>(Actions!L1657)*TauxChange!$C1658/(Actions!L1656*TauxChange!$C1657)-1</f>
        <v>7.6721784371547308E-4</v>
      </c>
      <c r="N1661" s="7">
        <f>(Actions!M1657)*TauxChange!$C1658/(Actions!M1656*TauxChange!$C1657)-1</f>
        <v>2.9994862219905549E-2</v>
      </c>
    </row>
    <row r="1662" spans="3:14" ht="15.75" x14ac:dyDescent="0.25">
      <c r="C1662" s="5">
        <v>43833</v>
      </c>
      <c r="D1662" s="20">
        <f>(Stoxx600!C1659*TauxChange!C1659)/(Stoxx600!C1658*TauxChange!C1658)-1</f>
        <v>-4.3917924273244591E-3</v>
      </c>
      <c r="E1662" s="7">
        <f>(Actions!D1658)*TauxChange!$C1659/(Actions!D1657*TauxChange!$C1658)-1</f>
        <v>2.6671815976540003E-3</v>
      </c>
      <c r="F1662" s="7">
        <f>(Actions!E1658)*TauxChange!$C1659/(Actions!E1657*TauxChange!$C1658)-1</f>
        <v>-1.4289639019249623E-2</v>
      </c>
      <c r="G1662" s="7">
        <f>(Actions!F1658)*TauxChange!$C1659/(Actions!F1657*TauxChange!$C1658)-1</f>
        <v>8.0239062635589775E-4</v>
      </c>
      <c r="H1662" s="7">
        <f>(Actions!G1658)*TauxChange!$C1659/(Actions!G1657*TauxChange!$C1658)-1</f>
        <v>6.3071119036157697E-3</v>
      </c>
      <c r="I1662" s="7">
        <f>(Actions!H1658)*TauxChange!$C1659/(Actions!H1657*TauxChange!$C1658)-1</f>
        <v>-7.9326518465562268E-3</v>
      </c>
      <c r="J1662" s="7">
        <f>(Actions!I1658)*TauxChange!$C1659/(Actions!I1657*TauxChange!$C1658)-1</f>
        <v>3.8588534829138155E-3</v>
      </c>
      <c r="K1662" s="7">
        <f>(Actions!J1658)*TauxChange!$C1659/(Actions!J1657*TauxChange!$C1658)-1</f>
        <v>-2.9315389504602773E-4</v>
      </c>
      <c r="L1662" s="7">
        <f>(Actions!K1658)*TauxChange!$C1659/(Actions!K1657*TauxChange!$C1658)-1</f>
        <v>-7.9933963339158254E-3</v>
      </c>
      <c r="M1662" s="7">
        <f>(Actions!L1658)*TauxChange!$C1659/(Actions!L1657*TauxChange!$C1658)-1</f>
        <v>-5.6185846515153237E-3</v>
      </c>
      <c r="N1662" s="7">
        <f>(Actions!M1658)*TauxChange!$C1659/(Actions!M1657*TauxChange!$C1658)-1</f>
        <v>-1.0115803629275777E-2</v>
      </c>
    </row>
    <row r="1663" spans="3:14" ht="15.75" x14ac:dyDescent="0.25">
      <c r="C1663" s="5">
        <v>43836</v>
      </c>
      <c r="D1663" s="20">
        <f>(Stoxx600!C1660*TauxChange!C1660)/(Stoxx600!C1659*TauxChange!C1659)-1</f>
        <v>-9.3074913211432797E-4</v>
      </c>
      <c r="E1663" s="7">
        <f>(Actions!D1659)*TauxChange!$C1660/(Actions!D1658*TauxChange!$C1659)-1</f>
        <v>6.255405321064833E-3</v>
      </c>
      <c r="F1663" s="7">
        <f>(Actions!E1659)*TauxChange!$C1660/(Actions!E1658*TauxChange!$C1659)-1</f>
        <v>-9.1989373167933319E-4</v>
      </c>
      <c r="G1663" s="7">
        <f>(Actions!F1659)*TauxChange!$C1660/(Actions!F1658*TauxChange!$C1659)-1</f>
        <v>1.901919056152912E-2</v>
      </c>
      <c r="H1663" s="7">
        <f>(Actions!G1659)*TauxChange!$C1660/(Actions!G1658*TauxChange!$C1659)-1</f>
        <v>-5.4278290436515775E-4</v>
      </c>
      <c r="I1663" s="7">
        <f>(Actions!H1659)*TauxChange!$C1660/(Actions!H1658*TauxChange!$C1659)-1</f>
        <v>-1.9708706660194975E-2</v>
      </c>
      <c r="J1663" s="7">
        <f>(Actions!I1659)*TauxChange!$C1660/(Actions!I1658*TauxChange!$C1659)-1</f>
        <v>-5.9010623526756234E-3</v>
      </c>
      <c r="K1663" s="7">
        <f>(Actions!J1659)*TauxChange!$C1660/(Actions!J1658*TauxChange!$C1659)-1</f>
        <v>4.4096139862503936E-3</v>
      </c>
      <c r="L1663" s="7">
        <f>(Actions!K1659)*TauxChange!$C1660/(Actions!K1658*TauxChange!$C1659)-1</f>
        <v>1.9013257964517472E-4</v>
      </c>
      <c r="M1663" s="7">
        <f>(Actions!L1659)*TauxChange!$C1660/(Actions!L1658*TauxChange!$C1659)-1</f>
        <v>-1.9002718787357598E-3</v>
      </c>
      <c r="N1663" s="7">
        <f>(Actions!M1659)*TauxChange!$C1660/(Actions!M1658*TauxChange!$C1659)-1</f>
        <v>-4.7437511704075952E-3</v>
      </c>
    </row>
    <row r="1664" spans="3:14" ht="15.75" x14ac:dyDescent="0.25">
      <c r="C1664" s="5">
        <v>43837</v>
      </c>
      <c r="D1664" s="20">
        <f>(Stoxx600!C1661*TauxChange!C1661)/(Stoxx600!C1660*TauxChange!C1660)-1</f>
        <v>-1.2696145198243247E-3</v>
      </c>
      <c r="E1664" s="7">
        <f>(Actions!D1660)*TauxChange!$C1661/(Actions!D1659*TauxChange!$C1660)-1</f>
        <v>5.3070920255726906E-2</v>
      </c>
      <c r="F1664" s="7">
        <f>(Actions!E1660)*TauxChange!$C1661/(Actions!E1659*TauxChange!$C1660)-1</f>
        <v>-1.6229391173561147E-3</v>
      </c>
      <c r="G1664" s="7">
        <f>(Actions!F1660)*TauxChange!$C1661/(Actions!F1659*TauxChange!$C1660)-1</f>
        <v>-4.1603082941998881E-3</v>
      </c>
      <c r="H1664" s="7">
        <f>(Actions!G1660)*TauxChange!$C1661/(Actions!G1659*TauxChange!$C1660)-1</f>
        <v>-1.5975580684847723E-2</v>
      </c>
      <c r="I1664" s="7">
        <f>(Actions!H1660)*TauxChange!$C1661/(Actions!H1659*TauxChange!$C1660)-1</f>
        <v>2.1538024618251939E-2</v>
      </c>
      <c r="J1664" s="7">
        <f>(Actions!I1660)*TauxChange!$C1661/(Actions!I1659*TauxChange!$C1660)-1</f>
        <v>5.5795766754394016E-3</v>
      </c>
      <c r="K1664" s="7">
        <f>(Actions!J1660)*TauxChange!$C1661/(Actions!J1659*TauxChange!$C1660)-1</f>
        <v>-1.8830742133564837E-2</v>
      </c>
      <c r="L1664" s="7">
        <f>(Actions!K1660)*TauxChange!$C1661/(Actions!K1659*TauxChange!$C1660)-1</f>
        <v>6.1521192463760421E-3</v>
      </c>
      <c r="M1664" s="7">
        <f>(Actions!L1660)*TauxChange!$C1661/(Actions!L1659*TauxChange!$C1660)-1</f>
        <v>-2.316413186846511E-2</v>
      </c>
      <c r="N1664" s="7">
        <f>(Actions!M1660)*TauxChange!$C1661/(Actions!M1659*TauxChange!$C1660)-1</f>
        <v>1.9348834363526191E-3</v>
      </c>
    </row>
    <row r="1665" spans="3:14" ht="15.75" x14ac:dyDescent="0.25">
      <c r="C1665" s="5">
        <v>43838</v>
      </c>
      <c r="D1665" s="20">
        <f>(Stoxx600!C1662*TauxChange!C1662)/(Stoxx600!C1661*TauxChange!C1661)-1</f>
        <v>-2.6469431160559553E-3</v>
      </c>
      <c r="E1665" s="7">
        <f>(Actions!D1661)*TauxChange!$C1662/(Actions!D1660*TauxChange!$C1661)-1</f>
        <v>9.5209973356480404E-4</v>
      </c>
      <c r="F1665" s="7">
        <f>(Actions!E1661)*TauxChange!$C1662/(Actions!E1660*TauxChange!$C1661)-1</f>
        <v>-7.2760023071231084E-3</v>
      </c>
      <c r="G1665" s="7">
        <f>(Actions!F1661)*TauxChange!$C1662/(Actions!F1660*TauxChange!$C1661)-1</f>
        <v>1.4162692001995492E-3</v>
      </c>
      <c r="H1665" s="7">
        <f>(Actions!G1661)*TauxChange!$C1662/(Actions!G1660*TauxChange!$C1661)-1</f>
        <v>3.7360084159736573E-3</v>
      </c>
      <c r="I1665" s="7">
        <f>(Actions!H1661)*TauxChange!$C1662/(Actions!H1660*TauxChange!$C1661)-1</f>
        <v>-5.1119697571324618E-3</v>
      </c>
      <c r="J1665" s="7">
        <f>(Actions!I1661)*TauxChange!$C1662/(Actions!I1660*TauxChange!$C1661)-1</f>
        <v>-7.0212863008641824E-3</v>
      </c>
      <c r="K1665" s="7">
        <f>(Actions!J1661)*TauxChange!$C1662/(Actions!J1660*TauxChange!$C1661)-1</f>
        <v>-1.8324332393724774E-2</v>
      </c>
      <c r="L1665" s="7">
        <f>(Actions!K1661)*TauxChange!$C1662/(Actions!K1660*TauxChange!$C1661)-1</f>
        <v>4.0451181146967663E-3</v>
      </c>
      <c r="M1665" s="7">
        <f>(Actions!L1661)*TauxChange!$C1662/(Actions!L1660*TauxChange!$C1661)-1</f>
        <v>-9.664804088679313E-4</v>
      </c>
      <c r="N1665" s="7">
        <f>(Actions!M1661)*TauxChange!$C1662/(Actions!M1660*TauxChange!$C1661)-1</f>
        <v>9.7329534152037489E-3</v>
      </c>
    </row>
    <row r="1666" spans="3:14" ht="15.75" x14ac:dyDescent="0.25">
      <c r="C1666" s="5">
        <v>43839</v>
      </c>
      <c r="D1666" s="20">
        <f>(Stoxx600!C1663*TauxChange!C1663)/(Stoxx600!C1662*TauxChange!C1662)-1</f>
        <v>3.1283401417732115E-3</v>
      </c>
      <c r="E1666" s="7">
        <f>(Actions!D1662)*TauxChange!$C1663/(Actions!D1661*TauxChange!$C1662)-1</f>
        <v>1.0009262387195017E-2</v>
      </c>
      <c r="F1666" s="7">
        <f>(Actions!E1662)*TauxChange!$C1663/(Actions!E1661*TauxChange!$C1662)-1</f>
        <v>1.5489211966495997E-2</v>
      </c>
      <c r="G1666" s="7">
        <f>(Actions!F1662)*TauxChange!$C1663/(Actions!F1661*TauxChange!$C1662)-1</f>
        <v>4.3744010246027365E-3</v>
      </c>
      <c r="H1666" s="7">
        <f>(Actions!G1662)*TauxChange!$C1663/(Actions!G1661*TauxChange!$C1662)-1</f>
        <v>1.364641495521246E-2</v>
      </c>
      <c r="I1666" s="7">
        <f>(Actions!H1662)*TauxChange!$C1663/(Actions!H1661*TauxChange!$C1662)-1</f>
        <v>2.4056464199095018E-2</v>
      </c>
      <c r="J1666" s="7">
        <f>(Actions!I1662)*TauxChange!$C1663/(Actions!I1661*TauxChange!$C1662)-1</f>
        <v>1.6785586752516846E-2</v>
      </c>
      <c r="K1666" s="7">
        <f>(Actions!J1662)*TauxChange!$C1663/(Actions!J1661*TauxChange!$C1662)-1</f>
        <v>3.3445308261714768E-3</v>
      </c>
      <c r="L1666" s="7">
        <f>(Actions!K1662)*TauxChange!$C1663/(Actions!K1661*TauxChange!$C1662)-1</f>
        <v>1.0575447732695364E-2</v>
      </c>
      <c r="M1666" s="7">
        <f>(Actions!L1662)*TauxChange!$C1663/(Actions!L1661*TauxChange!$C1662)-1</f>
        <v>1.142277471400277E-3</v>
      </c>
      <c r="N1666" s="7">
        <f>(Actions!M1662)*TauxChange!$C1663/(Actions!M1661*TauxChange!$C1662)-1</f>
        <v>-6.4099038547748011E-3</v>
      </c>
    </row>
    <row r="1667" spans="3:14" ht="15.75" x14ac:dyDescent="0.25">
      <c r="C1667" s="5">
        <v>43840</v>
      </c>
      <c r="D1667" s="20">
        <f>(Stoxx600!C1664*TauxChange!C1664)/(Stoxx600!C1663*TauxChange!C1663)-1</f>
        <v>2.4743731104481803E-4</v>
      </c>
      <c r="E1667" s="7">
        <f>(Actions!D1663)*TauxChange!$C1664/(Actions!D1662*TauxChange!$C1663)-1</f>
        <v>-9.551464730968573E-3</v>
      </c>
      <c r="F1667" s="7">
        <f>(Actions!E1663)*TauxChange!$C1664/(Actions!E1662*TauxChange!$C1663)-1</f>
        <v>-5.730563607700967E-3</v>
      </c>
      <c r="G1667" s="7">
        <f>(Actions!F1663)*TauxChange!$C1664/(Actions!F1662*TauxChange!$C1663)-1</f>
        <v>-3.4414368086467251E-3</v>
      </c>
      <c r="H1667" s="7">
        <f>(Actions!G1663)*TauxChange!$C1664/(Actions!G1662*TauxChange!$C1663)-1</f>
        <v>-1.1952464699111043E-2</v>
      </c>
      <c r="I1667" s="7">
        <f>(Actions!H1663)*TauxChange!$C1664/(Actions!H1662*TauxChange!$C1663)-1</f>
        <v>-1.8421309978710831E-2</v>
      </c>
      <c r="J1667" s="7">
        <f>(Actions!I1663)*TauxChange!$C1664/(Actions!I1662*TauxChange!$C1663)-1</f>
        <v>-9.8543849686316687E-4</v>
      </c>
      <c r="K1667" s="7">
        <f>(Actions!J1663)*TauxChange!$C1664/(Actions!J1662*TauxChange!$C1663)-1</f>
        <v>1.1198423740081953E-3</v>
      </c>
      <c r="L1667" s="7">
        <f>(Actions!K1663)*TauxChange!$C1664/(Actions!K1662*TauxChange!$C1663)-1</f>
        <v>-1.0024847565837325E-2</v>
      </c>
      <c r="M1667" s="7">
        <f>(Actions!L1663)*TauxChange!$C1664/(Actions!L1662*TauxChange!$C1663)-1</f>
        <v>1.8912852521335344E-2</v>
      </c>
      <c r="N1667" s="7">
        <f>(Actions!M1663)*TauxChange!$C1664/(Actions!M1662*TauxChange!$C1663)-1</f>
        <v>-1.3299786809800929E-2</v>
      </c>
    </row>
    <row r="1668" spans="3:14" ht="15.75" x14ac:dyDescent="0.25">
      <c r="C1668" s="5">
        <v>43843</v>
      </c>
      <c r="D1668" s="20">
        <f>(Stoxx600!C1665*TauxChange!C1665)/(Stoxx600!C1664*TauxChange!C1664)-1</f>
        <v>-6.1785504946354486E-4</v>
      </c>
      <c r="E1668" s="7">
        <f>(Actions!D1664)*TauxChange!$C1665/(Actions!D1663*TauxChange!$C1664)-1</f>
        <v>-1.6959787118904002E-2</v>
      </c>
      <c r="F1668" s="7">
        <f>(Actions!E1664)*TauxChange!$C1665/(Actions!E1663*TauxChange!$C1664)-1</f>
        <v>-5.6273702005382731E-3</v>
      </c>
      <c r="G1668" s="7">
        <f>(Actions!F1664)*TauxChange!$C1665/(Actions!F1663*TauxChange!$C1664)-1</f>
        <v>3.0081114506557149E-3</v>
      </c>
      <c r="H1668" s="7">
        <f>(Actions!G1664)*TauxChange!$C1665/(Actions!G1663*TauxChange!$C1664)-1</f>
        <v>1.1688545225678748E-3</v>
      </c>
      <c r="I1668" s="7">
        <f>(Actions!H1664)*TauxChange!$C1665/(Actions!H1663*TauxChange!$C1664)-1</f>
        <v>9.6773716998133086E-3</v>
      </c>
      <c r="J1668" s="7">
        <f>(Actions!I1664)*TauxChange!$C1665/(Actions!I1663*TauxChange!$C1664)-1</f>
        <v>5.4912241049640542E-3</v>
      </c>
      <c r="K1668" s="7">
        <f>(Actions!J1664)*TauxChange!$C1665/(Actions!J1663*TauxChange!$C1664)-1</f>
        <v>-1.212578877474968E-2</v>
      </c>
      <c r="L1668" s="7">
        <f>(Actions!K1664)*TauxChange!$C1665/(Actions!K1663*TauxChange!$C1664)-1</f>
        <v>-2.8169787744818375E-3</v>
      </c>
      <c r="M1668" s="7">
        <f>(Actions!L1664)*TauxChange!$C1665/(Actions!L1663*TauxChange!$C1664)-1</f>
        <v>2.9528700941308106E-3</v>
      </c>
      <c r="N1668" s="7">
        <f>(Actions!M1664)*TauxChange!$C1665/(Actions!M1663*TauxChange!$C1664)-1</f>
        <v>-9.1715098915348126E-3</v>
      </c>
    </row>
    <row r="1669" spans="3:14" ht="15.75" x14ac:dyDescent="0.25">
      <c r="C1669" s="5">
        <v>43844</v>
      </c>
      <c r="D1669" s="20">
        <f>(Stoxx600!C1666*TauxChange!C1666)/(Stoxx600!C1665*TauxChange!C1665)-1</f>
        <v>2.2803431464382129E-3</v>
      </c>
      <c r="E1669" s="7">
        <f>(Actions!D1665)*TauxChange!$C1666/(Actions!D1664*TauxChange!$C1665)-1</f>
        <v>1.7944020000071337E-3</v>
      </c>
      <c r="F1669" s="7">
        <f>(Actions!E1665)*TauxChange!$C1666/(Actions!E1664*TauxChange!$C1665)-1</f>
        <v>1.977766170951023E-3</v>
      </c>
      <c r="G1669" s="7">
        <f>(Actions!F1665)*TauxChange!$C1666/(Actions!F1664*TauxChange!$C1665)-1</f>
        <v>7.9687168919340134E-3</v>
      </c>
      <c r="H1669" s="7">
        <f>(Actions!G1665)*TauxChange!$C1666/(Actions!G1664*TauxChange!$C1665)-1</f>
        <v>1.0500353998607048E-2</v>
      </c>
      <c r="I1669" s="7">
        <f>(Actions!H1665)*TauxChange!$C1666/(Actions!H1664*TauxChange!$C1665)-1</f>
        <v>6.2341026984598091E-3</v>
      </c>
      <c r="J1669" s="7">
        <f>(Actions!I1665)*TauxChange!$C1666/(Actions!I1664*TauxChange!$C1665)-1</f>
        <v>1.4184630663632625E-2</v>
      </c>
      <c r="K1669" s="7">
        <f>(Actions!J1665)*TauxChange!$C1666/(Actions!J1664*TauxChange!$C1665)-1</f>
        <v>-5.6553792478212239E-3</v>
      </c>
      <c r="L1669" s="7">
        <f>(Actions!K1665)*TauxChange!$C1666/(Actions!K1664*TauxChange!$C1665)-1</f>
        <v>9.2215744144275025E-3</v>
      </c>
      <c r="M1669" s="7">
        <f>(Actions!L1665)*TauxChange!$C1666/(Actions!L1664*TauxChange!$C1665)-1</f>
        <v>2.9717045939843256E-3</v>
      </c>
      <c r="N1669" s="7">
        <f>(Actions!M1665)*TauxChange!$C1666/(Actions!M1664*TauxChange!$C1665)-1</f>
        <v>1.8375020355507754E-3</v>
      </c>
    </row>
    <row r="1670" spans="3:14" ht="15.75" x14ac:dyDescent="0.25">
      <c r="C1670" s="5">
        <v>43845</v>
      </c>
      <c r="D1670" s="20">
        <f>(Stoxx600!C1667*TauxChange!C1667)/(Stoxx600!C1666*TauxChange!C1666)-1</f>
        <v>2.1316890979998782E-3</v>
      </c>
      <c r="E1670" s="7">
        <f>(Actions!D1666)*TauxChange!$C1667/(Actions!D1665*TauxChange!$C1666)-1</f>
        <v>1.5104613505383391E-2</v>
      </c>
      <c r="F1670" s="7">
        <f>(Actions!E1666)*TauxChange!$C1667/(Actions!E1665*TauxChange!$C1666)-1</f>
        <v>-9.5054711893993726E-3</v>
      </c>
      <c r="G1670" s="7">
        <f>(Actions!F1666)*TauxChange!$C1667/(Actions!F1665*TauxChange!$C1666)-1</f>
        <v>1.720398485461172E-2</v>
      </c>
      <c r="H1670" s="7">
        <f>(Actions!G1666)*TauxChange!$C1667/(Actions!G1665*TauxChange!$C1666)-1</f>
        <v>9.9598515891186068E-3</v>
      </c>
      <c r="I1670" s="7">
        <f>(Actions!H1666)*TauxChange!$C1667/(Actions!H1665*TauxChange!$C1666)-1</f>
        <v>-1.7946714109835282E-2</v>
      </c>
      <c r="J1670" s="7">
        <f>(Actions!I1666)*TauxChange!$C1667/(Actions!I1665*TauxChange!$C1666)-1</f>
        <v>9.4501152558832402E-3</v>
      </c>
      <c r="K1670" s="7">
        <f>(Actions!J1666)*TauxChange!$C1667/(Actions!J1665*TauxChange!$C1666)-1</f>
        <v>-2.7823084435848466E-3</v>
      </c>
      <c r="L1670" s="7">
        <f>(Actions!K1666)*TauxChange!$C1667/(Actions!K1665*TauxChange!$C1666)-1</f>
        <v>-8.6271785662972444E-4</v>
      </c>
      <c r="M1670" s="7">
        <f>(Actions!L1666)*TauxChange!$C1667/(Actions!L1665*TauxChange!$C1666)-1</f>
        <v>2.1764206503784855E-2</v>
      </c>
      <c r="N1670" s="7">
        <f>(Actions!M1666)*TauxChange!$C1667/(Actions!M1665*TauxChange!$C1666)-1</f>
        <v>-1.4557443479370713E-2</v>
      </c>
    </row>
    <row r="1671" spans="3:14" ht="15.75" x14ac:dyDescent="0.25">
      <c r="C1671" s="5">
        <v>43846</v>
      </c>
      <c r="D1671" s="20">
        <f>(Stoxx600!C1668*TauxChange!C1668)/(Stoxx600!C1667*TauxChange!C1667)-1</f>
        <v>8.9844596802191035E-4</v>
      </c>
      <c r="E1671" s="7">
        <f>(Actions!D1667)*TauxChange!$C1668/(Actions!D1666*TauxChange!$C1667)-1</f>
        <v>-2.2318645832988593E-2</v>
      </c>
      <c r="F1671" s="7">
        <f>(Actions!E1667)*TauxChange!$C1668/(Actions!E1666*TauxChange!$C1667)-1</f>
        <v>-1.7925947572361434E-4</v>
      </c>
      <c r="G1671" s="7">
        <f>(Actions!F1667)*TauxChange!$C1668/(Actions!F1666*TauxChange!$C1667)-1</f>
        <v>7.6884878807470525E-3</v>
      </c>
      <c r="H1671" s="7">
        <f>(Actions!G1667)*TauxChange!$C1668/(Actions!G1666*TauxChange!$C1667)-1</f>
        <v>1.8067254638074237E-2</v>
      </c>
      <c r="I1671" s="7">
        <f>(Actions!H1667)*TauxChange!$C1668/(Actions!H1666*TauxChange!$C1667)-1</f>
        <v>5.6492069436562264E-3</v>
      </c>
      <c r="J1671" s="7">
        <f>(Actions!I1667)*TauxChange!$C1668/(Actions!I1666*TauxChange!$C1667)-1</f>
        <v>6.6189711393391804E-3</v>
      </c>
      <c r="K1671" s="7">
        <f>(Actions!J1667)*TauxChange!$C1668/(Actions!J1666*TauxChange!$C1667)-1</f>
        <v>9.1660109946984925E-3</v>
      </c>
      <c r="L1671" s="7">
        <f>(Actions!K1667)*TauxChange!$C1668/(Actions!K1666*TauxChange!$C1667)-1</f>
        <v>-1.4951736474285493E-2</v>
      </c>
      <c r="M1671" s="7">
        <f>(Actions!L1667)*TauxChange!$C1668/(Actions!L1666*TauxChange!$C1667)-1</f>
        <v>9.8022513475295447E-3</v>
      </c>
      <c r="N1671" s="7">
        <f>(Actions!M1667)*TauxChange!$C1668/(Actions!M1666*TauxChange!$C1667)-1</f>
        <v>2.520478890989164E-3</v>
      </c>
    </row>
    <row r="1672" spans="3:14" ht="15.75" x14ac:dyDescent="0.25">
      <c r="C1672" s="5">
        <v>43847</v>
      </c>
      <c r="D1672" s="20">
        <f>(Stoxx600!C1669*TauxChange!C1669)/(Stoxx600!C1668*TauxChange!C1668)-1</f>
        <v>5.2986753496742089E-3</v>
      </c>
      <c r="E1672" s="7">
        <f>(Actions!D1668)*TauxChange!$C1669/(Actions!D1667*TauxChange!$C1668)-1</f>
        <v>-4.8160855225277688E-3</v>
      </c>
      <c r="F1672" s="7">
        <f>(Actions!E1668)*TauxChange!$C1669/(Actions!E1667*TauxChange!$C1668)-1</f>
        <v>1.7823809597912188E-3</v>
      </c>
      <c r="G1672" s="7">
        <f>(Actions!F1668)*TauxChange!$C1669/(Actions!F1667*TauxChange!$C1668)-1</f>
        <v>1.7875539342444569E-2</v>
      </c>
      <c r="H1672" s="7">
        <f>(Actions!G1668)*TauxChange!$C1669/(Actions!G1667*TauxChange!$C1668)-1</f>
        <v>2.2357586538667595E-2</v>
      </c>
      <c r="I1672" s="7">
        <f>(Actions!H1668)*TauxChange!$C1669/(Actions!H1667*TauxChange!$C1668)-1</f>
        <v>1.1464571877090046E-2</v>
      </c>
      <c r="J1672" s="7">
        <f>(Actions!I1668)*TauxChange!$C1669/(Actions!I1667*TauxChange!$C1668)-1</f>
        <v>2.0447130025371907E-2</v>
      </c>
      <c r="K1672" s="7">
        <f>(Actions!J1668)*TauxChange!$C1669/(Actions!J1667*TauxChange!$C1668)-1</f>
        <v>3.9417971703443744E-3</v>
      </c>
      <c r="L1672" s="7">
        <f>(Actions!K1668)*TauxChange!$C1669/(Actions!K1667*TauxChange!$C1668)-1</f>
        <v>-5.7662572660144296E-4</v>
      </c>
      <c r="M1672" s="7">
        <f>(Actions!L1668)*TauxChange!$C1669/(Actions!L1667*TauxChange!$C1668)-1</f>
        <v>5.6171765822186082E-3</v>
      </c>
      <c r="N1672" s="7">
        <f>(Actions!M1668)*TauxChange!$C1669/(Actions!M1667*TauxChange!$C1668)-1</f>
        <v>-4.2201670108645839E-3</v>
      </c>
    </row>
    <row r="1673" spans="3:14" ht="15.75" x14ac:dyDescent="0.25">
      <c r="C1673" s="5">
        <v>43850</v>
      </c>
      <c r="D1673" s="20">
        <f>(Stoxx600!C1670*TauxChange!C1670)/(Stoxx600!C1669*TauxChange!C1669)-1</f>
        <v>-9.1588595373681692E-4</v>
      </c>
      <c r="E1673" s="7">
        <f>(Actions!D1669)*TauxChange!$C1670/(Actions!D1668*TauxChange!$C1669)-1</f>
        <v>5.0772935643591088E-2</v>
      </c>
      <c r="F1673" s="7">
        <f>(Actions!E1669)*TauxChange!$C1670/(Actions!E1668*TauxChange!$C1669)-1</f>
        <v>-7.2564472111822376E-3</v>
      </c>
      <c r="G1673" s="7">
        <f>(Actions!F1669)*TauxChange!$C1670/(Actions!F1668*TauxChange!$C1669)-1</f>
        <v>-7.7535160509745182E-3</v>
      </c>
      <c r="H1673" s="7">
        <f>(Actions!G1669)*TauxChange!$C1670/(Actions!G1668*TauxChange!$C1669)-1</f>
        <v>-4.7507942734178465E-3</v>
      </c>
      <c r="I1673" s="7">
        <f>(Actions!H1669)*TauxChange!$C1670/(Actions!H1668*TauxChange!$C1669)-1</f>
        <v>8.0089346697094221E-3</v>
      </c>
      <c r="J1673" s="7">
        <f>(Actions!I1669)*TauxChange!$C1670/(Actions!I1668*TauxChange!$C1669)-1</f>
        <v>-6.167902220325483E-3</v>
      </c>
      <c r="K1673" s="7">
        <f>(Actions!J1669)*TauxChange!$C1670/(Actions!J1668*TauxChange!$C1669)-1</f>
        <v>2.7629909138957354E-2</v>
      </c>
      <c r="L1673" s="7">
        <f>(Actions!K1669)*TauxChange!$C1670/(Actions!K1668*TauxChange!$C1669)-1</f>
        <v>-3.9258879147084924E-3</v>
      </c>
      <c r="M1673" s="7">
        <f>(Actions!L1669)*TauxChange!$C1670/(Actions!L1668*TauxChange!$C1669)-1</f>
        <v>5.3504296819835151E-3</v>
      </c>
      <c r="N1673" s="7">
        <f>(Actions!M1669)*TauxChange!$C1670/(Actions!M1668*TauxChange!$C1669)-1</f>
        <v>-9.9116287047084084E-3</v>
      </c>
    </row>
    <row r="1674" spans="3:14" ht="15.75" x14ac:dyDescent="0.25">
      <c r="C1674" s="5">
        <v>43851</v>
      </c>
      <c r="D1674" s="20">
        <f>(Stoxx600!C1671*TauxChange!C1671)/(Stoxx600!C1670*TauxChange!C1670)-1</f>
        <v>-2.3887083804170484E-3</v>
      </c>
      <c r="E1674" s="7">
        <f>(Actions!D1670)*TauxChange!$C1671/(Actions!D1669*TauxChange!$C1670)-1</f>
        <v>-1.5609977683147536E-3</v>
      </c>
      <c r="F1674" s="7">
        <f>(Actions!E1670)*TauxChange!$C1671/(Actions!E1669*TauxChange!$C1670)-1</f>
        <v>-7.2392806533025933E-3</v>
      </c>
      <c r="G1674" s="7">
        <f>(Actions!F1670)*TauxChange!$C1671/(Actions!F1669*TauxChange!$C1670)-1</f>
        <v>-2.956230503101076E-2</v>
      </c>
      <c r="H1674" s="7">
        <f>(Actions!G1670)*TauxChange!$C1671/(Actions!G1669*TauxChange!$C1670)-1</f>
        <v>-5.0524480008206085E-3</v>
      </c>
      <c r="I1674" s="7">
        <f>(Actions!H1670)*TauxChange!$C1671/(Actions!H1669*TauxChange!$C1670)-1</f>
        <v>-1.045323928061892E-2</v>
      </c>
      <c r="J1674" s="7">
        <f>(Actions!I1670)*TauxChange!$C1671/(Actions!I1669*TauxChange!$C1670)-1</f>
        <v>-5.5975221448147927E-3</v>
      </c>
      <c r="K1674" s="7">
        <f>(Actions!J1670)*TauxChange!$C1671/(Actions!J1669*TauxChange!$C1670)-1</f>
        <v>1.3767624831371172E-3</v>
      </c>
      <c r="L1674" s="7">
        <f>(Actions!K1670)*TauxChange!$C1671/(Actions!K1669*TauxChange!$C1670)-1</f>
        <v>-5.3810760865060647E-3</v>
      </c>
      <c r="M1674" s="7">
        <f>(Actions!L1670)*TauxChange!$C1671/(Actions!L1669*TauxChange!$C1670)-1</f>
        <v>-3.5300115330129112E-3</v>
      </c>
      <c r="N1674" s="7">
        <f>(Actions!M1670)*TauxChange!$C1671/(Actions!M1669*TauxChange!$C1670)-1</f>
        <v>-8.7857955405459265E-3</v>
      </c>
    </row>
    <row r="1675" spans="3:14" ht="15.75" x14ac:dyDescent="0.25">
      <c r="C1675" s="5">
        <v>43852</v>
      </c>
      <c r="D1675" s="20">
        <f>(Stoxx600!C1672*TauxChange!C1672)/(Stoxx600!C1671*TauxChange!C1671)-1</f>
        <v>-3.5415961340268254E-6</v>
      </c>
      <c r="E1675" s="7">
        <f>(Actions!D1671)*TauxChange!$C1672/(Actions!D1670*TauxChange!$C1671)-1</f>
        <v>6.5211197466712445E-3</v>
      </c>
      <c r="F1675" s="7">
        <f>(Actions!E1671)*TauxChange!$C1672/(Actions!E1670*TauxChange!$C1671)-1</f>
        <v>-9.6131435703116219E-3</v>
      </c>
      <c r="G1675" s="7">
        <f>(Actions!F1671)*TauxChange!$C1672/(Actions!F1670*TauxChange!$C1671)-1</f>
        <v>7.2261577612482419E-3</v>
      </c>
      <c r="H1675" s="7">
        <f>(Actions!G1671)*TauxChange!$C1672/(Actions!G1670*TauxChange!$C1671)-1</f>
        <v>1.0732566470935678E-2</v>
      </c>
      <c r="I1675" s="7">
        <f>(Actions!H1671)*TauxChange!$C1672/(Actions!H1670*TauxChange!$C1671)-1</f>
        <v>1.0381498186251559E-2</v>
      </c>
      <c r="J1675" s="7">
        <f>(Actions!I1671)*TauxChange!$C1672/(Actions!I1670*TauxChange!$C1671)-1</f>
        <v>-1.7634484653105131E-3</v>
      </c>
      <c r="K1675" s="7">
        <f>(Actions!J1671)*TauxChange!$C1672/(Actions!J1670*TauxChange!$C1671)-1</f>
        <v>-9.457471704338194E-3</v>
      </c>
      <c r="L1675" s="7">
        <f>(Actions!K1671)*TauxChange!$C1672/(Actions!K1670*TauxChange!$C1671)-1</f>
        <v>4.1247093809961832E-3</v>
      </c>
      <c r="M1675" s="7">
        <f>(Actions!L1671)*TauxChange!$C1672/(Actions!L1670*TauxChange!$C1671)-1</f>
        <v>4.0021048359990541E-3</v>
      </c>
      <c r="N1675" s="7">
        <f>(Actions!M1671)*TauxChange!$C1672/(Actions!M1670*TauxChange!$C1671)-1</f>
        <v>-2.8350129436655047E-3</v>
      </c>
    </row>
    <row r="1676" spans="3:14" ht="15.75" x14ac:dyDescent="0.25">
      <c r="C1676" s="5">
        <v>43853</v>
      </c>
      <c r="D1676" s="20">
        <f>(Stoxx600!C1673*TauxChange!C1673)/(Stoxx600!C1672*TauxChange!C1672)-1</f>
        <v>-1.0605882046889392E-2</v>
      </c>
      <c r="E1676" s="7">
        <f>(Actions!D1672)*TauxChange!$C1673/(Actions!D1671*TauxChange!$C1672)-1</f>
        <v>-3.1776770611422811E-2</v>
      </c>
      <c r="F1676" s="7">
        <f>(Actions!E1672)*TauxChange!$C1673/(Actions!E1671*TauxChange!$C1672)-1</f>
        <v>-8.7603846902029048E-3</v>
      </c>
      <c r="G1676" s="7">
        <f>(Actions!F1672)*TauxChange!$C1673/(Actions!F1671*TauxChange!$C1672)-1</f>
        <v>-9.0682798035425227E-3</v>
      </c>
      <c r="H1676" s="7">
        <f>(Actions!G1672)*TauxChange!$C1673/(Actions!G1671*TauxChange!$C1672)-1</f>
        <v>-6.967754668747439E-3</v>
      </c>
      <c r="I1676" s="7">
        <f>(Actions!H1672)*TauxChange!$C1673/(Actions!H1671*TauxChange!$C1672)-1</f>
        <v>6.17630336501378E-2</v>
      </c>
      <c r="J1676" s="7">
        <f>(Actions!I1672)*TauxChange!$C1673/(Actions!I1671*TauxChange!$C1672)-1</f>
        <v>-2.8196455578630264E-2</v>
      </c>
      <c r="K1676" s="7">
        <f>(Actions!J1672)*TauxChange!$C1673/(Actions!J1671*TauxChange!$C1672)-1</f>
        <v>-1.7034652678300954E-2</v>
      </c>
      <c r="L1676" s="7">
        <f>(Actions!K1672)*TauxChange!$C1673/(Actions!K1671*TauxChange!$C1672)-1</f>
        <v>-2.1779738510428914E-2</v>
      </c>
      <c r="M1676" s="7">
        <f>(Actions!L1672)*TauxChange!$C1673/(Actions!L1671*TauxChange!$C1672)-1</f>
        <v>1.8819071907347773E-2</v>
      </c>
      <c r="N1676" s="7">
        <f>(Actions!M1672)*TauxChange!$C1673/(Actions!M1671*TauxChange!$C1672)-1</f>
        <v>-1.6559220595981583E-2</v>
      </c>
    </row>
    <row r="1677" spans="3:14" ht="15.75" x14ac:dyDescent="0.25">
      <c r="C1677" s="5">
        <v>43854</v>
      </c>
      <c r="D1677" s="20">
        <f>(Stoxx600!C1674*TauxChange!C1674)/(Stoxx600!C1673*TauxChange!C1673)-1</f>
        <v>5.9390934714054211E-3</v>
      </c>
      <c r="E1677" s="7">
        <f>(Actions!D1673)*TauxChange!$C1674/(Actions!D1672*TauxChange!$C1673)-1</f>
        <v>3.6386571636706666E-2</v>
      </c>
      <c r="F1677" s="7">
        <f>(Actions!E1673)*TauxChange!$C1674/(Actions!E1672*TauxChange!$C1673)-1</f>
        <v>1.774118971513694E-3</v>
      </c>
      <c r="G1677" s="7">
        <f>(Actions!F1673)*TauxChange!$C1674/(Actions!F1672*TauxChange!$C1673)-1</f>
        <v>2.9651769712091269E-3</v>
      </c>
      <c r="H1677" s="7">
        <f>(Actions!G1673)*TauxChange!$C1674/(Actions!G1672*TauxChange!$C1673)-1</f>
        <v>7.7778926206775179E-3</v>
      </c>
      <c r="I1677" s="7">
        <f>(Actions!H1673)*TauxChange!$C1674/(Actions!H1672*TauxChange!$C1673)-1</f>
        <v>2.508141849104395E-2</v>
      </c>
      <c r="J1677" s="7">
        <f>(Actions!I1673)*TauxChange!$C1674/(Actions!I1672*TauxChange!$C1673)-1</f>
        <v>2.5081418491044172E-2</v>
      </c>
      <c r="K1677" s="7">
        <f>(Actions!J1673)*TauxChange!$C1674/(Actions!J1672*TauxChange!$C1673)-1</f>
        <v>-1.2946267751218654E-2</v>
      </c>
      <c r="L1677" s="7">
        <f>(Actions!K1673)*TauxChange!$C1674/(Actions!K1672*TauxChange!$C1673)-1</f>
        <v>1.0411682590711901E-2</v>
      </c>
      <c r="M1677" s="7">
        <f>(Actions!L1673)*TauxChange!$C1674/(Actions!L1672*TauxChange!$C1673)-1</f>
        <v>1.9863561991574352E-2</v>
      </c>
      <c r="N1677" s="7">
        <f>(Actions!M1673)*TauxChange!$C1674/(Actions!M1672*TauxChange!$C1673)-1</f>
        <v>-5.9305650234713347E-3</v>
      </c>
    </row>
    <row r="1678" spans="3:14" ht="15.75" x14ac:dyDescent="0.25">
      <c r="C1678" s="5">
        <v>43857</v>
      </c>
      <c r="D1678" s="20">
        <f>(Stoxx600!C1675*TauxChange!C1675)/(Stoxx600!C1674*TauxChange!C1674)-1</f>
        <v>-2.3203648774846819E-2</v>
      </c>
      <c r="E1678" s="7">
        <f>(Actions!D1674)*TauxChange!$C1675/(Actions!D1673*TauxChange!$C1674)-1</f>
        <v>-6.3492063492076589E-4</v>
      </c>
      <c r="F1678" s="7">
        <f>(Actions!E1674)*TauxChange!$C1675/(Actions!E1673*TauxChange!$C1674)-1</f>
        <v>-1.072508605432243E-2</v>
      </c>
      <c r="G1678" s="7">
        <f>(Actions!F1674)*TauxChange!$C1675/(Actions!F1673*TauxChange!$C1674)-1</f>
        <v>-2.1517176024638873E-2</v>
      </c>
      <c r="H1678" s="7">
        <f>(Actions!G1674)*TauxChange!$C1675/(Actions!G1673*TauxChange!$C1674)-1</f>
        <v>-2.9270423765839215E-3</v>
      </c>
      <c r="I1678" s="7">
        <f>(Actions!H1674)*TauxChange!$C1675/(Actions!H1673*TauxChange!$C1674)-1</f>
        <v>-5.8255970255970402E-2</v>
      </c>
      <c r="J1678" s="7">
        <f>(Actions!I1674)*TauxChange!$C1675/(Actions!I1673*TauxChange!$C1674)-1</f>
        <v>-6.1857285857286115E-2</v>
      </c>
      <c r="K1678" s="7">
        <f>(Actions!J1674)*TauxChange!$C1675/(Actions!J1673*TauxChange!$C1674)-1</f>
        <v>-1.3047384652927541E-2</v>
      </c>
      <c r="L1678" s="7">
        <f>(Actions!K1674)*TauxChange!$C1675/(Actions!K1673*TauxChange!$C1674)-1</f>
        <v>-2.2736617930130709E-2</v>
      </c>
      <c r="M1678" s="7">
        <f>(Actions!L1674)*TauxChange!$C1675/(Actions!L1673*TauxChange!$C1674)-1</f>
        <v>-8.9259251187931987E-3</v>
      </c>
      <c r="N1678" s="7">
        <f>(Actions!M1674)*TauxChange!$C1675/(Actions!M1673*TauxChange!$C1674)-1</f>
        <v>-2.8112571055819879E-2</v>
      </c>
    </row>
    <row r="1679" spans="3:14" ht="15.75" x14ac:dyDescent="0.25">
      <c r="C1679" s="5">
        <v>43858</v>
      </c>
      <c r="D1679" s="20">
        <f>(Stoxx600!C1676*TauxChange!C1676)/(Stoxx600!C1675*TauxChange!C1675)-1</f>
        <v>8.8067288124209497E-3</v>
      </c>
      <c r="E1679" s="7">
        <f>(Actions!D1675)*TauxChange!$C1676/(Actions!D1674*TauxChange!$C1675)-1</f>
        <v>1.1603076477510799E-2</v>
      </c>
      <c r="F1679" s="7">
        <f>(Actions!E1675)*TauxChange!$C1676/(Actions!E1674*TauxChange!$C1675)-1</f>
        <v>2.27658510021298E-2</v>
      </c>
      <c r="G1679" s="7">
        <f>(Actions!F1675)*TauxChange!$C1676/(Actions!F1674*TauxChange!$C1675)-1</f>
        <v>-1.0602384568044743E-3</v>
      </c>
      <c r="H1679" s="7">
        <f>(Actions!G1675)*TauxChange!$C1676/(Actions!G1674*TauxChange!$C1675)-1</f>
        <v>7.2620977585269308E-3</v>
      </c>
      <c r="I1679" s="7">
        <f>(Actions!H1675)*TauxChange!$C1676/(Actions!H1674*TauxChange!$C1675)-1</f>
        <v>3.5174911070256387E-2</v>
      </c>
      <c r="J1679" s="7">
        <f>(Actions!I1675)*TauxChange!$C1676/(Actions!I1674*TauxChange!$C1675)-1</f>
        <v>1.4077918114203003E-2</v>
      </c>
      <c r="K1679" s="7">
        <f>(Actions!J1675)*TauxChange!$C1676/(Actions!J1674*TauxChange!$C1675)-1</f>
        <v>3.7942481871002576E-2</v>
      </c>
      <c r="L1679" s="7">
        <f>(Actions!K1675)*TauxChange!$C1676/(Actions!K1674*TauxChange!$C1675)-1</f>
        <v>7.9044146449320785E-3</v>
      </c>
      <c r="M1679" s="7">
        <f>(Actions!L1675)*TauxChange!$C1676/(Actions!L1674*TauxChange!$C1675)-1</f>
        <v>4.8610775565427478E-3</v>
      </c>
      <c r="N1679" s="7">
        <f>(Actions!M1675)*TauxChange!$C1676/(Actions!M1674*TauxChange!$C1675)-1</f>
        <v>1.3749528321709725E-2</v>
      </c>
    </row>
    <row r="1680" spans="3:14" ht="15.75" x14ac:dyDescent="0.25">
      <c r="C1680" s="5">
        <v>43859</v>
      </c>
      <c r="D1680" s="20">
        <f>(Stoxx600!C1677*TauxChange!C1677)/(Stoxx600!C1676*TauxChange!C1676)-1</f>
        <v>3.4136782426561485E-3</v>
      </c>
      <c r="E1680" s="7">
        <f>(Actions!D1676)*TauxChange!$C1677/(Actions!D1675*TauxChange!$C1676)-1</f>
        <v>1.0102018185850437E-2</v>
      </c>
      <c r="F1680" s="7">
        <f>(Actions!E1676)*TauxChange!$C1677/(Actions!E1675*TauxChange!$C1676)-1</f>
        <v>5.2850274294178323E-3</v>
      </c>
      <c r="G1680" s="7">
        <f>(Actions!F1676)*TauxChange!$C1677/(Actions!F1675*TauxChange!$C1676)-1</f>
        <v>6.7288585865108441E-3</v>
      </c>
      <c r="H1680" s="7">
        <f>(Actions!G1676)*TauxChange!$C1677/(Actions!G1675*TauxChange!$C1676)-1</f>
        <v>1.3257161476134538E-2</v>
      </c>
      <c r="I1680" s="7">
        <f>(Actions!H1676)*TauxChange!$C1677/(Actions!H1675*TauxChange!$C1676)-1</f>
        <v>-6.9048894081755741E-3</v>
      </c>
      <c r="J1680" s="7">
        <f>(Actions!I1676)*TauxChange!$C1677/(Actions!I1675*TauxChange!$C1676)-1</f>
        <v>-4.2406396295857629E-3</v>
      </c>
      <c r="K1680" s="7">
        <f>(Actions!J1676)*TauxChange!$C1677/(Actions!J1675*TauxChange!$C1676)-1</f>
        <v>-1.2002704688343191E-2</v>
      </c>
      <c r="L1680" s="7">
        <f>(Actions!K1676)*TauxChange!$C1677/(Actions!K1675*TauxChange!$C1676)-1</f>
        <v>5.3555440559209799E-3</v>
      </c>
      <c r="M1680" s="7">
        <f>(Actions!L1676)*TauxChange!$C1677/(Actions!L1675*TauxChange!$C1676)-1</f>
        <v>1.2261322899129734E-3</v>
      </c>
      <c r="N1680" s="7">
        <f>(Actions!M1676)*TauxChange!$C1677/(Actions!M1675*TauxChange!$C1676)-1</f>
        <v>-6.1433923257414591E-6</v>
      </c>
    </row>
    <row r="1681" spans="3:14" ht="15.75" x14ac:dyDescent="0.25">
      <c r="C1681" s="5">
        <v>43860</v>
      </c>
      <c r="D1681" s="20">
        <f>(Stoxx600!C1678*TauxChange!C1678)/(Stoxx600!C1677*TauxChange!C1677)-1</f>
        <v>-8.2335288860155842E-3</v>
      </c>
      <c r="E1681" s="7">
        <f>(Actions!D1677)*TauxChange!$C1678/(Actions!D1676*TauxChange!$C1677)-1</f>
        <v>-3.5978008005980167E-3</v>
      </c>
      <c r="F1681" s="7">
        <f>(Actions!E1677)*TauxChange!$C1678/(Actions!E1676*TauxChange!$C1677)-1</f>
        <v>-1.040072779884671E-2</v>
      </c>
      <c r="G1681" s="7">
        <f>(Actions!F1677)*TauxChange!$C1678/(Actions!F1676*TauxChange!$C1677)-1</f>
        <v>-3.1519315226923306E-3</v>
      </c>
      <c r="H1681" s="7">
        <f>(Actions!G1677)*TauxChange!$C1678/(Actions!G1676*TauxChange!$C1677)-1</f>
        <v>-5.4224692788155116E-3</v>
      </c>
      <c r="I1681" s="7">
        <f>(Actions!H1677)*TauxChange!$C1678/(Actions!H1676*TauxChange!$C1677)-1</f>
        <v>-1.4853345370411941E-2</v>
      </c>
      <c r="J1681" s="7">
        <f>(Actions!I1677)*TauxChange!$C1678/(Actions!I1676*TauxChange!$C1677)-1</f>
        <v>-2.5553501635899645E-2</v>
      </c>
      <c r="K1681" s="7">
        <f>(Actions!J1677)*TauxChange!$C1678/(Actions!J1676*TauxChange!$C1677)-1</f>
        <v>-4.7125994515330172E-3</v>
      </c>
      <c r="L1681" s="7">
        <f>(Actions!K1677)*TauxChange!$C1678/(Actions!K1676*TauxChange!$C1677)-1</f>
        <v>-2.0067732200209409E-2</v>
      </c>
      <c r="M1681" s="7">
        <f>(Actions!L1677)*TauxChange!$C1678/(Actions!L1676*TauxChange!$C1677)-1</f>
        <v>4.9571474139076255E-3</v>
      </c>
      <c r="N1681" s="7">
        <f>(Actions!M1677)*TauxChange!$C1678/(Actions!M1676*TauxChange!$C1677)-1</f>
        <v>-4.055366465422261E-3</v>
      </c>
    </row>
    <row r="1682" spans="3:14" ht="15.75" x14ac:dyDescent="0.25">
      <c r="C1682" s="5">
        <v>43861</v>
      </c>
      <c r="D1682" s="20">
        <f>(Stoxx600!C1679*TauxChange!C1679)/(Stoxx600!C1678*TauxChange!C1678)-1</f>
        <v>-5.1710173676213778E-3</v>
      </c>
      <c r="E1682" s="7">
        <f>(Actions!D1678)*TauxChange!$C1679/(Actions!D1677*TauxChange!$C1678)-1</f>
        <v>-6.0474000296475428E-3</v>
      </c>
      <c r="F1682" s="7">
        <f>(Actions!E1678)*TauxChange!$C1679/(Actions!E1677*TauxChange!$C1678)-1</f>
        <v>-1.4566989933634256E-2</v>
      </c>
      <c r="G1682" s="7">
        <f>(Actions!F1678)*TauxChange!$C1679/(Actions!F1677*TauxChange!$C1678)-1</f>
        <v>3.5785609618437242E-3</v>
      </c>
      <c r="H1682" s="7">
        <f>(Actions!G1678)*TauxChange!$C1679/(Actions!G1677*TauxChange!$C1678)-1</f>
        <v>-4.6414142161577132E-3</v>
      </c>
      <c r="I1682" s="7">
        <f>(Actions!H1678)*TauxChange!$C1679/(Actions!H1677*TauxChange!$C1678)-1</f>
        <v>-3.8862988028639078E-2</v>
      </c>
      <c r="J1682" s="7">
        <f>(Actions!I1678)*TauxChange!$C1679/(Actions!I1677*TauxChange!$C1678)-1</f>
        <v>-6.445180983243759E-3</v>
      </c>
      <c r="K1682" s="7">
        <f>(Actions!J1678)*TauxChange!$C1679/(Actions!J1677*TauxChange!$C1678)-1</f>
        <v>-2.5436009341704979E-3</v>
      </c>
      <c r="L1682" s="7">
        <f>(Actions!K1678)*TauxChange!$C1679/(Actions!K1677*TauxChange!$C1678)-1</f>
        <v>-6.9932353935848734E-3</v>
      </c>
      <c r="M1682" s="7">
        <f>(Actions!L1678)*TauxChange!$C1679/(Actions!L1677*TauxChange!$C1678)-1</f>
        <v>2.5680390666997788E-3</v>
      </c>
      <c r="N1682" s="7">
        <f>(Actions!M1678)*TauxChange!$C1679/(Actions!M1677*TauxChange!$C1678)-1</f>
        <v>-1.4147211884398381E-2</v>
      </c>
    </row>
    <row r="1683" spans="3:14" ht="15.75" x14ac:dyDescent="0.25">
      <c r="C1683" s="5">
        <v>43864</v>
      </c>
      <c r="D1683" s="20">
        <f>(Stoxx600!C1680*TauxChange!C1680)/(Stoxx600!C1679*TauxChange!C1679)-1</f>
        <v>-5.9609675347516156E-4</v>
      </c>
      <c r="E1683" s="7">
        <f>(Actions!D1679)*TauxChange!$C1680/(Actions!D1678*TauxChange!$C1679)-1</f>
        <v>9.1949651653038256E-3</v>
      </c>
      <c r="F1683" s="7">
        <f>(Actions!E1679)*TauxChange!$C1680/(Actions!E1678*TauxChange!$C1679)-1</f>
        <v>1.4472106683571573E-2</v>
      </c>
      <c r="G1683" s="7">
        <f>(Actions!F1679)*TauxChange!$C1680/(Actions!F1678*TauxChange!$C1679)-1</f>
        <v>-3.4703076586598547E-3</v>
      </c>
      <c r="H1683" s="7">
        <f>(Actions!G1679)*TauxChange!$C1680/(Actions!G1678*TauxChange!$C1679)-1</f>
        <v>1.0638858068229062E-2</v>
      </c>
      <c r="I1683" s="7">
        <f>(Actions!H1679)*TauxChange!$C1680/(Actions!H1678*TauxChange!$C1679)-1</f>
        <v>1.5864431224085207E-2</v>
      </c>
      <c r="J1683" s="7">
        <f>(Actions!I1679)*TauxChange!$C1680/(Actions!I1678*TauxChange!$C1679)-1</f>
        <v>1.6080041433816916E-2</v>
      </c>
      <c r="K1683" s="7">
        <f>(Actions!J1679)*TauxChange!$C1680/(Actions!J1678*TauxChange!$C1679)-1</f>
        <v>-2.9031483737171904E-3</v>
      </c>
      <c r="L1683" s="7">
        <f>(Actions!K1679)*TauxChange!$C1680/(Actions!K1678*TauxChange!$C1679)-1</f>
        <v>-3.4484514928971866E-3</v>
      </c>
      <c r="M1683" s="7">
        <f>(Actions!L1679)*TauxChange!$C1680/(Actions!L1678*TauxChange!$C1679)-1</f>
        <v>1.6930599398046198E-4</v>
      </c>
      <c r="N1683" s="7">
        <f>(Actions!M1679)*TauxChange!$C1680/(Actions!M1678*TauxChange!$C1679)-1</f>
        <v>-8.3239639426391232E-4</v>
      </c>
    </row>
    <row r="1684" spans="3:14" ht="15.75" x14ac:dyDescent="0.25">
      <c r="C1684" s="5">
        <v>43865</v>
      </c>
      <c r="D1684" s="20">
        <f>(Stoxx600!C1681*TauxChange!C1681)/(Stoxx600!C1680*TauxChange!C1680)-1</f>
        <v>1.4904663998567047E-2</v>
      </c>
      <c r="E1684" s="7">
        <f>(Actions!D1680)*TauxChange!$C1681/(Actions!D1679*TauxChange!$C1680)-1</f>
        <v>9.0296090897199477E-3</v>
      </c>
      <c r="F1684" s="7">
        <f>(Actions!E1680)*TauxChange!$C1681/(Actions!E1679*TauxChange!$C1680)-1</f>
        <v>2.7614088263341774E-2</v>
      </c>
      <c r="G1684" s="7">
        <f>(Actions!F1680)*TauxChange!$C1681/(Actions!F1679*TauxChange!$C1680)-1</f>
        <v>3.6334906135990774E-3</v>
      </c>
      <c r="H1684" s="7">
        <f>(Actions!G1680)*TauxChange!$C1681/(Actions!G1679*TauxChange!$C1680)-1</f>
        <v>7.0156618751342492E-3</v>
      </c>
      <c r="I1684" s="7">
        <f>(Actions!H1680)*TauxChange!$C1681/(Actions!H1679*TauxChange!$C1680)-1</f>
        <v>3.3828327698718352E-2</v>
      </c>
      <c r="J1684" s="7">
        <f>(Actions!I1680)*TauxChange!$C1681/(Actions!I1679*TauxChange!$C1680)-1</f>
        <v>2.9541977886306636E-2</v>
      </c>
      <c r="K1684" s="7">
        <f>(Actions!J1680)*TauxChange!$C1681/(Actions!J1679*TauxChange!$C1680)-1</f>
        <v>9.4955645472922789E-3</v>
      </c>
      <c r="L1684" s="7">
        <f>(Actions!K1680)*TauxChange!$C1681/(Actions!K1679*TauxChange!$C1680)-1</f>
        <v>2.1623503541783107E-2</v>
      </c>
      <c r="M1684" s="7">
        <f>(Actions!L1680)*TauxChange!$C1681/(Actions!L1679*TauxChange!$C1680)-1</f>
        <v>2.9987953372137E-3</v>
      </c>
      <c r="N1684" s="7">
        <f>(Actions!M1680)*TauxChange!$C1681/(Actions!M1679*TauxChange!$C1680)-1</f>
        <v>2.3803653401564873E-2</v>
      </c>
    </row>
    <row r="1685" spans="3:14" ht="15.75" x14ac:dyDescent="0.25">
      <c r="C1685" s="5">
        <v>43866</v>
      </c>
      <c r="D1685" s="20">
        <f>(Stoxx600!C1682*TauxChange!C1682)/(Stoxx600!C1681*TauxChange!C1681)-1</f>
        <v>8.1844484424860031E-3</v>
      </c>
      <c r="E1685" s="7">
        <f>(Actions!D1681)*TauxChange!$C1682/(Actions!D1680*TauxChange!$C1681)-1</f>
        <v>3.5444906909869456E-3</v>
      </c>
      <c r="F1685" s="7">
        <f>(Actions!E1681)*TauxChange!$C1682/(Actions!E1680*TauxChange!$C1681)-1</f>
        <v>3.7431104068445853E-2</v>
      </c>
      <c r="G1685" s="7">
        <f>(Actions!F1681)*TauxChange!$C1682/(Actions!F1680*TauxChange!$C1681)-1</f>
        <v>-4.074610648315824E-3</v>
      </c>
      <c r="H1685" s="7">
        <f>(Actions!G1681)*TauxChange!$C1682/(Actions!G1680*TauxChange!$C1681)-1</f>
        <v>9.4686190303727713E-4</v>
      </c>
      <c r="I1685" s="7">
        <f>(Actions!H1681)*TauxChange!$C1682/(Actions!H1680*TauxChange!$C1681)-1</f>
        <v>2.2812014036094119E-2</v>
      </c>
      <c r="J1685" s="7">
        <f>(Actions!I1681)*TauxChange!$C1682/(Actions!I1680*TauxChange!$C1681)-1</f>
        <v>-1.049820896716569E-2</v>
      </c>
      <c r="K1685" s="7">
        <f>(Actions!J1681)*TauxChange!$C1682/(Actions!J1680*TauxChange!$C1681)-1</f>
        <v>-6.9679444115341438E-3</v>
      </c>
      <c r="L1685" s="7">
        <f>(Actions!K1681)*TauxChange!$C1682/(Actions!K1680*TauxChange!$C1681)-1</f>
        <v>4.8527960215816179E-5</v>
      </c>
      <c r="M1685" s="7">
        <f>(Actions!L1681)*TauxChange!$C1682/(Actions!L1680*TauxChange!$C1681)-1</f>
        <v>2.1352925622965424E-2</v>
      </c>
      <c r="N1685" s="7">
        <f>(Actions!M1681)*TauxChange!$C1682/(Actions!M1680*TauxChange!$C1681)-1</f>
        <v>1.5457206615118624E-2</v>
      </c>
    </row>
    <row r="1686" spans="3:14" ht="15.75" x14ac:dyDescent="0.25">
      <c r="C1686" s="5">
        <v>43867</v>
      </c>
      <c r="D1686" s="20">
        <f>(Stoxx600!C1683*TauxChange!C1683)/(Stoxx600!C1682*TauxChange!C1682)-1</f>
        <v>2.7178885965724042E-3</v>
      </c>
      <c r="E1686" s="7">
        <f>(Actions!D1682)*TauxChange!$C1683/(Actions!D1681*TauxChange!$C1682)-1</f>
        <v>-1.196832821915006E-2</v>
      </c>
      <c r="F1686" s="7">
        <f>(Actions!E1682)*TauxChange!$C1683/(Actions!E1681*TauxChange!$C1682)-1</f>
        <v>7.2843471954739947E-3</v>
      </c>
      <c r="G1686" s="7">
        <f>(Actions!F1682)*TauxChange!$C1683/(Actions!F1681*TauxChange!$C1682)-1</f>
        <v>1.3499727128276628E-3</v>
      </c>
      <c r="H1686" s="7">
        <f>(Actions!G1682)*TauxChange!$C1683/(Actions!G1681*TauxChange!$C1682)-1</f>
        <v>6.6651696216832867E-3</v>
      </c>
      <c r="I1686" s="7">
        <f>(Actions!H1682)*TauxChange!$C1683/(Actions!H1681*TauxChange!$C1682)-1</f>
        <v>-7.87817645209965E-3</v>
      </c>
      <c r="J1686" s="7">
        <f>(Actions!I1682)*TauxChange!$C1683/(Actions!I1681*TauxChange!$C1682)-1</f>
        <v>8.0392756092637629E-3</v>
      </c>
      <c r="K1686" s="7">
        <f>(Actions!J1682)*TauxChange!$C1683/(Actions!J1681*TauxChange!$C1682)-1</f>
        <v>8.5286923509357848E-3</v>
      </c>
      <c r="L1686" s="7">
        <f>(Actions!K1682)*TauxChange!$C1683/(Actions!K1681*TauxChange!$C1682)-1</f>
        <v>-1.307788918523789E-3</v>
      </c>
      <c r="M1686" s="7">
        <f>(Actions!L1682)*TauxChange!$C1683/(Actions!L1681*TauxChange!$C1682)-1</f>
        <v>1.593954678892251E-2</v>
      </c>
      <c r="N1686" s="7">
        <f>(Actions!M1682)*TauxChange!$C1683/(Actions!M1681*TauxChange!$C1682)-1</f>
        <v>1.7326221418684007E-2</v>
      </c>
    </row>
    <row r="1687" spans="3:14" ht="15.75" x14ac:dyDescent="0.25">
      <c r="C1687" s="5">
        <v>43868</v>
      </c>
      <c r="D1687" s="20">
        <f>(Stoxx600!C1684*TauxChange!C1684)/(Stoxx600!C1683*TauxChange!C1683)-1</f>
        <v>-5.859126627606126E-3</v>
      </c>
      <c r="E1687" s="7">
        <f>(Actions!D1683)*TauxChange!$C1684/(Actions!D1682*TauxChange!$C1683)-1</f>
        <v>-7.0562198367840612E-3</v>
      </c>
      <c r="F1687" s="7">
        <f>(Actions!E1683)*TauxChange!$C1684/(Actions!E1682*TauxChange!$C1683)-1</f>
        <v>-1.4181338494204665E-3</v>
      </c>
      <c r="G1687" s="7">
        <f>(Actions!F1683)*TauxChange!$C1684/(Actions!F1682*TauxChange!$C1683)-1</f>
        <v>-1.8524544474067373E-2</v>
      </c>
      <c r="H1687" s="7">
        <f>(Actions!G1683)*TauxChange!$C1684/(Actions!G1682*TauxChange!$C1683)-1</f>
        <v>-5.9880260622825476E-3</v>
      </c>
      <c r="I1687" s="7">
        <f>(Actions!H1683)*TauxChange!$C1684/(Actions!H1682*TauxChange!$C1683)-1</f>
        <v>-3.233003961568115E-3</v>
      </c>
      <c r="J1687" s="7">
        <f>(Actions!I1683)*TauxChange!$C1684/(Actions!I1682*TauxChange!$C1683)-1</f>
        <v>-2.1123008980206026E-2</v>
      </c>
      <c r="K1687" s="7">
        <f>(Actions!J1683)*TauxChange!$C1684/(Actions!J1682*TauxChange!$C1683)-1</f>
        <v>-4.1846661358067028E-3</v>
      </c>
      <c r="L1687" s="7">
        <f>(Actions!K1683)*TauxChange!$C1684/(Actions!K1682*TauxChange!$C1683)-1</f>
        <v>-2.041220284420886E-2</v>
      </c>
      <c r="M1687" s="7">
        <f>(Actions!L1683)*TauxChange!$C1684/(Actions!L1682*TauxChange!$C1683)-1</f>
        <v>-1.3314522674713003E-2</v>
      </c>
      <c r="N1687" s="7">
        <f>(Actions!M1683)*TauxChange!$C1684/(Actions!M1682*TauxChange!$C1683)-1</f>
        <v>4.3686509176572574E-3</v>
      </c>
    </row>
    <row r="1688" spans="3:14" ht="15.75" x14ac:dyDescent="0.25">
      <c r="C1688" s="5">
        <v>43871</v>
      </c>
      <c r="D1688" s="20">
        <f>(Stoxx600!C1685*TauxChange!C1685)/(Stoxx600!C1684*TauxChange!C1684)-1</f>
        <v>-2.4651240755633186E-3</v>
      </c>
      <c r="E1688" s="7">
        <f>(Actions!D1684)*TauxChange!$C1685/(Actions!D1683*TauxChange!$C1684)-1</f>
        <v>1.2795601168156701E-2</v>
      </c>
      <c r="F1688" s="7">
        <f>(Actions!E1684)*TauxChange!$C1685/(Actions!E1683*TauxChange!$C1684)-1</f>
        <v>-9.9510255049665153E-3</v>
      </c>
      <c r="G1688" s="7">
        <f>(Actions!F1684)*TauxChange!$C1685/(Actions!F1683*TauxChange!$C1684)-1</f>
        <v>-4.7413630828861963E-3</v>
      </c>
      <c r="H1688" s="7">
        <f>(Actions!G1684)*TauxChange!$C1685/(Actions!G1683*TauxChange!$C1684)-1</f>
        <v>1.8669744610981809E-3</v>
      </c>
      <c r="I1688" s="7">
        <f>(Actions!H1684)*TauxChange!$C1685/(Actions!H1683*TauxChange!$C1684)-1</f>
        <v>8.979336600174026E-3</v>
      </c>
      <c r="J1688" s="7">
        <f>(Actions!I1684)*TauxChange!$C1685/(Actions!I1683*TauxChange!$C1684)-1</f>
        <v>4.5075847919855416E-3</v>
      </c>
      <c r="K1688" s="7">
        <f>(Actions!J1684)*TauxChange!$C1685/(Actions!J1683*TauxChange!$C1684)-1</f>
        <v>-9.3783341946430676E-3</v>
      </c>
      <c r="L1688" s="7">
        <f>(Actions!K1684)*TauxChange!$C1685/(Actions!K1683*TauxChange!$C1684)-1</f>
        <v>6.941441341805632E-4</v>
      </c>
      <c r="M1688" s="7">
        <f>(Actions!L1684)*TauxChange!$C1685/(Actions!L1683*TauxChange!$C1684)-1</f>
        <v>7.0793791064047706E-3</v>
      </c>
      <c r="N1688" s="7">
        <f>(Actions!M1684)*TauxChange!$C1685/(Actions!M1683*TauxChange!$C1684)-1</f>
        <v>-7.4448617042381926E-3</v>
      </c>
    </row>
    <row r="1689" spans="3:14" ht="15.75" x14ac:dyDescent="0.25">
      <c r="C1689" s="5">
        <v>43872</v>
      </c>
      <c r="D1689" s="20">
        <f>(Stoxx600!C1686*TauxChange!C1686)/(Stoxx600!C1685*TauxChange!C1685)-1</f>
        <v>9.5054150492157596E-3</v>
      </c>
      <c r="E1689" s="7">
        <f>(Actions!D1685)*TauxChange!$C1686/(Actions!D1684*TauxChange!$C1685)-1</f>
        <v>1.724991845972168E-2</v>
      </c>
      <c r="F1689" s="7">
        <f>(Actions!E1685)*TauxChange!$C1686/(Actions!E1684*TauxChange!$C1685)-1</f>
        <v>1.001936291893113E-2</v>
      </c>
      <c r="G1689" s="7">
        <f>(Actions!F1685)*TauxChange!$C1686/(Actions!F1684*TauxChange!$C1685)-1</f>
        <v>4.1560454504308009E-3</v>
      </c>
      <c r="H1689" s="7">
        <f>(Actions!G1685)*TauxChange!$C1686/(Actions!G1684*TauxChange!$C1685)-1</f>
        <v>-3.4045200391090713E-3</v>
      </c>
      <c r="I1689" s="7">
        <f>(Actions!H1685)*TauxChange!$C1686/(Actions!H1684*TauxChange!$C1685)-1</f>
        <v>2.6241387793433768E-2</v>
      </c>
      <c r="J1689" s="7">
        <f>(Actions!I1685)*TauxChange!$C1686/(Actions!I1684*TauxChange!$C1685)-1</f>
        <v>2.6249196320260459E-3</v>
      </c>
      <c r="K1689" s="7">
        <f>(Actions!J1685)*TauxChange!$C1686/(Actions!J1684*TauxChange!$C1685)-1</f>
        <v>-6.6425817462012482E-4</v>
      </c>
      <c r="L1689" s="7">
        <f>(Actions!K1685)*TauxChange!$C1686/(Actions!K1684*TauxChange!$C1685)-1</f>
        <v>-6.3811880142142785E-3</v>
      </c>
      <c r="M1689" s="7">
        <f>(Actions!L1685)*TauxChange!$C1686/(Actions!L1684*TauxChange!$C1685)-1</f>
        <v>1.2500247133431674E-2</v>
      </c>
      <c r="N1689" s="7">
        <f>(Actions!M1685)*TauxChange!$C1686/(Actions!M1684*TauxChange!$C1685)-1</f>
        <v>1.5478435958871328E-2</v>
      </c>
    </row>
    <row r="1690" spans="3:14" ht="15.75" x14ac:dyDescent="0.25">
      <c r="C1690" s="5">
        <v>43873</v>
      </c>
      <c r="D1690" s="20">
        <f>(Stoxx600!C1687*TauxChange!C1687)/(Stoxx600!C1686*TauxChange!C1686)-1</f>
        <v>2.3001998301168669E-3</v>
      </c>
      <c r="E1690" s="7">
        <f>(Actions!D1686)*TauxChange!$C1687/(Actions!D1685*TauxChange!$C1686)-1</f>
        <v>-1.8789919029272184E-2</v>
      </c>
      <c r="F1690" s="7">
        <f>(Actions!E1686)*TauxChange!$C1687/(Actions!E1685*TauxChange!$C1686)-1</f>
        <v>6.0916521919467392E-3</v>
      </c>
      <c r="G1690" s="7">
        <f>(Actions!F1686)*TauxChange!$C1687/(Actions!F1685*TauxChange!$C1686)-1</f>
        <v>4.7922014877484154E-2</v>
      </c>
      <c r="H1690" s="7">
        <f>(Actions!G1686)*TauxChange!$C1687/(Actions!G1685*TauxChange!$C1686)-1</f>
        <v>4.7305772420180858E-4</v>
      </c>
      <c r="I1690" s="7">
        <f>(Actions!H1686)*TauxChange!$C1687/(Actions!H1685*TauxChange!$C1686)-1</f>
        <v>7.3396485599221961E-3</v>
      </c>
      <c r="J1690" s="7">
        <f>(Actions!I1686)*TauxChange!$C1687/(Actions!I1685*TauxChange!$C1686)-1</f>
        <v>-4.477292240396058E-3</v>
      </c>
      <c r="K1690" s="7">
        <f>(Actions!J1686)*TauxChange!$C1687/(Actions!J1685*TauxChange!$C1686)-1</f>
        <v>2.1893876999619755E-2</v>
      </c>
      <c r="L1690" s="7">
        <f>(Actions!K1686)*TauxChange!$C1687/(Actions!K1685*TauxChange!$C1686)-1</f>
        <v>3.4912913981756999E-2</v>
      </c>
      <c r="M1690" s="7">
        <f>(Actions!L1686)*TauxChange!$C1687/(Actions!L1685*TauxChange!$C1686)-1</f>
        <v>-1.1044856745238141E-2</v>
      </c>
      <c r="N1690" s="7">
        <f>(Actions!M1686)*TauxChange!$C1687/(Actions!M1685*TauxChange!$C1686)-1</f>
        <v>1.0420813868996959E-2</v>
      </c>
    </row>
    <row r="1691" spans="3:14" ht="15.75" x14ac:dyDescent="0.25">
      <c r="C1691" s="5">
        <v>43874</v>
      </c>
      <c r="D1691" s="20">
        <f>(Stoxx600!C1688*TauxChange!C1688)/(Stoxx600!C1687*TauxChange!C1687)-1</f>
        <v>-3.0913429187349184E-3</v>
      </c>
      <c r="E1691" s="7">
        <f>(Actions!D1687)*TauxChange!$C1688/(Actions!D1686*TauxChange!$C1687)-1</f>
        <v>-6.6699063636431744E-3</v>
      </c>
      <c r="F1691" s="7">
        <f>(Actions!E1687)*TauxChange!$C1688/(Actions!E1686*TauxChange!$C1687)-1</f>
        <v>-1.9029639674739141E-3</v>
      </c>
      <c r="G1691" s="7">
        <f>(Actions!F1687)*TauxChange!$C1688/(Actions!F1686*TauxChange!$C1687)-1</f>
        <v>-3.3818209896815388E-3</v>
      </c>
      <c r="H1691" s="7">
        <f>(Actions!G1687)*TauxChange!$C1688/(Actions!G1686*TauxChange!$C1687)-1</f>
        <v>-1.3890501450494197E-2</v>
      </c>
      <c r="I1691" s="7">
        <f>(Actions!H1687)*TauxChange!$C1688/(Actions!H1686*TauxChange!$C1687)-1</f>
        <v>2.3966779891536394E-2</v>
      </c>
      <c r="J1691" s="7">
        <f>(Actions!I1687)*TauxChange!$C1688/(Actions!I1686*TauxChange!$C1687)-1</f>
        <v>-1.313760095053218E-2</v>
      </c>
      <c r="K1691" s="7">
        <f>(Actions!J1687)*TauxChange!$C1688/(Actions!J1686*TauxChange!$C1687)-1</f>
        <v>-1.8024789659546347E-2</v>
      </c>
      <c r="L1691" s="7">
        <f>(Actions!K1687)*TauxChange!$C1688/(Actions!K1686*TauxChange!$C1687)-1</f>
        <v>8.1125170482194697E-3</v>
      </c>
      <c r="M1691" s="7">
        <f>(Actions!L1687)*TauxChange!$C1688/(Actions!L1686*TauxChange!$C1687)-1</f>
        <v>1.2396211149277248E-2</v>
      </c>
      <c r="N1691" s="7">
        <f>(Actions!M1687)*TauxChange!$C1688/(Actions!M1686*TauxChange!$C1687)-1</f>
        <v>-8.7862121136350613E-3</v>
      </c>
    </row>
    <row r="1692" spans="3:14" ht="15.75" x14ac:dyDescent="0.25">
      <c r="C1692" s="5">
        <v>43875</v>
      </c>
      <c r="D1692" s="20">
        <f>(Stoxx600!C1689*TauxChange!C1689)/(Stoxx600!C1688*TauxChange!C1688)-1</f>
        <v>-2.1649250875869219E-3</v>
      </c>
      <c r="E1692" s="7">
        <f>(Actions!D1688)*TauxChange!$C1689/(Actions!D1687*TauxChange!$C1688)-1</f>
        <v>8.3397459206573377E-3</v>
      </c>
      <c r="F1692" s="7">
        <f>(Actions!E1688)*TauxChange!$C1689/(Actions!E1687*TauxChange!$C1688)-1</f>
        <v>-1.8714056746311769E-3</v>
      </c>
      <c r="G1692" s="7">
        <f>(Actions!F1688)*TauxChange!$C1689/(Actions!F1687*TauxChange!$C1688)-1</f>
        <v>9.3287951202065678E-3</v>
      </c>
      <c r="H1692" s="7">
        <f>(Actions!G1688)*TauxChange!$C1689/(Actions!G1687*TauxChange!$C1688)-1</f>
        <v>-1.9901128303021487E-3</v>
      </c>
      <c r="I1692" s="7">
        <f>(Actions!H1688)*TauxChange!$C1689/(Actions!H1687*TauxChange!$C1688)-1</f>
        <v>-1.4492940363159179E-2</v>
      </c>
      <c r="J1692" s="7">
        <f>(Actions!I1688)*TauxChange!$C1689/(Actions!I1687*TauxChange!$C1688)-1</f>
        <v>-6.332973255240959E-3</v>
      </c>
      <c r="K1692" s="7">
        <f>(Actions!J1688)*TauxChange!$C1689/(Actions!J1687*TauxChange!$C1688)-1</f>
        <v>1.2064023126499013E-3</v>
      </c>
      <c r="L1692" s="7">
        <f>(Actions!K1688)*TauxChange!$C1689/(Actions!K1687*TauxChange!$C1688)-1</f>
        <v>3.488311516367304E-3</v>
      </c>
      <c r="M1692" s="7">
        <f>(Actions!L1688)*TauxChange!$C1689/(Actions!L1687*TauxChange!$C1688)-1</f>
        <v>2.4121531465614021E-2</v>
      </c>
      <c r="N1692" s="7">
        <f>(Actions!M1688)*TauxChange!$C1689/(Actions!M1687*TauxChange!$C1688)-1</f>
        <v>-6.6268818678018038E-3</v>
      </c>
    </row>
    <row r="1693" spans="3:14" ht="15.75" x14ac:dyDescent="0.25">
      <c r="C1693" s="5">
        <v>43878</v>
      </c>
      <c r="D1693" s="20">
        <f>(Stoxx600!C1690*TauxChange!C1690)/(Stoxx600!C1689*TauxChange!C1689)-1</f>
        <v>3.7247464441567679E-3</v>
      </c>
      <c r="E1693" s="7">
        <f>(Actions!D1689)*TauxChange!$C1690/(Actions!D1688*TauxChange!$C1689)-1</f>
        <v>2.4743492002987644E-3</v>
      </c>
      <c r="F1693" s="7">
        <f>(Actions!E1689)*TauxChange!$C1690/(Actions!E1688*TauxChange!$C1689)-1</f>
        <v>1.3288421294462394E-2</v>
      </c>
      <c r="G1693" s="7">
        <f>(Actions!F1689)*TauxChange!$C1690/(Actions!F1688*TauxChange!$C1689)-1</f>
        <v>-4.0114562746373927E-3</v>
      </c>
      <c r="H1693" s="7">
        <f>(Actions!G1689)*TauxChange!$C1690/(Actions!G1688*TauxChange!$C1689)-1</f>
        <v>-5.2590435581082451E-3</v>
      </c>
      <c r="I1693" s="7">
        <f>(Actions!H1689)*TauxChange!$C1690/(Actions!H1688*TauxChange!$C1689)-1</f>
        <v>-2.6283059469415671E-2</v>
      </c>
      <c r="J1693" s="7">
        <f>(Actions!I1689)*TauxChange!$C1690/(Actions!I1688*TauxChange!$C1689)-1</f>
        <v>1.9710954667238045E-3</v>
      </c>
      <c r="K1693" s="7">
        <f>(Actions!J1689)*TauxChange!$C1690/(Actions!J1688*TauxChange!$C1689)-1</f>
        <v>2.2102444013505584E-2</v>
      </c>
      <c r="L1693" s="7">
        <f>(Actions!K1689)*TauxChange!$C1690/(Actions!K1688*TauxChange!$C1689)-1</f>
        <v>3.9487894592853401E-3</v>
      </c>
      <c r="M1693" s="7">
        <f>(Actions!L1689)*TauxChange!$C1690/(Actions!L1688*TauxChange!$C1689)-1</f>
        <v>1.9213072524157049E-2</v>
      </c>
      <c r="N1693" s="7">
        <f>(Actions!M1689)*TauxChange!$C1690/(Actions!M1688*TauxChange!$C1689)-1</f>
        <v>2.5647371208454839E-3</v>
      </c>
    </row>
    <row r="1694" spans="3:14" ht="15.75" x14ac:dyDescent="0.25">
      <c r="C1694" s="5">
        <v>43879</v>
      </c>
      <c r="D1694" s="20">
        <f>(Stoxx600!C1691*TauxChange!C1691)/(Stoxx600!C1690*TauxChange!C1690)-1</f>
        <v>-7.8395751802102787E-3</v>
      </c>
      <c r="E1694" s="7">
        <f>(Actions!D1690)*TauxChange!$C1691/(Actions!D1689*TauxChange!$C1690)-1</f>
        <v>3.071666947561269E-2</v>
      </c>
      <c r="F1694" s="7">
        <f>(Actions!E1690)*TauxChange!$C1691/(Actions!E1689*TauxChange!$C1690)-1</f>
        <v>1.9512632906489635E-2</v>
      </c>
      <c r="G1694" s="7">
        <f>(Actions!F1690)*TauxChange!$C1691/(Actions!F1689*TauxChange!$C1690)-1</f>
        <v>-1.1248754563922825E-3</v>
      </c>
      <c r="H1694" s="7">
        <f>(Actions!G1690)*TauxChange!$C1691/(Actions!G1689*TauxChange!$C1690)-1</f>
        <v>4.3691339432190279E-3</v>
      </c>
      <c r="I1694" s="7">
        <f>(Actions!H1690)*TauxChange!$C1691/(Actions!H1689*TauxChange!$C1690)-1</f>
        <v>-1.6031439123541769E-2</v>
      </c>
      <c r="J1694" s="7">
        <f>(Actions!I1690)*TauxChange!$C1691/(Actions!I1689*TauxChange!$C1690)-1</f>
        <v>-4.8336486548843371E-3</v>
      </c>
      <c r="K1694" s="7">
        <f>(Actions!J1690)*TauxChange!$C1691/(Actions!J1689*TauxChange!$C1690)-1</f>
        <v>1.9081404036334737E-2</v>
      </c>
      <c r="L1694" s="7">
        <f>(Actions!K1690)*TauxChange!$C1691/(Actions!K1689*TauxChange!$C1690)-1</f>
        <v>-2.9552669347787219E-2</v>
      </c>
      <c r="M1694" s="7">
        <f>(Actions!L1690)*TauxChange!$C1691/(Actions!L1689*TauxChange!$C1690)-1</f>
        <v>9.4763810285125594E-4</v>
      </c>
      <c r="N1694" s="7">
        <f>(Actions!M1690)*TauxChange!$C1691/(Actions!M1689*TauxChange!$C1690)-1</f>
        <v>-3.2964409397004513E-2</v>
      </c>
    </row>
    <row r="1695" spans="3:14" ht="15.75" x14ac:dyDescent="0.25">
      <c r="C1695" s="5">
        <v>43880</v>
      </c>
      <c r="D1695" s="20">
        <f>(Stoxx600!C1692*TauxChange!C1692)/(Stoxx600!C1691*TauxChange!C1691)-1</f>
        <v>9.6203431882269097E-3</v>
      </c>
      <c r="E1695" s="7">
        <f>(Actions!D1691)*TauxChange!$C1692/(Actions!D1690*TauxChange!$C1691)-1</f>
        <v>1.8163330478080386E-3</v>
      </c>
      <c r="F1695" s="7">
        <f>(Actions!E1691)*TauxChange!$C1692/(Actions!E1690*TauxChange!$C1691)-1</f>
        <v>2.6451573815360341E-3</v>
      </c>
      <c r="G1695" s="7">
        <f>(Actions!F1691)*TauxChange!$C1692/(Actions!F1690*TauxChange!$C1691)-1</f>
        <v>1.3366896297339448E-2</v>
      </c>
      <c r="H1695" s="7">
        <f>(Actions!G1691)*TauxChange!$C1692/(Actions!G1690*TauxChange!$C1691)-1</f>
        <v>-3.2692243435129664E-2</v>
      </c>
      <c r="I1695" s="7">
        <f>(Actions!H1691)*TauxChange!$C1692/(Actions!H1690*TauxChange!$C1691)-1</f>
        <v>4.733391273229226E-2</v>
      </c>
      <c r="J1695" s="7">
        <f>(Actions!I1691)*TauxChange!$C1692/(Actions!I1690*TauxChange!$C1691)-1</f>
        <v>7.0660480099569156E-3</v>
      </c>
      <c r="K1695" s="7">
        <f>(Actions!J1691)*TauxChange!$C1692/(Actions!J1690*TauxChange!$C1691)-1</f>
        <v>2.6823610663091468E-3</v>
      </c>
      <c r="L1695" s="7">
        <f>(Actions!K1691)*TauxChange!$C1692/(Actions!K1690*TauxChange!$C1691)-1</f>
        <v>1.2431029546637218E-2</v>
      </c>
      <c r="M1695" s="7">
        <f>(Actions!L1691)*TauxChange!$C1692/(Actions!L1690*TauxChange!$C1691)-1</f>
        <v>1.0754894084308297E-2</v>
      </c>
      <c r="N1695" s="7">
        <f>(Actions!M1691)*TauxChange!$C1692/(Actions!M1690*TauxChange!$C1691)-1</f>
        <v>-3.6748579834611772E-2</v>
      </c>
    </row>
    <row r="1696" spans="3:14" ht="15.75" x14ac:dyDescent="0.25">
      <c r="C1696" s="5">
        <v>43881</v>
      </c>
      <c r="D1696" s="20">
        <f>(Stoxx600!C1693*TauxChange!C1693)/(Stoxx600!C1692*TauxChange!C1692)-1</f>
        <v>-1.0483947108375524E-2</v>
      </c>
      <c r="E1696" s="7">
        <f>(Actions!D1692)*TauxChange!$C1693/(Actions!D1691*TauxChange!$C1692)-1</f>
        <v>-1.5905815134366952E-2</v>
      </c>
      <c r="F1696" s="7">
        <f>(Actions!E1692)*TauxChange!$C1693/(Actions!E1691*TauxChange!$C1692)-1</f>
        <v>-2.2452690698368971E-2</v>
      </c>
      <c r="G1696" s="7">
        <f>(Actions!F1692)*TauxChange!$C1693/(Actions!F1691*TauxChange!$C1692)-1</f>
        <v>-1.0977703086448964E-2</v>
      </c>
      <c r="H1696" s="7">
        <f>(Actions!G1692)*TauxChange!$C1693/(Actions!G1691*TauxChange!$C1692)-1</f>
        <v>-2.0340722128259436E-2</v>
      </c>
      <c r="I1696" s="7">
        <f>(Actions!H1692)*TauxChange!$C1693/(Actions!H1691*TauxChange!$C1692)-1</f>
        <v>-1.6338412420450199E-2</v>
      </c>
      <c r="J1696" s="7">
        <f>(Actions!I1692)*TauxChange!$C1693/(Actions!I1691*TauxChange!$C1692)-1</f>
        <v>-2.5084339699742442E-2</v>
      </c>
      <c r="K1696" s="7">
        <f>(Actions!J1692)*TauxChange!$C1693/(Actions!J1691*TauxChange!$C1692)-1</f>
        <v>-4.0112963808491831E-2</v>
      </c>
      <c r="L1696" s="7">
        <f>(Actions!K1692)*TauxChange!$C1693/(Actions!K1691*TauxChange!$C1692)-1</f>
        <v>2.812770194466685E-3</v>
      </c>
      <c r="M1696" s="7">
        <f>(Actions!L1692)*TauxChange!$C1693/(Actions!L1691*TauxChange!$C1692)-1</f>
        <v>-1.8402388703167682E-2</v>
      </c>
      <c r="N1696" s="7">
        <f>(Actions!M1692)*TauxChange!$C1693/(Actions!M1691*TauxChange!$C1692)-1</f>
        <v>6.448530876910219E-4</v>
      </c>
    </row>
    <row r="1697" spans="3:14" ht="15.75" x14ac:dyDescent="0.25">
      <c r="C1697" s="5">
        <v>43882</v>
      </c>
      <c r="D1697" s="20">
        <f>(Stoxx600!C1694*TauxChange!C1694)/(Stoxx600!C1693*TauxChange!C1693)-1</f>
        <v>6.1482358880060595E-4</v>
      </c>
      <c r="E1697" s="7">
        <f>(Actions!D1693)*TauxChange!$C1694/(Actions!D1692*TauxChange!$C1693)-1</f>
        <v>1.3489424866819588E-2</v>
      </c>
      <c r="F1697" s="7">
        <f>(Actions!E1693)*TauxChange!$C1694/(Actions!E1692*TauxChange!$C1693)-1</f>
        <v>-5.6753661130655164E-3</v>
      </c>
      <c r="G1697" s="7">
        <f>(Actions!F1693)*TauxChange!$C1694/(Actions!F1692*TauxChange!$C1693)-1</f>
        <v>4.1129506793622372E-3</v>
      </c>
      <c r="H1697" s="7">
        <f>(Actions!G1693)*TauxChange!$C1694/(Actions!G1692*TauxChange!$C1693)-1</f>
        <v>9.1039981194540598E-3</v>
      </c>
      <c r="I1697" s="7">
        <f>(Actions!H1693)*TauxChange!$C1694/(Actions!H1692*TauxChange!$C1693)-1</f>
        <v>-8.8019074110868845E-3</v>
      </c>
      <c r="J1697" s="7">
        <f>(Actions!I1693)*TauxChange!$C1694/(Actions!I1692*TauxChange!$C1693)-1</f>
        <v>-3.7032879837529675E-3</v>
      </c>
      <c r="K1697" s="7">
        <f>(Actions!J1693)*TauxChange!$C1694/(Actions!J1692*TauxChange!$C1693)-1</f>
        <v>-2.320440640333532E-2</v>
      </c>
      <c r="L1697" s="7">
        <f>(Actions!K1693)*TauxChange!$C1694/(Actions!K1692*TauxChange!$C1693)-1</f>
        <v>-6.5430979323405358E-3</v>
      </c>
      <c r="M1697" s="7">
        <f>(Actions!L1693)*TauxChange!$C1694/(Actions!L1692*TauxChange!$C1693)-1</f>
        <v>1.8777130607474657E-2</v>
      </c>
      <c r="N1697" s="7">
        <f>(Actions!M1693)*TauxChange!$C1694/(Actions!M1692*TauxChange!$C1693)-1</f>
        <v>-1.184300607633082E-2</v>
      </c>
    </row>
    <row r="1698" spans="3:14" ht="15.75" x14ac:dyDescent="0.25">
      <c r="C1698" s="5">
        <v>43885</v>
      </c>
      <c r="D1698" s="20">
        <f>(Stoxx600!C1695*TauxChange!C1695)/(Stoxx600!C1694*TauxChange!C1694)-1</f>
        <v>-3.7068922775445157E-2</v>
      </c>
      <c r="E1698" s="7">
        <f>(Actions!D1694)*TauxChange!$C1695/(Actions!D1693*TauxChange!$C1694)-1</f>
        <v>-3.8664064832403255E-3</v>
      </c>
      <c r="F1698" s="7">
        <f>(Actions!E1694)*TauxChange!$C1695/(Actions!E1693*TauxChange!$C1694)-1</f>
        <v>-5.6723299952359918E-2</v>
      </c>
      <c r="G1698" s="7">
        <f>(Actions!F1694)*TauxChange!$C1695/(Actions!F1693*TauxChange!$C1694)-1</f>
        <v>-3.2900548788649564E-2</v>
      </c>
      <c r="H1698" s="7">
        <f>(Actions!G1694)*TauxChange!$C1695/(Actions!G1693*TauxChange!$C1694)-1</f>
        <v>-5.4186503603407155E-2</v>
      </c>
      <c r="I1698" s="7">
        <f>(Actions!H1694)*TauxChange!$C1695/(Actions!H1693*TauxChange!$C1694)-1</f>
        <v>-6.9925152796539769E-2</v>
      </c>
      <c r="J1698" s="7">
        <f>(Actions!I1694)*TauxChange!$C1695/(Actions!I1693*TauxChange!$C1694)-1</f>
        <v>-5.304794472486396E-2</v>
      </c>
      <c r="K1698" s="7">
        <f>(Actions!J1694)*TauxChange!$C1695/(Actions!J1693*TauxChange!$C1694)-1</f>
        <v>-1.7678483329789607E-2</v>
      </c>
      <c r="L1698" s="7">
        <f>(Actions!K1694)*TauxChange!$C1695/(Actions!K1693*TauxChange!$C1694)-1</f>
        <v>-6.0890430689458652E-2</v>
      </c>
      <c r="M1698" s="7">
        <f>(Actions!L1694)*TauxChange!$C1695/(Actions!L1693*TauxChange!$C1694)-1</f>
        <v>-2.1549483870195507E-2</v>
      </c>
      <c r="N1698" s="7">
        <f>(Actions!M1694)*TauxChange!$C1695/(Actions!M1693*TauxChange!$C1694)-1</f>
        <v>-3.6455546043473119E-2</v>
      </c>
    </row>
    <row r="1699" spans="3:14" ht="15.75" x14ac:dyDescent="0.25">
      <c r="C1699" s="5">
        <v>43886</v>
      </c>
      <c r="D1699" s="20">
        <f>(Stoxx600!C1696*TauxChange!C1696)/(Stoxx600!C1695*TauxChange!C1695)-1</f>
        <v>-1.5183507320691181E-2</v>
      </c>
      <c r="E1699" s="7">
        <f>(Actions!D1695)*TauxChange!$C1696/(Actions!D1694*TauxChange!$C1695)-1</f>
        <v>-1.9568214454182664E-2</v>
      </c>
      <c r="F1699" s="7">
        <f>(Actions!E1695)*TauxChange!$C1696/(Actions!E1694*TauxChange!$C1695)-1</f>
        <v>-1.7127700441616711E-2</v>
      </c>
      <c r="G1699" s="7">
        <f>(Actions!F1695)*TauxChange!$C1696/(Actions!F1694*TauxChange!$C1695)-1</f>
        <v>-1.6992764131509519E-2</v>
      </c>
      <c r="H1699" s="7">
        <f>(Actions!G1695)*TauxChange!$C1696/(Actions!G1694*TauxChange!$C1695)-1</f>
        <v>-2.4752475247522554E-3</v>
      </c>
      <c r="I1699" s="7">
        <f>(Actions!H1695)*TauxChange!$C1696/(Actions!H1694*TauxChange!$C1695)-1</f>
        <v>-5.1388171353198286E-3</v>
      </c>
      <c r="J1699" s="7">
        <f>(Actions!I1695)*TauxChange!$C1696/(Actions!I1694*TauxChange!$C1695)-1</f>
        <v>-3.9320081155141628E-2</v>
      </c>
      <c r="K1699" s="7">
        <f>(Actions!J1695)*TauxChange!$C1696/(Actions!J1694*TauxChange!$C1695)-1</f>
        <v>-2.6600031191422846E-2</v>
      </c>
      <c r="L1699" s="7">
        <f>(Actions!K1695)*TauxChange!$C1696/(Actions!K1694*TauxChange!$C1695)-1</f>
        <v>-6.5865086217866686E-3</v>
      </c>
      <c r="M1699" s="7">
        <f>(Actions!L1695)*TauxChange!$C1696/(Actions!L1694*TauxChange!$C1695)-1</f>
        <v>-2.2282293623213767E-2</v>
      </c>
      <c r="N1699" s="7">
        <f>(Actions!M1695)*TauxChange!$C1696/(Actions!M1694*TauxChange!$C1695)-1</f>
        <v>-3.2931556727403999E-2</v>
      </c>
    </row>
    <row r="1700" spans="3:14" ht="15.75" x14ac:dyDescent="0.25">
      <c r="C1700" s="5">
        <v>43887</v>
      </c>
      <c r="D1700" s="20">
        <f>(Stoxx600!C1697*TauxChange!C1697)/(Stoxx600!C1696*TauxChange!C1696)-1</f>
        <v>2.9658702481283328E-5</v>
      </c>
      <c r="E1700" s="7">
        <f>(Actions!D1696)*TauxChange!$C1697/(Actions!D1695*TauxChange!$C1696)-1</f>
        <v>-6.5345474022495909E-2</v>
      </c>
      <c r="F1700" s="7">
        <f>(Actions!E1696)*TauxChange!$C1697/(Actions!E1695*TauxChange!$C1696)-1</f>
        <v>2.188841201716718E-2</v>
      </c>
      <c r="G1700" s="7">
        <f>(Actions!F1696)*TauxChange!$C1697/(Actions!F1695*TauxChange!$C1696)-1</f>
        <v>-7.5203252032521872E-3</v>
      </c>
      <c r="H1700" s="7">
        <f>(Actions!G1696)*TauxChange!$C1697/(Actions!G1695*TauxChange!$C1696)-1</f>
        <v>1.0572139303482553E-2</v>
      </c>
      <c r="I1700" s="7">
        <f>(Actions!H1696)*TauxChange!$C1697/(Actions!H1695*TauxChange!$C1696)-1</f>
        <v>2.2997316979685767E-2</v>
      </c>
      <c r="J1700" s="7">
        <f>(Actions!I1696)*TauxChange!$C1697/(Actions!I1695*TauxChange!$C1696)-1</f>
        <v>-3.730183400684095E-3</v>
      </c>
      <c r="K1700" s="7">
        <f>(Actions!J1696)*TauxChange!$C1697/(Actions!J1695*TauxChange!$C1696)-1</f>
        <v>3.4430724107883393E-3</v>
      </c>
      <c r="L1700" s="7">
        <f>(Actions!K1696)*TauxChange!$C1697/(Actions!K1695*TauxChange!$C1696)-1</f>
        <v>-7.9428117553613786E-3</v>
      </c>
      <c r="M1700" s="7">
        <f>(Actions!L1696)*TauxChange!$C1697/(Actions!L1695*TauxChange!$C1696)-1</f>
        <v>5.1125790338553134E-2</v>
      </c>
      <c r="N1700" s="7">
        <f>(Actions!M1696)*TauxChange!$C1697/(Actions!M1695*TauxChange!$C1696)-1</f>
        <v>2.1800741225219689E-4</v>
      </c>
    </row>
    <row r="1701" spans="3:14" ht="15.75" x14ac:dyDescent="0.25">
      <c r="C1701" s="5">
        <v>43888</v>
      </c>
      <c r="D1701" s="20">
        <f>(Stoxx600!C1698*TauxChange!C1698)/(Stoxx600!C1697*TauxChange!C1697)-1</f>
        <v>-2.6953479473656894E-2</v>
      </c>
      <c r="E1701" s="7">
        <f>(Actions!D1697)*TauxChange!$C1698/(Actions!D1696*TauxChange!$C1697)-1</f>
        <v>-6.5016988947108612E-4</v>
      </c>
      <c r="F1701" s="7">
        <f>(Actions!E1697)*TauxChange!$C1698/(Actions!E1696*TauxChange!$C1697)-1</f>
        <v>-2.8337602533860418E-2</v>
      </c>
      <c r="G1701" s="7">
        <f>(Actions!F1697)*TauxChange!$C1698/(Actions!F1696*TauxChange!$C1697)-1</f>
        <v>-3.419644720933579E-2</v>
      </c>
      <c r="H1701" s="7">
        <f>(Actions!G1697)*TauxChange!$C1698/(Actions!G1696*TauxChange!$C1697)-1</f>
        <v>-3.3233653581048128E-2</v>
      </c>
      <c r="I1701" s="7">
        <f>(Actions!H1697)*TauxChange!$C1698/(Actions!H1696*TauxChange!$C1697)-1</f>
        <v>-5.8378371640557591E-2</v>
      </c>
      <c r="J1701" s="7">
        <f>(Actions!I1697)*TauxChange!$C1698/(Actions!I1696*TauxChange!$C1697)-1</f>
        <v>-3.0384154434277666E-2</v>
      </c>
      <c r="K1701" s="7">
        <f>(Actions!J1697)*TauxChange!$C1698/(Actions!J1696*TauxChange!$C1697)-1</f>
        <v>-1.3109460409718721E-2</v>
      </c>
      <c r="L1701" s="7">
        <f>(Actions!K1697)*TauxChange!$C1698/(Actions!K1696*TauxChange!$C1697)-1</f>
        <v>-2.467696057406521E-2</v>
      </c>
      <c r="M1701" s="7">
        <f>(Actions!L1697)*TauxChange!$C1698/(Actions!L1696*TauxChange!$C1697)-1</f>
        <v>-2.8301937302127045E-2</v>
      </c>
      <c r="N1701" s="7">
        <f>(Actions!M1697)*TauxChange!$C1698/(Actions!M1696*TauxChange!$C1697)-1</f>
        <v>-2.7072778373506856E-2</v>
      </c>
    </row>
    <row r="1702" spans="3:14" ht="15.75" x14ac:dyDescent="0.25">
      <c r="C1702" s="5">
        <v>43889</v>
      </c>
      <c r="D1702" s="20">
        <f>(Stoxx600!C1699*TauxChange!C1699)/(Stoxx600!C1698*TauxChange!C1698)-1</f>
        <v>-3.3103139742527432E-2</v>
      </c>
      <c r="E1702" s="7">
        <f>(Actions!D1698)*TauxChange!$C1699/(Actions!D1697*TauxChange!$C1698)-1</f>
        <v>-3.1295098814229538E-2</v>
      </c>
      <c r="F1702" s="7">
        <f>(Actions!E1698)*TauxChange!$C1699/(Actions!E1697*TauxChange!$C1698)-1</f>
        <v>-3.7012721711323415E-2</v>
      </c>
      <c r="G1702" s="7">
        <f>(Actions!F1698)*TauxChange!$C1699/(Actions!F1697*TauxChange!$C1698)-1</f>
        <v>-3.0682227418883601E-2</v>
      </c>
      <c r="H1702" s="7">
        <f>(Actions!G1698)*TauxChange!$C1699/(Actions!G1697*TauxChange!$C1698)-1</f>
        <v>-2.7263250263250272E-2</v>
      </c>
      <c r="I1702" s="7">
        <f>(Actions!H1698)*TauxChange!$C1699/(Actions!H1697*TauxChange!$C1698)-1</f>
        <v>-1.694554962334538E-2</v>
      </c>
      <c r="J1702" s="7">
        <f>(Actions!I1698)*TauxChange!$C1699/(Actions!I1697*TauxChange!$C1698)-1</f>
        <v>3.5344457916838934E-2</v>
      </c>
      <c r="K1702" s="7">
        <f>(Actions!J1698)*TauxChange!$C1699/(Actions!J1697*TauxChange!$C1698)-1</f>
        <v>-5.8052989210832573E-2</v>
      </c>
      <c r="L1702" s="7">
        <f>(Actions!K1698)*TauxChange!$C1699/(Actions!K1697*TauxChange!$C1698)-1</f>
        <v>-2.8578244058845903E-2</v>
      </c>
      <c r="M1702" s="7">
        <f>(Actions!L1698)*TauxChange!$C1699/(Actions!L1697*TauxChange!$C1698)-1</f>
        <v>-3.9483921507187603E-2</v>
      </c>
      <c r="N1702" s="7">
        <f>(Actions!M1698)*TauxChange!$C1699/(Actions!M1697*TauxChange!$C1698)-1</f>
        <v>-2.279018643003472E-2</v>
      </c>
    </row>
    <row r="1703" spans="3:14" ht="15.75" x14ac:dyDescent="0.25">
      <c r="C1703" s="5">
        <v>43892</v>
      </c>
      <c r="D1703" s="20">
        <f>(Stoxx600!C1700*TauxChange!C1700)/(Stoxx600!C1699*TauxChange!C1699)-1</f>
        <v>1.0590579447246284E-2</v>
      </c>
      <c r="E1703" s="7">
        <f>(Actions!D1699)*TauxChange!$C1700/(Actions!D1698*TauxChange!$C1699)-1</f>
        <v>9.1435120675498194E-3</v>
      </c>
      <c r="F1703" s="7">
        <f>(Actions!E1699)*TauxChange!$C1700/(Actions!E1698*TauxChange!$C1699)-1</f>
        <v>-1.8726744482179369E-2</v>
      </c>
      <c r="G1703" s="7">
        <f>(Actions!F1699)*TauxChange!$C1700/(Actions!F1698*TauxChange!$C1699)-1</f>
        <v>1.915058564450911E-2</v>
      </c>
      <c r="H1703" s="7">
        <f>(Actions!G1699)*TauxChange!$C1700/(Actions!G1698*TauxChange!$C1699)-1</f>
        <v>3.053290595684599E-3</v>
      </c>
      <c r="I1703" s="7">
        <f>(Actions!H1699)*TauxChange!$C1700/(Actions!H1698*TauxChange!$C1699)-1</f>
        <v>6.8500424828588091E-3</v>
      </c>
      <c r="J1703" s="7">
        <f>(Actions!I1699)*TauxChange!$C1700/(Actions!I1698*TauxChange!$C1699)-1</f>
        <v>-6.1523223758368495E-3</v>
      </c>
      <c r="K1703" s="7">
        <f>(Actions!J1699)*TauxChange!$C1700/(Actions!J1698*TauxChange!$C1699)-1</f>
        <v>6.5551595161643661E-3</v>
      </c>
      <c r="L1703" s="7">
        <f>(Actions!K1699)*TauxChange!$C1700/(Actions!K1698*TauxChange!$C1699)-1</f>
        <v>-4.299724094548385E-2</v>
      </c>
      <c r="M1703" s="7">
        <f>(Actions!L1699)*TauxChange!$C1700/(Actions!L1698*TauxChange!$C1699)-1</f>
        <v>4.9385530345958717E-2</v>
      </c>
      <c r="N1703" s="7">
        <f>(Actions!M1699)*TauxChange!$C1700/(Actions!M1698*TauxChange!$C1699)-1</f>
        <v>-1.1362951807506572E-2</v>
      </c>
    </row>
    <row r="1704" spans="3:14" ht="15.75" x14ac:dyDescent="0.25">
      <c r="C1704" s="5">
        <v>43893</v>
      </c>
      <c r="D1704" s="20">
        <f>(Stoxx600!C1701*TauxChange!C1701)/(Stoxx600!C1700*TauxChange!C1700)-1</f>
        <v>1.7275504049726553E-2</v>
      </c>
      <c r="E1704" s="7">
        <f>(Actions!D1700)*TauxChange!$C1701/(Actions!D1699*TauxChange!$C1700)-1</f>
        <v>1.8561349454457643E-2</v>
      </c>
      <c r="F1704" s="7">
        <f>(Actions!E1700)*TauxChange!$C1701/(Actions!E1699*TauxChange!$C1700)-1</f>
        <v>-4.7168734583213912E-3</v>
      </c>
      <c r="G1704" s="7">
        <f>(Actions!F1700)*TauxChange!$C1701/(Actions!F1699*TauxChange!$C1700)-1</f>
        <v>8.7924980404632258E-3</v>
      </c>
      <c r="H1704" s="7">
        <f>(Actions!G1700)*TauxChange!$C1701/(Actions!G1699*TauxChange!$C1700)-1</f>
        <v>2.0920055553383721E-2</v>
      </c>
      <c r="I1704" s="7">
        <f>(Actions!H1700)*TauxChange!$C1701/(Actions!H1699*TauxChange!$C1700)-1</f>
        <v>3.1159997981287324E-2</v>
      </c>
      <c r="J1704" s="7">
        <f>(Actions!I1700)*TauxChange!$C1701/(Actions!I1699*TauxChange!$C1700)-1</f>
        <v>1.2173048320459845E-2</v>
      </c>
      <c r="K1704" s="7">
        <f>(Actions!J1700)*TauxChange!$C1701/(Actions!J1699*TauxChange!$C1700)-1</f>
        <v>-7.7704385917272134E-3</v>
      </c>
      <c r="L1704" s="7">
        <f>(Actions!K1700)*TauxChange!$C1701/(Actions!K1699*TauxChange!$C1700)-1</f>
        <v>2.1410333385013525E-2</v>
      </c>
      <c r="M1704" s="7">
        <f>(Actions!L1700)*TauxChange!$C1701/(Actions!L1699*TauxChange!$C1700)-1</f>
        <v>1.0981404719983212E-2</v>
      </c>
      <c r="N1704" s="7">
        <f>(Actions!M1700)*TauxChange!$C1701/(Actions!M1699*TauxChange!$C1700)-1</f>
        <v>-6.9739324297678484E-3</v>
      </c>
    </row>
    <row r="1705" spans="3:14" ht="15.75" x14ac:dyDescent="0.25">
      <c r="C1705" s="5">
        <v>43894</v>
      </c>
      <c r="D1705" s="20">
        <f>(Stoxx600!C1702*TauxChange!C1702)/(Stoxx600!C1701*TauxChange!C1701)-1</f>
        <v>1.0216436962765307E-2</v>
      </c>
      <c r="E1705" s="7">
        <f>(Actions!D1701)*TauxChange!$C1702/(Actions!D1700*TauxChange!$C1701)-1</f>
        <v>-6.8480009281478571E-3</v>
      </c>
      <c r="F1705" s="7">
        <f>(Actions!E1701)*TauxChange!$C1702/(Actions!E1700*TauxChange!$C1701)-1</f>
        <v>6.8648773101154248E-4</v>
      </c>
      <c r="G1705" s="7">
        <f>(Actions!F1701)*TauxChange!$C1702/(Actions!F1700*TauxChange!$C1701)-1</f>
        <v>1.0189577894257562E-2</v>
      </c>
      <c r="H1705" s="7">
        <f>(Actions!G1701)*TauxChange!$C1702/(Actions!G1700*TauxChange!$C1701)-1</f>
        <v>5.1903809168756254E-3</v>
      </c>
      <c r="I1705" s="7">
        <f>(Actions!H1701)*TauxChange!$C1702/(Actions!H1700*TauxChange!$C1701)-1</f>
        <v>-1.4084408133326565E-2</v>
      </c>
      <c r="J1705" s="7">
        <f>(Actions!I1701)*TauxChange!$C1702/(Actions!I1700*TauxChange!$C1701)-1</f>
        <v>-4.2521379267732473E-2</v>
      </c>
      <c r="K1705" s="7">
        <f>(Actions!J1701)*TauxChange!$C1702/(Actions!J1700*TauxChange!$C1701)-1</f>
        <v>1.6114157187941291E-2</v>
      </c>
      <c r="L1705" s="7">
        <f>(Actions!K1701)*TauxChange!$C1702/(Actions!K1700*TauxChange!$C1701)-1</f>
        <v>-2.0564483788017118E-2</v>
      </c>
      <c r="M1705" s="7">
        <f>(Actions!L1701)*TauxChange!$C1702/(Actions!L1700*TauxChange!$C1701)-1</f>
        <v>3.2664723832825482E-2</v>
      </c>
      <c r="N1705" s="7">
        <f>(Actions!M1701)*TauxChange!$C1702/(Actions!M1700*TauxChange!$C1701)-1</f>
        <v>-2.0876978626723219E-2</v>
      </c>
    </row>
    <row r="1706" spans="3:14" ht="15.75" x14ac:dyDescent="0.25">
      <c r="C1706" s="5">
        <v>43895</v>
      </c>
      <c r="D1706" s="20">
        <f>(Stoxx600!C1703*TauxChange!C1703)/(Stoxx600!C1702*TauxChange!C1702)-1</f>
        <v>-5.0449520029639539E-3</v>
      </c>
      <c r="E1706" s="7">
        <f>(Actions!D1702)*TauxChange!$C1703/(Actions!D1701*TauxChange!$C1702)-1</f>
        <v>6.433541389542663E-3</v>
      </c>
      <c r="F1706" s="7">
        <f>(Actions!E1702)*TauxChange!$C1703/(Actions!E1701*TauxChange!$C1702)-1</f>
        <v>-2.9002960512986564E-2</v>
      </c>
      <c r="G1706" s="7">
        <f>(Actions!F1702)*TauxChange!$C1703/(Actions!F1701*TauxChange!$C1702)-1</f>
        <v>8.5584944176437805E-3</v>
      </c>
      <c r="H1706" s="7">
        <f>(Actions!G1702)*TauxChange!$C1703/(Actions!G1701*TauxChange!$C1702)-1</f>
        <v>6.1451158773251358E-3</v>
      </c>
      <c r="I1706" s="7">
        <f>(Actions!H1702)*TauxChange!$C1703/(Actions!H1701*TauxChange!$C1702)-1</f>
        <v>-2.0094082739083863E-3</v>
      </c>
      <c r="J1706" s="7">
        <f>(Actions!I1702)*TauxChange!$C1703/(Actions!I1701*TauxChange!$C1702)-1</f>
        <v>-1.6573581913633673E-2</v>
      </c>
      <c r="K1706" s="7">
        <f>(Actions!J1702)*TauxChange!$C1703/(Actions!J1701*TauxChange!$C1702)-1</f>
        <v>-2.617482771496249E-2</v>
      </c>
      <c r="L1706" s="7">
        <f>(Actions!K1702)*TauxChange!$C1703/(Actions!K1701*TauxChange!$C1702)-1</f>
        <v>-3.2060744907017935E-2</v>
      </c>
      <c r="M1706" s="7">
        <f>(Actions!L1702)*TauxChange!$C1703/(Actions!L1701*TauxChange!$C1702)-1</f>
        <v>-2.7466511448455133E-3</v>
      </c>
      <c r="N1706" s="7">
        <f>(Actions!M1702)*TauxChange!$C1703/(Actions!M1701*TauxChange!$C1702)-1</f>
        <v>-2.6789340181629706E-2</v>
      </c>
    </row>
    <row r="1707" spans="3:14" ht="15.75" x14ac:dyDescent="0.25">
      <c r="C1707" s="5">
        <v>43896</v>
      </c>
      <c r="D1707" s="20">
        <f>(Stoxx600!C1704*TauxChange!C1704)/(Stoxx600!C1703*TauxChange!C1703)-1</f>
        <v>-3.2809720830556777E-2</v>
      </c>
      <c r="E1707" s="7">
        <f>(Actions!D1703)*TauxChange!$C1704/(Actions!D1702*TauxChange!$C1703)-1</f>
        <v>-2.3487361317625632E-2</v>
      </c>
      <c r="F1707" s="7">
        <f>(Actions!E1703)*TauxChange!$C1704/(Actions!E1702*TauxChange!$C1703)-1</f>
        <v>-2.9995049056592116E-2</v>
      </c>
      <c r="G1707" s="7">
        <f>(Actions!F1703)*TauxChange!$C1704/(Actions!F1702*TauxChange!$C1703)-1</f>
        <v>-2.8488810465848502E-2</v>
      </c>
      <c r="H1707" s="7">
        <f>(Actions!G1703)*TauxChange!$C1704/(Actions!G1702*TauxChange!$C1703)-1</f>
        <v>-2.9419880551961097E-2</v>
      </c>
      <c r="I1707" s="7">
        <f>(Actions!H1703)*TauxChange!$C1704/(Actions!H1702*TauxChange!$C1703)-1</f>
        <v>-4.2847540414648555E-2</v>
      </c>
      <c r="J1707" s="7">
        <f>(Actions!I1703)*TauxChange!$C1704/(Actions!I1702*TauxChange!$C1703)-1</f>
        <v>-4.8068827943710812E-2</v>
      </c>
      <c r="K1707" s="7">
        <f>(Actions!J1703)*TauxChange!$C1704/(Actions!J1702*TauxChange!$C1703)-1</f>
        <v>-1.5892728473596907E-2</v>
      </c>
      <c r="L1707" s="7">
        <f>(Actions!K1703)*TauxChange!$C1704/(Actions!K1702*TauxChange!$C1703)-1</f>
        <v>-2.035203292167409E-2</v>
      </c>
      <c r="M1707" s="7">
        <f>(Actions!L1703)*TauxChange!$C1704/(Actions!L1702*TauxChange!$C1703)-1</f>
        <v>-3.8204549101683805E-2</v>
      </c>
      <c r="N1707" s="7">
        <f>(Actions!M1703)*TauxChange!$C1704/(Actions!M1702*TauxChange!$C1703)-1</f>
        <v>-4.1113397046751432E-2</v>
      </c>
    </row>
    <row r="1708" spans="3:14" ht="15.75" x14ac:dyDescent="0.25">
      <c r="C1708" s="5">
        <v>43899</v>
      </c>
      <c r="D1708" s="20">
        <f>(Stoxx600!C1705*TauxChange!C1705)/(Stoxx600!C1704*TauxChange!C1704)-1</f>
        <v>-6.1046117821368706E-2</v>
      </c>
      <c r="E1708" s="7">
        <f>(Actions!D1704)*TauxChange!$C1705/(Actions!D1703*TauxChange!$C1704)-1</f>
        <v>-1.1011519563345784E-2</v>
      </c>
      <c r="F1708" s="7">
        <f>(Actions!E1704)*TauxChange!$C1705/(Actions!E1703*TauxChange!$C1704)-1</f>
        <v>-0.10212690846122485</v>
      </c>
      <c r="G1708" s="7">
        <f>(Actions!F1704)*TauxChange!$C1705/(Actions!F1703*TauxChange!$C1704)-1</f>
        <v>-4.5722712465656845E-2</v>
      </c>
      <c r="H1708" s="7">
        <f>(Actions!G1704)*TauxChange!$C1705/(Actions!G1703*TauxChange!$C1704)-1</f>
        <v>-4.2409955484336348E-2</v>
      </c>
      <c r="I1708" s="7">
        <f>(Actions!H1704)*TauxChange!$C1705/(Actions!H1703*TauxChange!$C1704)-1</f>
        <v>-8.8351862085789046E-2</v>
      </c>
      <c r="J1708" s="7">
        <f>(Actions!I1704)*TauxChange!$C1705/(Actions!I1703*TauxChange!$C1704)-1</f>
        <v>-1.3847112590126609E-2</v>
      </c>
      <c r="K1708" s="7">
        <f>(Actions!J1704)*TauxChange!$C1705/(Actions!J1703*TauxChange!$C1704)-1</f>
        <v>-8.5071459517525705E-2</v>
      </c>
      <c r="L1708" s="7">
        <f>(Actions!K1704)*TauxChange!$C1705/(Actions!K1703*TauxChange!$C1704)-1</f>
        <v>-5.0444440423733417E-2</v>
      </c>
      <c r="M1708" s="7">
        <f>(Actions!L1704)*TauxChange!$C1705/(Actions!L1703*TauxChange!$C1704)-1</f>
        <v>-5.286768881449655E-2</v>
      </c>
      <c r="N1708" s="7">
        <f>(Actions!M1704)*TauxChange!$C1705/(Actions!M1703*TauxChange!$C1704)-1</f>
        <v>-0.13009355997043914</v>
      </c>
    </row>
    <row r="1709" spans="3:14" ht="15.75" x14ac:dyDescent="0.25">
      <c r="C1709" s="5">
        <v>43900</v>
      </c>
      <c r="D1709" s="20">
        <f>(Stoxx600!C1706*TauxChange!C1706)/(Stoxx600!C1705*TauxChange!C1705)-1</f>
        <v>-2.598022689327617E-2</v>
      </c>
      <c r="E1709" s="7">
        <f>(Actions!D1705)*TauxChange!$C1706/(Actions!D1704*TauxChange!$C1705)-1</f>
        <v>-3.6407919901556451E-2</v>
      </c>
      <c r="F1709" s="7">
        <f>(Actions!E1705)*TauxChange!$C1706/(Actions!E1704*TauxChange!$C1705)-1</f>
        <v>-3.7956452840547605E-2</v>
      </c>
      <c r="G1709" s="7">
        <f>(Actions!F1705)*TauxChange!$C1706/(Actions!F1704*TauxChange!$C1705)-1</f>
        <v>-5.0490327468306617E-2</v>
      </c>
      <c r="H1709" s="7">
        <f>(Actions!G1705)*TauxChange!$C1706/(Actions!G1704*TauxChange!$C1705)-1</f>
        <v>-3.9427324087378368E-2</v>
      </c>
      <c r="I1709" s="7">
        <f>(Actions!H1705)*TauxChange!$C1706/(Actions!H1704*TauxChange!$C1705)-1</f>
        <v>-6.7586964221187928E-3</v>
      </c>
      <c r="J1709" s="7">
        <f>(Actions!I1705)*TauxChange!$C1706/(Actions!I1704*TauxChange!$C1705)-1</f>
        <v>-5.8968228899154873E-2</v>
      </c>
      <c r="K1709" s="7">
        <f>(Actions!J1705)*TauxChange!$C1706/(Actions!J1704*TauxChange!$C1705)-1</f>
        <v>-5.3888232656741586E-2</v>
      </c>
      <c r="L1709" s="7">
        <f>(Actions!K1705)*TauxChange!$C1706/(Actions!K1704*TauxChange!$C1705)-1</f>
        <v>-3.1783034396413612E-2</v>
      </c>
      <c r="M1709" s="7">
        <f>(Actions!L1705)*TauxChange!$C1706/(Actions!L1704*TauxChange!$C1705)-1</f>
        <v>-7.0140434301932952E-2</v>
      </c>
      <c r="N1709" s="7">
        <f>(Actions!M1705)*TauxChange!$C1706/(Actions!M1704*TauxChange!$C1705)-1</f>
        <v>-2.2984128389823111E-2</v>
      </c>
    </row>
    <row r="1710" spans="3:14" ht="15.75" x14ac:dyDescent="0.25">
      <c r="C1710" s="5">
        <v>43901</v>
      </c>
      <c r="D1710" s="20">
        <f>(Stoxx600!C1707*TauxChange!C1707)/(Stoxx600!C1706*TauxChange!C1706)-1</f>
        <v>-8.3152139300365357E-3</v>
      </c>
      <c r="E1710" s="7">
        <f>(Actions!D1706)*TauxChange!$C1707/(Actions!D1705*TauxChange!$C1706)-1</f>
        <v>5.8017302597437981E-2</v>
      </c>
      <c r="F1710" s="7">
        <f>(Actions!E1706)*TauxChange!$C1707/(Actions!E1705*TauxChange!$C1706)-1</f>
        <v>4.0183148723669904E-2</v>
      </c>
      <c r="G1710" s="7">
        <f>(Actions!F1706)*TauxChange!$C1707/(Actions!F1705*TauxChange!$C1706)-1</f>
        <v>-8.1005388047568072E-3</v>
      </c>
      <c r="H1710" s="7">
        <f>(Actions!G1706)*TauxChange!$C1707/(Actions!G1705*TauxChange!$C1706)-1</f>
        <v>-2.6628786104910374E-2</v>
      </c>
      <c r="I1710" s="7">
        <f>(Actions!H1706)*TauxChange!$C1707/(Actions!H1705*TauxChange!$C1706)-1</f>
        <v>-2.0860979462875129E-2</v>
      </c>
      <c r="J1710" s="7">
        <f>(Actions!I1706)*TauxChange!$C1707/(Actions!I1705*TauxChange!$C1706)-1</f>
        <v>-1.4439123702471579E-2</v>
      </c>
      <c r="K1710" s="7">
        <f>(Actions!J1706)*TauxChange!$C1707/(Actions!J1705*TauxChange!$C1706)-1</f>
        <v>8.1870599710831549E-4</v>
      </c>
      <c r="L1710" s="7">
        <f>(Actions!K1706)*TauxChange!$C1707/(Actions!K1705*TauxChange!$C1706)-1</f>
        <v>-4.3830289698911784E-3</v>
      </c>
      <c r="M1710" s="7">
        <f>(Actions!L1706)*TauxChange!$C1707/(Actions!L1705*TauxChange!$C1706)-1</f>
        <v>1.5075657652970254E-2</v>
      </c>
      <c r="N1710" s="7">
        <f>(Actions!M1706)*TauxChange!$C1707/(Actions!M1705*TauxChange!$C1706)-1</f>
        <v>-3.3108026697441506E-3</v>
      </c>
    </row>
    <row r="1711" spans="3:14" ht="15.75" x14ac:dyDescent="0.25">
      <c r="C1711" s="5">
        <v>43902</v>
      </c>
      <c r="D1711" s="20">
        <f>(Stoxx600!C1708*TauxChange!C1708)/(Stoxx600!C1707*TauxChange!C1707)-1</f>
        <v>-0.12139195754097543</v>
      </c>
      <c r="E1711" s="7">
        <f>(Actions!D1707)*TauxChange!$C1708/(Actions!D1706*TauxChange!$C1707)-1</f>
        <v>-5.8585231138252647E-2</v>
      </c>
      <c r="F1711" s="7">
        <f>(Actions!E1707)*TauxChange!$C1708/(Actions!E1706*TauxChange!$C1707)-1</f>
        <v>-0.1839612323806763</v>
      </c>
      <c r="G1711" s="7">
        <f>(Actions!F1707)*TauxChange!$C1708/(Actions!F1706*TauxChange!$C1707)-1</f>
        <v>-9.9406560835916591E-2</v>
      </c>
      <c r="H1711" s="7">
        <f>(Actions!G1707)*TauxChange!$C1708/(Actions!G1706*TauxChange!$C1707)-1</f>
        <v>-0.16739747168637276</v>
      </c>
      <c r="I1711" s="7">
        <f>(Actions!H1707)*TauxChange!$C1708/(Actions!H1706*TauxChange!$C1707)-1</f>
        <v>-0.16583906518164115</v>
      </c>
      <c r="J1711" s="7">
        <f>(Actions!I1707)*TauxChange!$C1708/(Actions!I1706*TauxChange!$C1707)-1</f>
        <v>-0.16726094446163575</v>
      </c>
      <c r="K1711" s="7">
        <f>(Actions!J1707)*TauxChange!$C1708/(Actions!J1706*TauxChange!$C1707)-1</f>
        <v>-0.14635935886757456</v>
      </c>
      <c r="L1711" s="7">
        <f>(Actions!K1707)*TauxChange!$C1708/(Actions!K1706*TauxChange!$C1707)-1</f>
        <v>-0.14674501401436302</v>
      </c>
      <c r="M1711" s="7">
        <f>(Actions!L1707)*TauxChange!$C1708/(Actions!L1706*TauxChange!$C1707)-1</f>
        <v>-0.14703027892711229</v>
      </c>
      <c r="N1711" s="7">
        <f>(Actions!M1707)*TauxChange!$C1708/(Actions!M1706*TauxChange!$C1707)-1</f>
        <v>-0.19972980694834142</v>
      </c>
    </row>
    <row r="1712" spans="3:14" ht="15.75" x14ac:dyDescent="0.25">
      <c r="C1712" s="5">
        <v>43903</v>
      </c>
      <c r="D1712" s="20">
        <f>(Stoxx600!C1709*TauxChange!C1709)/(Stoxx600!C1708*TauxChange!C1708)-1</f>
        <v>7.2202249101642746E-3</v>
      </c>
      <c r="E1712" s="7">
        <f>(Actions!D1708)*TauxChange!$C1709/(Actions!D1707*TauxChange!$C1708)-1</f>
        <v>6.5313883124506145E-2</v>
      </c>
      <c r="F1712" s="7">
        <f>(Actions!E1708)*TauxChange!$C1709/(Actions!E1707*TauxChange!$C1708)-1</f>
        <v>5.5161820326330879E-2</v>
      </c>
      <c r="G1712" s="7">
        <f>(Actions!F1708)*TauxChange!$C1709/(Actions!F1707*TauxChange!$C1708)-1</f>
        <v>3.2559974938159764E-2</v>
      </c>
      <c r="H1712" s="7">
        <f>(Actions!G1708)*TauxChange!$C1709/(Actions!G1707*TauxChange!$C1708)-1</f>
        <v>3.2201773823463453E-2</v>
      </c>
      <c r="I1712" s="7">
        <f>(Actions!H1708)*TauxChange!$C1709/(Actions!H1707*TauxChange!$C1708)-1</f>
        <v>3.6688862848021309E-2</v>
      </c>
      <c r="J1712" s="7">
        <f>(Actions!I1708)*TauxChange!$C1709/(Actions!I1707*TauxChange!$C1708)-1</f>
        <v>0.10292800261374202</v>
      </c>
      <c r="K1712" s="7">
        <f>(Actions!J1708)*TauxChange!$C1709/(Actions!J1707*TauxChange!$C1708)-1</f>
        <v>1.4646256211038988E-2</v>
      </c>
      <c r="L1712" s="7">
        <f>(Actions!K1708)*TauxChange!$C1709/(Actions!K1707*TauxChange!$C1708)-1</f>
        <v>-2.8915626854769561E-2</v>
      </c>
      <c r="M1712" s="7">
        <f>(Actions!L1708)*TauxChange!$C1709/(Actions!L1707*TauxChange!$C1708)-1</f>
        <v>4.2678799329743944E-2</v>
      </c>
      <c r="N1712" s="7">
        <f>(Actions!M1708)*TauxChange!$C1709/(Actions!M1707*TauxChange!$C1708)-1</f>
        <v>-6.4411250535614251E-3</v>
      </c>
    </row>
    <row r="1713" spans="3:14" ht="15.75" x14ac:dyDescent="0.25">
      <c r="C1713" s="5">
        <v>43906</v>
      </c>
      <c r="D1713" s="20">
        <f>(Stoxx600!C1710*TauxChange!C1710)/(Stoxx600!C1709*TauxChange!C1709)-1</f>
        <v>-4.1993264596794866E-2</v>
      </c>
      <c r="E1713" s="7">
        <f>(Actions!D1709)*TauxChange!$C1710/(Actions!D1708*TauxChange!$C1709)-1</f>
        <v>-3.8688959432160552E-2</v>
      </c>
      <c r="F1713" s="7">
        <f>(Actions!E1709)*TauxChange!$C1710/(Actions!E1708*TauxChange!$C1709)-1</f>
        <v>-9.1313504986195504E-2</v>
      </c>
      <c r="G1713" s="7">
        <f>(Actions!F1709)*TauxChange!$C1710/(Actions!F1708*TauxChange!$C1709)-1</f>
        <v>-8.444117330482559E-3</v>
      </c>
      <c r="H1713" s="7">
        <f>(Actions!G1709)*TauxChange!$C1710/(Actions!G1708*TauxChange!$C1709)-1</f>
        <v>-2.3544848832472653E-2</v>
      </c>
      <c r="I1713" s="7">
        <f>(Actions!H1709)*TauxChange!$C1710/(Actions!H1708*TauxChange!$C1709)-1</f>
        <v>-8.7447184767404429E-2</v>
      </c>
      <c r="J1713" s="7">
        <f>(Actions!I1709)*TauxChange!$C1710/(Actions!I1708*TauxChange!$C1709)-1</f>
        <v>-6.7969772900779768E-2</v>
      </c>
      <c r="K1713" s="7">
        <f>(Actions!J1709)*TauxChange!$C1710/(Actions!J1708*TauxChange!$C1709)-1</f>
        <v>-4.5351328051212891E-2</v>
      </c>
      <c r="L1713" s="7">
        <f>(Actions!K1709)*TauxChange!$C1710/(Actions!K1708*TauxChange!$C1709)-1</f>
        <v>9.0952543301086042E-3</v>
      </c>
      <c r="M1713" s="7">
        <f>(Actions!L1709)*TauxChange!$C1710/(Actions!L1708*TauxChange!$C1709)-1</f>
        <v>-3.1687972297658962E-2</v>
      </c>
      <c r="N1713" s="7">
        <f>(Actions!M1709)*TauxChange!$C1710/(Actions!M1708*TauxChange!$C1709)-1</f>
        <v>-8.9433327069308399E-2</v>
      </c>
    </row>
    <row r="1714" spans="3:14" ht="15.75" x14ac:dyDescent="0.25">
      <c r="C1714" s="5">
        <v>43907</v>
      </c>
      <c r="D1714" s="20">
        <f>(Stoxx600!C1711*TauxChange!C1711)/(Stoxx600!C1710*TauxChange!C1710)-1</f>
        <v>5.6066335731506101E-3</v>
      </c>
      <c r="E1714" s="7">
        <f>(Actions!D1710)*TauxChange!$C1711/(Actions!D1709*TauxChange!$C1710)-1</f>
        <v>3.67381556612556E-2</v>
      </c>
      <c r="F1714" s="7">
        <f>(Actions!E1710)*TauxChange!$C1711/(Actions!E1709*TauxChange!$C1710)-1</f>
        <v>1.7436378249491957E-2</v>
      </c>
      <c r="G1714" s="7">
        <f>(Actions!F1710)*TauxChange!$C1711/(Actions!F1709*TauxChange!$C1710)-1</f>
        <v>-2.3186424780748949E-2</v>
      </c>
      <c r="H1714" s="7">
        <f>(Actions!G1710)*TauxChange!$C1711/(Actions!G1709*TauxChange!$C1710)-1</f>
        <v>-3.0642968842877871E-2</v>
      </c>
      <c r="I1714" s="7">
        <f>(Actions!H1710)*TauxChange!$C1711/(Actions!H1709*TauxChange!$C1710)-1</f>
        <v>-3.1880715655389191E-2</v>
      </c>
      <c r="J1714" s="7">
        <f>(Actions!I1710)*TauxChange!$C1711/(Actions!I1709*TauxChange!$C1710)-1</f>
        <v>-3.1983602292264379E-2</v>
      </c>
      <c r="K1714" s="7">
        <f>(Actions!J1710)*TauxChange!$C1711/(Actions!J1709*TauxChange!$C1710)-1</f>
        <v>0.15845074282270577</v>
      </c>
      <c r="L1714" s="7">
        <f>(Actions!K1710)*TauxChange!$C1711/(Actions!K1709*TauxChange!$C1710)-1</f>
        <v>1.7478175579003663E-2</v>
      </c>
      <c r="M1714" s="7">
        <f>(Actions!L1710)*TauxChange!$C1711/(Actions!L1709*TauxChange!$C1710)-1</f>
        <v>8.2505345735657265E-2</v>
      </c>
      <c r="N1714" s="7">
        <f>(Actions!M1710)*TauxChange!$C1711/(Actions!M1709*TauxChange!$C1710)-1</f>
        <v>-1.8738100677056391E-2</v>
      </c>
    </row>
    <row r="1715" spans="3:14" ht="15.75" x14ac:dyDescent="0.25">
      <c r="C1715" s="5">
        <v>43908</v>
      </c>
      <c r="D1715" s="20">
        <f>(Stoxx600!C1712*TauxChange!C1712)/(Stoxx600!C1711*TauxChange!C1711)-1</f>
        <v>-4.6371425786137288E-2</v>
      </c>
      <c r="E1715" s="7">
        <f>(Actions!D1711)*TauxChange!$C1712/(Actions!D1710*TauxChange!$C1711)-1</f>
        <v>-8.0438828663867978E-3</v>
      </c>
      <c r="F1715" s="7">
        <f>(Actions!E1711)*TauxChange!$C1712/(Actions!E1710*TauxChange!$C1711)-1</f>
        <v>-3.6725463189886787E-2</v>
      </c>
      <c r="G1715" s="7">
        <f>(Actions!F1711)*TauxChange!$C1712/(Actions!F1710*TauxChange!$C1711)-1</f>
        <v>-3.2762973320542899E-2</v>
      </c>
      <c r="H1715" s="7">
        <f>(Actions!G1711)*TauxChange!$C1712/(Actions!G1710*TauxChange!$C1711)-1</f>
        <v>9.8342990643994987E-2</v>
      </c>
      <c r="I1715" s="7">
        <f>(Actions!H1711)*TauxChange!$C1712/(Actions!H1710*TauxChange!$C1711)-1</f>
        <v>-0.14416886002319795</v>
      </c>
      <c r="J1715" s="7">
        <f>(Actions!I1711)*TauxChange!$C1712/(Actions!I1710*TauxChange!$C1711)-1</f>
        <v>-0.10714434623495961</v>
      </c>
      <c r="K1715" s="7">
        <f>(Actions!J1711)*TauxChange!$C1712/(Actions!J1710*TauxChange!$C1711)-1</f>
        <v>-5.3892522658282038E-3</v>
      </c>
      <c r="L1715" s="7">
        <f>(Actions!K1711)*TauxChange!$C1712/(Actions!K1710*TauxChange!$C1711)-1</f>
        <v>-1.1353608505897506E-2</v>
      </c>
      <c r="M1715" s="7">
        <f>(Actions!L1711)*TauxChange!$C1712/(Actions!L1710*TauxChange!$C1711)-1</f>
        <v>-4.5574637631191517E-2</v>
      </c>
      <c r="N1715" s="7">
        <f>(Actions!M1711)*TauxChange!$C1712/(Actions!M1710*TauxChange!$C1711)-1</f>
        <v>-8.4027257141139788E-2</v>
      </c>
    </row>
    <row r="1716" spans="3:14" ht="15.75" x14ac:dyDescent="0.25">
      <c r="C1716" s="5">
        <v>43909</v>
      </c>
      <c r="D1716" s="20">
        <f>(Stoxx600!C1713*TauxChange!C1713)/(Stoxx600!C1712*TauxChange!C1712)-1</f>
        <v>8.0521805234581301E-3</v>
      </c>
      <c r="E1716" s="7">
        <f>(Actions!D1712)*TauxChange!$C1713/(Actions!D1711*TauxChange!$C1712)-1</f>
        <v>-1.0037436057245053E-2</v>
      </c>
      <c r="F1716" s="7">
        <f>(Actions!E1712)*TauxChange!$C1713/(Actions!E1711*TauxChange!$C1712)-1</f>
        <v>-8.9329671686958489E-3</v>
      </c>
      <c r="G1716" s="7">
        <f>(Actions!F1712)*TauxChange!$C1713/(Actions!F1711*TauxChange!$C1712)-1</f>
        <v>9.4677165998042767E-3</v>
      </c>
      <c r="H1716" s="7">
        <f>(Actions!G1712)*TauxChange!$C1713/(Actions!G1711*TauxChange!$C1712)-1</f>
        <v>7.7875756074303526E-2</v>
      </c>
      <c r="I1716" s="7">
        <f>(Actions!H1712)*TauxChange!$C1713/(Actions!H1711*TauxChange!$C1712)-1</f>
        <v>5.8460843559309028E-2</v>
      </c>
      <c r="J1716" s="7">
        <f>(Actions!I1712)*TauxChange!$C1713/(Actions!I1711*TauxChange!$C1712)-1</f>
        <v>7.6875322877505425E-2</v>
      </c>
      <c r="K1716" s="7">
        <f>(Actions!J1712)*TauxChange!$C1713/(Actions!J1711*TauxChange!$C1712)-1</f>
        <v>4.8579153936806119E-2</v>
      </c>
      <c r="L1716" s="7">
        <f>(Actions!K1712)*TauxChange!$C1713/(Actions!K1711*TauxChange!$C1712)-1</f>
        <v>-6.5324214039408579E-2</v>
      </c>
      <c r="M1716" s="7">
        <f>(Actions!L1712)*TauxChange!$C1713/(Actions!L1711*TauxChange!$C1712)-1</f>
        <v>3.8043428545893043E-3</v>
      </c>
      <c r="N1716" s="7">
        <f>(Actions!M1712)*TauxChange!$C1713/(Actions!M1711*TauxChange!$C1712)-1</f>
        <v>1.8130555401546733E-2</v>
      </c>
    </row>
    <row r="1717" spans="3:14" ht="15.75" x14ac:dyDescent="0.25">
      <c r="C1717" s="5">
        <v>43910</v>
      </c>
      <c r="D1717" s="20">
        <f>(Stoxx600!C1714*TauxChange!C1714)/(Stoxx600!C1713*TauxChange!C1713)-1</f>
        <v>1.8540284872013313E-2</v>
      </c>
      <c r="E1717" s="7">
        <f>(Actions!D1713)*TauxChange!$C1714/(Actions!D1712*TauxChange!$C1713)-1</f>
        <v>-2.4871276042011337E-2</v>
      </c>
      <c r="F1717" s="7">
        <f>(Actions!E1713)*TauxChange!$C1714/(Actions!E1712*TauxChange!$C1713)-1</f>
        <v>2.8543164140204302E-2</v>
      </c>
      <c r="G1717" s="7">
        <f>(Actions!F1713)*TauxChange!$C1714/(Actions!F1712*TauxChange!$C1713)-1</f>
        <v>2.7332811549045655E-3</v>
      </c>
      <c r="H1717" s="7">
        <f>(Actions!G1713)*TauxChange!$C1714/(Actions!G1712*TauxChange!$C1713)-1</f>
        <v>-5.7555080986573914E-2</v>
      </c>
      <c r="I1717" s="7">
        <f>(Actions!H1713)*TauxChange!$C1714/(Actions!H1712*TauxChange!$C1713)-1</f>
        <v>5.5035355855238555E-2</v>
      </c>
      <c r="J1717" s="7">
        <f>(Actions!I1713)*TauxChange!$C1714/(Actions!I1712*TauxChange!$C1713)-1</f>
        <v>-5.2443799439782612E-2</v>
      </c>
      <c r="K1717" s="7">
        <f>(Actions!J1713)*TauxChange!$C1714/(Actions!J1712*TauxChange!$C1713)-1</f>
        <v>-5.5892328013790404E-2</v>
      </c>
      <c r="L1717" s="7">
        <f>(Actions!K1713)*TauxChange!$C1714/(Actions!K1712*TauxChange!$C1713)-1</f>
        <v>-2.9552132568627654E-2</v>
      </c>
      <c r="M1717" s="7">
        <f>(Actions!L1713)*TauxChange!$C1714/(Actions!L1712*TauxChange!$C1713)-1</f>
        <v>-2.0945414987261324E-2</v>
      </c>
      <c r="N1717" s="7">
        <f>(Actions!M1713)*TauxChange!$C1714/(Actions!M1712*TauxChange!$C1713)-1</f>
        <v>0.11154944324774063</v>
      </c>
    </row>
    <row r="1718" spans="3:14" ht="15.75" x14ac:dyDescent="0.25">
      <c r="C1718" s="5">
        <v>43913</v>
      </c>
      <c r="D1718" s="20">
        <f>(Stoxx600!C1715*TauxChange!C1715)/(Stoxx600!C1714*TauxChange!C1714)-1</f>
        <v>-4.0529408050139049E-2</v>
      </c>
      <c r="E1718" s="7">
        <f>(Actions!D1714)*TauxChange!$C1715/(Actions!D1713*TauxChange!$C1714)-1</f>
        <v>0.13999599920883221</v>
      </c>
      <c r="F1718" s="7">
        <f>(Actions!E1714)*TauxChange!$C1715/(Actions!E1713*TauxChange!$C1714)-1</f>
        <v>-8.7395763764610557E-3</v>
      </c>
      <c r="G1718" s="7">
        <f>(Actions!F1714)*TauxChange!$C1715/(Actions!F1713*TauxChange!$C1714)-1</f>
        <v>-5.2177128642273085E-2</v>
      </c>
      <c r="H1718" s="7">
        <f>(Actions!G1714)*TauxChange!$C1715/(Actions!G1713*TauxChange!$C1714)-1</f>
        <v>-5.2765844662122641E-3</v>
      </c>
      <c r="I1718" s="7">
        <f>(Actions!H1714)*TauxChange!$C1715/(Actions!H1713*TauxChange!$C1714)-1</f>
        <v>1.2700942568192097E-2</v>
      </c>
      <c r="J1718" s="7">
        <f>(Actions!I1714)*TauxChange!$C1715/(Actions!I1713*TauxChange!$C1714)-1</f>
        <v>-1.607650067144073E-2</v>
      </c>
      <c r="K1718" s="7">
        <f>(Actions!J1714)*TauxChange!$C1715/(Actions!J1713*TauxChange!$C1714)-1</f>
        <v>-3.6544072646059855E-2</v>
      </c>
      <c r="L1718" s="7">
        <f>(Actions!K1714)*TauxChange!$C1715/(Actions!K1713*TauxChange!$C1714)-1</f>
        <v>-6.1420774667028666E-2</v>
      </c>
      <c r="M1718" s="7">
        <f>(Actions!L1714)*TauxChange!$C1715/(Actions!L1713*TauxChange!$C1714)-1</f>
        <v>-3.7305158514475134E-2</v>
      </c>
      <c r="N1718" s="7">
        <f>(Actions!M1714)*TauxChange!$C1715/(Actions!M1713*TauxChange!$C1714)-1</f>
        <v>-2.402692741707213E-2</v>
      </c>
    </row>
    <row r="1719" spans="3:14" ht="15.75" x14ac:dyDescent="0.25">
      <c r="C1719" s="5">
        <v>43914</v>
      </c>
      <c r="D1719" s="20">
        <f>(Stoxx600!C1716*TauxChange!C1716)/(Stoxx600!C1715*TauxChange!C1715)-1</f>
        <v>9.0732275594381351E-2</v>
      </c>
      <c r="E1719" s="7">
        <f>(Actions!D1715)*TauxChange!$C1716/(Actions!D1714*TauxChange!$C1715)-1</f>
        <v>5.6231995440043647E-3</v>
      </c>
      <c r="F1719" s="7">
        <f>(Actions!E1715)*TauxChange!$C1716/(Actions!E1714*TauxChange!$C1715)-1</f>
        <v>9.977018801810722E-2</v>
      </c>
      <c r="G1719" s="7">
        <f>(Actions!F1715)*TauxChange!$C1716/(Actions!F1714*TauxChange!$C1715)-1</f>
        <v>1.3532328919198422E-2</v>
      </c>
      <c r="H1719" s="7">
        <f>(Actions!G1715)*TauxChange!$C1716/(Actions!G1714*TauxChange!$C1715)-1</f>
        <v>5.0074457959378149E-2</v>
      </c>
      <c r="I1719" s="7">
        <f>(Actions!H1715)*TauxChange!$C1716/(Actions!H1714*TauxChange!$C1715)-1</f>
        <v>0.15141196879431629</v>
      </c>
      <c r="J1719" s="7">
        <f>(Actions!I1715)*TauxChange!$C1716/(Actions!I1714*TauxChange!$C1715)-1</f>
        <v>5.2438123659423574E-2</v>
      </c>
      <c r="K1719" s="7">
        <f>(Actions!J1715)*TauxChange!$C1716/(Actions!J1714*TauxChange!$C1715)-1</f>
        <v>7.6029327495827248E-2</v>
      </c>
      <c r="L1719" s="7">
        <f>(Actions!K1715)*TauxChange!$C1716/(Actions!K1714*TauxChange!$C1715)-1</f>
        <v>0.10719295169203602</v>
      </c>
      <c r="M1719" s="7">
        <f>(Actions!L1715)*TauxChange!$C1716/(Actions!L1714*TauxChange!$C1715)-1</f>
        <v>5.6030884626291133E-2</v>
      </c>
      <c r="N1719" s="7">
        <f>(Actions!M1715)*TauxChange!$C1716/(Actions!M1714*TauxChange!$C1715)-1</f>
        <v>0.21238035050347914</v>
      </c>
    </row>
    <row r="1720" spans="3:14" ht="15.75" x14ac:dyDescent="0.25">
      <c r="C1720" s="5">
        <v>43915</v>
      </c>
      <c r="D1720" s="20">
        <f>(Stoxx600!C1717*TauxChange!C1717)/(Stoxx600!C1716*TauxChange!C1716)-1</f>
        <v>3.9724124371828928E-2</v>
      </c>
      <c r="E1720" s="7">
        <f>(Actions!D1716)*TauxChange!$C1717/(Actions!D1715*TauxChange!$C1716)-1</f>
        <v>1.6620577228731559E-2</v>
      </c>
      <c r="F1720" s="7">
        <f>(Actions!E1716)*TauxChange!$C1717/(Actions!E1715*TauxChange!$C1716)-1</f>
        <v>2.9383346321765202E-2</v>
      </c>
      <c r="G1720" s="7">
        <f>(Actions!F1716)*TauxChange!$C1717/(Actions!F1715*TauxChange!$C1716)-1</f>
        <v>3.0644625083177113E-2</v>
      </c>
      <c r="H1720" s="7">
        <f>(Actions!G1716)*TauxChange!$C1717/(Actions!G1715*TauxChange!$C1716)-1</f>
        <v>8.378700034925024E-2</v>
      </c>
      <c r="I1720" s="7">
        <f>(Actions!H1716)*TauxChange!$C1717/(Actions!H1715*TauxChange!$C1716)-1</f>
        <v>6.6208302002961572E-2</v>
      </c>
      <c r="J1720" s="7">
        <f>(Actions!I1716)*TauxChange!$C1717/(Actions!I1715*TauxChange!$C1716)-1</f>
        <v>0.13734910229188535</v>
      </c>
      <c r="K1720" s="7">
        <f>(Actions!J1716)*TauxChange!$C1717/(Actions!J1715*TauxChange!$C1716)-1</f>
        <v>-5.4586352394189186E-3</v>
      </c>
      <c r="L1720" s="7">
        <f>(Actions!K1716)*TauxChange!$C1717/(Actions!K1715*TauxChange!$C1716)-1</f>
        <v>1.0864831562382937E-2</v>
      </c>
      <c r="M1720" s="7">
        <f>(Actions!L1716)*TauxChange!$C1717/(Actions!L1715*TauxChange!$C1716)-1</f>
        <v>4.5031537608878125E-2</v>
      </c>
      <c r="N1720" s="7">
        <f>(Actions!M1716)*TauxChange!$C1717/(Actions!M1715*TauxChange!$C1716)-1</f>
        <v>3.5800344255985328E-2</v>
      </c>
    </row>
    <row r="1721" spans="3:14" ht="15.75" x14ac:dyDescent="0.25">
      <c r="C1721" s="5">
        <v>43916</v>
      </c>
      <c r="D1721" s="20">
        <f>(Stoxx600!C1718*TauxChange!C1718)/(Stoxx600!C1717*TauxChange!C1717)-1</f>
        <v>3.9485533364129743E-2</v>
      </c>
      <c r="E1721" s="7">
        <f>(Actions!D1717)*TauxChange!$C1718/(Actions!D1716*TauxChange!$C1717)-1</f>
        <v>4.0721963915882453E-2</v>
      </c>
      <c r="F1721" s="7">
        <f>(Actions!E1717)*TauxChange!$C1718/(Actions!E1716*TauxChange!$C1717)-1</f>
        <v>2.2882266691359954E-2</v>
      </c>
      <c r="G1721" s="7">
        <f>(Actions!F1717)*TauxChange!$C1718/(Actions!F1716*TauxChange!$C1717)-1</f>
        <v>2.6652282391683491E-2</v>
      </c>
      <c r="H1721" s="7">
        <f>(Actions!G1717)*TauxChange!$C1718/(Actions!G1716*TauxChange!$C1717)-1</f>
        <v>2.4360530703617878E-2</v>
      </c>
      <c r="I1721" s="7">
        <f>(Actions!H1717)*TauxChange!$C1718/(Actions!H1716*TauxChange!$C1717)-1</f>
        <v>1.347555104778797E-3</v>
      </c>
      <c r="J1721" s="7">
        <f>(Actions!I1717)*TauxChange!$C1718/(Actions!I1716*TauxChange!$C1717)-1</f>
        <v>-5.7879356173384799E-4</v>
      </c>
      <c r="K1721" s="7">
        <f>(Actions!J1717)*TauxChange!$C1718/(Actions!J1716*TauxChange!$C1717)-1</f>
        <v>-2.5920870983366595E-2</v>
      </c>
      <c r="L1721" s="7">
        <f>(Actions!K1717)*TauxChange!$C1718/(Actions!K1716*TauxChange!$C1717)-1</f>
        <v>8.5311386007909551E-2</v>
      </c>
      <c r="M1721" s="7">
        <f>(Actions!L1717)*TauxChange!$C1718/(Actions!L1716*TauxChange!$C1717)-1</f>
        <v>1.1384301421460741E-2</v>
      </c>
      <c r="N1721" s="7">
        <f>(Actions!M1717)*TauxChange!$C1718/(Actions!M1716*TauxChange!$C1717)-1</f>
        <v>1.5802815445084439E-2</v>
      </c>
    </row>
    <row r="1722" spans="3:14" ht="15.75" x14ac:dyDescent="0.25">
      <c r="C1722" s="5">
        <v>43917</v>
      </c>
      <c r="D1722" s="20">
        <f>(Stoxx600!C1719*TauxChange!C1719)/(Stoxx600!C1718*TauxChange!C1718)-1</f>
        <v>-2.2808163720719032E-2</v>
      </c>
      <c r="E1722" s="7">
        <f>(Actions!D1718)*TauxChange!$C1719/(Actions!D1717*TauxChange!$C1718)-1</f>
        <v>1.4283523683029431E-2</v>
      </c>
      <c r="F1722" s="7">
        <f>(Actions!E1718)*TauxChange!$C1719/(Actions!E1717*TauxChange!$C1718)-1</f>
        <v>-2.9731788839645223E-2</v>
      </c>
      <c r="G1722" s="7">
        <f>(Actions!F1718)*TauxChange!$C1719/(Actions!F1717*TauxChange!$C1718)-1</f>
        <v>-1.4437130299223222E-2</v>
      </c>
      <c r="H1722" s="7">
        <f>(Actions!G1718)*TauxChange!$C1719/(Actions!G1717*TauxChange!$C1718)-1</f>
        <v>-3.5118888897353817E-2</v>
      </c>
      <c r="I1722" s="7">
        <f>(Actions!H1718)*TauxChange!$C1719/(Actions!H1717*TauxChange!$C1718)-1</f>
        <v>-2.8505769807698034E-2</v>
      </c>
      <c r="J1722" s="7">
        <f>(Actions!I1718)*TauxChange!$C1719/(Actions!I1717*TauxChange!$C1718)-1</f>
        <v>-4.0223294711756896E-2</v>
      </c>
      <c r="K1722" s="7">
        <f>(Actions!J1718)*TauxChange!$C1719/(Actions!J1717*TauxChange!$C1718)-1</f>
        <v>-2.469188030224434E-2</v>
      </c>
      <c r="L1722" s="7">
        <f>(Actions!K1718)*TauxChange!$C1719/(Actions!K1717*TauxChange!$C1718)-1</f>
        <v>-6.347488667271084E-2</v>
      </c>
      <c r="M1722" s="7">
        <f>(Actions!L1718)*TauxChange!$C1719/(Actions!L1717*TauxChange!$C1718)-1</f>
        <v>-2.0911305711473482E-2</v>
      </c>
      <c r="N1722" s="7">
        <f>(Actions!M1718)*TauxChange!$C1719/(Actions!M1717*TauxChange!$C1718)-1</f>
        <v>-7.69455551207604E-2</v>
      </c>
    </row>
    <row r="1723" spans="3:14" ht="15.75" x14ac:dyDescent="0.25">
      <c r="C1723" s="5">
        <v>43920</v>
      </c>
      <c r="D1723" s="20">
        <f>(Stoxx600!C1720*TauxChange!C1720)/(Stoxx600!C1719*TauxChange!C1719)-1</f>
        <v>4.2667689809881004E-3</v>
      </c>
      <c r="E1723" s="7">
        <f>(Actions!D1719)*TauxChange!$C1720/(Actions!D1718*TauxChange!$C1719)-1</f>
        <v>1.1243338937600766E-2</v>
      </c>
      <c r="F1723" s="7">
        <f>(Actions!E1719)*TauxChange!$C1720/(Actions!E1718*TauxChange!$C1719)-1</f>
        <v>-6.9072176973444699E-2</v>
      </c>
      <c r="G1723" s="7">
        <f>(Actions!F1719)*TauxChange!$C1720/(Actions!F1718*TauxChange!$C1719)-1</f>
        <v>3.6590432741696599E-3</v>
      </c>
      <c r="H1723" s="7">
        <f>(Actions!G1719)*TauxChange!$C1720/(Actions!G1718*TauxChange!$C1719)-1</f>
        <v>-3.3152937473120869E-2</v>
      </c>
      <c r="I1723" s="7">
        <f>(Actions!H1719)*TauxChange!$C1720/(Actions!H1718*TauxChange!$C1719)-1</f>
        <v>4.1759004715132164E-2</v>
      </c>
      <c r="J1723" s="7">
        <f>(Actions!I1719)*TauxChange!$C1720/(Actions!I1718*TauxChange!$C1719)-1</f>
        <v>-2.1223676911218514E-2</v>
      </c>
      <c r="K1723" s="7">
        <f>(Actions!J1719)*TauxChange!$C1720/(Actions!J1718*TauxChange!$C1719)-1</f>
        <v>-6.2669533754162732E-3</v>
      </c>
      <c r="L1723" s="7">
        <f>(Actions!K1719)*TauxChange!$C1720/(Actions!K1718*TauxChange!$C1719)-1</f>
        <v>-1.509133468019308E-2</v>
      </c>
      <c r="M1723" s="7">
        <f>(Actions!L1719)*TauxChange!$C1720/(Actions!L1718*TauxChange!$C1719)-1</f>
        <v>-2.1469372215245031E-2</v>
      </c>
      <c r="N1723" s="7">
        <f>(Actions!M1719)*TauxChange!$C1720/(Actions!M1718*TauxChange!$C1719)-1</f>
        <v>-9.6481010751418017E-2</v>
      </c>
    </row>
    <row r="1724" spans="3:14" ht="15.75" x14ac:dyDescent="0.25">
      <c r="C1724" s="5">
        <v>43921</v>
      </c>
      <c r="D1724" s="20">
        <f>(Stoxx600!C1721*TauxChange!C1721)/(Stoxx600!C1720*TauxChange!C1720)-1</f>
        <v>1.4889933245366249E-2</v>
      </c>
      <c r="E1724" s="7">
        <f>(Actions!D1720)*TauxChange!$C1721/(Actions!D1719*TauxChange!$C1720)-1</f>
        <v>2.2376499715991427E-2</v>
      </c>
      <c r="F1724" s="7">
        <f>(Actions!E1720)*TauxChange!$C1721/(Actions!E1719*TauxChange!$C1720)-1</f>
        <v>1.040912382331638E-2</v>
      </c>
      <c r="G1724" s="7">
        <f>(Actions!F1720)*TauxChange!$C1721/(Actions!F1719*TauxChange!$C1720)-1</f>
        <v>4.1397008467421115E-2</v>
      </c>
      <c r="H1724" s="7">
        <f>(Actions!G1720)*TauxChange!$C1721/(Actions!G1719*TauxChange!$C1720)-1</f>
        <v>-1.655319508038755E-2</v>
      </c>
      <c r="I1724" s="7">
        <f>(Actions!H1720)*TauxChange!$C1721/(Actions!H1719*TauxChange!$C1720)-1</f>
        <v>2.2644552519273109E-2</v>
      </c>
      <c r="J1724" s="7">
        <f>(Actions!I1720)*TauxChange!$C1721/(Actions!I1719*TauxChange!$C1720)-1</f>
        <v>-1.137917877325012E-2</v>
      </c>
      <c r="K1724" s="7">
        <f>(Actions!J1720)*TauxChange!$C1721/(Actions!J1719*TauxChange!$C1720)-1</f>
        <v>7.0316147121318728E-3</v>
      </c>
      <c r="L1724" s="7">
        <f>(Actions!K1720)*TauxChange!$C1721/(Actions!K1719*TauxChange!$C1720)-1</f>
        <v>3.3478080205994853E-2</v>
      </c>
      <c r="M1724" s="7">
        <f>(Actions!L1720)*TauxChange!$C1721/(Actions!L1719*TauxChange!$C1720)-1</f>
        <v>2.9871791056116148E-2</v>
      </c>
      <c r="N1724" s="7">
        <f>(Actions!M1720)*TauxChange!$C1721/(Actions!M1719*TauxChange!$C1720)-1</f>
        <v>-4.373710275768472E-2</v>
      </c>
    </row>
    <row r="1725" spans="3:14" ht="15.75" x14ac:dyDescent="0.25">
      <c r="C1725" s="5">
        <v>43922</v>
      </c>
      <c r="D1725" s="20">
        <f>(Stoxx600!C1722*TauxChange!C1722)/(Stoxx600!C1721*TauxChange!C1721)-1</f>
        <v>-3.4914076779735459E-2</v>
      </c>
      <c r="E1725" s="7">
        <f>(Actions!D1721)*TauxChange!$C1722/(Actions!D1720*TauxChange!$C1721)-1</f>
        <v>5.01130696179104E-2</v>
      </c>
      <c r="F1725" s="7">
        <f>(Actions!E1721)*TauxChange!$C1722/(Actions!E1720*TauxChange!$C1721)-1</f>
        <v>-4.1866888484191733E-2</v>
      </c>
      <c r="G1725" s="7">
        <f>(Actions!F1721)*TauxChange!$C1722/(Actions!F1720*TauxChange!$C1721)-1</f>
        <v>-4.1832166644193536E-2</v>
      </c>
      <c r="H1725" s="7">
        <f>(Actions!G1721)*TauxChange!$C1722/(Actions!G1720*TauxChange!$C1721)-1</f>
        <v>-4.5223862522066449E-2</v>
      </c>
      <c r="I1725" s="7">
        <f>(Actions!H1721)*TauxChange!$C1722/(Actions!H1720*TauxChange!$C1721)-1</f>
        <v>-5.3082125901333543E-2</v>
      </c>
      <c r="J1725" s="7">
        <f>(Actions!I1721)*TauxChange!$C1722/(Actions!I1720*TauxChange!$C1721)-1</f>
        <v>-1.8267794129003367E-2</v>
      </c>
      <c r="K1725" s="7">
        <f>(Actions!J1721)*TauxChange!$C1722/(Actions!J1720*TauxChange!$C1721)-1</f>
        <v>-4.2650087864756436E-2</v>
      </c>
      <c r="L1725" s="7">
        <f>(Actions!K1721)*TauxChange!$C1722/(Actions!K1720*TauxChange!$C1721)-1</f>
        <v>-8.6094584039829947E-2</v>
      </c>
      <c r="M1725" s="7">
        <f>(Actions!L1721)*TauxChange!$C1722/(Actions!L1720*TauxChange!$C1721)-1</f>
        <v>-2.9752758179823924E-2</v>
      </c>
      <c r="N1725" s="7">
        <f>(Actions!M1721)*TauxChange!$C1722/(Actions!M1720*TauxChange!$C1721)-1</f>
        <v>-5.1383809905621858E-3</v>
      </c>
    </row>
    <row r="1726" spans="3:14" ht="15.75" x14ac:dyDescent="0.25">
      <c r="C1726" s="5">
        <v>43923</v>
      </c>
      <c r="D1726" s="20">
        <f>(Stoxx600!C1723*TauxChange!C1723)/(Stoxx600!C1722*TauxChange!C1722)-1</f>
        <v>-5.4870756641286489E-3</v>
      </c>
      <c r="E1726" s="7">
        <f>(Actions!D1722)*TauxChange!$C1723/(Actions!D1721*TauxChange!$C1722)-1</f>
        <v>-6.3569838088019748E-2</v>
      </c>
      <c r="F1726" s="7">
        <f>(Actions!E1722)*TauxChange!$C1723/(Actions!E1721*TauxChange!$C1722)-1</f>
        <v>-7.5973353043190528E-3</v>
      </c>
      <c r="G1726" s="7">
        <f>(Actions!F1722)*TauxChange!$C1723/(Actions!F1721*TauxChange!$C1722)-1</f>
        <v>-2.0458873303292768E-2</v>
      </c>
      <c r="H1726" s="7">
        <f>(Actions!G1722)*TauxChange!$C1723/(Actions!G1721*TauxChange!$C1722)-1</f>
        <v>3.8680019194761162E-3</v>
      </c>
      <c r="I1726" s="7">
        <f>(Actions!H1722)*TauxChange!$C1723/(Actions!H1721*TauxChange!$C1722)-1</f>
        <v>-3.3203752887598026E-2</v>
      </c>
      <c r="J1726" s="7">
        <f>(Actions!I1722)*TauxChange!$C1723/(Actions!I1721*TauxChange!$C1722)-1</f>
        <v>-3.9375643337331678E-2</v>
      </c>
      <c r="K1726" s="7">
        <f>(Actions!J1722)*TauxChange!$C1723/(Actions!J1721*TauxChange!$C1722)-1</f>
        <v>2.4054969540450166E-3</v>
      </c>
      <c r="L1726" s="7">
        <f>(Actions!K1722)*TauxChange!$C1723/(Actions!K1721*TauxChange!$C1722)-1</f>
        <v>1.4772237569435687E-2</v>
      </c>
      <c r="M1726" s="7">
        <f>(Actions!L1722)*TauxChange!$C1723/(Actions!L1721*TauxChange!$C1722)-1</f>
        <v>-7.6375349362861611E-3</v>
      </c>
      <c r="N1726" s="7">
        <f>(Actions!M1722)*TauxChange!$C1723/(Actions!M1721*TauxChange!$C1722)-1</f>
        <v>-3.7707077053297233E-3</v>
      </c>
    </row>
    <row r="1727" spans="3:14" ht="15.75" x14ac:dyDescent="0.25">
      <c r="C1727" s="5">
        <v>43924</v>
      </c>
      <c r="D1727" s="20">
        <f>(Stoxx600!C1724*TauxChange!C1724)/(Stoxx600!C1723*TauxChange!C1723)-1</f>
        <v>-1.4171532080326177E-2</v>
      </c>
      <c r="E1727" s="7">
        <f>(Actions!D1723)*TauxChange!$C1724/(Actions!D1722*TauxChange!$C1723)-1</f>
        <v>3.4323349311948803E-4</v>
      </c>
      <c r="F1727" s="7">
        <f>(Actions!E1723)*TauxChange!$C1724/(Actions!E1722*TauxChange!$C1723)-1</f>
        <v>-7.9704003278990965E-2</v>
      </c>
      <c r="G1727" s="7">
        <f>(Actions!F1723)*TauxChange!$C1724/(Actions!F1722*TauxChange!$C1723)-1</f>
        <v>-2.9735831709295835E-2</v>
      </c>
      <c r="H1727" s="7">
        <f>(Actions!G1723)*TauxChange!$C1724/(Actions!G1722*TauxChange!$C1723)-1</f>
        <v>-4.603045523786331E-2</v>
      </c>
      <c r="I1727" s="7">
        <f>(Actions!H1723)*TauxChange!$C1724/(Actions!H1722*TauxChange!$C1723)-1</f>
        <v>-3.386311393450836E-2</v>
      </c>
      <c r="J1727" s="7">
        <f>(Actions!I1723)*TauxChange!$C1724/(Actions!I1722*TauxChange!$C1723)-1</f>
        <v>1.0158548729672923E-2</v>
      </c>
      <c r="K1727" s="7">
        <f>(Actions!J1723)*TauxChange!$C1724/(Actions!J1722*TauxChange!$C1723)-1</f>
        <v>-1.038677560004575E-2</v>
      </c>
      <c r="L1727" s="7">
        <f>(Actions!K1723)*TauxChange!$C1724/(Actions!K1722*TauxChange!$C1723)-1</f>
        <v>-4.983686410073751E-2</v>
      </c>
      <c r="M1727" s="7">
        <f>(Actions!L1723)*TauxChange!$C1724/(Actions!L1722*TauxChange!$C1723)-1</f>
        <v>2.5172833212065315E-2</v>
      </c>
      <c r="N1727" s="7">
        <f>(Actions!M1723)*TauxChange!$C1724/(Actions!M1722*TauxChange!$C1723)-1</f>
        <v>-4.4729285177832145E-2</v>
      </c>
    </row>
    <row r="1728" spans="3:14" ht="15.75" x14ac:dyDescent="0.25">
      <c r="C1728" s="5">
        <v>43927</v>
      </c>
      <c r="D1728" s="20">
        <f>(Stoxx600!C1725*TauxChange!C1725)/(Stoxx600!C1724*TauxChange!C1724)-1</f>
        <v>3.5752297690076373E-2</v>
      </c>
      <c r="E1728" s="7">
        <f>(Actions!D1724)*TauxChange!$C1725/(Actions!D1723*TauxChange!$C1724)-1</f>
        <v>4.893045798763529E-2</v>
      </c>
      <c r="F1728" s="7">
        <f>(Actions!E1724)*TauxChange!$C1725/(Actions!E1723*TauxChange!$C1724)-1</f>
        <v>9.5426950384938758E-2</v>
      </c>
      <c r="G1728" s="7">
        <f>(Actions!F1724)*TauxChange!$C1725/(Actions!F1723*TauxChange!$C1724)-1</f>
        <v>2.5605905264916018E-2</v>
      </c>
      <c r="H1728" s="7">
        <f>(Actions!G1724)*TauxChange!$C1725/(Actions!G1723*TauxChange!$C1724)-1</f>
        <v>0.1001361273497603</v>
      </c>
      <c r="I1728" s="7">
        <f>(Actions!H1724)*TauxChange!$C1725/(Actions!H1723*TauxChange!$C1724)-1</f>
        <v>9.0635147245580194E-2</v>
      </c>
      <c r="J1728" s="7">
        <f>(Actions!I1724)*TauxChange!$C1725/(Actions!I1723*TauxChange!$C1724)-1</f>
        <v>5.3438338421685661E-2</v>
      </c>
      <c r="K1728" s="7">
        <f>(Actions!J1724)*TauxChange!$C1725/(Actions!J1723*TauxChange!$C1724)-1</f>
        <v>6.6434003950097908E-2</v>
      </c>
      <c r="L1728" s="7">
        <f>(Actions!K1724)*TauxChange!$C1725/(Actions!K1723*TauxChange!$C1724)-1</f>
        <v>7.997521748736669E-2</v>
      </c>
      <c r="M1728" s="7">
        <f>(Actions!L1724)*TauxChange!$C1725/(Actions!L1723*TauxChange!$C1724)-1</f>
        <v>2.4875666936987617E-3</v>
      </c>
      <c r="N1728" s="7">
        <f>(Actions!M1724)*TauxChange!$C1725/(Actions!M1723*TauxChange!$C1724)-1</f>
        <v>9.1455573137504853E-2</v>
      </c>
    </row>
    <row r="1729" spans="3:14" ht="15.75" x14ac:dyDescent="0.25">
      <c r="C1729" s="5">
        <v>43928</v>
      </c>
      <c r="D1729" s="20">
        <f>(Stoxx600!C1726*TauxChange!C1726)/(Stoxx600!C1725*TauxChange!C1725)-1</f>
        <v>2.8057259982149141E-2</v>
      </c>
      <c r="E1729" s="7">
        <f>(Actions!D1725)*TauxChange!$C1726/(Actions!D1724*TauxChange!$C1725)-1</f>
        <v>-3.6617746869205603E-2</v>
      </c>
      <c r="F1729" s="7">
        <f>(Actions!E1725)*TauxChange!$C1726/(Actions!E1724*TauxChange!$C1725)-1</f>
        <v>1.6553600406690627E-2</v>
      </c>
      <c r="G1729" s="7">
        <f>(Actions!F1725)*TauxChange!$C1726/(Actions!F1724*TauxChange!$C1725)-1</f>
        <v>2.1572008246722563E-2</v>
      </c>
      <c r="H1729" s="7">
        <f>(Actions!G1725)*TauxChange!$C1726/(Actions!G1724*TauxChange!$C1725)-1</f>
        <v>-2.0088315279641611E-3</v>
      </c>
      <c r="I1729" s="7">
        <f>(Actions!H1725)*TauxChange!$C1726/(Actions!H1724*TauxChange!$C1725)-1</f>
        <v>6.0834251604818812E-2</v>
      </c>
      <c r="J1729" s="7">
        <f>(Actions!I1725)*TauxChange!$C1726/(Actions!I1724*TauxChange!$C1725)-1</f>
        <v>0.1158862108419989</v>
      </c>
      <c r="K1729" s="7">
        <f>(Actions!J1725)*TauxChange!$C1726/(Actions!J1724*TauxChange!$C1725)-1</f>
        <v>2.6829267250396027E-2</v>
      </c>
      <c r="L1729" s="7">
        <f>(Actions!K1725)*TauxChange!$C1726/(Actions!K1724*TauxChange!$C1725)-1</f>
        <v>7.3578518467916743E-2</v>
      </c>
      <c r="M1729" s="7">
        <f>(Actions!L1725)*TauxChange!$C1726/(Actions!L1724*TauxChange!$C1725)-1</f>
        <v>4.635127115382387E-3</v>
      </c>
      <c r="N1729" s="7">
        <f>(Actions!M1725)*TauxChange!$C1726/(Actions!M1724*TauxChange!$C1725)-1</f>
        <v>5.6436781081981024E-2</v>
      </c>
    </row>
    <row r="1730" spans="3:14" ht="15.75" x14ac:dyDescent="0.25">
      <c r="C1730" s="5">
        <v>43929</v>
      </c>
      <c r="D1730" s="20">
        <f>(Stoxx600!C1727*TauxChange!C1727)/(Stoxx600!C1726*TauxChange!C1726)-1</f>
        <v>-2.8529805009602782E-3</v>
      </c>
      <c r="E1730" s="7">
        <f>(Actions!D1726)*TauxChange!$C1727/(Actions!D1725*TauxChange!$C1726)-1</f>
        <v>-3.0300247911116962E-3</v>
      </c>
      <c r="F1730" s="7">
        <f>(Actions!E1726)*TauxChange!$C1727/(Actions!E1725*TauxChange!$C1726)-1</f>
        <v>-1.6467741271122716E-2</v>
      </c>
      <c r="G1730" s="7">
        <f>(Actions!F1726)*TauxChange!$C1727/(Actions!F1725*TauxChange!$C1726)-1</f>
        <v>-1.2241160431628595E-2</v>
      </c>
      <c r="H1730" s="7">
        <f>(Actions!G1726)*TauxChange!$C1727/(Actions!G1725*TauxChange!$C1726)-1</f>
        <v>-1.2311126662425842E-2</v>
      </c>
      <c r="I1730" s="7">
        <f>(Actions!H1726)*TauxChange!$C1727/(Actions!H1725*TauxChange!$C1726)-1</f>
        <v>2.6007935651865433E-2</v>
      </c>
      <c r="J1730" s="7">
        <f>(Actions!I1726)*TauxChange!$C1727/(Actions!I1725*TauxChange!$C1726)-1</f>
        <v>-1.584821018665461E-2</v>
      </c>
      <c r="K1730" s="7">
        <f>(Actions!J1726)*TauxChange!$C1727/(Actions!J1725*TauxChange!$C1726)-1</f>
        <v>-9.4012470081782373E-3</v>
      </c>
      <c r="L1730" s="7">
        <f>(Actions!K1726)*TauxChange!$C1727/(Actions!K1725*TauxChange!$C1726)-1</f>
        <v>-8.1211901796822694E-3</v>
      </c>
      <c r="M1730" s="7">
        <f>(Actions!L1726)*TauxChange!$C1727/(Actions!L1725*TauxChange!$C1726)-1</f>
        <v>-1.6697481041570761E-2</v>
      </c>
      <c r="N1730" s="7">
        <f>(Actions!M1726)*TauxChange!$C1727/(Actions!M1725*TauxChange!$C1726)-1</f>
        <v>-2.2757444996730491E-3</v>
      </c>
    </row>
    <row r="1731" spans="3:14" ht="15.75" x14ac:dyDescent="0.25">
      <c r="C1731" s="5">
        <v>43930</v>
      </c>
      <c r="D1731" s="20">
        <f>(Stoxx600!C1728*TauxChange!C1728)/(Stoxx600!C1727*TauxChange!C1727)-1</f>
        <v>2.2354954991325782E-2</v>
      </c>
      <c r="E1731" s="7">
        <f>(Actions!D1727)*TauxChange!$C1728/(Actions!D1726*TauxChange!$C1727)-1</f>
        <v>-6.1280381415856899E-3</v>
      </c>
      <c r="F1731" s="7">
        <f>(Actions!E1727)*TauxChange!$C1728/(Actions!E1726*TauxChange!$C1727)-1</f>
        <v>3.6218558627527653E-3</v>
      </c>
      <c r="G1731" s="7">
        <f>(Actions!F1727)*TauxChange!$C1728/(Actions!F1726*TauxChange!$C1727)-1</f>
        <v>3.6630220852298612E-2</v>
      </c>
      <c r="H1731" s="7">
        <f>(Actions!G1727)*TauxChange!$C1728/(Actions!G1726*TauxChange!$C1727)-1</f>
        <v>1.1420625628724368E-2</v>
      </c>
      <c r="I1731" s="7">
        <f>(Actions!H1727)*TauxChange!$C1728/(Actions!H1726*TauxChange!$C1727)-1</f>
        <v>5.2592862579369459E-2</v>
      </c>
      <c r="J1731" s="7">
        <f>(Actions!I1727)*TauxChange!$C1728/(Actions!I1726*TauxChange!$C1727)-1</f>
        <v>3.4215137178026822E-2</v>
      </c>
      <c r="K1731" s="7">
        <f>(Actions!J1727)*TauxChange!$C1728/(Actions!J1726*TauxChange!$C1727)-1</f>
        <v>-3.5851806434247235E-3</v>
      </c>
      <c r="L1731" s="7">
        <f>(Actions!K1727)*TauxChange!$C1728/(Actions!K1726*TauxChange!$C1727)-1</f>
        <v>4.1184320116604001E-2</v>
      </c>
      <c r="M1731" s="7">
        <f>(Actions!L1727)*TauxChange!$C1728/(Actions!L1726*TauxChange!$C1727)-1</f>
        <v>2.7531149362609808E-2</v>
      </c>
      <c r="N1731" s="7">
        <f>(Actions!M1727)*TauxChange!$C1728/(Actions!M1726*TauxChange!$C1727)-1</f>
        <v>2.9367283834036195E-2</v>
      </c>
    </row>
    <row r="1732" spans="3:14" ht="15.75" x14ac:dyDescent="0.25">
      <c r="C1732" s="5">
        <v>43931</v>
      </c>
      <c r="D1732" s="20">
        <f>(Stoxx600!C1729*TauxChange!C1729)/(Stoxx600!C1728*TauxChange!C1728)-1</f>
        <v>6.4049775825791855E-4</v>
      </c>
      <c r="E1732" s="7">
        <f>(Actions!D1728)*TauxChange!$C1729/(Actions!D1727*TauxChange!$C1728)-1</f>
        <v>6.4049775825791855E-4</v>
      </c>
      <c r="F1732" s="7">
        <f>(Actions!E1728)*TauxChange!$C1729/(Actions!E1727*TauxChange!$C1728)-1</f>
        <v>6.4049775825791855E-4</v>
      </c>
      <c r="G1732" s="7">
        <f>(Actions!F1728)*TauxChange!$C1729/(Actions!F1727*TauxChange!$C1728)-1</f>
        <v>6.4049775825791855E-4</v>
      </c>
      <c r="H1732" s="7">
        <f>(Actions!G1728)*TauxChange!$C1729/(Actions!G1727*TauxChange!$C1728)-1</f>
        <v>6.404977582576965E-4</v>
      </c>
      <c r="I1732" s="7">
        <f>(Actions!H1728)*TauxChange!$C1729/(Actions!H1727*TauxChange!$C1728)-1</f>
        <v>6.404977582576965E-4</v>
      </c>
      <c r="J1732" s="7">
        <f>(Actions!I1728)*TauxChange!$C1729/(Actions!I1727*TauxChange!$C1728)-1</f>
        <v>6.4049775825791855E-4</v>
      </c>
      <c r="K1732" s="7">
        <f>(Actions!J1728)*TauxChange!$C1729/(Actions!J1727*TauxChange!$C1728)-1</f>
        <v>6.404977582576965E-4</v>
      </c>
      <c r="L1732" s="7">
        <f>(Actions!K1728)*TauxChange!$C1729/(Actions!K1727*TauxChange!$C1728)-1</f>
        <v>6.404977582576965E-4</v>
      </c>
      <c r="M1732" s="7">
        <f>(Actions!L1728)*TauxChange!$C1729/(Actions!L1727*TauxChange!$C1728)-1</f>
        <v>6.404977582576965E-4</v>
      </c>
      <c r="N1732" s="7">
        <f>(Actions!M1728)*TauxChange!$C1729/(Actions!M1727*TauxChange!$C1728)-1</f>
        <v>6.404977582576965E-4</v>
      </c>
    </row>
    <row r="1733" spans="3:14" ht="15.75" x14ac:dyDescent="0.25">
      <c r="C1733" s="5">
        <v>43934</v>
      </c>
      <c r="D1733" s="20">
        <f>(Stoxx600!C1730*TauxChange!C1730)/(Stoxx600!C1729*TauxChange!C1729)-1</f>
        <v>-1.9202633504022959E-3</v>
      </c>
      <c r="E1733" s="7">
        <f>(Actions!D1729)*TauxChange!$C1730/(Actions!D1728*TauxChange!$C1729)-1</f>
        <v>-1.9202633504022959E-3</v>
      </c>
      <c r="F1733" s="7">
        <f>(Actions!E1729)*TauxChange!$C1730/(Actions!E1728*TauxChange!$C1729)-1</f>
        <v>-1.9202633504024069E-3</v>
      </c>
      <c r="G1733" s="7">
        <f>(Actions!F1729)*TauxChange!$C1730/(Actions!F1728*TauxChange!$C1729)-1</f>
        <v>-1.9202633504024069E-3</v>
      </c>
      <c r="H1733" s="7">
        <f>(Actions!G1729)*TauxChange!$C1730/(Actions!G1728*TauxChange!$C1729)-1</f>
        <v>-1.9202633504024069E-3</v>
      </c>
      <c r="I1733" s="7">
        <f>(Actions!H1729)*TauxChange!$C1730/(Actions!H1728*TauxChange!$C1729)-1</f>
        <v>-1.9202633504022959E-3</v>
      </c>
      <c r="J1733" s="7">
        <f>(Actions!I1729)*TauxChange!$C1730/(Actions!I1728*TauxChange!$C1729)-1</f>
        <v>-1.9202633504024069E-3</v>
      </c>
      <c r="K1733" s="7">
        <f>(Actions!J1729)*TauxChange!$C1730/(Actions!J1728*TauxChange!$C1729)-1</f>
        <v>-1.9202633504022959E-3</v>
      </c>
      <c r="L1733" s="7">
        <f>(Actions!K1729)*TauxChange!$C1730/(Actions!K1728*TauxChange!$C1729)-1</f>
        <v>-1.9202633504024069E-3</v>
      </c>
      <c r="M1733" s="7">
        <f>(Actions!L1729)*TauxChange!$C1730/(Actions!L1728*TauxChange!$C1729)-1</f>
        <v>-1.9202633504022959E-3</v>
      </c>
      <c r="N1733" s="7">
        <f>(Actions!M1729)*TauxChange!$C1730/(Actions!M1728*TauxChange!$C1729)-1</f>
        <v>-1.9202633504022959E-3</v>
      </c>
    </row>
    <row r="1734" spans="3:14" ht="15.75" x14ac:dyDescent="0.25">
      <c r="C1734" s="5">
        <v>43935</v>
      </c>
      <c r="D1734" s="20">
        <f>(Stoxx600!C1731*TauxChange!C1731)/(Stoxx600!C1730*TauxChange!C1730)-1</f>
        <v>1.2383788146500097E-2</v>
      </c>
      <c r="E1734" s="7">
        <f>(Actions!D1730)*TauxChange!$C1731/(Actions!D1729*TauxChange!$C1730)-1</f>
        <v>3.3663693603873224E-2</v>
      </c>
      <c r="F1734" s="7">
        <f>(Actions!E1730)*TauxChange!$C1731/(Actions!E1729*TauxChange!$C1730)-1</f>
        <v>-2.0966848262842563E-2</v>
      </c>
      <c r="G1734" s="7">
        <f>(Actions!F1730)*TauxChange!$C1731/(Actions!F1729*TauxChange!$C1730)-1</f>
        <v>3.0995838195280179E-3</v>
      </c>
      <c r="H1734" s="7">
        <f>(Actions!G1730)*TauxChange!$C1731/(Actions!G1729*TauxChange!$C1730)-1</f>
        <v>1.5151219936863081E-2</v>
      </c>
      <c r="I1734" s="7">
        <f>(Actions!H1730)*TauxChange!$C1731/(Actions!H1729*TauxChange!$C1730)-1</f>
        <v>2.4164252782863382E-3</v>
      </c>
      <c r="J1734" s="7">
        <f>(Actions!I1730)*TauxChange!$C1731/(Actions!I1729*TauxChange!$C1730)-1</f>
        <v>3.1147286835995436E-2</v>
      </c>
      <c r="K1734" s="7">
        <f>(Actions!J1730)*TauxChange!$C1731/(Actions!J1729*TauxChange!$C1730)-1</f>
        <v>5.5860146648887277E-3</v>
      </c>
      <c r="L1734" s="7">
        <f>(Actions!K1730)*TauxChange!$C1731/(Actions!K1729*TauxChange!$C1730)-1</f>
        <v>-3.8294505731948036E-2</v>
      </c>
      <c r="M1734" s="7">
        <f>(Actions!L1730)*TauxChange!$C1731/(Actions!L1729*TauxChange!$C1730)-1</f>
        <v>3.3942764082026677E-3</v>
      </c>
      <c r="N1734" s="7">
        <f>(Actions!M1730)*TauxChange!$C1731/(Actions!M1729*TauxChange!$C1730)-1</f>
        <v>-5.1032621914284482E-2</v>
      </c>
    </row>
    <row r="1735" spans="3:14" ht="15.75" x14ac:dyDescent="0.25">
      <c r="C1735" s="5">
        <v>43936</v>
      </c>
      <c r="D1735" s="20">
        <f>(Stoxx600!C1732*TauxChange!C1732)/(Stoxx600!C1731*TauxChange!C1731)-1</f>
        <v>-3.8768035997496342E-2</v>
      </c>
      <c r="E1735" s="7">
        <f>(Actions!D1731)*TauxChange!$C1732/(Actions!D1730*TauxChange!$C1731)-1</f>
        <v>-1.5088257927815651E-2</v>
      </c>
      <c r="F1735" s="7">
        <f>(Actions!E1731)*TauxChange!$C1732/(Actions!E1730*TauxChange!$C1731)-1</f>
        <v>-4.7390955772367516E-2</v>
      </c>
      <c r="G1735" s="7">
        <f>(Actions!F1731)*TauxChange!$C1732/(Actions!F1730*TauxChange!$C1731)-1</f>
        <v>4.5876152048176522E-3</v>
      </c>
      <c r="H1735" s="7">
        <f>(Actions!G1731)*TauxChange!$C1732/(Actions!G1730*TauxChange!$C1731)-1</f>
        <v>-6.8537733813631707E-3</v>
      </c>
      <c r="I1735" s="7">
        <f>(Actions!H1731)*TauxChange!$C1732/(Actions!H1730*TauxChange!$C1731)-1</f>
        <v>-8.2560358071881113E-2</v>
      </c>
      <c r="J1735" s="7">
        <f>(Actions!I1731)*TauxChange!$C1732/(Actions!I1730*TauxChange!$C1731)-1</f>
        <v>-0.10601811523898919</v>
      </c>
      <c r="K1735" s="7">
        <f>(Actions!J1731)*TauxChange!$C1732/(Actions!J1730*TauxChange!$C1731)-1</f>
        <v>-4.953970534517671E-2</v>
      </c>
      <c r="L1735" s="7">
        <f>(Actions!K1731)*TauxChange!$C1732/(Actions!K1730*TauxChange!$C1731)-1</f>
        <v>-4.4171118608060667E-2</v>
      </c>
      <c r="M1735" s="7">
        <f>(Actions!L1731)*TauxChange!$C1732/(Actions!L1730*TauxChange!$C1731)-1</f>
        <v>-2.6677855507315051E-2</v>
      </c>
      <c r="N1735" s="7">
        <f>(Actions!M1731)*TauxChange!$C1732/(Actions!M1730*TauxChange!$C1731)-1</f>
        <v>-9.083595589303739E-2</v>
      </c>
    </row>
    <row r="1736" spans="3:14" ht="15.75" x14ac:dyDescent="0.25">
      <c r="C1736" s="5">
        <v>43937</v>
      </c>
      <c r="D1736" s="20">
        <f>(Stoxx600!C1733*TauxChange!C1733)/(Stoxx600!C1732*TauxChange!C1732)-1</f>
        <v>-9.0220535430729498E-4</v>
      </c>
      <c r="E1736" s="7">
        <f>(Actions!D1732)*TauxChange!$C1733/(Actions!D1731*TauxChange!$C1732)-1</f>
        <v>-1.8194970360715379E-3</v>
      </c>
      <c r="F1736" s="7">
        <f>(Actions!E1732)*TauxChange!$C1733/(Actions!E1731*TauxChange!$C1732)-1</f>
        <v>2.0932996057376752E-3</v>
      </c>
      <c r="G1736" s="7">
        <f>(Actions!F1732)*TauxChange!$C1733/(Actions!F1731*TauxChange!$C1732)-1</f>
        <v>6.5193314892346699E-3</v>
      </c>
      <c r="H1736" s="7">
        <f>(Actions!G1732)*TauxChange!$C1733/(Actions!G1731*TauxChange!$C1732)-1</f>
        <v>3.5003032920013499E-3</v>
      </c>
      <c r="I1736" s="7">
        <f>(Actions!H1732)*TauxChange!$C1733/(Actions!H1731*TauxChange!$C1732)-1</f>
        <v>4.113081661301754E-3</v>
      </c>
      <c r="J1736" s="7">
        <f>(Actions!I1732)*TauxChange!$C1733/(Actions!I1731*TauxChange!$C1732)-1</f>
        <v>-1.0284129840116285E-2</v>
      </c>
      <c r="K1736" s="7">
        <f>(Actions!J1732)*TauxChange!$C1733/(Actions!J1731*TauxChange!$C1732)-1</f>
        <v>-1.5727727187542562E-2</v>
      </c>
      <c r="L1736" s="7">
        <f>(Actions!K1732)*TauxChange!$C1733/(Actions!K1731*TauxChange!$C1732)-1</f>
        <v>-7.8611149115971335E-3</v>
      </c>
      <c r="M1736" s="7">
        <f>(Actions!L1732)*TauxChange!$C1733/(Actions!L1731*TauxChange!$C1732)-1</f>
        <v>-7.4934934285728616E-3</v>
      </c>
      <c r="N1736" s="7">
        <f>(Actions!M1732)*TauxChange!$C1733/(Actions!M1731*TauxChange!$C1732)-1</f>
        <v>-2.1061882502057205E-2</v>
      </c>
    </row>
    <row r="1737" spans="3:14" ht="15.75" x14ac:dyDescent="0.25">
      <c r="C1737" s="5">
        <v>43938</v>
      </c>
      <c r="D1737" s="20">
        <f>(Stoxx600!C1734*TauxChange!C1734)/(Stoxx600!C1733*TauxChange!C1733)-1</f>
        <v>3.0212750475332451E-2</v>
      </c>
      <c r="E1737" s="7">
        <f>(Actions!D1733)*TauxChange!$C1734/(Actions!D1732*TauxChange!$C1733)-1</f>
        <v>3.2627683574471877E-2</v>
      </c>
      <c r="F1737" s="7">
        <f>(Actions!E1733)*TauxChange!$C1734/(Actions!E1732*TauxChange!$C1733)-1</f>
        <v>1.5590814181626111E-2</v>
      </c>
      <c r="G1737" s="7">
        <f>(Actions!F1733)*TauxChange!$C1734/(Actions!F1732*TauxChange!$C1733)-1</f>
        <v>2.6287340814686422E-2</v>
      </c>
      <c r="H1737" s="7">
        <f>(Actions!G1733)*TauxChange!$C1734/(Actions!G1732*TauxChange!$C1733)-1</f>
        <v>3.260719025390113E-2</v>
      </c>
      <c r="I1737" s="7">
        <f>(Actions!H1733)*TauxChange!$C1734/(Actions!H1732*TauxChange!$C1733)-1</f>
        <v>4.1266999655507064E-2</v>
      </c>
      <c r="J1737" s="7">
        <f>(Actions!I1733)*TauxChange!$C1734/(Actions!I1732*TauxChange!$C1733)-1</f>
        <v>1.4113489620332764E-2</v>
      </c>
      <c r="K1737" s="7">
        <f>(Actions!J1733)*TauxChange!$C1734/(Actions!J1732*TauxChange!$C1733)-1</f>
        <v>6.7244912972677096E-3</v>
      </c>
      <c r="L1737" s="7">
        <f>(Actions!K1733)*TauxChange!$C1734/(Actions!K1732*TauxChange!$C1733)-1</f>
        <v>0.10967976549639769</v>
      </c>
      <c r="M1737" s="7">
        <f>(Actions!L1733)*TauxChange!$C1734/(Actions!L1732*TauxChange!$C1733)-1</f>
        <v>1.4168068071792383E-2</v>
      </c>
      <c r="N1737" s="7">
        <f>(Actions!M1733)*TauxChange!$C1734/(Actions!M1732*TauxChange!$C1733)-1</f>
        <v>5.5248220169910267E-2</v>
      </c>
    </row>
    <row r="1738" spans="3:14" ht="15.75" x14ac:dyDescent="0.25">
      <c r="C1738" s="5">
        <v>43941</v>
      </c>
      <c r="D1738" s="20">
        <f>(Stoxx600!C1735*TauxChange!C1735)/(Stoxx600!C1734*TauxChange!C1734)-1</f>
        <v>5.3080508139060623E-3</v>
      </c>
      <c r="E1738" s="7">
        <f>(Actions!D1734)*TauxChange!$C1735/(Actions!D1733*TauxChange!$C1734)-1</f>
        <v>1.8147180357874548E-2</v>
      </c>
      <c r="F1738" s="7">
        <f>(Actions!E1734)*TauxChange!$C1735/(Actions!E1733*TauxChange!$C1734)-1</f>
        <v>3.5553988364001032E-3</v>
      </c>
      <c r="G1738" s="7">
        <f>(Actions!F1734)*TauxChange!$C1735/(Actions!F1733*TauxChange!$C1734)-1</f>
        <v>4.2227180713374501E-3</v>
      </c>
      <c r="H1738" s="7">
        <f>(Actions!G1734)*TauxChange!$C1735/(Actions!G1733*TauxChange!$C1734)-1</f>
        <v>-3.2989956628188821E-2</v>
      </c>
      <c r="I1738" s="7">
        <f>(Actions!H1734)*TauxChange!$C1735/(Actions!H1733*TauxChange!$C1734)-1</f>
        <v>-1.4917972040793037E-2</v>
      </c>
      <c r="J1738" s="7">
        <f>(Actions!I1734)*TauxChange!$C1735/(Actions!I1733*TauxChange!$C1734)-1</f>
        <v>9.8755771243230761E-3</v>
      </c>
      <c r="K1738" s="7">
        <f>(Actions!J1734)*TauxChange!$C1735/(Actions!J1733*TauxChange!$C1734)-1</f>
        <v>-7.6951285140121062E-3</v>
      </c>
      <c r="L1738" s="7">
        <f>(Actions!K1734)*TauxChange!$C1735/(Actions!K1733*TauxChange!$C1734)-1</f>
        <v>-3.3240654231907918E-2</v>
      </c>
      <c r="M1738" s="7">
        <f>(Actions!L1734)*TauxChange!$C1735/(Actions!L1733*TauxChange!$C1734)-1</f>
        <v>-1.1597191891523639E-3</v>
      </c>
      <c r="N1738" s="7">
        <f>(Actions!M1734)*TauxChange!$C1735/(Actions!M1733*TauxChange!$C1734)-1</f>
        <v>-2.139675259859497E-2</v>
      </c>
    </row>
    <row r="1739" spans="3:14" ht="15.75" x14ac:dyDescent="0.25">
      <c r="C1739" s="5">
        <v>43942</v>
      </c>
      <c r="D1739" s="20">
        <f>(Stoxx600!C1736*TauxChange!C1736)/(Stoxx600!C1735*TauxChange!C1735)-1</f>
        <v>-3.4397078923201652E-2</v>
      </c>
      <c r="E1739" s="7">
        <f>(Actions!D1735)*TauxChange!$C1736/(Actions!D1734*TauxChange!$C1735)-1</f>
        <v>3.5139766884952017E-2</v>
      </c>
      <c r="F1739" s="7">
        <f>(Actions!E1735)*TauxChange!$C1736/(Actions!E1734*TauxChange!$C1735)-1</f>
        <v>-4.5992456233152512E-2</v>
      </c>
      <c r="G1739" s="7">
        <f>(Actions!F1735)*TauxChange!$C1736/(Actions!F1734*TauxChange!$C1735)-1</f>
        <v>-1.9721185429670829E-2</v>
      </c>
      <c r="H1739" s="7">
        <f>(Actions!G1735)*TauxChange!$C1736/(Actions!G1734*TauxChange!$C1735)-1</f>
        <v>-8.4803589867538109E-3</v>
      </c>
      <c r="I1739" s="7">
        <f>(Actions!H1735)*TauxChange!$C1736/(Actions!H1734*TauxChange!$C1735)-1</f>
        <v>-6.6543591381327039E-2</v>
      </c>
      <c r="J1739" s="7">
        <f>(Actions!I1735)*TauxChange!$C1736/(Actions!I1734*TauxChange!$C1735)-1</f>
        <v>-7.0081025896349458E-2</v>
      </c>
      <c r="K1739" s="7">
        <f>(Actions!J1735)*TauxChange!$C1736/(Actions!J1734*TauxChange!$C1735)-1</f>
        <v>-4.1360454556453097E-2</v>
      </c>
      <c r="L1739" s="7">
        <f>(Actions!K1735)*TauxChange!$C1736/(Actions!K1734*TauxChange!$C1735)-1</f>
        <v>5.1784555781431152E-3</v>
      </c>
      <c r="M1739" s="7">
        <f>(Actions!L1735)*TauxChange!$C1736/(Actions!L1734*TauxChange!$C1735)-1</f>
        <v>-2.7377563610677891E-2</v>
      </c>
      <c r="N1739" s="7">
        <f>(Actions!M1735)*TauxChange!$C1736/(Actions!M1734*TauxChange!$C1735)-1</f>
        <v>-4.5778928414559106E-2</v>
      </c>
    </row>
    <row r="1740" spans="3:14" ht="15.75" x14ac:dyDescent="0.25">
      <c r="C1740" s="5">
        <v>43943</v>
      </c>
      <c r="D1740" s="20">
        <f>(Stoxx600!C1737*TauxChange!C1737)/(Stoxx600!C1736*TauxChange!C1736)-1</f>
        <v>1.4716931843816061E-2</v>
      </c>
      <c r="E1740" s="7">
        <f>(Actions!D1736)*TauxChange!$C1737/(Actions!D1735*TauxChange!$C1736)-1</f>
        <v>3.7210187759705526E-2</v>
      </c>
      <c r="F1740" s="7">
        <f>(Actions!E1736)*TauxChange!$C1737/(Actions!E1735*TauxChange!$C1736)-1</f>
        <v>1.0520004800258942E-2</v>
      </c>
      <c r="G1740" s="7">
        <f>(Actions!F1736)*TauxChange!$C1737/(Actions!F1735*TauxChange!$C1736)-1</f>
        <v>-3.3631815275237842E-2</v>
      </c>
      <c r="H1740" s="7">
        <f>(Actions!G1736)*TauxChange!$C1737/(Actions!G1735*TauxChange!$C1736)-1</f>
        <v>-5.9109639210943588E-3</v>
      </c>
      <c r="I1740" s="7">
        <f>(Actions!H1736)*TauxChange!$C1737/(Actions!H1735*TauxChange!$C1736)-1</f>
        <v>7.9988823916818053E-2</v>
      </c>
      <c r="J1740" s="7">
        <f>(Actions!I1736)*TauxChange!$C1737/(Actions!I1735*TauxChange!$C1736)-1</f>
        <v>-7.1269546531209649E-3</v>
      </c>
      <c r="K1740" s="7">
        <f>(Actions!J1736)*TauxChange!$C1737/(Actions!J1735*TauxChange!$C1736)-1</f>
        <v>2.1221884047713635E-2</v>
      </c>
      <c r="L1740" s="7">
        <f>(Actions!K1736)*TauxChange!$C1737/(Actions!K1735*TauxChange!$C1736)-1</f>
        <v>-1.6760991652011947E-2</v>
      </c>
      <c r="M1740" s="7">
        <f>(Actions!L1736)*TauxChange!$C1737/(Actions!L1735*TauxChange!$C1736)-1</f>
        <v>2.527479261151111E-2</v>
      </c>
      <c r="N1740" s="7">
        <f>(Actions!M1736)*TauxChange!$C1737/(Actions!M1735*TauxChange!$C1736)-1</f>
        <v>3.916214344883806E-2</v>
      </c>
    </row>
    <row r="1741" spans="3:14" ht="15.75" x14ac:dyDescent="0.25">
      <c r="C1741" s="5">
        <v>43944</v>
      </c>
      <c r="D1741" s="20">
        <f>(Stoxx600!C1738*TauxChange!C1738)/(Stoxx600!C1737*TauxChange!C1737)-1</f>
        <v>5.1809231936006395E-3</v>
      </c>
      <c r="E1741" s="7">
        <f>(Actions!D1737)*TauxChange!$C1738/(Actions!D1736*TauxChange!$C1737)-1</f>
        <v>3.2131352408633962E-2</v>
      </c>
      <c r="F1741" s="7">
        <f>(Actions!E1737)*TauxChange!$C1738/(Actions!E1736*TauxChange!$C1737)-1</f>
        <v>3.0222631127328592E-2</v>
      </c>
      <c r="G1741" s="7">
        <f>(Actions!F1737)*TauxChange!$C1738/(Actions!F1736*TauxChange!$C1737)-1</f>
        <v>1.3369010440728024E-2</v>
      </c>
      <c r="H1741" s="7">
        <f>(Actions!G1737)*TauxChange!$C1738/(Actions!G1736*TauxChange!$C1737)-1</f>
        <v>-9.8415013341607294E-3</v>
      </c>
      <c r="I1741" s="7">
        <f>(Actions!H1737)*TauxChange!$C1738/(Actions!H1736*TauxChange!$C1737)-1</f>
        <v>4.2952286753360047E-2</v>
      </c>
      <c r="J1741" s="7">
        <f>(Actions!I1737)*TauxChange!$C1738/(Actions!I1736*TauxChange!$C1737)-1</f>
        <v>-9.6851507603252784E-3</v>
      </c>
      <c r="K1741" s="7">
        <f>(Actions!J1737)*TauxChange!$C1738/(Actions!J1736*TauxChange!$C1737)-1</f>
        <v>2.2931367722056617E-3</v>
      </c>
      <c r="L1741" s="7">
        <f>(Actions!K1737)*TauxChange!$C1738/(Actions!K1736*TauxChange!$C1737)-1</f>
        <v>4.8301997893065662E-2</v>
      </c>
      <c r="M1741" s="7">
        <f>(Actions!L1737)*TauxChange!$C1738/(Actions!L1736*TauxChange!$C1737)-1</f>
        <v>-2.0097966268171286E-2</v>
      </c>
      <c r="N1741" s="7">
        <f>(Actions!M1737)*TauxChange!$C1738/(Actions!M1736*TauxChange!$C1737)-1</f>
        <v>3.5616793807751401E-2</v>
      </c>
    </row>
    <row r="1742" spans="3:14" ht="15.75" x14ac:dyDescent="0.25">
      <c r="C1742" s="5">
        <v>43945</v>
      </c>
      <c r="D1742" s="20">
        <f>(Stoxx600!C1739*TauxChange!C1739)/(Stoxx600!C1738*TauxChange!C1738)-1</f>
        <v>-7.0101696576729822E-3</v>
      </c>
      <c r="E1742" s="7">
        <f>(Actions!D1738)*TauxChange!$C1739/(Actions!D1737*TauxChange!$C1738)-1</f>
        <v>-2.8847337031750797E-2</v>
      </c>
      <c r="F1742" s="7">
        <f>(Actions!E1738)*TauxChange!$C1739/(Actions!E1737*TauxChange!$C1738)-1</f>
        <v>-2.5454178091009028E-2</v>
      </c>
      <c r="G1742" s="7">
        <f>(Actions!F1738)*TauxChange!$C1739/(Actions!F1737*TauxChange!$C1738)-1</f>
        <v>-9.6915916536245428E-3</v>
      </c>
      <c r="H1742" s="7">
        <f>(Actions!G1738)*TauxChange!$C1739/(Actions!G1737*TauxChange!$C1738)-1</f>
        <v>1.187593167014156E-2</v>
      </c>
      <c r="I1742" s="7">
        <f>(Actions!H1738)*TauxChange!$C1739/(Actions!H1737*TauxChange!$C1738)-1</f>
        <v>1.7010940592892654E-2</v>
      </c>
      <c r="J1742" s="7">
        <f>(Actions!I1738)*TauxChange!$C1739/(Actions!I1737*TauxChange!$C1738)-1</f>
        <v>-2.3145123356365094E-3</v>
      </c>
      <c r="K1742" s="7">
        <f>(Actions!J1738)*TauxChange!$C1739/(Actions!J1737*TauxChange!$C1738)-1</f>
        <v>-1.2165060670425665E-2</v>
      </c>
      <c r="L1742" s="7">
        <f>(Actions!K1738)*TauxChange!$C1739/(Actions!K1737*TauxChange!$C1738)-1</f>
        <v>-3.1693843644577058E-2</v>
      </c>
      <c r="M1742" s="7">
        <f>(Actions!L1738)*TauxChange!$C1739/(Actions!L1737*TauxChange!$C1738)-1</f>
        <v>-1.0078801026521922E-2</v>
      </c>
      <c r="N1742" s="7">
        <f>(Actions!M1738)*TauxChange!$C1739/(Actions!M1737*TauxChange!$C1738)-1</f>
        <v>-5.7992635092493527E-2</v>
      </c>
    </row>
    <row r="1743" spans="3:14" ht="15.75" x14ac:dyDescent="0.25">
      <c r="C1743" s="5">
        <v>43948</v>
      </c>
      <c r="D1743" s="20">
        <f>(Stoxx600!C1740*TauxChange!C1740)/(Stoxx600!C1739*TauxChange!C1739)-1</f>
        <v>1.8592820718199121E-2</v>
      </c>
      <c r="E1743" s="7">
        <f>(Actions!D1739)*TauxChange!$C1740/(Actions!D1738*TauxChange!$C1739)-1</f>
        <v>1.0137843645339872E-2</v>
      </c>
      <c r="F1743" s="7">
        <f>(Actions!E1739)*TauxChange!$C1740/(Actions!E1738*TauxChange!$C1739)-1</f>
        <v>3.9113268576633109E-2</v>
      </c>
      <c r="G1743" s="7">
        <f>(Actions!F1739)*TauxChange!$C1740/(Actions!F1738*TauxChange!$C1739)-1</f>
        <v>1.7317254470657906E-2</v>
      </c>
      <c r="H1743" s="7">
        <f>(Actions!G1739)*TauxChange!$C1740/(Actions!G1738*TauxChange!$C1739)-1</f>
        <v>2.4532467178461248E-2</v>
      </c>
      <c r="I1743" s="7">
        <f>(Actions!H1739)*TauxChange!$C1740/(Actions!H1738*TauxChange!$C1739)-1</f>
        <v>5.606525452410116E-2</v>
      </c>
      <c r="J1743" s="7">
        <f>(Actions!I1739)*TauxChange!$C1740/(Actions!I1738*TauxChange!$C1739)-1</f>
        <v>7.1557171220559823E-3</v>
      </c>
      <c r="K1743" s="7">
        <f>(Actions!J1739)*TauxChange!$C1740/(Actions!J1738*TauxChange!$C1739)-1</f>
        <v>1.4174891963221858E-2</v>
      </c>
      <c r="L1743" s="7">
        <f>(Actions!K1739)*TauxChange!$C1740/(Actions!K1738*TauxChange!$C1739)-1</f>
        <v>2.1780729033169299E-2</v>
      </c>
      <c r="M1743" s="7">
        <f>(Actions!L1739)*TauxChange!$C1740/(Actions!L1738*TauxChange!$C1739)-1</f>
        <v>2.1707878864451802E-2</v>
      </c>
      <c r="N1743" s="7">
        <f>(Actions!M1739)*TauxChange!$C1740/(Actions!M1738*TauxChange!$C1739)-1</f>
        <v>6.0816418310758236E-2</v>
      </c>
    </row>
    <row r="1744" spans="3:14" ht="15.75" x14ac:dyDescent="0.25">
      <c r="C1744" s="5">
        <v>43949</v>
      </c>
      <c r="D1744" s="20">
        <f>(Stoxx600!C1741*TauxChange!C1741)/(Stoxx600!C1740*TauxChange!C1740)-1</f>
        <v>1.5916649092037494E-2</v>
      </c>
      <c r="E1744" s="7">
        <f>(Actions!D1740)*TauxChange!$C1741/(Actions!D1739*TauxChange!$C1740)-1</f>
        <v>1.6648338646139349E-2</v>
      </c>
      <c r="F1744" s="7">
        <f>(Actions!E1740)*TauxChange!$C1741/(Actions!E1739*TauxChange!$C1740)-1</f>
        <v>3.6312866908943198E-2</v>
      </c>
      <c r="G1744" s="7">
        <f>(Actions!F1740)*TauxChange!$C1741/(Actions!F1739*TauxChange!$C1740)-1</f>
        <v>1.5788846204156215E-2</v>
      </c>
      <c r="H1744" s="7">
        <f>(Actions!G1740)*TauxChange!$C1741/(Actions!G1739*TauxChange!$C1740)-1</f>
        <v>2.0021928134661415E-3</v>
      </c>
      <c r="I1744" s="7">
        <f>(Actions!H1740)*TauxChange!$C1741/(Actions!H1739*TauxChange!$C1740)-1</f>
        <v>1.5379563200006219E-2</v>
      </c>
      <c r="J1744" s="7">
        <f>(Actions!I1740)*TauxChange!$C1741/(Actions!I1739*TauxChange!$C1740)-1</f>
        <v>1.6324164143530773E-3</v>
      </c>
      <c r="K1744" s="7">
        <f>(Actions!J1740)*TauxChange!$C1741/(Actions!J1739*TauxChange!$C1740)-1</f>
        <v>6.2631359538780629E-3</v>
      </c>
      <c r="L1744" s="7">
        <f>(Actions!K1740)*TauxChange!$C1741/(Actions!K1739*TauxChange!$C1740)-1</f>
        <v>3.8312683695651772E-2</v>
      </c>
      <c r="M1744" s="7">
        <f>(Actions!L1740)*TauxChange!$C1741/(Actions!L1739*TauxChange!$C1740)-1</f>
        <v>1.7916094789228953E-2</v>
      </c>
      <c r="N1744" s="7">
        <f>(Actions!M1740)*TauxChange!$C1741/(Actions!M1739*TauxChange!$C1740)-1</f>
        <v>5.2499913452638269E-2</v>
      </c>
    </row>
    <row r="1745" spans="3:14" ht="15.75" x14ac:dyDescent="0.25">
      <c r="C1745" s="5">
        <v>43950</v>
      </c>
      <c r="D1745" s="20">
        <f>(Stoxx600!C1742*TauxChange!C1742)/(Stoxx600!C1741*TauxChange!C1741)-1</f>
        <v>2.2671810802373571E-2</v>
      </c>
      <c r="E1745" s="7">
        <f>(Actions!D1741)*TauxChange!$C1742/(Actions!D1740*TauxChange!$C1741)-1</f>
        <v>-2.6351520960270491E-2</v>
      </c>
      <c r="F1745" s="7">
        <f>(Actions!E1741)*TauxChange!$C1742/(Actions!E1740*TauxChange!$C1741)-1</f>
        <v>2.8140643057049886E-2</v>
      </c>
      <c r="G1745" s="7">
        <f>(Actions!F1741)*TauxChange!$C1742/(Actions!F1740*TauxChange!$C1741)-1</f>
        <v>7.1501884066920152E-3</v>
      </c>
      <c r="H1745" s="7">
        <f>(Actions!G1741)*TauxChange!$C1742/(Actions!G1740*TauxChange!$C1741)-1</f>
        <v>3.2081034040773337E-2</v>
      </c>
      <c r="I1745" s="7">
        <f>(Actions!H1741)*TauxChange!$C1742/(Actions!H1740*TauxChange!$C1741)-1</f>
        <v>3.2806758141952219E-2</v>
      </c>
      <c r="J1745" s="7">
        <f>(Actions!I1741)*TauxChange!$C1742/(Actions!I1740*TauxChange!$C1741)-1</f>
        <v>1.6040940704924012E-2</v>
      </c>
      <c r="K1745" s="7">
        <f>(Actions!J1741)*TauxChange!$C1742/(Actions!J1740*TauxChange!$C1741)-1</f>
        <v>3.6065447299750808E-2</v>
      </c>
      <c r="L1745" s="7">
        <f>(Actions!K1741)*TauxChange!$C1742/(Actions!K1740*TauxChange!$C1741)-1</f>
        <v>7.7971956679278698E-2</v>
      </c>
      <c r="M1745" s="7">
        <f>(Actions!L1741)*TauxChange!$C1742/(Actions!L1740*TauxChange!$C1741)-1</f>
        <v>3.5208568249791572E-2</v>
      </c>
      <c r="N1745" s="7">
        <f>(Actions!M1741)*TauxChange!$C1742/(Actions!M1740*TauxChange!$C1741)-1</f>
        <v>5.1408483360904755E-2</v>
      </c>
    </row>
    <row r="1746" spans="3:14" ht="15.75" x14ac:dyDescent="0.25">
      <c r="C1746" s="5">
        <v>43951</v>
      </c>
      <c r="D1746" s="20">
        <f>(Stoxx600!C1743*TauxChange!C1743)/(Stoxx600!C1742*TauxChange!C1742)-1</f>
        <v>-1.2885727100807487E-2</v>
      </c>
      <c r="E1746" s="7">
        <f>(Actions!D1742)*TauxChange!$C1743/(Actions!D1741*TauxChange!$C1742)-1</f>
        <v>-3.0124825437748415E-2</v>
      </c>
      <c r="F1746" s="7">
        <f>(Actions!E1742)*TauxChange!$C1743/(Actions!E1741*TauxChange!$C1742)-1</f>
        <v>-3.1525434256662432E-2</v>
      </c>
      <c r="G1746" s="7">
        <f>(Actions!F1742)*TauxChange!$C1743/(Actions!F1741*TauxChange!$C1742)-1</f>
        <v>3.1461344750920439E-3</v>
      </c>
      <c r="H1746" s="7">
        <f>(Actions!G1742)*TauxChange!$C1743/(Actions!G1741*TauxChange!$C1742)-1</f>
        <v>1.2696819062746334E-2</v>
      </c>
      <c r="I1746" s="7">
        <f>(Actions!H1742)*TauxChange!$C1743/(Actions!H1741*TauxChange!$C1742)-1</f>
        <v>-4.2917513999410573E-2</v>
      </c>
      <c r="J1746" s="7">
        <f>(Actions!I1742)*TauxChange!$C1743/(Actions!I1741*TauxChange!$C1742)-1</f>
        <v>1.5400800746941945E-2</v>
      </c>
      <c r="K1746" s="7">
        <f>(Actions!J1742)*TauxChange!$C1743/(Actions!J1741*TauxChange!$C1742)-1</f>
        <v>7.5402298850573146E-3</v>
      </c>
      <c r="L1746" s="7">
        <f>(Actions!K1742)*TauxChange!$C1743/(Actions!K1741*TauxChange!$C1742)-1</f>
        <v>-4.388086474897257E-2</v>
      </c>
      <c r="M1746" s="7">
        <f>(Actions!L1742)*TauxChange!$C1743/(Actions!L1741*TauxChange!$C1742)-1</f>
        <v>-1.4878171646102167E-2</v>
      </c>
      <c r="N1746" s="7">
        <f>(Actions!M1742)*TauxChange!$C1743/(Actions!M1741*TauxChange!$C1742)-1</f>
        <v>-6.1951762174313418E-2</v>
      </c>
    </row>
    <row r="1747" spans="3:14" ht="15.75" x14ac:dyDescent="0.25">
      <c r="C1747" s="5">
        <v>43952</v>
      </c>
      <c r="D1747" s="20">
        <f>(Stoxx600!C1744*TauxChange!C1744)/(Stoxx600!C1743*TauxChange!C1743)-1</f>
        <v>-5.2049439884569448E-3</v>
      </c>
      <c r="E1747" s="7">
        <f>(Actions!D1743)*TauxChange!$C1744/(Actions!D1742*TauxChange!$C1743)-1</f>
        <v>2.555444008396579E-3</v>
      </c>
      <c r="F1747" s="7">
        <f>(Actions!E1743)*TauxChange!$C1744/(Actions!E1742*TauxChange!$C1743)-1</f>
        <v>2.555444008396357E-3</v>
      </c>
      <c r="G1747" s="7">
        <f>(Actions!F1743)*TauxChange!$C1744/(Actions!F1742*TauxChange!$C1743)-1</f>
        <v>2.555444008396579E-3</v>
      </c>
      <c r="H1747" s="7">
        <f>(Actions!G1743)*TauxChange!$C1744/(Actions!G1742*TauxChange!$C1743)-1</f>
        <v>2.555444008396579E-3</v>
      </c>
      <c r="I1747" s="7">
        <f>(Actions!H1743)*TauxChange!$C1744/(Actions!H1742*TauxChange!$C1743)-1</f>
        <v>2.555444008396579E-3</v>
      </c>
      <c r="J1747" s="7">
        <f>(Actions!I1743)*TauxChange!$C1744/(Actions!I1742*TauxChange!$C1743)-1</f>
        <v>2.555444008396579E-3</v>
      </c>
      <c r="K1747" s="7">
        <f>(Actions!J1743)*TauxChange!$C1744/(Actions!J1742*TauxChange!$C1743)-1</f>
        <v>2.555444008396579E-3</v>
      </c>
      <c r="L1747" s="7">
        <f>(Actions!K1743)*TauxChange!$C1744/(Actions!K1742*TauxChange!$C1743)-1</f>
        <v>2.555444008396579E-3</v>
      </c>
      <c r="M1747" s="7">
        <f>(Actions!L1743)*TauxChange!$C1744/(Actions!L1742*TauxChange!$C1743)-1</f>
        <v>2.555444008396579E-3</v>
      </c>
      <c r="N1747" s="7">
        <f>(Actions!M1743)*TauxChange!$C1744/(Actions!M1742*TauxChange!$C1743)-1</f>
        <v>2.555444008396357E-3</v>
      </c>
    </row>
    <row r="1748" spans="3:14" ht="15.75" x14ac:dyDescent="0.25">
      <c r="C1748" s="5">
        <v>43955</v>
      </c>
      <c r="D1748" s="20">
        <f>(Stoxx600!C1745*TauxChange!C1745)/(Stoxx600!C1744*TauxChange!C1744)-1</f>
        <v>-3.335348809606109E-2</v>
      </c>
      <c r="E1748" s="7">
        <f>(Actions!D1744)*TauxChange!$C1745/(Actions!D1743*TauxChange!$C1744)-1</f>
        <v>-9.6388359156210912E-3</v>
      </c>
      <c r="F1748" s="7">
        <f>(Actions!E1744)*TauxChange!$C1745/(Actions!E1743*TauxChange!$C1744)-1</f>
        <v>-3.9806853464972258E-2</v>
      </c>
      <c r="G1748" s="7">
        <f>(Actions!F1744)*TauxChange!$C1745/(Actions!F1743*TauxChange!$C1744)-1</f>
        <v>-5.8181444163218576E-2</v>
      </c>
      <c r="H1748" s="7">
        <f>(Actions!G1744)*TauxChange!$C1745/(Actions!G1743*TauxChange!$C1744)-1</f>
        <v>-3.6785226607711885E-2</v>
      </c>
      <c r="I1748" s="7">
        <f>(Actions!H1744)*TauxChange!$C1745/(Actions!H1743*TauxChange!$C1744)-1</f>
        <v>-6.0616802906152345E-2</v>
      </c>
      <c r="J1748" s="7">
        <f>(Actions!I1744)*TauxChange!$C1745/(Actions!I1743*TauxChange!$C1744)-1</f>
        <v>-5.2679883895326851E-2</v>
      </c>
      <c r="K1748" s="7">
        <f>(Actions!J1744)*TauxChange!$C1745/(Actions!J1743*TauxChange!$C1744)-1</f>
        <v>2.1273396499566832E-2</v>
      </c>
      <c r="L1748" s="7">
        <f>(Actions!K1744)*TauxChange!$C1745/(Actions!K1743*TauxChange!$C1744)-1</f>
        <v>-3.1678444696196295E-2</v>
      </c>
      <c r="M1748" s="7">
        <f>(Actions!L1744)*TauxChange!$C1745/(Actions!L1743*TauxChange!$C1744)-1</f>
        <v>-2.809464661851313E-2</v>
      </c>
      <c r="N1748" s="7">
        <f>(Actions!M1744)*TauxChange!$C1745/(Actions!M1743*TauxChange!$C1744)-1</f>
        <v>-6.4114440109298121E-2</v>
      </c>
    </row>
    <row r="1749" spans="3:14" ht="15.75" x14ac:dyDescent="0.25">
      <c r="C1749" s="5">
        <v>43956</v>
      </c>
      <c r="D1749" s="20">
        <f>(Stoxx600!C1746*TauxChange!C1746)/(Stoxx600!C1745*TauxChange!C1745)-1</f>
        <v>1.5127465578412602E-2</v>
      </c>
      <c r="E1749" s="7">
        <f>(Actions!D1745)*TauxChange!$C1746/(Actions!D1744*TauxChange!$C1745)-1</f>
        <v>2.3666968466758309E-2</v>
      </c>
      <c r="F1749" s="7">
        <f>(Actions!E1745)*TauxChange!$C1746/(Actions!E1744*TauxChange!$C1745)-1</f>
        <v>4.7932070338816857E-2</v>
      </c>
      <c r="G1749" s="7">
        <f>(Actions!F1745)*TauxChange!$C1746/(Actions!F1744*TauxChange!$C1745)-1</f>
        <v>-3.5342391433748066E-3</v>
      </c>
      <c r="H1749" s="7">
        <f>(Actions!G1745)*TauxChange!$C1746/(Actions!G1744*TauxChange!$C1745)-1</f>
        <v>3.909470367664758E-3</v>
      </c>
      <c r="I1749" s="7">
        <f>(Actions!H1745)*TauxChange!$C1746/(Actions!H1744*TauxChange!$C1745)-1</f>
        <v>9.272869626091973E-3</v>
      </c>
      <c r="J1749" s="7">
        <f>(Actions!I1745)*TauxChange!$C1746/(Actions!I1744*TauxChange!$C1745)-1</f>
        <v>-2.7579766727667043E-2</v>
      </c>
      <c r="K1749" s="7">
        <f>(Actions!J1745)*TauxChange!$C1746/(Actions!J1744*TauxChange!$C1745)-1</f>
        <v>1.2475862550126449E-2</v>
      </c>
      <c r="L1749" s="7">
        <f>(Actions!K1745)*TauxChange!$C1746/(Actions!K1744*TauxChange!$C1745)-1</f>
        <v>-1.2354576256431105E-2</v>
      </c>
      <c r="M1749" s="7">
        <f>(Actions!L1745)*TauxChange!$C1746/(Actions!L1744*TauxChange!$C1745)-1</f>
        <v>-4.2365277038104443E-3</v>
      </c>
      <c r="N1749" s="7">
        <f>(Actions!M1745)*TauxChange!$C1746/(Actions!M1744*TauxChange!$C1745)-1</f>
        <v>2.0505087231887265E-2</v>
      </c>
    </row>
    <row r="1750" spans="3:14" ht="15.75" x14ac:dyDescent="0.25">
      <c r="C1750" s="5">
        <v>43957</v>
      </c>
      <c r="D1750" s="20">
        <f>(Stoxx600!C1747*TauxChange!C1747)/(Stoxx600!C1746*TauxChange!C1746)-1</f>
        <v>-7.5914756344303003E-3</v>
      </c>
      <c r="E1750" s="7">
        <f>(Actions!D1746)*TauxChange!$C1747/(Actions!D1745*TauxChange!$C1746)-1</f>
        <v>-5.0068316404815461E-3</v>
      </c>
      <c r="F1750" s="7">
        <f>(Actions!E1746)*TauxChange!$C1747/(Actions!E1745*TauxChange!$C1746)-1</f>
        <v>-2.5289913305749367E-2</v>
      </c>
      <c r="G1750" s="7">
        <f>(Actions!F1746)*TauxChange!$C1747/(Actions!F1745*TauxChange!$C1746)-1</f>
        <v>-7.9285556469759211E-3</v>
      </c>
      <c r="H1750" s="7">
        <f>(Actions!G1746)*TauxChange!$C1747/(Actions!G1745*TauxChange!$C1746)-1</f>
        <v>7.0606310133538575E-3</v>
      </c>
      <c r="I1750" s="7">
        <f>(Actions!H1746)*TauxChange!$C1747/(Actions!H1745*TauxChange!$C1746)-1</f>
        <v>1.5317783774850824E-3</v>
      </c>
      <c r="J1750" s="7">
        <f>(Actions!I1746)*TauxChange!$C1747/(Actions!I1745*TauxChange!$C1746)-1</f>
        <v>-4.0099000990009959E-2</v>
      </c>
      <c r="K1750" s="7">
        <f>(Actions!J1746)*TauxChange!$C1747/(Actions!J1745*TauxChange!$C1746)-1</f>
        <v>-2.666207015126032E-2</v>
      </c>
      <c r="L1750" s="7">
        <f>(Actions!K1746)*TauxChange!$C1747/(Actions!K1745*TauxChange!$C1746)-1</f>
        <v>-2.6031911023335685E-2</v>
      </c>
      <c r="M1750" s="7">
        <f>(Actions!L1746)*TauxChange!$C1747/(Actions!L1745*TauxChange!$C1746)-1</f>
        <v>-1.192259991086142E-2</v>
      </c>
      <c r="N1750" s="7">
        <f>(Actions!M1746)*TauxChange!$C1747/(Actions!M1745*TauxChange!$C1746)-1</f>
        <v>-4.4009894658468274E-2</v>
      </c>
    </row>
    <row r="1751" spans="3:14" ht="15.75" x14ac:dyDescent="0.25">
      <c r="C1751" s="5">
        <v>43958</v>
      </c>
      <c r="D1751" s="20">
        <f>(Stoxx600!C1748*TauxChange!C1748)/(Stoxx600!C1747*TauxChange!C1747)-1</f>
        <v>1.4527132378554297E-2</v>
      </c>
      <c r="E1751" s="7">
        <f>(Actions!D1747)*TauxChange!$C1748/(Actions!D1746*TauxChange!$C1747)-1</f>
        <v>2.0871816949743716E-2</v>
      </c>
      <c r="F1751" s="7">
        <f>(Actions!E1747)*TauxChange!$C1748/(Actions!E1746*TauxChange!$C1747)-1</f>
        <v>-7.5526028567235448E-3</v>
      </c>
      <c r="G1751" s="7">
        <f>(Actions!F1747)*TauxChange!$C1748/(Actions!F1746*TauxChange!$C1747)-1</f>
        <v>1.0163424655825759E-2</v>
      </c>
      <c r="H1751" s="7">
        <f>(Actions!G1747)*TauxChange!$C1748/(Actions!G1746*TauxChange!$C1747)-1</f>
        <v>7.0507949449007956E-3</v>
      </c>
      <c r="I1751" s="7">
        <f>(Actions!H1747)*TauxChange!$C1748/(Actions!H1746*TauxChange!$C1747)-1</f>
        <v>1.6316742983448762E-2</v>
      </c>
      <c r="J1751" s="7">
        <f>(Actions!I1747)*TauxChange!$C1748/(Actions!I1746*TauxChange!$C1747)-1</f>
        <v>1.4278709028958891E-2</v>
      </c>
      <c r="K1751" s="7">
        <f>(Actions!J1747)*TauxChange!$C1748/(Actions!J1746*TauxChange!$C1747)-1</f>
        <v>4.3381261144841421E-3</v>
      </c>
      <c r="L1751" s="7">
        <f>(Actions!K1747)*TauxChange!$C1748/(Actions!K1746*TauxChange!$C1747)-1</f>
        <v>4.6104453973613957E-2</v>
      </c>
      <c r="M1751" s="7">
        <f>(Actions!L1747)*TauxChange!$C1748/(Actions!L1746*TauxChange!$C1747)-1</f>
        <v>-2.7098668819898197E-3</v>
      </c>
      <c r="N1751" s="7">
        <f>(Actions!M1747)*TauxChange!$C1748/(Actions!M1746*TauxChange!$C1747)-1</f>
        <v>5.5486601551072212E-2</v>
      </c>
    </row>
    <row r="1752" spans="3:14" ht="15.75" x14ac:dyDescent="0.25">
      <c r="C1752" s="5">
        <v>43959</v>
      </c>
      <c r="D1752" s="20">
        <f>(Stoxx600!C1749*TauxChange!C1749)/(Stoxx600!C1748*TauxChange!C1748)-1</f>
        <v>9.682896299090471E-3</v>
      </c>
      <c r="E1752" s="7">
        <f>(Actions!D1748)*TauxChange!$C1749/(Actions!D1747*TauxChange!$C1748)-1</f>
        <v>2.2591171058957693E-2</v>
      </c>
      <c r="F1752" s="7">
        <f>(Actions!E1748)*TauxChange!$C1749/(Actions!E1747*TauxChange!$C1748)-1</f>
        <v>7.4397235787395655E-3</v>
      </c>
      <c r="G1752" s="7">
        <f>(Actions!F1748)*TauxChange!$C1749/(Actions!F1747*TauxChange!$C1748)-1</f>
        <v>1.3847571344766774E-2</v>
      </c>
      <c r="H1752" s="7">
        <f>(Actions!G1748)*TauxChange!$C1749/(Actions!G1747*TauxChange!$C1748)-1</f>
        <v>2.3942551122578815E-2</v>
      </c>
      <c r="I1752" s="7">
        <f>(Actions!H1748)*TauxChange!$C1749/(Actions!H1747*TauxChange!$C1748)-1</f>
        <v>9.2258248298777712E-3</v>
      </c>
      <c r="J1752" s="7">
        <f>(Actions!I1748)*TauxChange!$C1749/(Actions!I1747*TauxChange!$C1748)-1</f>
        <v>1.9389396537117021E-2</v>
      </c>
      <c r="K1752" s="7">
        <f>(Actions!J1748)*TauxChange!$C1749/(Actions!J1747*TauxChange!$C1748)-1</f>
        <v>-1.5529421581025216E-2</v>
      </c>
      <c r="L1752" s="7">
        <f>(Actions!K1748)*TauxChange!$C1749/(Actions!K1747*TauxChange!$C1748)-1</f>
        <v>5.3002115932450078E-3</v>
      </c>
      <c r="M1752" s="7">
        <f>(Actions!L1748)*TauxChange!$C1749/(Actions!L1747*TauxChange!$C1748)-1</f>
        <v>-3.6947955731234661E-3</v>
      </c>
      <c r="N1752" s="7">
        <f>(Actions!M1748)*TauxChange!$C1749/(Actions!M1747*TauxChange!$C1748)-1</f>
        <v>3.6689856505879082E-2</v>
      </c>
    </row>
    <row r="1753" spans="3:14" ht="15.75" x14ac:dyDescent="0.25">
      <c r="C1753" s="5">
        <v>43962</v>
      </c>
      <c r="D1753" s="20">
        <f>(Stoxx600!C1750*TauxChange!C1750)/(Stoxx600!C1749*TauxChange!C1749)-1</f>
        <v>-6.927007907710836E-3</v>
      </c>
      <c r="E1753" s="7">
        <f>(Actions!D1749)*TauxChange!$C1750/(Actions!D1748*TauxChange!$C1749)-1</f>
        <v>1.019638506749998E-2</v>
      </c>
      <c r="F1753" s="7">
        <f>(Actions!E1749)*TauxChange!$C1750/(Actions!E1748*TauxChange!$C1749)-1</f>
        <v>-6.2414460624143908E-3</v>
      </c>
      <c r="G1753" s="7">
        <f>(Actions!F1749)*TauxChange!$C1750/(Actions!F1748*TauxChange!$C1749)-1</f>
        <v>4.7121319742324808E-3</v>
      </c>
      <c r="H1753" s="7">
        <f>(Actions!G1749)*TauxChange!$C1750/(Actions!G1748*TauxChange!$C1749)-1</f>
        <v>-1.3349608445977212E-3</v>
      </c>
      <c r="I1753" s="7">
        <f>(Actions!H1749)*TauxChange!$C1750/(Actions!H1748*TauxChange!$C1749)-1</f>
        <v>-2.5153616325610306E-2</v>
      </c>
      <c r="J1753" s="7">
        <f>(Actions!I1749)*TauxChange!$C1750/(Actions!I1748*TauxChange!$C1749)-1</f>
        <v>-4.0486663402327205E-2</v>
      </c>
      <c r="K1753" s="7">
        <f>(Actions!J1749)*TauxChange!$C1750/(Actions!J1748*TauxChange!$C1749)-1</f>
        <v>-7.7403480518392076E-3</v>
      </c>
      <c r="L1753" s="7">
        <f>(Actions!K1749)*TauxChange!$C1750/(Actions!K1748*TauxChange!$C1749)-1</f>
        <v>-1.8627585741831432E-2</v>
      </c>
      <c r="M1753" s="7">
        <f>(Actions!L1749)*TauxChange!$C1750/(Actions!L1748*TauxChange!$C1749)-1</f>
        <v>-2.0215351692657757E-2</v>
      </c>
      <c r="N1753" s="7">
        <f>(Actions!M1749)*TauxChange!$C1750/(Actions!M1748*TauxChange!$C1749)-1</f>
        <v>-3.033199612054549E-2</v>
      </c>
    </row>
    <row r="1754" spans="3:14" ht="15.75" x14ac:dyDescent="0.25">
      <c r="C1754" s="5">
        <v>43963</v>
      </c>
      <c r="D1754" s="20">
        <f>(Stoxx600!C1751*TauxChange!C1751)/(Stoxx600!C1750*TauxChange!C1750)-1</f>
        <v>6.2478641894074816E-3</v>
      </c>
      <c r="E1754" s="7">
        <f>(Actions!D1750)*TauxChange!$C1751/(Actions!D1749*TauxChange!$C1750)-1</f>
        <v>5.7777912053052161E-2</v>
      </c>
      <c r="F1754" s="7">
        <f>(Actions!E1750)*TauxChange!$C1751/(Actions!E1749*TauxChange!$C1750)-1</f>
        <v>1.1819445980603804E-2</v>
      </c>
      <c r="G1754" s="7">
        <f>(Actions!F1750)*TauxChange!$C1751/(Actions!F1749*TauxChange!$C1750)-1</f>
        <v>4.2321614892695258E-3</v>
      </c>
      <c r="H1754" s="7">
        <f>(Actions!G1750)*TauxChange!$C1751/(Actions!G1749*TauxChange!$C1750)-1</f>
        <v>2.1808251327693151E-2</v>
      </c>
      <c r="I1754" s="7">
        <f>(Actions!H1750)*TauxChange!$C1751/(Actions!H1749*TauxChange!$C1750)-1</f>
        <v>3.9672762470690071E-2</v>
      </c>
      <c r="J1754" s="7">
        <f>(Actions!I1750)*TauxChange!$C1751/(Actions!I1749*TauxChange!$C1750)-1</f>
        <v>-1.2702730697723874E-2</v>
      </c>
      <c r="K1754" s="7">
        <f>(Actions!J1750)*TauxChange!$C1751/(Actions!J1749*TauxChange!$C1750)-1</f>
        <v>3.3371376581512679E-2</v>
      </c>
      <c r="L1754" s="7">
        <f>(Actions!K1750)*TauxChange!$C1751/(Actions!K1749*TauxChange!$C1750)-1</f>
        <v>1.127288904000201E-2</v>
      </c>
      <c r="M1754" s="7">
        <f>(Actions!L1750)*TauxChange!$C1751/(Actions!L1749*TauxChange!$C1750)-1</f>
        <v>1.5064427562992533E-2</v>
      </c>
      <c r="N1754" s="7">
        <f>(Actions!M1750)*TauxChange!$C1751/(Actions!M1749*TauxChange!$C1750)-1</f>
        <v>3.0162354481481746E-2</v>
      </c>
    </row>
    <row r="1755" spans="3:14" ht="15.75" x14ac:dyDescent="0.25">
      <c r="C1755" s="5">
        <v>43964</v>
      </c>
      <c r="D1755" s="20">
        <f>(Stoxx600!C1752*TauxChange!C1752)/(Stoxx600!C1751*TauxChange!C1751)-1</f>
        <v>-2.2110299085672636E-2</v>
      </c>
      <c r="E1755" s="7">
        <f>(Actions!D1751)*TauxChange!$C1752/(Actions!D1750*TauxChange!$C1751)-1</f>
        <v>2.9629873197471346E-2</v>
      </c>
      <c r="F1755" s="7">
        <f>(Actions!E1751)*TauxChange!$C1752/(Actions!E1750*TauxChange!$C1751)-1</f>
        <v>-2.190189705745571E-2</v>
      </c>
      <c r="G1755" s="7">
        <f>(Actions!F1751)*TauxChange!$C1752/(Actions!F1750*TauxChange!$C1751)-1</f>
        <v>-1.6789622698182738E-2</v>
      </c>
      <c r="H1755" s="7">
        <f>(Actions!G1751)*TauxChange!$C1752/(Actions!G1750*TauxChange!$C1751)-1</f>
        <v>-2.3473061284231322E-2</v>
      </c>
      <c r="I1755" s="7">
        <f>(Actions!H1751)*TauxChange!$C1752/(Actions!H1750*TauxChange!$C1751)-1</f>
        <v>-4.1521002140821106E-2</v>
      </c>
      <c r="J1755" s="7">
        <f>(Actions!I1751)*TauxChange!$C1752/(Actions!I1750*TauxChange!$C1751)-1</f>
        <v>-3.1805634049813514E-2</v>
      </c>
      <c r="K1755" s="7">
        <f>(Actions!J1751)*TauxChange!$C1752/(Actions!J1750*TauxChange!$C1751)-1</f>
        <v>-3.4672002560432791E-2</v>
      </c>
      <c r="L1755" s="7">
        <f>(Actions!K1751)*TauxChange!$C1752/(Actions!K1750*TauxChange!$C1751)-1</f>
        <v>-4.2079674649101673E-2</v>
      </c>
      <c r="M1755" s="7">
        <f>(Actions!L1751)*TauxChange!$C1752/(Actions!L1750*TauxChange!$C1751)-1</f>
        <v>-8.7371460427404513E-3</v>
      </c>
      <c r="N1755" s="7">
        <f>(Actions!M1751)*TauxChange!$C1752/(Actions!M1750*TauxChange!$C1751)-1</f>
        <v>-5.6503308056168988E-2</v>
      </c>
    </row>
    <row r="1756" spans="3:14" ht="15.75" x14ac:dyDescent="0.25">
      <c r="C1756" s="5">
        <v>43965</v>
      </c>
      <c r="D1756" s="20">
        <f>(Stoxx600!C1753*TauxChange!C1753)/(Stoxx600!C1752*TauxChange!C1752)-1</f>
        <v>-2.2874616452396856E-2</v>
      </c>
      <c r="E1756" s="7">
        <f>(Actions!D1752)*TauxChange!$C1753/(Actions!D1751*TauxChange!$C1752)-1</f>
        <v>-7.0842358151359086E-2</v>
      </c>
      <c r="F1756" s="7">
        <f>(Actions!E1752)*TauxChange!$C1753/(Actions!E1751*TauxChange!$C1752)-1</f>
        <v>-8.3229034468906837E-3</v>
      </c>
      <c r="G1756" s="7">
        <f>(Actions!F1752)*TauxChange!$C1753/(Actions!F1751*TauxChange!$C1752)-1</f>
        <v>-4.0273370819616572E-2</v>
      </c>
      <c r="H1756" s="7">
        <f>(Actions!G1752)*TauxChange!$C1753/(Actions!G1751*TauxChange!$C1752)-1</f>
        <v>-3.4524503776206084E-2</v>
      </c>
      <c r="I1756" s="7">
        <f>(Actions!H1752)*TauxChange!$C1753/(Actions!H1751*TauxChange!$C1752)-1</f>
        <v>-2.3517724527351791E-2</v>
      </c>
      <c r="J1756" s="7">
        <f>(Actions!I1752)*TauxChange!$C1753/(Actions!I1751*TauxChange!$C1752)-1</f>
        <v>-8.6335149644874987E-3</v>
      </c>
      <c r="K1756" s="7">
        <f>(Actions!J1752)*TauxChange!$C1753/(Actions!J1751*TauxChange!$C1752)-1</f>
        <v>1.2238081381311217E-2</v>
      </c>
      <c r="L1756" s="7">
        <f>(Actions!K1752)*TauxChange!$C1753/(Actions!K1751*TauxChange!$C1752)-1</f>
        <v>-1.6438086007031449E-2</v>
      </c>
      <c r="M1756" s="7">
        <f>(Actions!L1752)*TauxChange!$C1753/(Actions!L1751*TauxChange!$C1752)-1</f>
        <v>-1.8161906934729632E-2</v>
      </c>
      <c r="N1756" s="7">
        <f>(Actions!M1752)*TauxChange!$C1753/(Actions!M1751*TauxChange!$C1752)-1</f>
        <v>2.16853272439681E-2</v>
      </c>
    </row>
    <row r="1757" spans="3:14" ht="15.75" x14ac:dyDescent="0.25">
      <c r="C1757" s="5">
        <v>43966</v>
      </c>
      <c r="D1757" s="20">
        <f>(Stoxx600!C1754*TauxChange!C1754)/(Stoxx600!C1753*TauxChange!C1753)-1</f>
        <v>5.7150300671096055E-3</v>
      </c>
      <c r="E1757" s="7">
        <f>(Actions!D1753)*TauxChange!$C1754/(Actions!D1752*TauxChange!$C1753)-1</f>
        <v>9.8980460061799391E-3</v>
      </c>
      <c r="F1757" s="7">
        <f>(Actions!E1753)*TauxChange!$C1754/(Actions!E1752*TauxChange!$C1753)-1</f>
        <v>1.1627448076554359E-3</v>
      </c>
      <c r="G1757" s="7">
        <f>(Actions!F1753)*TauxChange!$C1754/(Actions!F1752*TauxChange!$C1753)-1</f>
        <v>1.303473509250197E-2</v>
      </c>
      <c r="H1757" s="7">
        <f>(Actions!G1753)*TauxChange!$C1754/(Actions!G1752*TauxChange!$C1753)-1</f>
        <v>-4.7481857904153602E-3</v>
      </c>
      <c r="I1757" s="7">
        <f>(Actions!H1753)*TauxChange!$C1754/(Actions!H1752*TauxChange!$C1753)-1</f>
        <v>-2.8198914213201531E-2</v>
      </c>
      <c r="J1757" s="7">
        <f>(Actions!I1753)*TauxChange!$C1754/(Actions!I1752*TauxChange!$C1753)-1</f>
        <v>-5.0219406724217763E-2</v>
      </c>
      <c r="K1757" s="7">
        <f>(Actions!J1753)*TauxChange!$C1754/(Actions!J1752*TauxChange!$C1753)-1</f>
        <v>-8.9231298076951626E-3</v>
      </c>
      <c r="L1757" s="7">
        <f>(Actions!K1753)*TauxChange!$C1754/(Actions!K1752*TauxChange!$C1753)-1</f>
        <v>8.3547376665118467E-3</v>
      </c>
      <c r="M1757" s="7">
        <f>(Actions!L1753)*TauxChange!$C1754/(Actions!L1752*TauxChange!$C1753)-1</f>
        <v>-4.1318936136731654E-3</v>
      </c>
      <c r="N1757" s="7">
        <f>(Actions!M1753)*TauxChange!$C1754/(Actions!M1752*TauxChange!$C1753)-1</f>
        <v>1.2224200152335385E-3</v>
      </c>
    </row>
    <row r="1758" spans="3:14" ht="15.75" x14ac:dyDescent="0.25">
      <c r="C1758" s="5">
        <v>43969</v>
      </c>
      <c r="D1758" s="20">
        <f>(Stoxx600!C1755*TauxChange!C1755)/(Stoxx600!C1754*TauxChange!C1754)-1</f>
        <v>5.003344381307584E-2</v>
      </c>
      <c r="E1758" s="7">
        <f>(Actions!D1754)*TauxChange!$C1755/(Actions!D1753*TauxChange!$C1754)-1</f>
        <v>2.3532616214720692E-2</v>
      </c>
      <c r="F1758" s="7">
        <f>(Actions!E1754)*TauxChange!$C1755/(Actions!E1753*TauxChange!$C1754)-1</f>
        <v>5.8889106223665166E-2</v>
      </c>
      <c r="G1758" s="7">
        <f>(Actions!F1754)*TauxChange!$C1755/(Actions!F1753*TauxChange!$C1754)-1</f>
        <v>5.7725464190981457E-2</v>
      </c>
      <c r="H1758" s="7">
        <f>(Actions!G1754)*TauxChange!$C1755/(Actions!G1753*TauxChange!$C1754)-1</f>
        <v>5.0228511620911132E-2</v>
      </c>
      <c r="I1758" s="7">
        <f>(Actions!H1754)*TauxChange!$C1755/(Actions!H1753*TauxChange!$C1754)-1</f>
        <v>3.9350194353519052E-2</v>
      </c>
      <c r="J1758" s="7">
        <f>(Actions!I1754)*TauxChange!$C1755/(Actions!I1753*TauxChange!$C1754)-1</f>
        <v>0.15970766173066009</v>
      </c>
      <c r="K1758" s="7">
        <f>(Actions!J1754)*TauxChange!$C1755/(Actions!J1753*TauxChange!$C1754)-1</f>
        <v>3.5716273959033096E-2</v>
      </c>
      <c r="L1758" s="7">
        <f>(Actions!K1754)*TauxChange!$C1755/(Actions!K1753*TauxChange!$C1754)-1</f>
        <v>8.8008858410942858E-2</v>
      </c>
      <c r="M1758" s="7">
        <f>(Actions!L1754)*TauxChange!$C1755/(Actions!L1753*TauxChange!$C1754)-1</f>
        <v>6.3837049019319858E-2</v>
      </c>
      <c r="N1758" s="7">
        <f>(Actions!M1754)*TauxChange!$C1755/(Actions!M1753*TauxChange!$C1754)-1</f>
        <v>8.1513520223907676E-2</v>
      </c>
    </row>
    <row r="1759" spans="3:14" ht="15.75" x14ac:dyDescent="0.25">
      <c r="C1759" s="5">
        <v>43970</v>
      </c>
      <c r="D1759" s="20">
        <f>(Stoxx600!C1756*TauxChange!C1756)/(Stoxx600!C1755*TauxChange!C1755)-1</f>
        <v>-5.2855389718922119E-3</v>
      </c>
      <c r="E1759" s="7">
        <f>(Actions!D1755)*TauxChange!$C1756/(Actions!D1754*TauxChange!$C1755)-1</f>
        <v>1.6591895369788556E-3</v>
      </c>
      <c r="F1759" s="7">
        <f>(Actions!E1755)*TauxChange!$C1756/(Actions!E1754*TauxChange!$C1755)-1</f>
        <v>-1.3878608352958954E-2</v>
      </c>
      <c r="G1759" s="7">
        <f>(Actions!F1755)*TauxChange!$C1756/(Actions!F1754*TauxChange!$C1755)-1</f>
        <v>-4.46453330375296E-4</v>
      </c>
      <c r="H1759" s="7">
        <f>(Actions!G1755)*TauxChange!$C1756/(Actions!G1754*TauxChange!$C1755)-1</f>
        <v>-6.0970110441760261E-2</v>
      </c>
      <c r="I1759" s="7">
        <f>(Actions!H1755)*TauxChange!$C1756/(Actions!H1754*TauxChange!$C1755)-1</f>
        <v>-1.8260711980352395E-3</v>
      </c>
      <c r="J1759" s="7">
        <f>(Actions!I1755)*TauxChange!$C1756/(Actions!I1754*TauxChange!$C1755)-1</f>
        <v>6.2683134769262683E-2</v>
      </c>
      <c r="K1759" s="7">
        <f>(Actions!J1755)*TauxChange!$C1756/(Actions!J1754*TauxChange!$C1755)-1</f>
        <v>-9.3483416665941177E-2</v>
      </c>
      <c r="L1759" s="7">
        <f>(Actions!K1755)*TauxChange!$C1756/(Actions!K1754*TauxChange!$C1755)-1</f>
        <v>-1.2096261566618138E-2</v>
      </c>
      <c r="M1759" s="7">
        <f>(Actions!L1755)*TauxChange!$C1756/(Actions!L1754*TauxChange!$C1755)-1</f>
        <v>-5.1525384278330311E-3</v>
      </c>
      <c r="N1759" s="7">
        <f>(Actions!M1755)*TauxChange!$C1756/(Actions!M1754*TauxChange!$C1755)-1</f>
        <v>-1.0756465614889632E-2</v>
      </c>
    </row>
    <row r="1760" spans="3:14" ht="15.75" x14ac:dyDescent="0.25">
      <c r="C1760" s="5">
        <v>43971</v>
      </c>
      <c r="D1760" s="20">
        <f>(Stoxx600!C1757*TauxChange!C1757)/(Stoxx600!C1756*TauxChange!C1756)-1</f>
        <v>1.4983012811028873E-2</v>
      </c>
      <c r="E1760" s="7">
        <f>(Actions!D1756)*TauxChange!$C1757/(Actions!D1755*TauxChange!$C1756)-1</f>
        <v>4.0741525683362534E-2</v>
      </c>
      <c r="F1760" s="7">
        <f>(Actions!E1756)*TauxChange!$C1757/(Actions!E1755*TauxChange!$C1756)-1</f>
        <v>1.0887238191676474E-2</v>
      </c>
      <c r="G1760" s="7">
        <f>(Actions!F1756)*TauxChange!$C1757/(Actions!F1755*TauxChange!$C1756)-1</f>
        <v>1.4396740773870764E-2</v>
      </c>
      <c r="H1760" s="7">
        <f>(Actions!G1756)*TauxChange!$C1757/(Actions!G1755*TauxChange!$C1756)-1</f>
        <v>3.0172970182882342E-2</v>
      </c>
      <c r="I1760" s="7">
        <f>(Actions!H1756)*TauxChange!$C1757/(Actions!H1755*TauxChange!$C1756)-1</f>
        <v>1.8250919631724427E-2</v>
      </c>
      <c r="J1760" s="7">
        <f>(Actions!I1756)*TauxChange!$C1757/(Actions!I1755*TauxChange!$C1756)-1</f>
        <v>1.7755192903052164E-2</v>
      </c>
      <c r="K1760" s="7">
        <f>(Actions!J1756)*TauxChange!$C1757/(Actions!J1755*TauxChange!$C1756)-1</f>
        <v>3.4757831291521102E-2</v>
      </c>
      <c r="L1760" s="7">
        <f>(Actions!K1756)*TauxChange!$C1757/(Actions!K1755*TauxChange!$C1756)-1</f>
        <v>2.7939354535618799E-2</v>
      </c>
      <c r="M1760" s="7">
        <f>(Actions!L1756)*TauxChange!$C1757/(Actions!L1755*TauxChange!$C1756)-1</f>
        <v>1.2795524408216963E-2</v>
      </c>
      <c r="N1760" s="7">
        <f>(Actions!M1756)*TauxChange!$C1757/(Actions!M1755*TauxChange!$C1756)-1</f>
        <v>3.3208373838449212E-2</v>
      </c>
    </row>
    <row r="1761" spans="3:14" ht="15.75" x14ac:dyDescent="0.25">
      <c r="C1761" s="5">
        <v>43972</v>
      </c>
      <c r="D1761" s="20">
        <f>(Stoxx600!C1758*TauxChange!C1758)/(Stoxx600!C1757*TauxChange!C1757)-1</f>
        <v>-1.0035292788951322E-2</v>
      </c>
      <c r="E1761" s="7">
        <f>(Actions!D1757)*TauxChange!$C1758/(Actions!D1756*TauxChange!$C1757)-1</f>
        <v>-1.3214616081790531E-2</v>
      </c>
      <c r="F1761" s="7">
        <f>(Actions!E1757)*TauxChange!$C1758/(Actions!E1756*TauxChange!$C1757)-1</f>
        <v>-1.4378957465136177E-2</v>
      </c>
      <c r="G1761" s="7">
        <f>(Actions!F1757)*TauxChange!$C1758/(Actions!F1756*TauxChange!$C1757)-1</f>
        <v>-2.595864832862782E-3</v>
      </c>
      <c r="H1761" s="7">
        <f>(Actions!G1757)*TauxChange!$C1758/(Actions!G1756*TauxChange!$C1757)-1</f>
        <v>-2.3669816169245128E-2</v>
      </c>
      <c r="I1761" s="7">
        <f>(Actions!H1757)*TauxChange!$C1758/(Actions!H1756*TauxChange!$C1757)-1</f>
        <v>-3.0079889890801792E-2</v>
      </c>
      <c r="J1761" s="7">
        <f>(Actions!I1757)*TauxChange!$C1758/(Actions!I1756*TauxChange!$C1757)-1</f>
        <v>8.4049160697159397E-3</v>
      </c>
      <c r="K1761" s="7">
        <f>(Actions!J1757)*TauxChange!$C1758/(Actions!J1756*TauxChange!$C1757)-1</f>
        <v>2.1507607270307094E-2</v>
      </c>
      <c r="L1761" s="7">
        <f>(Actions!K1757)*TauxChange!$C1758/(Actions!K1756*TauxChange!$C1757)-1</f>
        <v>-7.9295767856280008E-3</v>
      </c>
      <c r="M1761" s="7">
        <f>(Actions!L1757)*TauxChange!$C1758/(Actions!L1756*TauxChange!$C1757)-1</f>
        <v>-6.5910488557827662E-3</v>
      </c>
      <c r="N1761" s="7">
        <f>(Actions!M1757)*TauxChange!$C1758/(Actions!M1756*TauxChange!$C1757)-1</f>
        <v>-2.035657576836003E-2</v>
      </c>
    </row>
    <row r="1762" spans="3:14" ht="15.75" x14ac:dyDescent="0.25">
      <c r="C1762" s="5">
        <v>43973</v>
      </c>
      <c r="D1762" s="20">
        <f>(Stoxx600!C1759*TauxChange!C1759)/(Stoxx600!C1758*TauxChange!C1758)-1</f>
        <v>-4.6952795410256654E-3</v>
      </c>
      <c r="E1762" s="7">
        <f>(Actions!D1758)*TauxChange!$C1759/(Actions!D1757*TauxChange!$C1758)-1</f>
        <v>2.2354210044705169E-2</v>
      </c>
      <c r="F1762" s="7">
        <f>(Actions!E1758)*TauxChange!$C1759/(Actions!E1757*TauxChange!$C1758)-1</f>
        <v>1.1393695873856746E-2</v>
      </c>
      <c r="G1762" s="7">
        <f>(Actions!F1758)*TauxChange!$C1759/(Actions!F1757*TauxChange!$C1758)-1</f>
        <v>-7.8082441482755227E-3</v>
      </c>
      <c r="H1762" s="7">
        <f>(Actions!G1758)*TauxChange!$C1759/(Actions!G1757*TauxChange!$C1758)-1</f>
        <v>1.5588372502885139E-2</v>
      </c>
      <c r="I1762" s="7">
        <f>(Actions!H1758)*TauxChange!$C1759/(Actions!H1757*TauxChange!$C1758)-1</f>
        <v>-2.1539507140616587E-3</v>
      </c>
      <c r="J1762" s="7">
        <f>(Actions!I1758)*TauxChange!$C1759/(Actions!I1757*TauxChange!$C1758)-1</f>
        <v>-1.0311940924241703E-2</v>
      </c>
      <c r="K1762" s="7">
        <f>(Actions!J1758)*TauxChange!$C1759/(Actions!J1757*TauxChange!$C1758)-1</f>
        <v>-7.3354918879154907E-3</v>
      </c>
      <c r="L1762" s="7">
        <f>(Actions!K1758)*TauxChange!$C1759/(Actions!K1757*TauxChange!$C1758)-1</f>
        <v>-1.7542725254849345E-2</v>
      </c>
      <c r="M1762" s="7">
        <f>(Actions!L1758)*TauxChange!$C1759/(Actions!L1757*TauxChange!$C1758)-1</f>
        <v>6.2522944850860185E-3</v>
      </c>
      <c r="N1762" s="7">
        <f>(Actions!M1758)*TauxChange!$C1759/(Actions!M1757*TauxChange!$C1758)-1</f>
        <v>-6.3289661213140613E-3</v>
      </c>
    </row>
    <row r="1763" spans="3:14" ht="15.75" x14ac:dyDescent="0.25">
      <c r="C1763" s="5">
        <v>43976</v>
      </c>
      <c r="D1763" s="20">
        <f>(Stoxx600!C1760*TauxChange!C1760)/(Stoxx600!C1759*TauxChange!C1759)-1</f>
        <v>1.4550636514175208E-2</v>
      </c>
      <c r="E1763" s="7">
        <f>(Actions!D1759)*TauxChange!$C1760/(Actions!D1758*TauxChange!$C1759)-1</f>
        <v>2.5260980515578568E-2</v>
      </c>
      <c r="F1763" s="7">
        <f>(Actions!E1759)*TauxChange!$C1760/(Actions!E1758*TauxChange!$C1759)-1</f>
        <v>8.8139274006806545E-3</v>
      </c>
      <c r="G1763" s="7">
        <f>(Actions!F1759)*TauxChange!$C1760/(Actions!F1758*TauxChange!$C1759)-1</f>
        <v>1.9199943940506614E-2</v>
      </c>
      <c r="H1763" s="7">
        <f>(Actions!G1759)*TauxChange!$C1760/(Actions!G1758*TauxChange!$C1759)-1</f>
        <v>1.8451607071165999E-3</v>
      </c>
      <c r="I1763" s="7">
        <f>(Actions!H1759)*TauxChange!$C1760/(Actions!H1758*TauxChange!$C1759)-1</f>
        <v>1.3493928372183328E-2</v>
      </c>
      <c r="J1763" s="7">
        <f>(Actions!I1759)*TauxChange!$C1760/(Actions!I1758*TauxChange!$C1759)-1</f>
        <v>4.7132968391045305E-2</v>
      </c>
      <c r="K1763" s="7">
        <f>(Actions!J1759)*TauxChange!$C1760/(Actions!J1758*TauxChange!$C1759)-1</f>
        <v>3.0297839127544801E-2</v>
      </c>
      <c r="L1763" s="7">
        <f>(Actions!K1759)*TauxChange!$C1760/(Actions!K1758*TauxChange!$C1759)-1</f>
        <v>4.28486952004139E-2</v>
      </c>
      <c r="M1763" s="7">
        <f>(Actions!L1759)*TauxChange!$C1760/(Actions!L1758*TauxChange!$C1759)-1</f>
        <v>1.1546030849876709E-2</v>
      </c>
      <c r="N1763" s="7">
        <f>(Actions!M1759)*TauxChange!$C1760/(Actions!M1758*TauxChange!$C1759)-1</f>
        <v>1.816882056829594E-2</v>
      </c>
    </row>
    <row r="1764" spans="3:14" ht="15.75" x14ac:dyDescent="0.25">
      <c r="C1764" s="5">
        <v>43977</v>
      </c>
      <c r="D1764" s="20">
        <f>(Stoxx600!C1761*TauxChange!C1761)/(Stoxx600!C1760*TauxChange!C1760)-1</f>
        <v>1.8395859804100523E-2</v>
      </c>
      <c r="E1764" s="7">
        <f>(Actions!D1760)*TauxChange!$C1761/(Actions!D1759*TauxChange!$C1760)-1</f>
        <v>-6.4952454295855722E-3</v>
      </c>
      <c r="F1764" s="7">
        <f>(Actions!E1760)*TauxChange!$C1761/(Actions!E1759*TauxChange!$C1760)-1</f>
        <v>3.7612903956736554E-2</v>
      </c>
      <c r="G1764" s="7">
        <f>(Actions!F1760)*TauxChange!$C1761/(Actions!F1759*TauxChange!$C1760)-1</f>
        <v>2.5342887255699331E-2</v>
      </c>
      <c r="H1764" s="7">
        <f>(Actions!G1760)*TauxChange!$C1761/(Actions!G1759*TauxChange!$C1760)-1</f>
        <v>1.5345701979496251E-2</v>
      </c>
      <c r="I1764" s="7">
        <f>(Actions!H1760)*TauxChange!$C1761/(Actions!H1759*TauxChange!$C1760)-1</f>
        <v>4.0107900308286482E-2</v>
      </c>
      <c r="J1764" s="7">
        <f>(Actions!I1760)*TauxChange!$C1761/(Actions!I1759*TauxChange!$C1760)-1</f>
        <v>3.8926359174011438E-2</v>
      </c>
      <c r="K1764" s="7">
        <f>(Actions!J1760)*TauxChange!$C1761/(Actions!J1759*TauxChange!$C1760)-1</f>
        <v>-3.16250509586955E-2</v>
      </c>
      <c r="L1764" s="7">
        <f>(Actions!K1760)*TauxChange!$C1761/(Actions!K1759*TauxChange!$C1760)-1</f>
        <v>1.0897592252270716E-2</v>
      </c>
      <c r="M1764" s="7">
        <f>(Actions!L1760)*TauxChange!$C1761/(Actions!L1759*TauxChange!$C1760)-1</f>
        <v>1.9376651228911523E-2</v>
      </c>
      <c r="N1764" s="7">
        <f>(Actions!M1760)*TauxChange!$C1761/(Actions!M1759*TauxChange!$C1760)-1</f>
        <v>7.6332049457912943E-2</v>
      </c>
    </row>
    <row r="1765" spans="3:14" ht="15.75" x14ac:dyDescent="0.25">
      <c r="C1765" s="5">
        <v>43978</v>
      </c>
      <c r="D1765" s="20">
        <f>(Stoxx600!C1762*TauxChange!C1762)/(Stoxx600!C1761*TauxChange!C1761)-1</f>
        <v>4.5180572271388275E-3</v>
      </c>
      <c r="E1765" s="7">
        <f>(Actions!D1761)*TauxChange!$C1762/(Actions!D1760*TauxChange!$C1761)-1</f>
        <v>-0.14176466557897494</v>
      </c>
      <c r="F1765" s="7">
        <f>(Actions!E1761)*TauxChange!$C1762/(Actions!E1760*TauxChange!$C1761)-1</f>
        <v>2.6973167174952017E-2</v>
      </c>
      <c r="G1765" s="7">
        <f>(Actions!F1761)*TauxChange!$C1762/(Actions!F1760*TauxChange!$C1761)-1</f>
        <v>5.6042945504767738E-2</v>
      </c>
      <c r="H1765" s="7">
        <f>(Actions!G1761)*TauxChange!$C1762/(Actions!G1760*TauxChange!$C1761)-1</f>
        <v>-4.4880302552452456E-4</v>
      </c>
      <c r="I1765" s="7">
        <f>(Actions!H1761)*TauxChange!$C1762/(Actions!H1760*TauxChange!$C1761)-1</f>
        <v>-5.1132837093717742E-2</v>
      </c>
      <c r="J1765" s="7">
        <f>(Actions!I1761)*TauxChange!$C1762/(Actions!I1760*TauxChange!$C1761)-1</f>
        <v>6.2811433731805977E-2</v>
      </c>
      <c r="K1765" s="7">
        <f>(Actions!J1761)*TauxChange!$C1762/(Actions!J1760*TauxChange!$C1761)-1</f>
        <v>2.580847217459814E-2</v>
      </c>
      <c r="L1765" s="7">
        <f>(Actions!K1761)*TauxChange!$C1762/(Actions!K1760*TauxChange!$C1761)-1</f>
        <v>8.6609150503771382E-3</v>
      </c>
      <c r="M1765" s="7">
        <f>(Actions!L1761)*TauxChange!$C1762/(Actions!L1760*TauxChange!$C1761)-1</f>
        <v>4.026335016509619E-2</v>
      </c>
      <c r="N1765" s="7">
        <f>(Actions!M1761)*TauxChange!$C1762/(Actions!M1760*TauxChange!$C1761)-1</f>
        <v>6.2197911217835911E-2</v>
      </c>
    </row>
    <row r="1766" spans="3:14" ht="15.75" x14ac:dyDescent="0.25">
      <c r="C1766" s="5">
        <v>43979</v>
      </c>
      <c r="D1766" s="20">
        <f>(Stoxx600!C1763*TauxChange!C1763)/(Stoxx600!C1762*TauxChange!C1762)-1</f>
        <v>2.303575871295771E-2</v>
      </c>
      <c r="E1766" s="7">
        <f>(Actions!D1762)*TauxChange!$C1763/(Actions!D1761*TauxChange!$C1762)-1</f>
        <v>8.2277757772553306E-2</v>
      </c>
      <c r="F1766" s="7">
        <f>(Actions!E1762)*TauxChange!$C1763/(Actions!E1761*TauxChange!$C1762)-1</f>
        <v>1.9804942583891316E-2</v>
      </c>
      <c r="G1766" s="7">
        <f>(Actions!F1762)*TauxChange!$C1763/(Actions!F1761*TauxChange!$C1762)-1</f>
        <v>1.3824348190205837E-2</v>
      </c>
      <c r="H1766" s="7">
        <f>(Actions!G1762)*TauxChange!$C1763/(Actions!G1761*TauxChange!$C1762)-1</f>
        <v>7.1762671643693654E-2</v>
      </c>
      <c r="I1766" s="7">
        <f>(Actions!H1762)*TauxChange!$C1763/(Actions!H1761*TauxChange!$C1762)-1</f>
        <v>2.9285939349410706E-2</v>
      </c>
      <c r="J1766" s="7">
        <f>(Actions!I1762)*TauxChange!$C1763/(Actions!I1761*TauxChange!$C1762)-1</f>
        <v>-2.8170510410347016E-2</v>
      </c>
      <c r="K1766" s="7">
        <f>(Actions!J1762)*TauxChange!$C1763/(Actions!J1761*TauxChange!$C1762)-1</f>
        <v>5.0430783351935959E-2</v>
      </c>
      <c r="L1766" s="7">
        <f>(Actions!K1762)*TauxChange!$C1763/(Actions!K1761*TauxChange!$C1762)-1</f>
        <v>2.0904525730422785E-2</v>
      </c>
      <c r="M1766" s="7">
        <f>(Actions!L1762)*TauxChange!$C1763/(Actions!L1761*TauxChange!$C1762)-1</f>
        <v>8.0591077241638498E-3</v>
      </c>
      <c r="N1766" s="7">
        <f>(Actions!M1762)*TauxChange!$C1763/(Actions!M1761*TauxChange!$C1762)-1</f>
        <v>8.9245471168912793E-3</v>
      </c>
    </row>
    <row r="1767" spans="3:14" ht="15.75" x14ac:dyDescent="0.25">
      <c r="C1767" s="5">
        <v>43980</v>
      </c>
      <c r="D1767" s="20">
        <f>(Stoxx600!C1764*TauxChange!C1764)/(Stoxx600!C1763*TauxChange!C1763)-1</f>
        <v>-1.2451251003125385E-2</v>
      </c>
      <c r="E1767" s="7">
        <f>(Actions!D1763)*TauxChange!$C1764/(Actions!D1762*TauxChange!$C1763)-1</f>
        <v>3.9795550350098408E-2</v>
      </c>
      <c r="F1767" s="7">
        <f>(Actions!E1763)*TauxChange!$C1764/(Actions!E1762*TauxChange!$C1763)-1</f>
        <v>-2.0447784227770605E-3</v>
      </c>
      <c r="G1767" s="7">
        <f>(Actions!F1763)*TauxChange!$C1764/(Actions!F1762*TauxChange!$C1763)-1</f>
        <v>-1.6891707694147384E-2</v>
      </c>
      <c r="H1767" s="7">
        <f>(Actions!G1763)*TauxChange!$C1764/(Actions!G1762*TauxChange!$C1763)-1</f>
        <v>-1.1598870366642755E-2</v>
      </c>
      <c r="I1767" s="7">
        <f>(Actions!H1763)*TauxChange!$C1764/(Actions!H1762*TauxChange!$C1763)-1</f>
        <v>-3.9210691549856902E-3</v>
      </c>
      <c r="J1767" s="7">
        <f>(Actions!I1763)*TauxChange!$C1764/(Actions!I1762*TauxChange!$C1763)-1</f>
        <v>-2.7680287552500848E-2</v>
      </c>
      <c r="K1767" s="7">
        <f>(Actions!J1763)*TauxChange!$C1764/(Actions!J1762*TauxChange!$C1763)-1</f>
        <v>-2.0469309253095758E-2</v>
      </c>
      <c r="L1767" s="7">
        <f>(Actions!K1763)*TauxChange!$C1764/(Actions!K1762*TauxChange!$C1763)-1</f>
        <v>-3.6123685162404495E-2</v>
      </c>
      <c r="M1767" s="7">
        <f>(Actions!L1763)*TauxChange!$C1764/(Actions!L1762*TauxChange!$C1763)-1</f>
        <v>9.2401062745011142E-3</v>
      </c>
      <c r="N1767" s="7">
        <f>(Actions!M1763)*TauxChange!$C1764/(Actions!M1762*TauxChange!$C1763)-1</f>
        <v>-3.7672671991583417E-2</v>
      </c>
    </row>
    <row r="1768" spans="3:14" ht="15.75" x14ac:dyDescent="0.25">
      <c r="C1768" s="5">
        <v>43983</v>
      </c>
      <c r="D1768" s="20">
        <f>(Stoxx600!C1765*TauxChange!C1765)/(Stoxx600!C1764*TauxChange!C1764)-1</f>
        <v>1.4247830769172021E-2</v>
      </c>
      <c r="E1768" s="7">
        <f>(Actions!D1764)*TauxChange!$C1765/(Actions!D1763*TauxChange!$C1764)-1</f>
        <v>-1.2298579735412929E-2</v>
      </c>
      <c r="F1768" s="7">
        <f>(Actions!E1764)*TauxChange!$C1765/(Actions!E1763*TauxChange!$C1764)-1</f>
        <v>2.1080124978586801E-2</v>
      </c>
      <c r="G1768" s="7">
        <f>(Actions!F1764)*TauxChange!$C1765/(Actions!F1763*TauxChange!$C1764)-1</f>
        <v>2.1245480561202346E-2</v>
      </c>
      <c r="H1768" s="7">
        <f>(Actions!G1764)*TauxChange!$C1765/(Actions!G1763*TauxChange!$C1764)-1</f>
        <v>-1.1873832888807834E-2</v>
      </c>
      <c r="I1768" s="7">
        <f>(Actions!H1764)*TauxChange!$C1765/(Actions!H1763*TauxChange!$C1764)-1</f>
        <v>1.3689258095307411E-2</v>
      </c>
      <c r="J1768" s="7">
        <f>(Actions!I1764)*TauxChange!$C1765/(Actions!I1763*TauxChange!$C1764)-1</f>
        <v>2.8036089802307096E-2</v>
      </c>
      <c r="K1768" s="7">
        <f>(Actions!J1764)*TauxChange!$C1765/(Actions!J1763*TauxChange!$C1764)-1</f>
        <v>4.0863704213359719E-2</v>
      </c>
      <c r="L1768" s="7">
        <f>(Actions!K1764)*TauxChange!$C1765/(Actions!K1763*TauxChange!$C1764)-1</f>
        <v>3.8874236156212216E-2</v>
      </c>
      <c r="M1768" s="7">
        <f>(Actions!L1764)*TauxChange!$C1765/(Actions!L1763*TauxChange!$C1764)-1</f>
        <v>4.4808767556179241E-3</v>
      </c>
      <c r="N1768" s="7">
        <f>(Actions!M1764)*TauxChange!$C1765/(Actions!M1763*TauxChange!$C1764)-1</f>
        <v>3.0199441676649563E-2</v>
      </c>
    </row>
    <row r="1769" spans="3:14" ht="15.75" x14ac:dyDescent="0.25">
      <c r="C1769" s="5">
        <v>43984</v>
      </c>
      <c r="D1769" s="20">
        <f>(Stoxx600!C1766*TauxChange!C1766)/(Stoxx600!C1765*TauxChange!C1765)-1</f>
        <v>1.9000838555459643E-2</v>
      </c>
      <c r="E1769" s="7">
        <f>(Actions!D1765)*TauxChange!$C1766/(Actions!D1764*TauxChange!$C1765)-1</f>
        <v>-5.3598406227554851E-2</v>
      </c>
      <c r="F1769" s="7">
        <f>(Actions!E1765)*TauxChange!$C1766/(Actions!E1764*TauxChange!$C1765)-1</f>
        <v>3.1806142110917257E-2</v>
      </c>
      <c r="G1769" s="7">
        <f>(Actions!F1765)*TauxChange!$C1766/(Actions!F1764*TauxChange!$C1765)-1</f>
        <v>4.905900622380166E-3</v>
      </c>
      <c r="H1769" s="7">
        <f>(Actions!G1765)*TauxChange!$C1766/(Actions!G1764*TauxChange!$C1765)-1</f>
        <v>2.7511567792667169E-2</v>
      </c>
      <c r="I1769" s="7">
        <f>(Actions!H1765)*TauxChange!$C1766/(Actions!H1764*TauxChange!$C1765)-1</f>
        <v>2.256056736081935E-2</v>
      </c>
      <c r="J1769" s="7">
        <f>(Actions!I1765)*TauxChange!$C1766/(Actions!I1764*TauxChange!$C1765)-1</f>
        <v>1.6998824668335244E-2</v>
      </c>
      <c r="K1769" s="7">
        <f>(Actions!J1765)*TauxChange!$C1766/(Actions!J1764*TauxChange!$C1765)-1</f>
        <v>1.6918758413399182E-2</v>
      </c>
      <c r="L1769" s="7">
        <f>(Actions!K1765)*TauxChange!$C1766/(Actions!K1764*TauxChange!$C1765)-1</f>
        <v>2.8140549776005663E-2</v>
      </c>
      <c r="M1769" s="7">
        <f>(Actions!L1765)*TauxChange!$C1766/(Actions!L1764*TauxChange!$C1765)-1</f>
        <v>2.7229247015587266E-2</v>
      </c>
      <c r="N1769" s="7">
        <f>(Actions!M1765)*TauxChange!$C1766/(Actions!M1764*TauxChange!$C1765)-1</f>
        <v>3.4699768192113956E-2</v>
      </c>
    </row>
    <row r="1770" spans="3:14" ht="15.75" x14ac:dyDescent="0.25">
      <c r="C1770" s="5">
        <v>43985</v>
      </c>
      <c r="D1770" s="20">
        <f>(Stoxx600!C1767*TauxChange!C1767)/(Stoxx600!C1766*TauxChange!C1766)-1</f>
        <v>3.1213154321654724E-2</v>
      </c>
      <c r="E1770" s="7">
        <f>(Actions!D1766)*TauxChange!$C1767/(Actions!D1765*TauxChange!$C1766)-1</f>
        <v>-2.9587139164772513E-2</v>
      </c>
      <c r="F1770" s="7">
        <f>(Actions!E1766)*TauxChange!$C1767/(Actions!E1765*TauxChange!$C1766)-1</f>
        <v>3.5468420291551617E-2</v>
      </c>
      <c r="G1770" s="7">
        <f>(Actions!F1766)*TauxChange!$C1767/(Actions!F1765*TauxChange!$C1766)-1</f>
        <v>2.9076625383948951E-2</v>
      </c>
      <c r="H1770" s="7">
        <f>(Actions!G1766)*TauxChange!$C1767/(Actions!G1765*TauxChange!$C1766)-1</f>
        <v>3.7277401800492882E-3</v>
      </c>
      <c r="I1770" s="7">
        <f>(Actions!H1766)*TauxChange!$C1767/(Actions!H1765*TauxChange!$C1766)-1</f>
        <v>8.9185046445810823E-2</v>
      </c>
      <c r="J1770" s="7">
        <f>(Actions!I1766)*TauxChange!$C1767/(Actions!I1765*TauxChange!$C1766)-1</f>
        <v>3.6576013613122349E-2</v>
      </c>
      <c r="K1770" s="7">
        <f>(Actions!J1766)*TauxChange!$C1767/(Actions!J1765*TauxChange!$C1766)-1</f>
        <v>5.0287567581080106E-2</v>
      </c>
      <c r="L1770" s="7">
        <f>(Actions!K1766)*TauxChange!$C1767/(Actions!K1765*TauxChange!$C1766)-1</f>
        <v>4.7583112438541741E-2</v>
      </c>
      <c r="M1770" s="7">
        <f>(Actions!L1766)*TauxChange!$C1767/(Actions!L1765*TauxChange!$C1766)-1</f>
        <v>2.4162935251244022E-2</v>
      </c>
      <c r="N1770" s="7">
        <f>(Actions!M1766)*TauxChange!$C1767/(Actions!M1765*TauxChange!$C1766)-1</f>
        <v>5.6502168226254312E-2</v>
      </c>
    </row>
    <row r="1771" spans="3:14" ht="15.75" x14ac:dyDescent="0.25">
      <c r="C1771" s="5">
        <v>43986</v>
      </c>
      <c r="D1771" s="20">
        <f>(Stoxx600!C1768*TauxChange!C1768)/(Stoxx600!C1767*TauxChange!C1767)-1</f>
        <v>1.9450419575854916E-3</v>
      </c>
      <c r="E1771" s="7">
        <f>(Actions!D1767)*TauxChange!$C1768/(Actions!D1766*TauxChange!$C1767)-1</f>
        <v>4.2405224662937169E-2</v>
      </c>
      <c r="F1771" s="7">
        <f>(Actions!E1767)*TauxChange!$C1768/(Actions!E1766*TauxChange!$C1767)-1</f>
        <v>2.1683326090228938E-2</v>
      </c>
      <c r="G1771" s="7">
        <f>(Actions!F1767)*TauxChange!$C1768/(Actions!F1766*TauxChange!$C1767)-1</f>
        <v>8.5539685206643679E-3</v>
      </c>
      <c r="H1771" s="7">
        <f>(Actions!G1767)*TauxChange!$C1768/(Actions!G1766*TauxChange!$C1767)-1</f>
        <v>1.6123308857101559E-2</v>
      </c>
      <c r="I1771" s="7">
        <f>(Actions!H1767)*TauxChange!$C1768/(Actions!H1766*TauxChange!$C1767)-1</f>
        <v>-5.4880360871103484E-3</v>
      </c>
      <c r="J1771" s="7">
        <f>(Actions!I1767)*TauxChange!$C1768/(Actions!I1766*TauxChange!$C1767)-1</f>
        <v>-1.3851773519377719E-3</v>
      </c>
      <c r="K1771" s="7">
        <f>(Actions!J1767)*TauxChange!$C1768/(Actions!J1766*TauxChange!$C1767)-1</f>
        <v>5.9861981955422472E-3</v>
      </c>
      <c r="L1771" s="7">
        <f>(Actions!K1767)*TauxChange!$C1768/(Actions!K1766*TauxChange!$C1767)-1</f>
        <v>1.7484596863128976E-2</v>
      </c>
      <c r="M1771" s="7">
        <f>(Actions!L1767)*TauxChange!$C1768/(Actions!L1766*TauxChange!$C1767)-1</f>
        <v>-6.4033430073917597E-3</v>
      </c>
      <c r="N1771" s="7">
        <f>(Actions!M1767)*TauxChange!$C1768/(Actions!M1766*TauxChange!$C1767)-1</f>
        <v>2.5349489139283587E-2</v>
      </c>
    </row>
    <row r="1772" spans="3:14" ht="15.75" x14ac:dyDescent="0.25">
      <c r="C1772" s="5">
        <v>43987</v>
      </c>
      <c r="D1772" s="20">
        <f>(Stoxx600!C1769*TauxChange!C1769)/(Stoxx600!C1768*TauxChange!C1768)-1</f>
        <v>2.007028470570793E-2</v>
      </c>
      <c r="E1772" s="7">
        <f>(Actions!D1768)*TauxChange!$C1769/(Actions!D1767*TauxChange!$C1768)-1</f>
        <v>-5.9563167812023088E-2</v>
      </c>
      <c r="F1772" s="7">
        <f>(Actions!E1768)*TauxChange!$C1769/(Actions!E1767*TauxChange!$C1768)-1</f>
        <v>4.18404323980619E-2</v>
      </c>
      <c r="G1772" s="7">
        <f>(Actions!F1768)*TauxChange!$C1769/(Actions!F1767*TauxChange!$C1768)-1</f>
        <v>2.3583996193086154E-3</v>
      </c>
      <c r="H1772" s="7">
        <f>(Actions!G1768)*TauxChange!$C1769/(Actions!G1767*TauxChange!$C1768)-1</f>
        <v>-5.124408232540123E-3</v>
      </c>
      <c r="I1772" s="7">
        <f>(Actions!H1768)*TauxChange!$C1769/(Actions!H1767*TauxChange!$C1768)-1</f>
        <v>2.698154912276185E-2</v>
      </c>
      <c r="J1772" s="7">
        <f>(Actions!I1768)*TauxChange!$C1769/(Actions!I1767*TauxChange!$C1768)-1</f>
        <v>7.2476644651980004E-2</v>
      </c>
      <c r="K1772" s="7">
        <f>(Actions!J1768)*TauxChange!$C1769/(Actions!J1767*TauxChange!$C1768)-1</f>
        <v>4.3226197264671473E-2</v>
      </c>
      <c r="L1772" s="7">
        <f>(Actions!K1768)*TauxChange!$C1769/(Actions!K1767*TauxChange!$C1768)-1</f>
        <v>3.8970398074179124E-2</v>
      </c>
      <c r="M1772" s="7">
        <f>(Actions!L1768)*TauxChange!$C1769/(Actions!L1767*TauxChange!$C1768)-1</f>
        <v>2.6148633441931413E-3</v>
      </c>
      <c r="N1772" s="7">
        <f>(Actions!M1768)*TauxChange!$C1769/(Actions!M1767*TauxChange!$C1768)-1</f>
        <v>8.1410840671578777E-2</v>
      </c>
    </row>
    <row r="1773" spans="3:14" ht="15.75" x14ac:dyDescent="0.25">
      <c r="C1773" s="5">
        <v>43990</v>
      </c>
      <c r="D1773" s="20">
        <f>(Stoxx600!C1770*TauxChange!C1770)/(Stoxx600!C1769*TauxChange!C1769)-1</f>
        <v>-2.4987111478819157E-3</v>
      </c>
      <c r="E1773" s="7">
        <f>(Actions!D1769)*TauxChange!$C1770/(Actions!D1768*TauxChange!$C1769)-1</f>
        <v>-1.7018506039996883E-2</v>
      </c>
      <c r="F1773" s="7">
        <f>(Actions!E1769)*TauxChange!$C1770/(Actions!E1768*TauxChange!$C1769)-1</f>
        <v>1.798190835455693E-2</v>
      </c>
      <c r="G1773" s="7">
        <f>(Actions!F1769)*TauxChange!$C1770/(Actions!F1768*TauxChange!$C1769)-1</f>
        <v>2.7888380994007811E-3</v>
      </c>
      <c r="H1773" s="7">
        <f>(Actions!G1769)*TauxChange!$C1770/(Actions!G1768*TauxChange!$C1769)-1</f>
        <v>9.7945093817686235E-4</v>
      </c>
      <c r="I1773" s="7">
        <f>(Actions!H1769)*TauxChange!$C1770/(Actions!H1768*TauxChange!$C1769)-1</f>
        <v>-4.2036005960788048E-2</v>
      </c>
      <c r="J1773" s="7">
        <f>(Actions!I1769)*TauxChange!$C1770/(Actions!I1768*TauxChange!$C1769)-1</f>
        <v>4.8177630346939448E-3</v>
      </c>
      <c r="K1773" s="7">
        <f>(Actions!J1769)*TauxChange!$C1770/(Actions!J1768*TauxChange!$C1769)-1</f>
        <v>1.880498166249156E-2</v>
      </c>
      <c r="L1773" s="7">
        <f>(Actions!K1769)*TauxChange!$C1770/(Actions!K1768*TauxChange!$C1769)-1</f>
        <v>-2.2319544774006439E-2</v>
      </c>
      <c r="M1773" s="7">
        <f>(Actions!L1769)*TauxChange!$C1770/(Actions!L1768*TauxChange!$C1769)-1</f>
        <v>1.0685722823656318E-2</v>
      </c>
      <c r="N1773" s="7">
        <f>(Actions!M1769)*TauxChange!$C1770/(Actions!M1768*TauxChange!$C1769)-1</f>
        <v>2.0638808547570608E-2</v>
      </c>
    </row>
    <row r="1774" spans="3:14" ht="15.75" x14ac:dyDescent="0.25">
      <c r="C1774" s="5">
        <v>43991</v>
      </c>
      <c r="D1774" s="20">
        <f>(Stoxx600!C1771*TauxChange!C1771)/(Stoxx600!C1770*TauxChange!C1770)-1</f>
        <v>-8.0227360299720551E-3</v>
      </c>
      <c r="E1774" s="7">
        <f>(Actions!D1770)*TauxChange!$C1771/(Actions!D1769*TauxChange!$C1770)-1</f>
        <v>3.141641156447661E-2</v>
      </c>
      <c r="F1774" s="7">
        <f>(Actions!E1770)*TauxChange!$C1771/(Actions!E1769*TauxChange!$C1770)-1</f>
        <v>-4.2192483006195713E-2</v>
      </c>
      <c r="G1774" s="7">
        <f>(Actions!F1770)*TauxChange!$C1771/(Actions!F1769*TauxChange!$C1770)-1</f>
        <v>-6.6279810987792676E-3</v>
      </c>
      <c r="H1774" s="7">
        <f>(Actions!G1770)*TauxChange!$C1771/(Actions!G1769*TauxChange!$C1770)-1</f>
        <v>3.4355673497445949E-3</v>
      </c>
      <c r="I1774" s="7">
        <f>(Actions!H1770)*TauxChange!$C1771/(Actions!H1769*TauxChange!$C1770)-1</f>
        <v>7.1815498217111529E-3</v>
      </c>
      <c r="J1774" s="7">
        <f>(Actions!I1770)*TauxChange!$C1771/(Actions!I1769*TauxChange!$C1770)-1</f>
        <v>-1.9269566430969887E-2</v>
      </c>
      <c r="K1774" s="7">
        <f>(Actions!J1770)*TauxChange!$C1771/(Actions!J1769*TauxChange!$C1770)-1</f>
        <v>-1.4791794985292261E-2</v>
      </c>
      <c r="L1774" s="7">
        <f>(Actions!K1770)*TauxChange!$C1771/(Actions!K1769*TauxChange!$C1770)-1</f>
        <v>-1.8701565882293769E-2</v>
      </c>
      <c r="M1774" s="7">
        <f>(Actions!L1770)*TauxChange!$C1771/(Actions!L1769*TauxChange!$C1770)-1</f>
        <v>6.2281142827995684E-3</v>
      </c>
      <c r="N1774" s="7">
        <f>(Actions!M1770)*TauxChange!$C1771/(Actions!M1769*TauxChange!$C1770)-1</f>
        <v>-3.6074627473372201E-2</v>
      </c>
    </row>
    <row r="1775" spans="3:14" ht="15.75" x14ac:dyDescent="0.25">
      <c r="C1775" s="5">
        <v>43992</v>
      </c>
      <c r="D1775" s="20">
        <f>(Stoxx600!C1772*TauxChange!C1772)/(Stoxx600!C1771*TauxChange!C1771)-1</f>
        <v>-1.2222906231451613E-3</v>
      </c>
      <c r="E1775" s="7">
        <f>(Actions!D1771)*TauxChange!$C1772/(Actions!D1770*TauxChange!$C1771)-1</f>
        <v>2.3681859355911605E-2</v>
      </c>
      <c r="F1775" s="7">
        <f>(Actions!E1771)*TauxChange!$C1772/(Actions!E1770*TauxChange!$C1771)-1</f>
        <v>-7.5852767856045E-3</v>
      </c>
      <c r="G1775" s="7">
        <f>(Actions!F1771)*TauxChange!$C1772/(Actions!F1770*TauxChange!$C1771)-1</f>
        <v>-7.2538000517012868E-3</v>
      </c>
      <c r="H1775" s="7">
        <f>(Actions!G1771)*TauxChange!$C1772/(Actions!G1770*TauxChange!$C1771)-1</f>
        <v>7.9819595557559797E-3</v>
      </c>
      <c r="I1775" s="7">
        <f>(Actions!H1771)*TauxChange!$C1772/(Actions!H1770*TauxChange!$C1771)-1</f>
        <v>-3.6960851631987479E-3</v>
      </c>
      <c r="J1775" s="7">
        <f>(Actions!I1771)*TauxChange!$C1772/(Actions!I1770*TauxChange!$C1771)-1</f>
        <v>-2.1486178049965776E-2</v>
      </c>
      <c r="K1775" s="7">
        <f>(Actions!J1771)*TauxChange!$C1772/(Actions!J1770*TauxChange!$C1771)-1</f>
        <v>-9.8251047585640183E-3</v>
      </c>
      <c r="L1775" s="7">
        <f>(Actions!K1771)*TauxChange!$C1772/(Actions!K1770*TauxChange!$C1771)-1</f>
        <v>-3.5009105068747881E-2</v>
      </c>
      <c r="M1775" s="7">
        <f>(Actions!L1771)*TauxChange!$C1772/(Actions!L1770*TauxChange!$C1771)-1</f>
        <v>-1.36453765567216E-2</v>
      </c>
      <c r="N1775" s="7">
        <f>(Actions!M1771)*TauxChange!$C1772/(Actions!M1770*TauxChange!$C1771)-1</f>
        <v>-1.4104535264369944E-2</v>
      </c>
    </row>
    <row r="1776" spans="3:14" ht="15.75" x14ac:dyDescent="0.25">
      <c r="C1776" s="5">
        <v>43993</v>
      </c>
      <c r="D1776" s="20">
        <f>(Stoxx600!C1773*TauxChange!C1773)/(Stoxx600!C1772*TauxChange!C1772)-1</f>
        <v>-4.7042194360078282E-2</v>
      </c>
      <c r="E1776" s="7">
        <f>(Actions!D1772)*TauxChange!$C1773/(Actions!D1771*TauxChange!$C1772)-1</f>
        <v>-2.5128714013783582E-2</v>
      </c>
      <c r="F1776" s="7">
        <f>(Actions!E1772)*TauxChange!$C1773/(Actions!E1771*TauxChange!$C1772)-1</f>
        <v>-5.5822708125590426E-2</v>
      </c>
      <c r="G1776" s="7">
        <f>(Actions!F1772)*TauxChange!$C1773/(Actions!F1771*TauxChange!$C1772)-1</f>
        <v>-5.2625140320836872E-2</v>
      </c>
      <c r="H1776" s="7">
        <f>(Actions!G1772)*TauxChange!$C1773/(Actions!G1771*TauxChange!$C1772)-1</f>
        <v>-2.2643456211526858E-2</v>
      </c>
      <c r="I1776" s="7">
        <f>(Actions!H1772)*TauxChange!$C1773/(Actions!H1771*TauxChange!$C1772)-1</f>
        <v>-4.3334600350520835E-2</v>
      </c>
      <c r="J1776" s="7">
        <f>(Actions!I1772)*TauxChange!$C1773/(Actions!I1771*TauxChange!$C1772)-1</f>
        <v>-6.8533039888124425E-2</v>
      </c>
      <c r="K1776" s="7">
        <f>(Actions!J1772)*TauxChange!$C1773/(Actions!J1771*TauxChange!$C1772)-1</f>
        <v>-7.0099846100294405E-2</v>
      </c>
      <c r="L1776" s="7">
        <f>(Actions!K1772)*TauxChange!$C1773/(Actions!K1771*TauxChange!$C1772)-1</f>
        <v>-6.2753914189120019E-2</v>
      </c>
      <c r="M1776" s="7">
        <f>(Actions!L1772)*TauxChange!$C1773/(Actions!L1771*TauxChange!$C1772)-1</f>
        <v>-3.6575625860998162E-2</v>
      </c>
      <c r="N1776" s="7">
        <f>(Actions!M1772)*TauxChange!$C1773/(Actions!M1771*TauxChange!$C1772)-1</f>
        <v>-9.0585223851867069E-2</v>
      </c>
    </row>
    <row r="1777" spans="3:14" ht="15.75" x14ac:dyDescent="0.25">
      <c r="C1777" s="5">
        <v>43994</v>
      </c>
      <c r="D1777" s="20">
        <f>(Stoxx600!C1774*TauxChange!C1774)/(Stoxx600!C1773*TauxChange!C1773)-1</f>
        <v>-9.9256636426925393E-4</v>
      </c>
      <c r="E1777" s="7">
        <f>(Actions!D1773)*TauxChange!$C1774/(Actions!D1772*TauxChange!$C1773)-1</f>
        <v>-9.9172683178976317E-3</v>
      </c>
      <c r="F1777" s="7">
        <f>(Actions!E1773)*TauxChange!$C1774/(Actions!E1772*TauxChange!$C1773)-1</f>
        <v>-1.2194082403311768E-3</v>
      </c>
      <c r="G1777" s="7">
        <f>(Actions!F1773)*TauxChange!$C1774/(Actions!F1772*TauxChange!$C1773)-1</f>
        <v>1.3572561043107001E-3</v>
      </c>
      <c r="H1777" s="7">
        <f>(Actions!G1773)*TauxChange!$C1774/(Actions!G1772*TauxChange!$C1773)-1</f>
        <v>1.6636098082115414E-2</v>
      </c>
      <c r="I1777" s="7">
        <f>(Actions!H1773)*TauxChange!$C1774/(Actions!H1772*TauxChange!$C1773)-1</f>
        <v>-7.2691644782171272E-3</v>
      </c>
      <c r="J1777" s="7">
        <f>(Actions!I1773)*TauxChange!$C1774/(Actions!I1772*TauxChange!$C1773)-1</f>
        <v>3.0332163211623797E-3</v>
      </c>
      <c r="K1777" s="7">
        <f>(Actions!J1773)*TauxChange!$C1774/(Actions!J1772*TauxChange!$C1773)-1</f>
        <v>7.2826970688715242E-3</v>
      </c>
      <c r="L1777" s="7">
        <f>(Actions!K1773)*TauxChange!$C1774/(Actions!K1772*TauxChange!$C1773)-1</f>
        <v>8.7646292363328104E-3</v>
      </c>
      <c r="M1777" s="7">
        <f>(Actions!L1773)*TauxChange!$C1774/(Actions!L1772*TauxChange!$C1773)-1</f>
        <v>3.1888765669336738E-3</v>
      </c>
      <c r="N1777" s="7">
        <f>(Actions!M1773)*TauxChange!$C1774/(Actions!M1772*TauxChange!$C1773)-1</f>
        <v>1.0466478890669428E-2</v>
      </c>
    </row>
    <row r="1778" spans="3:14" ht="15.75" x14ac:dyDescent="0.25">
      <c r="C1778" s="5">
        <v>43997</v>
      </c>
      <c r="D1778" s="20">
        <f>(Stoxx600!C1775*TauxChange!C1775)/(Stoxx600!C1774*TauxChange!C1774)-1</f>
        <v>3.2850541229412222E-3</v>
      </c>
      <c r="E1778" s="7">
        <f>(Actions!D1774)*TauxChange!$C1775/(Actions!D1773*TauxChange!$C1774)-1</f>
        <v>1.8461484464801448E-2</v>
      </c>
      <c r="F1778" s="7">
        <f>(Actions!E1774)*TauxChange!$C1775/(Actions!E1773*TauxChange!$C1774)-1</f>
        <v>8.8943603280060568E-3</v>
      </c>
      <c r="G1778" s="7">
        <f>(Actions!F1774)*TauxChange!$C1775/(Actions!F1773*TauxChange!$C1774)-1</f>
        <v>2.3361848119720641E-3</v>
      </c>
      <c r="H1778" s="7">
        <f>(Actions!G1774)*TauxChange!$C1775/(Actions!G1773*TauxChange!$C1774)-1</f>
        <v>-1.2838907721065107E-2</v>
      </c>
      <c r="I1778" s="7">
        <f>(Actions!H1774)*TauxChange!$C1775/(Actions!H1773*TauxChange!$C1774)-1</f>
        <v>1.2150325563635711E-3</v>
      </c>
      <c r="J1778" s="7">
        <f>(Actions!I1774)*TauxChange!$C1775/(Actions!I1773*TauxChange!$C1774)-1</f>
        <v>3.9626248920687779E-3</v>
      </c>
      <c r="K1778" s="7">
        <f>(Actions!J1774)*TauxChange!$C1775/(Actions!J1773*TauxChange!$C1774)-1</f>
        <v>-1.0570793366758813E-2</v>
      </c>
      <c r="L1778" s="7">
        <f>(Actions!K1774)*TauxChange!$C1775/(Actions!K1773*TauxChange!$C1774)-1</f>
        <v>1.3400952513800135E-3</v>
      </c>
      <c r="M1778" s="7">
        <f>(Actions!L1774)*TauxChange!$C1775/(Actions!L1773*TauxChange!$C1774)-1</f>
        <v>2.1150677960684039E-3</v>
      </c>
      <c r="N1778" s="7">
        <f>(Actions!M1774)*TauxChange!$C1775/(Actions!M1773*TauxChange!$C1774)-1</f>
        <v>-8.9578227595764615E-3</v>
      </c>
    </row>
    <row r="1779" spans="3:14" ht="15.75" x14ac:dyDescent="0.25">
      <c r="C1779" s="5">
        <v>43998</v>
      </c>
      <c r="D1779" s="20">
        <f>(Stoxx600!C1776*TauxChange!C1776)/(Stoxx600!C1775*TauxChange!C1775)-1</f>
        <v>2.3548634831674908E-2</v>
      </c>
      <c r="E1779" s="7">
        <f>(Actions!D1775)*TauxChange!$C1776/(Actions!D1774*TauxChange!$C1775)-1</f>
        <v>6.8320252259392866E-3</v>
      </c>
      <c r="F1779" s="7">
        <f>(Actions!E1775)*TauxChange!$C1776/(Actions!E1774*TauxChange!$C1775)-1</f>
        <v>3.9098008675358953E-2</v>
      </c>
      <c r="G1779" s="7">
        <f>(Actions!F1775)*TauxChange!$C1776/(Actions!F1774*TauxChange!$C1775)-1</f>
        <v>2.9753839549074623E-2</v>
      </c>
      <c r="H1779" s="7">
        <f>(Actions!G1775)*TauxChange!$C1776/(Actions!G1774*TauxChange!$C1775)-1</f>
        <v>2.8945341679647463E-2</v>
      </c>
      <c r="I1779" s="7">
        <f>(Actions!H1775)*TauxChange!$C1776/(Actions!H1774*TauxChange!$C1775)-1</f>
        <v>3.8726432749225825E-2</v>
      </c>
      <c r="J1779" s="7">
        <f>(Actions!I1775)*TauxChange!$C1776/(Actions!I1774*TauxChange!$C1775)-1</f>
        <v>3.4242448841683926E-2</v>
      </c>
      <c r="K1779" s="7">
        <f>(Actions!J1775)*TauxChange!$C1776/(Actions!J1774*TauxChange!$C1775)-1</f>
        <v>5.4834469367114336E-2</v>
      </c>
      <c r="L1779" s="7">
        <f>(Actions!K1775)*TauxChange!$C1776/(Actions!K1774*TauxChange!$C1775)-1</f>
        <v>1.4419128557864314E-2</v>
      </c>
      <c r="M1779" s="7">
        <f>(Actions!L1775)*TauxChange!$C1776/(Actions!L1774*TauxChange!$C1775)-1</f>
        <v>2.522491504513158E-2</v>
      </c>
      <c r="N1779" s="7">
        <f>(Actions!M1775)*TauxChange!$C1776/(Actions!M1774*TauxChange!$C1775)-1</f>
        <v>3.4318434578094248E-2</v>
      </c>
    </row>
    <row r="1780" spans="3:14" ht="15.75" x14ac:dyDescent="0.25">
      <c r="C1780" s="5">
        <v>43999</v>
      </c>
      <c r="D1780" s="20">
        <f>(Stoxx600!C1777*TauxChange!C1777)/(Stoxx600!C1776*TauxChange!C1776)-1</f>
        <v>5.6569125851191338E-3</v>
      </c>
      <c r="E1780" s="7">
        <f>(Actions!D1776)*TauxChange!$C1777/(Actions!D1775*TauxChange!$C1776)-1</f>
        <v>1.201434695763548E-2</v>
      </c>
      <c r="F1780" s="7">
        <f>(Actions!E1776)*TauxChange!$C1777/(Actions!E1775*TauxChange!$C1776)-1</f>
        <v>9.7129075948831911E-4</v>
      </c>
      <c r="G1780" s="7">
        <f>(Actions!F1776)*TauxChange!$C1777/(Actions!F1775*TauxChange!$C1776)-1</f>
        <v>2.7837240456818346E-3</v>
      </c>
      <c r="H1780" s="7">
        <f>(Actions!G1776)*TauxChange!$C1777/(Actions!G1775*TauxChange!$C1776)-1</f>
        <v>6.4188478110138725E-4</v>
      </c>
      <c r="I1780" s="7">
        <f>(Actions!H1776)*TauxChange!$C1777/(Actions!H1775*TauxChange!$C1776)-1</f>
        <v>5.8092485419924955E-3</v>
      </c>
      <c r="J1780" s="7">
        <f>(Actions!I1776)*TauxChange!$C1777/(Actions!I1775*TauxChange!$C1776)-1</f>
        <v>1.2183360543155608E-2</v>
      </c>
      <c r="K1780" s="7">
        <f>(Actions!J1776)*TauxChange!$C1777/(Actions!J1775*TauxChange!$C1776)-1</f>
        <v>-3.6089968034207498E-3</v>
      </c>
      <c r="L1780" s="7">
        <f>(Actions!K1776)*TauxChange!$C1777/(Actions!K1775*TauxChange!$C1776)-1</f>
        <v>4.396302277086539E-3</v>
      </c>
      <c r="M1780" s="7">
        <f>(Actions!L1776)*TauxChange!$C1777/(Actions!L1775*TauxChange!$C1776)-1</f>
        <v>-1.2337105076828392E-3</v>
      </c>
      <c r="N1780" s="7">
        <f>(Actions!M1776)*TauxChange!$C1777/(Actions!M1775*TauxChange!$C1776)-1</f>
        <v>1.7865447677130053E-3</v>
      </c>
    </row>
    <row r="1781" spans="3:14" ht="15.75" x14ac:dyDescent="0.25">
      <c r="C1781" s="5">
        <v>44000</v>
      </c>
      <c r="D1781" s="20">
        <f>(Stoxx600!C1778*TauxChange!C1778)/(Stoxx600!C1777*TauxChange!C1777)-1</f>
        <v>-1.0745482118107774E-2</v>
      </c>
      <c r="E1781" s="7">
        <f>(Actions!D1777)*TauxChange!$C1778/(Actions!D1776*TauxChange!$C1777)-1</f>
        <v>-1.2104238699304437E-2</v>
      </c>
      <c r="F1781" s="7">
        <f>(Actions!E1777)*TauxChange!$C1778/(Actions!E1776*TauxChange!$C1777)-1</f>
        <v>-1.4172326300819438E-2</v>
      </c>
      <c r="G1781" s="7">
        <f>(Actions!F1777)*TauxChange!$C1778/(Actions!F1776*TauxChange!$C1777)-1</f>
        <v>-6.4794605219320456E-3</v>
      </c>
      <c r="H1781" s="7">
        <f>(Actions!G1777)*TauxChange!$C1778/(Actions!G1776*TauxChange!$C1777)-1</f>
        <v>3.9675435526933533E-3</v>
      </c>
      <c r="I1781" s="7">
        <f>(Actions!H1777)*TauxChange!$C1778/(Actions!H1776*TauxChange!$C1777)-1</f>
        <v>9.6329569350845912E-3</v>
      </c>
      <c r="J1781" s="7">
        <f>(Actions!I1777)*TauxChange!$C1778/(Actions!I1776*TauxChange!$C1777)-1</f>
        <v>-1.1864384637447101E-2</v>
      </c>
      <c r="K1781" s="7">
        <f>(Actions!J1777)*TauxChange!$C1778/(Actions!J1776*TauxChange!$C1777)-1</f>
        <v>-4.1383739071001346E-2</v>
      </c>
      <c r="L1781" s="7">
        <f>(Actions!K1777)*TauxChange!$C1778/(Actions!K1776*TauxChange!$C1777)-1</f>
        <v>1.9256547566395277E-3</v>
      </c>
      <c r="M1781" s="7">
        <f>(Actions!L1777)*TauxChange!$C1778/(Actions!L1776*TauxChange!$C1777)-1</f>
        <v>-8.9205048152464217E-3</v>
      </c>
      <c r="N1781" s="7">
        <f>(Actions!M1777)*TauxChange!$C1778/(Actions!M1776*TauxChange!$C1777)-1</f>
        <v>-2.3116957263924376E-2</v>
      </c>
    </row>
    <row r="1782" spans="3:14" ht="15.75" x14ac:dyDescent="0.25">
      <c r="C1782" s="5">
        <v>44001</v>
      </c>
      <c r="D1782" s="20">
        <f>(Stoxx600!C1779*TauxChange!C1779)/(Stoxx600!C1778*TauxChange!C1778)-1</f>
        <v>3.2512783074711837E-3</v>
      </c>
      <c r="E1782" s="7">
        <f>(Actions!D1778)*TauxChange!$C1779/(Actions!D1777*TauxChange!$C1778)-1</f>
        <v>4.119577052425516E-2</v>
      </c>
      <c r="F1782" s="7">
        <f>(Actions!E1778)*TauxChange!$C1779/(Actions!E1777*TauxChange!$C1778)-1</f>
        <v>-2.9571193471473745E-3</v>
      </c>
      <c r="G1782" s="7">
        <f>(Actions!F1778)*TauxChange!$C1779/(Actions!F1777*TauxChange!$C1778)-1</f>
        <v>2.6558486526735647E-2</v>
      </c>
      <c r="H1782" s="7">
        <f>(Actions!G1778)*TauxChange!$C1779/(Actions!G1777*TauxChange!$C1778)-1</f>
        <v>5.983074999164506E-3</v>
      </c>
      <c r="I1782" s="7">
        <f>(Actions!H1778)*TauxChange!$C1779/(Actions!H1777*TauxChange!$C1778)-1</f>
        <v>-7.6958915226549296E-3</v>
      </c>
      <c r="J1782" s="7">
        <f>(Actions!I1778)*TauxChange!$C1779/(Actions!I1777*TauxChange!$C1778)-1</f>
        <v>-5.526154971903674E-3</v>
      </c>
      <c r="K1782" s="7">
        <f>(Actions!J1778)*TauxChange!$C1779/(Actions!J1777*TauxChange!$C1778)-1</f>
        <v>9.7397106360121999E-3</v>
      </c>
      <c r="L1782" s="7">
        <f>(Actions!K1778)*TauxChange!$C1779/(Actions!K1777*TauxChange!$C1778)-1</f>
        <v>-3.6262456441124025E-3</v>
      </c>
      <c r="M1782" s="7">
        <f>(Actions!L1778)*TauxChange!$C1779/(Actions!L1777*TauxChange!$C1778)-1</f>
        <v>2.0474523302570047E-2</v>
      </c>
      <c r="N1782" s="7">
        <f>(Actions!M1778)*TauxChange!$C1779/(Actions!M1777*TauxChange!$C1778)-1</f>
        <v>-3.5764811172799948E-2</v>
      </c>
    </row>
    <row r="1783" spans="3:14" ht="15.75" x14ac:dyDescent="0.25">
      <c r="C1783" s="5">
        <v>44004</v>
      </c>
      <c r="D1783" s="20">
        <f>(Stoxx600!C1780*TauxChange!C1780)/(Stoxx600!C1779*TauxChange!C1779)-1</f>
        <v>-1.9049282155003677E-4</v>
      </c>
      <c r="E1783" s="7">
        <f>(Actions!D1779)*TauxChange!$C1780/(Actions!D1778*TauxChange!$C1779)-1</f>
        <v>-2.3978618930839413E-2</v>
      </c>
      <c r="F1783" s="7">
        <f>(Actions!E1779)*TauxChange!$C1780/(Actions!E1778*TauxChange!$C1779)-1</f>
        <v>5.9908843124374389E-3</v>
      </c>
      <c r="G1783" s="7">
        <f>(Actions!F1779)*TauxChange!$C1780/(Actions!F1778*TauxChange!$C1779)-1</f>
        <v>-1.3513605657940353E-2</v>
      </c>
      <c r="H1783" s="7">
        <f>(Actions!G1779)*TauxChange!$C1780/(Actions!G1778*TauxChange!$C1779)-1</f>
        <v>6.3809163527499546E-3</v>
      </c>
      <c r="I1783" s="7">
        <f>(Actions!H1779)*TauxChange!$C1780/(Actions!H1778*TauxChange!$C1779)-1</f>
        <v>-1.3804913721137679E-2</v>
      </c>
      <c r="J1783" s="7">
        <f>(Actions!I1779)*TauxChange!$C1780/(Actions!I1778*TauxChange!$C1779)-1</f>
        <v>-2.1191817622807974E-2</v>
      </c>
      <c r="K1783" s="7">
        <f>(Actions!J1779)*TauxChange!$C1780/(Actions!J1778*TauxChange!$C1779)-1</f>
        <v>-2.653130174898588E-2</v>
      </c>
      <c r="L1783" s="7">
        <f>(Actions!K1779)*TauxChange!$C1780/(Actions!K1778*TauxChange!$C1779)-1</f>
        <v>1.2015603960541243E-2</v>
      </c>
      <c r="M1783" s="7">
        <f>(Actions!L1779)*TauxChange!$C1780/(Actions!L1778*TauxChange!$C1779)-1</f>
        <v>1.4965557522579331E-3</v>
      </c>
      <c r="N1783" s="7">
        <f>(Actions!M1779)*TauxChange!$C1780/(Actions!M1778*TauxChange!$C1779)-1</f>
        <v>1.6028119034694477E-2</v>
      </c>
    </row>
    <row r="1784" spans="3:14" ht="15.75" x14ac:dyDescent="0.25">
      <c r="C1784" s="5">
        <v>44005</v>
      </c>
      <c r="D1784" s="20">
        <f>(Stoxx600!C1781*TauxChange!C1781)/(Stoxx600!C1780*TauxChange!C1780)-1</f>
        <v>1.7282094669094805E-2</v>
      </c>
      <c r="E1784" s="7">
        <f>(Actions!D1780)*TauxChange!$C1781/(Actions!D1779*TauxChange!$C1780)-1</f>
        <v>1.9569170239869704E-2</v>
      </c>
      <c r="F1784" s="7">
        <f>(Actions!E1780)*TauxChange!$C1781/(Actions!E1779*TauxChange!$C1780)-1</f>
        <v>2.1573637930757839E-2</v>
      </c>
      <c r="G1784" s="7">
        <f>(Actions!F1780)*TauxChange!$C1781/(Actions!F1779*TauxChange!$C1780)-1</f>
        <v>1.8474144575890694E-2</v>
      </c>
      <c r="H1784" s="7">
        <f>(Actions!G1780)*TauxChange!$C1781/(Actions!G1779*TauxChange!$C1780)-1</f>
        <v>2.3294858245307415E-2</v>
      </c>
      <c r="I1784" s="7">
        <f>(Actions!H1780)*TauxChange!$C1781/(Actions!H1779*TauxChange!$C1780)-1</f>
        <v>3.2665415554824051E-2</v>
      </c>
      <c r="J1784" s="7">
        <f>(Actions!I1780)*TauxChange!$C1781/(Actions!I1779*TauxChange!$C1780)-1</f>
        <v>2.0073190581315847E-2</v>
      </c>
      <c r="K1784" s="7">
        <f>(Actions!J1780)*TauxChange!$C1781/(Actions!J1779*TauxChange!$C1780)-1</f>
        <v>1.0129388451282972E-2</v>
      </c>
      <c r="L1784" s="7">
        <f>(Actions!K1780)*TauxChange!$C1781/(Actions!K1779*TauxChange!$C1780)-1</f>
        <v>1.1094597696983177E-2</v>
      </c>
      <c r="M1784" s="7">
        <f>(Actions!L1780)*TauxChange!$C1781/(Actions!L1779*TauxChange!$C1780)-1</f>
        <v>1.9627617593927615E-2</v>
      </c>
      <c r="N1784" s="7">
        <f>(Actions!M1780)*TauxChange!$C1781/(Actions!M1779*TauxChange!$C1780)-1</f>
        <v>3.2497744284101238E-2</v>
      </c>
    </row>
    <row r="1785" spans="3:14" ht="15.75" x14ac:dyDescent="0.25">
      <c r="C1785" s="5">
        <v>44006</v>
      </c>
      <c r="D1785" s="20">
        <f>(Stoxx600!C1782*TauxChange!C1782)/(Stoxx600!C1781*TauxChange!C1781)-1</f>
        <v>-3.2661374039392732E-2</v>
      </c>
      <c r="E1785" s="7">
        <f>(Actions!D1781)*TauxChange!$C1782/(Actions!D1780*TauxChange!$C1781)-1</f>
        <v>-1.5740920759045651E-2</v>
      </c>
      <c r="F1785" s="7">
        <f>(Actions!E1781)*TauxChange!$C1782/(Actions!E1780*TauxChange!$C1781)-1</f>
        <v>-3.088372324517763E-2</v>
      </c>
      <c r="G1785" s="7">
        <f>(Actions!F1781)*TauxChange!$C1782/(Actions!F1780*TauxChange!$C1781)-1</f>
        <v>-3.7349149809560611E-2</v>
      </c>
      <c r="H1785" s="7">
        <f>(Actions!G1781)*TauxChange!$C1782/(Actions!G1780*TauxChange!$C1781)-1</f>
        <v>-3.0557296677398926E-2</v>
      </c>
      <c r="I1785" s="7">
        <f>(Actions!H1781)*TauxChange!$C1782/(Actions!H1780*TauxChange!$C1781)-1</f>
        <v>-3.0686239830208684E-2</v>
      </c>
      <c r="J1785" s="7">
        <f>(Actions!I1781)*TauxChange!$C1782/(Actions!I1780*TauxChange!$C1781)-1</f>
        <v>-6.7443167933778692E-2</v>
      </c>
      <c r="K1785" s="7">
        <f>(Actions!J1781)*TauxChange!$C1782/(Actions!J1780*TauxChange!$C1781)-1</f>
        <v>-2.7187335250523192E-2</v>
      </c>
      <c r="L1785" s="7">
        <f>(Actions!K1781)*TauxChange!$C1782/(Actions!K1780*TauxChange!$C1781)-1</f>
        <v>-3.7323669619389599E-2</v>
      </c>
      <c r="M1785" s="7">
        <f>(Actions!L1781)*TauxChange!$C1782/(Actions!L1780*TauxChange!$C1781)-1</f>
        <v>-3.271872385794361E-2</v>
      </c>
      <c r="N1785" s="7">
        <f>(Actions!M1781)*TauxChange!$C1782/(Actions!M1780*TauxChange!$C1781)-1</f>
        <v>-5.6127014144658038E-2</v>
      </c>
    </row>
    <row r="1786" spans="3:14" ht="15.75" x14ac:dyDescent="0.25">
      <c r="C1786" s="5">
        <v>44007</v>
      </c>
      <c r="D1786" s="20">
        <f>(Stoxx600!C1783*TauxChange!C1783)/(Stoxx600!C1782*TauxChange!C1782)-1</f>
        <v>4.1632111434526387E-3</v>
      </c>
      <c r="E1786" s="7">
        <f>(Actions!D1782)*TauxChange!$C1783/(Actions!D1781*TauxChange!$C1782)-1</f>
        <v>2.7240725875827154E-2</v>
      </c>
      <c r="F1786" s="7">
        <f>(Actions!E1782)*TauxChange!$C1783/(Actions!E1781*TauxChange!$C1782)-1</f>
        <v>7.7448194475049359E-3</v>
      </c>
      <c r="G1786" s="7">
        <f>(Actions!F1782)*TauxChange!$C1783/(Actions!F1781*TauxChange!$C1782)-1</f>
        <v>-3.9803180289316176E-3</v>
      </c>
      <c r="H1786" s="7">
        <f>(Actions!G1782)*TauxChange!$C1783/(Actions!G1781*TauxChange!$C1782)-1</f>
        <v>-3.5350479765940079E-2</v>
      </c>
      <c r="I1786" s="7">
        <f>(Actions!H1782)*TauxChange!$C1783/(Actions!H1781*TauxChange!$C1782)-1</f>
        <v>-3.8619533144007567E-3</v>
      </c>
      <c r="J1786" s="7">
        <f>(Actions!I1782)*TauxChange!$C1783/(Actions!I1781*TauxChange!$C1782)-1</f>
        <v>4.0435728569954144E-4</v>
      </c>
      <c r="K1786" s="7">
        <f>(Actions!J1782)*TauxChange!$C1783/(Actions!J1781*TauxChange!$C1782)-1</f>
        <v>2.0245184640272251E-2</v>
      </c>
      <c r="L1786" s="7">
        <f>(Actions!K1782)*TauxChange!$C1783/(Actions!K1781*TauxChange!$C1782)-1</f>
        <v>7.2936622498933623E-3</v>
      </c>
      <c r="M1786" s="7">
        <f>(Actions!L1782)*TauxChange!$C1783/(Actions!L1781*TauxChange!$C1782)-1</f>
        <v>8.1413256286686497E-3</v>
      </c>
      <c r="N1786" s="7">
        <f>(Actions!M1782)*TauxChange!$C1783/(Actions!M1781*TauxChange!$C1782)-1</f>
        <v>1.9514434125169844E-2</v>
      </c>
    </row>
    <row r="1787" spans="3:14" ht="15.75" x14ac:dyDescent="0.25">
      <c r="C1787" s="5">
        <v>44008</v>
      </c>
      <c r="D1787" s="20">
        <f>(Stoxx600!C1784*TauxChange!C1784)/(Stoxx600!C1783*TauxChange!C1783)-1</f>
        <v>-3.8612517801931423E-3</v>
      </c>
      <c r="E1787" s="7">
        <f>(Actions!D1783)*TauxChange!$C1784/(Actions!D1782*TauxChange!$C1783)-1</f>
        <v>-1.5476646574844599E-3</v>
      </c>
      <c r="F1787" s="7">
        <f>(Actions!E1783)*TauxChange!$C1784/(Actions!E1782*TauxChange!$C1783)-1</f>
        <v>-1.4632017766860628E-2</v>
      </c>
      <c r="G1787" s="7">
        <f>(Actions!F1783)*TauxChange!$C1784/(Actions!F1782*TauxChange!$C1783)-1</f>
        <v>5.3831658216008105E-3</v>
      </c>
      <c r="H1787" s="7">
        <f>(Actions!G1783)*TauxChange!$C1784/(Actions!G1782*TauxChange!$C1783)-1</f>
        <v>1.7658276033208908E-2</v>
      </c>
      <c r="I1787" s="7">
        <f>(Actions!H1783)*TauxChange!$C1784/(Actions!H1782*TauxChange!$C1783)-1</f>
        <v>-1.0034071139058631E-2</v>
      </c>
      <c r="J1787" s="7">
        <f>(Actions!I1783)*TauxChange!$C1784/(Actions!I1782*TauxChange!$C1783)-1</f>
        <v>-2.2655194867837736E-3</v>
      </c>
      <c r="K1787" s="7">
        <f>(Actions!J1783)*TauxChange!$C1784/(Actions!J1782*TauxChange!$C1783)-1</f>
        <v>-1.9925910047422501E-2</v>
      </c>
      <c r="L1787" s="7">
        <f>(Actions!K1783)*TauxChange!$C1784/(Actions!K1782*TauxChange!$C1783)-1</f>
        <v>2.4924945526340725E-2</v>
      </c>
      <c r="M1787" s="7">
        <f>(Actions!L1783)*TauxChange!$C1784/(Actions!L1782*TauxChange!$C1783)-1</f>
        <v>-6.8305793277279037E-3</v>
      </c>
      <c r="N1787" s="7">
        <f>(Actions!M1783)*TauxChange!$C1784/(Actions!M1782*TauxChange!$C1783)-1</f>
        <v>-3.5634048126413687E-2</v>
      </c>
    </row>
    <row r="1788" spans="3:14" ht="15.75" x14ac:dyDescent="0.25">
      <c r="C1788" s="5">
        <v>44011</v>
      </c>
      <c r="D1788" s="20">
        <f>(Stoxx600!C1785*TauxChange!C1785)/(Stoxx600!C1784*TauxChange!C1784)-1</f>
        <v>6.4434065807521534E-3</v>
      </c>
      <c r="E1788" s="7">
        <f>(Actions!D1784)*TauxChange!$C1785/(Actions!D1783*TauxChange!$C1784)-1</f>
        <v>-2.2590482480685958E-2</v>
      </c>
      <c r="F1788" s="7">
        <f>(Actions!E1784)*TauxChange!$C1785/(Actions!E1783*TauxChange!$C1784)-1</f>
        <v>2.7403168248356868E-2</v>
      </c>
      <c r="G1788" s="7">
        <f>(Actions!F1784)*TauxChange!$C1785/(Actions!F1783*TauxChange!$C1784)-1</f>
        <v>-1.5458201485879508E-2</v>
      </c>
      <c r="H1788" s="7">
        <f>(Actions!G1784)*TauxChange!$C1785/(Actions!G1783*TauxChange!$C1784)-1</f>
        <v>1.5177960647534405E-3</v>
      </c>
      <c r="I1788" s="7">
        <f>(Actions!H1784)*TauxChange!$C1785/(Actions!H1783*TauxChange!$C1784)-1</f>
        <v>3.7578909386368764E-3</v>
      </c>
      <c r="J1788" s="7">
        <f>(Actions!I1784)*TauxChange!$C1785/(Actions!I1783*TauxChange!$C1784)-1</f>
        <v>1.1079508723353726E-2</v>
      </c>
      <c r="K1788" s="7">
        <f>(Actions!J1784)*TauxChange!$C1785/(Actions!J1783*TauxChange!$C1784)-1</f>
        <v>2.726245632064872E-2</v>
      </c>
      <c r="L1788" s="7">
        <f>(Actions!K1784)*TauxChange!$C1785/(Actions!K1783*TauxChange!$C1784)-1</f>
        <v>9.059187425991988E-3</v>
      </c>
      <c r="M1788" s="7">
        <f>(Actions!L1784)*TauxChange!$C1785/(Actions!L1783*TauxChange!$C1784)-1</f>
        <v>1.6024864097019309E-2</v>
      </c>
      <c r="N1788" s="7">
        <f>(Actions!M1784)*TauxChange!$C1785/(Actions!M1783*TauxChange!$C1784)-1</f>
        <v>4.2498295043500001E-2</v>
      </c>
    </row>
    <row r="1789" spans="3:14" ht="15.75" x14ac:dyDescent="0.25">
      <c r="C1789" s="5">
        <v>44012</v>
      </c>
      <c r="D1789" s="20">
        <f>(Stoxx600!C1786*TauxChange!C1786)/(Stoxx600!C1785*TauxChange!C1785)-1</f>
        <v>4.3491943949880429E-4</v>
      </c>
      <c r="E1789" s="7">
        <f>(Actions!D1785)*TauxChange!$C1786/(Actions!D1784*TauxChange!$C1785)-1</f>
        <v>2.6908322482168234E-2</v>
      </c>
      <c r="F1789" s="7">
        <f>(Actions!E1785)*TauxChange!$C1786/(Actions!E1784*TauxChange!$C1785)-1</f>
        <v>1.3874861998730559E-4</v>
      </c>
      <c r="G1789" s="7">
        <f>(Actions!F1785)*TauxChange!$C1786/(Actions!F1784*TauxChange!$C1785)-1</f>
        <v>-1.2873899664148647E-3</v>
      </c>
      <c r="H1789" s="7">
        <f>(Actions!G1785)*TauxChange!$C1786/(Actions!G1784*TauxChange!$C1785)-1</f>
        <v>-4.2524939812518259E-3</v>
      </c>
      <c r="I1789" s="7">
        <f>(Actions!H1785)*TauxChange!$C1786/(Actions!H1784*TauxChange!$C1785)-1</f>
        <v>2.9375168511531102E-2</v>
      </c>
      <c r="J1789" s="7">
        <f>(Actions!I1785)*TauxChange!$C1786/(Actions!I1784*TauxChange!$C1785)-1</f>
        <v>-1.4610469994529751E-2</v>
      </c>
      <c r="K1789" s="7">
        <f>(Actions!J1785)*TauxChange!$C1786/(Actions!J1784*TauxChange!$C1785)-1</f>
        <v>-1.721378908602833E-2</v>
      </c>
      <c r="L1789" s="7">
        <f>(Actions!K1785)*TauxChange!$C1786/(Actions!K1784*TauxChange!$C1785)-1</f>
        <v>-1.6912691098708743E-2</v>
      </c>
      <c r="M1789" s="7">
        <f>(Actions!L1785)*TauxChange!$C1786/(Actions!L1784*TauxChange!$C1785)-1</f>
        <v>1.2931391795595548E-2</v>
      </c>
      <c r="N1789" s="7">
        <f>(Actions!M1785)*TauxChange!$C1786/(Actions!M1784*TauxChange!$C1785)-1</f>
        <v>-1.1170673556199384E-2</v>
      </c>
    </row>
    <row r="1790" spans="3:14" ht="15.75" x14ac:dyDescent="0.25">
      <c r="C1790" s="5">
        <v>44013</v>
      </c>
      <c r="D1790" s="20">
        <f>(Stoxx600!C1787*TauxChange!C1787)/(Stoxx600!C1786*TauxChange!C1786)-1</f>
        <v>4.0710103601320213E-3</v>
      </c>
      <c r="E1790" s="7">
        <f>(Actions!D1786)*TauxChange!$C1787/(Actions!D1785*TauxChange!$C1786)-1</f>
        <v>2.790086940862202E-2</v>
      </c>
      <c r="F1790" s="7">
        <f>(Actions!E1786)*TauxChange!$C1787/(Actions!E1785*TauxChange!$C1786)-1</f>
        <v>-5.9523616674087565E-3</v>
      </c>
      <c r="G1790" s="7">
        <f>(Actions!F1786)*TauxChange!$C1787/(Actions!F1785*TauxChange!$C1786)-1</f>
        <v>-4.4119639048789683E-3</v>
      </c>
      <c r="H1790" s="7">
        <f>(Actions!G1786)*TauxChange!$C1787/(Actions!G1785*TauxChange!$C1786)-1</f>
        <v>1.558156621858231E-2</v>
      </c>
      <c r="I1790" s="7">
        <f>(Actions!H1786)*TauxChange!$C1787/(Actions!H1785*TauxChange!$C1786)-1</f>
        <v>-1.8573989005351121E-2</v>
      </c>
      <c r="J1790" s="7">
        <f>(Actions!I1786)*TauxChange!$C1787/(Actions!I1785*TauxChange!$C1786)-1</f>
        <v>1.4433962151881863E-2</v>
      </c>
      <c r="K1790" s="7">
        <f>(Actions!J1786)*TauxChange!$C1787/(Actions!J1785*TauxChange!$C1786)-1</f>
        <v>-3.0442211969357036E-3</v>
      </c>
      <c r="L1790" s="7">
        <f>(Actions!K1786)*TauxChange!$C1787/(Actions!K1785*TauxChange!$C1786)-1</f>
        <v>-1.8445310017187744E-3</v>
      </c>
      <c r="M1790" s="7">
        <f>(Actions!L1786)*TauxChange!$C1787/(Actions!L1785*TauxChange!$C1786)-1</f>
        <v>5.5761520045958246E-3</v>
      </c>
      <c r="N1790" s="7">
        <f>(Actions!M1786)*TauxChange!$C1787/(Actions!M1785*TauxChange!$C1786)-1</f>
        <v>-1.056014743817002E-3</v>
      </c>
    </row>
    <row r="1791" spans="3:14" ht="15.75" x14ac:dyDescent="0.25">
      <c r="C1791" s="5">
        <v>44014</v>
      </c>
      <c r="D1791" s="20">
        <f>(Stoxx600!C1788*TauxChange!C1788)/(Stoxx600!C1787*TauxChange!C1787)-1</f>
        <v>1.857235122186629E-2</v>
      </c>
      <c r="E1791" s="7">
        <f>(Actions!D1787)*TauxChange!$C1788/(Actions!D1786*TauxChange!$C1787)-1</f>
        <v>2.2016448957104418E-2</v>
      </c>
      <c r="F1791" s="7">
        <f>(Actions!E1787)*TauxChange!$C1788/(Actions!E1786*TauxChange!$C1787)-1</f>
        <v>3.568595705098887E-2</v>
      </c>
      <c r="G1791" s="7">
        <f>(Actions!F1787)*TauxChange!$C1788/(Actions!F1786*TauxChange!$C1787)-1</f>
        <v>1.044648898557754E-2</v>
      </c>
      <c r="H1791" s="7">
        <f>(Actions!G1787)*TauxChange!$C1788/(Actions!G1786*TauxChange!$C1787)-1</f>
        <v>2.6783852605875014E-2</v>
      </c>
      <c r="I1791" s="7">
        <f>(Actions!H1787)*TauxChange!$C1788/(Actions!H1786*TauxChange!$C1787)-1</f>
        <v>1.1141307238127007E-2</v>
      </c>
      <c r="J1791" s="7">
        <f>(Actions!I1787)*TauxChange!$C1788/(Actions!I1786*TauxChange!$C1787)-1</f>
        <v>5.2740246646758138E-2</v>
      </c>
      <c r="K1791" s="7">
        <f>(Actions!J1787)*TauxChange!$C1788/(Actions!J1786*TauxChange!$C1787)-1</f>
        <v>9.0974988497807274E-3</v>
      </c>
      <c r="L1791" s="7">
        <f>(Actions!K1787)*TauxChange!$C1788/(Actions!K1786*TauxChange!$C1787)-1</f>
        <v>2.4968480637180379E-2</v>
      </c>
      <c r="M1791" s="7">
        <f>(Actions!L1787)*TauxChange!$C1788/(Actions!L1786*TauxChange!$C1787)-1</f>
        <v>3.3653747498681108E-2</v>
      </c>
      <c r="N1791" s="7">
        <f>(Actions!M1787)*TauxChange!$C1788/(Actions!M1786*TauxChange!$C1787)-1</f>
        <v>4.2245961716676828E-2</v>
      </c>
    </row>
    <row r="1792" spans="3:14" ht="15.75" x14ac:dyDescent="0.25">
      <c r="C1792" s="5">
        <v>44015</v>
      </c>
      <c r="D1792" s="20">
        <f>(Stoxx600!C1789*TauxChange!C1789)/(Stoxx600!C1788*TauxChange!C1788)-1</f>
        <v>-6.9900419742240372E-3</v>
      </c>
      <c r="E1792" s="7">
        <f>(Actions!D1788)*TauxChange!$C1789/(Actions!D1787*TauxChange!$C1788)-1</f>
        <v>-3.0964872894978512E-3</v>
      </c>
      <c r="F1792" s="7">
        <f>(Actions!E1788)*TauxChange!$C1789/(Actions!E1787*TauxChange!$C1788)-1</f>
        <v>-2.625123645583427E-3</v>
      </c>
      <c r="G1792" s="7">
        <f>(Actions!F1788)*TauxChange!$C1789/(Actions!F1787*TauxChange!$C1788)-1</f>
        <v>1.5285668068587555E-3</v>
      </c>
      <c r="H1792" s="7">
        <f>(Actions!G1788)*TauxChange!$C1789/(Actions!G1787*TauxChange!$C1788)-1</f>
        <v>-1.1747710691090929E-2</v>
      </c>
      <c r="I1792" s="7">
        <f>(Actions!H1788)*TauxChange!$C1789/(Actions!H1787*TauxChange!$C1788)-1</f>
        <v>9.5504265425312429E-3</v>
      </c>
      <c r="J1792" s="7">
        <f>(Actions!I1788)*TauxChange!$C1789/(Actions!I1787*TauxChange!$C1788)-1</f>
        <v>-2.4067669578345829E-2</v>
      </c>
      <c r="K1792" s="7">
        <f>(Actions!J1788)*TauxChange!$C1789/(Actions!J1787*TauxChange!$C1788)-1</f>
        <v>-2.7101411605344627E-2</v>
      </c>
      <c r="L1792" s="7">
        <f>(Actions!K1788)*TauxChange!$C1789/(Actions!K1787*TauxChange!$C1788)-1</f>
        <v>2.2815512679306149E-3</v>
      </c>
      <c r="M1792" s="7">
        <f>(Actions!L1788)*TauxChange!$C1789/(Actions!L1787*TauxChange!$C1788)-1</f>
        <v>1.7321022058478519E-3</v>
      </c>
      <c r="N1792" s="7">
        <f>(Actions!M1788)*TauxChange!$C1789/(Actions!M1787*TauxChange!$C1788)-1</f>
        <v>-2.6134013990970484E-3</v>
      </c>
    </row>
    <row r="1793" spans="3:14" ht="15.75" x14ac:dyDescent="0.25">
      <c r="C1793" s="5">
        <v>44018</v>
      </c>
      <c r="D1793" s="20">
        <f>(Stoxx600!C1790*TauxChange!C1790)/(Stoxx600!C1789*TauxChange!C1789)-1</f>
        <v>2.1232490837936657E-2</v>
      </c>
      <c r="E1793" s="7">
        <f>(Actions!D1789)*TauxChange!$C1790/(Actions!D1788*TauxChange!$C1789)-1</f>
        <v>2.5770616670573787E-2</v>
      </c>
      <c r="F1793" s="7">
        <f>(Actions!E1789)*TauxChange!$C1790/(Actions!E1788*TauxChange!$C1789)-1</f>
        <v>3.1462817558441492E-2</v>
      </c>
      <c r="G1793" s="7">
        <f>(Actions!F1789)*TauxChange!$C1790/(Actions!F1788*TauxChange!$C1789)-1</f>
        <v>1.8484976442350254E-2</v>
      </c>
      <c r="H1793" s="7">
        <f>(Actions!G1789)*TauxChange!$C1790/(Actions!G1788*TauxChange!$C1789)-1</f>
        <v>2.8650048902449488E-2</v>
      </c>
      <c r="I1793" s="7">
        <f>(Actions!H1789)*TauxChange!$C1790/(Actions!H1788*TauxChange!$C1789)-1</f>
        <v>2.3589972339266518E-2</v>
      </c>
      <c r="J1793" s="7">
        <f>(Actions!I1789)*TauxChange!$C1790/(Actions!I1788*TauxChange!$C1789)-1</f>
        <v>1.5955730834661397E-2</v>
      </c>
      <c r="K1793" s="7">
        <f>(Actions!J1789)*TauxChange!$C1790/(Actions!J1788*TauxChange!$C1789)-1</f>
        <v>1.9893854005434974E-2</v>
      </c>
      <c r="L1793" s="7">
        <f>(Actions!K1789)*TauxChange!$C1790/(Actions!K1788*TauxChange!$C1789)-1</f>
        <v>1.6473925975832859E-2</v>
      </c>
      <c r="M1793" s="7">
        <f>(Actions!L1789)*TauxChange!$C1790/(Actions!L1788*TauxChange!$C1789)-1</f>
        <v>1.3768198871583204E-2</v>
      </c>
      <c r="N1793" s="7">
        <f>(Actions!M1789)*TauxChange!$C1790/(Actions!M1788*TauxChange!$C1789)-1</f>
        <v>4.8037421800527946E-2</v>
      </c>
    </row>
    <row r="1794" spans="3:14" ht="15.75" x14ac:dyDescent="0.25">
      <c r="C1794" s="5">
        <v>44019</v>
      </c>
      <c r="D1794" s="20">
        <f>(Stoxx600!C1791*TauxChange!C1791)/(Stoxx600!C1790*TauxChange!C1790)-1</f>
        <v>-9.3078374228534599E-3</v>
      </c>
      <c r="E1794" s="7">
        <f>(Actions!D1790)*TauxChange!$C1791/(Actions!D1789*TauxChange!$C1790)-1</f>
        <v>1.5058904361595848E-2</v>
      </c>
      <c r="F1794" s="7">
        <f>(Actions!E1790)*TauxChange!$C1791/(Actions!E1789*TauxChange!$C1790)-1</f>
        <v>-6.3861587299596234E-3</v>
      </c>
      <c r="G1794" s="7">
        <f>(Actions!F1790)*TauxChange!$C1791/(Actions!F1789*TauxChange!$C1790)-1</f>
        <v>-3.9867435859733957E-3</v>
      </c>
      <c r="H1794" s="7">
        <f>(Actions!G1790)*TauxChange!$C1791/(Actions!G1789*TauxChange!$C1790)-1</f>
        <v>2.4079924688693577E-3</v>
      </c>
      <c r="I1794" s="7">
        <f>(Actions!H1790)*TauxChange!$C1791/(Actions!H1789*TauxChange!$C1790)-1</f>
        <v>-8.1200236436015372E-3</v>
      </c>
      <c r="J1794" s="7">
        <f>(Actions!I1790)*TauxChange!$C1791/(Actions!I1789*TauxChange!$C1790)-1</f>
        <v>-7.9713512671426567E-3</v>
      </c>
      <c r="K1794" s="7">
        <f>(Actions!J1790)*TauxChange!$C1791/(Actions!J1789*TauxChange!$C1790)-1</f>
        <v>-3.5470519234246045E-2</v>
      </c>
      <c r="L1794" s="7">
        <f>(Actions!K1790)*TauxChange!$C1791/(Actions!K1789*TauxChange!$C1790)-1</f>
        <v>-2.3007336272311552E-3</v>
      </c>
      <c r="M1794" s="7">
        <f>(Actions!L1790)*TauxChange!$C1791/(Actions!L1789*TauxChange!$C1790)-1</f>
        <v>-1.8931889531137447E-3</v>
      </c>
      <c r="N1794" s="7">
        <f>(Actions!M1790)*TauxChange!$C1791/(Actions!M1789*TauxChange!$C1790)-1</f>
        <v>-2.3801357523990374E-2</v>
      </c>
    </row>
    <row r="1795" spans="3:14" ht="15.75" x14ac:dyDescent="0.25">
      <c r="C1795" s="5">
        <v>44020</v>
      </c>
      <c r="D1795" s="20">
        <f>(Stoxx600!C1792*TauxChange!C1792)/(Stoxx600!C1791*TauxChange!C1791)-1</f>
        <v>-1.5970854457295625E-3</v>
      </c>
      <c r="E1795" s="7">
        <f>(Actions!D1791)*TauxChange!$C1792/(Actions!D1790*TauxChange!$C1791)-1</f>
        <v>1.4221299065824811E-2</v>
      </c>
      <c r="F1795" s="7">
        <f>(Actions!E1791)*TauxChange!$C1792/(Actions!E1790*TauxChange!$C1791)-1</f>
        <v>-8.1319239823122169E-3</v>
      </c>
      <c r="G1795" s="7">
        <f>(Actions!F1791)*TauxChange!$C1792/(Actions!F1790*TauxChange!$C1791)-1</f>
        <v>6.1075851391874103E-3</v>
      </c>
      <c r="H1795" s="7">
        <f>(Actions!G1791)*TauxChange!$C1792/(Actions!G1790*TauxChange!$C1791)-1</f>
        <v>9.9548018378095016E-3</v>
      </c>
      <c r="I1795" s="7">
        <f>(Actions!H1791)*TauxChange!$C1792/(Actions!H1790*TauxChange!$C1791)-1</f>
        <v>-2.3923887606440486E-2</v>
      </c>
      <c r="J1795" s="7">
        <f>(Actions!I1791)*TauxChange!$C1792/(Actions!I1790*TauxChange!$C1791)-1</f>
        <v>-2.5909465339413629E-2</v>
      </c>
      <c r="K1795" s="7">
        <f>(Actions!J1791)*TauxChange!$C1792/(Actions!J1790*TauxChange!$C1791)-1</f>
        <v>-1.334620639091888E-2</v>
      </c>
      <c r="L1795" s="7">
        <f>(Actions!K1791)*TauxChange!$C1792/(Actions!K1790*TauxChange!$C1791)-1</f>
        <v>-1.1484651156365211E-2</v>
      </c>
      <c r="M1795" s="7">
        <f>(Actions!L1791)*TauxChange!$C1792/(Actions!L1790*TauxChange!$C1791)-1</f>
        <v>1.7080250773932715E-2</v>
      </c>
      <c r="N1795" s="7">
        <f>(Actions!M1791)*TauxChange!$C1792/(Actions!M1790*TauxChange!$C1791)-1</f>
        <v>-4.3871050150240176E-2</v>
      </c>
    </row>
    <row r="1796" spans="3:14" ht="15.75" x14ac:dyDescent="0.25">
      <c r="C1796" s="5">
        <v>44021</v>
      </c>
      <c r="D1796" s="20">
        <f>(Stoxx600!C1793*TauxChange!C1793)/(Stoxx600!C1792*TauxChange!C1792)-1</f>
        <v>-1.1884468889177269E-2</v>
      </c>
      <c r="E1796" s="7">
        <f>(Actions!D1792)*TauxChange!$C1793/(Actions!D1791*TauxChange!$C1792)-1</f>
        <v>-5.0190640358099614E-2</v>
      </c>
      <c r="F1796" s="7">
        <f>(Actions!E1792)*TauxChange!$C1793/(Actions!E1791*TauxChange!$C1792)-1</f>
        <v>-2.2110890777825243E-2</v>
      </c>
      <c r="G1796" s="7">
        <f>(Actions!F1792)*TauxChange!$C1793/(Actions!F1791*TauxChange!$C1792)-1</f>
        <v>-1.2004627649551791E-2</v>
      </c>
      <c r="H1796" s="7">
        <f>(Actions!G1792)*TauxChange!$C1793/(Actions!G1791*TauxChange!$C1792)-1</f>
        <v>1.3322803920657655E-2</v>
      </c>
      <c r="I1796" s="7">
        <f>(Actions!H1792)*TauxChange!$C1793/(Actions!H1791*TauxChange!$C1792)-1</f>
        <v>7.9656891782224903E-3</v>
      </c>
      <c r="J1796" s="7">
        <f>(Actions!I1792)*TauxChange!$C1793/(Actions!I1791*TauxChange!$C1792)-1</f>
        <v>-4.6056597880416605E-2</v>
      </c>
      <c r="K1796" s="7">
        <f>(Actions!J1792)*TauxChange!$C1793/(Actions!J1791*TauxChange!$C1792)-1</f>
        <v>-1.6600862206640477E-2</v>
      </c>
      <c r="L1796" s="7">
        <f>(Actions!K1792)*TauxChange!$C1793/(Actions!K1791*TauxChange!$C1792)-1</f>
        <v>-1.2278686326667843E-2</v>
      </c>
      <c r="M1796" s="7">
        <f>(Actions!L1792)*TauxChange!$C1793/(Actions!L1791*TauxChange!$C1792)-1</f>
        <v>-1.5296541197172053E-2</v>
      </c>
      <c r="N1796" s="7">
        <f>(Actions!M1792)*TauxChange!$C1793/(Actions!M1791*TauxChange!$C1792)-1</f>
        <v>-3.2067864165337245E-2</v>
      </c>
    </row>
    <row r="1797" spans="3:14" ht="15.75" x14ac:dyDescent="0.25">
      <c r="C1797" s="5">
        <v>44022</v>
      </c>
      <c r="D1797" s="20">
        <f>(Stoxx600!C1794*TauxChange!C1794)/(Stoxx600!C1793*TauxChange!C1793)-1</f>
        <v>1.0289639420233643E-2</v>
      </c>
      <c r="E1797" s="7">
        <f>(Actions!D1793)*TauxChange!$C1794/(Actions!D1792*TauxChange!$C1793)-1</f>
        <v>-9.4558524427729163E-3</v>
      </c>
      <c r="F1797" s="7">
        <f>(Actions!E1793)*TauxChange!$C1794/(Actions!E1792*TauxChange!$C1793)-1</f>
        <v>2.129153947762652E-2</v>
      </c>
      <c r="G1797" s="7">
        <f>(Actions!F1793)*TauxChange!$C1794/(Actions!F1792*TauxChange!$C1793)-1</f>
        <v>1.960621000353413E-2</v>
      </c>
      <c r="H1797" s="7">
        <f>(Actions!G1793)*TauxChange!$C1794/(Actions!G1792*TauxChange!$C1793)-1</f>
        <v>4.3434715202128604E-3</v>
      </c>
      <c r="I1797" s="7">
        <f>(Actions!H1793)*TauxChange!$C1794/(Actions!H1792*TauxChange!$C1793)-1</f>
        <v>5.2142338544882261E-2</v>
      </c>
      <c r="J1797" s="7">
        <f>(Actions!I1793)*TauxChange!$C1794/(Actions!I1792*TauxChange!$C1793)-1</f>
        <v>1.6394853969858403E-2</v>
      </c>
      <c r="K1797" s="7">
        <f>(Actions!J1793)*TauxChange!$C1794/(Actions!J1792*TauxChange!$C1793)-1</f>
        <v>1.3917458074962363E-2</v>
      </c>
      <c r="L1797" s="7">
        <f>(Actions!K1793)*TauxChange!$C1794/(Actions!K1792*TauxChange!$C1793)-1</f>
        <v>1.9493341965864053E-2</v>
      </c>
      <c r="M1797" s="7">
        <f>(Actions!L1793)*TauxChange!$C1794/(Actions!L1792*TauxChange!$C1793)-1</f>
        <v>1.3788279357040301E-2</v>
      </c>
      <c r="N1797" s="7">
        <f>(Actions!M1793)*TauxChange!$C1794/(Actions!M1792*TauxChange!$C1793)-1</f>
        <v>4.7727537636572892E-2</v>
      </c>
    </row>
    <row r="1798" spans="3:14" ht="15.75" x14ac:dyDescent="0.25">
      <c r="C1798" s="5">
        <v>44025</v>
      </c>
      <c r="D1798" s="20">
        <f>(Stoxx600!C1795*TauxChange!C1795)/(Stoxx600!C1794*TauxChange!C1794)-1</f>
        <v>1.3777896867888773E-2</v>
      </c>
      <c r="E1798" s="7">
        <f>(Actions!D1794)*TauxChange!$C1795/(Actions!D1793*TauxChange!$C1794)-1</f>
        <v>1.4031690510336148E-2</v>
      </c>
      <c r="F1798" s="7">
        <f>(Actions!E1794)*TauxChange!$C1795/(Actions!E1793*TauxChange!$C1794)-1</f>
        <v>1.2813601871169755E-2</v>
      </c>
      <c r="G1798" s="7">
        <f>(Actions!F1794)*TauxChange!$C1795/(Actions!F1793*TauxChange!$C1794)-1</f>
        <v>9.6559669057969533E-3</v>
      </c>
      <c r="H1798" s="7">
        <f>(Actions!G1794)*TauxChange!$C1795/(Actions!G1793*TauxChange!$C1794)-1</f>
        <v>-2.5695124429579996E-3</v>
      </c>
      <c r="I1798" s="7">
        <f>(Actions!H1794)*TauxChange!$C1795/(Actions!H1793*TauxChange!$C1794)-1</f>
        <v>2.390993349740822E-2</v>
      </c>
      <c r="J1798" s="7">
        <f>(Actions!I1794)*TauxChange!$C1795/(Actions!I1793*TauxChange!$C1794)-1</f>
        <v>6.4282148813416429E-2</v>
      </c>
      <c r="K1798" s="7">
        <f>(Actions!J1794)*TauxChange!$C1795/(Actions!J1793*TauxChange!$C1794)-1</f>
        <v>2.4799668302630362E-2</v>
      </c>
      <c r="L1798" s="7">
        <f>(Actions!K1794)*TauxChange!$C1795/(Actions!K1793*TauxChange!$C1794)-1</f>
        <v>2.8803585794736408E-2</v>
      </c>
      <c r="M1798" s="7">
        <f>(Actions!L1794)*TauxChange!$C1795/(Actions!L1793*TauxChange!$C1794)-1</f>
        <v>1.0263462301794535E-2</v>
      </c>
      <c r="N1798" s="7">
        <f>(Actions!M1794)*TauxChange!$C1795/(Actions!M1793*TauxChange!$C1794)-1</f>
        <v>1.6842463375492001E-2</v>
      </c>
    </row>
    <row r="1799" spans="3:14" ht="15.75" x14ac:dyDescent="0.25">
      <c r="C1799" s="5">
        <v>44026</v>
      </c>
      <c r="D1799" s="20">
        <f>(Stoxx600!C1796*TauxChange!C1796)/(Stoxx600!C1795*TauxChange!C1795)-1</f>
        <v>-3.4736265757199236E-3</v>
      </c>
      <c r="E1799" s="7">
        <f>(Actions!D1795)*TauxChange!$C1796/(Actions!D1794*TauxChange!$C1795)-1</f>
        <v>-1.3934663053853713E-2</v>
      </c>
      <c r="F1799" s="7">
        <f>(Actions!E1795)*TauxChange!$C1796/(Actions!E1794*TauxChange!$C1795)-1</f>
        <v>4.7117496601816189E-3</v>
      </c>
      <c r="G1799" s="7">
        <f>(Actions!F1795)*TauxChange!$C1796/(Actions!F1794*TauxChange!$C1795)-1</f>
        <v>-5.0108394618653129E-4</v>
      </c>
      <c r="H1799" s="7">
        <f>(Actions!G1795)*TauxChange!$C1796/(Actions!G1794*TauxChange!$C1795)-1</f>
        <v>-3.3832622949291347E-3</v>
      </c>
      <c r="I1799" s="7">
        <f>(Actions!H1795)*TauxChange!$C1796/(Actions!H1794*TauxChange!$C1795)-1</f>
        <v>-3.7420749493733751E-2</v>
      </c>
      <c r="J1799" s="7">
        <f>(Actions!I1795)*TauxChange!$C1796/(Actions!I1794*TauxChange!$C1795)-1</f>
        <v>-3.5674502396893737E-2</v>
      </c>
      <c r="K1799" s="7">
        <f>(Actions!J1795)*TauxChange!$C1796/(Actions!J1794*TauxChange!$C1795)-1</f>
        <v>2.5874815086322611E-2</v>
      </c>
      <c r="L1799" s="7">
        <f>(Actions!K1795)*TauxChange!$C1796/(Actions!K1794*TauxChange!$C1795)-1</f>
        <v>-2.7503823172221331E-3</v>
      </c>
      <c r="M1799" s="7">
        <f>(Actions!L1795)*TauxChange!$C1796/(Actions!L1794*TauxChange!$C1795)-1</f>
        <v>6.7949950991981201E-3</v>
      </c>
      <c r="N1799" s="7">
        <f>(Actions!M1795)*TauxChange!$C1796/(Actions!M1794*TauxChange!$C1795)-1</f>
        <v>8.0631781076019315E-3</v>
      </c>
    </row>
    <row r="1800" spans="3:14" ht="15.75" x14ac:dyDescent="0.25">
      <c r="C1800" s="5">
        <v>44027</v>
      </c>
      <c r="D1800" s="20">
        <f>(Stoxx600!C1797*TauxChange!C1797)/(Stoxx600!C1796*TauxChange!C1796)-1</f>
        <v>1.8809964226993436E-2</v>
      </c>
      <c r="E1800" s="7">
        <f>(Actions!D1796)*TauxChange!$C1797/(Actions!D1795*TauxChange!$C1796)-1</f>
        <v>3.9507266867099267E-2</v>
      </c>
      <c r="F1800" s="7">
        <f>(Actions!E1796)*TauxChange!$C1797/(Actions!E1795*TauxChange!$C1796)-1</f>
        <v>1.9960139583380165E-2</v>
      </c>
      <c r="G1800" s="7">
        <f>(Actions!F1796)*TauxChange!$C1797/(Actions!F1795*TauxChange!$C1796)-1</f>
        <v>2.5817297312421106E-2</v>
      </c>
      <c r="H1800" s="7">
        <f>(Actions!G1796)*TauxChange!$C1797/(Actions!G1795*TauxChange!$C1796)-1</f>
        <v>2.364089125326152E-2</v>
      </c>
      <c r="I1800" s="7">
        <f>(Actions!H1796)*TauxChange!$C1797/(Actions!H1795*TauxChange!$C1796)-1</f>
        <v>3.149884358098376E-2</v>
      </c>
      <c r="J1800" s="7">
        <f>(Actions!I1796)*TauxChange!$C1797/(Actions!I1795*TauxChange!$C1796)-1</f>
        <v>6.2494594344125298E-2</v>
      </c>
      <c r="K1800" s="7">
        <f>(Actions!J1796)*TauxChange!$C1797/(Actions!J1795*TauxChange!$C1796)-1</f>
        <v>-1.1315404245950678E-2</v>
      </c>
      <c r="L1800" s="7">
        <f>(Actions!K1796)*TauxChange!$C1797/(Actions!K1795*TauxChange!$C1796)-1</f>
        <v>2.072090058444287E-2</v>
      </c>
      <c r="M1800" s="7">
        <f>(Actions!L1796)*TauxChange!$C1797/(Actions!L1795*TauxChange!$C1796)-1</f>
        <v>1.784108748634039E-2</v>
      </c>
      <c r="N1800" s="7">
        <f>(Actions!M1796)*TauxChange!$C1797/(Actions!M1795*TauxChange!$C1796)-1</f>
        <v>3.1297562063792084E-2</v>
      </c>
    </row>
    <row r="1801" spans="3:14" ht="15.75" x14ac:dyDescent="0.25">
      <c r="C1801" s="5">
        <v>44028</v>
      </c>
      <c r="D1801" s="20">
        <f>(Stoxx600!C1798*TauxChange!C1798)/(Stoxx600!C1797*TauxChange!C1797)-1</f>
        <v>-7.0473217786968245E-3</v>
      </c>
      <c r="E1801" s="7">
        <f>(Actions!D1797)*TauxChange!$C1798/(Actions!D1796*TauxChange!$C1797)-1</f>
        <v>8.3169260965287872E-3</v>
      </c>
      <c r="F1801" s="7">
        <f>(Actions!E1797)*TauxChange!$C1798/(Actions!E1796*TauxChange!$C1797)-1</f>
        <v>1.133560540007239E-2</v>
      </c>
      <c r="G1801" s="7">
        <f>(Actions!F1797)*TauxChange!$C1798/(Actions!F1796*TauxChange!$C1797)-1</f>
        <v>-2.1988506553090592E-2</v>
      </c>
      <c r="H1801" s="7">
        <f>(Actions!G1797)*TauxChange!$C1798/(Actions!G1796*TauxChange!$C1797)-1</f>
        <v>-3.747264905349601E-3</v>
      </c>
      <c r="I1801" s="7">
        <f>(Actions!H1797)*TauxChange!$C1798/(Actions!H1796*TauxChange!$C1797)-1</f>
        <v>-1.237134019097863E-3</v>
      </c>
      <c r="J1801" s="7">
        <f>(Actions!I1797)*TauxChange!$C1798/(Actions!I1796*TauxChange!$C1797)-1</f>
        <v>-4.1392416832949919E-2</v>
      </c>
      <c r="K1801" s="7">
        <f>(Actions!J1797)*TauxChange!$C1798/(Actions!J1796*TauxChange!$C1797)-1</f>
        <v>5.5952900450959575E-3</v>
      </c>
      <c r="L1801" s="7">
        <f>(Actions!K1797)*TauxChange!$C1798/(Actions!K1796*TauxChange!$C1797)-1</f>
        <v>-9.7173389991375148E-3</v>
      </c>
      <c r="M1801" s="7">
        <f>(Actions!L1797)*TauxChange!$C1798/(Actions!L1796*TauxChange!$C1797)-1</f>
        <v>1.2214167012059018E-3</v>
      </c>
      <c r="N1801" s="7">
        <f>(Actions!M1797)*TauxChange!$C1798/(Actions!M1796*TauxChange!$C1797)-1</f>
        <v>1.9444721350228011E-3</v>
      </c>
    </row>
    <row r="1802" spans="3:14" ht="15.75" x14ac:dyDescent="0.25">
      <c r="C1802" s="5">
        <v>44029</v>
      </c>
      <c r="D1802" s="20">
        <f>(Stoxx600!C1799*TauxChange!C1799)/(Stoxx600!C1798*TauxChange!C1798)-1</f>
        <v>5.4188941593118489E-3</v>
      </c>
      <c r="E1802" s="7">
        <f>(Actions!D1798)*TauxChange!$C1799/(Actions!D1797*TauxChange!$C1798)-1</f>
        <v>1.0730412438296533E-2</v>
      </c>
      <c r="F1802" s="7">
        <f>(Actions!E1798)*TauxChange!$C1799/(Actions!E1797*TauxChange!$C1798)-1</f>
        <v>-2.8267795778968985E-4</v>
      </c>
      <c r="G1802" s="7">
        <f>(Actions!F1798)*TauxChange!$C1799/(Actions!F1797*TauxChange!$C1798)-1</f>
        <v>-8.901933745091628E-3</v>
      </c>
      <c r="H1802" s="7">
        <f>(Actions!G1798)*TauxChange!$C1799/(Actions!G1797*TauxChange!$C1798)-1</f>
        <v>-6.9160009612300177E-3</v>
      </c>
      <c r="I1802" s="7">
        <f>(Actions!H1798)*TauxChange!$C1799/(Actions!H1797*TauxChange!$C1798)-1</f>
        <v>2.783210686059201E-2</v>
      </c>
      <c r="J1802" s="7">
        <f>(Actions!I1798)*TauxChange!$C1799/(Actions!I1797*TauxChange!$C1798)-1</f>
        <v>5.9802551484713362E-3</v>
      </c>
      <c r="K1802" s="7">
        <f>(Actions!J1798)*TauxChange!$C1799/(Actions!J1797*TauxChange!$C1798)-1</f>
        <v>2.1434174576295817E-4</v>
      </c>
      <c r="L1802" s="7">
        <f>(Actions!K1798)*TauxChange!$C1799/(Actions!K1797*TauxChange!$C1798)-1</f>
        <v>-2.3376206481641293E-2</v>
      </c>
      <c r="M1802" s="7">
        <f>(Actions!L1798)*TauxChange!$C1799/(Actions!L1797*TauxChange!$C1798)-1</f>
        <v>7.9597458754507855E-3</v>
      </c>
      <c r="N1802" s="7">
        <f>(Actions!M1798)*TauxChange!$C1799/(Actions!M1797*TauxChange!$C1798)-1</f>
        <v>-1.4337784586020752E-2</v>
      </c>
    </row>
    <row r="1803" spans="3:14" ht="15.75" x14ac:dyDescent="0.25">
      <c r="C1803" s="5">
        <v>44032</v>
      </c>
      <c r="D1803" s="20">
        <f>(Stoxx600!C1800*TauxChange!C1800)/(Stoxx600!C1799*TauxChange!C1799)-1</f>
        <v>9.102182533813119E-3</v>
      </c>
      <c r="E1803" s="7">
        <f>(Actions!D1799)*TauxChange!$C1800/(Actions!D1798*TauxChange!$C1799)-1</f>
        <v>8.3782302322665814E-3</v>
      </c>
      <c r="F1803" s="7">
        <f>(Actions!E1799)*TauxChange!$C1800/(Actions!E1798*TauxChange!$C1799)-1</f>
        <v>1.3932102872203256E-2</v>
      </c>
      <c r="G1803" s="7">
        <f>(Actions!F1799)*TauxChange!$C1800/(Actions!F1798*TauxChange!$C1799)-1</f>
        <v>7.3092872200861692E-3</v>
      </c>
      <c r="H1803" s="7">
        <f>(Actions!G1799)*TauxChange!$C1800/(Actions!G1798*TauxChange!$C1799)-1</f>
        <v>9.8535798983385714E-3</v>
      </c>
      <c r="I1803" s="7">
        <f>(Actions!H1799)*TauxChange!$C1800/(Actions!H1798*TauxChange!$C1799)-1</f>
        <v>2.5312714412478954E-2</v>
      </c>
      <c r="J1803" s="7">
        <f>(Actions!I1799)*TauxChange!$C1800/(Actions!I1798*TauxChange!$C1799)-1</f>
        <v>5.9975086643315745E-3</v>
      </c>
      <c r="K1803" s="7">
        <f>(Actions!J1799)*TauxChange!$C1800/(Actions!J1798*TauxChange!$C1799)-1</f>
        <v>6.9290941196002986E-3</v>
      </c>
      <c r="L1803" s="7">
        <f>(Actions!K1799)*TauxChange!$C1800/(Actions!K1798*TauxChange!$C1799)-1</f>
        <v>2.3875869594801147E-2</v>
      </c>
      <c r="M1803" s="7">
        <f>(Actions!L1799)*TauxChange!$C1800/(Actions!L1798*TauxChange!$C1799)-1</f>
        <v>1.5574808179560806E-2</v>
      </c>
      <c r="N1803" s="7">
        <f>(Actions!M1799)*TauxChange!$C1800/(Actions!M1798*TauxChange!$C1799)-1</f>
        <v>4.6323897391451485E-3</v>
      </c>
    </row>
    <row r="1804" spans="3:14" ht="15.75" x14ac:dyDescent="0.25">
      <c r="C1804" s="5">
        <v>44033</v>
      </c>
      <c r="D1804" s="20">
        <f>(Stoxx600!C1801*TauxChange!C1801)/(Stoxx600!C1800*TauxChange!C1800)-1</f>
        <v>1.0303942009341815E-2</v>
      </c>
      <c r="E1804" s="7">
        <f>(Actions!D1800)*TauxChange!$C1801/(Actions!D1799*TauxChange!$C1800)-1</f>
        <v>1.5424982336718962E-2</v>
      </c>
      <c r="F1804" s="7">
        <f>(Actions!E1800)*TauxChange!$C1801/(Actions!E1799*TauxChange!$C1800)-1</f>
        <v>2.3630561753980928E-2</v>
      </c>
      <c r="G1804" s="7">
        <f>(Actions!F1800)*TauxChange!$C1801/(Actions!F1799*TauxChange!$C1800)-1</f>
        <v>1.4764568946966872E-2</v>
      </c>
      <c r="H1804" s="7">
        <f>(Actions!G1800)*TauxChange!$C1801/(Actions!G1799*TauxChange!$C1800)-1</f>
        <v>1.8826795071689162E-2</v>
      </c>
      <c r="I1804" s="7">
        <f>(Actions!H1800)*TauxChange!$C1801/(Actions!H1799*TauxChange!$C1800)-1</f>
        <v>-4.1617638403900203E-3</v>
      </c>
      <c r="J1804" s="7">
        <f>(Actions!I1800)*TauxChange!$C1801/(Actions!I1799*TauxChange!$C1800)-1</f>
        <v>1.4077681107171669E-2</v>
      </c>
      <c r="K1804" s="7">
        <f>(Actions!J1800)*TauxChange!$C1801/(Actions!J1799*TauxChange!$C1800)-1</f>
        <v>-4.7700840449754756E-3</v>
      </c>
      <c r="L1804" s="7">
        <f>(Actions!K1800)*TauxChange!$C1801/(Actions!K1799*TauxChange!$C1800)-1</f>
        <v>9.6792192648193165E-2</v>
      </c>
      <c r="M1804" s="7">
        <f>(Actions!L1800)*TauxChange!$C1801/(Actions!L1799*TauxChange!$C1800)-1</f>
        <v>9.813688646324481E-3</v>
      </c>
      <c r="N1804" s="7">
        <f>(Actions!M1800)*TauxChange!$C1801/(Actions!M1799*TauxChange!$C1800)-1</f>
        <v>1.9226677300986816E-2</v>
      </c>
    </row>
    <row r="1805" spans="3:14" ht="15.75" x14ac:dyDescent="0.25">
      <c r="C1805" s="5">
        <v>44034</v>
      </c>
      <c r="D1805" s="20">
        <f>(Stoxx600!C1802*TauxChange!C1802)/(Stoxx600!C1801*TauxChange!C1801)-1</f>
        <v>-4.98860627303499E-3</v>
      </c>
      <c r="E1805" s="7">
        <f>(Actions!D1801)*TauxChange!$C1802/(Actions!D1800*TauxChange!$C1801)-1</f>
        <v>1.5626604878103967E-2</v>
      </c>
      <c r="F1805" s="7">
        <f>(Actions!E1801)*TauxChange!$C1802/(Actions!E1800*TauxChange!$C1801)-1</f>
        <v>-8.9280487090903637E-4</v>
      </c>
      <c r="G1805" s="7">
        <f>(Actions!F1801)*TauxChange!$C1802/(Actions!F1800*TauxChange!$C1801)-1</f>
        <v>-1.3088532662212216E-2</v>
      </c>
      <c r="H1805" s="7">
        <f>(Actions!G1801)*TauxChange!$C1802/(Actions!G1800*TauxChange!$C1801)-1</f>
        <v>-1.0394885623522754E-2</v>
      </c>
      <c r="I1805" s="7">
        <f>(Actions!H1801)*TauxChange!$C1802/(Actions!H1800*TauxChange!$C1801)-1</f>
        <v>1.1267552110053591E-2</v>
      </c>
      <c r="J1805" s="7">
        <f>(Actions!I1801)*TauxChange!$C1802/(Actions!I1800*TauxChange!$C1801)-1</f>
        <v>-2.9908503168099787E-2</v>
      </c>
      <c r="K1805" s="7">
        <f>(Actions!J1801)*TauxChange!$C1802/(Actions!J1800*TauxChange!$C1801)-1</f>
        <v>-1.2195387593064821E-2</v>
      </c>
      <c r="L1805" s="7">
        <f>(Actions!K1801)*TauxChange!$C1802/(Actions!K1800*TauxChange!$C1801)-1</f>
        <v>-2.432815937044952E-2</v>
      </c>
      <c r="M1805" s="7">
        <f>(Actions!L1801)*TauxChange!$C1802/(Actions!L1800*TauxChange!$C1801)-1</f>
        <v>-1.0566693081751288E-2</v>
      </c>
      <c r="N1805" s="7">
        <f>(Actions!M1801)*TauxChange!$C1802/(Actions!M1800*TauxChange!$C1801)-1</f>
        <v>-2.1665650779005285E-2</v>
      </c>
    </row>
    <row r="1806" spans="3:14" ht="15.75" x14ac:dyDescent="0.25">
      <c r="C1806" s="5">
        <v>44035</v>
      </c>
      <c r="D1806" s="20">
        <f>(Stoxx600!C1803*TauxChange!C1803)/(Stoxx600!C1802*TauxChange!C1802)-1</f>
        <v>2.8161616745134843E-3</v>
      </c>
      <c r="E1806" s="7">
        <f>(Actions!D1802)*TauxChange!$C1803/(Actions!D1801*TauxChange!$C1802)-1</f>
        <v>-7.3260738551460536E-3</v>
      </c>
      <c r="F1806" s="7">
        <f>(Actions!E1802)*TauxChange!$C1803/(Actions!E1801*TauxChange!$C1802)-1</f>
        <v>-1.2175937736927267E-2</v>
      </c>
      <c r="G1806" s="7">
        <f>(Actions!F1802)*TauxChange!$C1803/(Actions!F1801*TauxChange!$C1802)-1</f>
        <v>7.0460762925919074E-3</v>
      </c>
      <c r="H1806" s="7">
        <f>(Actions!G1802)*TauxChange!$C1803/(Actions!G1801*TauxChange!$C1802)-1</f>
        <v>2.1795437253972372E-2</v>
      </c>
      <c r="I1806" s="7">
        <f>(Actions!H1802)*TauxChange!$C1803/(Actions!H1801*TauxChange!$C1802)-1</f>
        <v>-1.8850125499048076E-3</v>
      </c>
      <c r="J1806" s="7">
        <f>(Actions!I1802)*TauxChange!$C1803/(Actions!I1801*TauxChange!$C1802)-1</f>
        <v>-7.7097648159207832E-4</v>
      </c>
      <c r="K1806" s="7">
        <f>(Actions!J1802)*TauxChange!$C1803/(Actions!J1801*TauxChange!$C1802)-1</f>
        <v>-1.3867244586869609E-2</v>
      </c>
      <c r="L1806" s="7">
        <f>(Actions!K1802)*TauxChange!$C1803/(Actions!K1801*TauxChange!$C1802)-1</f>
        <v>-4.7199648415974238E-4</v>
      </c>
      <c r="M1806" s="7">
        <f>(Actions!L1802)*TauxChange!$C1803/(Actions!L1801*TauxChange!$C1802)-1</f>
        <v>-3.9691266189301189E-6</v>
      </c>
      <c r="N1806" s="7">
        <f>(Actions!M1802)*TauxChange!$C1803/(Actions!M1801*TauxChange!$C1802)-1</f>
        <v>-1.7723102946860525E-3</v>
      </c>
    </row>
    <row r="1807" spans="3:14" ht="15.75" x14ac:dyDescent="0.25">
      <c r="C1807" s="5">
        <v>44036</v>
      </c>
      <c r="D1807" s="20">
        <f>(Stoxx600!C1804*TauxChange!C1804)/(Stoxx600!C1803*TauxChange!C1803)-1</f>
        <v>-1.1935058472689608E-2</v>
      </c>
      <c r="E1807" s="7">
        <f>(Actions!D1803)*TauxChange!$C1804/(Actions!D1802*TauxChange!$C1803)-1</f>
        <v>-3.5838102364163293E-2</v>
      </c>
      <c r="F1807" s="7">
        <f>(Actions!E1803)*TauxChange!$C1804/(Actions!E1802*TauxChange!$C1803)-1</f>
        <v>-1.3198551239483214E-2</v>
      </c>
      <c r="G1807" s="7">
        <f>(Actions!F1803)*TauxChange!$C1804/(Actions!F1802*TauxChange!$C1803)-1</f>
        <v>-7.5192097905311117E-3</v>
      </c>
      <c r="H1807" s="7">
        <f>(Actions!G1803)*TauxChange!$C1804/(Actions!G1802*TauxChange!$C1803)-1</f>
        <v>-1.2483777323503031E-2</v>
      </c>
      <c r="I1807" s="7">
        <f>(Actions!H1803)*TauxChange!$C1804/(Actions!H1802*TauxChange!$C1803)-1</f>
        <v>-2.0550997884752009E-2</v>
      </c>
      <c r="J1807" s="7">
        <f>(Actions!I1803)*TauxChange!$C1804/(Actions!I1802*TauxChange!$C1803)-1</f>
        <v>2.5718052536807257E-3</v>
      </c>
      <c r="K1807" s="7">
        <f>(Actions!J1803)*TauxChange!$C1804/(Actions!J1802*TauxChange!$C1803)-1</f>
        <v>-2.2872426274196389E-2</v>
      </c>
      <c r="L1807" s="7">
        <f>(Actions!K1803)*TauxChange!$C1804/(Actions!K1802*TauxChange!$C1803)-1</f>
        <v>-1.6930063439350773E-2</v>
      </c>
      <c r="M1807" s="7">
        <f>(Actions!L1803)*TauxChange!$C1804/(Actions!L1802*TauxChange!$C1803)-1</f>
        <v>1.5434051591147746E-3</v>
      </c>
      <c r="N1807" s="7">
        <f>(Actions!M1803)*TauxChange!$C1804/(Actions!M1802*TauxChange!$C1803)-1</f>
        <v>-5.1001549615005137E-3</v>
      </c>
    </row>
    <row r="1808" spans="3:14" ht="15.75" x14ac:dyDescent="0.25">
      <c r="C1808" s="5">
        <v>44039</v>
      </c>
      <c r="D1808" s="20">
        <f>(Stoxx600!C1805*TauxChange!C1805)/(Stoxx600!C1804*TauxChange!C1804)-1</f>
        <v>5.0694675155777968E-3</v>
      </c>
      <c r="E1808" s="7">
        <f>(Actions!D1804)*TauxChange!$C1805/(Actions!D1803*TauxChange!$C1804)-1</f>
        <v>2.8466231771202333E-2</v>
      </c>
      <c r="F1808" s="7">
        <f>(Actions!E1804)*TauxChange!$C1805/(Actions!E1803*TauxChange!$C1804)-1</f>
        <v>4.1822181142370241E-4</v>
      </c>
      <c r="G1808" s="7">
        <f>(Actions!F1804)*TauxChange!$C1805/(Actions!F1803*TauxChange!$C1804)-1</f>
        <v>-5.6522996425190097E-4</v>
      </c>
      <c r="H1808" s="7">
        <f>(Actions!G1804)*TauxChange!$C1805/(Actions!G1803*TauxChange!$C1804)-1</f>
        <v>2.1428112106136599E-3</v>
      </c>
      <c r="I1808" s="7">
        <f>(Actions!H1804)*TauxChange!$C1805/(Actions!H1803*TauxChange!$C1804)-1</f>
        <v>1.8317972823621576E-2</v>
      </c>
      <c r="J1808" s="7">
        <f>(Actions!I1804)*TauxChange!$C1805/(Actions!I1803*TauxChange!$C1804)-1</f>
        <v>-1.8630883955680355E-2</v>
      </c>
      <c r="K1808" s="7">
        <f>(Actions!J1804)*TauxChange!$C1805/(Actions!J1803*TauxChange!$C1804)-1</f>
        <v>-2.5733394652018071E-2</v>
      </c>
      <c r="L1808" s="7">
        <f>(Actions!K1804)*TauxChange!$C1805/(Actions!K1803*TauxChange!$C1804)-1</f>
        <v>5.6224761347469787E-3</v>
      </c>
      <c r="M1808" s="7">
        <f>(Actions!L1804)*TauxChange!$C1805/(Actions!L1803*TauxChange!$C1804)-1</f>
        <v>4.0827373041183446E-3</v>
      </c>
      <c r="N1808" s="7">
        <f>(Actions!M1804)*TauxChange!$C1805/(Actions!M1803*TauxChange!$C1804)-1</f>
        <v>-9.0017657380451199E-3</v>
      </c>
    </row>
    <row r="1809" spans="3:14" ht="15.75" x14ac:dyDescent="0.25">
      <c r="C1809" s="5">
        <v>44040</v>
      </c>
      <c r="D1809" s="20">
        <f>(Stoxx600!C1806*TauxChange!C1806)/(Stoxx600!C1805*TauxChange!C1805)-1</f>
        <v>1.1232729917853845E-3</v>
      </c>
      <c r="E1809" s="7">
        <f>(Actions!D1805)*TauxChange!$C1806/(Actions!D1804*TauxChange!$C1805)-1</f>
        <v>5.2935671238651949E-3</v>
      </c>
      <c r="F1809" s="7">
        <f>(Actions!E1805)*TauxChange!$C1806/(Actions!E1804*TauxChange!$C1805)-1</f>
        <v>-1.1433282677391521E-2</v>
      </c>
      <c r="G1809" s="7">
        <f>(Actions!F1805)*TauxChange!$C1806/(Actions!F1804*TauxChange!$C1805)-1</f>
        <v>2.0520241858535737E-2</v>
      </c>
      <c r="H1809" s="7">
        <f>(Actions!G1805)*TauxChange!$C1806/(Actions!G1804*TauxChange!$C1805)-1</f>
        <v>5.1029233246798533E-2</v>
      </c>
      <c r="I1809" s="7">
        <f>(Actions!H1805)*TauxChange!$C1806/(Actions!H1804*TauxChange!$C1805)-1</f>
        <v>-5.5252683661310309E-2</v>
      </c>
      <c r="J1809" s="7">
        <f>(Actions!I1805)*TauxChange!$C1806/(Actions!I1804*TauxChange!$C1805)-1</f>
        <v>1.5810936665295872E-2</v>
      </c>
      <c r="K1809" s="7">
        <f>(Actions!J1805)*TauxChange!$C1806/(Actions!J1804*TauxChange!$C1805)-1</f>
        <v>9.7881267015593743E-3</v>
      </c>
      <c r="L1809" s="7">
        <f>(Actions!K1805)*TauxChange!$C1806/(Actions!K1804*TauxChange!$C1805)-1</f>
        <v>-1.0666791623725413E-2</v>
      </c>
      <c r="M1809" s="7">
        <f>(Actions!L1805)*TauxChange!$C1806/(Actions!L1804*TauxChange!$C1805)-1</f>
        <v>2.8698772679975892E-3</v>
      </c>
      <c r="N1809" s="7">
        <f>(Actions!M1805)*TauxChange!$C1806/(Actions!M1804*TauxChange!$C1805)-1</f>
        <v>-6.5123809849685355E-3</v>
      </c>
    </row>
    <row r="1810" spans="3:14" ht="15.75" x14ac:dyDescent="0.25">
      <c r="C1810" s="5">
        <v>44041</v>
      </c>
      <c r="D1810" s="20">
        <f>(Stoxx600!C1807*TauxChange!C1807)/(Stoxx600!C1806*TauxChange!C1806)-1</f>
        <v>5.8572469680480133E-3</v>
      </c>
      <c r="E1810" s="7">
        <f>(Actions!D1806)*TauxChange!$C1807/(Actions!D1805*TauxChange!$C1806)-1</f>
        <v>3.373010881591143E-2</v>
      </c>
      <c r="F1810" s="7">
        <f>(Actions!E1806)*TauxChange!$C1807/(Actions!E1805*TauxChange!$C1806)-1</f>
        <v>8.2899895748669294E-3</v>
      </c>
      <c r="G1810" s="7">
        <f>(Actions!F1806)*TauxChange!$C1807/(Actions!F1805*TauxChange!$C1806)-1</f>
        <v>2.3241690276699423E-2</v>
      </c>
      <c r="H1810" s="7">
        <f>(Actions!G1806)*TauxChange!$C1807/(Actions!G1805*TauxChange!$C1806)-1</f>
        <v>2.6484841258706648E-2</v>
      </c>
      <c r="I1810" s="7">
        <f>(Actions!H1806)*TauxChange!$C1807/(Actions!H1805*TauxChange!$C1806)-1</f>
        <v>-1.6365250117731378E-3</v>
      </c>
      <c r="J1810" s="7">
        <f>(Actions!I1806)*TauxChange!$C1807/(Actions!I1805*TauxChange!$C1806)-1</f>
        <v>-9.5379078764493697E-3</v>
      </c>
      <c r="K1810" s="7">
        <f>(Actions!J1806)*TauxChange!$C1807/(Actions!J1805*TauxChange!$C1806)-1</f>
        <v>1.7136674111142947E-2</v>
      </c>
      <c r="L1810" s="7">
        <f>(Actions!K1806)*TauxChange!$C1807/(Actions!K1805*TauxChange!$C1806)-1</f>
        <v>-8.5986616912518965E-3</v>
      </c>
      <c r="M1810" s="7">
        <f>(Actions!L1806)*TauxChange!$C1807/(Actions!L1805*TauxChange!$C1806)-1</f>
        <v>9.2210330985553757E-3</v>
      </c>
      <c r="N1810" s="7">
        <f>(Actions!M1806)*TauxChange!$C1807/(Actions!M1805*TauxChange!$C1806)-1</f>
        <v>-3.1599832892840185E-3</v>
      </c>
    </row>
    <row r="1811" spans="3:14" ht="15.75" x14ac:dyDescent="0.25">
      <c r="C1811" s="5">
        <v>44042</v>
      </c>
      <c r="D1811" s="20">
        <f>(Stoxx600!C1808*TauxChange!C1808)/(Stoxx600!C1807*TauxChange!C1807)-1</f>
        <v>-1.6996009404488865E-2</v>
      </c>
      <c r="E1811" s="7">
        <f>(Actions!D1807)*TauxChange!$C1808/(Actions!D1806*TauxChange!$C1807)-1</f>
        <v>-7.1034833154869359E-3</v>
      </c>
      <c r="F1811" s="7">
        <f>(Actions!E1807)*TauxChange!$C1808/(Actions!E1806*TauxChange!$C1807)-1</f>
        <v>-2.587886959524488E-2</v>
      </c>
      <c r="G1811" s="7">
        <f>(Actions!F1807)*TauxChange!$C1808/(Actions!F1806*TauxChange!$C1807)-1</f>
        <v>-1.6721654883477322E-2</v>
      </c>
      <c r="H1811" s="7">
        <f>(Actions!G1807)*TauxChange!$C1808/(Actions!G1806*TauxChange!$C1807)-1</f>
        <v>-2.0089751506049969E-2</v>
      </c>
      <c r="I1811" s="7">
        <f>(Actions!H1807)*TauxChange!$C1808/(Actions!H1806*TauxChange!$C1807)-1</f>
        <v>-3.2939199446218703E-2</v>
      </c>
      <c r="J1811" s="7">
        <f>(Actions!I1807)*TauxChange!$C1808/(Actions!I1806*TauxChange!$C1807)-1</f>
        <v>-3.40795192918385E-2</v>
      </c>
      <c r="K1811" s="7">
        <f>(Actions!J1807)*TauxChange!$C1808/(Actions!J1806*TauxChange!$C1807)-1</f>
        <v>-2.5551284928739704E-2</v>
      </c>
      <c r="L1811" s="7">
        <f>(Actions!K1807)*TauxChange!$C1808/(Actions!K1806*TauxChange!$C1807)-1</f>
        <v>-1.6833627866374323E-2</v>
      </c>
      <c r="M1811" s="7">
        <f>(Actions!L1807)*TauxChange!$C1808/(Actions!L1806*TauxChange!$C1807)-1</f>
        <v>-1.0732146658213093E-2</v>
      </c>
      <c r="N1811" s="7">
        <f>(Actions!M1807)*TauxChange!$C1808/(Actions!M1806*TauxChange!$C1807)-1</f>
        <v>-3.6332601107366358E-2</v>
      </c>
    </row>
    <row r="1812" spans="3:14" ht="15.75" x14ac:dyDescent="0.25">
      <c r="C1812" s="5">
        <v>44043</v>
      </c>
      <c r="D1812" s="20">
        <f>(Stoxx600!C1809*TauxChange!C1809)/(Stoxx600!C1808*TauxChange!C1808)-1</f>
        <v>-1.4834864041981977E-2</v>
      </c>
      <c r="E1812" s="7">
        <f>(Actions!D1808)*TauxChange!$C1809/(Actions!D1807*TauxChange!$C1808)-1</f>
        <v>1.2414457168403059E-2</v>
      </c>
      <c r="F1812" s="7">
        <f>(Actions!E1808)*TauxChange!$C1809/(Actions!E1807*TauxChange!$C1808)-1</f>
        <v>-2.1920105747901597E-2</v>
      </c>
      <c r="G1812" s="7">
        <f>(Actions!F1808)*TauxChange!$C1809/(Actions!F1807*TauxChange!$C1808)-1</f>
        <v>-2.3098360049845335E-2</v>
      </c>
      <c r="H1812" s="7">
        <f>(Actions!G1808)*TauxChange!$C1809/(Actions!G1807*TauxChange!$C1808)-1</f>
        <v>-5.759496717126722E-3</v>
      </c>
      <c r="I1812" s="7">
        <f>(Actions!H1808)*TauxChange!$C1809/(Actions!H1807*TauxChange!$C1808)-1</f>
        <v>3.0874061300445454E-4</v>
      </c>
      <c r="J1812" s="7">
        <f>(Actions!I1808)*TauxChange!$C1809/(Actions!I1807*TauxChange!$C1808)-1</f>
        <v>-2.9365302022175133E-2</v>
      </c>
      <c r="K1812" s="7">
        <f>(Actions!J1808)*TauxChange!$C1809/(Actions!J1807*TauxChange!$C1808)-1</f>
        <v>-4.9137398319919479E-2</v>
      </c>
      <c r="L1812" s="7">
        <f>(Actions!K1808)*TauxChange!$C1809/(Actions!K1807*TauxChange!$C1808)-1</f>
        <v>-1.8067992429882107E-2</v>
      </c>
      <c r="M1812" s="7">
        <f>(Actions!L1808)*TauxChange!$C1809/(Actions!L1807*TauxChange!$C1808)-1</f>
        <v>-6.4471702034041289E-3</v>
      </c>
      <c r="N1812" s="7">
        <f>(Actions!M1808)*TauxChange!$C1809/(Actions!M1807*TauxChange!$C1808)-1</f>
        <v>-1.4517435739624607E-2</v>
      </c>
    </row>
    <row r="1813" spans="3:14" ht="15.75" x14ac:dyDescent="0.25">
      <c r="C1813" s="5">
        <v>44046</v>
      </c>
      <c r="D1813" s="20">
        <f>(Stoxx600!C1810*TauxChange!C1810)/(Stoxx600!C1809*TauxChange!C1809)-1</f>
        <v>1.9402350868046758E-2</v>
      </c>
      <c r="E1813" s="7">
        <f>(Actions!D1809)*TauxChange!$C1810/(Actions!D1808*TauxChange!$C1809)-1</f>
        <v>1.3425457015810105E-2</v>
      </c>
      <c r="F1813" s="7">
        <f>(Actions!E1809)*TauxChange!$C1810/(Actions!E1808*TauxChange!$C1809)-1</f>
        <v>-5.1883240355432569E-4</v>
      </c>
      <c r="G1813" s="7">
        <f>(Actions!F1809)*TauxChange!$C1810/(Actions!F1808*TauxChange!$C1809)-1</f>
        <v>-2.1509404473650795E-2</v>
      </c>
      <c r="H1813" s="7">
        <f>(Actions!G1809)*TauxChange!$C1810/(Actions!G1808*TauxChange!$C1809)-1</f>
        <v>6.1709987825522283E-3</v>
      </c>
      <c r="I1813" s="7">
        <f>(Actions!H1809)*TauxChange!$C1810/(Actions!H1808*TauxChange!$C1809)-1</f>
        <v>3.078018432837859E-2</v>
      </c>
      <c r="J1813" s="7">
        <f>(Actions!I1809)*TauxChange!$C1810/(Actions!I1808*TauxChange!$C1809)-1</f>
        <v>1.5874463065032485E-2</v>
      </c>
      <c r="K1813" s="7">
        <f>(Actions!J1809)*TauxChange!$C1810/(Actions!J1808*TauxChange!$C1809)-1</f>
        <v>1.3546847519432914E-2</v>
      </c>
      <c r="L1813" s="7">
        <f>(Actions!K1809)*TauxChange!$C1810/(Actions!K1808*TauxChange!$C1809)-1</f>
        <v>2.6411150460339261E-2</v>
      </c>
      <c r="M1813" s="7">
        <f>(Actions!L1809)*TauxChange!$C1810/(Actions!L1808*TauxChange!$C1809)-1</f>
        <v>1.4449337928010619E-2</v>
      </c>
      <c r="N1813" s="7">
        <f>(Actions!M1809)*TauxChange!$C1810/(Actions!M1808*TauxChange!$C1809)-1</f>
        <v>2.6003144172910053E-2</v>
      </c>
    </row>
    <row r="1814" spans="3:14" ht="15.75" x14ac:dyDescent="0.25">
      <c r="C1814" s="5">
        <v>44047</v>
      </c>
      <c r="D1814" s="20">
        <f>(Stoxx600!C1811*TauxChange!C1811)/(Stoxx600!C1810*TauxChange!C1810)-1</f>
        <v>2.6257101462709986E-3</v>
      </c>
      <c r="E1814" s="7">
        <f>(Actions!D1810)*TauxChange!$C1811/(Actions!D1809*TauxChange!$C1810)-1</f>
        <v>4.0347033115499809E-3</v>
      </c>
      <c r="F1814" s="7">
        <f>(Actions!E1810)*TauxChange!$C1811/(Actions!E1809*TauxChange!$C1810)-1</f>
        <v>5.3475381257293231E-2</v>
      </c>
      <c r="G1814" s="7">
        <f>(Actions!F1810)*TauxChange!$C1811/(Actions!F1809*TauxChange!$C1810)-1</f>
        <v>-1.0633294558594852E-2</v>
      </c>
      <c r="H1814" s="7">
        <f>(Actions!G1810)*TauxChange!$C1811/(Actions!G1809*TauxChange!$C1810)-1</f>
        <v>-2.6517600154062348E-3</v>
      </c>
      <c r="I1814" s="7">
        <f>(Actions!H1810)*TauxChange!$C1811/(Actions!H1809*TauxChange!$C1810)-1</f>
        <v>8.2156784528628624E-3</v>
      </c>
      <c r="J1814" s="7">
        <f>(Actions!I1810)*TauxChange!$C1811/(Actions!I1809*TauxChange!$C1810)-1</f>
        <v>-1.5781981980701909E-2</v>
      </c>
      <c r="K1814" s="7">
        <f>(Actions!J1810)*TauxChange!$C1811/(Actions!J1809*TauxChange!$C1810)-1</f>
        <v>2.6427398026639404E-2</v>
      </c>
      <c r="L1814" s="7">
        <f>(Actions!K1810)*TauxChange!$C1811/(Actions!K1809*TauxChange!$C1810)-1</f>
        <v>-7.0106479465371629E-3</v>
      </c>
      <c r="M1814" s="7">
        <f>(Actions!L1810)*TauxChange!$C1811/(Actions!L1809*TauxChange!$C1810)-1</f>
        <v>-4.8324618119939267E-3</v>
      </c>
      <c r="N1814" s="7">
        <f>(Actions!M1810)*TauxChange!$C1811/(Actions!M1809*TauxChange!$C1810)-1</f>
        <v>8.2856697180140326E-3</v>
      </c>
    </row>
    <row r="1815" spans="3:14" ht="15.75" x14ac:dyDescent="0.25">
      <c r="C1815" s="5">
        <v>44048</v>
      </c>
      <c r="D1815" s="20">
        <f>(Stoxx600!C1812*TauxChange!C1812)/(Stoxx600!C1811*TauxChange!C1811)-1</f>
        <v>1.0056279034692084E-2</v>
      </c>
      <c r="E1815" s="7">
        <f>(Actions!D1811)*TauxChange!$C1812/(Actions!D1810*TauxChange!$C1811)-1</f>
        <v>3.7285458392026793E-3</v>
      </c>
      <c r="F1815" s="7">
        <f>(Actions!E1811)*TauxChange!$C1812/(Actions!E1810*TauxChange!$C1811)-1</f>
        <v>2.803373564498135E-2</v>
      </c>
      <c r="G1815" s="7">
        <f>(Actions!F1811)*TauxChange!$C1812/(Actions!F1810*TauxChange!$C1811)-1</f>
        <v>-7.2315008653183188E-3</v>
      </c>
      <c r="H1815" s="7">
        <f>(Actions!G1811)*TauxChange!$C1812/(Actions!G1810*TauxChange!$C1811)-1</f>
        <v>1.2951479006294342E-2</v>
      </c>
      <c r="I1815" s="7">
        <f>(Actions!H1811)*TauxChange!$C1812/(Actions!H1810*TauxChange!$C1811)-1</f>
        <v>-6.6377392495275966E-3</v>
      </c>
      <c r="J1815" s="7">
        <f>(Actions!I1811)*TauxChange!$C1812/(Actions!I1810*TauxChange!$C1811)-1</f>
        <v>5.55935436677093E-2</v>
      </c>
      <c r="K1815" s="7">
        <f>(Actions!J1811)*TauxChange!$C1812/(Actions!J1810*TauxChange!$C1811)-1</f>
        <v>-2.5376525831482533E-2</v>
      </c>
      <c r="L1815" s="7">
        <f>(Actions!K1811)*TauxChange!$C1812/(Actions!K1810*TauxChange!$C1811)-1</f>
        <v>3.7013135108983741E-2</v>
      </c>
      <c r="M1815" s="7">
        <f>(Actions!L1811)*TauxChange!$C1812/(Actions!L1810*TauxChange!$C1811)-1</f>
        <v>-7.1657591817102517E-3</v>
      </c>
      <c r="N1815" s="7">
        <f>(Actions!M1811)*TauxChange!$C1812/(Actions!M1810*TauxChange!$C1811)-1</f>
        <v>1.7060192931424245E-2</v>
      </c>
    </row>
    <row r="1816" spans="3:14" ht="15.75" x14ac:dyDescent="0.25">
      <c r="C1816" s="5">
        <v>44049</v>
      </c>
      <c r="D1816" s="20">
        <f>(Stoxx600!C1813*TauxChange!C1813)/(Stoxx600!C1812*TauxChange!C1812)-1</f>
        <v>-6.1849738093461282E-3</v>
      </c>
      <c r="E1816" s="7">
        <f>(Actions!D1812)*TauxChange!$C1813/(Actions!D1811*TauxChange!$C1812)-1</f>
        <v>5.4470508656276895E-3</v>
      </c>
      <c r="F1816" s="7">
        <f>(Actions!E1812)*TauxChange!$C1813/(Actions!E1811*TauxChange!$C1812)-1</f>
        <v>-1.01046172983984E-2</v>
      </c>
      <c r="G1816" s="7">
        <f>(Actions!F1812)*TauxChange!$C1813/(Actions!F1811*TauxChange!$C1812)-1</f>
        <v>-2.1064150495968215E-2</v>
      </c>
      <c r="H1816" s="7">
        <f>(Actions!G1812)*TauxChange!$C1813/(Actions!G1811*TauxChange!$C1812)-1</f>
        <v>-1.8092248749474238E-2</v>
      </c>
      <c r="I1816" s="7">
        <f>(Actions!H1812)*TauxChange!$C1813/(Actions!H1811*TauxChange!$C1812)-1</f>
        <v>-1.3238226584101342E-3</v>
      </c>
      <c r="J1816" s="7">
        <f>(Actions!I1812)*TauxChange!$C1813/(Actions!I1811*TauxChange!$C1812)-1</f>
        <v>1.7379978428048171E-2</v>
      </c>
      <c r="K1816" s="7">
        <f>(Actions!J1812)*TauxChange!$C1813/(Actions!J1811*TauxChange!$C1812)-1</f>
        <v>-3.8132117803619692E-2</v>
      </c>
      <c r="L1816" s="7">
        <f>(Actions!K1812)*TauxChange!$C1813/(Actions!K1811*TauxChange!$C1812)-1</f>
        <v>-9.1878568809818928E-3</v>
      </c>
      <c r="M1816" s="7">
        <f>(Actions!L1812)*TauxChange!$C1813/(Actions!L1811*TauxChange!$C1812)-1</f>
        <v>-2.416337076091013E-4</v>
      </c>
      <c r="N1816" s="7">
        <f>(Actions!M1812)*TauxChange!$C1813/(Actions!M1811*TauxChange!$C1812)-1</f>
        <v>5.6738705504274511E-2</v>
      </c>
    </row>
    <row r="1817" spans="3:14" ht="15.75" x14ac:dyDescent="0.25">
      <c r="C1817" s="5">
        <v>44050</v>
      </c>
      <c r="D1817" s="20">
        <f>(Stoxx600!C1814*TauxChange!C1814)/(Stoxx600!C1813*TauxChange!C1813)-1</f>
        <v>-4.5547143891170316E-3</v>
      </c>
      <c r="E1817" s="7">
        <f>(Actions!D1813)*TauxChange!$C1814/(Actions!D1812*TauxChange!$C1813)-1</f>
        <v>-1.0710226076705576E-3</v>
      </c>
      <c r="F1817" s="7">
        <f>(Actions!E1813)*TauxChange!$C1814/(Actions!E1812*TauxChange!$C1813)-1</f>
        <v>-1.2048341432756793E-2</v>
      </c>
      <c r="G1817" s="7">
        <f>(Actions!F1813)*TauxChange!$C1814/(Actions!F1812*TauxChange!$C1813)-1</f>
        <v>-1.0297892452155955E-2</v>
      </c>
      <c r="H1817" s="7">
        <f>(Actions!G1813)*TauxChange!$C1814/(Actions!G1812*TauxChange!$C1813)-1</f>
        <v>1.2662414280699696E-3</v>
      </c>
      <c r="I1817" s="7">
        <f>(Actions!H1813)*TauxChange!$C1814/(Actions!H1812*TauxChange!$C1813)-1</f>
        <v>-1.3349176565546905E-3</v>
      </c>
      <c r="J1817" s="7">
        <f>(Actions!I1813)*TauxChange!$C1814/(Actions!I1812*TauxChange!$C1813)-1</f>
        <v>-1.0092617079154431E-2</v>
      </c>
      <c r="K1817" s="7">
        <f>(Actions!J1813)*TauxChange!$C1814/(Actions!J1812*TauxChange!$C1813)-1</f>
        <v>4.1311333025650931E-3</v>
      </c>
      <c r="L1817" s="7">
        <f>(Actions!K1813)*TauxChange!$C1814/(Actions!K1812*TauxChange!$C1813)-1</f>
        <v>5.7133275324090516E-3</v>
      </c>
      <c r="M1817" s="7">
        <f>(Actions!L1813)*TauxChange!$C1814/(Actions!L1812*TauxChange!$C1813)-1</f>
        <v>-5.6254553799194307E-3</v>
      </c>
      <c r="N1817" s="7">
        <f>(Actions!M1813)*TauxChange!$C1814/(Actions!M1812*TauxChange!$C1813)-1</f>
        <v>8.581782382144576E-3</v>
      </c>
    </row>
    <row r="1818" spans="3:14" ht="15.75" x14ac:dyDescent="0.25">
      <c r="C1818" s="5">
        <v>44053</v>
      </c>
      <c r="D1818" s="20">
        <f>(Stoxx600!C1815*TauxChange!C1815)/(Stoxx600!C1814*TauxChange!C1814)-1</f>
        <v>-1.2149803571300799E-3</v>
      </c>
      <c r="E1818" s="7">
        <f>(Actions!D1814)*TauxChange!$C1815/(Actions!D1813*TauxChange!$C1814)-1</f>
        <v>-2.8269838353134125E-2</v>
      </c>
      <c r="F1818" s="7">
        <f>(Actions!E1814)*TauxChange!$C1815/(Actions!E1813*TauxChange!$C1814)-1</f>
        <v>5.0168087149793372E-4</v>
      </c>
      <c r="G1818" s="7">
        <f>(Actions!F1814)*TauxChange!$C1815/(Actions!F1813*TauxChange!$C1814)-1</f>
        <v>6.4318870857922317E-3</v>
      </c>
      <c r="H1818" s="7">
        <f>(Actions!G1814)*TauxChange!$C1815/(Actions!G1813*TauxChange!$C1814)-1</f>
        <v>-2.9528214920435669E-3</v>
      </c>
      <c r="I1818" s="7">
        <f>(Actions!H1814)*TauxChange!$C1815/(Actions!H1813*TauxChange!$C1814)-1</f>
        <v>-1.7252736274703584E-2</v>
      </c>
      <c r="J1818" s="7">
        <f>(Actions!I1814)*TauxChange!$C1815/(Actions!I1813*TauxChange!$C1814)-1</f>
        <v>7.9341902588232482E-3</v>
      </c>
      <c r="K1818" s="7">
        <f>(Actions!J1814)*TauxChange!$C1815/(Actions!J1813*TauxChange!$C1814)-1</f>
        <v>1.7844704794108823E-2</v>
      </c>
      <c r="L1818" s="7">
        <f>(Actions!K1814)*TauxChange!$C1815/(Actions!K1813*TauxChange!$C1814)-1</f>
        <v>4.1378519339561048E-3</v>
      </c>
      <c r="M1818" s="7">
        <f>(Actions!L1814)*TauxChange!$C1815/(Actions!L1813*TauxChange!$C1814)-1</f>
        <v>-1.4880461449715554E-3</v>
      </c>
      <c r="N1818" s="7">
        <f>(Actions!M1814)*TauxChange!$C1815/(Actions!M1813*TauxChange!$C1814)-1</f>
        <v>2.1387304915223115E-2</v>
      </c>
    </row>
    <row r="1819" spans="3:14" ht="15.75" x14ac:dyDescent="0.25">
      <c r="C1819" s="5">
        <v>44054</v>
      </c>
      <c r="D1819" s="20">
        <f>(Stoxx600!C1816*TauxChange!C1816)/(Stoxx600!C1815*TauxChange!C1815)-1</f>
        <v>1.6940006261766616E-2</v>
      </c>
      <c r="E1819" s="7">
        <f>(Actions!D1815)*TauxChange!$C1816/(Actions!D1814*TauxChange!$C1815)-1</f>
        <v>1.0353939806998502E-2</v>
      </c>
      <c r="F1819" s="7">
        <f>(Actions!E1815)*TauxChange!$C1816/(Actions!E1814*TauxChange!$C1815)-1</f>
        <v>2.619466586063246E-2</v>
      </c>
      <c r="G1819" s="7">
        <f>(Actions!F1815)*TauxChange!$C1816/(Actions!F1814*TauxChange!$C1815)-1</f>
        <v>1.4916820312995238E-2</v>
      </c>
      <c r="H1819" s="7">
        <f>(Actions!G1815)*TauxChange!$C1816/(Actions!G1814*TauxChange!$C1815)-1</f>
        <v>5.9292996983291157E-3</v>
      </c>
      <c r="I1819" s="7">
        <f>(Actions!H1815)*TauxChange!$C1816/(Actions!H1814*TauxChange!$C1815)-1</f>
        <v>3.5343941960496839E-2</v>
      </c>
      <c r="J1819" s="7">
        <f>(Actions!I1815)*TauxChange!$C1816/(Actions!I1814*TauxChange!$C1815)-1</f>
        <v>7.3101765739174596E-2</v>
      </c>
      <c r="K1819" s="7">
        <f>(Actions!J1815)*TauxChange!$C1816/(Actions!J1814*TauxChange!$C1815)-1</f>
        <v>2.6394591072502971E-2</v>
      </c>
      <c r="L1819" s="7">
        <f>(Actions!K1815)*TauxChange!$C1816/(Actions!K1814*TauxChange!$C1815)-1</f>
        <v>4.4916071675563884E-2</v>
      </c>
      <c r="M1819" s="7">
        <f>(Actions!L1815)*TauxChange!$C1816/(Actions!L1814*TauxChange!$C1815)-1</f>
        <v>6.1341899708740044E-3</v>
      </c>
      <c r="N1819" s="7">
        <f>(Actions!M1815)*TauxChange!$C1816/(Actions!M1814*TauxChange!$C1815)-1</f>
        <v>4.6082267263292787E-2</v>
      </c>
    </row>
    <row r="1820" spans="3:14" ht="15.75" x14ac:dyDescent="0.25">
      <c r="C1820" s="5">
        <v>44055</v>
      </c>
      <c r="D1820" s="20">
        <f>(Stoxx600!C1817*TauxChange!C1817)/(Stoxx600!C1816*TauxChange!C1816)-1</f>
        <v>1.4893585815904498E-2</v>
      </c>
      <c r="E1820" s="7">
        <f>(Actions!D1816)*TauxChange!$C1817/(Actions!D1815*TauxChange!$C1816)-1</f>
        <v>1.8200683638664783E-2</v>
      </c>
      <c r="F1820" s="7">
        <f>(Actions!E1816)*TauxChange!$C1817/(Actions!E1815*TauxChange!$C1816)-1</f>
        <v>1.5396781984915009E-2</v>
      </c>
      <c r="G1820" s="7">
        <f>(Actions!F1816)*TauxChange!$C1817/(Actions!F1815*TauxChange!$C1816)-1</f>
        <v>1.7564435659008337E-2</v>
      </c>
      <c r="H1820" s="7">
        <f>(Actions!G1816)*TauxChange!$C1817/(Actions!G1815*TauxChange!$C1816)-1</f>
        <v>2.4388088452276246E-2</v>
      </c>
      <c r="I1820" s="7">
        <f>(Actions!H1816)*TauxChange!$C1817/(Actions!H1815*TauxChange!$C1816)-1</f>
        <v>2.2202067987858509E-2</v>
      </c>
      <c r="J1820" s="7">
        <f>(Actions!I1816)*TauxChange!$C1817/(Actions!I1815*TauxChange!$C1816)-1</f>
        <v>-1.556682749228866E-2</v>
      </c>
      <c r="K1820" s="7">
        <f>(Actions!J1816)*TauxChange!$C1817/(Actions!J1815*TauxChange!$C1816)-1</f>
        <v>4.8614718985309224E-3</v>
      </c>
      <c r="L1820" s="7">
        <f>(Actions!K1816)*TauxChange!$C1817/(Actions!K1815*TauxChange!$C1816)-1</f>
        <v>1.6664972034794001E-2</v>
      </c>
      <c r="M1820" s="7">
        <f>(Actions!L1816)*TauxChange!$C1817/(Actions!L1815*TauxChange!$C1816)-1</f>
        <v>1.930212587419855E-2</v>
      </c>
      <c r="N1820" s="7">
        <f>(Actions!M1816)*TauxChange!$C1817/(Actions!M1815*TauxChange!$C1816)-1</f>
        <v>9.6972651883093786E-3</v>
      </c>
    </row>
    <row r="1821" spans="3:14" ht="15.75" x14ac:dyDescent="0.25">
      <c r="C1821" s="5">
        <v>44056</v>
      </c>
      <c r="D1821" s="20">
        <f>(Stoxx600!C1818*TauxChange!C1818)/(Stoxx600!C1817*TauxChange!C1817)-1</f>
        <v>-3.7334413645373488E-3</v>
      </c>
      <c r="E1821" s="7">
        <f>(Actions!D1817)*TauxChange!$C1818/(Actions!D1816*TauxChange!$C1817)-1</f>
        <v>6.8150050808089002E-3</v>
      </c>
      <c r="F1821" s="7">
        <f>(Actions!E1817)*TauxChange!$C1818/(Actions!E1816*TauxChange!$C1817)-1</f>
        <v>-6.6127624628049553E-3</v>
      </c>
      <c r="G1821" s="7">
        <f>(Actions!F1817)*TauxChange!$C1818/(Actions!F1816*TauxChange!$C1817)-1</f>
        <v>2.4965342982907757E-5</v>
      </c>
      <c r="H1821" s="7">
        <f>(Actions!G1817)*TauxChange!$C1818/(Actions!G1816*TauxChange!$C1817)-1</f>
        <v>-2.0451119580029431E-3</v>
      </c>
      <c r="I1821" s="7">
        <f>(Actions!H1817)*TauxChange!$C1818/(Actions!H1816*TauxChange!$C1817)-1</f>
        <v>-4.143060169391255E-3</v>
      </c>
      <c r="J1821" s="7">
        <f>(Actions!I1817)*TauxChange!$C1818/(Actions!I1816*TauxChange!$C1817)-1</f>
        <v>3.1735930531662238E-3</v>
      </c>
      <c r="K1821" s="7">
        <f>(Actions!J1817)*TauxChange!$C1818/(Actions!J1816*TauxChange!$C1817)-1</f>
        <v>5.5521552216295511E-3</v>
      </c>
      <c r="L1821" s="7">
        <f>(Actions!K1817)*TauxChange!$C1818/(Actions!K1816*TauxChange!$C1817)-1</f>
        <v>-1.1070350649031835E-2</v>
      </c>
      <c r="M1821" s="7">
        <f>(Actions!L1817)*TauxChange!$C1818/(Actions!L1816*TauxChange!$C1817)-1</f>
        <v>-3.3060271767237914E-3</v>
      </c>
      <c r="N1821" s="7">
        <f>(Actions!M1817)*TauxChange!$C1818/(Actions!M1816*TauxChange!$C1817)-1</f>
        <v>-2.2208393050212272E-2</v>
      </c>
    </row>
    <row r="1822" spans="3:14" ht="15.75" x14ac:dyDescent="0.25">
      <c r="C1822" s="5">
        <v>44057</v>
      </c>
      <c r="D1822" s="20">
        <f>(Stoxx600!C1819*TauxChange!C1819)/(Stoxx600!C1818*TauxChange!C1818)-1</f>
        <v>-9.5858922527077839E-3</v>
      </c>
      <c r="E1822" s="7">
        <f>(Actions!D1818)*TauxChange!$C1819/(Actions!D1817*TauxChange!$C1818)-1</f>
        <v>-2.2382260730366643E-2</v>
      </c>
      <c r="F1822" s="7">
        <f>(Actions!E1818)*TauxChange!$C1819/(Actions!E1817*TauxChange!$C1818)-1</f>
        <v>-5.1099993727824478E-3</v>
      </c>
      <c r="G1822" s="7">
        <f>(Actions!F1818)*TauxChange!$C1819/(Actions!F1817*TauxChange!$C1818)-1</f>
        <v>-1.5781127516843685E-2</v>
      </c>
      <c r="H1822" s="7">
        <f>(Actions!G1818)*TauxChange!$C1819/(Actions!G1817*TauxChange!$C1818)-1</f>
        <v>-1.1883080794289569E-2</v>
      </c>
      <c r="I1822" s="7">
        <f>(Actions!H1818)*TauxChange!$C1819/(Actions!H1817*TauxChange!$C1818)-1</f>
        <v>-2.1746895128140764E-2</v>
      </c>
      <c r="J1822" s="7">
        <f>(Actions!I1818)*TauxChange!$C1819/(Actions!I1817*TauxChange!$C1818)-1</f>
        <v>-3.1879562929199134E-2</v>
      </c>
      <c r="K1822" s="7">
        <f>(Actions!J1818)*TauxChange!$C1819/(Actions!J1817*TauxChange!$C1818)-1</f>
        <v>-4.4284568223292853E-3</v>
      </c>
      <c r="L1822" s="7">
        <f>(Actions!K1818)*TauxChange!$C1819/(Actions!K1817*TauxChange!$C1818)-1</f>
        <v>-1.0721592184974149E-2</v>
      </c>
      <c r="M1822" s="7">
        <f>(Actions!L1818)*TauxChange!$C1819/(Actions!L1817*TauxChange!$C1818)-1</f>
        <v>-6.636579349530547E-3</v>
      </c>
      <c r="N1822" s="7">
        <f>(Actions!M1818)*TauxChange!$C1819/(Actions!M1817*TauxChange!$C1818)-1</f>
        <v>1.1146775304913259E-3</v>
      </c>
    </row>
    <row r="1823" spans="3:14" ht="15.75" x14ac:dyDescent="0.25">
      <c r="C1823" s="5">
        <v>44060</v>
      </c>
      <c r="D1823" s="20">
        <f>(Stoxx600!C1820*TauxChange!C1820)/(Stoxx600!C1819*TauxChange!C1819)-1</f>
        <v>5.5409127150845006E-3</v>
      </c>
      <c r="E1823" s="7">
        <f>(Actions!D1819)*TauxChange!$C1820/(Actions!D1818*TauxChange!$C1819)-1</f>
        <v>2.7743358635227366E-2</v>
      </c>
      <c r="F1823" s="7">
        <f>(Actions!E1819)*TauxChange!$C1820/(Actions!E1818*TauxChange!$C1819)-1</f>
        <v>-1.2401965324662201E-2</v>
      </c>
      <c r="G1823" s="7">
        <f>(Actions!F1819)*TauxChange!$C1820/(Actions!F1818*TauxChange!$C1819)-1</f>
        <v>3.0941516041604888E-3</v>
      </c>
      <c r="H1823" s="7">
        <f>(Actions!G1819)*TauxChange!$C1820/(Actions!G1818*TauxChange!$C1819)-1</f>
        <v>5.9473911701355409E-3</v>
      </c>
      <c r="I1823" s="7">
        <f>(Actions!H1819)*TauxChange!$C1820/(Actions!H1818*TauxChange!$C1819)-1</f>
        <v>1.8554082385288106E-2</v>
      </c>
      <c r="J1823" s="7">
        <f>(Actions!I1819)*TauxChange!$C1820/(Actions!I1818*TauxChange!$C1819)-1</f>
        <v>-2.0841671488320168E-2</v>
      </c>
      <c r="K1823" s="7">
        <f>(Actions!J1819)*TauxChange!$C1820/(Actions!J1818*TauxChange!$C1819)-1</f>
        <v>-1.1780287034953707E-2</v>
      </c>
      <c r="L1823" s="7">
        <f>(Actions!K1819)*TauxChange!$C1820/(Actions!K1818*TauxChange!$C1819)-1</f>
        <v>2.7732348915701088E-3</v>
      </c>
      <c r="M1823" s="7">
        <f>(Actions!L1819)*TauxChange!$C1820/(Actions!L1818*TauxChange!$C1819)-1</f>
        <v>-1.7923164390285518E-3</v>
      </c>
      <c r="N1823" s="7">
        <f>(Actions!M1819)*TauxChange!$C1820/(Actions!M1818*TauxChange!$C1819)-1</f>
        <v>-6.9171778483564372E-3</v>
      </c>
    </row>
    <row r="1824" spans="3:14" ht="15.75" x14ac:dyDescent="0.25">
      <c r="C1824" s="5">
        <v>44061</v>
      </c>
      <c r="D1824" s="20">
        <f>(Stoxx600!C1821*TauxChange!C1821)/(Stoxx600!C1820*TauxChange!C1820)-1</f>
        <v>-4.9839168389753663E-4</v>
      </c>
      <c r="E1824" s="7">
        <f>(Actions!D1820)*TauxChange!$C1821/(Actions!D1819*TauxChange!$C1820)-1</f>
        <v>-2.674795562051635E-3</v>
      </c>
      <c r="F1824" s="7">
        <f>(Actions!E1820)*TauxChange!$C1821/(Actions!E1819*TauxChange!$C1820)-1</f>
        <v>-1.5003951859537956E-4</v>
      </c>
      <c r="G1824" s="7">
        <f>(Actions!F1820)*TauxChange!$C1821/(Actions!F1819*TauxChange!$C1820)-1</f>
        <v>5.6547262696660106E-3</v>
      </c>
      <c r="H1824" s="7">
        <f>(Actions!G1820)*TauxChange!$C1821/(Actions!G1819*TauxChange!$C1820)-1</f>
        <v>-2.6899075409472228E-3</v>
      </c>
      <c r="I1824" s="7">
        <f>(Actions!H1820)*TauxChange!$C1821/(Actions!H1819*TauxChange!$C1820)-1</f>
        <v>-9.2773304423420244E-3</v>
      </c>
      <c r="J1824" s="7">
        <f>(Actions!I1820)*TauxChange!$C1821/(Actions!I1819*TauxChange!$C1820)-1</f>
        <v>2.7752937760361363E-5</v>
      </c>
      <c r="K1824" s="7">
        <f>(Actions!J1820)*TauxChange!$C1821/(Actions!J1819*TauxChange!$C1820)-1</f>
        <v>-1.0272324937922628E-2</v>
      </c>
      <c r="L1824" s="7">
        <f>(Actions!K1820)*TauxChange!$C1821/(Actions!K1819*TauxChange!$C1820)-1</f>
        <v>3.1043115532982668E-3</v>
      </c>
      <c r="M1824" s="7">
        <f>(Actions!L1820)*TauxChange!$C1821/(Actions!L1819*TauxChange!$C1820)-1</f>
        <v>-5.9021198579948253E-3</v>
      </c>
      <c r="N1824" s="7">
        <f>(Actions!M1820)*TauxChange!$C1821/(Actions!M1819*TauxChange!$C1820)-1</f>
        <v>-1.0787749683939807E-2</v>
      </c>
    </row>
    <row r="1825" spans="3:14" ht="15.75" x14ac:dyDescent="0.25">
      <c r="C1825" s="5">
        <v>44062</v>
      </c>
      <c r="D1825" s="20">
        <f>(Stoxx600!C1822*TauxChange!C1822)/(Stoxx600!C1821*TauxChange!C1821)-1</f>
        <v>-1.3733523136567616E-3</v>
      </c>
      <c r="E1825" s="7">
        <f>(Actions!D1821)*TauxChange!$C1822/(Actions!D1820*TauxChange!$C1821)-1</f>
        <v>-7.1300588545580856E-3</v>
      </c>
      <c r="F1825" s="7">
        <f>(Actions!E1821)*TauxChange!$C1822/(Actions!E1820*TauxChange!$C1821)-1</f>
        <v>8.6738137058641751E-3</v>
      </c>
      <c r="G1825" s="7">
        <f>(Actions!F1821)*TauxChange!$C1822/(Actions!F1820*TauxChange!$C1821)-1</f>
        <v>-4.5910352045630543E-4</v>
      </c>
      <c r="H1825" s="7">
        <f>(Actions!G1821)*TauxChange!$C1822/(Actions!G1820*TauxChange!$C1821)-1</f>
        <v>4.3691472009750321E-3</v>
      </c>
      <c r="I1825" s="7">
        <f>(Actions!H1821)*TauxChange!$C1822/(Actions!H1820*TauxChange!$C1821)-1</f>
        <v>-7.0346556835458873E-3</v>
      </c>
      <c r="J1825" s="7">
        <f>(Actions!I1821)*TauxChange!$C1822/(Actions!I1820*TauxChange!$C1821)-1</f>
        <v>-2.525470529619378E-2</v>
      </c>
      <c r="K1825" s="7">
        <f>(Actions!J1821)*TauxChange!$C1822/(Actions!J1820*TauxChange!$C1821)-1</f>
        <v>1.6072835329376867E-2</v>
      </c>
      <c r="L1825" s="7">
        <f>(Actions!K1821)*TauxChange!$C1822/(Actions!K1820*TauxChange!$C1821)-1</f>
        <v>-3.1408908639597444E-3</v>
      </c>
      <c r="M1825" s="7">
        <f>(Actions!L1821)*TauxChange!$C1822/(Actions!L1820*TauxChange!$C1821)-1</f>
        <v>-6.0035932500165368E-3</v>
      </c>
      <c r="N1825" s="7">
        <f>(Actions!M1821)*TauxChange!$C1822/(Actions!M1820*TauxChange!$C1821)-1</f>
        <v>-2.1597598302491861E-4</v>
      </c>
    </row>
    <row r="1826" spans="3:14" ht="15.75" x14ac:dyDescent="0.25">
      <c r="C1826" s="5">
        <v>44063</v>
      </c>
      <c r="D1826" s="20">
        <f>(Stoxx600!C1823*TauxChange!C1823)/(Stoxx600!C1822*TauxChange!C1822)-1</f>
        <v>-8.6805171672920123E-3</v>
      </c>
      <c r="E1826" s="7">
        <f>(Actions!D1822)*TauxChange!$C1823/(Actions!D1821*TauxChange!$C1822)-1</f>
        <v>-7.9989778547728818E-3</v>
      </c>
      <c r="F1826" s="7">
        <f>(Actions!E1822)*TauxChange!$C1823/(Actions!E1821*TauxChange!$C1822)-1</f>
        <v>-1.3655528369433623E-2</v>
      </c>
      <c r="G1826" s="7">
        <f>(Actions!F1822)*TauxChange!$C1823/(Actions!F1821*TauxChange!$C1822)-1</f>
        <v>-9.745839764586095E-3</v>
      </c>
      <c r="H1826" s="7">
        <f>(Actions!G1822)*TauxChange!$C1823/(Actions!G1821*TauxChange!$C1822)-1</f>
        <v>-5.5528667527086073E-3</v>
      </c>
      <c r="I1826" s="7">
        <f>(Actions!H1822)*TauxChange!$C1823/(Actions!H1821*TauxChange!$C1822)-1</f>
        <v>-1.5820659748581378E-2</v>
      </c>
      <c r="J1826" s="7">
        <f>(Actions!I1822)*TauxChange!$C1823/(Actions!I1821*TauxChange!$C1822)-1</f>
        <v>-2.7742699657272718E-3</v>
      </c>
      <c r="K1826" s="7">
        <f>(Actions!J1822)*TauxChange!$C1823/(Actions!J1821*TauxChange!$C1822)-1</f>
        <v>-2.5220240284876461E-2</v>
      </c>
      <c r="L1826" s="7">
        <f>(Actions!K1822)*TauxChange!$C1823/(Actions!K1821*TauxChange!$C1822)-1</f>
        <v>-9.0280799843475146E-3</v>
      </c>
      <c r="M1826" s="7">
        <f>(Actions!L1822)*TauxChange!$C1823/(Actions!L1821*TauxChange!$C1822)-1</f>
        <v>-7.8658495146044505E-4</v>
      </c>
      <c r="N1826" s="7">
        <f>(Actions!M1822)*TauxChange!$C1823/(Actions!M1821*TauxChange!$C1822)-1</f>
        <v>-1.622735562347688E-2</v>
      </c>
    </row>
    <row r="1827" spans="3:14" ht="15.75" x14ac:dyDescent="0.25">
      <c r="C1827" s="5">
        <v>44064</v>
      </c>
      <c r="D1827" s="20">
        <f>(Stoxx600!C1824*TauxChange!C1824)/(Stoxx600!C1823*TauxChange!C1823)-1</f>
        <v>-6.9082390348678135E-3</v>
      </c>
      <c r="E1827" s="7">
        <f>(Actions!D1823)*TauxChange!$C1824/(Actions!D1822*TauxChange!$C1823)-1</f>
        <v>-1.3261144805111535E-2</v>
      </c>
      <c r="F1827" s="7">
        <f>(Actions!E1823)*TauxChange!$C1824/(Actions!E1822*TauxChange!$C1823)-1</f>
        <v>-7.9149294398543901E-3</v>
      </c>
      <c r="G1827" s="7">
        <f>(Actions!F1823)*TauxChange!$C1824/(Actions!F1822*TauxChange!$C1823)-1</f>
        <v>-1.2823988780852558E-2</v>
      </c>
      <c r="H1827" s="7">
        <f>(Actions!G1823)*TauxChange!$C1824/(Actions!G1822*TauxChange!$C1823)-1</f>
        <v>-1.1775220404082964E-2</v>
      </c>
      <c r="I1827" s="7">
        <f>(Actions!H1823)*TauxChange!$C1824/(Actions!H1822*TauxChange!$C1823)-1</f>
        <v>-4.5779040331204168E-3</v>
      </c>
      <c r="J1827" s="7">
        <f>(Actions!I1823)*TauxChange!$C1824/(Actions!I1822*TauxChange!$C1823)-1</f>
        <v>8.8450881805153259E-3</v>
      </c>
      <c r="K1827" s="7">
        <f>(Actions!J1823)*TauxChange!$C1824/(Actions!J1822*TauxChange!$C1823)-1</f>
        <v>-1.3874869242610388E-2</v>
      </c>
      <c r="L1827" s="7">
        <f>(Actions!K1823)*TauxChange!$C1824/(Actions!K1822*TauxChange!$C1823)-1</f>
        <v>-1.5095989113636743E-2</v>
      </c>
      <c r="M1827" s="7">
        <f>(Actions!L1823)*TauxChange!$C1824/(Actions!L1822*TauxChange!$C1823)-1</f>
        <v>-3.5564914623423816E-3</v>
      </c>
      <c r="N1827" s="7">
        <f>(Actions!M1823)*TauxChange!$C1824/(Actions!M1822*TauxChange!$C1823)-1</f>
        <v>-2.2472496625274396E-2</v>
      </c>
    </row>
    <row r="1828" spans="3:14" ht="15.75" x14ac:dyDescent="0.25">
      <c r="C1828" s="5">
        <v>44067</v>
      </c>
      <c r="D1828" s="20">
        <f>(Stoxx600!C1825*TauxChange!C1825)/(Stoxx600!C1824*TauxChange!C1824)-1</f>
        <v>1.5007593089470639E-2</v>
      </c>
      <c r="E1828" s="7">
        <f>(Actions!D1824)*TauxChange!$C1825/(Actions!D1823*TauxChange!$C1824)-1</f>
        <v>2.8575184307482182E-3</v>
      </c>
      <c r="F1828" s="7">
        <f>(Actions!E1824)*TauxChange!$C1825/(Actions!E1823*TauxChange!$C1824)-1</f>
        <v>1.4460622438392745E-2</v>
      </c>
      <c r="G1828" s="7">
        <f>(Actions!F1824)*TauxChange!$C1825/(Actions!F1823*TauxChange!$C1824)-1</f>
        <v>2.5682912444778827E-2</v>
      </c>
      <c r="H1828" s="7">
        <f>(Actions!G1824)*TauxChange!$C1825/(Actions!G1823*TauxChange!$C1824)-1</f>
        <v>1.8940360822219393E-2</v>
      </c>
      <c r="I1828" s="7">
        <f>(Actions!H1824)*TauxChange!$C1825/(Actions!H1823*TauxChange!$C1824)-1</f>
        <v>3.0027062156451345E-2</v>
      </c>
      <c r="J1828" s="7">
        <f>(Actions!I1824)*TauxChange!$C1825/(Actions!I1823*TauxChange!$C1824)-1</f>
        <v>1.3118496784359834E-2</v>
      </c>
      <c r="K1828" s="7">
        <f>(Actions!J1824)*TauxChange!$C1825/(Actions!J1823*TauxChange!$C1824)-1</f>
        <v>2.8796892206068403E-2</v>
      </c>
      <c r="L1828" s="7">
        <f>(Actions!K1824)*TauxChange!$C1825/(Actions!K1823*TauxChange!$C1824)-1</f>
        <v>1.9377466207527894E-2</v>
      </c>
      <c r="M1828" s="7">
        <f>(Actions!L1824)*TauxChange!$C1825/(Actions!L1823*TauxChange!$C1824)-1</f>
        <v>8.4805560633363086E-3</v>
      </c>
      <c r="N1828" s="7">
        <f>(Actions!M1824)*TauxChange!$C1825/(Actions!M1823*TauxChange!$C1824)-1</f>
        <v>3.6425775336023758E-2</v>
      </c>
    </row>
    <row r="1829" spans="3:14" ht="15.75" x14ac:dyDescent="0.25">
      <c r="C1829" s="5">
        <v>44068</v>
      </c>
      <c r="D1829" s="20">
        <f>(Stoxx600!C1826*TauxChange!C1826)/(Stoxx600!C1825*TauxChange!C1825)-1</f>
        <v>1.0172340880418851E-3</v>
      </c>
      <c r="E1829" s="7">
        <f>(Actions!D1825)*TauxChange!$C1826/(Actions!D1824*TauxChange!$C1825)-1</f>
        <v>6.8867072798746154E-3</v>
      </c>
      <c r="F1829" s="7">
        <f>(Actions!E1825)*TauxChange!$C1826/(Actions!E1824*TauxChange!$C1825)-1</f>
        <v>1.1485164984466056E-3</v>
      </c>
      <c r="G1829" s="7">
        <f>(Actions!F1825)*TauxChange!$C1826/(Actions!F1824*TauxChange!$C1825)-1</f>
        <v>-5.4030670939893E-3</v>
      </c>
      <c r="H1829" s="7">
        <f>(Actions!G1825)*TauxChange!$C1826/(Actions!G1824*TauxChange!$C1825)-1</f>
        <v>-1.6753447648796271E-3</v>
      </c>
      <c r="I1829" s="7">
        <f>(Actions!H1825)*TauxChange!$C1826/(Actions!H1824*TauxChange!$C1825)-1</f>
        <v>1.2390345553428661E-2</v>
      </c>
      <c r="J1829" s="7">
        <f>(Actions!I1825)*TauxChange!$C1826/(Actions!I1824*TauxChange!$C1825)-1</f>
        <v>5.4796618717039669E-2</v>
      </c>
      <c r="K1829" s="7">
        <f>(Actions!J1825)*TauxChange!$C1826/(Actions!J1824*TauxChange!$C1825)-1</f>
        <v>-1.5643462563842081E-2</v>
      </c>
      <c r="L1829" s="7">
        <f>(Actions!K1825)*TauxChange!$C1826/(Actions!K1824*TauxChange!$C1825)-1</f>
        <v>9.6224170798306918E-3</v>
      </c>
      <c r="M1829" s="7">
        <f>(Actions!L1825)*TauxChange!$C1826/(Actions!L1824*TauxChange!$C1825)-1</f>
        <v>2.1508236736529351E-3</v>
      </c>
      <c r="N1829" s="7">
        <f>(Actions!M1825)*TauxChange!$C1826/(Actions!M1824*TauxChange!$C1825)-1</f>
        <v>2.3984505406886569E-2</v>
      </c>
    </row>
    <row r="1830" spans="3:14" ht="15.75" x14ac:dyDescent="0.25">
      <c r="C1830" s="5">
        <v>44069</v>
      </c>
      <c r="D1830" s="20">
        <f>(Stoxx600!C1827*TauxChange!C1827)/(Stoxx600!C1826*TauxChange!C1826)-1</f>
        <v>8.7359304524492476E-3</v>
      </c>
      <c r="E1830" s="7">
        <f>(Actions!D1826)*TauxChange!$C1827/(Actions!D1825*TauxChange!$C1826)-1</f>
        <v>1.9050825743826216E-2</v>
      </c>
      <c r="F1830" s="7">
        <f>(Actions!E1826)*TauxChange!$C1827/(Actions!E1825*TauxChange!$C1826)-1</f>
        <v>4.3071928216906752E-3</v>
      </c>
      <c r="G1830" s="7">
        <f>(Actions!F1826)*TauxChange!$C1827/(Actions!F1825*TauxChange!$C1826)-1</f>
        <v>2.9356833288542994E-3</v>
      </c>
      <c r="H1830" s="7">
        <f>(Actions!G1826)*TauxChange!$C1827/(Actions!G1825*TauxChange!$C1826)-1</f>
        <v>1.0496523634750288E-2</v>
      </c>
      <c r="I1830" s="7">
        <f>(Actions!H1826)*TauxChange!$C1827/(Actions!H1825*TauxChange!$C1826)-1</f>
        <v>2.7672342535956407E-2</v>
      </c>
      <c r="J1830" s="7">
        <f>(Actions!I1826)*TauxChange!$C1827/(Actions!I1825*TauxChange!$C1826)-1</f>
        <v>1.1815385402886625E-2</v>
      </c>
      <c r="K1830" s="7">
        <f>(Actions!J1826)*TauxChange!$C1827/(Actions!J1825*TauxChange!$C1826)-1</f>
        <v>-1.3726512060692531E-2</v>
      </c>
      <c r="L1830" s="7">
        <f>(Actions!K1826)*TauxChange!$C1827/(Actions!K1825*TauxChange!$C1826)-1</f>
        <v>1.5465497204105061E-2</v>
      </c>
      <c r="M1830" s="7">
        <f>(Actions!L1826)*TauxChange!$C1827/(Actions!L1825*TauxChange!$C1826)-1</f>
        <v>-6.8117966519720685E-3</v>
      </c>
      <c r="N1830" s="7">
        <f>(Actions!M1826)*TauxChange!$C1827/(Actions!M1825*TauxChange!$C1826)-1</f>
        <v>9.5241033189701341E-3</v>
      </c>
    </row>
    <row r="1831" spans="3:14" ht="15.75" x14ac:dyDescent="0.25">
      <c r="C1831" s="5">
        <v>44070</v>
      </c>
      <c r="D1831" s="20">
        <f>(Stoxx600!C1828*TauxChange!C1828)/(Stoxx600!C1827*TauxChange!C1827)-1</f>
        <v>-7.1513948264806393E-3</v>
      </c>
      <c r="E1831" s="7">
        <f>(Actions!D1827)*TauxChange!$C1828/(Actions!D1826*TauxChange!$C1827)-1</f>
        <v>-0.12704008622737784</v>
      </c>
      <c r="F1831" s="7">
        <f>(Actions!E1827)*TauxChange!$C1828/(Actions!E1826*TauxChange!$C1827)-1</f>
        <v>-2.1760554451989766E-2</v>
      </c>
      <c r="G1831" s="7">
        <f>(Actions!F1827)*TauxChange!$C1828/(Actions!F1826*TauxChange!$C1827)-1</f>
        <v>4.3643335632252978E-3</v>
      </c>
      <c r="H1831" s="7">
        <f>(Actions!G1827)*TauxChange!$C1828/(Actions!G1826*TauxChange!$C1827)-1</f>
        <v>-1.5364999045426209E-2</v>
      </c>
      <c r="I1831" s="7">
        <f>(Actions!H1827)*TauxChange!$C1828/(Actions!H1826*TauxChange!$C1827)-1</f>
        <v>-1.6470324351586796E-2</v>
      </c>
      <c r="J1831" s="7">
        <f>(Actions!I1827)*TauxChange!$C1828/(Actions!I1826*TauxChange!$C1827)-1</f>
        <v>8.6264200873076291E-3</v>
      </c>
      <c r="K1831" s="7">
        <f>(Actions!J1827)*TauxChange!$C1828/(Actions!J1826*TauxChange!$C1827)-1</f>
        <v>-1.0235448729172703E-2</v>
      </c>
      <c r="L1831" s="7">
        <f>(Actions!K1827)*TauxChange!$C1828/(Actions!K1826*TauxChange!$C1827)-1</f>
        <v>-1.6531288330451588E-2</v>
      </c>
      <c r="M1831" s="7">
        <f>(Actions!L1827)*TauxChange!$C1828/(Actions!L1826*TauxChange!$C1827)-1</f>
        <v>-6.7183174819259728E-3</v>
      </c>
      <c r="N1831" s="7">
        <f>(Actions!M1827)*TauxChange!$C1828/(Actions!M1826*TauxChange!$C1827)-1</f>
        <v>-1.279567925094971E-2</v>
      </c>
    </row>
    <row r="1832" spans="3:14" ht="15.75" x14ac:dyDescent="0.25">
      <c r="C1832" s="5">
        <v>44071</v>
      </c>
      <c r="D1832" s="20">
        <f>(Stoxx600!C1829*TauxChange!C1829)/(Stoxx600!C1828*TauxChange!C1828)-1</f>
        <v>1.8107970870697709E-3</v>
      </c>
      <c r="E1832" s="7">
        <f>(Actions!D1828)*TauxChange!$C1829/(Actions!D1827*TauxChange!$C1828)-1</f>
        <v>1.7603889108545934E-2</v>
      </c>
      <c r="F1832" s="7">
        <f>(Actions!E1828)*TauxChange!$C1829/(Actions!E1827*TauxChange!$C1828)-1</f>
        <v>1.8856289947785765E-2</v>
      </c>
      <c r="G1832" s="7">
        <f>(Actions!F1828)*TauxChange!$C1829/(Actions!F1827*TauxChange!$C1828)-1</f>
        <v>-8.7839302556080856E-4</v>
      </c>
      <c r="H1832" s="7">
        <f>(Actions!G1828)*TauxChange!$C1829/(Actions!G1827*TauxChange!$C1828)-1</f>
        <v>-8.6608634312317356E-3</v>
      </c>
      <c r="I1832" s="7">
        <f>(Actions!H1828)*TauxChange!$C1829/(Actions!H1827*TauxChange!$C1828)-1</f>
        <v>-5.9603189498392828E-3</v>
      </c>
      <c r="J1832" s="7">
        <f>(Actions!I1828)*TauxChange!$C1829/(Actions!I1827*TauxChange!$C1828)-1</f>
        <v>1.655816859561221E-2</v>
      </c>
      <c r="K1832" s="7">
        <f>(Actions!J1828)*TauxChange!$C1829/(Actions!J1827*TauxChange!$C1828)-1</f>
        <v>-6.179969094229909E-3</v>
      </c>
      <c r="L1832" s="7">
        <f>(Actions!K1828)*TauxChange!$C1829/(Actions!K1827*TauxChange!$C1828)-1</f>
        <v>-4.4481643711782315E-3</v>
      </c>
      <c r="M1832" s="7">
        <f>(Actions!L1828)*TauxChange!$C1829/(Actions!L1827*TauxChange!$C1828)-1</f>
        <v>1.4050760869745993E-3</v>
      </c>
      <c r="N1832" s="7">
        <f>(Actions!M1828)*TauxChange!$C1829/(Actions!M1827*TauxChange!$C1828)-1</f>
        <v>2.5137907263245829E-2</v>
      </c>
    </row>
    <row r="1833" spans="3:14" ht="15.75" x14ac:dyDescent="0.25">
      <c r="C1833" s="5">
        <v>44074</v>
      </c>
      <c r="D1833" s="20">
        <f>(Stoxx600!C1830*TauxChange!C1830)/(Stoxx600!C1829*TauxChange!C1829)-1</f>
        <v>-3.6042102717339652E-3</v>
      </c>
      <c r="E1833" s="7">
        <f>(Actions!D1829)*TauxChange!$C1830/(Actions!D1828*TauxChange!$C1829)-1</f>
        <v>1.868828223435548E-2</v>
      </c>
      <c r="F1833" s="7">
        <f>(Actions!E1829)*TauxChange!$C1830/(Actions!E1828*TauxChange!$C1829)-1</f>
        <v>-8.2320747009715367E-3</v>
      </c>
      <c r="G1833" s="7">
        <f>(Actions!F1829)*TauxChange!$C1830/(Actions!F1828*TauxChange!$C1829)-1</f>
        <v>-8.3496600917253305E-3</v>
      </c>
      <c r="H1833" s="7">
        <f>(Actions!G1829)*TauxChange!$C1830/(Actions!G1828*TauxChange!$C1829)-1</f>
        <v>1.6967769722636694E-2</v>
      </c>
      <c r="I1833" s="7">
        <f>(Actions!H1829)*TauxChange!$C1830/(Actions!H1828*TauxChange!$C1829)-1</f>
        <v>-2.5121048825558212E-3</v>
      </c>
      <c r="J1833" s="7">
        <f>(Actions!I1829)*TauxChange!$C1830/(Actions!I1828*TauxChange!$C1829)-1</f>
        <v>-4.0707293951204315E-2</v>
      </c>
      <c r="K1833" s="7">
        <f>(Actions!J1829)*TauxChange!$C1830/(Actions!J1828*TauxChange!$C1829)-1</f>
        <v>-2.0722067316617965E-2</v>
      </c>
      <c r="L1833" s="7">
        <f>(Actions!K1829)*TauxChange!$C1830/(Actions!K1828*TauxChange!$C1829)-1</f>
        <v>-1.094311025457817E-2</v>
      </c>
      <c r="M1833" s="7">
        <f>(Actions!L1829)*TauxChange!$C1830/(Actions!L1828*TauxChange!$C1829)-1</f>
        <v>-1.1405466458791702E-2</v>
      </c>
      <c r="N1833" s="7">
        <f>(Actions!M1829)*TauxChange!$C1830/(Actions!M1828*TauxChange!$C1829)-1</f>
        <v>-3.5486635948038692E-2</v>
      </c>
    </row>
    <row r="1834" spans="3:14" ht="15.75" x14ac:dyDescent="0.25">
      <c r="C1834" s="5">
        <v>44075</v>
      </c>
      <c r="D1834" s="20">
        <f>(Stoxx600!C1831*TauxChange!C1831)/(Stoxx600!C1830*TauxChange!C1830)-1</f>
        <v>-5.5105798001054973E-3</v>
      </c>
      <c r="E1834" s="7">
        <f>(Actions!D1830)*TauxChange!$C1831/(Actions!D1829*TauxChange!$C1830)-1</f>
        <v>-1.7768236181552655E-2</v>
      </c>
      <c r="F1834" s="7">
        <f>(Actions!E1830)*TauxChange!$C1831/(Actions!E1829*TauxChange!$C1830)-1</f>
        <v>-3.9321099485665201E-3</v>
      </c>
      <c r="G1834" s="7">
        <f>(Actions!F1830)*TauxChange!$C1831/(Actions!F1829*TauxChange!$C1830)-1</f>
        <v>-2.3668718690555979E-2</v>
      </c>
      <c r="H1834" s="7">
        <f>(Actions!G1830)*TauxChange!$C1831/(Actions!G1829*TauxChange!$C1830)-1</f>
        <v>2.0247974208023933E-2</v>
      </c>
      <c r="I1834" s="7">
        <f>(Actions!H1830)*TauxChange!$C1831/(Actions!H1829*TauxChange!$C1830)-1</f>
        <v>1.2634845335271816E-2</v>
      </c>
      <c r="J1834" s="7">
        <f>(Actions!I1830)*TauxChange!$C1831/(Actions!I1829*TauxChange!$C1830)-1</f>
        <v>1.5179138045767981E-2</v>
      </c>
      <c r="K1834" s="7">
        <f>(Actions!J1830)*TauxChange!$C1831/(Actions!J1829*TauxChange!$C1830)-1</f>
        <v>-2.1318199697118678E-2</v>
      </c>
      <c r="L1834" s="7">
        <f>(Actions!K1830)*TauxChange!$C1831/(Actions!K1829*TauxChange!$C1830)-1</f>
        <v>6.8971377631243946E-4</v>
      </c>
      <c r="M1834" s="7">
        <f>(Actions!L1830)*TauxChange!$C1831/(Actions!L1829*TauxChange!$C1830)-1</f>
        <v>-2.0525279604572955E-3</v>
      </c>
      <c r="N1834" s="7">
        <f>(Actions!M1830)*TauxChange!$C1831/(Actions!M1829*TauxChange!$C1830)-1</f>
        <v>-1.6125158475653878E-3</v>
      </c>
    </row>
    <row r="1835" spans="3:14" ht="15.75" x14ac:dyDescent="0.25">
      <c r="C1835" s="5">
        <v>44076</v>
      </c>
      <c r="D1835" s="20">
        <f>(Stoxx600!C1832*TauxChange!C1832)/(Stoxx600!C1831*TauxChange!C1831)-1</f>
        <v>1.1681249354870804E-2</v>
      </c>
      <c r="E1835" s="7">
        <f>(Actions!D1831)*TauxChange!$C1832/(Actions!D1830*TauxChange!$C1831)-1</f>
        <v>-2.707790463398263E-2</v>
      </c>
      <c r="F1835" s="7">
        <f>(Actions!E1831)*TauxChange!$C1832/(Actions!E1830*TauxChange!$C1831)-1</f>
        <v>-9.3143182464875407E-3</v>
      </c>
      <c r="G1835" s="7">
        <f>(Actions!F1831)*TauxChange!$C1832/(Actions!F1830*TauxChange!$C1831)-1</f>
        <v>1.3576808031344312E-2</v>
      </c>
      <c r="H1835" s="7">
        <f>(Actions!G1831)*TauxChange!$C1832/(Actions!G1830*TauxChange!$C1831)-1</f>
        <v>2.8977892370400493E-2</v>
      </c>
      <c r="I1835" s="7">
        <f>(Actions!H1831)*TauxChange!$C1832/(Actions!H1830*TauxChange!$C1831)-1</f>
        <v>1.4331150243560353E-2</v>
      </c>
      <c r="J1835" s="7">
        <f>(Actions!I1831)*TauxChange!$C1832/(Actions!I1830*TauxChange!$C1831)-1</f>
        <v>3.2337343086518144E-2</v>
      </c>
      <c r="K1835" s="7">
        <f>(Actions!J1831)*TauxChange!$C1832/(Actions!J1830*TauxChange!$C1831)-1</f>
        <v>9.4484814484152579E-5</v>
      </c>
      <c r="L1835" s="7">
        <f>(Actions!K1831)*TauxChange!$C1832/(Actions!K1830*TauxChange!$C1831)-1</f>
        <v>4.987515204366133E-3</v>
      </c>
      <c r="M1835" s="7">
        <f>(Actions!L1831)*TauxChange!$C1832/(Actions!L1830*TauxChange!$C1831)-1</f>
        <v>9.3604217546598978E-3</v>
      </c>
      <c r="N1835" s="7">
        <f>(Actions!M1831)*TauxChange!$C1832/(Actions!M1830*TauxChange!$C1831)-1</f>
        <v>-2.5274716709577927E-4</v>
      </c>
    </row>
    <row r="1836" spans="3:14" ht="15.75" x14ac:dyDescent="0.25">
      <c r="C1836" s="5">
        <v>44077</v>
      </c>
      <c r="D1836" s="20">
        <f>(Stoxx600!C1833*TauxChange!C1833)/(Stoxx600!C1832*TauxChange!C1832)-1</f>
        <v>-1.438533274431919E-2</v>
      </c>
      <c r="E1836" s="7">
        <f>(Actions!D1832)*TauxChange!$C1833/(Actions!D1831*TauxChange!$C1832)-1</f>
        <v>-4.9460785362685056E-2</v>
      </c>
      <c r="F1836" s="7">
        <f>(Actions!E1832)*TauxChange!$C1833/(Actions!E1831*TauxChange!$C1832)-1</f>
        <v>-8.6280155958239346E-3</v>
      </c>
      <c r="G1836" s="7">
        <f>(Actions!F1832)*TauxChange!$C1833/(Actions!F1831*TauxChange!$C1832)-1</f>
        <v>1.2038058213768021E-2</v>
      </c>
      <c r="H1836" s="7">
        <f>(Actions!G1832)*TauxChange!$C1833/(Actions!G1831*TauxChange!$C1832)-1</f>
        <v>-2.140221373082285E-2</v>
      </c>
      <c r="I1836" s="7">
        <f>(Actions!H1832)*TauxChange!$C1833/(Actions!H1831*TauxChange!$C1832)-1</f>
        <v>-6.9584076825747188E-2</v>
      </c>
      <c r="J1836" s="7">
        <f>(Actions!I1832)*TauxChange!$C1833/(Actions!I1831*TauxChange!$C1832)-1</f>
        <v>4.0631707202773981E-3</v>
      </c>
      <c r="K1836" s="7">
        <f>(Actions!J1832)*TauxChange!$C1833/(Actions!J1831*TauxChange!$C1832)-1</f>
        <v>1.8947475644816469E-2</v>
      </c>
      <c r="L1836" s="7">
        <f>(Actions!K1832)*TauxChange!$C1833/(Actions!K1831*TauxChange!$C1832)-1</f>
        <v>3.9154806848391566E-3</v>
      </c>
      <c r="M1836" s="7">
        <f>(Actions!L1832)*TauxChange!$C1833/(Actions!L1831*TauxChange!$C1832)-1</f>
        <v>-1.7783685761960655E-3</v>
      </c>
      <c r="N1836" s="7">
        <f>(Actions!M1832)*TauxChange!$C1833/(Actions!M1831*TauxChange!$C1832)-1</f>
        <v>-9.643309912886755E-4</v>
      </c>
    </row>
    <row r="1837" spans="3:14" ht="15.75" x14ac:dyDescent="0.25">
      <c r="C1837" s="5">
        <v>44078</v>
      </c>
      <c r="D1837" s="20">
        <f>(Stoxx600!C1834*TauxChange!C1834)/(Stoxx600!C1833*TauxChange!C1833)-1</f>
        <v>-1.220152082460102E-2</v>
      </c>
      <c r="E1837" s="7">
        <f>(Actions!D1833)*TauxChange!$C1834/(Actions!D1832*TauxChange!$C1833)-1</f>
        <v>-2.6680719151628174E-2</v>
      </c>
      <c r="F1837" s="7">
        <f>(Actions!E1833)*TauxChange!$C1834/(Actions!E1832*TauxChange!$C1833)-1</f>
        <v>-9.9837429139182365E-4</v>
      </c>
      <c r="G1837" s="7">
        <f>(Actions!F1833)*TauxChange!$C1834/(Actions!F1832*TauxChange!$C1833)-1</f>
        <v>-1.9785433539816544E-2</v>
      </c>
      <c r="H1837" s="7">
        <f>(Actions!G1833)*TauxChange!$C1834/(Actions!G1832*TauxChange!$C1833)-1</f>
        <v>-1.3359511707336957E-2</v>
      </c>
      <c r="I1837" s="7">
        <f>(Actions!H1833)*TauxChange!$C1834/(Actions!H1832*TauxChange!$C1833)-1</f>
        <v>-2.4831745077534384E-2</v>
      </c>
      <c r="J1837" s="7">
        <f>(Actions!I1833)*TauxChange!$C1834/(Actions!I1832*TauxChange!$C1833)-1</f>
        <v>1.0768951332304599E-2</v>
      </c>
      <c r="K1837" s="7">
        <f>(Actions!J1833)*TauxChange!$C1834/(Actions!J1832*TauxChange!$C1833)-1</f>
        <v>-9.9153592368712573E-3</v>
      </c>
      <c r="L1837" s="7">
        <f>(Actions!K1833)*TauxChange!$C1834/(Actions!K1832*TauxChange!$C1833)-1</f>
        <v>-1.0559963432442476E-2</v>
      </c>
      <c r="M1837" s="7">
        <f>(Actions!L1833)*TauxChange!$C1834/(Actions!L1832*TauxChange!$C1833)-1</f>
        <v>-2.1451664585268815E-2</v>
      </c>
      <c r="N1837" s="7">
        <f>(Actions!M1833)*TauxChange!$C1834/(Actions!M1832*TauxChange!$C1833)-1</f>
        <v>1.8996826340429873E-2</v>
      </c>
    </row>
    <row r="1838" spans="3:14" ht="15.75" x14ac:dyDescent="0.25">
      <c r="C1838" s="5">
        <v>44081</v>
      </c>
      <c r="D1838" s="20">
        <f>(Stoxx600!C1835*TauxChange!C1835)/(Stoxx600!C1834*TauxChange!C1834)-1</f>
        <v>1.4793677439493003E-2</v>
      </c>
      <c r="E1838" s="7">
        <f>(Actions!D1834)*TauxChange!$C1835/(Actions!D1833*TauxChange!$C1834)-1</f>
        <v>2.900316946805459E-2</v>
      </c>
      <c r="F1838" s="7">
        <f>(Actions!E1834)*TauxChange!$C1835/(Actions!E1833*TauxChange!$C1834)-1</f>
        <v>6.6720598648801754E-3</v>
      </c>
      <c r="G1838" s="7">
        <f>(Actions!F1834)*TauxChange!$C1835/(Actions!F1833*TauxChange!$C1834)-1</f>
        <v>-6.0191998929625123E-3</v>
      </c>
      <c r="H1838" s="7">
        <f>(Actions!G1834)*TauxChange!$C1835/(Actions!G1833*TauxChange!$C1834)-1</f>
        <v>2.6221737825524727E-2</v>
      </c>
      <c r="I1838" s="7">
        <f>(Actions!H1834)*TauxChange!$C1835/(Actions!H1833*TauxChange!$C1834)-1</f>
        <v>2.0116226514406144E-2</v>
      </c>
      <c r="J1838" s="7">
        <f>(Actions!I1834)*TauxChange!$C1835/(Actions!I1833*TauxChange!$C1834)-1</f>
        <v>6.8731529740477804E-3</v>
      </c>
      <c r="K1838" s="7">
        <f>(Actions!J1834)*TauxChange!$C1835/(Actions!J1833*TauxChange!$C1834)-1</f>
        <v>4.1864394312847164E-3</v>
      </c>
      <c r="L1838" s="7">
        <f>(Actions!K1834)*TauxChange!$C1835/(Actions!K1833*TauxChange!$C1834)-1</f>
        <v>1.7432947101262419E-2</v>
      </c>
      <c r="M1838" s="7">
        <f>(Actions!L1834)*TauxChange!$C1835/(Actions!L1833*TauxChange!$C1834)-1</f>
        <v>1.7691239922464463E-2</v>
      </c>
      <c r="N1838" s="7">
        <f>(Actions!M1834)*TauxChange!$C1835/(Actions!M1833*TauxChange!$C1834)-1</f>
        <v>2.2948495482570941E-3</v>
      </c>
    </row>
    <row r="1839" spans="3:14" ht="15.75" x14ac:dyDescent="0.25">
      <c r="C1839" s="5">
        <v>44082</v>
      </c>
      <c r="D1839" s="20">
        <f>(Stoxx600!C1836*TauxChange!C1836)/(Stoxx600!C1835*TauxChange!C1835)-1</f>
        <v>-1.457142787998178E-2</v>
      </c>
      <c r="E1839" s="7">
        <f>(Actions!D1835)*TauxChange!$C1836/(Actions!D1834*TauxChange!$C1835)-1</f>
        <v>-9.1103240623318094E-3</v>
      </c>
      <c r="F1839" s="7">
        <f>(Actions!E1835)*TauxChange!$C1836/(Actions!E1834*TauxChange!$C1835)-1</f>
        <v>-2.0803043959109369E-2</v>
      </c>
      <c r="G1839" s="7">
        <f>(Actions!F1835)*TauxChange!$C1836/(Actions!F1834*TauxChange!$C1835)-1</f>
        <v>-4.6957611689376622E-3</v>
      </c>
      <c r="H1839" s="7">
        <f>(Actions!G1835)*TauxChange!$C1836/(Actions!G1834*TauxChange!$C1835)-1</f>
        <v>-9.8671661441467329E-3</v>
      </c>
      <c r="I1839" s="7">
        <f>(Actions!H1835)*TauxChange!$C1836/(Actions!H1834*TauxChange!$C1835)-1</f>
        <v>-3.7405938422888085E-2</v>
      </c>
      <c r="J1839" s="7">
        <f>(Actions!I1835)*TauxChange!$C1836/(Actions!I1834*TauxChange!$C1835)-1</f>
        <v>-2.4938558679987732E-2</v>
      </c>
      <c r="K1839" s="7">
        <f>(Actions!J1835)*TauxChange!$C1836/(Actions!J1834*TauxChange!$C1835)-1</f>
        <v>-1.513182224686993E-2</v>
      </c>
      <c r="L1839" s="7">
        <f>(Actions!K1835)*TauxChange!$C1836/(Actions!K1834*TauxChange!$C1835)-1</f>
        <v>-1.2470211925256325E-2</v>
      </c>
      <c r="M1839" s="7">
        <f>(Actions!L1835)*TauxChange!$C1836/(Actions!L1834*TauxChange!$C1835)-1</f>
        <v>-1.9948772416864435E-2</v>
      </c>
      <c r="N1839" s="7">
        <f>(Actions!M1835)*TauxChange!$C1836/(Actions!M1834*TauxChange!$C1835)-1</f>
        <v>-9.2553173045947235E-3</v>
      </c>
    </row>
    <row r="1840" spans="3:14" ht="15.75" x14ac:dyDescent="0.25">
      <c r="C1840" s="5">
        <v>44083</v>
      </c>
      <c r="D1840" s="20">
        <f>(Stoxx600!C1837*TauxChange!C1837)/(Stoxx600!C1836*TauxChange!C1836)-1</f>
        <v>1.8126120535775669E-2</v>
      </c>
      <c r="E1840" s="7">
        <f>(Actions!D1836)*TauxChange!$C1837/(Actions!D1835*TauxChange!$C1836)-1</f>
        <v>3.5550887021475353E-2</v>
      </c>
      <c r="F1840" s="7">
        <f>(Actions!E1836)*TauxChange!$C1837/(Actions!E1835*TauxChange!$C1836)-1</f>
        <v>1.7901841023961751E-2</v>
      </c>
      <c r="G1840" s="7">
        <f>(Actions!F1836)*TauxChange!$C1837/(Actions!F1835*TauxChange!$C1836)-1</f>
        <v>1.053136139151678E-2</v>
      </c>
      <c r="H1840" s="7">
        <f>(Actions!G1836)*TauxChange!$C1837/(Actions!G1835*TauxChange!$C1836)-1</f>
        <v>1.3041486949453063E-2</v>
      </c>
      <c r="I1840" s="7">
        <f>(Actions!H1836)*TauxChange!$C1837/(Actions!H1835*TauxChange!$C1836)-1</f>
        <v>7.2354867873075213E-2</v>
      </c>
      <c r="J1840" s="7">
        <f>(Actions!I1836)*TauxChange!$C1837/(Actions!I1835*TauxChange!$C1836)-1</f>
        <v>-3.5312667615228222E-4</v>
      </c>
      <c r="K1840" s="7">
        <f>(Actions!J1836)*TauxChange!$C1837/(Actions!J1835*TauxChange!$C1836)-1</f>
        <v>2.2032656780223814E-2</v>
      </c>
      <c r="L1840" s="7">
        <f>(Actions!K1836)*TauxChange!$C1837/(Actions!K1835*TauxChange!$C1836)-1</f>
        <v>1.7884658929998576E-2</v>
      </c>
      <c r="M1840" s="7">
        <f>(Actions!L1836)*TauxChange!$C1837/(Actions!L1835*TauxChange!$C1836)-1</f>
        <v>1.475895051236753E-2</v>
      </c>
      <c r="N1840" s="7">
        <f>(Actions!M1836)*TauxChange!$C1837/(Actions!M1835*TauxChange!$C1836)-1</f>
        <v>1.5982279436597358E-2</v>
      </c>
    </row>
    <row r="1841" spans="3:14" ht="15.75" x14ac:dyDescent="0.25">
      <c r="C1841" s="5">
        <v>44084</v>
      </c>
      <c r="D1841" s="20">
        <f>(Stoxx600!C1838*TauxChange!C1838)/(Stoxx600!C1837*TauxChange!C1837)-1</f>
        <v>-4.8624355115564066E-3</v>
      </c>
      <c r="E1841" s="7">
        <f>(Actions!D1837)*TauxChange!$C1838/(Actions!D1836*TauxChange!$C1837)-1</f>
        <v>6.8608248125663351E-3</v>
      </c>
      <c r="F1841" s="7">
        <f>(Actions!E1837)*TauxChange!$C1838/(Actions!E1836*TauxChange!$C1837)-1</f>
        <v>7.1675026467210579E-3</v>
      </c>
      <c r="G1841" s="7">
        <f>(Actions!F1837)*TauxChange!$C1838/(Actions!F1836*TauxChange!$C1837)-1</f>
        <v>7.7785597177109089E-3</v>
      </c>
      <c r="H1841" s="7">
        <f>(Actions!G1837)*TauxChange!$C1838/(Actions!G1836*TauxChange!$C1837)-1</f>
        <v>-3.7311272962474717E-3</v>
      </c>
      <c r="I1841" s="7">
        <f>(Actions!H1837)*TauxChange!$C1838/(Actions!H1836*TauxChange!$C1837)-1</f>
        <v>1.144812712776222E-2</v>
      </c>
      <c r="J1841" s="7">
        <f>(Actions!I1837)*TauxChange!$C1838/(Actions!I1836*TauxChange!$C1837)-1</f>
        <v>4.0488494683246223E-3</v>
      </c>
      <c r="K1841" s="7">
        <f>(Actions!J1837)*TauxChange!$C1838/(Actions!J1836*TauxChange!$C1837)-1</f>
        <v>-2.0548815195645442E-2</v>
      </c>
      <c r="L1841" s="7">
        <f>(Actions!K1837)*TauxChange!$C1838/(Actions!K1836*TauxChange!$C1837)-1</f>
        <v>3.5112106370394081E-4</v>
      </c>
      <c r="M1841" s="7">
        <f>(Actions!L1837)*TauxChange!$C1838/(Actions!L1836*TauxChange!$C1837)-1</f>
        <v>-3.9392951121053343E-4</v>
      </c>
      <c r="N1841" s="7">
        <f>(Actions!M1837)*TauxChange!$C1838/(Actions!M1836*TauxChange!$C1837)-1</f>
        <v>9.1054277527102823E-3</v>
      </c>
    </row>
    <row r="1842" spans="3:14" ht="15.75" x14ac:dyDescent="0.25">
      <c r="C1842" s="5">
        <v>44085</v>
      </c>
      <c r="D1842" s="20">
        <f>(Stoxx600!C1839*TauxChange!C1839)/(Stoxx600!C1838*TauxChange!C1838)-1</f>
        <v>3.978517598064224E-3</v>
      </c>
      <c r="E1842" s="7">
        <f>(Actions!D1838)*TauxChange!$C1839/(Actions!D1837*TauxChange!$C1838)-1</f>
        <v>1.4305675740355905E-2</v>
      </c>
      <c r="F1842" s="7">
        <f>(Actions!E1838)*TauxChange!$C1839/(Actions!E1837*TauxChange!$C1838)-1</f>
        <v>-9.5805410771904187E-3</v>
      </c>
      <c r="G1842" s="7">
        <f>(Actions!F1838)*TauxChange!$C1839/(Actions!F1837*TauxChange!$C1838)-1</f>
        <v>1.8898447845139277E-3</v>
      </c>
      <c r="H1842" s="7">
        <f>(Actions!G1838)*TauxChange!$C1839/(Actions!G1837*TauxChange!$C1838)-1</f>
        <v>1.5000795681361589E-2</v>
      </c>
      <c r="I1842" s="7">
        <f>(Actions!H1838)*TauxChange!$C1839/(Actions!H1837*TauxChange!$C1838)-1</f>
        <v>1.0222887793319035E-2</v>
      </c>
      <c r="J1842" s="7">
        <f>(Actions!I1838)*TauxChange!$C1839/(Actions!I1837*TauxChange!$C1838)-1</f>
        <v>-1.9337240684838219E-2</v>
      </c>
      <c r="K1842" s="7">
        <f>(Actions!J1838)*TauxChange!$C1839/(Actions!J1837*TauxChange!$C1838)-1</f>
        <v>-1.0133393762665754E-3</v>
      </c>
      <c r="L1842" s="7">
        <f>(Actions!K1838)*TauxChange!$C1839/(Actions!K1837*TauxChange!$C1838)-1</f>
        <v>1.2228010241800646E-2</v>
      </c>
      <c r="M1842" s="7">
        <f>(Actions!L1838)*TauxChange!$C1839/(Actions!L1837*TauxChange!$C1838)-1</f>
        <v>1.7228101275552632E-3</v>
      </c>
      <c r="N1842" s="7">
        <f>(Actions!M1838)*TauxChange!$C1839/(Actions!M1837*TauxChange!$C1838)-1</f>
        <v>-8.1910611211742923E-3</v>
      </c>
    </row>
    <row r="1843" spans="3:14" ht="15.75" x14ac:dyDescent="0.25">
      <c r="C1843" s="5">
        <v>44088</v>
      </c>
      <c r="D1843" s="20">
        <f>(Stoxx600!C1840*TauxChange!C1840)/(Stoxx600!C1839*TauxChange!C1839)-1</f>
        <v>3.3968699071853514E-3</v>
      </c>
      <c r="E1843" s="7">
        <f>(Actions!D1839)*TauxChange!$C1840/(Actions!D1838*TauxChange!$C1839)-1</f>
        <v>6.8266687331735021E-3</v>
      </c>
      <c r="F1843" s="7">
        <f>(Actions!E1839)*TauxChange!$C1840/(Actions!E1838*TauxChange!$C1839)-1</f>
        <v>1.7866715786194476E-3</v>
      </c>
      <c r="G1843" s="7">
        <f>(Actions!F1839)*TauxChange!$C1840/(Actions!F1838*TauxChange!$C1839)-1</f>
        <v>6.2981298657449614E-3</v>
      </c>
      <c r="H1843" s="7">
        <f>(Actions!G1839)*TauxChange!$C1840/(Actions!G1838*TauxChange!$C1839)-1</f>
        <v>1.8992951504666067E-3</v>
      </c>
      <c r="I1843" s="7">
        <f>(Actions!H1839)*TauxChange!$C1840/(Actions!H1838*TauxChange!$C1839)-1</f>
        <v>3.9371906583259619E-2</v>
      </c>
      <c r="J1843" s="7">
        <f>(Actions!I1839)*TauxChange!$C1840/(Actions!I1838*TauxChange!$C1839)-1</f>
        <v>2.5616548946741258E-2</v>
      </c>
      <c r="K1843" s="7">
        <f>(Actions!J1839)*TauxChange!$C1840/(Actions!J1838*TauxChange!$C1839)-1</f>
        <v>8.6585165640336026E-3</v>
      </c>
      <c r="L1843" s="7">
        <f>(Actions!K1839)*TauxChange!$C1840/(Actions!K1838*TauxChange!$C1839)-1</f>
        <v>1.5985752727274205E-2</v>
      </c>
      <c r="M1843" s="7">
        <f>(Actions!L1839)*TauxChange!$C1840/(Actions!L1838*TauxChange!$C1839)-1</f>
        <v>-2.8287183449627884E-3</v>
      </c>
      <c r="N1843" s="7">
        <f>(Actions!M1839)*TauxChange!$C1840/(Actions!M1838*TauxChange!$C1839)-1</f>
        <v>2.0558494420399587E-2</v>
      </c>
    </row>
    <row r="1844" spans="3:14" ht="15.75" x14ac:dyDescent="0.25">
      <c r="C1844" s="5">
        <v>44089</v>
      </c>
      <c r="D1844" s="20">
        <f>(Stoxx600!C1841*TauxChange!C1841)/(Stoxx600!C1840*TauxChange!C1840)-1</f>
        <v>4.7482584115323689E-3</v>
      </c>
      <c r="E1844" s="7">
        <f>(Actions!D1840)*TauxChange!$C1841/(Actions!D1839*TauxChange!$C1840)-1</f>
        <v>1.357247972256137E-2</v>
      </c>
      <c r="F1844" s="7">
        <f>(Actions!E1840)*TauxChange!$C1841/(Actions!E1839*TauxChange!$C1840)-1</f>
        <v>-7.6183837698701184E-3</v>
      </c>
      <c r="G1844" s="7">
        <f>(Actions!F1840)*TauxChange!$C1841/(Actions!F1839*TauxChange!$C1840)-1</f>
        <v>6.70785933203355E-4</v>
      </c>
      <c r="H1844" s="7">
        <f>(Actions!G1840)*TauxChange!$C1841/(Actions!G1839*TauxChange!$C1840)-1</f>
        <v>1.2419136075354942E-2</v>
      </c>
      <c r="I1844" s="7">
        <f>(Actions!H1840)*TauxChange!$C1841/(Actions!H1839*TauxChange!$C1840)-1</f>
        <v>7.5739856494754232E-3</v>
      </c>
      <c r="J1844" s="7">
        <f>(Actions!I1840)*TauxChange!$C1841/(Actions!I1839*TauxChange!$C1840)-1</f>
        <v>8.7416526452379628E-3</v>
      </c>
      <c r="K1844" s="7">
        <f>(Actions!J1840)*TauxChange!$C1841/(Actions!J1839*TauxChange!$C1840)-1</f>
        <v>-9.5568988760474927E-4</v>
      </c>
      <c r="L1844" s="7">
        <f>(Actions!K1840)*TauxChange!$C1841/(Actions!K1839*TauxChange!$C1840)-1</f>
        <v>2.2126202815162532E-3</v>
      </c>
      <c r="M1844" s="7">
        <f>(Actions!L1840)*TauxChange!$C1841/(Actions!L1839*TauxChange!$C1840)-1</f>
        <v>9.930033152565132E-3</v>
      </c>
      <c r="N1844" s="7">
        <f>(Actions!M1840)*TauxChange!$C1841/(Actions!M1839*TauxChange!$C1840)-1</f>
        <v>-1.3597126857705755E-2</v>
      </c>
    </row>
    <row r="1845" spans="3:14" ht="15.75" x14ac:dyDescent="0.25">
      <c r="C1845" s="5">
        <v>44090</v>
      </c>
      <c r="D1845" s="20">
        <f>(Stoxx600!C1842*TauxChange!C1842)/(Stoxx600!C1841*TauxChange!C1841)-1</f>
        <v>3.2600108710971742E-3</v>
      </c>
      <c r="E1845" s="7">
        <f>(Actions!D1841)*TauxChange!$C1842/(Actions!D1840*TauxChange!$C1841)-1</f>
        <v>-2.5746000928544843E-3</v>
      </c>
      <c r="F1845" s="7">
        <f>(Actions!E1841)*TauxChange!$C1842/(Actions!E1840*TauxChange!$C1841)-1</f>
        <v>-7.4241356193136543E-3</v>
      </c>
      <c r="G1845" s="7">
        <f>(Actions!F1841)*TauxChange!$C1842/(Actions!F1840*TauxChange!$C1841)-1</f>
        <v>-6.1560198411745315E-3</v>
      </c>
      <c r="H1845" s="7">
        <f>(Actions!G1841)*TauxChange!$C1842/(Actions!G1840*TauxChange!$C1841)-1</f>
        <v>4.8536084979273753E-3</v>
      </c>
      <c r="I1845" s="7">
        <f>(Actions!H1841)*TauxChange!$C1842/(Actions!H1840*TauxChange!$C1841)-1</f>
        <v>5.2998109590440823E-3</v>
      </c>
      <c r="J1845" s="7">
        <f>(Actions!I1841)*TauxChange!$C1842/(Actions!I1840*TauxChange!$C1841)-1</f>
        <v>2.5851811243333689E-3</v>
      </c>
      <c r="K1845" s="7">
        <f>(Actions!J1841)*TauxChange!$C1842/(Actions!J1840*TauxChange!$C1841)-1</f>
        <v>-1.2320369932355413E-2</v>
      </c>
      <c r="L1845" s="7">
        <f>(Actions!K1841)*TauxChange!$C1842/(Actions!K1840*TauxChange!$C1841)-1</f>
        <v>7.9699186979655945E-3</v>
      </c>
      <c r="M1845" s="7">
        <f>(Actions!L1841)*TauxChange!$C1842/(Actions!L1840*TauxChange!$C1841)-1</f>
        <v>-6.7821175588856919E-3</v>
      </c>
      <c r="N1845" s="7">
        <f>(Actions!M1841)*TauxChange!$C1842/(Actions!M1840*TauxChange!$C1841)-1</f>
        <v>-1.0603585800340265E-2</v>
      </c>
    </row>
    <row r="1846" spans="3:14" ht="15.75" x14ac:dyDescent="0.25">
      <c r="C1846" s="5">
        <v>44091</v>
      </c>
      <c r="D1846" s="20">
        <f>(Stoxx600!C1843*TauxChange!C1843)/(Stoxx600!C1842*TauxChange!C1842)-1</f>
        <v>-2.371667717564363E-3</v>
      </c>
      <c r="E1846" s="7">
        <f>(Actions!D1842)*TauxChange!$C1843/(Actions!D1841*TauxChange!$C1842)-1</f>
        <v>-4.4982910654126629E-3</v>
      </c>
      <c r="F1846" s="7">
        <f>(Actions!E1842)*TauxChange!$C1843/(Actions!E1841*TauxChange!$C1842)-1</f>
        <v>-6.8201140357888601E-3</v>
      </c>
      <c r="G1846" s="7">
        <f>(Actions!F1842)*TauxChange!$C1843/(Actions!F1841*TauxChange!$C1842)-1</f>
        <v>1.126807966686072E-2</v>
      </c>
      <c r="H1846" s="7">
        <f>(Actions!G1842)*TauxChange!$C1843/(Actions!G1841*TauxChange!$C1842)-1</f>
        <v>5.5436846879637347E-3</v>
      </c>
      <c r="I1846" s="7">
        <f>(Actions!H1842)*TauxChange!$C1843/(Actions!H1841*TauxChange!$C1842)-1</f>
        <v>-2.3804988690190987E-2</v>
      </c>
      <c r="J1846" s="7">
        <f>(Actions!I1842)*TauxChange!$C1843/(Actions!I1841*TauxChange!$C1842)-1</f>
        <v>1.624754549972085E-2</v>
      </c>
      <c r="K1846" s="7">
        <f>(Actions!J1842)*TauxChange!$C1843/(Actions!J1841*TauxChange!$C1842)-1</f>
        <v>-1.8669158875590508E-3</v>
      </c>
      <c r="L1846" s="7">
        <f>(Actions!K1842)*TauxChange!$C1843/(Actions!K1841*TauxChange!$C1842)-1</f>
        <v>4.2490674689097396E-3</v>
      </c>
      <c r="M1846" s="7">
        <f>(Actions!L1842)*TauxChange!$C1843/(Actions!L1841*TauxChange!$C1842)-1</f>
        <v>-5.7345922798314186E-3</v>
      </c>
      <c r="N1846" s="7">
        <f>(Actions!M1842)*TauxChange!$C1843/(Actions!M1841*TauxChange!$C1842)-1</f>
        <v>-3.0512713784868417E-2</v>
      </c>
    </row>
    <row r="1847" spans="3:14" ht="15.75" x14ac:dyDescent="0.25">
      <c r="C1847" s="5">
        <v>44092</v>
      </c>
      <c r="D1847" s="20">
        <f>(Stoxx600!C1844*TauxChange!C1844)/(Stoxx600!C1843*TauxChange!C1843)-1</f>
        <v>-7.3908854103812427E-3</v>
      </c>
      <c r="E1847" s="7">
        <f>(Actions!D1843)*TauxChange!$C1844/(Actions!D1842*TauxChange!$C1843)-1</f>
        <v>3.4768373585994716E-2</v>
      </c>
      <c r="F1847" s="7">
        <f>(Actions!E1843)*TauxChange!$C1844/(Actions!E1842*TauxChange!$C1843)-1</f>
        <v>-1.7193362519347222E-2</v>
      </c>
      <c r="G1847" s="7">
        <f>(Actions!F1843)*TauxChange!$C1844/(Actions!F1842*TauxChange!$C1843)-1</f>
        <v>8.63423264227281E-3</v>
      </c>
      <c r="H1847" s="7">
        <f>(Actions!G1843)*TauxChange!$C1844/(Actions!G1842*TauxChange!$C1843)-1</f>
        <v>1.5467535470068405E-3</v>
      </c>
      <c r="I1847" s="7">
        <f>(Actions!H1843)*TauxChange!$C1844/(Actions!H1842*TauxChange!$C1843)-1</f>
        <v>-6.9271422720790232E-3</v>
      </c>
      <c r="J1847" s="7">
        <f>(Actions!I1843)*TauxChange!$C1844/(Actions!I1842*TauxChange!$C1843)-1</f>
        <v>-2.3630364603115517E-3</v>
      </c>
      <c r="K1847" s="7">
        <f>(Actions!J1843)*TauxChange!$C1844/(Actions!J1842*TauxChange!$C1843)-1</f>
        <v>-4.1265703286592958E-2</v>
      </c>
      <c r="L1847" s="7">
        <f>(Actions!K1843)*TauxChange!$C1844/(Actions!K1842*TauxChange!$C1843)-1</f>
        <v>-2.1676107024710678E-2</v>
      </c>
      <c r="M1847" s="7">
        <f>(Actions!L1843)*TauxChange!$C1844/(Actions!L1842*TauxChange!$C1843)-1</f>
        <v>-9.3397391422802567E-3</v>
      </c>
      <c r="N1847" s="7">
        <f>(Actions!M1843)*TauxChange!$C1844/(Actions!M1842*TauxChange!$C1843)-1</f>
        <v>-2.8757563080402671E-2</v>
      </c>
    </row>
    <row r="1848" spans="3:14" ht="15.75" x14ac:dyDescent="0.25">
      <c r="C1848" s="5">
        <v>44095</v>
      </c>
      <c r="D1848" s="20">
        <f>(Stoxx600!C1845*TauxChange!C1845)/(Stoxx600!C1844*TauxChange!C1844)-1</f>
        <v>-3.7970101515820698E-2</v>
      </c>
      <c r="E1848" s="7">
        <f>(Actions!D1844)*TauxChange!$C1845/(Actions!D1843*TauxChange!$C1844)-1</f>
        <v>1.1345051313455645E-2</v>
      </c>
      <c r="F1848" s="7">
        <f>(Actions!E1844)*TauxChange!$C1845/(Actions!E1843*TauxChange!$C1844)-1</f>
        <v>-5.1664591846367069E-2</v>
      </c>
      <c r="G1848" s="7">
        <f>(Actions!F1844)*TauxChange!$C1845/(Actions!F1843*TauxChange!$C1844)-1</f>
        <v>-4.3201170700578162E-2</v>
      </c>
      <c r="H1848" s="7">
        <f>(Actions!G1844)*TauxChange!$C1845/(Actions!G1843*TauxChange!$C1844)-1</f>
        <v>-2.8528326351979993E-2</v>
      </c>
      <c r="I1848" s="7">
        <f>(Actions!H1844)*TauxChange!$C1845/(Actions!H1843*TauxChange!$C1844)-1</f>
        <v>-3.2957373415868685E-2</v>
      </c>
      <c r="J1848" s="7">
        <f>(Actions!I1844)*TauxChange!$C1845/(Actions!I1843*TauxChange!$C1844)-1</f>
        <v>-8.2374591232579064E-2</v>
      </c>
      <c r="K1848" s="7">
        <f>(Actions!J1844)*TauxChange!$C1845/(Actions!J1843*TauxChange!$C1844)-1</f>
        <v>-4.1581694525527069E-2</v>
      </c>
      <c r="L1848" s="7">
        <f>(Actions!K1844)*TauxChange!$C1845/(Actions!K1843*TauxChange!$C1844)-1</f>
        <v>-6.5273550846673078E-2</v>
      </c>
      <c r="M1848" s="7">
        <f>(Actions!L1844)*TauxChange!$C1845/(Actions!L1843*TauxChange!$C1844)-1</f>
        <v>-9.5425539851992092E-3</v>
      </c>
      <c r="N1848" s="7">
        <f>(Actions!M1844)*TauxChange!$C1845/(Actions!M1843*TauxChange!$C1844)-1</f>
        <v>-9.7924434043433206E-2</v>
      </c>
    </row>
    <row r="1849" spans="3:14" ht="15.75" x14ac:dyDescent="0.25">
      <c r="C1849" s="5">
        <v>44096</v>
      </c>
      <c r="D1849" s="20">
        <f>(Stoxx600!C1846*TauxChange!C1846)/(Stoxx600!C1845*TauxChange!C1845)-1</f>
        <v>-3.3200471386801711E-3</v>
      </c>
      <c r="E1849" s="7">
        <f>(Actions!D1845)*TauxChange!$C1846/(Actions!D1844*TauxChange!$C1845)-1</f>
        <v>-1.9103028727556981E-2</v>
      </c>
      <c r="F1849" s="7">
        <f>(Actions!E1845)*TauxChange!$C1846/(Actions!E1844*TauxChange!$C1845)-1</f>
        <v>-1.5817668630675463E-3</v>
      </c>
      <c r="G1849" s="7">
        <f>(Actions!F1845)*TauxChange!$C1846/(Actions!F1844*TauxChange!$C1845)-1</f>
        <v>-1.1101546221904068E-2</v>
      </c>
      <c r="H1849" s="7">
        <f>(Actions!G1845)*TauxChange!$C1846/(Actions!G1844*TauxChange!$C1845)-1</f>
        <v>4.4131418599089312E-3</v>
      </c>
      <c r="I1849" s="7">
        <f>(Actions!H1845)*TauxChange!$C1846/(Actions!H1844*TauxChange!$C1845)-1</f>
        <v>-1.8040467256081882E-3</v>
      </c>
      <c r="J1849" s="7">
        <f>(Actions!I1845)*TauxChange!$C1846/(Actions!I1844*TauxChange!$C1845)-1</f>
        <v>-3.04396939922007E-2</v>
      </c>
      <c r="K1849" s="7">
        <f>(Actions!J1845)*TauxChange!$C1846/(Actions!J1844*TauxChange!$C1845)-1</f>
        <v>5.5845678294090817E-3</v>
      </c>
      <c r="L1849" s="7">
        <f>(Actions!K1845)*TauxChange!$C1846/(Actions!K1844*TauxChange!$C1845)-1</f>
        <v>-1.7790993629431817E-2</v>
      </c>
      <c r="M1849" s="7">
        <f>(Actions!L1845)*TauxChange!$C1846/(Actions!L1844*TauxChange!$C1845)-1</f>
        <v>-1.3957331903442838E-2</v>
      </c>
      <c r="N1849" s="7">
        <f>(Actions!M1845)*TauxChange!$C1846/(Actions!M1844*TauxChange!$C1845)-1</f>
        <v>-1.2991776232242125E-2</v>
      </c>
    </row>
    <row r="1850" spans="3:14" ht="15.75" x14ac:dyDescent="0.25">
      <c r="C1850" s="5">
        <v>44097</v>
      </c>
      <c r="D1850" s="20">
        <f>(Stoxx600!C1847*TauxChange!C1847)/(Stoxx600!C1846*TauxChange!C1846)-1</f>
        <v>1.4815624616089096E-3</v>
      </c>
      <c r="E1850" s="7">
        <f>(Actions!D1846)*TauxChange!$C1847/(Actions!D1845*TauxChange!$C1846)-1</f>
        <v>2.1911689107851906E-3</v>
      </c>
      <c r="F1850" s="7">
        <f>(Actions!E1846)*TauxChange!$C1847/(Actions!E1845*TauxChange!$C1846)-1</f>
        <v>-2.1970967060867985E-2</v>
      </c>
      <c r="G1850" s="7">
        <f>(Actions!F1846)*TauxChange!$C1847/(Actions!F1845*TauxChange!$C1846)-1</f>
        <v>-3.7511394243723295E-3</v>
      </c>
      <c r="H1850" s="7">
        <f>(Actions!G1846)*TauxChange!$C1847/(Actions!G1845*TauxChange!$C1846)-1</f>
        <v>4.4854743669173747E-3</v>
      </c>
      <c r="I1850" s="7">
        <f>(Actions!H1846)*TauxChange!$C1847/(Actions!H1845*TauxChange!$C1846)-1</f>
        <v>3.8528360727139166E-3</v>
      </c>
      <c r="J1850" s="7">
        <f>(Actions!I1846)*TauxChange!$C1847/(Actions!I1845*TauxChange!$C1846)-1</f>
        <v>-1.7874553914774771E-2</v>
      </c>
      <c r="K1850" s="7">
        <f>(Actions!J1846)*TauxChange!$C1847/(Actions!J1845*TauxChange!$C1846)-1</f>
        <v>-2.7712464691931893E-2</v>
      </c>
      <c r="L1850" s="7">
        <f>(Actions!K1846)*TauxChange!$C1847/(Actions!K1845*TauxChange!$C1846)-1</f>
        <v>6.2631763147147357E-3</v>
      </c>
      <c r="M1850" s="7">
        <f>(Actions!L1846)*TauxChange!$C1847/(Actions!L1845*TauxChange!$C1846)-1</f>
        <v>-3.0510076528464936E-3</v>
      </c>
      <c r="N1850" s="7">
        <f>(Actions!M1846)*TauxChange!$C1847/(Actions!M1845*TauxChange!$C1846)-1</f>
        <v>-1.5913218624420855E-2</v>
      </c>
    </row>
    <row r="1851" spans="3:14" ht="15.75" x14ac:dyDescent="0.25">
      <c r="C1851" s="5">
        <v>44098</v>
      </c>
      <c r="D1851" s="20">
        <f>(Stoxx600!C1848*TauxChange!C1848)/(Stoxx600!C1847*TauxChange!C1847)-1</f>
        <v>-9.1350676011783261E-3</v>
      </c>
      <c r="E1851" s="7">
        <f>(Actions!D1847)*TauxChange!$C1848/(Actions!D1846*TauxChange!$C1847)-1</f>
        <v>-8.1834529270252698E-3</v>
      </c>
      <c r="F1851" s="7">
        <f>(Actions!E1847)*TauxChange!$C1848/(Actions!E1846*TauxChange!$C1847)-1</f>
        <v>-1.4932129137400496E-3</v>
      </c>
      <c r="G1851" s="7">
        <f>(Actions!F1847)*TauxChange!$C1848/(Actions!F1846*TauxChange!$C1847)-1</f>
        <v>-6.0265467306993559E-3</v>
      </c>
      <c r="H1851" s="7">
        <f>(Actions!G1847)*TauxChange!$C1848/(Actions!G1846*TauxChange!$C1847)-1</f>
        <v>4.9751671524331798E-3</v>
      </c>
      <c r="I1851" s="7">
        <f>(Actions!H1847)*TauxChange!$C1848/(Actions!H1846*TauxChange!$C1847)-1</f>
        <v>6.9991228162145092E-3</v>
      </c>
      <c r="J1851" s="7">
        <f>(Actions!I1847)*TauxChange!$C1848/(Actions!I1846*TauxChange!$C1847)-1</f>
        <v>-5.9492686020656826E-3</v>
      </c>
      <c r="K1851" s="7">
        <f>(Actions!J1847)*TauxChange!$C1848/(Actions!J1846*TauxChange!$C1847)-1</f>
        <v>8.6041630767599298E-3</v>
      </c>
      <c r="L1851" s="7">
        <f>(Actions!K1847)*TauxChange!$C1848/(Actions!K1846*TauxChange!$C1847)-1</f>
        <v>-8.8777302656435353E-3</v>
      </c>
      <c r="M1851" s="7">
        <f>(Actions!L1847)*TauxChange!$C1848/(Actions!L1846*TauxChange!$C1847)-1</f>
        <v>3.0605538342063365E-3</v>
      </c>
      <c r="N1851" s="7">
        <f>(Actions!M1847)*TauxChange!$C1848/(Actions!M1846*TauxChange!$C1847)-1</f>
        <v>1.3049097962023026E-2</v>
      </c>
    </row>
    <row r="1852" spans="3:14" ht="15.75" x14ac:dyDescent="0.25">
      <c r="C1852" s="5">
        <v>44099</v>
      </c>
      <c r="D1852" s="20">
        <f>(Stoxx600!C1849*TauxChange!C1849)/(Stoxx600!C1848*TauxChange!C1848)-1</f>
        <v>-4.5301724978078495E-3</v>
      </c>
      <c r="E1852" s="7">
        <f>(Actions!D1848)*TauxChange!$C1849/(Actions!D1847*TauxChange!$C1848)-1</f>
        <v>1.9755439438067457E-2</v>
      </c>
      <c r="F1852" s="7">
        <f>(Actions!E1848)*TauxChange!$C1849/(Actions!E1847*TauxChange!$C1848)-1</f>
        <v>-2.1567679846441923E-2</v>
      </c>
      <c r="G1852" s="7">
        <f>(Actions!F1848)*TauxChange!$C1849/(Actions!F1847*TauxChange!$C1848)-1</f>
        <v>-9.4308545173870106E-3</v>
      </c>
      <c r="H1852" s="7">
        <f>(Actions!G1848)*TauxChange!$C1849/(Actions!G1847*TauxChange!$C1848)-1</f>
        <v>-3.0602238607508547E-2</v>
      </c>
      <c r="I1852" s="7">
        <f>(Actions!H1848)*TauxChange!$C1849/(Actions!H1847*TauxChange!$C1848)-1</f>
        <v>-2.7663550877931042E-2</v>
      </c>
      <c r="J1852" s="7">
        <f>(Actions!I1848)*TauxChange!$C1849/(Actions!I1847*TauxChange!$C1848)-1</f>
        <v>4.5894441301215227E-3</v>
      </c>
      <c r="K1852" s="7">
        <f>(Actions!J1848)*TauxChange!$C1849/(Actions!J1847*TauxChange!$C1848)-1</f>
        <v>-8.9677854841208049E-3</v>
      </c>
      <c r="L1852" s="7">
        <f>(Actions!K1848)*TauxChange!$C1849/(Actions!K1847*TauxChange!$C1848)-1</f>
        <v>6.074761380940874E-4</v>
      </c>
      <c r="M1852" s="7">
        <f>(Actions!L1848)*TauxChange!$C1849/(Actions!L1847*TauxChange!$C1848)-1</f>
        <v>-2.3442912377757974E-4</v>
      </c>
      <c r="N1852" s="7">
        <f>(Actions!M1848)*TauxChange!$C1849/(Actions!M1847*TauxChange!$C1848)-1</f>
        <v>-1.114369981720964E-2</v>
      </c>
    </row>
    <row r="1853" spans="3:14" ht="15.75" x14ac:dyDescent="0.25">
      <c r="C1853" s="5">
        <v>44102</v>
      </c>
      <c r="D1853" s="20">
        <f>(Stoxx600!C1850*TauxChange!C1850)/(Stoxx600!C1849*TauxChange!C1849)-1</f>
        <v>2.5150153570480338E-2</v>
      </c>
      <c r="E1853" s="7">
        <f>(Actions!D1849)*TauxChange!$C1850/(Actions!D1848*TauxChange!$C1849)-1</f>
        <v>1.1344461711309872E-2</v>
      </c>
      <c r="F1853" s="7">
        <f>(Actions!E1849)*TauxChange!$C1850/(Actions!E1848*TauxChange!$C1849)-1</f>
        <v>3.1886421071613213E-2</v>
      </c>
      <c r="G1853" s="7">
        <f>(Actions!F1849)*TauxChange!$C1850/(Actions!F1848*TauxChange!$C1849)-1</f>
        <v>3.6747461039324358E-2</v>
      </c>
      <c r="H1853" s="7">
        <f>(Actions!G1849)*TauxChange!$C1850/(Actions!G1848*TauxChange!$C1849)-1</f>
        <v>3.5151138534265547E-2</v>
      </c>
      <c r="I1853" s="7">
        <f>(Actions!H1849)*TauxChange!$C1850/(Actions!H1848*TauxChange!$C1849)-1</f>
        <v>3.0948762722148526E-2</v>
      </c>
      <c r="J1853" s="7">
        <f>(Actions!I1849)*TauxChange!$C1850/(Actions!I1848*TauxChange!$C1849)-1</f>
        <v>5.7487282538220663E-2</v>
      </c>
      <c r="K1853" s="7">
        <f>(Actions!J1849)*TauxChange!$C1850/(Actions!J1848*TauxChange!$C1849)-1</f>
        <v>1.1376604570616955E-2</v>
      </c>
      <c r="L1853" s="7">
        <f>(Actions!K1849)*TauxChange!$C1850/(Actions!K1848*TauxChange!$C1849)-1</f>
        <v>3.9452502632685293E-2</v>
      </c>
      <c r="M1853" s="7">
        <f>(Actions!L1849)*TauxChange!$C1850/(Actions!L1848*TauxChange!$C1849)-1</f>
        <v>1.2102693136926579E-2</v>
      </c>
      <c r="N1853" s="7">
        <f>(Actions!M1849)*TauxChange!$C1850/(Actions!M1848*TauxChange!$C1849)-1</f>
        <v>4.9012868548785393E-2</v>
      </c>
    </row>
    <row r="1854" spans="3:14" ht="15.75" x14ac:dyDescent="0.25">
      <c r="C1854" s="5">
        <v>44103</v>
      </c>
      <c r="D1854" s="20">
        <f>(Stoxx600!C1851*TauxChange!C1851)/(Stoxx600!C1850*TauxChange!C1850)-1</f>
        <v>1.4309207254858958E-3</v>
      </c>
      <c r="E1854" s="7">
        <f>(Actions!D1850)*TauxChange!$C1851/(Actions!D1849*TauxChange!$C1850)-1</f>
        <v>8.9722873317428231E-3</v>
      </c>
      <c r="F1854" s="7">
        <f>(Actions!E1850)*TauxChange!$C1851/(Actions!E1849*TauxChange!$C1850)-1</f>
        <v>-4.3437033038598027E-3</v>
      </c>
      <c r="G1854" s="7">
        <f>(Actions!F1850)*TauxChange!$C1851/(Actions!F1849*TauxChange!$C1850)-1</f>
        <v>-2.6978237626006374E-3</v>
      </c>
      <c r="H1854" s="7">
        <f>(Actions!G1850)*TauxChange!$C1851/(Actions!G1849*TauxChange!$C1850)-1</f>
        <v>-1.871430769676663E-3</v>
      </c>
      <c r="I1854" s="7">
        <f>(Actions!H1850)*TauxChange!$C1851/(Actions!H1849*TauxChange!$C1850)-1</f>
        <v>2.3887722849072812E-2</v>
      </c>
      <c r="J1854" s="7">
        <f>(Actions!I1850)*TauxChange!$C1851/(Actions!I1849*TauxChange!$C1850)-1</f>
        <v>3.1110673870253791E-3</v>
      </c>
      <c r="K1854" s="7">
        <f>(Actions!J1850)*TauxChange!$C1851/(Actions!J1849*TauxChange!$C1850)-1</f>
        <v>-3.1058621959237809E-2</v>
      </c>
      <c r="L1854" s="7">
        <f>(Actions!K1850)*TauxChange!$C1851/(Actions!K1849*TauxChange!$C1850)-1</f>
        <v>7.897596722967748E-4</v>
      </c>
      <c r="M1854" s="7">
        <f>(Actions!L1850)*TauxChange!$C1851/(Actions!L1849*TauxChange!$C1850)-1</f>
        <v>1.1491098550798329E-2</v>
      </c>
      <c r="N1854" s="7">
        <f>(Actions!M1850)*TauxChange!$C1851/(Actions!M1849*TauxChange!$C1850)-1</f>
        <v>-1.3552080685877987E-2</v>
      </c>
    </row>
    <row r="1855" spans="3:14" ht="15.75" x14ac:dyDescent="0.25">
      <c r="C1855" s="5">
        <v>44104</v>
      </c>
      <c r="D1855" s="20">
        <f>(Stoxx600!C1852*TauxChange!C1852)/(Stoxx600!C1851*TauxChange!C1851)-1</f>
        <v>-3.1533757974344656E-3</v>
      </c>
      <c r="E1855" s="7">
        <f>(Actions!D1851)*TauxChange!$C1852/(Actions!D1850*TauxChange!$C1851)-1</f>
        <v>8.508812367773233E-3</v>
      </c>
      <c r="F1855" s="7">
        <f>(Actions!E1851)*TauxChange!$C1852/(Actions!E1850*TauxChange!$C1851)-1</f>
        <v>-4.4037126951601557E-3</v>
      </c>
      <c r="G1855" s="7">
        <f>(Actions!F1851)*TauxChange!$C1852/(Actions!F1850*TauxChange!$C1851)-1</f>
        <v>-1.0390330892459776E-2</v>
      </c>
      <c r="H1855" s="7">
        <f>(Actions!G1851)*TauxChange!$C1852/(Actions!G1850*TauxChange!$C1851)-1</f>
        <v>-3.3270043863633525E-3</v>
      </c>
      <c r="I1855" s="7">
        <f>(Actions!H1851)*TauxChange!$C1852/(Actions!H1850*TauxChange!$C1851)-1</f>
        <v>2.426722348627397E-4</v>
      </c>
      <c r="J1855" s="7">
        <f>(Actions!I1851)*TauxChange!$C1852/(Actions!I1850*TauxChange!$C1851)-1</f>
        <v>-4.3449636979534523E-3</v>
      </c>
      <c r="K1855" s="7">
        <f>(Actions!J1851)*TauxChange!$C1852/(Actions!J1850*TauxChange!$C1851)-1</f>
        <v>2.0158890448611855E-2</v>
      </c>
      <c r="L1855" s="7">
        <f>(Actions!K1851)*TauxChange!$C1852/(Actions!K1850*TauxChange!$C1851)-1</f>
        <v>7.0020085565867252E-3</v>
      </c>
      <c r="M1855" s="7">
        <f>(Actions!L1851)*TauxChange!$C1852/(Actions!L1850*TauxChange!$C1851)-1</f>
        <v>-3.9463293861552451E-3</v>
      </c>
      <c r="N1855" s="7">
        <f>(Actions!M1851)*TauxChange!$C1852/(Actions!M1850*TauxChange!$C1851)-1</f>
        <v>1.0290115898481389E-4</v>
      </c>
    </row>
    <row r="1856" spans="3:14" ht="15.75" x14ac:dyDescent="0.25">
      <c r="C1856" s="5">
        <v>44105</v>
      </c>
      <c r="D1856" s="20">
        <f>(Stoxx600!C1853*TauxChange!C1853)/(Stoxx600!C1852*TauxChange!C1852)-1</f>
        <v>4.442749720992456E-3</v>
      </c>
      <c r="E1856" s="7">
        <f>(Actions!D1852)*TauxChange!$C1853/(Actions!D1851*TauxChange!$C1852)-1</f>
        <v>-2.0209981787294717E-3</v>
      </c>
      <c r="F1856" s="7">
        <f>(Actions!E1852)*TauxChange!$C1853/(Actions!E1851*TauxChange!$C1852)-1</f>
        <v>-7.9068044345179667E-3</v>
      </c>
      <c r="G1856" s="7">
        <f>(Actions!F1852)*TauxChange!$C1853/(Actions!F1851*TauxChange!$C1852)-1</f>
        <v>-1.2247648073748785E-3</v>
      </c>
      <c r="H1856" s="7">
        <f>(Actions!G1852)*TauxChange!$C1853/(Actions!G1851*TauxChange!$C1852)-1</f>
        <v>7.853061399387018E-3</v>
      </c>
      <c r="I1856" s="7">
        <f>(Actions!H1852)*TauxChange!$C1853/(Actions!H1851*TauxChange!$C1852)-1</f>
        <v>7.236118966357874E-2</v>
      </c>
      <c r="J1856" s="7">
        <f>(Actions!I1852)*TauxChange!$C1853/(Actions!I1851*TauxChange!$C1852)-1</f>
        <v>-7.6367070260981995E-3</v>
      </c>
      <c r="K1856" s="7">
        <f>(Actions!J1852)*TauxChange!$C1853/(Actions!J1851*TauxChange!$C1852)-1</f>
        <v>-1.5612311817267965E-2</v>
      </c>
      <c r="L1856" s="7">
        <f>(Actions!K1852)*TauxChange!$C1853/(Actions!K1851*TauxChange!$C1852)-1</f>
        <v>2.2492793522641552E-3</v>
      </c>
      <c r="M1856" s="7">
        <f>(Actions!L1852)*TauxChange!$C1853/(Actions!L1851*TauxChange!$C1852)-1</f>
        <v>2.0120514204449158E-2</v>
      </c>
      <c r="N1856" s="7">
        <f>(Actions!M1852)*TauxChange!$C1853/(Actions!M1851*TauxChange!$C1852)-1</f>
        <v>-8.1985641524617847E-6</v>
      </c>
    </row>
    <row r="1857" spans="3:14" ht="15.75" x14ac:dyDescent="0.25">
      <c r="C1857" s="5">
        <v>44106</v>
      </c>
      <c r="D1857" s="20">
        <f>(Stoxx600!C1854*TauxChange!C1854)/(Stoxx600!C1853*TauxChange!C1853)-1</f>
        <v>-4.3004235013011094E-4</v>
      </c>
      <c r="E1857" s="7">
        <f>(Actions!D1853)*TauxChange!$C1854/(Actions!D1852*TauxChange!$C1853)-1</f>
        <v>4.591918499484926E-3</v>
      </c>
      <c r="F1857" s="7">
        <f>(Actions!E1853)*TauxChange!$C1854/(Actions!E1852*TauxChange!$C1853)-1</f>
        <v>8.7733993262251175E-4</v>
      </c>
      <c r="G1857" s="7">
        <f>(Actions!F1853)*TauxChange!$C1854/(Actions!F1852*TauxChange!$C1853)-1</f>
        <v>2.9093999219116373E-3</v>
      </c>
      <c r="H1857" s="7">
        <f>(Actions!G1853)*TauxChange!$C1854/(Actions!G1852*TauxChange!$C1853)-1</f>
        <v>-3.1067155087519671E-3</v>
      </c>
      <c r="I1857" s="7">
        <f>(Actions!H1853)*TauxChange!$C1854/(Actions!H1852*TauxChange!$C1853)-1</f>
        <v>-1.4256896204295932E-2</v>
      </c>
      <c r="J1857" s="7">
        <f>(Actions!I1853)*TauxChange!$C1854/(Actions!I1852*TauxChange!$C1853)-1</f>
        <v>-2.1942802450441334E-2</v>
      </c>
      <c r="K1857" s="7">
        <f>(Actions!J1853)*TauxChange!$C1854/(Actions!J1852*TauxChange!$C1853)-1</f>
        <v>1.9532374640800487E-3</v>
      </c>
      <c r="L1857" s="7">
        <f>(Actions!K1853)*TauxChange!$C1854/(Actions!K1852*TauxChange!$C1853)-1</f>
        <v>3.6012126053508453E-3</v>
      </c>
      <c r="M1857" s="7">
        <f>(Actions!L1853)*TauxChange!$C1854/(Actions!L1852*TauxChange!$C1853)-1</f>
        <v>-1.0220685277496644E-3</v>
      </c>
      <c r="N1857" s="7">
        <f>(Actions!M1853)*TauxChange!$C1854/(Actions!M1852*TauxChange!$C1853)-1</f>
        <v>1.443419765784526E-2</v>
      </c>
    </row>
    <row r="1858" spans="3:14" ht="15.75" x14ac:dyDescent="0.25">
      <c r="C1858" s="5">
        <v>44109</v>
      </c>
      <c r="D1858" s="20">
        <f>(Stoxx600!C1855*TauxChange!C1855)/(Stoxx600!C1854*TauxChange!C1854)-1</f>
        <v>1.3946467297498044E-2</v>
      </c>
      <c r="E1858" s="7">
        <f>(Actions!D1854)*TauxChange!$C1855/(Actions!D1853*TauxChange!$C1854)-1</f>
        <v>3.4284831056519138E-2</v>
      </c>
      <c r="F1858" s="7">
        <f>(Actions!E1854)*TauxChange!$C1855/(Actions!E1853*TauxChange!$C1854)-1</f>
        <v>3.1574948997494801E-2</v>
      </c>
      <c r="G1858" s="7">
        <f>(Actions!F1854)*TauxChange!$C1855/(Actions!F1853*TauxChange!$C1854)-1</f>
        <v>1.1624539772067788E-2</v>
      </c>
      <c r="H1858" s="7">
        <f>(Actions!G1854)*TauxChange!$C1855/(Actions!G1853*TauxChange!$C1854)-1</f>
        <v>3.8717301105335444E-3</v>
      </c>
      <c r="I1858" s="7">
        <f>(Actions!H1854)*TauxChange!$C1855/(Actions!H1853*TauxChange!$C1854)-1</f>
        <v>1.6674169547896023E-2</v>
      </c>
      <c r="J1858" s="7">
        <f>(Actions!I1854)*TauxChange!$C1855/(Actions!I1853*TauxChange!$C1854)-1</f>
        <v>2.1693667213355194E-2</v>
      </c>
      <c r="K1858" s="7">
        <f>(Actions!J1854)*TauxChange!$C1855/(Actions!J1853*TauxChange!$C1854)-1</f>
        <v>8.9470372729834269E-2</v>
      </c>
      <c r="L1858" s="7">
        <f>(Actions!K1854)*TauxChange!$C1855/(Actions!K1853*TauxChange!$C1854)-1</f>
        <v>1.9945493768301015E-2</v>
      </c>
      <c r="M1858" s="7">
        <f>(Actions!L1854)*TauxChange!$C1855/(Actions!L1853*TauxChange!$C1854)-1</f>
        <v>4.3884228948072312E-3</v>
      </c>
      <c r="N1858" s="7">
        <f>(Actions!M1854)*TauxChange!$C1855/(Actions!M1853*TauxChange!$C1854)-1</f>
        <v>3.0675564892874485E-2</v>
      </c>
    </row>
    <row r="1859" spans="3:14" ht="15.75" x14ac:dyDescent="0.25">
      <c r="C1859" s="5">
        <v>44110</v>
      </c>
      <c r="D1859" s="20">
        <f>(Stoxx600!C1856*TauxChange!C1856)/(Stoxx600!C1855*TauxChange!C1855)-1</f>
        <v>-3.4008729226935319E-3</v>
      </c>
      <c r="E1859" s="7">
        <f>(Actions!D1855)*TauxChange!$C1856/(Actions!D1854*TauxChange!$C1855)-1</f>
        <v>-1.2012208696635995E-2</v>
      </c>
      <c r="F1859" s="7">
        <f>(Actions!E1855)*TauxChange!$C1856/(Actions!E1854*TauxChange!$C1855)-1</f>
        <v>1.739131555403195E-2</v>
      </c>
      <c r="G1859" s="7">
        <f>(Actions!F1855)*TauxChange!$C1856/(Actions!F1854*TauxChange!$C1855)-1</f>
        <v>2.9582412006234904E-3</v>
      </c>
      <c r="H1859" s="7">
        <f>(Actions!G1855)*TauxChange!$C1856/(Actions!G1854*TauxChange!$C1855)-1</f>
        <v>-1.2276289020695774E-2</v>
      </c>
      <c r="I1859" s="7">
        <f>(Actions!H1855)*TauxChange!$C1856/(Actions!H1854*TauxChange!$C1855)-1</f>
        <v>-5.1384477038417531E-3</v>
      </c>
      <c r="J1859" s="7">
        <f>(Actions!I1855)*TauxChange!$C1856/(Actions!I1854*TauxChange!$C1855)-1</f>
        <v>2.2235423915810903E-2</v>
      </c>
      <c r="K1859" s="7">
        <f>(Actions!J1855)*TauxChange!$C1856/(Actions!J1854*TauxChange!$C1855)-1</f>
        <v>2.8607464410668193E-2</v>
      </c>
      <c r="L1859" s="7">
        <f>(Actions!K1855)*TauxChange!$C1856/(Actions!K1854*TauxChange!$C1855)-1</f>
        <v>3.3782481445578938E-3</v>
      </c>
      <c r="M1859" s="7">
        <f>(Actions!L1855)*TauxChange!$C1856/(Actions!L1854*TauxChange!$C1855)-1</f>
        <v>-7.3254284897164013E-3</v>
      </c>
      <c r="N1859" s="7">
        <f>(Actions!M1855)*TauxChange!$C1856/(Actions!M1854*TauxChange!$C1855)-1</f>
        <v>4.5414339425799977E-2</v>
      </c>
    </row>
    <row r="1860" spans="3:14" ht="15.75" x14ac:dyDescent="0.25">
      <c r="C1860" s="5">
        <v>44111</v>
      </c>
      <c r="D1860" s="20">
        <f>(Stoxx600!C1857*TauxChange!C1857)/(Stoxx600!C1856*TauxChange!C1856)-1</f>
        <v>1.1255898061139913E-3</v>
      </c>
      <c r="E1860" s="7">
        <f>(Actions!D1856)*TauxChange!$C1857/(Actions!D1855*TauxChange!$C1856)-1</f>
        <v>2.3532893895288565E-2</v>
      </c>
      <c r="F1860" s="7">
        <f>(Actions!E1856)*TauxChange!$C1857/(Actions!E1855*TauxChange!$C1856)-1</f>
        <v>-9.4740021719551537E-3</v>
      </c>
      <c r="G1860" s="7">
        <f>(Actions!F1856)*TauxChange!$C1857/(Actions!F1855*TauxChange!$C1856)-1</f>
        <v>3.7437295986179508E-2</v>
      </c>
      <c r="H1860" s="7">
        <f>(Actions!G1856)*TauxChange!$C1857/(Actions!G1855*TauxChange!$C1856)-1</f>
        <v>6.9490984580757864E-3</v>
      </c>
      <c r="I1860" s="7">
        <f>(Actions!H1856)*TauxChange!$C1857/(Actions!H1855*TauxChange!$C1856)-1</f>
        <v>9.4524385811596279E-3</v>
      </c>
      <c r="J1860" s="7">
        <f>(Actions!I1856)*TauxChange!$C1857/(Actions!I1855*TauxChange!$C1856)-1</f>
        <v>-8.1967865497989401E-4</v>
      </c>
      <c r="K1860" s="7">
        <f>(Actions!J1856)*TauxChange!$C1857/(Actions!J1855*TauxChange!$C1856)-1</f>
        <v>-2.7377402641170612E-2</v>
      </c>
      <c r="L1860" s="7">
        <f>(Actions!K1856)*TauxChange!$C1857/(Actions!K1855*TauxChange!$C1856)-1</f>
        <v>9.963659769971045E-3</v>
      </c>
      <c r="M1860" s="7">
        <f>(Actions!L1856)*TauxChange!$C1857/(Actions!L1855*TauxChange!$C1856)-1</f>
        <v>1.7811186446662797E-2</v>
      </c>
      <c r="N1860" s="7">
        <f>(Actions!M1856)*TauxChange!$C1857/(Actions!M1855*TauxChange!$C1856)-1</f>
        <v>-2.0952466381122248E-3</v>
      </c>
    </row>
    <row r="1861" spans="3:14" ht="15.75" x14ac:dyDescent="0.25">
      <c r="C1861" s="5">
        <v>44112</v>
      </c>
      <c r="D1861" s="20">
        <f>(Stoxx600!C1858*TauxChange!C1858)/(Stoxx600!C1857*TauxChange!C1857)-1</f>
        <v>7.622720221045709E-3</v>
      </c>
      <c r="E1861" s="7">
        <f>(Actions!D1857)*TauxChange!$C1858/(Actions!D1856*TauxChange!$C1857)-1</f>
        <v>-1.8091437497004703E-2</v>
      </c>
      <c r="F1861" s="7">
        <f>(Actions!E1857)*TauxChange!$C1858/(Actions!E1856*TauxChange!$C1857)-1</f>
        <v>1.5916967246474734E-2</v>
      </c>
      <c r="G1861" s="7">
        <f>(Actions!F1857)*TauxChange!$C1858/(Actions!F1856*TauxChange!$C1857)-1</f>
        <v>2.1358379562271823E-2</v>
      </c>
      <c r="H1861" s="7">
        <f>(Actions!G1857)*TauxChange!$C1858/(Actions!G1856*TauxChange!$C1857)-1</f>
        <v>-2.8958217019006138E-3</v>
      </c>
      <c r="I1861" s="7">
        <f>(Actions!H1857)*TauxChange!$C1858/(Actions!H1856*TauxChange!$C1857)-1</f>
        <v>9.7038693323838743E-3</v>
      </c>
      <c r="J1861" s="7">
        <f>(Actions!I1857)*TauxChange!$C1858/(Actions!I1856*TauxChange!$C1857)-1</f>
        <v>4.5790579720073055E-2</v>
      </c>
      <c r="K1861" s="7">
        <f>(Actions!J1857)*TauxChange!$C1858/(Actions!J1856*TauxChange!$C1857)-1</f>
        <v>2.7727130638838471E-2</v>
      </c>
      <c r="L1861" s="7">
        <f>(Actions!K1857)*TauxChange!$C1858/(Actions!K1856*TauxChange!$C1857)-1</f>
        <v>4.3388355649569554E-3</v>
      </c>
      <c r="M1861" s="7">
        <f>(Actions!L1857)*TauxChange!$C1858/(Actions!L1856*TauxChange!$C1857)-1</f>
        <v>-2.1254888624389068E-4</v>
      </c>
      <c r="N1861" s="7">
        <f>(Actions!M1857)*TauxChange!$C1858/(Actions!M1856*TauxChange!$C1857)-1</f>
        <v>1.5734235614279557E-2</v>
      </c>
    </row>
    <row r="1862" spans="3:14" ht="15.75" x14ac:dyDescent="0.25">
      <c r="C1862" s="5">
        <v>44113</v>
      </c>
      <c r="D1862" s="20">
        <f>(Stoxx600!C1859*TauxChange!C1859)/(Stoxx600!C1858*TauxChange!C1858)-1</f>
        <v>1.1225091379026608E-2</v>
      </c>
      <c r="E1862" s="7">
        <f>(Actions!D1858)*TauxChange!$C1859/(Actions!D1857*TauxChange!$C1858)-1</f>
        <v>2.9825880034945129E-2</v>
      </c>
      <c r="F1862" s="7">
        <f>(Actions!E1858)*TauxChange!$C1859/(Actions!E1857*TauxChange!$C1858)-1</f>
        <v>7.8158940709083247E-3</v>
      </c>
      <c r="G1862" s="7">
        <f>(Actions!F1858)*TauxChange!$C1859/(Actions!F1857*TauxChange!$C1858)-1</f>
        <v>-7.6617400252654289E-4</v>
      </c>
      <c r="H1862" s="7">
        <f>(Actions!G1858)*TauxChange!$C1859/(Actions!G1857*TauxChange!$C1858)-1</f>
        <v>1.377385327237679E-2</v>
      </c>
      <c r="I1862" s="7">
        <f>(Actions!H1858)*TauxChange!$C1859/(Actions!H1857*TauxChange!$C1858)-1</f>
        <v>3.2815800367320236E-2</v>
      </c>
      <c r="J1862" s="7">
        <f>(Actions!I1858)*TauxChange!$C1859/(Actions!I1857*TauxChange!$C1858)-1</f>
        <v>3.6533005026699872E-3</v>
      </c>
      <c r="K1862" s="7">
        <f>(Actions!J1858)*TauxChange!$C1859/(Actions!J1857*TauxChange!$C1858)-1</f>
        <v>-8.642884726307698E-3</v>
      </c>
      <c r="L1862" s="7">
        <f>(Actions!K1858)*TauxChange!$C1859/(Actions!K1857*TauxChange!$C1858)-1</f>
        <v>-3.2426789510379139E-3</v>
      </c>
      <c r="M1862" s="7">
        <f>(Actions!L1858)*TauxChange!$C1859/(Actions!L1857*TauxChange!$C1858)-1</f>
        <v>2.863827571102151E-3</v>
      </c>
      <c r="N1862" s="7">
        <f>(Actions!M1858)*TauxChange!$C1859/(Actions!M1857*TauxChange!$C1858)-1</f>
        <v>5.8053694142434775E-3</v>
      </c>
    </row>
    <row r="1863" spans="3:14" ht="15.75" x14ac:dyDescent="0.25">
      <c r="C1863" s="5">
        <v>44116</v>
      </c>
      <c r="D1863" s="20">
        <f>(Stoxx600!C1860*TauxChange!C1860)/(Stoxx600!C1859*TauxChange!C1859)-1</f>
        <v>6.1171773065744617E-3</v>
      </c>
      <c r="E1863" s="7">
        <f>(Actions!D1859)*TauxChange!$C1860/(Actions!D1858*TauxChange!$C1859)-1</f>
        <v>1.8879730487517232E-2</v>
      </c>
      <c r="F1863" s="7">
        <f>(Actions!E1859)*TauxChange!$C1860/(Actions!E1858*TauxChange!$C1859)-1</f>
        <v>-6.0126147180575851E-3</v>
      </c>
      <c r="G1863" s="7">
        <f>(Actions!F1859)*TauxChange!$C1860/(Actions!F1858*TauxChange!$C1859)-1</f>
        <v>3.923424504549633E-3</v>
      </c>
      <c r="H1863" s="7">
        <f>(Actions!G1859)*TauxChange!$C1860/(Actions!G1858*TauxChange!$C1859)-1</f>
        <v>1.7652924154105021E-2</v>
      </c>
      <c r="I1863" s="7">
        <f>(Actions!H1859)*TauxChange!$C1860/(Actions!H1858*TauxChange!$C1859)-1</f>
        <v>1.2632626638165778E-2</v>
      </c>
      <c r="J1863" s="7">
        <f>(Actions!I1859)*TauxChange!$C1860/(Actions!I1858*TauxChange!$C1859)-1</f>
        <v>-1.9543957790839284E-2</v>
      </c>
      <c r="K1863" s="7">
        <f>(Actions!J1859)*TauxChange!$C1860/(Actions!J1858*TauxChange!$C1859)-1</f>
        <v>-1.7619171952238721E-2</v>
      </c>
      <c r="L1863" s="7">
        <f>(Actions!K1859)*TauxChange!$C1860/(Actions!K1858*TauxChange!$C1859)-1</f>
        <v>2.0735456189646451E-2</v>
      </c>
      <c r="M1863" s="7">
        <f>(Actions!L1859)*TauxChange!$C1860/(Actions!L1858*TauxChange!$C1859)-1</f>
        <v>2.3956246622937272E-2</v>
      </c>
      <c r="N1863" s="7">
        <f>(Actions!M1859)*TauxChange!$C1860/(Actions!M1858*TauxChange!$C1859)-1</f>
        <v>-1.1469036869561688E-2</v>
      </c>
    </row>
    <row r="1864" spans="3:14" ht="15.75" x14ac:dyDescent="0.25">
      <c r="C1864" s="5">
        <v>44117</v>
      </c>
      <c r="D1864" s="20">
        <f>(Stoxx600!C1861*TauxChange!C1861)/(Stoxx600!C1860*TauxChange!C1860)-1</f>
        <v>-1.1182953370230786E-2</v>
      </c>
      <c r="E1864" s="7">
        <f>(Actions!D1860)*TauxChange!$C1861/(Actions!D1859*TauxChange!$C1860)-1</f>
        <v>-1.1995908690703105E-2</v>
      </c>
      <c r="F1864" s="7">
        <f>(Actions!E1860)*TauxChange!$C1861/(Actions!E1859*TauxChange!$C1860)-1</f>
        <v>-2.8014191231902297E-2</v>
      </c>
      <c r="G1864" s="7">
        <f>(Actions!F1860)*TauxChange!$C1861/(Actions!F1859*TauxChange!$C1860)-1</f>
        <v>-1.2358094155091592E-2</v>
      </c>
      <c r="H1864" s="7">
        <f>(Actions!G1860)*TauxChange!$C1861/(Actions!G1859*TauxChange!$C1860)-1</f>
        <v>-3.0462028670099617E-3</v>
      </c>
      <c r="I1864" s="7">
        <f>(Actions!H1860)*TauxChange!$C1861/(Actions!H1859*TauxChange!$C1860)-1</f>
        <v>9.4387535095874497E-4</v>
      </c>
      <c r="J1864" s="7">
        <f>(Actions!I1860)*TauxChange!$C1861/(Actions!I1859*TauxChange!$C1860)-1</f>
        <v>-2.1919168640721076E-2</v>
      </c>
      <c r="K1864" s="7">
        <f>(Actions!J1860)*TauxChange!$C1861/(Actions!J1859*TauxChange!$C1860)-1</f>
        <v>-3.0511193608689702E-2</v>
      </c>
      <c r="L1864" s="7">
        <f>(Actions!K1860)*TauxChange!$C1861/(Actions!K1859*TauxChange!$C1860)-1</f>
        <v>-2.1221431657990508E-2</v>
      </c>
      <c r="M1864" s="7">
        <f>(Actions!L1860)*TauxChange!$C1861/(Actions!L1859*TauxChange!$C1860)-1</f>
        <v>9.8827770771170442E-4</v>
      </c>
      <c r="N1864" s="7">
        <f>(Actions!M1860)*TauxChange!$C1861/(Actions!M1859*TauxChange!$C1860)-1</f>
        <v>-6.1484024180713193E-2</v>
      </c>
    </row>
    <row r="1865" spans="3:14" ht="15.75" x14ac:dyDescent="0.25">
      <c r="C1865" s="5">
        <v>44118</v>
      </c>
      <c r="D1865" s="20">
        <f>(Stoxx600!C1862*TauxChange!C1862)/(Stoxx600!C1861*TauxChange!C1861)-1</f>
        <v>-8.4226478347937395E-4</v>
      </c>
      <c r="E1865" s="7">
        <f>(Actions!D1861)*TauxChange!$C1862/(Actions!D1860*TauxChange!$C1861)-1</f>
        <v>-4.8275635453352006E-3</v>
      </c>
      <c r="F1865" s="7">
        <f>(Actions!E1861)*TauxChange!$C1862/(Actions!E1860*TauxChange!$C1861)-1</f>
        <v>-9.5899473795468815E-3</v>
      </c>
      <c r="G1865" s="7">
        <f>(Actions!F1861)*TauxChange!$C1862/(Actions!F1860*TauxChange!$C1861)-1</f>
        <v>-1.2790434587478416E-2</v>
      </c>
      <c r="H1865" s="7">
        <f>(Actions!G1861)*TauxChange!$C1862/(Actions!G1860*TauxChange!$C1861)-1</f>
        <v>-6.8148875214624205E-3</v>
      </c>
      <c r="I1865" s="7">
        <f>(Actions!H1861)*TauxChange!$C1862/(Actions!H1860*TauxChange!$C1861)-1</f>
        <v>-1.1964083133145675E-2</v>
      </c>
      <c r="J1865" s="7">
        <f>(Actions!I1861)*TauxChange!$C1862/(Actions!I1860*TauxChange!$C1861)-1</f>
        <v>-2.2019617678371683E-2</v>
      </c>
      <c r="K1865" s="7">
        <f>(Actions!J1861)*TauxChange!$C1862/(Actions!J1860*TauxChange!$C1861)-1</f>
        <v>5.682191699960315E-3</v>
      </c>
      <c r="L1865" s="7">
        <f>(Actions!K1861)*TauxChange!$C1862/(Actions!K1860*TauxChange!$C1861)-1</f>
        <v>3.5486336695258469E-3</v>
      </c>
      <c r="M1865" s="7">
        <f>(Actions!L1861)*TauxChange!$C1862/(Actions!L1860*TauxChange!$C1861)-1</f>
        <v>1.1301690274574616E-2</v>
      </c>
      <c r="N1865" s="7">
        <f>(Actions!M1861)*TauxChange!$C1862/(Actions!M1860*TauxChange!$C1861)-1</f>
        <v>2.4520020763851846E-4</v>
      </c>
    </row>
    <row r="1866" spans="3:14" ht="15.75" x14ac:dyDescent="0.25">
      <c r="C1866" s="5">
        <v>44119</v>
      </c>
      <c r="D1866" s="20">
        <f>(Stoxx600!C1863*TauxChange!C1863)/(Stoxx600!C1862*TauxChange!C1862)-1</f>
        <v>-2.405676664659151E-2</v>
      </c>
      <c r="E1866" s="7">
        <f>(Actions!D1862)*TauxChange!$C1863/(Actions!D1861*TauxChange!$C1862)-1</f>
        <v>-3.4246597546797375E-2</v>
      </c>
      <c r="F1866" s="7">
        <f>(Actions!E1862)*TauxChange!$C1863/(Actions!E1861*TauxChange!$C1862)-1</f>
        <v>-5.2494637544379996E-2</v>
      </c>
      <c r="G1866" s="7">
        <f>(Actions!F1862)*TauxChange!$C1863/(Actions!F1861*TauxChange!$C1862)-1</f>
        <v>-2.3318592098364066E-2</v>
      </c>
      <c r="H1866" s="7">
        <f>(Actions!G1862)*TauxChange!$C1863/(Actions!G1861*TauxChange!$C1862)-1</f>
        <v>-1.5594897689443776E-2</v>
      </c>
      <c r="I1866" s="7">
        <f>(Actions!H1862)*TauxChange!$C1863/(Actions!H1861*TauxChange!$C1862)-1</f>
        <v>-1.75004031473871E-2</v>
      </c>
      <c r="J1866" s="7">
        <f>(Actions!I1862)*TauxChange!$C1863/(Actions!I1861*TauxChange!$C1862)-1</f>
        <v>-1.1109848754991436E-2</v>
      </c>
      <c r="K1866" s="7">
        <f>(Actions!J1862)*TauxChange!$C1863/(Actions!J1861*TauxChange!$C1862)-1</f>
        <v>-1.0484813810356375E-2</v>
      </c>
      <c r="L1866" s="7">
        <f>(Actions!K1862)*TauxChange!$C1863/(Actions!K1861*TauxChange!$C1862)-1</f>
        <v>-4.5887434186379639E-2</v>
      </c>
      <c r="M1866" s="7">
        <f>(Actions!L1862)*TauxChange!$C1863/(Actions!L1861*TauxChange!$C1862)-1</f>
        <v>-2.58701349597249E-2</v>
      </c>
      <c r="N1866" s="7">
        <f>(Actions!M1862)*TauxChange!$C1863/(Actions!M1861*TauxChange!$C1862)-1</f>
        <v>-1.5601059206844403E-2</v>
      </c>
    </row>
    <row r="1867" spans="3:14" ht="15.75" x14ac:dyDescent="0.25">
      <c r="C1867" s="5">
        <v>44120</v>
      </c>
      <c r="D1867" s="20">
        <f>(Stoxx600!C1864*TauxChange!C1864)/(Stoxx600!C1863*TauxChange!C1863)-1</f>
        <v>1.3641673130342147E-2</v>
      </c>
      <c r="E1867" s="7">
        <f>(Actions!D1863)*TauxChange!$C1864/(Actions!D1862*TauxChange!$C1863)-1</f>
        <v>1.122461209170833E-2</v>
      </c>
      <c r="F1867" s="7">
        <f>(Actions!E1863)*TauxChange!$C1864/(Actions!E1862*TauxChange!$C1863)-1</f>
        <v>1.2873700560321888E-2</v>
      </c>
      <c r="G1867" s="7">
        <f>(Actions!F1863)*TauxChange!$C1864/(Actions!F1862*TauxChange!$C1863)-1</f>
        <v>1.1785894265800012E-2</v>
      </c>
      <c r="H1867" s="7">
        <f>(Actions!G1863)*TauxChange!$C1864/(Actions!G1862*TauxChange!$C1863)-1</f>
        <v>8.0661472942018531E-3</v>
      </c>
      <c r="I1867" s="7">
        <f>(Actions!H1863)*TauxChange!$C1864/(Actions!H1862*TauxChange!$C1863)-1</f>
        <v>5.8408677592314273E-3</v>
      </c>
      <c r="J1867" s="7">
        <f>(Actions!I1863)*TauxChange!$C1864/(Actions!I1862*TauxChange!$C1863)-1</f>
        <v>6.9923020014590609E-3</v>
      </c>
      <c r="K1867" s="7">
        <f>(Actions!J1863)*TauxChange!$C1864/(Actions!J1862*TauxChange!$C1863)-1</f>
        <v>1.0249402118209794E-3</v>
      </c>
      <c r="L1867" s="7">
        <f>(Actions!K1863)*TauxChange!$C1864/(Actions!K1862*TauxChange!$C1863)-1</f>
        <v>2.9445206653165856E-2</v>
      </c>
      <c r="M1867" s="7">
        <f>(Actions!L1863)*TauxChange!$C1864/(Actions!L1862*TauxChange!$C1863)-1</f>
        <v>5.1069696251035968E-3</v>
      </c>
      <c r="N1867" s="7">
        <f>(Actions!M1863)*TauxChange!$C1864/(Actions!M1862*TauxChange!$C1863)-1</f>
        <v>2.7299412070912688E-2</v>
      </c>
    </row>
    <row r="1868" spans="3:14" ht="15.75" x14ac:dyDescent="0.25">
      <c r="C1868" s="5">
        <v>44123</v>
      </c>
      <c r="D1868" s="20">
        <f>(Stoxx600!C1865*TauxChange!C1865)/(Stoxx600!C1864*TauxChange!C1864)-1</f>
        <v>2.1796988510625059E-3</v>
      </c>
      <c r="E1868" s="7">
        <f>(Actions!D1864)*TauxChange!$C1865/(Actions!D1863*TauxChange!$C1864)-1</f>
        <v>-1.1903468048902743E-2</v>
      </c>
      <c r="F1868" s="7">
        <f>(Actions!E1864)*TauxChange!$C1865/(Actions!E1863*TauxChange!$C1864)-1</f>
        <v>6.5915738838309146E-3</v>
      </c>
      <c r="G1868" s="7">
        <f>(Actions!F1864)*TauxChange!$C1865/(Actions!F1863*TauxChange!$C1864)-1</f>
        <v>-3.119120319914348E-4</v>
      </c>
      <c r="H1868" s="7">
        <f>(Actions!G1864)*TauxChange!$C1865/(Actions!G1863*TauxChange!$C1864)-1</f>
        <v>-6.2965653226570995E-3</v>
      </c>
      <c r="I1868" s="7">
        <f>(Actions!H1864)*TauxChange!$C1865/(Actions!H1863*TauxChange!$C1864)-1</f>
        <v>1.122098275773542E-2</v>
      </c>
      <c r="J1868" s="7">
        <f>(Actions!I1864)*TauxChange!$C1865/(Actions!I1863*TauxChange!$C1864)-1</f>
        <v>6.1351283023638459E-3</v>
      </c>
      <c r="K1868" s="7">
        <f>(Actions!J1864)*TauxChange!$C1865/(Actions!J1863*TauxChange!$C1864)-1</f>
        <v>-1.076381396925874E-2</v>
      </c>
      <c r="L1868" s="7">
        <f>(Actions!K1864)*TauxChange!$C1865/(Actions!K1863*TauxChange!$C1864)-1</f>
        <v>1.8089260662911943E-2</v>
      </c>
      <c r="M1868" s="7">
        <f>(Actions!L1864)*TauxChange!$C1865/(Actions!L1863*TauxChange!$C1864)-1</f>
        <v>-6.4308250497788766E-3</v>
      </c>
      <c r="N1868" s="7">
        <f>(Actions!M1864)*TauxChange!$C1865/(Actions!M1863*TauxChange!$C1864)-1</f>
        <v>1.0033666296308974E-2</v>
      </c>
    </row>
    <row r="1869" spans="3:14" ht="15.75" x14ac:dyDescent="0.25">
      <c r="C1869" s="5">
        <v>44124</v>
      </c>
      <c r="D1869" s="20">
        <f>(Stoxx600!C1866*TauxChange!C1866)/(Stoxx600!C1865*TauxChange!C1865)-1</f>
        <v>1.1926580017393995E-3</v>
      </c>
      <c r="E1869" s="7">
        <f>(Actions!D1865)*TauxChange!$C1866/(Actions!D1864*TauxChange!$C1865)-1</f>
        <v>-4.0675084463948075E-3</v>
      </c>
      <c r="F1869" s="7">
        <f>(Actions!E1865)*TauxChange!$C1866/(Actions!E1864*TauxChange!$C1865)-1</f>
        <v>1.7771082016875495E-2</v>
      </c>
      <c r="G1869" s="7">
        <f>(Actions!F1865)*TauxChange!$C1866/(Actions!F1864*TauxChange!$C1865)-1</f>
        <v>1.3191688810915814E-2</v>
      </c>
      <c r="H1869" s="7">
        <f>(Actions!G1865)*TauxChange!$C1866/(Actions!G1864*TauxChange!$C1865)-1</f>
        <v>9.7012145505877001E-3</v>
      </c>
      <c r="I1869" s="7">
        <f>(Actions!H1865)*TauxChange!$C1866/(Actions!H1864*TauxChange!$C1865)-1</f>
        <v>-5.8173393030465093E-3</v>
      </c>
      <c r="J1869" s="7">
        <f>(Actions!I1865)*TauxChange!$C1866/(Actions!I1864*TauxChange!$C1865)-1</f>
        <v>9.6396334710504572E-3</v>
      </c>
      <c r="K1869" s="7">
        <f>(Actions!J1865)*TauxChange!$C1866/(Actions!J1864*TauxChange!$C1865)-1</f>
        <v>1.0435901190496644E-2</v>
      </c>
      <c r="L1869" s="7">
        <f>(Actions!K1865)*TauxChange!$C1866/(Actions!K1864*TauxChange!$C1865)-1</f>
        <v>1.2140620910815025E-2</v>
      </c>
      <c r="M1869" s="7">
        <f>(Actions!L1865)*TauxChange!$C1866/(Actions!L1864*TauxChange!$C1865)-1</f>
        <v>6.602150741281898E-3</v>
      </c>
      <c r="N1869" s="7">
        <f>(Actions!M1865)*TauxChange!$C1866/(Actions!M1864*TauxChange!$C1865)-1</f>
        <v>1.674301571457204E-2</v>
      </c>
    </row>
    <row r="1870" spans="3:14" ht="15.75" x14ac:dyDescent="0.25">
      <c r="C1870" s="5">
        <v>44125</v>
      </c>
      <c r="D1870" s="20">
        <f>(Stoxx600!C1867*TauxChange!C1867)/(Stoxx600!C1866*TauxChange!C1866)-1</f>
        <v>-9.5630068111491884E-3</v>
      </c>
      <c r="E1870" s="7">
        <f>(Actions!D1866)*TauxChange!$C1867/(Actions!D1865*TauxChange!$C1866)-1</f>
        <v>-2.2553553640970336E-2</v>
      </c>
      <c r="F1870" s="7">
        <f>(Actions!E1866)*TauxChange!$C1867/(Actions!E1865*TauxChange!$C1866)-1</f>
        <v>-2.4686092437289697E-2</v>
      </c>
      <c r="G1870" s="7">
        <f>(Actions!F1866)*TauxChange!$C1867/(Actions!F1865*TauxChange!$C1866)-1</f>
        <v>-1.1041188765907095E-2</v>
      </c>
      <c r="H1870" s="7">
        <f>(Actions!G1866)*TauxChange!$C1867/(Actions!G1865*TauxChange!$C1866)-1</f>
        <v>-2.7151729407641878E-2</v>
      </c>
      <c r="I1870" s="7">
        <f>(Actions!H1866)*TauxChange!$C1867/(Actions!H1865*TauxChange!$C1866)-1</f>
        <v>-3.503402480107054E-3</v>
      </c>
      <c r="J1870" s="7">
        <f>(Actions!I1866)*TauxChange!$C1867/(Actions!I1865*TauxChange!$C1866)-1</f>
        <v>-2.6983974105658226E-2</v>
      </c>
      <c r="K1870" s="7">
        <f>(Actions!J1866)*TauxChange!$C1867/(Actions!J1865*TauxChange!$C1866)-1</f>
        <v>-4.5798100858522872E-3</v>
      </c>
      <c r="L1870" s="7">
        <f>(Actions!K1866)*TauxChange!$C1867/(Actions!K1865*TauxChange!$C1866)-1</f>
        <v>6.5368300841531113E-2</v>
      </c>
      <c r="M1870" s="7">
        <f>(Actions!L1866)*TauxChange!$C1867/(Actions!L1865*TauxChange!$C1866)-1</f>
        <v>-1.3545852453489271E-2</v>
      </c>
      <c r="N1870" s="7">
        <f>(Actions!M1866)*TauxChange!$C1867/(Actions!M1865*TauxChange!$C1866)-1</f>
        <v>-3.3080603290595034E-3</v>
      </c>
    </row>
    <row r="1871" spans="3:14" ht="15.75" x14ac:dyDescent="0.25">
      <c r="C1871" s="5">
        <v>44126</v>
      </c>
      <c r="D1871" s="20">
        <f>(Stoxx600!C1868*TauxChange!C1868)/(Stoxx600!C1867*TauxChange!C1867)-1</f>
        <v>-5.2235910373296113E-3</v>
      </c>
      <c r="E1871" s="7">
        <f>(Actions!D1867)*TauxChange!$C1868/(Actions!D1866*TauxChange!$C1867)-1</f>
        <v>-3.551482406194495E-2</v>
      </c>
      <c r="F1871" s="7">
        <f>(Actions!E1867)*TauxChange!$C1868/(Actions!E1866*TauxChange!$C1867)-1</f>
        <v>-3.1446503943857174E-3</v>
      </c>
      <c r="G1871" s="7">
        <f>(Actions!F1867)*TauxChange!$C1868/(Actions!F1866*TauxChange!$C1867)-1</f>
        <v>1.3031064047396956E-2</v>
      </c>
      <c r="H1871" s="7">
        <f>(Actions!G1867)*TauxChange!$C1868/(Actions!G1866*TauxChange!$C1867)-1</f>
        <v>1.1512766063420887E-2</v>
      </c>
      <c r="I1871" s="7">
        <f>(Actions!H1867)*TauxChange!$C1868/(Actions!H1866*TauxChange!$C1867)-1</f>
        <v>-1.3431796003684382E-2</v>
      </c>
      <c r="J1871" s="7">
        <f>(Actions!I1867)*TauxChange!$C1868/(Actions!I1866*TauxChange!$C1867)-1</f>
        <v>-1.2213779619007492E-2</v>
      </c>
      <c r="K1871" s="7">
        <f>(Actions!J1867)*TauxChange!$C1868/(Actions!J1866*TauxChange!$C1867)-1</f>
        <v>-2.4913853781004525E-3</v>
      </c>
      <c r="L1871" s="7">
        <f>(Actions!K1867)*TauxChange!$C1868/(Actions!K1866*TauxChange!$C1867)-1</f>
        <v>-1.0233430997150128E-2</v>
      </c>
      <c r="M1871" s="7">
        <f>(Actions!L1867)*TauxChange!$C1868/(Actions!L1866*TauxChange!$C1867)-1</f>
        <v>-7.954737686818536E-3</v>
      </c>
      <c r="N1871" s="7">
        <f>(Actions!M1867)*TauxChange!$C1868/(Actions!M1866*TauxChange!$C1867)-1</f>
        <v>2.7391959847604674E-3</v>
      </c>
    </row>
    <row r="1872" spans="3:14" ht="15.75" x14ac:dyDescent="0.25">
      <c r="C1872" s="5">
        <v>44127</v>
      </c>
      <c r="D1872" s="20">
        <f>(Stoxx600!C1869*TauxChange!C1869)/(Stoxx600!C1868*TauxChange!C1868)-1</f>
        <v>9.8368435160658407E-3</v>
      </c>
      <c r="E1872" s="7">
        <f>(Actions!D1868)*TauxChange!$C1869/(Actions!D1867*TauxChange!$C1868)-1</f>
        <v>-9.7223711278590086E-3</v>
      </c>
      <c r="F1872" s="7">
        <f>(Actions!E1868)*TauxChange!$C1869/(Actions!E1867*TauxChange!$C1868)-1</f>
        <v>1.9573434113377974E-2</v>
      </c>
      <c r="G1872" s="7">
        <f>(Actions!F1868)*TauxChange!$C1869/(Actions!F1867*TauxChange!$C1868)-1</f>
        <v>2.4852819345376087E-2</v>
      </c>
      <c r="H1872" s="7">
        <f>(Actions!G1868)*TauxChange!$C1869/(Actions!G1867*TauxChange!$C1868)-1</f>
        <v>4.9402535954408133E-3</v>
      </c>
      <c r="I1872" s="7">
        <f>(Actions!H1868)*TauxChange!$C1869/(Actions!H1867*TauxChange!$C1868)-1</f>
        <v>1.8875780224305583E-3</v>
      </c>
      <c r="J1872" s="7">
        <f>(Actions!I1868)*TauxChange!$C1869/(Actions!I1867*TauxChange!$C1868)-1</f>
        <v>2.3601600596293348E-2</v>
      </c>
      <c r="K1872" s="7">
        <f>(Actions!J1868)*TauxChange!$C1869/(Actions!J1867*TauxChange!$C1868)-1</f>
        <v>2.7375894254870969E-2</v>
      </c>
      <c r="L1872" s="7">
        <f>(Actions!K1868)*TauxChange!$C1869/(Actions!K1867*TauxChange!$C1868)-1</f>
        <v>-7.5855813992220522E-3</v>
      </c>
      <c r="M1872" s="7">
        <f>(Actions!L1868)*TauxChange!$C1869/(Actions!L1867*TauxChange!$C1868)-1</f>
        <v>8.3887921276071253E-4</v>
      </c>
      <c r="N1872" s="7">
        <f>(Actions!M1868)*TauxChange!$C1869/(Actions!M1867*TauxChange!$C1868)-1</f>
        <v>2.6055757553230308E-2</v>
      </c>
    </row>
    <row r="1873" spans="3:14" ht="15.75" x14ac:dyDescent="0.25">
      <c r="C1873" s="5">
        <v>44130</v>
      </c>
      <c r="D1873" s="20">
        <f>(Stoxx600!C1870*TauxChange!C1870)/(Stoxx600!C1869*TauxChange!C1869)-1</f>
        <v>-2.2288381420998316E-2</v>
      </c>
      <c r="E1873" s="7">
        <f>(Actions!D1869)*TauxChange!$C1870/(Actions!D1868*TauxChange!$C1869)-1</f>
        <v>3.6025764041951458E-3</v>
      </c>
      <c r="F1873" s="7">
        <f>(Actions!E1869)*TauxChange!$C1870/(Actions!E1868*TauxChange!$C1869)-1</f>
        <v>-2.6111839543375814E-2</v>
      </c>
      <c r="G1873" s="7">
        <f>(Actions!F1869)*TauxChange!$C1870/(Actions!F1868*TauxChange!$C1869)-1</f>
        <v>-7.4895799957190867E-3</v>
      </c>
      <c r="H1873" s="7">
        <f>(Actions!G1869)*TauxChange!$C1870/(Actions!G1868*TauxChange!$C1869)-1</f>
        <v>-2.7300652535507841E-2</v>
      </c>
      <c r="I1873" s="7">
        <f>(Actions!H1869)*TauxChange!$C1870/(Actions!H1868*TauxChange!$C1869)-1</f>
        <v>-2.692144628442672E-2</v>
      </c>
      <c r="J1873" s="7">
        <f>(Actions!I1869)*TauxChange!$C1870/(Actions!I1868*TauxChange!$C1869)-1</f>
        <v>-3.8442976045609978E-2</v>
      </c>
      <c r="K1873" s="7">
        <f>(Actions!J1869)*TauxChange!$C1870/(Actions!J1868*TauxChange!$C1869)-1</f>
        <v>-6.5695808897748842E-3</v>
      </c>
      <c r="L1873" s="7">
        <f>(Actions!K1869)*TauxChange!$C1870/(Actions!K1868*TauxChange!$C1869)-1</f>
        <v>-3.6650336755123414E-2</v>
      </c>
      <c r="M1873" s="7">
        <f>(Actions!L1869)*TauxChange!$C1870/(Actions!L1868*TauxChange!$C1869)-1</f>
        <v>-6.6314095801326411E-3</v>
      </c>
      <c r="N1873" s="7">
        <f>(Actions!M1869)*TauxChange!$C1870/(Actions!M1868*TauxChange!$C1869)-1</f>
        <v>-2.5600629534560326E-2</v>
      </c>
    </row>
    <row r="1874" spans="3:14" ht="15.75" x14ac:dyDescent="0.25">
      <c r="C1874" s="5">
        <v>44131</v>
      </c>
      <c r="D1874" s="20">
        <f>(Stoxx600!C1871*TauxChange!C1871)/(Stoxx600!C1870*TauxChange!C1870)-1</f>
        <v>-1.0630610455687473E-2</v>
      </c>
      <c r="E1874" s="7">
        <f>(Actions!D1870)*TauxChange!$C1871/(Actions!D1869*TauxChange!$C1870)-1</f>
        <v>1.8476267943221769E-2</v>
      </c>
      <c r="F1874" s="7">
        <f>(Actions!E1870)*TauxChange!$C1871/(Actions!E1869*TauxChange!$C1870)-1</f>
        <v>-2.4994768177878823E-2</v>
      </c>
      <c r="G1874" s="7">
        <f>(Actions!F1870)*TauxChange!$C1871/(Actions!F1869*TauxChange!$C1870)-1</f>
        <v>-1.1803242313139006E-2</v>
      </c>
      <c r="H1874" s="7">
        <f>(Actions!G1870)*TauxChange!$C1871/(Actions!G1869*TauxChange!$C1870)-1</f>
        <v>1.5810966453188469E-2</v>
      </c>
      <c r="I1874" s="7">
        <f>(Actions!H1870)*TauxChange!$C1871/(Actions!H1869*TauxChange!$C1870)-1</f>
        <v>-2.8334902043441912E-2</v>
      </c>
      <c r="J1874" s="7">
        <f>(Actions!I1870)*TauxChange!$C1871/(Actions!I1869*TauxChange!$C1870)-1</f>
        <v>-5.8596215489141956E-2</v>
      </c>
      <c r="K1874" s="7">
        <f>(Actions!J1870)*TauxChange!$C1871/(Actions!J1869*TauxChange!$C1870)-1</f>
        <v>-2.4934502494559863E-2</v>
      </c>
      <c r="L1874" s="7">
        <f>(Actions!K1870)*TauxChange!$C1871/(Actions!K1869*TauxChange!$C1870)-1</f>
        <v>-4.1520136846149747E-2</v>
      </c>
      <c r="M1874" s="7">
        <f>(Actions!L1870)*TauxChange!$C1871/(Actions!L1869*TauxChange!$C1870)-1</f>
        <v>-8.6641338447132066E-3</v>
      </c>
      <c r="N1874" s="7">
        <f>(Actions!M1870)*TauxChange!$C1871/(Actions!M1869*TauxChange!$C1870)-1</f>
        <v>-4.6403087647441166E-2</v>
      </c>
    </row>
    <row r="1875" spans="3:14" ht="15.75" x14ac:dyDescent="0.25">
      <c r="C1875" s="5">
        <v>44132</v>
      </c>
      <c r="D1875" s="20">
        <f>(Stoxx600!C1872*TauxChange!C1872)/(Stoxx600!C1871*TauxChange!C1871)-1</f>
        <v>-3.3693712404818554E-2</v>
      </c>
      <c r="E1875" s="7">
        <f>(Actions!D1871)*TauxChange!$C1872/(Actions!D1870*TauxChange!$C1871)-1</f>
        <v>-1.2055326653493958E-3</v>
      </c>
      <c r="F1875" s="7">
        <f>(Actions!E1871)*TauxChange!$C1872/(Actions!E1870*TauxChange!$C1871)-1</f>
        <v>-5.2777819105298995E-2</v>
      </c>
      <c r="G1875" s="7">
        <f>(Actions!F1871)*TauxChange!$C1872/(Actions!F1870*TauxChange!$C1871)-1</f>
        <v>-3.5879387789997996E-2</v>
      </c>
      <c r="H1875" s="7">
        <f>(Actions!G1871)*TauxChange!$C1872/(Actions!G1870*TauxChange!$C1871)-1</f>
        <v>-2.9595999218350433E-2</v>
      </c>
      <c r="I1875" s="7">
        <f>(Actions!H1871)*TauxChange!$C1872/(Actions!H1870*TauxChange!$C1871)-1</f>
        <v>-5.0406325424371068E-2</v>
      </c>
      <c r="J1875" s="7">
        <f>(Actions!I1871)*TauxChange!$C1872/(Actions!I1870*TauxChange!$C1871)-1</f>
        <v>-5.3984998326866318E-2</v>
      </c>
      <c r="K1875" s="7">
        <f>(Actions!J1871)*TauxChange!$C1872/(Actions!J1870*TauxChange!$C1871)-1</f>
        <v>-1.2931294177219721E-2</v>
      </c>
      <c r="L1875" s="7">
        <f>(Actions!K1871)*TauxChange!$C1872/(Actions!K1870*TauxChange!$C1871)-1</f>
        <v>-6.2282013123054814E-2</v>
      </c>
      <c r="M1875" s="7">
        <f>(Actions!L1871)*TauxChange!$C1872/(Actions!L1870*TauxChange!$C1871)-1</f>
        <v>-2.9171154314866721E-2</v>
      </c>
      <c r="N1875" s="7">
        <f>(Actions!M1871)*TauxChange!$C1872/(Actions!M1870*TauxChange!$C1871)-1</f>
        <v>-4.7130333621109632E-2</v>
      </c>
    </row>
    <row r="1876" spans="3:14" ht="15.75" x14ac:dyDescent="0.25">
      <c r="C1876" s="5">
        <v>44133</v>
      </c>
      <c r="D1876" s="20">
        <f>(Stoxx600!C1873*TauxChange!C1873)/(Stoxx600!C1872*TauxChange!C1872)-1</f>
        <v>-7.2020598374852307E-3</v>
      </c>
      <c r="E1876" s="7">
        <f>(Actions!D1872)*TauxChange!$C1873/(Actions!D1871*TauxChange!$C1872)-1</f>
        <v>-2.9414898189268346E-3</v>
      </c>
      <c r="F1876" s="7">
        <f>(Actions!E1872)*TauxChange!$C1873/(Actions!E1871*TauxChange!$C1872)-1</f>
        <v>-1.918082962961698E-2</v>
      </c>
      <c r="G1876" s="7">
        <f>(Actions!F1872)*TauxChange!$C1873/(Actions!F1871*TauxChange!$C1872)-1</f>
        <v>-1.8058528935584017E-2</v>
      </c>
      <c r="H1876" s="7">
        <f>(Actions!G1872)*TauxChange!$C1873/(Actions!G1871*TauxChange!$C1872)-1</f>
        <v>-2.4397350972005794E-2</v>
      </c>
      <c r="I1876" s="7">
        <f>(Actions!H1872)*TauxChange!$C1873/(Actions!H1871*TauxChange!$C1872)-1</f>
        <v>1.698916696619035E-2</v>
      </c>
      <c r="J1876" s="7">
        <f>(Actions!I1872)*TauxChange!$C1873/(Actions!I1871*TauxChange!$C1872)-1</f>
        <v>1.0256399706349395E-2</v>
      </c>
      <c r="K1876" s="7">
        <f>(Actions!J1872)*TauxChange!$C1873/(Actions!J1871*TauxChange!$C1872)-1</f>
        <v>-5.7909741735015063E-2</v>
      </c>
      <c r="L1876" s="7">
        <f>(Actions!K1872)*TauxChange!$C1873/(Actions!K1871*TauxChange!$C1872)-1</f>
        <v>-1.2314137401273739E-2</v>
      </c>
      <c r="M1876" s="7">
        <f>(Actions!L1872)*TauxChange!$C1873/(Actions!L1871*TauxChange!$C1872)-1</f>
        <v>-1.7064293693884292E-2</v>
      </c>
      <c r="N1876" s="7">
        <f>(Actions!M1872)*TauxChange!$C1873/(Actions!M1871*TauxChange!$C1872)-1</f>
        <v>-2.9279353355144644E-2</v>
      </c>
    </row>
    <row r="1877" spans="3:14" ht="15.75" x14ac:dyDescent="0.25">
      <c r="C1877" s="5">
        <v>44134</v>
      </c>
      <c r="D1877" s="20">
        <f>(Stoxx600!C1874*TauxChange!C1874)/(Stoxx600!C1873*TauxChange!C1873)-1</f>
        <v>-4.6357378379779934E-4</v>
      </c>
      <c r="E1877" s="7">
        <f>(Actions!D1873)*TauxChange!$C1874/(Actions!D1872*TauxChange!$C1873)-1</f>
        <v>-2.1370745487682141E-2</v>
      </c>
      <c r="F1877" s="7">
        <f>(Actions!E1873)*TauxChange!$C1874/(Actions!E1872*TauxChange!$C1873)-1</f>
        <v>1.2320310290493408E-2</v>
      </c>
      <c r="G1877" s="7">
        <f>(Actions!F1873)*TauxChange!$C1874/(Actions!F1872*TauxChange!$C1873)-1</f>
        <v>-6.91870338920475E-3</v>
      </c>
      <c r="H1877" s="7">
        <f>(Actions!G1873)*TauxChange!$C1874/(Actions!G1872*TauxChange!$C1873)-1</f>
        <v>1.590610458356978E-2</v>
      </c>
      <c r="I1877" s="7">
        <f>(Actions!H1873)*TauxChange!$C1874/(Actions!H1872*TauxChange!$C1873)-1</f>
        <v>-1.6137154696801104E-2</v>
      </c>
      <c r="J1877" s="7">
        <f>(Actions!I1873)*TauxChange!$C1874/(Actions!I1872*TauxChange!$C1873)-1</f>
        <v>-2.7135805911441269E-3</v>
      </c>
      <c r="K1877" s="7">
        <f>(Actions!J1873)*TauxChange!$C1874/(Actions!J1872*TauxChange!$C1873)-1</f>
        <v>-5.0494756527387219E-3</v>
      </c>
      <c r="L1877" s="7">
        <f>(Actions!K1873)*TauxChange!$C1874/(Actions!K1872*TauxChange!$C1873)-1</f>
        <v>1.3359532709096067E-2</v>
      </c>
      <c r="M1877" s="7">
        <f>(Actions!L1873)*TauxChange!$C1874/(Actions!L1872*TauxChange!$C1873)-1</f>
        <v>-1.1506941995405695E-2</v>
      </c>
      <c r="N1877" s="7">
        <f>(Actions!M1873)*TauxChange!$C1874/(Actions!M1872*TauxChange!$C1873)-1</f>
        <v>1.5804017361311429E-2</v>
      </c>
    </row>
    <row r="1878" spans="3:14" ht="15.75" x14ac:dyDescent="0.25">
      <c r="C1878" s="5">
        <v>44137</v>
      </c>
      <c r="D1878" s="20">
        <f>(Stoxx600!C1875*TauxChange!C1875)/(Stoxx600!C1874*TauxChange!C1874)-1</f>
        <v>1.5466073902846711E-2</v>
      </c>
      <c r="E1878" s="7">
        <f>(Actions!D1874)*TauxChange!$C1875/(Actions!D1873*TauxChange!$C1874)-1</f>
        <v>-6.0090994935213526E-4</v>
      </c>
      <c r="F1878" s="7">
        <f>(Actions!E1874)*TauxChange!$C1875/(Actions!E1873*TauxChange!$C1874)-1</f>
        <v>4.3610320576979777E-2</v>
      </c>
      <c r="G1878" s="7">
        <f>(Actions!F1874)*TauxChange!$C1875/(Actions!F1873*TauxChange!$C1874)-1</f>
        <v>5.4322079170954218E-3</v>
      </c>
      <c r="H1878" s="7">
        <f>(Actions!G1874)*TauxChange!$C1875/(Actions!G1873*TauxChange!$C1874)-1</f>
        <v>-1.7547436242044911E-2</v>
      </c>
      <c r="I1878" s="7">
        <f>(Actions!H1874)*TauxChange!$C1875/(Actions!H1873*TauxChange!$C1874)-1</f>
        <v>1.8875342856373267E-2</v>
      </c>
      <c r="J1878" s="7">
        <f>(Actions!I1874)*TauxChange!$C1875/(Actions!I1873*TauxChange!$C1874)-1</f>
        <v>-1.1327926379423037E-4</v>
      </c>
      <c r="K1878" s="7">
        <f>(Actions!J1874)*TauxChange!$C1875/(Actions!J1873*TauxChange!$C1874)-1</f>
        <v>2.7157825044010098E-2</v>
      </c>
      <c r="L1878" s="7">
        <f>(Actions!K1874)*TauxChange!$C1875/(Actions!K1873*TauxChange!$C1874)-1</f>
        <v>2.2456771224037553E-2</v>
      </c>
      <c r="M1878" s="7">
        <f>(Actions!L1874)*TauxChange!$C1875/(Actions!L1873*TauxChange!$C1874)-1</f>
        <v>2.3582705148834426E-2</v>
      </c>
      <c r="N1878" s="7">
        <f>(Actions!M1874)*TauxChange!$C1875/(Actions!M1873*TauxChange!$C1874)-1</f>
        <v>5.7394599628600051E-2</v>
      </c>
    </row>
    <row r="1879" spans="3:14" ht="15.75" x14ac:dyDescent="0.25">
      <c r="C1879" s="5">
        <v>44138</v>
      </c>
      <c r="D1879" s="20">
        <f>(Stoxx600!C1876*TauxChange!C1876)/(Stoxx600!C1875*TauxChange!C1875)-1</f>
        <v>2.9799157100388607E-2</v>
      </c>
      <c r="E1879" s="7">
        <f>(Actions!D1875)*TauxChange!$C1876/(Actions!D1874*TauxChange!$C1875)-1</f>
        <v>1.2526215722632017E-2</v>
      </c>
      <c r="F1879" s="7">
        <f>(Actions!E1875)*TauxChange!$C1876/(Actions!E1874*TauxChange!$C1875)-1</f>
        <v>4.5732604598068161E-2</v>
      </c>
      <c r="G1879" s="7">
        <f>(Actions!F1875)*TauxChange!$C1876/(Actions!F1874*TauxChange!$C1875)-1</f>
        <v>2.0665884333525897E-2</v>
      </c>
      <c r="H1879" s="7">
        <f>(Actions!G1875)*TauxChange!$C1876/(Actions!G1874*TauxChange!$C1875)-1</f>
        <v>1.6504400887640491E-2</v>
      </c>
      <c r="I1879" s="7">
        <f>(Actions!H1875)*TauxChange!$C1876/(Actions!H1874*TauxChange!$C1875)-1</f>
        <v>3.526774986497494E-2</v>
      </c>
      <c r="J1879" s="7">
        <f>(Actions!I1875)*TauxChange!$C1876/(Actions!I1874*TauxChange!$C1875)-1</f>
        <v>4.8674989331608742E-2</v>
      </c>
      <c r="K1879" s="7">
        <f>(Actions!J1875)*TauxChange!$C1876/(Actions!J1874*TauxChange!$C1875)-1</f>
        <v>7.9684737085883306E-3</v>
      </c>
      <c r="L1879" s="7">
        <f>(Actions!K1875)*TauxChange!$C1876/(Actions!K1874*TauxChange!$C1875)-1</f>
        <v>4.0150382383476346E-2</v>
      </c>
      <c r="M1879" s="7">
        <f>(Actions!L1875)*TauxChange!$C1876/(Actions!L1874*TauxChange!$C1875)-1</f>
        <v>2.806391870296121E-2</v>
      </c>
      <c r="N1879" s="7">
        <f>(Actions!M1875)*TauxChange!$C1876/(Actions!M1874*TauxChange!$C1875)-1</f>
        <v>5.1352671193260813E-2</v>
      </c>
    </row>
    <row r="1880" spans="3:14" ht="15.75" x14ac:dyDescent="0.25">
      <c r="C1880" s="5">
        <v>44139</v>
      </c>
      <c r="D1880" s="20">
        <f>(Stoxx600!C1877*TauxChange!C1877)/(Stoxx600!C1876*TauxChange!C1876)-1</f>
        <v>2.1326836295767704E-2</v>
      </c>
      <c r="E1880" s="7">
        <f>(Actions!D1876)*TauxChange!$C1877/(Actions!D1875*TauxChange!$C1876)-1</f>
        <v>2.571449945691473E-2</v>
      </c>
      <c r="F1880" s="7">
        <f>(Actions!E1876)*TauxChange!$C1877/(Actions!E1875*TauxChange!$C1876)-1</f>
        <v>3.7969461980051467E-2</v>
      </c>
      <c r="G1880" s="7">
        <f>(Actions!F1876)*TauxChange!$C1877/(Actions!F1875*TauxChange!$C1876)-1</f>
        <v>2.0116727765368214E-2</v>
      </c>
      <c r="H1880" s="7">
        <f>(Actions!G1876)*TauxChange!$C1877/(Actions!G1875*TauxChange!$C1876)-1</f>
        <v>2.059783216315747E-2</v>
      </c>
      <c r="I1880" s="7">
        <f>(Actions!H1876)*TauxChange!$C1877/(Actions!H1875*TauxChange!$C1876)-1</f>
        <v>1.8676074464718084E-2</v>
      </c>
      <c r="J1880" s="7">
        <f>(Actions!I1876)*TauxChange!$C1877/(Actions!I1875*TauxChange!$C1876)-1</f>
        <v>3.6637838874918671E-2</v>
      </c>
      <c r="K1880" s="7">
        <f>(Actions!J1876)*TauxChange!$C1877/(Actions!J1875*TauxChange!$C1876)-1</f>
        <v>-2.1800262427440487E-4</v>
      </c>
      <c r="L1880" s="7">
        <f>(Actions!K1876)*TauxChange!$C1877/(Actions!K1875*TauxChange!$C1876)-1</f>
        <v>7.427163689002203E-3</v>
      </c>
      <c r="M1880" s="7">
        <f>(Actions!L1876)*TauxChange!$C1877/(Actions!L1875*TauxChange!$C1876)-1</f>
        <v>8.836134580288979E-3</v>
      </c>
      <c r="N1880" s="7">
        <f>(Actions!M1876)*TauxChange!$C1877/(Actions!M1875*TauxChange!$C1876)-1</f>
        <v>-9.8507585847010803E-3</v>
      </c>
    </row>
    <row r="1881" spans="3:14" ht="15.75" x14ac:dyDescent="0.25">
      <c r="C1881" s="5">
        <v>44140</v>
      </c>
      <c r="D1881" s="20">
        <f>(Stoxx600!C1878*TauxChange!C1878)/(Stoxx600!C1877*TauxChange!C1877)-1</f>
        <v>1.9019653646256351E-2</v>
      </c>
      <c r="E1881" s="7">
        <f>(Actions!D1877)*TauxChange!$C1878/(Actions!D1876*TauxChange!$C1877)-1</f>
        <v>1.8390935367783356E-2</v>
      </c>
      <c r="F1881" s="7">
        <f>(Actions!E1877)*TauxChange!$C1878/(Actions!E1876*TauxChange!$C1877)-1</f>
        <v>3.3311348139515529E-2</v>
      </c>
      <c r="G1881" s="7">
        <f>(Actions!F1877)*TauxChange!$C1878/(Actions!F1876*TauxChange!$C1877)-1</f>
        <v>4.737733967551927E-2</v>
      </c>
      <c r="H1881" s="7">
        <f>(Actions!G1877)*TauxChange!$C1878/(Actions!G1876*TauxChange!$C1877)-1</f>
        <v>2.2663302667679464E-2</v>
      </c>
      <c r="I1881" s="7">
        <f>(Actions!H1877)*TauxChange!$C1878/(Actions!H1876*TauxChange!$C1877)-1</f>
        <v>4.0206239573174818E-2</v>
      </c>
      <c r="J1881" s="7">
        <f>(Actions!I1877)*TauxChange!$C1878/(Actions!I1876*TauxChange!$C1877)-1</f>
        <v>6.1975816492218838E-2</v>
      </c>
      <c r="K1881" s="7">
        <f>(Actions!J1877)*TauxChange!$C1878/(Actions!J1876*TauxChange!$C1877)-1</f>
        <v>1.1225731236326641E-2</v>
      </c>
      <c r="L1881" s="7">
        <f>(Actions!K1877)*TauxChange!$C1878/(Actions!K1876*TauxChange!$C1877)-1</f>
        <v>1.4625573837491634E-2</v>
      </c>
      <c r="M1881" s="7">
        <f>(Actions!L1877)*TauxChange!$C1878/(Actions!L1876*TauxChange!$C1877)-1</f>
        <v>3.8658129392876273E-2</v>
      </c>
      <c r="N1881" s="7">
        <f>(Actions!M1877)*TauxChange!$C1878/(Actions!M1876*TauxChange!$C1877)-1</f>
        <v>-4.0341317851151026E-2</v>
      </c>
    </row>
    <row r="1882" spans="3:14" ht="15.75" x14ac:dyDescent="0.25">
      <c r="C1882" s="5">
        <v>44141</v>
      </c>
      <c r="D1882" s="20">
        <f>(Stoxx600!C1879*TauxChange!C1879)/(Stoxx600!C1878*TauxChange!C1878)-1</f>
        <v>2.3412241747651219E-3</v>
      </c>
      <c r="E1882" s="7">
        <f>(Actions!D1878)*TauxChange!$C1879/(Actions!D1877*TauxChange!$C1878)-1</f>
        <v>8.8409601349430655E-3</v>
      </c>
      <c r="F1882" s="7">
        <f>(Actions!E1878)*TauxChange!$C1879/(Actions!E1877*TauxChange!$C1878)-1</f>
        <v>-8.2004211521355952E-3</v>
      </c>
      <c r="G1882" s="7">
        <f>(Actions!F1878)*TauxChange!$C1879/(Actions!F1877*TauxChange!$C1878)-1</f>
        <v>-8.8625003051568951E-3</v>
      </c>
      <c r="H1882" s="7">
        <f>(Actions!G1878)*TauxChange!$C1879/(Actions!G1877*TauxChange!$C1878)-1</f>
        <v>1.2604722613138719E-2</v>
      </c>
      <c r="I1882" s="7">
        <f>(Actions!H1878)*TauxChange!$C1879/(Actions!H1877*TauxChange!$C1878)-1</f>
        <v>1.0586230170518629E-2</v>
      </c>
      <c r="J1882" s="7">
        <f>(Actions!I1878)*TauxChange!$C1879/(Actions!I1877*TauxChange!$C1878)-1</f>
        <v>2.0901388574568136E-2</v>
      </c>
      <c r="K1882" s="7">
        <f>(Actions!J1878)*TauxChange!$C1879/(Actions!J1877*TauxChange!$C1878)-1</f>
        <v>-3.0361953270048314E-2</v>
      </c>
      <c r="L1882" s="7">
        <f>(Actions!K1878)*TauxChange!$C1879/(Actions!K1877*TauxChange!$C1878)-1</f>
        <v>5.6247403774871696E-3</v>
      </c>
      <c r="M1882" s="7">
        <f>(Actions!L1878)*TauxChange!$C1879/(Actions!L1877*TauxChange!$C1878)-1</f>
        <v>2.4909340235816924E-3</v>
      </c>
      <c r="N1882" s="7">
        <f>(Actions!M1878)*TauxChange!$C1879/(Actions!M1877*TauxChange!$C1878)-1</f>
        <v>-1.4507191970378752E-3</v>
      </c>
    </row>
    <row r="1883" spans="3:14" ht="15.75" x14ac:dyDescent="0.25">
      <c r="C1883" s="5">
        <v>44144</v>
      </c>
      <c r="D1883" s="20">
        <f>(Stoxx600!C1880*TauxChange!C1880)/(Stoxx600!C1879*TauxChange!C1879)-1</f>
        <v>3.4612100982256866E-2</v>
      </c>
      <c r="E1883" s="7">
        <f>(Actions!D1879)*TauxChange!$C1880/(Actions!D1878*TauxChange!$C1879)-1</f>
        <v>-0.12110540757736843</v>
      </c>
      <c r="F1883" s="7">
        <f>(Actions!E1879)*TauxChange!$C1880/(Actions!E1878*TauxChange!$C1879)-1</f>
        <v>8.6684603852574593E-2</v>
      </c>
      <c r="G1883" s="7">
        <f>(Actions!F1879)*TauxChange!$C1880/(Actions!F1878*TauxChange!$C1879)-1</f>
        <v>0.10570669114160847</v>
      </c>
      <c r="H1883" s="7">
        <f>(Actions!G1879)*TauxChange!$C1880/(Actions!G1878*TauxChange!$C1879)-1</f>
        <v>2.6290150944610957E-2</v>
      </c>
      <c r="I1883" s="7">
        <f>(Actions!H1879)*TauxChange!$C1880/(Actions!H1878*TauxChange!$C1879)-1</f>
        <v>4.5767803314108457E-2</v>
      </c>
      <c r="J1883" s="7">
        <f>(Actions!I1879)*TauxChange!$C1880/(Actions!I1878*TauxChange!$C1879)-1</f>
        <v>0.14426890310559504</v>
      </c>
      <c r="K1883" s="7">
        <f>(Actions!J1879)*TauxChange!$C1880/(Actions!J1878*TauxChange!$C1879)-1</f>
        <v>0.13101362122300864</v>
      </c>
      <c r="L1883" s="7">
        <f>(Actions!K1879)*TauxChange!$C1880/(Actions!K1878*TauxChange!$C1879)-1</f>
        <v>7.1526671071895809E-2</v>
      </c>
      <c r="M1883" s="7">
        <f>(Actions!L1879)*TauxChange!$C1880/(Actions!L1878*TauxChange!$C1879)-1</f>
        <v>2.6878027527938997E-3</v>
      </c>
      <c r="N1883" s="7">
        <f>(Actions!M1879)*TauxChange!$C1880/(Actions!M1878*TauxChange!$C1879)-1</f>
        <v>0.13710690075803078</v>
      </c>
    </row>
    <row r="1884" spans="3:14" ht="15.75" x14ac:dyDescent="0.25">
      <c r="C1884" s="5">
        <v>44145</v>
      </c>
      <c r="D1884" s="20">
        <f>(Stoxx600!C1881*TauxChange!C1881)/(Stoxx600!C1880*TauxChange!C1880)-1</f>
        <v>9.0934910192428386E-3</v>
      </c>
      <c r="E1884" s="7">
        <f>(Actions!D1880)*TauxChange!$C1881/(Actions!D1879*TauxChange!$C1880)-1</f>
        <v>-3.4634638781281701E-2</v>
      </c>
      <c r="F1884" s="7">
        <f>(Actions!E1880)*TauxChange!$C1881/(Actions!E1879*TauxChange!$C1880)-1</f>
        <v>4.4487538975148011E-2</v>
      </c>
      <c r="G1884" s="7">
        <f>(Actions!F1880)*TauxChange!$C1881/(Actions!F1879*TauxChange!$C1880)-1</f>
        <v>3.1766543342343967E-2</v>
      </c>
      <c r="H1884" s="7">
        <f>(Actions!G1880)*TauxChange!$C1881/(Actions!G1879*TauxChange!$C1880)-1</f>
        <v>1.7559760203389452E-3</v>
      </c>
      <c r="I1884" s="7">
        <f>(Actions!H1880)*TauxChange!$C1881/(Actions!H1879*TauxChange!$C1880)-1</f>
        <v>-5.9959810162542149E-2</v>
      </c>
      <c r="J1884" s="7">
        <f>(Actions!I1880)*TauxChange!$C1881/(Actions!I1879*TauxChange!$C1880)-1</f>
        <v>6.4677264487232433E-2</v>
      </c>
      <c r="K1884" s="7">
        <f>(Actions!J1880)*TauxChange!$C1881/(Actions!J1879*TauxChange!$C1880)-1</f>
        <v>6.6228201779988449E-2</v>
      </c>
      <c r="L1884" s="7">
        <f>(Actions!K1880)*TauxChange!$C1881/(Actions!K1879*TauxChange!$C1880)-1</f>
        <v>3.4792986867104414E-2</v>
      </c>
      <c r="M1884" s="7">
        <f>(Actions!L1880)*TauxChange!$C1881/(Actions!L1879*TauxChange!$C1880)-1</f>
        <v>-3.6644716715716896E-4</v>
      </c>
      <c r="N1884" s="7">
        <f>(Actions!M1880)*TauxChange!$C1881/(Actions!M1879*TauxChange!$C1880)-1</f>
        <v>7.6869896395573845E-2</v>
      </c>
    </row>
    <row r="1885" spans="3:14" ht="15.75" x14ac:dyDescent="0.25">
      <c r="C1885" s="5">
        <v>44146</v>
      </c>
      <c r="D1885" s="20">
        <f>(Stoxx600!C1882*TauxChange!C1882)/(Stoxx600!C1881*TauxChange!C1881)-1</f>
        <v>7.5432585511554517E-3</v>
      </c>
      <c r="E1885" s="7">
        <f>(Actions!D1881)*TauxChange!$C1882/(Actions!D1880*TauxChange!$C1881)-1</f>
        <v>4.9290739862223543E-2</v>
      </c>
      <c r="F1885" s="7">
        <f>(Actions!E1881)*TauxChange!$C1882/(Actions!E1880*TauxChange!$C1881)-1</f>
        <v>-1.3659876913807545E-2</v>
      </c>
      <c r="G1885" s="7">
        <f>(Actions!F1881)*TauxChange!$C1882/(Actions!F1880*TauxChange!$C1881)-1</f>
        <v>-2.4150599338569001E-2</v>
      </c>
      <c r="H1885" s="7">
        <f>(Actions!G1881)*TauxChange!$C1882/(Actions!G1880*TauxChange!$C1881)-1</f>
        <v>2.3851730788400305E-2</v>
      </c>
      <c r="I1885" s="7">
        <f>(Actions!H1881)*TauxChange!$C1882/(Actions!H1880*TauxChange!$C1881)-1</f>
        <v>1.4570753077253862E-2</v>
      </c>
      <c r="J1885" s="7">
        <f>(Actions!I1881)*TauxChange!$C1882/(Actions!I1880*TauxChange!$C1881)-1</f>
        <v>1.0227175606753125E-2</v>
      </c>
      <c r="K1885" s="7">
        <f>(Actions!J1881)*TauxChange!$C1882/(Actions!J1880*TauxChange!$C1881)-1</f>
        <v>-1.6150025947183733E-2</v>
      </c>
      <c r="L1885" s="7">
        <f>(Actions!K1881)*TauxChange!$C1882/(Actions!K1880*TauxChange!$C1881)-1</f>
        <v>-3.077701881720063E-2</v>
      </c>
      <c r="M1885" s="7">
        <f>(Actions!L1881)*TauxChange!$C1882/(Actions!L1880*TauxChange!$C1881)-1</f>
        <v>2.3416822458292019E-2</v>
      </c>
      <c r="N1885" s="7">
        <f>(Actions!M1881)*TauxChange!$C1882/(Actions!M1880*TauxChange!$C1881)-1</f>
        <v>-2.4550582073798233E-2</v>
      </c>
    </row>
    <row r="1886" spans="3:14" ht="15.75" x14ac:dyDescent="0.25">
      <c r="C1886" s="5">
        <v>44147</v>
      </c>
      <c r="D1886" s="20">
        <f>(Stoxx600!C1883*TauxChange!C1883)/(Stoxx600!C1882*TauxChange!C1882)-1</f>
        <v>-6.3938361249599174E-3</v>
      </c>
      <c r="E1886" s="7">
        <f>(Actions!D1882)*TauxChange!$C1883/(Actions!D1881*TauxChange!$C1882)-1</f>
        <v>1.9918916624214855E-2</v>
      </c>
      <c r="F1886" s="7">
        <f>(Actions!E1882)*TauxChange!$C1883/(Actions!E1881*TauxChange!$C1882)-1</f>
        <v>-1.0146909704440543E-2</v>
      </c>
      <c r="G1886" s="7">
        <f>(Actions!F1882)*TauxChange!$C1883/(Actions!F1881*TauxChange!$C1882)-1</f>
        <v>-4.6584560587136226E-3</v>
      </c>
      <c r="H1886" s="7">
        <f>(Actions!G1882)*TauxChange!$C1883/(Actions!G1881*TauxChange!$C1882)-1</f>
        <v>-1.4312014225954961E-2</v>
      </c>
      <c r="I1886" s="7">
        <f>(Actions!H1882)*TauxChange!$C1883/(Actions!H1881*TauxChange!$C1882)-1</f>
        <v>-1.274772127523327E-2</v>
      </c>
      <c r="J1886" s="7">
        <f>(Actions!I1882)*TauxChange!$C1883/(Actions!I1881*TauxChange!$C1882)-1</f>
        <v>-4.2627382078659126E-2</v>
      </c>
      <c r="K1886" s="7">
        <f>(Actions!J1882)*TauxChange!$C1883/(Actions!J1881*TauxChange!$C1882)-1</f>
        <v>2.0922335222184341E-3</v>
      </c>
      <c r="L1886" s="7">
        <f>(Actions!K1882)*TauxChange!$C1883/(Actions!K1881*TauxChange!$C1882)-1</f>
        <v>4.3876973372276584E-3</v>
      </c>
      <c r="M1886" s="7">
        <f>(Actions!L1882)*TauxChange!$C1883/(Actions!L1881*TauxChange!$C1882)-1</f>
        <v>1.0317669551891839E-2</v>
      </c>
      <c r="N1886" s="7">
        <f>(Actions!M1882)*TauxChange!$C1883/(Actions!M1881*TauxChange!$C1882)-1</f>
        <v>1.4733697449754724E-2</v>
      </c>
    </row>
    <row r="1887" spans="3:14" ht="15.75" x14ac:dyDescent="0.25">
      <c r="C1887" s="5">
        <v>44148</v>
      </c>
      <c r="D1887" s="20">
        <f>(Stoxx600!C1884*TauxChange!C1884)/(Stoxx600!C1883*TauxChange!C1883)-1</f>
        <v>2.4341356177695062E-3</v>
      </c>
      <c r="E1887" s="7">
        <f>(Actions!D1883)*TauxChange!$C1884/(Actions!D1882*TauxChange!$C1883)-1</f>
        <v>1.3043937319729304E-2</v>
      </c>
      <c r="F1887" s="7">
        <f>(Actions!E1883)*TauxChange!$C1884/(Actions!E1882*TauxChange!$C1883)-1</f>
        <v>1.1160505869680426E-2</v>
      </c>
      <c r="G1887" s="7">
        <f>(Actions!F1883)*TauxChange!$C1884/(Actions!F1882*TauxChange!$C1883)-1</f>
        <v>1.0431509985766585E-3</v>
      </c>
      <c r="H1887" s="7">
        <f>(Actions!G1883)*TauxChange!$C1884/(Actions!G1882*TauxChange!$C1883)-1</f>
        <v>-3.6305501820347308E-3</v>
      </c>
      <c r="I1887" s="7">
        <f>(Actions!H1883)*TauxChange!$C1884/(Actions!H1882*TauxChange!$C1883)-1</f>
        <v>1.0748040394926939E-2</v>
      </c>
      <c r="J1887" s="7">
        <f>(Actions!I1883)*TauxChange!$C1884/(Actions!I1882*TauxChange!$C1883)-1</f>
        <v>1.7007444184303333E-2</v>
      </c>
      <c r="K1887" s="7">
        <f>(Actions!J1883)*TauxChange!$C1884/(Actions!J1882*TauxChange!$C1883)-1</f>
        <v>1.0463079363667527E-2</v>
      </c>
      <c r="L1887" s="7">
        <f>(Actions!K1883)*TauxChange!$C1884/(Actions!K1882*TauxChange!$C1883)-1</f>
        <v>7.1869116502756292E-3</v>
      </c>
      <c r="M1887" s="7">
        <f>(Actions!L1883)*TauxChange!$C1884/(Actions!L1882*TauxChange!$C1883)-1</f>
        <v>-2.5098188806260691E-4</v>
      </c>
      <c r="N1887" s="7">
        <f>(Actions!M1883)*TauxChange!$C1884/(Actions!M1882*TauxChange!$C1883)-1</f>
        <v>6.0334309647147588E-3</v>
      </c>
    </row>
    <row r="1888" spans="3:14" ht="15.75" x14ac:dyDescent="0.25">
      <c r="C1888" s="5">
        <v>44151</v>
      </c>
      <c r="D1888" s="20">
        <f>(Stoxx600!C1885*TauxChange!C1885)/(Stoxx600!C1884*TauxChange!C1884)-1</f>
        <v>1.3551274921755896E-2</v>
      </c>
      <c r="E1888" s="7">
        <f>(Actions!D1884)*TauxChange!$C1885/(Actions!D1883*TauxChange!$C1884)-1</f>
        <v>-1.5569237225159238E-3</v>
      </c>
      <c r="F1888" s="7">
        <f>(Actions!E1884)*TauxChange!$C1885/(Actions!E1883*TauxChange!$C1884)-1</f>
        <v>1.3923250061319559E-2</v>
      </c>
      <c r="G1888" s="7">
        <f>(Actions!F1884)*TauxChange!$C1885/(Actions!F1883*TauxChange!$C1884)-1</f>
        <v>2.7613012970062911E-2</v>
      </c>
      <c r="H1888" s="7">
        <f>(Actions!G1884)*TauxChange!$C1885/(Actions!G1883*TauxChange!$C1884)-1</f>
        <v>1.7295935415682084E-2</v>
      </c>
      <c r="I1888" s="7">
        <f>(Actions!H1884)*TauxChange!$C1885/(Actions!H1883*TauxChange!$C1884)-1</f>
        <v>3.0052816260293103E-2</v>
      </c>
      <c r="J1888" s="7">
        <f>(Actions!I1884)*TauxChange!$C1885/(Actions!I1883*TauxChange!$C1884)-1</f>
        <v>1.9621317069348221E-2</v>
      </c>
      <c r="K1888" s="7">
        <f>(Actions!J1884)*TauxChange!$C1885/(Actions!J1883*TauxChange!$C1884)-1</f>
        <v>4.0347055294014833E-2</v>
      </c>
      <c r="L1888" s="7">
        <f>(Actions!K1884)*TauxChange!$C1885/(Actions!K1883*TauxChange!$C1884)-1</f>
        <v>3.9203537379971287E-2</v>
      </c>
      <c r="M1888" s="7">
        <f>(Actions!L1884)*TauxChange!$C1885/(Actions!L1883*TauxChange!$C1884)-1</f>
        <v>-4.0133646409039603E-3</v>
      </c>
      <c r="N1888" s="7">
        <f>(Actions!M1884)*TauxChange!$C1885/(Actions!M1883*TauxChange!$C1884)-1</f>
        <v>2.5051110324438186E-2</v>
      </c>
    </row>
    <row r="1889" spans="3:14" ht="15.75" x14ac:dyDescent="0.25">
      <c r="C1889" s="5">
        <v>44152</v>
      </c>
      <c r="D1889" s="20">
        <f>(Stoxx600!C1886*TauxChange!C1886)/(Stoxx600!C1885*TauxChange!C1885)-1</f>
        <v>-1.6005290699110386E-3</v>
      </c>
      <c r="E1889" s="7">
        <f>(Actions!D1885)*TauxChange!$C1886/(Actions!D1884*TauxChange!$C1885)-1</f>
        <v>4.0137389732257667E-3</v>
      </c>
      <c r="F1889" s="7">
        <f>(Actions!E1885)*TauxChange!$C1886/(Actions!E1884*TauxChange!$C1885)-1</f>
        <v>5.7630335751643891E-3</v>
      </c>
      <c r="G1889" s="7">
        <f>(Actions!F1885)*TauxChange!$C1886/(Actions!F1884*TauxChange!$C1885)-1</f>
        <v>-4.2035617622574462E-3</v>
      </c>
      <c r="H1889" s="7">
        <f>(Actions!G1885)*TauxChange!$C1886/(Actions!G1884*TauxChange!$C1885)-1</f>
        <v>-4.6893921728485832E-4</v>
      </c>
      <c r="I1889" s="7">
        <f>(Actions!H1885)*TauxChange!$C1886/(Actions!H1884*TauxChange!$C1885)-1</f>
        <v>-2.2652196757437792E-3</v>
      </c>
      <c r="J1889" s="7">
        <f>(Actions!I1885)*TauxChange!$C1886/(Actions!I1884*TauxChange!$C1885)-1</f>
        <v>5.2453994868599807E-3</v>
      </c>
      <c r="K1889" s="7">
        <f>(Actions!J1885)*TauxChange!$C1886/(Actions!J1884*TauxChange!$C1885)-1</f>
        <v>6.5036946641763294E-3</v>
      </c>
      <c r="L1889" s="7">
        <f>(Actions!K1885)*TauxChange!$C1886/(Actions!K1884*TauxChange!$C1885)-1</f>
        <v>-2.1531098928411319E-2</v>
      </c>
      <c r="M1889" s="7">
        <f>(Actions!L1885)*TauxChange!$C1886/(Actions!L1884*TauxChange!$C1885)-1</f>
        <v>-2.7712185325271532E-3</v>
      </c>
      <c r="N1889" s="7">
        <f>(Actions!M1885)*TauxChange!$C1886/(Actions!M1884*TauxChange!$C1885)-1</f>
        <v>1.2360714517740456E-2</v>
      </c>
    </row>
    <row r="1890" spans="3:14" ht="15.75" x14ac:dyDescent="0.25">
      <c r="C1890" s="5">
        <v>44153</v>
      </c>
      <c r="D1890" s="20">
        <f>(Stoxx600!C1887*TauxChange!C1887)/(Stoxx600!C1886*TauxChange!C1886)-1</f>
        <v>3.6269757262423763E-3</v>
      </c>
      <c r="E1890" s="7">
        <f>(Actions!D1886)*TauxChange!$C1887/(Actions!D1885*TauxChange!$C1886)-1</f>
        <v>-3.1570314302768687E-2</v>
      </c>
      <c r="F1890" s="7">
        <f>(Actions!E1886)*TauxChange!$C1887/(Actions!E1885*TauxChange!$C1886)-1</f>
        <v>1.2275450990706149E-2</v>
      </c>
      <c r="G1890" s="7">
        <f>(Actions!F1886)*TauxChange!$C1887/(Actions!F1885*TauxChange!$C1886)-1</f>
        <v>-4.0484772477844544E-3</v>
      </c>
      <c r="H1890" s="7">
        <f>(Actions!G1886)*TauxChange!$C1887/(Actions!G1885*TauxChange!$C1886)-1</f>
        <v>-8.9859347007076318E-3</v>
      </c>
      <c r="I1890" s="7">
        <f>(Actions!H1886)*TauxChange!$C1887/(Actions!H1885*TauxChange!$C1886)-1</f>
        <v>1.3670583554296067E-2</v>
      </c>
      <c r="J1890" s="7">
        <f>(Actions!I1886)*TauxChange!$C1887/(Actions!I1885*TauxChange!$C1886)-1</f>
        <v>4.0017832608283177E-2</v>
      </c>
      <c r="K1890" s="7">
        <f>(Actions!J1886)*TauxChange!$C1887/(Actions!J1885*TauxChange!$C1886)-1</f>
        <v>1.6240006381547545E-2</v>
      </c>
      <c r="L1890" s="7">
        <f>(Actions!K1886)*TauxChange!$C1887/(Actions!K1885*TauxChange!$C1886)-1</f>
        <v>-1.9781845617806715E-3</v>
      </c>
      <c r="M1890" s="7">
        <f>(Actions!L1886)*TauxChange!$C1887/(Actions!L1885*TauxChange!$C1886)-1</f>
        <v>9.7291713532254853E-4</v>
      </c>
      <c r="N1890" s="7">
        <f>(Actions!M1886)*TauxChange!$C1887/(Actions!M1885*TauxChange!$C1886)-1</f>
        <v>1.6635405315428953E-2</v>
      </c>
    </row>
    <row r="1891" spans="3:14" ht="15.75" x14ac:dyDescent="0.25">
      <c r="C1891" s="5">
        <v>44154</v>
      </c>
      <c r="D1891" s="20">
        <f>(Stoxx600!C1888*TauxChange!C1888)/(Stoxx600!C1887*TauxChange!C1887)-1</f>
        <v>-5.7406115569447191E-3</v>
      </c>
      <c r="E1891" s="7">
        <f>(Actions!D1887)*TauxChange!$C1888/(Actions!D1886*TauxChange!$C1887)-1</f>
        <v>1.3853633679739019E-4</v>
      </c>
      <c r="F1891" s="7">
        <f>(Actions!E1887)*TauxChange!$C1888/(Actions!E1886*TauxChange!$C1887)-1</f>
        <v>-8.4535246092185545E-3</v>
      </c>
      <c r="G1891" s="7">
        <f>(Actions!F1887)*TauxChange!$C1888/(Actions!F1886*TauxChange!$C1887)-1</f>
        <v>-1.7786894716475099E-2</v>
      </c>
      <c r="H1891" s="7">
        <f>(Actions!G1887)*TauxChange!$C1888/(Actions!G1886*TauxChange!$C1887)-1</f>
        <v>-9.3565274894259476E-3</v>
      </c>
      <c r="I1891" s="7">
        <f>(Actions!H1887)*TauxChange!$C1888/(Actions!H1886*TauxChange!$C1887)-1</f>
        <v>1.2124642975601008E-2</v>
      </c>
      <c r="J1891" s="7">
        <f>(Actions!I1887)*TauxChange!$C1888/(Actions!I1886*TauxChange!$C1887)-1</f>
        <v>-1.7019760704368614E-2</v>
      </c>
      <c r="K1891" s="7">
        <f>(Actions!J1887)*TauxChange!$C1888/(Actions!J1886*TauxChange!$C1887)-1</f>
        <v>-3.0120751356589981E-2</v>
      </c>
      <c r="L1891" s="7">
        <f>(Actions!K1887)*TauxChange!$C1888/(Actions!K1886*TauxChange!$C1887)-1</f>
        <v>-2.3792913157038686E-2</v>
      </c>
      <c r="M1891" s="7">
        <f>(Actions!L1887)*TauxChange!$C1888/(Actions!L1886*TauxChange!$C1887)-1</f>
        <v>4.461590718024544E-3</v>
      </c>
      <c r="N1891" s="7">
        <f>(Actions!M1887)*TauxChange!$C1888/(Actions!M1886*TauxChange!$C1887)-1</f>
        <v>-1.318839321452614E-2</v>
      </c>
    </row>
    <row r="1892" spans="3:14" ht="15.75" x14ac:dyDescent="0.25">
      <c r="C1892" s="5">
        <v>44155</v>
      </c>
      <c r="D1892" s="20">
        <f>(Stoxx600!C1889*TauxChange!C1889)/(Stoxx600!C1888*TauxChange!C1888)-1</f>
        <v>3.4825115420127339E-3</v>
      </c>
      <c r="E1892" s="7">
        <f>(Actions!D1888)*TauxChange!$C1889/(Actions!D1887*TauxChange!$C1888)-1</f>
        <v>-1.5061976549413769E-2</v>
      </c>
      <c r="F1892" s="7">
        <f>(Actions!E1888)*TauxChange!$C1889/(Actions!E1887*TauxChange!$C1888)-1</f>
        <v>7.0379962418178899E-3</v>
      </c>
      <c r="G1892" s="7">
        <f>(Actions!F1888)*TauxChange!$C1889/(Actions!F1887*TauxChange!$C1888)-1</f>
        <v>-1.3858793324775465E-2</v>
      </c>
      <c r="H1892" s="7">
        <f>(Actions!G1888)*TauxChange!$C1889/(Actions!G1887*TauxChange!$C1888)-1</f>
        <v>-1.4400281346506838E-2</v>
      </c>
      <c r="I1892" s="7">
        <f>(Actions!H1888)*TauxChange!$C1889/(Actions!H1887*TauxChange!$C1888)-1</f>
        <v>2.0624522199353068E-2</v>
      </c>
      <c r="J1892" s="7">
        <f>(Actions!I1888)*TauxChange!$C1889/(Actions!I1887*TauxChange!$C1888)-1</f>
        <v>-1.2757965501990154E-2</v>
      </c>
      <c r="K1892" s="7">
        <f>(Actions!J1888)*TauxChange!$C1889/(Actions!J1887*TauxChange!$C1888)-1</f>
        <v>-1.2641168018138416E-2</v>
      </c>
      <c r="L1892" s="7">
        <f>(Actions!K1888)*TauxChange!$C1889/(Actions!K1887*TauxChange!$C1888)-1</f>
        <v>-2.489953697803915E-3</v>
      </c>
      <c r="M1892" s="7">
        <f>(Actions!L1888)*TauxChange!$C1889/(Actions!L1887*TauxChange!$C1888)-1</f>
        <v>5.7819009085755546E-3</v>
      </c>
      <c r="N1892" s="7">
        <f>(Actions!M1888)*TauxChange!$C1889/(Actions!M1887*TauxChange!$C1888)-1</f>
        <v>2.6157128788706352E-4</v>
      </c>
    </row>
    <row r="1893" spans="3:14" ht="15.75" x14ac:dyDescent="0.25">
      <c r="C1893" s="5">
        <v>44158</v>
      </c>
      <c r="D1893" s="20">
        <f>(Stoxx600!C1890*TauxChange!C1890)/(Stoxx600!C1889*TauxChange!C1889)-1</f>
        <v>-3.1447033060444385E-3</v>
      </c>
      <c r="E1893" s="7">
        <f>(Actions!D1889)*TauxChange!$C1890/(Actions!D1888*TauxChange!$C1889)-1</f>
        <v>-8.8119817918694832E-3</v>
      </c>
      <c r="F1893" s="7">
        <f>(Actions!E1889)*TauxChange!$C1890/(Actions!E1888*TauxChange!$C1889)-1</f>
        <v>-4.9190316120185651E-3</v>
      </c>
      <c r="G1893" s="7">
        <f>(Actions!F1889)*TauxChange!$C1890/(Actions!F1888*TauxChange!$C1889)-1</f>
        <v>2.406292646697672E-3</v>
      </c>
      <c r="H1893" s="7">
        <f>(Actions!G1889)*TauxChange!$C1890/(Actions!G1888*TauxChange!$C1889)-1</f>
        <v>8.959358749012436E-3</v>
      </c>
      <c r="I1893" s="7">
        <f>(Actions!H1889)*TauxChange!$C1890/(Actions!H1888*TauxChange!$C1889)-1</f>
        <v>5.5613331614285944E-3</v>
      </c>
      <c r="J1893" s="7">
        <f>(Actions!I1889)*TauxChange!$C1890/(Actions!I1888*TauxChange!$C1889)-1</f>
        <v>1.1955876310767444E-3</v>
      </c>
      <c r="K1893" s="7">
        <f>(Actions!J1889)*TauxChange!$C1890/(Actions!J1888*TauxChange!$C1889)-1</f>
        <v>-3.907482089115033E-2</v>
      </c>
      <c r="L1893" s="7">
        <f>(Actions!K1889)*TauxChange!$C1890/(Actions!K1888*TauxChange!$C1889)-1</f>
        <v>1.3341473335926946E-2</v>
      </c>
      <c r="M1893" s="7">
        <f>(Actions!L1889)*TauxChange!$C1890/(Actions!L1888*TauxChange!$C1889)-1</f>
        <v>-1.0773163000728725E-2</v>
      </c>
      <c r="N1893" s="7">
        <f>(Actions!M1889)*TauxChange!$C1890/(Actions!M1888*TauxChange!$C1889)-1</f>
        <v>2.8870421846654448E-2</v>
      </c>
    </row>
    <row r="1894" spans="3:14" ht="15.75" x14ac:dyDescent="0.25">
      <c r="C1894" s="5">
        <v>44159</v>
      </c>
      <c r="D1894" s="20">
        <f>(Stoxx600!C1891*TauxChange!C1891)/(Stoxx600!C1890*TauxChange!C1890)-1</f>
        <v>1.3305663446349536E-2</v>
      </c>
      <c r="E1894" s="7">
        <f>(Actions!D1890)*TauxChange!$C1891/(Actions!D1889*TauxChange!$C1890)-1</f>
        <v>-4.2246319189772064E-2</v>
      </c>
      <c r="F1894" s="7">
        <f>(Actions!E1890)*TauxChange!$C1891/(Actions!E1889*TauxChange!$C1890)-1</f>
        <v>3.2482946354136288E-2</v>
      </c>
      <c r="G1894" s="7">
        <f>(Actions!F1890)*TauxChange!$C1891/(Actions!F1889*TauxChange!$C1890)-1</f>
        <v>9.303714838927446E-3</v>
      </c>
      <c r="H1894" s="7">
        <f>(Actions!G1890)*TauxChange!$C1891/(Actions!G1889*TauxChange!$C1890)-1</f>
        <v>-1.2891817418313356E-2</v>
      </c>
      <c r="I1894" s="7">
        <f>(Actions!H1890)*TauxChange!$C1891/(Actions!H1889*TauxChange!$C1890)-1</f>
        <v>7.6648306105280284E-3</v>
      </c>
      <c r="J1894" s="7">
        <f>(Actions!I1890)*TauxChange!$C1891/(Actions!I1889*TauxChange!$C1890)-1</f>
        <v>3.1378263402998208E-2</v>
      </c>
      <c r="K1894" s="7">
        <f>(Actions!J1890)*TauxChange!$C1891/(Actions!J1889*TauxChange!$C1890)-1</f>
        <v>9.4301388234664163E-2</v>
      </c>
      <c r="L1894" s="7">
        <f>(Actions!K1890)*TauxChange!$C1891/(Actions!K1889*TauxChange!$C1890)-1</f>
        <v>3.0920511533659711E-2</v>
      </c>
      <c r="M1894" s="7">
        <f>(Actions!L1890)*TauxChange!$C1891/(Actions!L1889*TauxChange!$C1890)-1</f>
        <v>-1.1773946166251381E-3</v>
      </c>
      <c r="N1894" s="7">
        <f>(Actions!M1890)*TauxChange!$C1891/(Actions!M1889*TauxChange!$C1890)-1</f>
        <v>8.7194789179805943E-2</v>
      </c>
    </row>
    <row r="1895" spans="3:14" ht="15.75" x14ac:dyDescent="0.25">
      <c r="C1895" s="5">
        <v>44160</v>
      </c>
      <c r="D1895" s="20">
        <f>(Stoxx600!C1892*TauxChange!C1892)/(Stoxx600!C1891*TauxChange!C1891)-1</f>
        <v>1.2893267500830863E-3</v>
      </c>
      <c r="E1895" s="7">
        <f>(Actions!D1891)*TauxChange!$C1892/(Actions!D1890*TauxChange!$C1891)-1</f>
        <v>2.6325698574752865E-2</v>
      </c>
      <c r="F1895" s="7">
        <f>(Actions!E1891)*TauxChange!$C1892/(Actions!E1890*TauxChange!$C1891)-1</f>
        <v>1.5763053284193251E-2</v>
      </c>
      <c r="G1895" s="7">
        <f>(Actions!F1891)*TauxChange!$C1892/(Actions!F1890*TauxChange!$C1891)-1</f>
        <v>-8.1964065347575055E-3</v>
      </c>
      <c r="H1895" s="7">
        <f>(Actions!G1891)*TauxChange!$C1892/(Actions!G1890*TauxChange!$C1891)-1</f>
        <v>1.593359791700788E-2</v>
      </c>
      <c r="I1895" s="7">
        <f>(Actions!H1891)*TauxChange!$C1892/(Actions!H1890*TauxChange!$C1891)-1</f>
        <v>1.959581774496133E-2</v>
      </c>
      <c r="J1895" s="7">
        <f>(Actions!I1891)*TauxChange!$C1892/(Actions!I1890*TauxChange!$C1891)-1</f>
        <v>1.8270844688615284E-2</v>
      </c>
      <c r="K1895" s="7">
        <f>(Actions!J1891)*TauxChange!$C1892/(Actions!J1890*TauxChange!$C1891)-1</f>
        <v>3.4707981634202412E-2</v>
      </c>
      <c r="L1895" s="7">
        <f>(Actions!K1891)*TauxChange!$C1892/(Actions!K1890*TauxChange!$C1891)-1</f>
        <v>-1.2315652952895384E-2</v>
      </c>
      <c r="M1895" s="7">
        <f>(Actions!L1891)*TauxChange!$C1892/(Actions!L1890*TauxChange!$C1891)-1</f>
        <v>4.2783507274253285E-3</v>
      </c>
      <c r="N1895" s="7">
        <f>(Actions!M1891)*TauxChange!$C1892/(Actions!M1890*TauxChange!$C1891)-1</f>
        <v>-2.4738738826843076E-2</v>
      </c>
    </row>
    <row r="1896" spans="3:14" ht="15.75" x14ac:dyDescent="0.25">
      <c r="C1896" s="5">
        <v>44161</v>
      </c>
      <c r="D1896" s="20">
        <f>(Stoxx600!C1893*TauxChange!C1893)/(Stoxx600!C1892*TauxChange!C1892)-1</f>
        <v>-1.1287390223848615E-3</v>
      </c>
      <c r="E1896" s="7">
        <f>(Actions!D1892)*TauxChange!$C1893/(Actions!D1891*TauxChange!$C1892)-1</f>
        <v>2.5437076884418319E-2</v>
      </c>
      <c r="F1896" s="7">
        <f>(Actions!E1892)*TauxChange!$C1893/(Actions!E1891*TauxChange!$C1892)-1</f>
        <v>-6.6517556510259368E-3</v>
      </c>
      <c r="G1896" s="7">
        <f>(Actions!F1892)*TauxChange!$C1893/(Actions!F1891*TauxChange!$C1892)-1</f>
        <v>-5.5787737932528891E-3</v>
      </c>
      <c r="H1896" s="7">
        <f>(Actions!G1892)*TauxChange!$C1893/(Actions!G1891*TauxChange!$C1892)-1</f>
        <v>-2.2690556771619574E-3</v>
      </c>
      <c r="I1896" s="7">
        <f>(Actions!H1892)*TauxChange!$C1893/(Actions!H1891*TauxChange!$C1892)-1</f>
        <v>1.7553644870840879E-2</v>
      </c>
      <c r="J1896" s="7">
        <f>(Actions!I1892)*TauxChange!$C1893/(Actions!I1891*TauxChange!$C1892)-1</f>
        <v>-1.8152430064643732E-2</v>
      </c>
      <c r="K1896" s="7">
        <f>(Actions!J1892)*TauxChange!$C1893/(Actions!J1891*TauxChange!$C1892)-1</f>
        <v>-3.7380635402107787E-3</v>
      </c>
      <c r="L1896" s="7">
        <f>(Actions!K1892)*TauxChange!$C1893/(Actions!K1891*TauxChange!$C1892)-1</f>
        <v>-1.1366852976421149E-2</v>
      </c>
      <c r="M1896" s="7">
        <f>(Actions!L1892)*TauxChange!$C1893/(Actions!L1891*TauxChange!$C1892)-1</f>
        <v>-3.9972237362795315E-4</v>
      </c>
      <c r="N1896" s="7">
        <f>(Actions!M1892)*TauxChange!$C1893/(Actions!M1891*TauxChange!$C1892)-1</f>
        <v>-5.9320006700467331E-3</v>
      </c>
    </row>
    <row r="1897" spans="3:14" ht="15.75" x14ac:dyDescent="0.25">
      <c r="C1897" s="5">
        <v>44162</v>
      </c>
      <c r="D1897" s="20">
        <f>(Stoxx600!C1894*TauxChange!C1894)/(Stoxx600!C1893*TauxChange!C1893)-1</f>
        <v>8.1803201715826557E-3</v>
      </c>
      <c r="E1897" s="7">
        <f>(Actions!D1893)*TauxChange!$C1894/(Actions!D1892*TauxChange!$C1893)-1</f>
        <v>2.2934334542319412E-2</v>
      </c>
      <c r="F1897" s="7">
        <f>(Actions!E1893)*TauxChange!$C1894/(Actions!E1892*TauxChange!$C1893)-1</f>
        <v>1.2085575925748993E-2</v>
      </c>
      <c r="G1897" s="7">
        <f>(Actions!F1893)*TauxChange!$C1894/(Actions!F1892*TauxChange!$C1893)-1</f>
        <v>1.2923935833451416E-2</v>
      </c>
      <c r="H1897" s="7">
        <f>(Actions!G1893)*TauxChange!$C1894/(Actions!G1892*TauxChange!$C1893)-1</f>
        <v>9.9904770463417059E-3</v>
      </c>
      <c r="I1897" s="7">
        <f>(Actions!H1893)*TauxChange!$C1894/(Actions!H1892*TauxChange!$C1893)-1</f>
        <v>2.5670049141880646E-2</v>
      </c>
      <c r="J1897" s="7">
        <f>(Actions!I1893)*TauxChange!$C1894/(Actions!I1892*TauxChange!$C1893)-1</f>
        <v>2.4092311717152093E-3</v>
      </c>
      <c r="K1897" s="7">
        <f>(Actions!J1893)*TauxChange!$C1894/(Actions!J1892*TauxChange!$C1893)-1</f>
        <v>1.520890201629177E-2</v>
      </c>
      <c r="L1897" s="7">
        <f>(Actions!K1893)*TauxChange!$C1894/(Actions!K1892*TauxChange!$C1893)-1</f>
        <v>2.7244430513992057E-2</v>
      </c>
      <c r="M1897" s="7">
        <f>(Actions!L1893)*TauxChange!$C1894/(Actions!L1892*TauxChange!$C1893)-1</f>
        <v>1.9628963896126672E-2</v>
      </c>
      <c r="N1897" s="7">
        <f>(Actions!M1893)*TauxChange!$C1894/(Actions!M1892*TauxChange!$C1893)-1</f>
        <v>1.5655928209432179E-2</v>
      </c>
    </row>
    <row r="1898" spans="3:14" ht="15.75" x14ac:dyDescent="0.25">
      <c r="C1898" s="5">
        <v>44165</v>
      </c>
      <c r="D1898" s="20">
        <f>(Stoxx600!C1895*TauxChange!C1895)/(Stoxx600!C1894*TauxChange!C1894)-1</f>
        <v>-1.2621752045274826E-2</v>
      </c>
      <c r="E1898" s="7">
        <f>(Actions!D1894)*TauxChange!$C1895/(Actions!D1893*TauxChange!$C1894)-1</f>
        <v>9.7379529401930842E-3</v>
      </c>
      <c r="F1898" s="7">
        <f>(Actions!E1894)*TauxChange!$C1895/(Actions!E1893*TauxChange!$C1894)-1</f>
        <v>-1.2646032123291961E-2</v>
      </c>
      <c r="G1898" s="7">
        <f>(Actions!F1894)*TauxChange!$C1895/(Actions!F1893*TauxChange!$C1894)-1</f>
        <v>-1.0845722525542945E-2</v>
      </c>
      <c r="H1898" s="7">
        <f>(Actions!G1894)*TauxChange!$C1895/(Actions!G1893*TauxChange!$C1894)-1</f>
        <v>1.1812331729581738E-2</v>
      </c>
      <c r="I1898" s="7">
        <f>(Actions!H1894)*TauxChange!$C1895/(Actions!H1893*TauxChange!$C1894)-1</f>
        <v>-1.510018162444271E-2</v>
      </c>
      <c r="J1898" s="7">
        <f>(Actions!I1894)*TauxChange!$C1895/(Actions!I1893*TauxChange!$C1894)-1</f>
        <v>-5.0396065072473073E-2</v>
      </c>
      <c r="K1898" s="7">
        <f>(Actions!J1894)*TauxChange!$C1895/(Actions!J1893*TauxChange!$C1894)-1</f>
        <v>-2.38572892479052E-2</v>
      </c>
      <c r="L1898" s="7">
        <f>(Actions!K1894)*TauxChange!$C1895/(Actions!K1893*TauxChange!$C1894)-1</f>
        <v>8.4478887121932633E-3</v>
      </c>
      <c r="M1898" s="7">
        <f>(Actions!L1894)*TauxChange!$C1895/(Actions!L1893*TauxChange!$C1894)-1</f>
        <v>-4.9795646282250194E-3</v>
      </c>
      <c r="N1898" s="7">
        <f>(Actions!M1894)*TauxChange!$C1895/(Actions!M1893*TauxChange!$C1894)-1</f>
        <v>-3.1355929577305708E-2</v>
      </c>
    </row>
    <row r="1899" spans="3:14" ht="15.75" x14ac:dyDescent="0.25">
      <c r="C1899" s="5">
        <v>44166</v>
      </c>
      <c r="D1899" s="20">
        <f>(Stoxx600!C1896*TauxChange!C1896)/(Stoxx600!C1895*TauxChange!C1895)-1</f>
        <v>1.8390396060228076E-2</v>
      </c>
      <c r="E1899" s="7">
        <f>(Actions!D1895)*TauxChange!$C1896/(Actions!D1894*TauxChange!$C1895)-1</f>
        <v>-2.4615513786272469E-3</v>
      </c>
      <c r="F1899" s="7">
        <f>(Actions!E1895)*TauxChange!$C1896/(Actions!E1894*TauxChange!$C1895)-1</f>
        <v>3.889227881453472E-2</v>
      </c>
      <c r="G1899" s="7">
        <f>(Actions!F1895)*TauxChange!$C1896/(Actions!F1894*TauxChange!$C1895)-1</f>
        <v>2.3435557016774577E-2</v>
      </c>
      <c r="H1899" s="7">
        <f>(Actions!G1895)*TauxChange!$C1896/(Actions!G1894*TauxChange!$C1895)-1</f>
        <v>-1.3689606052499248E-2</v>
      </c>
      <c r="I1899" s="7">
        <f>(Actions!H1895)*TauxChange!$C1896/(Actions!H1894*TauxChange!$C1895)-1</f>
        <v>5.7388668645073748E-2</v>
      </c>
      <c r="J1899" s="7">
        <f>(Actions!I1895)*TauxChange!$C1896/(Actions!I1894*TauxChange!$C1895)-1</f>
        <v>3.3963580918859204E-2</v>
      </c>
      <c r="K1899" s="7">
        <f>(Actions!J1895)*TauxChange!$C1896/(Actions!J1894*TauxChange!$C1895)-1</f>
        <v>1.8120977569331842E-2</v>
      </c>
      <c r="L1899" s="7">
        <f>(Actions!K1895)*TauxChange!$C1896/(Actions!K1894*TauxChange!$C1895)-1</f>
        <v>1.5668482816429075E-2</v>
      </c>
      <c r="M1899" s="7">
        <f>(Actions!L1895)*TauxChange!$C1896/(Actions!L1894*TauxChange!$C1895)-1</f>
        <v>1.177941277870298E-3</v>
      </c>
      <c r="N1899" s="7">
        <f>(Actions!M1895)*TauxChange!$C1896/(Actions!M1894*TauxChange!$C1895)-1</f>
        <v>3.417845690072796E-2</v>
      </c>
    </row>
    <row r="1900" spans="3:14" ht="15.75" x14ac:dyDescent="0.25">
      <c r="C1900" s="5">
        <v>44167</v>
      </c>
      <c r="D1900" s="20">
        <f>(Stoxx600!C1897*TauxChange!C1897)/(Stoxx600!C1896*TauxChange!C1896)-1</f>
        <v>3.2214102832828218E-3</v>
      </c>
      <c r="E1900" s="7">
        <f>(Actions!D1896)*TauxChange!$C1897/(Actions!D1895*TauxChange!$C1896)-1</f>
        <v>2.9267251649984782E-3</v>
      </c>
      <c r="F1900" s="7">
        <f>(Actions!E1896)*TauxChange!$C1897/(Actions!E1895*TauxChange!$C1896)-1</f>
        <v>7.2317924303977321E-4</v>
      </c>
      <c r="G1900" s="7">
        <f>(Actions!F1896)*TauxChange!$C1897/(Actions!F1895*TauxChange!$C1896)-1</f>
        <v>1.0271489930764544E-2</v>
      </c>
      <c r="H1900" s="7">
        <f>(Actions!G1896)*TauxChange!$C1897/(Actions!G1895*TauxChange!$C1896)-1</f>
        <v>6.1063386642277173E-3</v>
      </c>
      <c r="I1900" s="7">
        <f>(Actions!H1896)*TauxChange!$C1897/(Actions!H1895*TauxChange!$C1896)-1</f>
        <v>-2.226821967719006E-2</v>
      </c>
      <c r="J1900" s="7">
        <f>(Actions!I1896)*TauxChange!$C1897/(Actions!I1895*TauxChange!$C1896)-1</f>
        <v>3.9325389314164516E-2</v>
      </c>
      <c r="K1900" s="7">
        <f>(Actions!J1896)*TauxChange!$C1897/(Actions!J1895*TauxChange!$C1896)-1</f>
        <v>1.9324804840052501E-2</v>
      </c>
      <c r="L1900" s="7">
        <f>(Actions!K1896)*TauxChange!$C1897/(Actions!K1895*TauxChange!$C1896)-1</f>
        <v>4.1541067556332134E-3</v>
      </c>
      <c r="M1900" s="7">
        <f>(Actions!L1896)*TauxChange!$C1897/(Actions!L1895*TauxChange!$C1896)-1</f>
        <v>1.5477018358780459E-3</v>
      </c>
      <c r="N1900" s="7">
        <f>(Actions!M1896)*TauxChange!$C1897/(Actions!M1895*TauxChange!$C1896)-1</f>
        <v>7.1330375562639325E-3</v>
      </c>
    </row>
    <row r="1901" spans="3:14" ht="15.75" x14ac:dyDescent="0.25">
      <c r="C1901" s="5">
        <v>44168</v>
      </c>
      <c r="D1901" s="20">
        <f>(Stoxx600!C1898*TauxChange!C1898)/(Stoxx600!C1897*TauxChange!C1897)-1</f>
        <v>2.2201197693236807E-3</v>
      </c>
      <c r="E1901" s="7">
        <f>(Actions!D1897)*TauxChange!$C1898/(Actions!D1896*TauxChange!$C1897)-1</f>
        <v>-3.7490532693763567E-3</v>
      </c>
      <c r="F1901" s="7">
        <f>(Actions!E1897)*TauxChange!$C1898/(Actions!E1896*TauxChange!$C1897)-1</f>
        <v>9.8742931302162606E-3</v>
      </c>
      <c r="G1901" s="7">
        <f>(Actions!F1897)*TauxChange!$C1898/(Actions!F1896*TauxChange!$C1897)-1</f>
        <v>-3.0050538242765157E-4</v>
      </c>
      <c r="H1901" s="7">
        <f>(Actions!G1897)*TauxChange!$C1898/(Actions!G1896*TauxChange!$C1897)-1</f>
        <v>2.4150693075064567E-4</v>
      </c>
      <c r="I1901" s="7">
        <f>(Actions!H1897)*TauxChange!$C1898/(Actions!H1896*TauxChange!$C1897)-1</f>
        <v>9.6425259989263434E-3</v>
      </c>
      <c r="J1901" s="7">
        <f>(Actions!I1897)*TauxChange!$C1898/(Actions!I1896*TauxChange!$C1897)-1</f>
        <v>2.7199570815450658E-2</v>
      </c>
      <c r="K1901" s="7">
        <f>(Actions!J1897)*TauxChange!$C1898/(Actions!J1896*TauxChange!$C1897)-1</f>
        <v>-1.6620019533941766E-2</v>
      </c>
      <c r="L1901" s="7">
        <f>(Actions!K1897)*TauxChange!$C1898/(Actions!K1896*TauxChange!$C1897)-1</f>
        <v>6.7517255322890879E-3</v>
      </c>
      <c r="M1901" s="7">
        <f>(Actions!L1897)*TauxChange!$C1898/(Actions!L1896*TauxChange!$C1897)-1</f>
        <v>-1.4050751324987676E-3</v>
      </c>
      <c r="N1901" s="7">
        <f>(Actions!M1897)*TauxChange!$C1898/(Actions!M1896*TauxChange!$C1897)-1</f>
        <v>-8.3727844576223509E-3</v>
      </c>
    </row>
    <row r="1902" spans="3:14" ht="15.75" x14ac:dyDescent="0.25">
      <c r="C1902" s="5">
        <v>44169</v>
      </c>
      <c r="D1902" s="20">
        <f>(Stoxx600!C1899*TauxChange!C1899)/(Stoxx600!C1898*TauxChange!C1898)-1</f>
        <v>4.273328154440259E-3</v>
      </c>
      <c r="E1902" s="7">
        <f>(Actions!D1898)*TauxChange!$C1899/(Actions!D1897*TauxChange!$C1898)-1</f>
        <v>-1.3462001424952685E-2</v>
      </c>
      <c r="F1902" s="7">
        <f>(Actions!E1898)*TauxChange!$C1899/(Actions!E1897*TauxChange!$C1898)-1</f>
        <v>5.6446141197530331E-4</v>
      </c>
      <c r="G1902" s="7">
        <f>(Actions!F1898)*TauxChange!$C1899/(Actions!F1897*TauxChange!$C1898)-1</f>
        <v>1.2345311661468239E-2</v>
      </c>
      <c r="H1902" s="7">
        <f>(Actions!G1898)*TauxChange!$C1899/(Actions!G1897*TauxChange!$C1898)-1</f>
        <v>1.5208579862222571E-3</v>
      </c>
      <c r="I1902" s="7">
        <f>(Actions!H1898)*TauxChange!$C1899/(Actions!H1897*TauxChange!$C1898)-1</f>
        <v>1.1102801582129507E-2</v>
      </c>
      <c r="J1902" s="7">
        <f>(Actions!I1898)*TauxChange!$C1899/(Actions!I1897*TauxChange!$C1898)-1</f>
        <v>2.5266058952798431E-2</v>
      </c>
      <c r="K1902" s="7">
        <f>(Actions!J1898)*TauxChange!$C1899/(Actions!J1897*TauxChange!$C1898)-1</f>
        <v>3.0472194907910088E-2</v>
      </c>
      <c r="L1902" s="7">
        <f>(Actions!K1898)*TauxChange!$C1899/(Actions!K1897*TauxChange!$C1898)-1</f>
        <v>4.4426629527463124E-3</v>
      </c>
      <c r="M1902" s="7">
        <f>(Actions!L1898)*TauxChange!$C1899/(Actions!L1897*TauxChange!$C1898)-1</f>
        <v>-6.9572949866223421E-3</v>
      </c>
      <c r="N1902" s="7">
        <f>(Actions!M1898)*TauxChange!$C1899/(Actions!M1897*TauxChange!$C1898)-1</f>
        <v>9.7852644383158438E-3</v>
      </c>
    </row>
    <row r="1903" spans="3:14" ht="15.75" x14ac:dyDescent="0.25">
      <c r="C1903" s="5">
        <v>44172</v>
      </c>
      <c r="D1903" s="20">
        <f>(Stoxx600!C1900*TauxChange!C1900)/(Stoxx600!C1899*TauxChange!C1899)-1</f>
        <v>-4.0683329286905767E-3</v>
      </c>
      <c r="E1903" s="7">
        <f>(Actions!D1899)*TauxChange!$C1900/(Actions!D1898*TauxChange!$C1899)-1</f>
        <v>-2.7402827456076695E-3</v>
      </c>
      <c r="F1903" s="7">
        <f>(Actions!E1899)*TauxChange!$C1900/(Actions!E1898*TauxChange!$C1899)-1</f>
        <v>-1.0766938549476524E-2</v>
      </c>
      <c r="G1903" s="7">
        <f>(Actions!F1899)*TauxChange!$C1900/(Actions!F1898*TauxChange!$C1899)-1</f>
        <v>-2.5653606210199742E-3</v>
      </c>
      <c r="H1903" s="7">
        <f>(Actions!G1899)*TauxChange!$C1900/(Actions!G1898*TauxChange!$C1899)-1</f>
        <v>6.5412924456831334E-4</v>
      </c>
      <c r="I1903" s="7">
        <f>(Actions!H1899)*TauxChange!$C1900/(Actions!H1898*TauxChange!$C1899)-1</f>
        <v>7.4644462626058949E-3</v>
      </c>
      <c r="J1903" s="7">
        <f>(Actions!I1899)*TauxChange!$C1900/(Actions!I1898*TauxChange!$C1899)-1</f>
        <v>6.4610831545950376E-3</v>
      </c>
      <c r="K1903" s="7">
        <f>(Actions!J1899)*TauxChange!$C1900/(Actions!J1898*TauxChange!$C1899)-1</f>
        <v>1.4804062572708609E-2</v>
      </c>
      <c r="L1903" s="7">
        <f>(Actions!K1899)*TauxChange!$C1900/(Actions!K1898*TauxChange!$C1899)-1</f>
        <v>-9.3590776205456638E-3</v>
      </c>
      <c r="M1903" s="7">
        <f>(Actions!L1899)*TauxChange!$C1900/(Actions!L1898*TauxChange!$C1899)-1</f>
        <v>-1.4088151881352928E-4</v>
      </c>
      <c r="N1903" s="7">
        <f>(Actions!M1899)*TauxChange!$C1900/(Actions!M1898*TauxChange!$C1899)-1</f>
        <v>-2.0079569425770716E-2</v>
      </c>
    </row>
    <row r="1904" spans="3:14" ht="15.75" x14ac:dyDescent="0.25">
      <c r="C1904" s="5">
        <v>44173</v>
      </c>
      <c r="D1904" s="20">
        <f>(Stoxx600!C1901*TauxChange!C1901)/(Stoxx600!C1900*TauxChange!C1900)-1</f>
        <v>1.4883933254599135E-3</v>
      </c>
      <c r="E1904" s="7">
        <f>(Actions!D1900)*TauxChange!$C1901/(Actions!D1899*TauxChange!$C1900)-1</f>
        <v>2.0874183175637162E-2</v>
      </c>
      <c r="F1904" s="7">
        <f>(Actions!E1900)*TauxChange!$C1901/(Actions!E1899*TauxChange!$C1900)-1</f>
        <v>-1.6522410091250883E-3</v>
      </c>
      <c r="G1904" s="7">
        <f>(Actions!F1900)*TauxChange!$C1901/(Actions!F1899*TauxChange!$C1900)-1</f>
        <v>-1.2176309690154485E-2</v>
      </c>
      <c r="H1904" s="7">
        <f>(Actions!G1900)*TauxChange!$C1901/(Actions!G1899*TauxChange!$C1900)-1</f>
        <v>-6.2179280730005893E-3</v>
      </c>
      <c r="I1904" s="7">
        <f>(Actions!H1900)*TauxChange!$C1901/(Actions!H1899*TauxChange!$C1900)-1</f>
        <v>-1.2452439628354628E-2</v>
      </c>
      <c r="J1904" s="7">
        <f>(Actions!I1900)*TauxChange!$C1901/(Actions!I1899*TauxChange!$C1900)-1</f>
        <v>-2.7507395553211578E-2</v>
      </c>
      <c r="K1904" s="7">
        <f>(Actions!J1900)*TauxChange!$C1901/(Actions!J1899*TauxChange!$C1900)-1</f>
        <v>-2.2370977612403253E-2</v>
      </c>
      <c r="L1904" s="7">
        <f>(Actions!K1900)*TauxChange!$C1901/(Actions!K1899*TauxChange!$C1900)-1</f>
        <v>-8.9388286793214977E-3</v>
      </c>
      <c r="M1904" s="7">
        <f>(Actions!L1900)*TauxChange!$C1901/(Actions!L1899*TauxChange!$C1900)-1</f>
        <v>1.2431292387697912E-3</v>
      </c>
      <c r="N1904" s="7">
        <f>(Actions!M1900)*TauxChange!$C1901/(Actions!M1899*TauxChange!$C1900)-1</f>
        <v>4.6845797797923083E-3</v>
      </c>
    </row>
    <row r="1905" spans="3:14" ht="15.75" x14ac:dyDescent="0.25">
      <c r="C1905" s="5">
        <v>44174</v>
      </c>
      <c r="D1905" s="20">
        <f>(Stoxx600!C1902*TauxChange!C1902)/(Stoxx600!C1901*TauxChange!C1901)-1</f>
        <v>1.5118219901339991E-3</v>
      </c>
      <c r="E1905" s="7">
        <f>(Actions!D1901)*TauxChange!$C1902/(Actions!D1900*TauxChange!$C1901)-1</f>
        <v>-2.0956414655637357E-2</v>
      </c>
      <c r="F1905" s="7">
        <f>(Actions!E1901)*TauxChange!$C1902/(Actions!E1900*TauxChange!$C1901)-1</f>
        <v>1.8552875695734272E-3</v>
      </c>
      <c r="G1905" s="7">
        <f>(Actions!F1901)*TauxChange!$C1902/(Actions!F1900*TauxChange!$C1901)-1</f>
        <v>5.8523168944846216E-3</v>
      </c>
      <c r="H1905" s="7">
        <f>(Actions!G1901)*TauxChange!$C1902/(Actions!G1900*TauxChange!$C1901)-1</f>
        <v>-1.4587438481707293E-2</v>
      </c>
      <c r="I1905" s="7">
        <f>(Actions!H1901)*TauxChange!$C1902/(Actions!H1900*TauxChange!$C1901)-1</f>
        <v>-0.12038588052120969</v>
      </c>
      <c r="J1905" s="7">
        <f>(Actions!I1901)*TauxChange!$C1902/(Actions!I1900*TauxChange!$C1901)-1</f>
        <v>-3.0653267244905469E-2</v>
      </c>
      <c r="K1905" s="7">
        <f>(Actions!J1901)*TauxChange!$C1902/(Actions!J1900*TauxChange!$C1901)-1</f>
        <v>2.353507050332504E-2</v>
      </c>
      <c r="L1905" s="7">
        <f>(Actions!K1901)*TauxChange!$C1902/(Actions!K1900*TauxChange!$C1901)-1</f>
        <v>7.5390948310241068E-3</v>
      </c>
      <c r="M1905" s="7">
        <f>(Actions!L1901)*TauxChange!$C1902/(Actions!L1900*TauxChange!$C1901)-1</f>
        <v>-8.0645644855381615E-4</v>
      </c>
      <c r="N1905" s="7">
        <f>(Actions!M1901)*TauxChange!$C1902/(Actions!M1900*TauxChange!$C1901)-1</f>
        <v>4.7009632153605097E-3</v>
      </c>
    </row>
    <row r="1906" spans="3:14" ht="15.75" x14ac:dyDescent="0.25">
      <c r="C1906" s="5">
        <v>44175</v>
      </c>
      <c r="D1906" s="20">
        <f>(Stoxx600!C1903*TauxChange!C1903)/(Stoxx600!C1902*TauxChange!C1902)-1</f>
        <v>1.288884698946724E-4</v>
      </c>
      <c r="E1906" s="7">
        <f>(Actions!D1902)*TauxChange!$C1903/(Actions!D1901*TauxChange!$C1902)-1</f>
        <v>1.3187033753721655E-2</v>
      </c>
      <c r="F1906" s="7">
        <f>(Actions!E1902)*TauxChange!$C1903/(Actions!E1901*TauxChange!$C1902)-1</f>
        <v>-3.1342214582438244E-3</v>
      </c>
      <c r="G1906" s="7">
        <f>(Actions!F1902)*TauxChange!$C1903/(Actions!F1901*TauxChange!$C1902)-1</f>
        <v>1.789342138639749E-2</v>
      </c>
      <c r="H1906" s="7">
        <f>(Actions!G1902)*TauxChange!$C1903/(Actions!G1901*TauxChange!$C1902)-1</f>
        <v>1.9246434516453359E-2</v>
      </c>
      <c r="I1906" s="7">
        <f>(Actions!H1902)*TauxChange!$C1903/(Actions!H1901*TauxChange!$C1902)-1</f>
        <v>-1.2183356989169725E-2</v>
      </c>
      <c r="J1906" s="7">
        <f>(Actions!I1902)*TauxChange!$C1903/(Actions!I1901*TauxChange!$C1902)-1</f>
        <v>9.2107242028192093E-3</v>
      </c>
      <c r="K1906" s="7">
        <f>(Actions!J1902)*TauxChange!$C1903/(Actions!J1901*TauxChange!$C1902)-1</f>
        <v>5.893424045648743E-3</v>
      </c>
      <c r="L1906" s="7">
        <f>(Actions!K1902)*TauxChange!$C1903/(Actions!K1901*TauxChange!$C1902)-1</f>
        <v>-3.0781599110166757E-3</v>
      </c>
      <c r="M1906" s="7">
        <f>(Actions!L1902)*TauxChange!$C1903/(Actions!L1901*TauxChange!$C1902)-1</f>
        <v>9.9563613044175714E-3</v>
      </c>
      <c r="N1906" s="7">
        <f>(Actions!M1902)*TauxChange!$C1903/(Actions!M1901*TauxChange!$C1902)-1</f>
        <v>-2.4240232632666836E-2</v>
      </c>
    </row>
    <row r="1907" spans="3:14" ht="15.75" x14ac:dyDescent="0.25">
      <c r="C1907" s="5">
        <v>44176</v>
      </c>
      <c r="D1907" s="20">
        <f>(Stoxx600!C1904*TauxChange!C1904)/(Stoxx600!C1903*TauxChange!C1903)-1</f>
        <v>-9.7406220493806428E-3</v>
      </c>
      <c r="E1907" s="7">
        <f>(Actions!D1903)*TauxChange!$C1904/(Actions!D1902*TauxChange!$C1903)-1</f>
        <v>1.0636794756819112E-2</v>
      </c>
      <c r="F1907" s="7">
        <f>(Actions!E1903)*TauxChange!$C1904/(Actions!E1902*TauxChange!$C1903)-1</f>
        <v>-1.4783285095063881E-2</v>
      </c>
      <c r="G1907" s="7">
        <f>(Actions!F1903)*TauxChange!$C1904/(Actions!F1902*TauxChange!$C1903)-1</f>
        <v>-1.1839115129552491E-2</v>
      </c>
      <c r="H1907" s="7">
        <f>(Actions!G1903)*TauxChange!$C1904/(Actions!G1902*TauxChange!$C1903)-1</f>
        <v>-1.049888927091791E-2</v>
      </c>
      <c r="I1907" s="7">
        <f>(Actions!H1903)*TauxChange!$C1904/(Actions!H1902*TauxChange!$C1903)-1</f>
        <v>-1.3584773743256839E-2</v>
      </c>
      <c r="J1907" s="7">
        <f>(Actions!I1903)*TauxChange!$C1904/(Actions!I1902*TauxChange!$C1903)-1</f>
        <v>-1.8039738002082806E-2</v>
      </c>
      <c r="K1907" s="7">
        <f>(Actions!J1903)*TauxChange!$C1904/(Actions!J1902*TauxChange!$C1903)-1</f>
        <v>-3.2030408178229552E-2</v>
      </c>
      <c r="L1907" s="7">
        <f>(Actions!K1903)*TauxChange!$C1904/(Actions!K1902*TauxChange!$C1903)-1</f>
        <v>3.1729791253350514E-2</v>
      </c>
      <c r="M1907" s="7">
        <f>(Actions!L1903)*TauxChange!$C1904/(Actions!L1902*TauxChange!$C1903)-1</f>
        <v>-6.4772629301320661E-3</v>
      </c>
      <c r="N1907" s="7">
        <f>(Actions!M1903)*TauxChange!$C1904/(Actions!M1902*TauxChange!$C1903)-1</f>
        <v>-2.3405305276820609E-2</v>
      </c>
    </row>
    <row r="1908" spans="3:14" ht="15.75" x14ac:dyDescent="0.25">
      <c r="C1908" s="5">
        <v>44179</v>
      </c>
      <c r="D1908" s="20">
        <f>(Stoxx600!C1905*TauxChange!C1905)/(Stoxx600!C1904*TauxChange!C1904)-1</f>
        <v>7.0285529566620486E-3</v>
      </c>
      <c r="E1908" s="7">
        <f>(Actions!D1904)*TauxChange!$C1905/(Actions!D1903*TauxChange!$C1904)-1</f>
        <v>5.1196086102103244E-3</v>
      </c>
      <c r="F1908" s="7">
        <f>(Actions!E1904)*TauxChange!$C1905/(Actions!E1903*TauxChange!$C1904)-1</f>
        <v>4.3614591245317857E-3</v>
      </c>
      <c r="G1908" s="7">
        <f>(Actions!F1904)*TauxChange!$C1905/(Actions!F1903*TauxChange!$C1904)-1</f>
        <v>1.4066363312804864E-2</v>
      </c>
      <c r="H1908" s="7">
        <f>(Actions!G1904)*TauxChange!$C1905/(Actions!G1903*TauxChange!$C1904)-1</f>
        <v>1.104093172378029E-3</v>
      </c>
      <c r="I1908" s="7">
        <f>(Actions!H1904)*TauxChange!$C1905/(Actions!H1903*TauxChange!$C1904)-1</f>
        <v>-2.2229957703561176E-3</v>
      </c>
      <c r="J1908" s="7">
        <f>(Actions!I1904)*TauxChange!$C1905/(Actions!I1903*TauxChange!$C1904)-1</f>
        <v>-2.39417685388843E-3</v>
      </c>
      <c r="K1908" s="7">
        <f>(Actions!J1904)*TauxChange!$C1905/(Actions!J1903*TauxChange!$C1904)-1</f>
        <v>-3.6017310251902357E-3</v>
      </c>
      <c r="L1908" s="7">
        <f>(Actions!K1904)*TauxChange!$C1905/(Actions!K1903*TauxChange!$C1904)-1</f>
        <v>-7.4740001814570522E-3</v>
      </c>
      <c r="M1908" s="7">
        <f>(Actions!L1904)*TauxChange!$C1905/(Actions!L1903*TauxChange!$C1904)-1</f>
        <v>5.7241298599102208E-3</v>
      </c>
      <c r="N1908" s="7">
        <f>(Actions!M1904)*TauxChange!$C1905/(Actions!M1903*TauxChange!$C1904)-1</f>
        <v>1.4604733620484645E-3</v>
      </c>
    </row>
    <row r="1909" spans="3:14" ht="15.75" x14ac:dyDescent="0.25">
      <c r="C1909" s="5">
        <v>44180</v>
      </c>
      <c r="D1909" s="20">
        <f>(Stoxx600!C1906*TauxChange!C1906)/(Stoxx600!C1905*TauxChange!C1905)-1</f>
        <v>3.2460530424962553E-3</v>
      </c>
      <c r="E1909" s="7">
        <f>(Actions!D1905)*TauxChange!$C1906/(Actions!D1904*TauxChange!$C1905)-1</f>
        <v>-5.4476530574655957E-2</v>
      </c>
      <c r="F1909" s="7">
        <f>(Actions!E1905)*TauxChange!$C1906/(Actions!E1904*TauxChange!$C1905)-1</f>
        <v>1.9174047535676975E-2</v>
      </c>
      <c r="G1909" s="7">
        <f>(Actions!F1905)*TauxChange!$C1906/(Actions!F1904*TauxChange!$C1905)-1</f>
        <v>-2.388785057471543E-2</v>
      </c>
      <c r="H1909" s="7">
        <f>(Actions!G1905)*TauxChange!$C1906/(Actions!G1904*TauxChange!$C1905)-1</f>
        <v>-2.2378375661071814E-2</v>
      </c>
      <c r="I1909" s="7">
        <f>(Actions!H1905)*TauxChange!$C1906/(Actions!H1904*TauxChange!$C1905)-1</f>
        <v>4.320200763868054E-2</v>
      </c>
      <c r="J1909" s="7">
        <f>(Actions!I1905)*TauxChange!$C1906/(Actions!I1904*TauxChange!$C1905)-1</f>
        <v>-6.6483583501979471E-3</v>
      </c>
      <c r="K1909" s="7">
        <f>(Actions!J1905)*TauxChange!$C1906/(Actions!J1904*TauxChange!$C1905)-1</f>
        <v>-1.5783037558279034E-2</v>
      </c>
      <c r="L1909" s="7">
        <f>(Actions!K1905)*TauxChange!$C1906/(Actions!K1904*TauxChange!$C1905)-1</f>
        <v>1.4243212296045193E-2</v>
      </c>
      <c r="M1909" s="7">
        <f>(Actions!L1905)*TauxChange!$C1906/(Actions!L1904*TauxChange!$C1905)-1</f>
        <v>-5.506063549984952E-3</v>
      </c>
      <c r="N1909" s="7">
        <f>(Actions!M1905)*TauxChange!$C1906/(Actions!M1904*TauxChange!$C1905)-1</f>
        <v>2.5255405133585374E-2</v>
      </c>
    </row>
    <row r="1910" spans="3:14" ht="15.75" x14ac:dyDescent="0.25">
      <c r="C1910" s="5">
        <v>44181</v>
      </c>
      <c r="D1910" s="20">
        <f>(Stoxx600!C1907*TauxChange!C1907)/(Stoxx600!C1906*TauxChange!C1906)-1</f>
        <v>1.2048529855031687E-2</v>
      </c>
      <c r="E1910" s="7">
        <f>(Actions!D1906)*TauxChange!$C1907/(Actions!D1905*TauxChange!$C1906)-1</f>
        <v>3.041067241477502E-2</v>
      </c>
      <c r="F1910" s="7">
        <f>(Actions!E1906)*TauxChange!$C1907/(Actions!E1905*TauxChange!$C1906)-1</f>
        <v>-1.2478785776705692E-2</v>
      </c>
      <c r="G1910" s="7">
        <f>(Actions!F1906)*TauxChange!$C1907/(Actions!F1905*TauxChange!$C1906)-1</f>
        <v>3.1137951733615221E-3</v>
      </c>
      <c r="H1910" s="7">
        <f>(Actions!G1906)*TauxChange!$C1907/(Actions!G1905*TauxChange!$C1906)-1</f>
        <v>7.9537985403770328E-3</v>
      </c>
      <c r="I1910" s="7">
        <f>(Actions!H1906)*TauxChange!$C1907/(Actions!H1905*TauxChange!$C1906)-1</f>
        <v>-2.5322222811849926E-3</v>
      </c>
      <c r="J1910" s="7">
        <f>(Actions!I1906)*TauxChange!$C1907/(Actions!I1905*TauxChange!$C1906)-1</f>
        <v>-4.3154111463066247E-3</v>
      </c>
      <c r="K1910" s="7">
        <f>(Actions!J1906)*TauxChange!$C1907/(Actions!J1905*TauxChange!$C1906)-1</f>
        <v>-8.0736056197442396E-3</v>
      </c>
      <c r="L1910" s="7">
        <f>(Actions!K1906)*TauxChange!$C1907/(Actions!K1905*TauxChange!$C1906)-1</f>
        <v>8.2529597288381051E-3</v>
      </c>
      <c r="M1910" s="7">
        <f>(Actions!L1906)*TauxChange!$C1907/(Actions!L1905*TauxChange!$C1906)-1</f>
        <v>7.805371290470875E-3</v>
      </c>
      <c r="N1910" s="7">
        <f>(Actions!M1906)*TauxChange!$C1907/(Actions!M1905*TauxChange!$C1906)-1</f>
        <v>-1.4183918414698349E-2</v>
      </c>
    </row>
    <row r="1911" spans="3:14" ht="15.75" x14ac:dyDescent="0.25">
      <c r="C1911" s="5">
        <v>44182</v>
      </c>
      <c r="D1911" s="20">
        <f>(Stoxx600!C1908*TauxChange!C1908)/(Stoxx600!C1907*TauxChange!C1907)-1</f>
        <v>8.7081300034528297E-3</v>
      </c>
      <c r="E1911" s="7">
        <f>(Actions!D1907)*TauxChange!$C1908/(Actions!D1906*TauxChange!$C1907)-1</f>
        <v>-9.9353676848591421E-3</v>
      </c>
      <c r="F1911" s="7">
        <f>(Actions!E1907)*TauxChange!$C1908/(Actions!E1906*TauxChange!$C1907)-1</f>
        <v>6.380812075203135E-3</v>
      </c>
      <c r="G1911" s="7">
        <f>(Actions!F1907)*TauxChange!$C1908/(Actions!F1906*TauxChange!$C1907)-1</f>
        <v>5.4318747160373437E-3</v>
      </c>
      <c r="H1911" s="7">
        <f>(Actions!G1907)*TauxChange!$C1908/(Actions!G1906*TauxChange!$C1907)-1</f>
        <v>1.4631365510486605E-2</v>
      </c>
      <c r="I1911" s="7">
        <f>(Actions!H1907)*TauxChange!$C1908/(Actions!H1906*TauxChange!$C1907)-1</f>
        <v>-6.076454354182248E-3</v>
      </c>
      <c r="J1911" s="7">
        <f>(Actions!I1907)*TauxChange!$C1908/(Actions!I1906*TauxChange!$C1907)-1</f>
        <v>2.7473827390686489E-2</v>
      </c>
      <c r="K1911" s="7">
        <f>(Actions!J1907)*TauxChange!$C1908/(Actions!J1906*TauxChange!$C1907)-1</f>
        <v>-1.4293755830432131E-2</v>
      </c>
      <c r="L1911" s="7">
        <f>(Actions!K1907)*TauxChange!$C1908/(Actions!K1906*TauxChange!$C1907)-1</f>
        <v>1.605441906696714E-2</v>
      </c>
      <c r="M1911" s="7">
        <f>(Actions!L1907)*TauxChange!$C1908/(Actions!L1906*TauxChange!$C1907)-1</f>
        <v>1.7721765963277791E-2</v>
      </c>
      <c r="N1911" s="7">
        <f>(Actions!M1907)*TauxChange!$C1908/(Actions!M1906*TauxChange!$C1907)-1</f>
        <v>4.3920200566667233E-3</v>
      </c>
    </row>
    <row r="1912" spans="3:14" ht="15.75" x14ac:dyDescent="0.25">
      <c r="C1912" s="5">
        <v>44183</v>
      </c>
      <c r="D1912" s="20">
        <f>(Stoxx600!C1909*TauxChange!C1909)/(Stoxx600!C1908*TauxChange!C1908)-1</f>
        <v>-4.3596118349883417E-3</v>
      </c>
      <c r="E1912" s="7">
        <f>(Actions!D1908)*TauxChange!$C1909/(Actions!D1907*TauxChange!$C1908)-1</f>
        <v>3.3193499166044305E-2</v>
      </c>
      <c r="F1912" s="7">
        <f>(Actions!E1908)*TauxChange!$C1909/(Actions!E1907*TauxChange!$C1908)-1</f>
        <v>-5.6239358972388631E-3</v>
      </c>
      <c r="G1912" s="7">
        <f>(Actions!F1908)*TauxChange!$C1909/(Actions!F1907*TauxChange!$C1908)-1</f>
        <v>-4.0174464477479299E-3</v>
      </c>
      <c r="H1912" s="7">
        <f>(Actions!G1908)*TauxChange!$C1909/(Actions!G1907*TauxChange!$C1908)-1</f>
        <v>-2.405535630184974E-3</v>
      </c>
      <c r="I1912" s="7">
        <f>(Actions!H1908)*TauxChange!$C1909/(Actions!H1907*TauxChange!$C1908)-1</f>
        <v>1.1234124232775589E-2</v>
      </c>
      <c r="J1912" s="7">
        <f>(Actions!I1908)*TauxChange!$C1909/(Actions!I1907*TauxChange!$C1908)-1</f>
        <v>-4.3990018107001649E-2</v>
      </c>
      <c r="K1912" s="7">
        <f>(Actions!J1908)*TauxChange!$C1909/(Actions!J1907*TauxChange!$C1908)-1</f>
        <v>-1.1609809737801569E-2</v>
      </c>
      <c r="L1912" s="7">
        <f>(Actions!K1908)*TauxChange!$C1909/(Actions!K1907*TauxChange!$C1908)-1</f>
        <v>3.485390603996219E-3</v>
      </c>
      <c r="M1912" s="7">
        <f>(Actions!L1908)*TauxChange!$C1909/(Actions!L1907*TauxChange!$C1908)-1</f>
        <v>4.1613598639633764E-4</v>
      </c>
      <c r="N1912" s="7">
        <f>(Actions!M1908)*TauxChange!$C1909/(Actions!M1907*TauxChange!$C1908)-1</f>
        <v>-9.5735619619969903E-3</v>
      </c>
    </row>
    <row r="1913" spans="3:14" ht="15.75" x14ac:dyDescent="0.25">
      <c r="C1913" s="5">
        <v>44186</v>
      </c>
      <c r="D1913" s="20">
        <f>(Stoxx600!C1910*TauxChange!C1910)/(Stoxx600!C1909*TauxChange!C1909)-1</f>
        <v>-2.4294231350500017E-2</v>
      </c>
      <c r="E1913" s="7">
        <f>(Actions!D1909)*TauxChange!$C1910/(Actions!D1908*TauxChange!$C1909)-1</f>
        <v>3.1054184031307885E-2</v>
      </c>
      <c r="F1913" s="7">
        <f>(Actions!E1909)*TauxChange!$C1910/(Actions!E1908*TauxChange!$C1909)-1</f>
        <v>-3.5955359118004737E-2</v>
      </c>
      <c r="G1913" s="7">
        <f>(Actions!F1909)*TauxChange!$C1910/(Actions!F1908*TauxChange!$C1909)-1</f>
        <v>-1.984103651803959E-2</v>
      </c>
      <c r="H1913" s="7">
        <f>(Actions!G1909)*TauxChange!$C1910/(Actions!G1908*TauxChange!$C1909)-1</f>
        <v>-8.8311062649965022E-3</v>
      </c>
      <c r="I1913" s="7">
        <f>(Actions!H1909)*TauxChange!$C1910/(Actions!H1908*TauxChange!$C1909)-1</f>
        <v>-3.2017420317075329E-2</v>
      </c>
      <c r="J1913" s="7">
        <f>(Actions!I1909)*TauxChange!$C1910/(Actions!I1908*TauxChange!$C1909)-1</f>
        <v>-4.1239872327477611E-2</v>
      </c>
      <c r="K1913" s="7">
        <f>(Actions!J1909)*TauxChange!$C1910/(Actions!J1908*TauxChange!$C1909)-1</f>
        <v>-5.0664152392019712E-2</v>
      </c>
      <c r="L1913" s="7">
        <f>(Actions!K1909)*TauxChange!$C1910/(Actions!K1908*TauxChange!$C1909)-1</f>
        <v>-2.723370265560765E-2</v>
      </c>
      <c r="M1913" s="7">
        <f>(Actions!L1909)*TauxChange!$C1910/(Actions!L1908*TauxChange!$C1909)-1</f>
        <v>-1.6383541375986077E-2</v>
      </c>
      <c r="N1913" s="7">
        <f>(Actions!M1909)*TauxChange!$C1910/(Actions!M1908*TauxChange!$C1909)-1</f>
        <v>-6.0418621288866325E-2</v>
      </c>
    </row>
    <row r="1914" spans="3:14" ht="15.75" x14ac:dyDescent="0.25">
      <c r="C1914" s="5">
        <v>44187</v>
      </c>
      <c r="D1914" s="20">
        <f>(Stoxx600!C1911*TauxChange!C1911)/(Stoxx600!C1910*TauxChange!C1910)-1</f>
        <v>5.0782218049572059E-3</v>
      </c>
      <c r="E1914" s="7">
        <f>(Actions!D1910)*TauxChange!$C1911/(Actions!D1909*TauxChange!$C1910)-1</f>
        <v>-3.755697002479641E-2</v>
      </c>
      <c r="F1914" s="7">
        <f>(Actions!E1910)*TauxChange!$C1911/(Actions!E1909*TauxChange!$C1910)-1</f>
        <v>6.184136661775419E-4</v>
      </c>
      <c r="G1914" s="7">
        <f>(Actions!F1910)*TauxChange!$C1911/(Actions!F1909*TauxChange!$C1910)-1</f>
        <v>6.3549672474749741E-4</v>
      </c>
      <c r="H1914" s="7">
        <f>(Actions!G1910)*TauxChange!$C1911/(Actions!G1909*TauxChange!$C1910)-1</f>
        <v>-4.4521913314291561E-3</v>
      </c>
      <c r="I1914" s="7">
        <f>(Actions!H1910)*TauxChange!$C1911/(Actions!H1909*TauxChange!$C1910)-1</f>
        <v>3.0960957998909855E-2</v>
      </c>
      <c r="J1914" s="7">
        <f>(Actions!I1910)*TauxChange!$C1911/(Actions!I1909*TauxChange!$C1910)-1</f>
        <v>4.4704596376566652E-2</v>
      </c>
      <c r="K1914" s="7">
        <f>(Actions!J1910)*TauxChange!$C1911/(Actions!J1909*TauxChange!$C1910)-1</f>
        <v>7.2282381887984748E-3</v>
      </c>
      <c r="L1914" s="7">
        <f>(Actions!K1910)*TauxChange!$C1911/(Actions!K1909*TauxChange!$C1910)-1</f>
        <v>-2.1608460554672915E-3</v>
      </c>
      <c r="M1914" s="7">
        <f>(Actions!L1910)*TauxChange!$C1911/(Actions!L1909*TauxChange!$C1910)-1</f>
        <v>8.9640293632164969E-4</v>
      </c>
      <c r="N1914" s="7">
        <f>(Actions!M1910)*TauxChange!$C1911/(Actions!M1909*TauxChange!$C1910)-1</f>
        <v>1.8460500863295648E-2</v>
      </c>
    </row>
    <row r="1915" spans="3:14" ht="15.75" x14ac:dyDescent="0.25">
      <c r="C1915" s="5">
        <v>44188</v>
      </c>
      <c r="D1915" s="20">
        <f>(Stoxx600!C1912*TauxChange!C1912)/(Stoxx600!C1911*TauxChange!C1911)-1</f>
        <v>1.2836874738924031E-2</v>
      </c>
      <c r="E1915" s="7">
        <f>(Actions!D1911)*TauxChange!$C1912/(Actions!D1910*TauxChange!$C1911)-1</f>
        <v>-1.328527768538279E-2</v>
      </c>
      <c r="F1915" s="7">
        <f>(Actions!E1911)*TauxChange!$C1912/(Actions!E1910*TauxChange!$C1911)-1</f>
        <v>1.8910656299140793E-2</v>
      </c>
      <c r="G1915" s="7">
        <f>(Actions!F1911)*TauxChange!$C1912/(Actions!F1910*TauxChange!$C1911)-1</f>
        <v>6.0573272826713875E-3</v>
      </c>
      <c r="H1915" s="7">
        <f>(Actions!G1911)*TauxChange!$C1912/(Actions!G1910*TauxChange!$C1911)-1</f>
        <v>1.1022950139496501E-3</v>
      </c>
      <c r="I1915" s="7">
        <f>(Actions!H1911)*TauxChange!$C1912/(Actions!H1910*TauxChange!$C1911)-1</f>
        <v>6.9531834725431452E-3</v>
      </c>
      <c r="J1915" s="7">
        <f>(Actions!I1911)*TauxChange!$C1912/(Actions!I1910*TauxChange!$C1911)-1</f>
        <v>1.5052888745575643E-2</v>
      </c>
      <c r="K1915" s="7">
        <f>(Actions!J1911)*TauxChange!$C1912/(Actions!J1910*TauxChange!$C1911)-1</f>
        <v>3.1382914072043633E-2</v>
      </c>
      <c r="L1915" s="7">
        <f>(Actions!K1911)*TauxChange!$C1912/(Actions!K1910*TauxChange!$C1911)-1</f>
        <v>1.2410418208227192E-2</v>
      </c>
      <c r="M1915" s="7">
        <f>(Actions!L1911)*TauxChange!$C1912/(Actions!L1910*TauxChange!$C1911)-1</f>
        <v>1.5697894899386222E-2</v>
      </c>
      <c r="N1915" s="7">
        <f>(Actions!M1911)*TauxChange!$C1912/(Actions!M1910*TauxChange!$C1911)-1</f>
        <v>3.6009943278152434E-2</v>
      </c>
    </row>
    <row r="1916" spans="3:14" ht="15.75" x14ac:dyDescent="0.25">
      <c r="C1916" s="5">
        <v>44189</v>
      </c>
      <c r="D1916" s="20">
        <f>(Stoxx600!C1913*TauxChange!C1913)/(Stoxx600!C1912*TauxChange!C1912)-1</f>
        <v>1.3236606865876244E-3</v>
      </c>
      <c r="E1916" s="7">
        <f>(Actions!D1912)*TauxChange!$C1913/(Actions!D1911*TauxChange!$C1912)-1</f>
        <v>7.8146478544403042E-3</v>
      </c>
      <c r="F1916" s="7">
        <f>(Actions!E1912)*TauxChange!$C1913/(Actions!E1911*TauxChange!$C1912)-1</f>
        <v>8.2054648395946117E-5</v>
      </c>
      <c r="G1916" s="7">
        <f>(Actions!F1912)*TauxChange!$C1913/(Actions!F1911*TauxChange!$C1912)-1</f>
        <v>1.1133931210816073E-2</v>
      </c>
      <c r="H1916" s="7">
        <f>(Actions!G1912)*TauxChange!$C1913/(Actions!G1911*TauxChange!$C1912)-1</f>
        <v>8.2054648395946117E-5</v>
      </c>
      <c r="I1916" s="7">
        <f>(Actions!H1912)*TauxChange!$C1913/(Actions!H1911*TauxChange!$C1912)-1</f>
        <v>8.2054648395946117E-5</v>
      </c>
      <c r="J1916" s="7">
        <f>(Actions!I1912)*TauxChange!$C1913/(Actions!I1911*TauxChange!$C1912)-1</f>
        <v>2.8907749678953376E-2</v>
      </c>
      <c r="K1916" s="7">
        <f>(Actions!J1912)*TauxChange!$C1913/(Actions!J1911*TauxChange!$C1912)-1</f>
        <v>1.2820865780583501E-2</v>
      </c>
      <c r="L1916" s="7">
        <f>(Actions!K1912)*TauxChange!$C1913/(Actions!K1911*TauxChange!$C1912)-1</f>
        <v>4.1324606134667263E-3</v>
      </c>
      <c r="M1916" s="7">
        <f>(Actions!L1912)*TauxChange!$C1913/(Actions!L1911*TauxChange!$C1912)-1</f>
        <v>-3.5291407007909115E-4</v>
      </c>
      <c r="N1916" s="7">
        <f>(Actions!M1912)*TauxChange!$C1913/(Actions!M1911*TauxChange!$C1912)-1</f>
        <v>8.2324750606586061E-3</v>
      </c>
    </row>
    <row r="1917" spans="3:14" ht="15.75" x14ac:dyDescent="0.25">
      <c r="C1917" s="5">
        <v>44190</v>
      </c>
      <c r="D1917" s="20">
        <f>(Stoxx600!C1914*TauxChange!C1914)/(Stoxx600!C1913*TauxChange!C1913)-1</f>
        <v>1.4768624876926317E-3</v>
      </c>
      <c r="E1917" s="7">
        <f>(Actions!D1913)*TauxChange!$C1914/(Actions!D1912*TauxChange!$C1913)-1</f>
        <v>1.4768624876926317E-3</v>
      </c>
      <c r="F1917" s="7">
        <f>(Actions!E1913)*TauxChange!$C1914/(Actions!E1912*TauxChange!$C1913)-1</f>
        <v>1.4768624876926317E-3</v>
      </c>
      <c r="G1917" s="7">
        <f>(Actions!F1913)*TauxChange!$C1914/(Actions!F1912*TauxChange!$C1913)-1</f>
        <v>1.4768624876926317E-3</v>
      </c>
      <c r="H1917" s="7">
        <f>(Actions!G1913)*TauxChange!$C1914/(Actions!G1912*TauxChange!$C1913)-1</f>
        <v>1.4768624876928538E-3</v>
      </c>
      <c r="I1917" s="7">
        <f>(Actions!H1913)*TauxChange!$C1914/(Actions!H1912*TauxChange!$C1913)-1</f>
        <v>1.4768624876926317E-3</v>
      </c>
      <c r="J1917" s="7">
        <f>(Actions!I1913)*TauxChange!$C1914/(Actions!I1912*TauxChange!$C1913)-1</f>
        <v>1.4768624876928538E-3</v>
      </c>
      <c r="K1917" s="7">
        <f>(Actions!J1913)*TauxChange!$C1914/(Actions!J1912*TauxChange!$C1913)-1</f>
        <v>1.4768624876926317E-3</v>
      </c>
      <c r="L1917" s="7">
        <f>(Actions!K1913)*TauxChange!$C1914/(Actions!K1912*TauxChange!$C1913)-1</f>
        <v>1.4768624876926317E-3</v>
      </c>
      <c r="M1917" s="7">
        <f>(Actions!L1913)*TauxChange!$C1914/(Actions!L1912*TauxChange!$C1913)-1</f>
        <v>1.4768624876926317E-3</v>
      </c>
      <c r="N1917" s="7">
        <f>(Actions!M1913)*TauxChange!$C1914/(Actions!M1912*TauxChange!$C1913)-1</f>
        <v>1.4768624876924097E-3</v>
      </c>
    </row>
    <row r="1918" spans="3:14" ht="15.75" x14ac:dyDescent="0.25">
      <c r="C1918" s="5">
        <v>44193</v>
      </c>
      <c r="D1918" s="20">
        <f>(Stoxx600!C1915*TauxChange!C1915)/(Stoxx600!C1914*TauxChange!C1914)-1</f>
        <v>7.3805434786147206E-3</v>
      </c>
      <c r="E1918" s="7">
        <f>(Actions!D1914)*TauxChange!$C1915/(Actions!D1913*TauxChange!$C1914)-1</f>
        <v>-1.368535787816394E-2</v>
      </c>
      <c r="F1918" s="7">
        <f>(Actions!E1914)*TauxChange!$C1915/(Actions!E1913*TauxChange!$C1914)-1</f>
        <v>5.737042934075065E-3</v>
      </c>
      <c r="G1918" s="7">
        <f>(Actions!F1914)*TauxChange!$C1915/(Actions!F1913*TauxChange!$C1914)-1</f>
        <v>-6.5479036375660771E-3</v>
      </c>
      <c r="H1918" s="7">
        <f>(Actions!G1914)*TauxChange!$C1915/(Actions!G1913*TauxChange!$C1914)-1</f>
        <v>1.0396487099058049E-2</v>
      </c>
      <c r="I1918" s="7">
        <f>(Actions!H1914)*TauxChange!$C1915/(Actions!H1913*TauxChange!$C1914)-1</f>
        <v>3.4590826486238235E-3</v>
      </c>
      <c r="J1918" s="7">
        <f>(Actions!I1914)*TauxChange!$C1915/(Actions!I1913*TauxChange!$C1914)-1</f>
        <v>-5.7780891876878515E-3</v>
      </c>
      <c r="K1918" s="7">
        <f>(Actions!J1914)*TauxChange!$C1915/(Actions!J1913*TauxChange!$C1914)-1</f>
        <v>-1.6257023957181871E-2</v>
      </c>
      <c r="L1918" s="7">
        <f>(Actions!K1914)*TauxChange!$C1915/(Actions!K1913*TauxChange!$C1914)-1</f>
        <v>5.95732193242271E-3</v>
      </c>
      <c r="M1918" s="7">
        <f>(Actions!L1914)*TauxChange!$C1915/(Actions!L1913*TauxChange!$C1914)-1</f>
        <v>1.9574547691669331E-2</v>
      </c>
      <c r="N1918" s="7">
        <f>(Actions!M1914)*TauxChange!$C1915/(Actions!M1913*TauxChange!$C1914)-1</f>
        <v>-6.1334982261375126E-3</v>
      </c>
    </row>
    <row r="1919" spans="3:14" ht="15.75" x14ac:dyDescent="0.25">
      <c r="C1919" s="5">
        <v>44194</v>
      </c>
      <c r="D1919" s="20">
        <f>(Stoxx600!C1916*TauxChange!C1916)/(Stoxx600!C1915*TauxChange!C1915)-1</f>
        <v>1.0336572319832538E-2</v>
      </c>
      <c r="E1919" s="7">
        <f>(Actions!D1915)*TauxChange!$C1916/(Actions!D1914*TauxChange!$C1915)-1</f>
        <v>3.5687639784909297E-3</v>
      </c>
      <c r="F1919" s="7">
        <f>(Actions!E1915)*TauxChange!$C1916/(Actions!E1914*TauxChange!$C1915)-1</f>
        <v>1.3452456286222603E-3</v>
      </c>
      <c r="G1919" s="7">
        <f>(Actions!F1915)*TauxChange!$C1916/(Actions!F1914*TauxChange!$C1915)-1</f>
        <v>2.6811273481821551E-2</v>
      </c>
      <c r="H1919" s="7">
        <f>(Actions!G1915)*TauxChange!$C1916/(Actions!G1914*TauxChange!$C1915)-1</f>
        <v>2.1925938450417126E-2</v>
      </c>
      <c r="I1919" s="7">
        <f>(Actions!H1915)*TauxChange!$C1916/(Actions!H1914*TauxChange!$C1915)-1</f>
        <v>-6.2012676783371745E-3</v>
      </c>
      <c r="J1919" s="7">
        <f>(Actions!I1915)*TauxChange!$C1916/(Actions!I1914*TauxChange!$C1915)-1</f>
        <v>1.3347176177185061E-2</v>
      </c>
      <c r="K1919" s="7">
        <f>(Actions!J1915)*TauxChange!$C1916/(Actions!J1914*TauxChange!$C1915)-1</f>
        <v>6.0723781537808108E-3</v>
      </c>
      <c r="L1919" s="7">
        <f>(Actions!K1915)*TauxChange!$C1916/(Actions!K1914*TauxChange!$C1915)-1</f>
        <v>-5.9096783257073238E-4</v>
      </c>
      <c r="M1919" s="7">
        <f>(Actions!L1915)*TauxChange!$C1916/(Actions!L1914*TauxChange!$C1915)-1</f>
        <v>7.4220998611160827E-3</v>
      </c>
      <c r="N1919" s="7">
        <f>(Actions!M1915)*TauxChange!$C1916/(Actions!M1914*TauxChange!$C1915)-1</f>
        <v>-8.6494798036264031E-3</v>
      </c>
    </row>
    <row r="1920" spans="3:14" ht="15.75" x14ac:dyDescent="0.25">
      <c r="C1920" s="5">
        <v>44195</v>
      </c>
      <c r="D1920" s="20">
        <f>(Stoxx600!C1917*TauxChange!C1917)/(Stoxx600!C1916*TauxChange!C1916)-1</f>
        <v>5.2904619523586049E-4</v>
      </c>
      <c r="E1920" s="7">
        <f>(Actions!D1916)*TauxChange!$C1917/(Actions!D1915*TauxChange!$C1916)-1</f>
        <v>1.2595598970455368E-2</v>
      </c>
      <c r="F1920" s="7">
        <f>(Actions!E1916)*TauxChange!$C1917/(Actions!E1915*TauxChange!$C1916)-1</f>
        <v>1.5359996603470094E-4</v>
      </c>
      <c r="G1920" s="7">
        <f>(Actions!F1916)*TauxChange!$C1917/(Actions!F1915*TauxChange!$C1916)-1</f>
        <v>4.7998974107112957E-3</v>
      </c>
      <c r="H1920" s="7">
        <f>(Actions!G1916)*TauxChange!$C1917/(Actions!G1915*TauxChange!$C1916)-1</f>
        <v>-9.0255190425390097E-3</v>
      </c>
      <c r="I1920" s="7">
        <f>(Actions!H1916)*TauxChange!$C1917/(Actions!H1915*TauxChange!$C1916)-1</f>
        <v>1.7575179003819441E-2</v>
      </c>
      <c r="J1920" s="7">
        <f>(Actions!I1916)*TauxChange!$C1917/(Actions!I1915*TauxChange!$C1916)-1</f>
        <v>6.2282812211278404E-4</v>
      </c>
      <c r="K1920" s="7">
        <f>(Actions!J1916)*TauxChange!$C1917/(Actions!J1915*TauxChange!$C1916)-1</f>
        <v>-2.4999668396098462E-3</v>
      </c>
      <c r="L1920" s="7">
        <f>(Actions!K1916)*TauxChange!$C1917/(Actions!K1915*TauxChange!$C1916)-1</f>
        <v>-5.2679771749378768E-3</v>
      </c>
      <c r="M1920" s="7">
        <f>(Actions!L1916)*TauxChange!$C1917/(Actions!L1915*TauxChange!$C1916)-1</f>
        <v>3.9186872397745098E-3</v>
      </c>
      <c r="N1920" s="7">
        <f>(Actions!M1916)*TauxChange!$C1917/(Actions!M1915*TauxChange!$C1916)-1</f>
        <v>-3.7014340193460837E-3</v>
      </c>
    </row>
    <row r="1921" spans="3:14" ht="15.75" x14ac:dyDescent="0.25">
      <c r="C1921" s="5">
        <v>44196</v>
      </c>
      <c r="D1921" s="20">
        <f>(Stoxx600!C1918*TauxChange!C1918)/(Stoxx600!C1917*TauxChange!C1917)-1</f>
        <v>-9.6960321713968067E-3</v>
      </c>
      <c r="E1921" s="7">
        <f>(Actions!D1917)*TauxChange!$C1918/(Actions!D1916*TauxChange!$C1917)-1</f>
        <v>-1.7733684844792763E-2</v>
      </c>
      <c r="F1921" s="7">
        <f>(Actions!E1917)*TauxChange!$C1918/(Actions!E1916*TauxChange!$C1917)-1</f>
        <v>-6.6682930796130302E-3</v>
      </c>
      <c r="G1921" s="7">
        <f>(Actions!F1917)*TauxChange!$C1918/(Actions!F1916*TauxChange!$C1917)-1</f>
        <v>-6.6682930796129192E-3</v>
      </c>
      <c r="H1921" s="7">
        <f>(Actions!G1917)*TauxChange!$C1918/(Actions!G1916*TauxChange!$C1917)-1</f>
        <v>-6.6682930796128081E-3</v>
      </c>
      <c r="I1921" s="7">
        <f>(Actions!H1917)*TauxChange!$C1918/(Actions!H1916*TauxChange!$C1917)-1</f>
        <v>-6.6682930796129192E-3</v>
      </c>
      <c r="J1921" s="7">
        <f>(Actions!I1917)*TauxChange!$C1918/(Actions!I1916*TauxChange!$C1917)-1</f>
        <v>-2.5644985767815154E-2</v>
      </c>
      <c r="K1921" s="7">
        <f>(Actions!J1917)*TauxChange!$C1918/(Actions!J1916*TauxChange!$C1917)-1</f>
        <v>-1.4564085526487136E-2</v>
      </c>
      <c r="L1921" s="7">
        <f>(Actions!K1917)*TauxChange!$C1918/(Actions!K1916*TauxChange!$C1917)-1</f>
        <v>-2.3181010778695721E-2</v>
      </c>
      <c r="M1921" s="7">
        <f>(Actions!L1917)*TauxChange!$C1918/(Actions!L1916*TauxChange!$C1917)-1</f>
        <v>-1.0046547983777909E-2</v>
      </c>
      <c r="N1921" s="7">
        <f>(Actions!M1917)*TauxChange!$C1918/(Actions!M1916*TauxChange!$C1917)-1</f>
        <v>-1.6068502388037809E-2</v>
      </c>
    </row>
    <row r="1922" spans="3:14" ht="15.75" x14ac:dyDescent="0.25">
      <c r="C1922" s="5">
        <v>44197</v>
      </c>
      <c r="D1922" s="20">
        <f>(Stoxx600!C1919*TauxChange!C1919)/(Stoxx600!C1918*TauxChange!C1918)-1</f>
        <v>-8.1866557511300897E-5</v>
      </c>
      <c r="E1922" s="7">
        <f>(Actions!D1918)*TauxChange!$C1919/(Actions!D1917*TauxChange!$C1918)-1</f>
        <v>-8.1866557511189875E-5</v>
      </c>
      <c r="F1922" s="7">
        <f>(Actions!E1918)*TauxChange!$C1919/(Actions!E1917*TauxChange!$C1918)-1</f>
        <v>-8.1866557511189875E-5</v>
      </c>
      <c r="G1922" s="7">
        <f>(Actions!F1918)*TauxChange!$C1919/(Actions!F1917*TauxChange!$C1918)-1</f>
        <v>-8.1866557511189875E-5</v>
      </c>
      <c r="H1922" s="7">
        <f>(Actions!G1918)*TauxChange!$C1919/(Actions!G1917*TauxChange!$C1918)-1</f>
        <v>-8.1866557511300897E-5</v>
      </c>
      <c r="I1922" s="7">
        <f>(Actions!H1918)*TauxChange!$C1919/(Actions!H1917*TauxChange!$C1918)-1</f>
        <v>-8.1866557511189875E-5</v>
      </c>
      <c r="J1922" s="7">
        <f>(Actions!I1918)*TauxChange!$C1919/(Actions!I1917*TauxChange!$C1918)-1</f>
        <v>-8.1866557511411919E-5</v>
      </c>
      <c r="K1922" s="7">
        <f>(Actions!J1918)*TauxChange!$C1919/(Actions!J1917*TauxChange!$C1918)-1</f>
        <v>-8.1866557511189875E-5</v>
      </c>
      <c r="L1922" s="7">
        <f>(Actions!K1918)*TauxChange!$C1919/(Actions!K1917*TauxChange!$C1918)-1</f>
        <v>-8.1866557511300897E-5</v>
      </c>
      <c r="M1922" s="7">
        <f>(Actions!L1918)*TauxChange!$C1919/(Actions!L1917*TauxChange!$C1918)-1</f>
        <v>-8.1866557511189875E-5</v>
      </c>
      <c r="N1922" s="7">
        <f>(Actions!M1918)*TauxChange!$C1919/(Actions!M1917*TauxChange!$C1918)-1</f>
        <v>-8.1866557511189875E-5</v>
      </c>
    </row>
    <row r="1923" spans="3:14" ht="15.75" x14ac:dyDescent="0.25">
      <c r="C1923" s="5">
        <v>44200</v>
      </c>
      <c r="D1923" s="20">
        <f>(Stoxx600!C1920*TauxChange!C1920)/(Stoxx600!C1919*TauxChange!C1919)-1</f>
        <v>9.6331839033316768E-3</v>
      </c>
      <c r="E1923" s="7">
        <f>(Actions!D1919)*TauxChange!$C1920/(Actions!D1918*TauxChange!$C1919)-1</f>
        <v>3.3366120476005623E-2</v>
      </c>
      <c r="F1923" s="7">
        <f>(Actions!E1919)*TauxChange!$C1920/(Actions!E1918*TauxChange!$C1919)-1</f>
        <v>-9.3304524128179356E-4</v>
      </c>
      <c r="G1923" s="7">
        <f>(Actions!F1919)*TauxChange!$C1920/(Actions!F1918*TauxChange!$C1919)-1</f>
        <v>5.285770707410542E-4</v>
      </c>
      <c r="H1923" s="7">
        <f>(Actions!G1919)*TauxChange!$C1920/(Actions!G1918*TauxChange!$C1919)-1</f>
        <v>-9.9383969461097621E-3</v>
      </c>
      <c r="I1923" s="7">
        <f>(Actions!H1919)*TauxChange!$C1920/(Actions!H1918*TauxChange!$C1919)-1</f>
        <v>4.1358190287392294E-2</v>
      </c>
      <c r="J1923" s="7">
        <f>(Actions!I1919)*TauxChange!$C1920/(Actions!I1918*TauxChange!$C1919)-1</f>
        <v>-2.2311480632547509E-2</v>
      </c>
      <c r="K1923" s="7">
        <f>(Actions!J1919)*TauxChange!$C1920/(Actions!J1918*TauxChange!$C1919)-1</f>
        <v>1.9645833826759773E-2</v>
      </c>
      <c r="L1923" s="7">
        <f>(Actions!K1919)*TauxChange!$C1920/(Actions!K1918*TauxChange!$C1919)-1</f>
        <v>2.1032139468238453E-2</v>
      </c>
      <c r="M1923" s="7">
        <f>(Actions!L1919)*TauxChange!$C1920/(Actions!L1918*TauxChange!$C1919)-1</f>
        <v>2.0517418843481128E-2</v>
      </c>
      <c r="N1923" s="7">
        <f>(Actions!M1919)*TauxChange!$C1920/(Actions!M1918*TauxChange!$C1919)-1</f>
        <v>-8.5906383493405958E-4</v>
      </c>
    </row>
    <row r="1924" spans="3:14" ht="15.75" x14ac:dyDescent="0.25">
      <c r="C1924" s="5">
        <v>44201</v>
      </c>
      <c r="D1924" s="20">
        <f>(Stoxx600!C1921*TauxChange!C1921)/(Stoxx600!C1920*TauxChange!C1920)-1</f>
        <v>1.8610076123533048E-3</v>
      </c>
      <c r="E1924" s="7">
        <f>(Actions!D1920)*TauxChange!$C1921/(Actions!D1919*TauxChange!$C1920)-1</f>
        <v>2.4015928322548508E-2</v>
      </c>
      <c r="F1924" s="7">
        <f>(Actions!E1920)*TauxChange!$C1921/(Actions!E1919*TauxChange!$C1920)-1</f>
        <v>-7.2033832218589833E-3</v>
      </c>
      <c r="G1924" s="7">
        <f>(Actions!F1920)*TauxChange!$C1921/(Actions!F1919*TauxChange!$C1920)-1</f>
        <v>-4.1866965687373803E-3</v>
      </c>
      <c r="H1924" s="7">
        <f>(Actions!G1920)*TauxChange!$C1921/(Actions!G1919*TauxChange!$C1920)-1</f>
        <v>-2.3243950595422724E-2</v>
      </c>
      <c r="I1924" s="7">
        <f>(Actions!H1920)*TauxChange!$C1921/(Actions!H1919*TauxChange!$C1920)-1</f>
        <v>1.2931929896801142E-2</v>
      </c>
      <c r="J1924" s="7">
        <f>(Actions!I1920)*TauxChange!$C1921/(Actions!I1919*TauxChange!$C1920)-1</f>
        <v>6.5212201311801721E-3</v>
      </c>
      <c r="K1924" s="7">
        <f>(Actions!J1920)*TauxChange!$C1921/(Actions!J1919*TauxChange!$C1920)-1</f>
        <v>1.1049535228625729E-2</v>
      </c>
      <c r="L1924" s="7">
        <f>(Actions!K1920)*TauxChange!$C1921/(Actions!K1919*TauxChange!$C1920)-1</f>
        <v>-3.282295353566056E-3</v>
      </c>
      <c r="M1924" s="7">
        <f>(Actions!L1920)*TauxChange!$C1921/(Actions!L1919*TauxChange!$C1920)-1</f>
        <v>-1.1843096932358965E-2</v>
      </c>
      <c r="N1924" s="7">
        <f>(Actions!M1920)*TauxChange!$C1921/(Actions!M1919*TauxChange!$C1920)-1</f>
        <v>8.7659656610936665E-3</v>
      </c>
    </row>
    <row r="1925" spans="3:14" ht="15.75" x14ac:dyDescent="0.25">
      <c r="C1925" s="5">
        <v>44202</v>
      </c>
      <c r="D1925" s="20">
        <f>(Stoxx600!C1922*TauxChange!C1922)/(Stoxx600!C1921*TauxChange!C1921)-1</f>
        <v>1.6213619174722638E-2</v>
      </c>
      <c r="E1925" s="7">
        <f>(Actions!D1921)*TauxChange!$C1922/(Actions!D1920*TauxChange!$C1921)-1</f>
        <v>-4.2935295950773944E-2</v>
      </c>
      <c r="F1925" s="7">
        <f>(Actions!E1921)*TauxChange!$C1922/(Actions!E1920*TauxChange!$C1921)-1</f>
        <v>3.6463433910059795E-2</v>
      </c>
      <c r="G1925" s="7">
        <f>(Actions!F1921)*TauxChange!$C1922/(Actions!F1920*TauxChange!$C1921)-1</f>
        <v>5.1862433911240569E-3</v>
      </c>
      <c r="H1925" s="7">
        <f>(Actions!G1921)*TauxChange!$C1922/(Actions!G1920*TauxChange!$C1921)-1</f>
        <v>-5.7475313206039047E-3</v>
      </c>
      <c r="I1925" s="7">
        <f>(Actions!H1921)*TauxChange!$C1922/(Actions!H1920*TauxChange!$C1921)-1</f>
        <v>5.339854961557533E-3</v>
      </c>
      <c r="J1925" s="7">
        <f>(Actions!I1921)*TauxChange!$C1922/(Actions!I1920*TauxChange!$C1921)-1</f>
        <v>2.5939708422073382E-2</v>
      </c>
      <c r="K1925" s="7">
        <f>(Actions!J1921)*TauxChange!$C1922/(Actions!J1920*TauxChange!$C1921)-1</f>
        <v>5.1996920191751395E-2</v>
      </c>
      <c r="L1925" s="7">
        <f>(Actions!K1921)*TauxChange!$C1922/(Actions!K1920*TauxChange!$C1921)-1</f>
        <v>1.9658258679078555E-2</v>
      </c>
      <c r="M1925" s="7">
        <f>(Actions!L1921)*TauxChange!$C1922/(Actions!L1920*TauxChange!$C1921)-1</f>
        <v>4.6144034691655289E-2</v>
      </c>
      <c r="N1925" s="7">
        <f>(Actions!M1921)*TauxChange!$C1922/(Actions!M1920*TauxChange!$C1921)-1</f>
        <v>7.4990974268692279E-2</v>
      </c>
    </row>
    <row r="1926" spans="3:14" ht="15.75" x14ac:dyDescent="0.25">
      <c r="C1926" s="5">
        <v>44203</v>
      </c>
      <c r="D1926" s="20">
        <f>(Stoxx600!C1923*TauxChange!C1923)/(Stoxx600!C1922*TauxChange!C1922)-1</f>
        <v>6.2357511388233533E-4</v>
      </c>
      <c r="E1926" s="7">
        <f>(Actions!D1922)*TauxChange!$C1923/(Actions!D1921*TauxChange!$C1922)-1</f>
        <v>2.4158883997706937E-3</v>
      </c>
      <c r="F1926" s="7">
        <f>(Actions!E1922)*TauxChange!$C1923/(Actions!E1921*TauxChange!$C1922)-1</f>
        <v>5.6561311788914104E-3</v>
      </c>
      <c r="G1926" s="7">
        <f>(Actions!F1922)*TauxChange!$C1923/(Actions!F1921*TauxChange!$C1922)-1</f>
        <v>8.5158801076901103E-3</v>
      </c>
      <c r="H1926" s="7">
        <f>(Actions!G1922)*TauxChange!$C1923/(Actions!G1921*TauxChange!$C1922)-1</f>
        <v>-1.0503452748958475E-2</v>
      </c>
      <c r="I1926" s="7">
        <f>(Actions!H1922)*TauxChange!$C1923/(Actions!H1921*TauxChange!$C1922)-1</f>
        <v>4.2220721072478984E-3</v>
      </c>
      <c r="J1926" s="7">
        <f>(Actions!I1922)*TauxChange!$C1923/(Actions!I1921*TauxChange!$C1922)-1</f>
        <v>-5.0913518558412751E-2</v>
      </c>
      <c r="K1926" s="7">
        <f>(Actions!J1922)*TauxChange!$C1923/(Actions!J1921*TauxChange!$C1922)-1</f>
        <v>2.323850666497429E-2</v>
      </c>
      <c r="L1926" s="7">
        <f>(Actions!K1922)*TauxChange!$C1923/(Actions!K1921*TauxChange!$C1922)-1</f>
        <v>3.9041170130744707E-3</v>
      </c>
      <c r="M1926" s="7">
        <f>(Actions!L1922)*TauxChange!$C1923/(Actions!L1921*TauxChange!$C1922)-1</f>
        <v>1.6375626342934879E-5</v>
      </c>
      <c r="N1926" s="7">
        <f>(Actions!M1922)*TauxChange!$C1923/(Actions!M1921*TauxChange!$C1922)-1</f>
        <v>1.5927183406941881E-2</v>
      </c>
    </row>
    <row r="1927" spans="3:14" ht="15.75" x14ac:dyDescent="0.25">
      <c r="C1927" s="5">
        <v>44204</v>
      </c>
      <c r="D1927" s="20">
        <f>(Stoxx600!C1924*TauxChange!C1924)/(Stoxx600!C1923*TauxChange!C1923)-1</f>
        <v>2.2307336254918653E-3</v>
      </c>
      <c r="E1927" s="7">
        <f>(Actions!D1923)*TauxChange!$C1924/(Actions!D1922*TauxChange!$C1923)-1</f>
        <v>-2.6109164260748052E-3</v>
      </c>
      <c r="F1927" s="7">
        <f>(Actions!E1923)*TauxChange!$C1924/(Actions!E1922*TauxChange!$C1923)-1</f>
        <v>-1.0895937013069679E-2</v>
      </c>
      <c r="G1927" s="7">
        <f>(Actions!F1923)*TauxChange!$C1924/(Actions!F1922*TauxChange!$C1923)-1</f>
        <v>9.7966627757026803E-3</v>
      </c>
      <c r="H1927" s="7">
        <f>(Actions!G1923)*TauxChange!$C1924/(Actions!G1922*TauxChange!$C1923)-1</f>
        <v>-2.9677822809621723E-3</v>
      </c>
      <c r="I1927" s="7">
        <f>(Actions!H1923)*TauxChange!$C1924/(Actions!H1922*TauxChange!$C1923)-1</f>
        <v>1.4746153282443553E-2</v>
      </c>
      <c r="J1927" s="7">
        <f>(Actions!I1923)*TauxChange!$C1924/(Actions!I1922*TauxChange!$C1923)-1</f>
        <v>9.4010526654053628E-4</v>
      </c>
      <c r="K1927" s="7">
        <f>(Actions!J1923)*TauxChange!$C1924/(Actions!J1922*TauxChange!$C1923)-1</f>
        <v>-9.0404585442122043E-3</v>
      </c>
      <c r="L1927" s="7">
        <f>(Actions!K1923)*TauxChange!$C1924/(Actions!K1922*TauxChange!$C1923)-1</f>
        <v>4.3393231676207566E-3</v>
      </c>
      <c r="M1927" s="7">
        <f>(Actions!L1923)*TauxChange!$C1924/(Actions!L1922*TauxChange!$C1923)-1</f>
        <v>1.351607844845204E-2</v>
      </c>
      <c r="N1927" s="7">
        <f>(Actions!M1923)*TauxChange!$C1924/(Actions!M1922*TauxChange!$C1923)-1</f>
        <v>-1.3596415778257542E-2</v>
      </c>
    </row>
    <row r="1928" spans="3:14" ht="15.75" x14ac:dyDescent="0.25">
      <c r="C1928" s="5">
        <v>44207</v>
      </c>
      <c r="D1928" s="20">
        <f>(Stoxx600!C1925*TauxChange!C1925)/(Stoxx600!C1924*TauxChange!C1924)-1</f>
        <v>-1.225231089337131E-2</v>
      </c>
      <c r="E1928" s="7">
        <f>(Actions!D1924)*TauxChange!$C1925/(Actions!D1923*TauxChange!$C1924)-1</f>
        <v>-1.0673501968077814E-2</v>
      </c>
      <c r="F1928" s="7">
        <f>(Actions!E1924)*TauxChange!$C1925/(Actions!E1923*TauxChange!$C1924)-1</f>
        <v>-1.1770784211163954E-2</v>
      </c>
      <c r="G1928" s="7">
        <f>(Actions!F1924)*TauxChange!$C1925/(Actions!F1923*TauxChange!$C1924)-1</f>
        <v>-1.9465806381213091E-2</v>
      </c>
      <c r="H1928" s="7">
        <f>(Actions!G1924)*TauxChange!$C1925/(Actions!G1923*TauxChange!$C1924)-1</f>
        <v>-2.0836461467705236E-2</v>
      </c>
      <c r="I1928" s="7">
        <f>(Actions!H1924)*TauxChange!$C1925/(Actions!H1923*TauxChange!$C1924)-1</f>
        <v>4.6805893454557879E-3</v>
      </c>
      <c r="J1928" s="7">
        <f>(Actions!I1924)*TauxChange!$C1925/(Actions!I1923*TauxChange!$C1924)-1</f>
        <v>-2.0542581827933115E-2</v>
      </c>
      <c r="K1928" s="7">
        <f>(Actions!J1924)*TauxChange!$C1925/(Actions!J1923*TauxChange!$C1924)-1</f>
        <v>-9.2050785356817544E-3</v>
      </c>
      <c r="L1928" s="7">
        <f>(Actions!K1924)*TauxChange!$C1925/(Actions!K1923*TauxChange!$C1924)-1</f>
        <v>-2.0210157677933216E-2</v>
      </c>
      <c r="M1928" s="7">
        <f>(Actions!L1924)*TauxChange!$C1925/(Actions!L1923*TauxChange!$C1924)-1</f>
        <v>-1.3123984967383096E-2</v>
      </c>
      <c r="N1928" s="7">
        <f>(Actions!M1924)*TauxChange!$C1925/(Actions!M1923*TauxChange!$C1924)-1</f>
        <v>-3.4464031544889195E-2</v>
      </c>
    </row>
    <row r="1929" spans="3:14" ht="15.75" x14ac:dyDescent="0.25">
      <c r="C1929" s="5">
        <v>44208</v>
      </c>
      <c r="D1929" s="20">
        <f>(Stoxx600!C1926*TauxChange!C1926)/(Stoxx600!C1925*TauxChange!C1925)-1</f>
        <v>5.2628509455054928E-3</v>
      </c>
      <c r="E1929" s="7">
        <f>(Actions!D1925)*TauxChange!$C1926/(Actions!D1924*TauxChange!$C1925)-1</f>
        <v>-8.1971253578925207E-3</v>
      </c>
      <c r="F1929" s="7">
        <f>(Actions!E1925)*TauxChange!$C1926/(Actions!E1924*TauxChange!$C1925)-1</f>
        <v>2.3942512418411166E-3</v>
      </c>
      <c r="G1929" s="7">
        <f>(Actions!F1925)*TauxChange!$C1926/(Actions!F1924*TauxChange!$C1925)-1</f>
        <v>-1.9332523040005323E-2</v>
      </c>
      <c r="H1929" s="7">
        <f>(Actions!G1925)*TauxChange!$C1926/(Actions!G1924*TauxChange!$C1925)-1</f>
        <v>-6.6234590878178068E-5</v>
      </c>
      <c r="I1929" s="7">
        <f>(Actions!H1925)*TauxChange!$C1926/(Actions!H1924*TauxChange!$C1925)-1</f>
        <v>1.3513049180140069E-2</v>
      </c>
      <c r="J1929" s="7">
        <f>(Actions!I1925)*TauxChange!$C1926/(Actions!I1924*TauxChange!$C1925)-1</f>
        <v>2.2996397980696415E-2</v>
      </c>
      <c r="K1929" s="7">
        <f>(Actions!J1925)*TauxChange!$C1926/(Actions!J1924*TauxChange!$C1925)-1</f>
        <v>1.7501988862370643E-2</v>
      </c>
      <c r="L1929" s="7">
        <f>(Actions!K1925)*TauxChange!$C1926/(Actions!K1924*TauxChange!$C1925)-1</f>
        <v>1.173305537114655E-2</v>
      </c>
      <c r="M1929" s="7">
        <f>(Actions!L1925)*TauxChange!$C1926/(Actions!L1924*TauxChange!$C1925)-1</f>
        <v>-1.4953377203483775E-2</v>
      </c>
      <c r="N1929" s="7">
        <f>(Actions!M1925)*TauxChange!$C1926/(Actions!M1924*TauxChange!$C1925)-1</f>
        <v>3.4006286109264927E-3</v>
      </c>
    </row>
    <row r="1930" spans="3:14" ht="15.75" x14ac:dyDescent="0.25">
      <c r="C1930" s="5">
        <v>44209</v>
      </c>
      <c r="D1930" s="20">
        <f>(Stoxx600!C1927*TauxChange!C1927)/(Stoxx600!C1926*TauxChange!C1926)-1</f>
        <v>-3.0947408076636984E-3</v>
      </c>
      <c r="E1930" s="7">
        <f>(Actions!D1926)*TauxChange!$C1927/(Actions!D1925*TauxChange!$C1926)-1</f>
        <v>2.5299307905475965E-2</v>
      </c>
      <c r="F1930" s="7">
        <f>(Actions!E1926)*TauxChange!$C1927/(Actions!E1925*TauxChange!$C1926)-1</f>
        <v>-8.8420961921084062E-3</v>
      </c>
      <c r="G1930" s="7">
        <f>(Actions!F1926)*TauxChange!$C1927/(Actions!F1925*TauxChange!$C1926)-1</f>
        <v>-7.1109736337925389E-3</v>
      </c>
      <c r="H1930" s="7">
        <f>(Actions!G1926)*TauxChange!$C1927/(Actions!G1925*TauxChange!$C1926)-1</f>
        <v>6.7975934467467969E-3</v>
      </c>
      <c r="I1930" s="7">
        <f>(Actions!H1926)*TauxChange!$C1927/(Actions!H1925*TauxChange!$C1926)-1</f>
        <v>-3.033802661919438E-3</v>
      </c>
      <c r="J1930" s="7">
        <f>(Actions!I1926)*TauxChange!$C1927/(Actions!I1925*TauxChange!$C1926)-1</f>
        <v>-1.3261275765629077E-2</v>
      </c>
      <c r="K1930" s="7">
        <f>(Actions!J1926)*TauxChange!$C1927/(Actions!J1925*TauxChange!$C1926)-1</f>
        <v>9.2074445395291971E-2</v>
      </c>
      <c r="L1930" s="7">
        <f>(Actions!K1926)*TauxChange!$C1927/(Actions!K1925*TauxChange!$C1926)-1</f>
        <v>-9.7343640026714695E-4</v>
      </c>
      <c r="M1930" s="7">
        <f>(Actions!L1926)*TauxChange!$C1927/(Actions!L1925*TauxChange!$C1926)-1</f>
        <v>5.325560247102068E-3</v>
      </c>
      <c r="N1930" s="7">
        <f>(Actions!M1926)*TauxChange!$C1927/(Actions!M1925*TauxChange!$C1926)-1</f>
        <v>-2.2422393774782612E-2</v>
      </c>
    </row>
    <row r="1931" spans="3:14" ht="15.75" x14ac:dyDescent="0.25">
      <c r="C1931" s="5">
        <v>44210</v>
      </c>
      <c r="D1931" s="20">
        <f>(Stoxx600!C1928*TauxChange!C1928)/(Stoxx600!C1927*TauxChange!C1927)-1</f>
        <v>7.1917864117341246E-3</v>
      </c>
      <c r="E1931" s="7">
        <f>(Actions!D1927)*TauxChange!$C1928/(Actions!D1926*TauxChange!$C1927)-1</f>
        <v>-1.5200820865987175E-2</v>
      </c>
      <c r="F1931" s="7">
        <f>(Actions!E1927)*TauxChange!$C1928/(Actions!E1926*TauxChange!$C1927)-1</f>
        <v>-7.3197398049282825E-3</v>
      </c>
      <c r="G1931" s="7">
        <f>(Actions!F1927)*TauxChange!$C1928/(Actions!F1926*TauxChange!$C1927)-1</f>
        <v>1.2592068854244021E-2</v>
      </c>
      <c r="H1931" s="7">
        <f>(Actions!G1927)*TauxChange!$C1928/(Actions!G1926*TauxChange!$C1927)-1</f>
        <v>-5.8857181882745468E-3</v>
      </c>
      <c r="I1931" s="7">
        <f>(Actions!H1927)*TauxChange!$C1928/(Actions!H1926*TauxChange!$C1927)-1</f>
        <v>-9.7602860095149513E-3</v>
      </c>
      <c r="J1931" s="7">
        <f>(Actions!I1927)*TauxChange!$C1928/(Actions!I1926*TauxChange!$C1927)-1</f>
        <v>9.9111133242597571E-3</v>
      </c>
      <c r="K1931" s="7">
        <f>(Actions!J1927)*TauxChange!$C1928/(Actions!J1926*TauxChange!$C1927)-1</f>
        <v>-2.8334295065641113E-2</v>
      </c>
      <c r="L1931" s="7">
        <f>(Actions!K1927)*TauxChange!$C1928/(Actions!K1926*TauxChange!$C1927)-1</f>
        <v>1.4476942493539813E-2</v>
      </c>
      <c r="M1931" s="7">
        <f>(Actions!L1927)*TauxChange!$C1928/(Actions!L1926*TauxChange!$C1927)-1</f>
        <v>-8.6305506699160262E-3</v>
      </c>
      <c r="N1931" s="7">
        <f>(Actions!M1927)*TauxChange!$C1928/(Actions!M1926*TauxChange!$C1927)-1</f>
        <v>-4.7728537191403797E-3</v>
      </c>
    </row>
    <row r="1932" spans="3:14" ht="15.75" x14ac:dyDescent="0.25">
      <c r="C1932" s="5">
        <v>44211</v>
      </c>
      <c r="D1932" s="20">
        <f>(Stoxx600!C1929*TauxChange!C1929)/(Stoxx600!C1928*TauxChange!C1928)-1</f>
        <v>-1.6402138646575914E-2</v>
      </c>
      <c r="E1932" s="7">
        <f>(Actions!D1928)*TauxChange!$C1929/(Actions!D1927*TauxChange!$C1928)-1</f>
        <v>3.8364175218323915E-3</v>
      </c>
      <c r="F1932" s="7">
        <f>(Actions!E1928)*TauxChange!$C1929/(Actions!E1927*TauxChange!$C1928)-1</f>
        <v>-1.3160488726115971E-2</v>
      </c>
      <c r="G1932" s="7">
        <f>(Actions!F1928)*TauxChange!$C1929/(Actions!F1927*TauxChange!$C1928)-1</f>
        <v>-1.5212204134422924E-2</v>
      </c>
      <c r="H1932" s="7">
        <f>(Actions!G1928)*TauxChange!$C1929/(Actions!G1927*TauxChange!$C1928)-1</f>
        <v>-6.1876947788158665E-3</v>
      </c>
      <c r="I1932" s="7">
        <f>(Actions!H1928)*TauxChange!$C1929/(Actions!H1927*TauxChange!$C1928)-1</f>
        <v>-1.9528221350301633E-2</v>
      </c>
      <c r="J1932" s="7">
        <f>(Actions!I1928)*TauxChange!$C1929/(Actions!I1927*TauxChange!$C1928)-1</f>
        <v>-2.5489576308677986E-2</v>
      </c>
      <c r="K1932" s="7">
        <f>(Actions!J1928)*TauxChange!$C1929/(Actions!J1927*TauxChange!$C1928)-1</f>
        <v>-2.843232494006187E-2</v>
      </c>
      <c r="L1932" s="7">
        <f>(Actions!K1928)*TauxChange!$C1929/(Actions!K1927*TauxChange!$C1928)-1</f>
        <v>-2.5149067457534313E-2</v>
      </c>
      <c r="M1932" s="7">
        <f>(Actions!L1928)*TauxChange!$C1929/(Actions!L1927*TauxChange!$C1928)-1</f>
        <v>-1.3857069217611206E-2</v>
      </c>
      <c r="N1932" s="7">
        <f>(Actions!M1928)*TauxChange!$C1929/(Actions!M1927*TauxChange!$C1928)-1</f>
        <v>-7.680274887102434E-3</v>
      </c>
    </row>
    <row r="1933" spans="3:14" ht="15.75" x14ac:dyDescent="0.25">
      <c r="C1933" s="5">
        <v>44214</v>
      </c>
      <c r="D1933" s="20">
        <f>(Stoxx600!C1930*TauxChange!C1930)/(Stoxx600!C1929*TauxChange!C1929)-1</f>
        <v>1.8691421099039651E-3</v>
      </c>
      <c r="E1933" s="7">
        <f>(Actions!D1929)*TauxChange!$C1930/(Actions!D1928*TauxChange!$C1929)-1</f>
        <v>-5.2711004649851345E-3</v>
      </c>
      <c r="F1933" s="7">
        <f>(Actions!E1929)*TauxChange!$C1930/(Actions!E1928*TauxChange!$C1929)-1</f>
        <v>7.8247017778427796E-3</v>
      </c>
      <c r="G1933" s="7">
        <f>(Actions!F1929)*TauxChange!$C1930/(Actions!F1928*TauxChange!$C1929)-1</f>
        <v>-3.8883992084914887E-4</v>
      </c>
      <c r="H1933" s="7">
        <f>(Actions!G1929)*TauxChange!$C1930/(Actions!G1928*TauxChange!$C1929)-1</f>
        <v>1.4274961968353983E-2</v>
      </c>
      <c r="I1933" s="7">
        <f>(Actions!H1929)*TauxChange!$C1930/(Actions!H1928*TauxChange!$C1929)-1</f>
        <v>5.91245798023321E-3</v>
      </c>
      <c r="J1933" s="7">
        <f>(Actions!I1929)*TauxChange!$C1930/(Actions!I1928*TauxChange!$C1929)-1</f>
        <v>1.9693148877000244E-3</v>
      </c>
      <c r="K1933" s="7">
        <f>(Actions!J1929)*TauxChange!$C1930/(Actions!J1928*TauxChange!$C1929)-1</f>
        <v>-4.1568580524987686E-3</v>
      </c>
      <c r="L1933" s="7">
        <f>(Actions!K1929)*TauxChange!$C1930/(Actions!K1928*TauxChange!$C1929)-1</f>
        <v>9.220017384705681E-4</v>
      </c>
      <c r="M1933" s="7">
        <f>(Actions!L1929)*TauxChange!$C1930/(Actions!L1928*TauxChange!$C1929)-1</f>
        <v>-2.2676128825336317E-3</v>
      </c>
      <c r="N1933" s="7">
        <f>(Actions!M1929)*TauxChange!$C1930/(Actions!M1928*TauxChange!$C1929)-1</f>
        <v>1.5508619569088999E-2</v>
      </c>
    </row>
    <row r="1934" spans="3:14" ht="15.75" x14ac:dyDescent="0.25">
      <c r="C1934" s="5">
        <v>44215</v>
      </c>
      <c r="D1934" s="20">
        <f>(Stoxx600!C1931*TauxChange!C1931)/(Stoxx600!C1930*TauxChange!C1930)-1</f>
        <v>2.3088387228520357E-3</v>
      </c>
      <c r="E1934" s="7">
        <f>(Actions!D1930)*TauxChange!$C1931/(Actions!D1929*TauxChange!$C1930)-1</f>
        <v>2.9951416448913193E-2</v>
      </c>
      <c r="F1934" s="7">
        <f>(Actions!E1930)*TauxChange!$C1931/(Actions!E1929*TauxChange!$C1930)-1</f>
        <v>6.1948679297074705E-4</v>
      </c>
      <c r="G1934" s="7">
        <f>(Actions!F1930)*TauxChange!$C1931/(Actions!F1929*TauxChange!$C1930)-1</f>
        <v>1.0409869168843677E-3</v>
      </c>
      <c r="H1934" s="7">
        <f>(Actions!G1930)*TauxChange!$C1931/(Actions!G1929*TauxChange!$C1930)-1</f>
        <v>-2.1729848264995244E-3</v>
      </c>
      <c r="I1934" s="7">
        <f>(Actions!H1930)*TauxChange!$C1931/(Actions!H1929*TauxChange!$C1930)-1</f>
        <v>-6.4370739238254204E-3</v>
      </c>
      <c r="J1934" s="7">
        <f>(Actions!I1930)*TauxChange!$C1931/(Actions!I1929*TauxChange!$C1930)-1</f>
        <v>-1.1678205066686376E-3</v>
      </c>
      <c r="K1934" s="7">
        <f>(Actions!J1930)*TauxChange!$C1931/(Actions!J1929*TauxChange!$C1930)-1</f>
        <v>8.4782183845824033E-3</v>
      </c>
      <c r="L1934" s="7">
        <f>(Actions!K1930)*TauxChange!$C1931/(Actions!K1929*TauxChange!$C1930)-1</f>
        <v>-4.1839896282037659E-3</v>
      </c>
      <c r="M1934" s="7">
        <f>(Actions!L1930)*TauxChange!$C1931/(Actions!L1929*TauxChange!$C1930)-1</f>
        <v>-1.7312923651229273E-3</v>
      </c>
      <c r="N1934" s="7">
        <f>(Actions!M1930)*TauxChange!$C1931/(Actions!M1929*TauxChange!$C1930)-1</f>
        <v>-2.190310810908247E-2</v>
      </c>
    </row>
    <row r="1935" spans="3:14" ht="15.75" x14ac:dyDescent="0.25">
      <c r="C1935" s="5">
        <v>44216</v>
      </c>
      <c r="D1935" s="20">
        <f>(Stoxx600!C1932*TauxChange!C1932)/(Stoxx600!C1931*TauxChange!C1931)-1</f>
        <v>5.2751357400244725E-3</v>
      </c>
      <c r="E1935" s="7">
        <f>(Actions!D1931)*TauxChange!$C1932/(Actions!D1930*TauxChange!$C1931)-1</f>
        <v>6.4230876598281306E-4</v>
      </c>
      <c r="F1935" s="7">
        <f>(Actions!E1931)*TauxChange!$C1932/(Actions!E1930*TauxChange!$C1931)-1</f>
        <v>6.5045376392065535E-3</v>
      </c>
      <c r="G1935" s="7">
        <f>(Actions!F1931)*TauxChange!$C1932/(Actions!F1930*TauxChange!$C1931)-1</f>
        <v>1.577051461709722E-4</v>
      </c>
      <c r="H1935" s="7">
        <f>(Actions!G1931)*TauxChange!$C1932/(Actions!G1930*TauxChange!$C1931)-1</f>
        <v>-2.9901640128753293E-3</v>
      </c>
      <c r="I1935" s="7">
        <f>(Actions!H1931)*TauxChange!$C1932/(Actions!H1930*TauxChange!$C1931)-1</f>
        <v>2.0698367701839082E-2</v>
      </c>
      <c r="J1935" s="7">
        <f>(Actions!I1931)*TauxChange!$C1932/(Actions!I1930*TauxChange!$C1931)-1</f>
        <v>1.0973574844300948E-2</v>
      </c>
      <c r="K1935" s="7">
        <f>(Actions!J1931)*TauxChange!$C1932/(Actions!J1930*TauxChange!$C1931)-1</f>
        <v>3.7157393408757677E-3</v>
      </c>
      <c r="L1935" s="7">
        <f>(Actions!K1931)*TauxChange!$C1932/(Actions!K1930*TauxChange!$C1931)-1</f>
        <v>-6.2297651280045496E-3</v>
      </c>
      <c r="M1935" s="7">
        <f>(Actions!L1931)*TauxChange!$C1932/(Actions!L1930*TauxChange!$C1931)-1</f>
        <v>-9.4572597400797154E-3</v>
      </c>
      <c r="N1935" s="7">
        <f>(Actions!M1931)*TauxChange!$C1932/(Actions!M1930*TauxChange!$C1931)-1</f>
        <v>6.3748668665142283E-3</v>
      </c>
    </row>
    <row r="1936" spans="3:14" ht="15.75" x14ac:dyDescent="0.25">
      <c r="C1936" s="5">
        <v>44217</v>
      </c>
      <c r="D1936" s="20">
        <f>(Stoxx600!C1933*TauxChange!C1933)/(Stoxx600!C1932*TauxChange!C1932)-1</f>
        <v>4.9255274803814419E-3</v>
      </c>
      <c r="E1936" s="7">
        <f>(Actions!D1932)*TauxChange!$C1933/(Actions!D1931*TauxChange!$C1932)-1</f>
        <v>1.9001867310196374E-2</v>
      </c>
      <c r="F1936" s="7">
        <f>(Actions!E1932)*TauxChange!$C1933/(Actions!E1931*TauxChange!$C1932)-1</f>
        <v>-7.615454405196509E-6</v>
      </c>
      <c r="G1936" s="7">
        <f>(Actions!F1932)*TauxChange!$C1933/(Actions!F1931*TauxChange!$C1932)-1</f>
        <v>-1.7248502863937976E-3</v>
      </c>
      <c r="H1936" s="7">
        <f>(Actions!G1932)*TauxChange!$C1933/(Actions!G1931*TauxChange!$C1932)-1</f>
        <v>1.6916223029300737E-2</v>
      </c>
      <c r="I1936" s="7">
        <f>(Actions!H1932)*TauxChange!$C1933/(Actions!H1931*TauxChange!$C1932)-1</f>
        <v>2.0907681361665986E-3</v>
      </c>
      <c r="J1936" s="7">
        <f>(Actions!I1932)*TauxChange!$C1933/(Actions!I1931*TauxChange!$C1932)-1</f>
        <v>-2.1417846969324805E-2</v>
      </c>
      <c r="K1936" s="7">
        <f>(Actions!J1932)*TauxChange!$C1933/(Actions!J1931*TauxChange!$C1932)-1</f>
        <v>-2.1054351714624442E-2</v>
      </c>
      <c r="L1936" s="7">
        <f>(Actions!K1932)*TauxChange!$C1933/(Actions!K1931*TauxChange!$C1932)-1</f>
        <v>2.5800949524007466E-2</v>
      </c>
      <c r="M1936" s="7">
        <f>(Actions!L1932)*TauxChange!$C1933/(Actions!L1931*TauxChange!$C1932)-1</f>
        <v>2.2237137276459595E-3</v>
      </c>
      <c r="N1936" s="7">
        <f>(Actions!M1932)*TauxChange!$C1933/(Actions!M1931*TauxChange!$C1932)-1</f>
        <v>4.7910127209647158E-3</v>
      </c>
    </row>
    <row r="1937" spans="3:14" ht="15.75" x14ac:dyDescent="0.25">
      <c r="C1937" s="5">
        <v>44218</v>
      </c>
      <c r="D1937" s="20">
        <f>(Stoxx600!C1934*TauxChange!C1934)/(Stoxx600!C1933*TauxChange!C1933)-1</f>
        <v>-5.4020580171306731E-3</v>
      </c>
      <c r="E1937" s="7">
        <f>(Actions!D1933)*TauxChange!$C1934/(Actions!D1932*TauxChange!$C1933)-1</f>
        <v>1.4279282402193338E-2</v>
      </c>
      <c r="F1937" s="7">
        <f>(Actions!E1933)*TauxChange!$C1934/(Actions!E1932*TauxChange!$C1933)-1</f>
        <v>-1.6889422691331535E-2</v>
      </c>
      <c r="G1937" s="7">
        <f>(Actions!F1933)*TauxChange!$C1934/(Actions!F1932*TauxChange!$C1933)-1</f>
        <v>-8.4519001066006849E-3</v>
      </c>
      <c r="H1937" s="7">
        <f>(Actions!G1933)*TauxChange!$C1934/(Actions!G1932*TauxChange!$C1933)-1</f>
        <v>-8.222903409681348E-3</v>
      </c>
      <c r="I1937" s="7">
        <f>(Actions!H1933)*TauxChange!$C1934/(Actions!H1932*TauxChange!$C1933)-1</f>
        <v>-2.3631132998717885E-2</v>
      </c>
      <c r="J1937" s="7">
        <f>(Actions!I1933)*TauxChange!$C1934/(Actions!I1932*TauxChange!$C1933)-1</f>
        <v>-7.2740944336197044E-3</v>
      </c>
      <c r="K1937" s="7">
        <f>(Actions!J1933)*TauxChange!$C1934/(Actions!J1932*TauxChange!$C1933)-1</f>
        <v>-9.996147595923488E-3</v>
      </c>
      <c r="L1937" s="7">
        <f>(Actions!K1933)*TauxChange!$C1934/(Actions!K1932*TauxChange!$C1933)-1</f>
        <v>-3.5615423799048473E-2</v>
      </c>
      <c r="M1937" s="7">
        <f>(Actions!L1933)*TauxChange!$C1934/(Actions!L1932*TauxChange!$C1933)-1</f>
        <v>-3.0941284806068614E-3</v>
      </c>
      <c r="N1937" s="7">
        <f>(Actions!M1933)*TauxChange!$C1934/(Actions!M1932*TauxChange!$C1933)-1</f>
        <v>-1.4498421899597935E-2</v>
      </c>
    </row>
    <row r="1938" spans="3:14" ht="15.75" x14ac:dyDescent="0.25">
      <c r="C1938" s="5">
        <v>44221</v>
      </c>
      <c r="D1938" s="20">
        <f>(Stoxx600!C1935*TauxChange!C1935)/(Stoxx600!C1934*TauxChange!C1934)-1</f>
        <v>-1.0702938816925744E-2</v>
      </c>
      <c r="E1938" s="7">
        <f>(Actions!D1934)*TauxChange!$C1935/(Actions!D1933*TauxChange!$C1934)-1</f>
        <v>3.2323429378134483E-2</v>
      </c>
      <c r="F1938" s="7">
        <f>(Actions!E1934)*TauxChange!$C1935/(Actions!E1933*TauxChange!$C1934)-1</f>
        <v>-3.4680624880097488E-2</v>
      </c>
      <c r="G1938" s="7">
        <f>(Actions!F1934)*TauxChange!$C1935/(Actions!F1933*TauxChange!$C1934)-1</f>
        <v>-1.3483032130852446E-2</v>
      </c>
      <c r="H1938" s="7">
        <f>(Actions!G1934)*TauxChange!$C1935/(Actions!G1933*TauxChange!$C1934)-1</f>
        <v>-3.062413257732155E-3</v>
      </c>
      <c r="I1938" s="7">
        <f>(Actions!H1934)*TauxChange!$C1935/(Actions!H1933*TauxChange!$C1934)-1</f>
        <v>-8.5321349773936905E-4</v>
      </c>
      <c r="J1938" s="7">
        <f>(Actions!I1934)*TauxChange!$C1935/(Actions!I1933*TauxChange!$C1934)-1</f>
        <v>-4.931712768146046E-2</v>
      </c>
      <c r="K1938" s="7">
        <f>(Actions!J1934)*TauxChange!$C1935/(Actions!J1933*TauxChange!$C1934)-1</f>
        <v>-1.6091152241106244E-2</v>
      </c>
      <c r="L1938" s="7">
        <f>(Actions!K1934)*TauxChange!$C1935/(Actions!K1933*TauxChange!$C1934)-1</f>
        <v>-2.3949371490155302E-2</v>
      </c>
      <c r="M1938" s="7">
        <f>(Actions!L1934)*TauxChange!$C1935/(Actions!L1933*TauxChange!$C1934)-1</f>
        <v>-2.400281831489437E-4</v>
      </c>
      <c r="N1938" s="7">
        <f>(Actions!M1934)*TauxChange!$C1935/(Actions!M1933*TauxChange!$C1934)-1</f>
        <v>-4.7411914135948918E-2</v>
      </c>
    </row>
    <row r="1939" spans="3:14" ht="15.75" x14ac:dyDescent="0.25">
      <c r="C1939" s="5">
        <v>44222</v>
      </c>
      <c r="D1939" s="20">
        <f>(Stoxx600!C1936*TauxChange!C1936)/(Stoxx600!C1935*TauxChange!C1935)-1</f>
        <v>8.118611019783728E-3</v>
      </c>
      <c r="E1939" s="7">
        <f>(Actions!D1935)*TauxChange!$C1936/(Actions!D1934*TauxChange!$C1935)-1</f>
        <v>1.0386852680712266E-2</v>
      </c>
      <c r="F1939" s="7">
        <f>(Actions!E1935)*TauxChange!$C1936/(Actions!E1934*TauxChange!$C1935)-1</f>
        <v>1.0782255966530263E-2</v>
      </c>
      <c r="G1939" s="7">
        <f>(Actions!F1935)*TauxChange!$C1936/(Actions!F1934*TauxChange!$C1935)-1</f>
        <v>7.9819019435134475E-3</v>
      </c>
      <c r="H1939" s="7">
        <f>(Actions!G1935)*TauxChange!$C1936/(Actions!G1934*TauxChange!$C1935)-1</f>
        <v>1.7011538462401887E-2</v>
      </c>
      <c r="I1939" s="7">
        <f>(Actions!H1935)*TauxChange!$C1936/(Actions!H1934*TauxChange!$C1935)-1</f>
        <v>3.3052567332938487E-3</v>
      </c>
      <c r="J1939" s="7">
        <f>(Actions!I1935)*TauxChange!$C1936/(Actions!I1934*TauxChange!$C1935)-1</f>
        <v>2.4390553017293426E-2</v>
      </c>
      <c r="K1939" s="7">
        <f>(Actions!J1935)*TauxChange!$C1936/(Actions!J1934*TauxChange!$C1935)-1</f>
        <v>2.1040212164164629E-2</v>
      </c>
      <c r="L1939" s="7">
        <f>(Actions!K1935)*TauxChange!$C1936/(Actions!K1934*TauxChange!$C1935)-1</f>
        <v>7.8771845174350208E-3</v>
      </c>
      <c r="M1939" s="7">
        <f>(Actions!L1935)*TauxChange!$C1936/(Actions!L1934*TauxChange!$C1935)-1</f>
        <v>-4.2305789359159407E-3</v>
      </c>
      <c r="N1939" s="7">
        <f>(Actions!M1935)*TauxChange!$C1936/(Actions!M1934*TauxChange!$C1935)-1</f>
        <v>2.857757799109506E-2</v>
      </c>
    </row>
    <row r="1940" spans="3:14" ht="15.75" x14ac:dyDescent="0.25">
      <c r="C1940" s="5">
        <v>44223</v>
      </c>
      <c r="D1940" s="20">
        <f>(Stoxx600!C1937*TauxChange!C1937)/(Stoxx600!C1936*TauxChange!C1936)-1</f>
        <v>-1.5669724150919828E-2</v>
      </c>
      <c r="E1940" s="7">
        <f>(Actions!D1936)*TauxChange!$C1937/(Actions!D1935*TauxChange!$C1936)-1</f>
        <v>6.6548543718720765E-3</v>
      </c>
      <c r="F1940" s="7">
        <f>(Actions!E1936)*TauxChange!$C1937/(Actions!E1935*TauxChange!$C1936)-1</f>
        <v>-2.1475637523666324E-2</v>
      </c>
      <c r="G1940" s="7">
        <f>(Actions!F1936)*TauxChange!$C1937/(Actions!F1935*TauxChange!$C1936)-1</f>
        <v>-1.6424754478603698E-2</v>
      </c>
      <c r="H1940" s="7">
        <f>(Actions!G1936)*TauxChange!$C1937/(Actions!G1935*TauxChange!$C1936)-1</f>
        <v>-8.8302201917245249E-3</v>
      </c>
      <c r="I1940" s="7">
        <f>(Actions!H1936)*TauxChange!$C1937/(Actions!H1935*TauxChange!$C1936)-1</f>
        <v>-3.5215913758978368E-2</v>
      </c>
      <c r="J1940" s="7">
        <f>(Actions!I1936)*TauxChange!$C1937/(Actions!I1935*TauxChange!$C1936)-1</f>
        <v>-1.9166059148508774E-3</v>
      </c>
      <c r="K1940" s="7">
        <f>(Actions!J1936)*TauxChange!$C1937/(Actions!J1935*TauxChange!$C1936)-1</f>
        <v>1.0287332020934681E-2</v>
      </c>
      <c r="L1940" s="7">
        <f>(Actions!K1936)*TauxChange!$C1937/(Actions!K1935*TauxChange!$C1936)-1</f>
        <v>-1.3579590321367685E-2</v>
      </c>
      <c r="M1940" s="7">
        <f>(Actions!L1936)*TauxChange!$C1937/(Actions!L1935*TauxChange!$C1936)-1</f>
        <v>-2.6013832685988447E-2</v>
      </c>
      <c r="N1940" s="7">
        <f>(Actions!M1936)*TauxChange!$C1937/(Actions!M1935*TauxChange!$C1936)-1</f>
        <v>-3.8274290954114165E-2</v>
      </c>
    </row>
    <row r="1941" spans="3:14" ht="15.75" x14ac:dyDescent="0.25">
      <c r="C1941" s="5">
        <v>44224</v>
      </c>
      <c r="D1941" s="20">
        <f>(Stoxx600!C1938*TauxChange!C1938)/(Stoxx600!C1937*TauxChange!C1937)-1</f>
        <v>2.0845478460962408E-3</v>
      </c>
      <c r="E1941" s="7">
        <f>(Actions!D1937)*TauxChange!$C1938/(Actions!D1936*TauxChange!$C1937)-1</f>
        <v>-2.0421950119812071E-2</v>
      </c>
      <c r="F1941" s="7">
        <f>(Actions!E1937)*TauxChange!$C1938/(Actions!E1936*TauxChange!$C1937)-1</f>
        <v>1.5472647007067408E-2</v>
      </c>
      <c r="G1941" s="7">
        <f>(Actions!F1937)*TauxChange!$C1938/(Actions!F1936*TauxChange!$C1937)-1</f>
        <v>1.610809950683123E-2</v>
      </c>
      <c r="H1941" s="7">
        <f>(Actions!G1937)*TauxChange!$C1938/(Actions!G1936*TauxChange!$C1937)-1</f>
        <v>7.8223030460480292E-3</v>
      </c>
      <c r="I1941" s="7">
        <f>(Actions!H1937)*TauxChange!$C1938/(Actions!H1936*TauxChange!$C1937)-1</f>
        <v>4.3100883942646773E-2</v>
      </c>
      <c r="J1941" s="7">
        <f>(Actions!I1937)*TauxChange!$C1938/(Actions!I1936*TauxChange!$C1937)-1</f>
        <v>1.6026047021052037E-2</v>
      </c>
      <c r="K1941" s="7">
        <f>(Actions!J1937)*TauxChange!$C1938/(Actions!J1936*TauxChange!$C1937)-1</f>
        <v>-2.4839646627307643E-2</v>
      </c>
      <c r="L1941" s="7">
        <f>(Actions!K1937)*TauxChange!$C1938/(Actions!K1936*TauxChange!$C1937)-1</f>
        <v>-1.308542110167521E-2</v>
      </c>
      <c r="M1941" s="7">
        <f>(Actions!L1937)*TauxChange!$C1938/(Actions!L1936*TauxChange!$C1937)-1</f>
        <v>6.799150079922045E-3</v>
      </c>
      <c r="N1941" s="7">
        <f>(Actions!M1937)*TauxChange!$C1938/(Actions!M1936*TauxChange!$C1937)-1</f>
        <v>2.2329163037453359E-2</v>
      </c>
    </row>
    <row r="1942" spans="3:14" ht="15.75" x14ac:dyDescent="0.25">
      <c r="C1942" s="5">
        <v>44225</v>
      </c>
      <c r="D1942" s="20">
        <f>(Stoxx600!C1939*TauxChange!C1939)/(Stoxx600!C1938*TauxChange!C1938)-1</f>
        <v>-1.7608791142877167E-2</v>
      </c>
      <c r="E1942" s="7">
        <f>(Actions!D1938)*TauxChange!$C1939/(Actions!D1937*TauxChange!$C1938)-1</f>
        <v>3.2901397043949565E-4</v>
      </c>
      <c r="F1942" s="7">
        <f>(Actions!E1938)*TauxChange!$C1939/(Actions!E1937*TauxChange!$C1938)-1</f>
        <v>-1.4392318396125647E-2</v>
      </c>
      <c r="G1942" s="7">
        <f>(Actions!F1938)*TauxChange!$C1939/(Actions!F1937*TauxChange!$C1938)-1</f>
        <v>-2.076369725677174E-2</v>
      </c>
      <c r="H1942" s="7">
        <f>(Actions!G1938)*TauxChange!$C1939/(Actions!G1937*TauxChange!$C1938)-1</f>
        <v>-8.2718541202674301E-3</v>
      </c>
      <c r="I1942" s="7">
        <f>(Actions!H1938)*TauxChange!$C1939/(Actions!H1937*TauxChange!$C1938)-1</f>
        <v>8.9987578846661975E-3</v>
      </c>
      <c r="J1942" s="7">
        <f>(Actions!I1938)*TauxChange!$C1939/(Actions!I1937*TauxChange!$C1938)-1</f>
        <v>-3.2404198029797215E-2</v>
      </c>
      <c r="K1942" s="7">
        <f>(Actions!J1938)*TauxChange!$C1939/(Actions!J1937*TauxChange!$C1938)-1</f>
        <v>-1.5259767291801007E-2</v>
      </c>
      <c r="L1942" s="7">
        <f>(Actions!K1938)*TauxChange!$C1939/(Actions!K1937*TauxChange!$C1938)-1</f>
        <v>-1.215488125350217E-3</v>
      </c>
      <c r="M1942" s="7">
        <f>(Actions!L1938)*TauxChange!$C1939/(Actions!L1937*TauxChange!$C1938)-1</f>
        <v>-1.9915453681196515E-2</v>
      </c>
      <c r="N1942" s="7">
        <f>(Actions!M1938)*TauxChange!$C1939/(Actions!M1937*TauxChange!$C1938)-1</f>
        <v>-9.629417186115985E-3</v>
      </c>
    </row>
    <row r="1943" spans="3:14" ht="15.75" x14ac:dyDescent="0.25">
      <c r="C1943" s="5">
        <v>44228</v>
      </c>
      <c r="D1943" s="20">
        <f>(Stoxx600!C1940*TauxChange!C1940)/(Stoxx600!C1939*TauxChange!C1939)-1</f>
        <v>6.0700558568631546E-3</v>
      </c>
      <c r="E1943" s="7">
        <f>(Actions!D1939)*TauxChange!$C1940/(Actions!D1938*TauxChange!$C1939)-1</f>
        <v>7.1102968439884506E-4</v>
      </c>
      <c r="F1943" s="7">
        <f>(Actions!E1939)*TauxChange!$C1940/(Actions!E1938*TauxChange!$C1939)-1</f>
        <v>2.9444867424974763E-3</v>
      </c>
      <c r="G1943" s="7">
        <f>(Actions!F1939)*TauxChange!$C1940/(Actions!F1938*TauxChange!$C1939)-1</f>
        <v>7.1094085784213501E-3</v>
      </c>
      <c r="H1943" s="7">
        <f>(Actions!G1939)*TauxChange!$C1940/(Actions!G1938*TauxChange!$C1939)-1</f>
        <v>-5.6315806974617244E-3</v>
      </c>
      <c r="I1943" s="7">
        <f>(Actions!H1939)*TauxChange!$C1940/(Actions!H1938*TauxChange!$C1939)-1</f>
        <v>1.3708025225681819E-2</v>
      </c>
      <c r="J1943" s="7">
        <f>(Actions!I1939)*TauxChange!$C1940/(Actions!I1938*TauxChange!$C1939)-1</f>
        <v>5.0445877421076979E-3</v>
      </c>
      <c r="K1943" s="7">
        <f>(Actions!J1939)*TauxChange!$C1940/(Actions!J1938*TauxChange!$C1939)-1</f>
        <v>2.3826949447658397E-3</v>
      </c>
      <c r="L1943" s="7">
        <f>(Actions!K1939)*TauxChange!$C1940/(Actions!K1938*TauxChange!$C1939)-1</f>
        <v>1.3392981304816587E-2</v>
      </c>
      <c r="M1943" s="7">
        <f>(Actions!L1939)*TauxChange!$C1940/(Actions!L1938*TauxChange!$C1939)-1</f>
        <v>1.6945988295820058E-3</v>
      </c>
      <c r="N1943" s="7">
        <f>(Actions!M1939)*TauxChange!$C1940/(Actions!M1938*TauxChange!$C1939)-1</f>
        <v>1.1073194949819953E-3</v>
      </c>
    </row>
    <row r="1944" spans="3:14" ht="15.75" x14ac:dyDescent="0.25">
      <c r="C1944" s="5">
        <v>44229</v>
      </c>
      <c r="D1944" s="20">
        <f>(Stoxx600!C1941*TauxChange!C1941)/(Stoxx600!C1940*TauxChange!C1940)-1</f>
        <v>1.1451935964108539E-2</v>
      </c>
      <c r="E1944" s="7">
        <f>(Actions!D1940)*TauxChange!$C1941/(Actions!D1939*TauxChange!$C1940)-1</f>
        <v>1.1075851273228965E-2</v>
      </c>
      <c r="F1944" s="7">
        <f>(Actions!E1940)*TauxChange!$C1941/(Actions!E1939*TauxChange!$C1940)-1</f>
        <v>2.5488569774617664E-2</v>
      </c>
      <c r="G1944" s="7">
        <f>(Actions!F1940)*TauxChange!$C1941/(Actions!F1939*TauxChange!$C1940)-1</f>
        <v>2.7295211656984897E-2</v>
      </c>
      <c r="H1944" s="7">
        <f>(Actions!G1940)*TauxChange!$C1941/(Actions!G1939*TauxChange!$C1940)-1</f>
        <v>2.7639610997030495E-2</v>
      </c>
      <c r="I1944" s="7">
        <f>(Actions!H1940)*TauxChange!$C1941/(Actions!H1939*TauxChange!$C1940)-1</f>
        <v>-1.6623936885986623E-3</v>
      </c>
      <c r="J1944" s="7">
        <f>(Actions!I1940)*TauxChange!$C1941/(Actions!I1939*TauxChange!$C1940)-1</f>
        <v>3.095488871038099E-2</v>
      </c>
      <c r="K1944" s="7">
        <f>(Actions!J1940)*TauxChange!$C1941/(Actions!J1939*TauxChange!$C1940)-1</f>
        <v>4.4635422304508676E-3</v>
      </c>
      <c r="L1944" s="7">
        <f>(Actions!K1940)*TauxChange!$C1941/(Actions!K1939*TauxChange!$C1940)-1</f>
        <v>1.3474310990778005E-2</v>
      </c>
      <c r="M1944" s="7">
        <f>(Actions!L1940)*TauxChange!$C1941/(Actions!L1939*TauxChange!$C1940)-1</f>
        <v>-2.2596002155810258E-3</v>
      </c>
      <c r="N1944" s="7">
        <f>(Actions!M1940)*TauxChange!$C1941/(Actions!M1939*TauxChange!$C1940)-1</f>
        <v>3.4518072490843155E-2</v>
      </c>
    </row>
    <row r="1945" spans="3:14" ht="15.75" x14ac:dyDescent="0.25">
      <c r="C1945" s="5">
        <v>44230</v>
      </c>
      <c r="D1945" s="20">
        <f>(Stoxx600!C1942*TauxChange!C1942)/(Stoxx600!C1941*TauxChange!C1941)-1</f>
        <v>2.5686251570820051E-3</v>
      </c>
      <c r="E1945" s="7">
        <f>(Actions!D1941)*TauxChange!$C1942/(Actions!D1940*TauxChange!$C1941)-1</f>
        <v>-6.1278825794954805E-3</v>
      </c>
      <c r="F1945" s="7">
        <f>(Actions!E1941)*TauxChange!$C1942/(Actions!E1940*TauxChange!$C1941)-1</f>
        <v>4.2085454657651677E-2</v>
      </c>
      <c r="G1945" s="7">
        <f>(Actions!F1941)*TauxChange!$C1942/(Actions!F1940*TauxChange!$C1941)-1</f>
        <v>-3.2008133462626542E-3</v>
      </c>
      <c r="H1945" s="7">
        <f>(Actions!G1941)*TauxChange!$C1942/(Actions!G1940*TauxChange!$C1941)-1</f>
        <v>3.8444609842926969E-3</v>
      </c>
      <c r="I1945" s="7">
        <f>(Actions!H1941)*TauxChange!$C1942/(Actions!H1940*TauxChange!$C1941)-1</f>
        <v>-7.2263831996870476E-3</v>
      </c>
      <c r="J1945" s="7">
        <f>(Actions!I1941)*TauxChange!$C1942/(Actions!I1940*TauxChange!$C1941)-1</f>
        <v>-2.9330425294344931E-3</v>
      </c>
      <c r="K1945" s="7">
        <f>(Actions!J1941)*TauxChange!$C1942/(Actions!J1940*TauxChange!$C1941)-1</f>
        <v>3.1690915294248834E-2</v>
      </c>
      <c r="L1945" s="7">
        <f>(Actions!K1941)*TauxChange!$C1942/(Actions!K1940*TauxChange!$C1941)-1</f>
        <v>3.1803600419877398E-6</v>
      </c>
      <c r="M1945" s="7">
        <f>(Actions!L1941)*TauxChange!$C1942/(Actions!L1940*TauxChange!$C1941)-1</f>
        <v>9.0139036407190787E-3</v>
      </c>
      <c r="N1945" s="7">
        <f>(Actions!M1941)*TauxChange!$C1942/(Actions!M1940*TauxChange!$C1941)-1</f>
        <v>-3.578200906863005E-4</v>
      </c>
    </row>
    <row r="1946" spans="3:14" ht="15.75" x14ac:dyDescent="0.25">
      <c r="C1946" s="5">
        <v>44231</v>
      </c>
      <c r="D1946" s="20">
        <f>(Stoxx600!C1943*TauxChange!C1943)/(Stoxx600!C1942*TauxChange!C1942)-1</f>
        <v>-4.2286765552856931E-4</v>
      </c>
      <c r="E1946" s="7">
        <f>(Actions!D1942)*TauxChange!$C1943/(Actions!D1941*TauxChange!$C1942)-1</f>
        <v>-1.213294454391034E-2</v>
      </c>
      <c r="F1946" s="7">
        <f>(Actions!E1942)*TauxChange!$C1943/(Actions!E1941*TauxChange!$C1942)-1</f>
        <v>2.32080500725238E-2</v>
      </c>
      <c r="G1946" s="7">
        <f>(Actions!F1942)*TauxChange!$C1943/(Actions!F1941*TauxChange!$C1942)-1</f>
        <v>7.3626988775585822E-3</v>
      </c>
      <c r="H1946" s="7">
        <f>(Actions!G1942)*TauxChange!$C1943/(Actions!G1941*TauxChange!$C1942)-1</f>
        <v>2.2447443560555946E-3</v>
      </c>
      <c r="I1946" s="7">
        <f>(Actions!H1942)*TauxChange!$C1943/(Actions!H1941*TauxChange!$C1942)-1</f>
        <v>-8.3417842051770608E-3</v>
      </c>
      <c r="J1946" s="7">
        <f>(Actions!I1942)*TauxChange!$C1943/(Actions!I1941*TauxChange!$C1942)-1</f>
        <v>4.1861744670772527E-3</v>
      </c>
      <c r="K1946" s="7">
        <f>(Actions!J1942)*TauxChange!$C1943/(Actions!J1941*TauxChange!$C1942)-1</f>
        <v>5.4969166837892658E-3</v>
      </c>
      <c r="L1946" s="7">
        <f>(Actions!K1942)*TauxChange!$C1943/(Actions!K1941*TauxChange!$C1942)-1</f>
        <v>7.0718354524363924E-3</v>
      </c>
      <c r="M1946" s="7">
        <f>(Actions!L1942)*TauxChange!$C1943/(Actions!L1941*TauxChange!$C1942)-1</f>
        <v>-1.1660608188831634E-2</v>
      </c>
      <c r="N1946" s="7">
        <f>(Actions!M1942)*TauxChange!$C1943/(Actions!M1941*TauxChange!$C1942)-1</f>
        <v>-3.788216021794466E-3</v>
      </c>
    </row>
    <row r="1947" spans="3:14" ht="15.75" x14ac:dyDescent="0.25">
      <c r="C1947" s="5">
        <v>44232</v>
      </c>
      <c r="D1947" s="20">
        <f>(Stoxx600!C1944*TauxChange!C1944)/(Stoxx600!C1943*TauxChange!C1943)-1</f>
        <v>6.8080404066801492E-3</v>
      </c>
      <c r="E1947" s="7">
        <f>(Actions!D1943)*TauxChange!$C1944/(Actions!D1942*TauxChange!$C1943)-1</f>
        <v>1.8565637591533068E-2</v>
      </c>
      <c r="F1947" s="7">
        <f>(Actions!E1943)*TauxChange!$C1944/(Actions!E1942*TauxChange!$C1943)-1</f>
        <v>3.3129950063327751E-2</v>
      </c>
      <c r="G1947" s="7">
        <f>(Actions!F1943)*TauxChange!$C1944/(Actions!F1942*TauxChange!$C1943)-1</f>
        <v>8.591385874336277E-3</v>
      </c>
      <c r="H1947" s="7">
        <f>(Actions!G1943)*TauxChange!$C1944/(Actions!G1942*TauxChange!$C1943)-1</f>
        <v>5.1400698833599323E-2</v>
      </c>
      <c r="I1947" s="7">
        <f>(Actions!H1943)*TauxChange!$C1944/(Actions!H1942*TauxChange!$C1943)-1</f>
        <v>9.5073718513378758E-3</v>
      </c>
      <c r="J1947" s="7">
        <f>(Actions!I1943)*TauxChange!$C1944/(Actions!I1942*TauxChange!$C1943)-1</f>
        <v>2.2834573835883276E-2</v>
      </c>
      <c r="K1947" s="7">
        <f>(Actions!J1943)*TauxChange!$C1944/(Actions!J1942*TauxChange!$C1943)-1</f>
        <v>1.6171241316787377E-2</v>
      </c>
      <c r="L1947" s="7">
        <f>(Actions!K1943)*TauxChange!$C1944/(Actions!K1942*TauxChange!$C1943)-1</f>
        <v>6.8129571577848491E-3</v>
      </c>
      <c r="M1947" s="7">
        <f>(Actions!L1943)*TauxChange!$C1944/(Actions!L1942*TauxChange!$C1943)-1</f>
        <v>1.4670476507518959E-3</v>
      </c>
      <c r="N1947" s="7">
        <f>(Actions!M1943)*TauxChange!$C1944/(Actions!M1942*TauxChange!$C1943)-1</f>
        <v>1.3205834558423613E-2</v>
      </c>
    </row>
    <row r="1948" spans="3:14" ht="15.75" x14ac:dyDescent="0.25">
      <c r="C1948" s="5">
        <v>44235</v>
      </c>
      <c r="D1948" s="20">
        <f>(Stoxx600!C1945*TauxChange!C1945)/(Stoxx600!C1944*TauxChange!C1944)-1</f>
        <v>3.4074191059036973E-3</v>
      </c>
      <c r="E1948" s="7">
        <f>(Actions!D1944)*TauxChange!$C1945/(Actions!D1943*TauxChange!$C1944)-1</f>
        <v>-3.8102278823800018E-2</v>
      </c>
      <c r="F1948" s="7">
        <f>(Actions!E1944)*TauxChange!$C1945/(Actions!E1943*TauxChange!$C1944)-1</f>
        <v>1.4449726709649946E-2</v>
      </c>
      <c r="G1948" s="7">
        <f>(Actions!F1944)*TauxChange!$C1945/(Actions!F1943*TauxChange!$C1944)-1</f>
        <v>-2.2778062979273428E-2</v>
      </c>
      <c r="H1948" s="7">
        <f>(Actions!G1944)*TauxChange!$C1945/(Actions!G1943*TauxChange!$C1944)-1</f>
        <v>-1.6958230798201912E-3</v>
      </c>
      <c r="I1948" s="7">
        <f>(Actions!H1944)*TauxChange!$C1945/(Actions!H1943*TauxChange!$C1944)-1</f>
        <v>1.7580531132781907E-2</v>
      </c>
      <c r="J1948" s="7">
        <f>(Actions!I1944)*TauxChange!$C1945/(Actions!I1943*TauxChange!$C1944)-1</f>
        <v>-7.4612649075141979E-3</v>
      </c>
      <c r="K1948" s="7">
        <f>(Actions!J1944)*TauxChange!$C1945/(Actions!J1943*TauxChange!$C1944)-1</f>
        <v>1.4104401224728225E-3</v>
      </c>
      <c r="L1948" s="7">
        <f>(Actions!K1944)*TauxChange!$C1945/(Actions!K1943*TauxChange!$C1944)-1</f>
        <v>6.3017700530154652E-3</v>
      </c>
      <c r="M1948" s="7">
        <f>(Actions!L1944)*TauxChange!$C1945/(Actions!L1943*TauxChange!$C1944)-1</f>
        <v>-1.7406723964719428E-2</v>
      </c>
      <c r="N1948" s="7">
        <f>(Actions!M1944)*TauxChange!$C1945/(Actions!M1943*TauxChange!$C1944)-1</f>
        <v>1.0163534205808844E-2</v>
      </c>
    </row>
    <row r="1949" spans="3:14" ht="15.75" x14ac:dyDescent="0.25">
      <c r="C1949" s="5">
        <v>44236</v>
      </c>
      <c r="D1949" s="20">
        <f>(Stoxx600!C1946*TauxChange!C1946)/(Stoxx600!C1945*TauxChange!C1945)-1</f>
        <v>4.9600553854567409E-3</v>
      </c>
      <c r="E1949" s="7">
        <f>(Actions!D1945)*TauxChange!$C1946/(Actions!D1944*TauxChange!$C1945)-1</f>
        <v>2.5968377806365961E-2</v>
      </c>
      <c r="F1949" s="7">
        <f>(Actions!E1945)*TauxChange!$C1946/(Actions!E1944*TauxChange!$C1945)-1</f>
        <v>4.4075450238700853E-3</v>
      </c>
      <c r="G1949" s="7">
        <f>(Actions!F1945)*TauxChange!$C1946/(Actions!F1944*TauxChange!$C1945)-1</f>
        <v>1.0390391182208969E-2</v>
      </c>
      <c r="H1949" s="7">
        <f>(Actions!G1945)*TauxChange!$C1946/(Actions!G1944*TauxChange!$C1945)-1</f>
        <v>1.5025782680021083E-2</v>
      </c>
      <c r="I1949" s="7">
        <f>(Actions!H1945)*TauxChange!$C1946/(Actions!H1944*TauxChange!$C1945)-1</f>
        <v>1.3769131102900456E-2</v>
      </c>
      <c r="J1949" s="7">
        <f>(Actions!I1945)*TauxChange!$C1946/(Actions!I1944*TauxChange!$C1945)-1</f>
        <v>-6.0586221466852885E-3</v>
      </c>
      <c r="K1949" s="7">
        <f>(Actions!J1945)*TauxChange!$C1946/(Actions!J1944*TauxChange!$C1945)-1</f>
        <v>-1.6881098018910912E-2</v>
      </c>
      <c r="L1949" s="7">
        <f>(Actions!K1945)*TauxChange!$C1946/(Actions!K1944*TauxChange!$C1945)-1</f>
        <v>3.0293983026260518E-2</v>
      </c>
      <c r="M1949" s="7">
        <f>(Actions!L1945)*TauxChange!$C1946/(Actions!L1944*TauxChange!$C1945)-1</f>
        <v>-9.621719275244689E-3</v>
      </c>
      <c r="N1949" s="7">
        <f>(Actions!M1945)*TauxChange!$C1946/(Actions!M1944*TauxChange!$C1945)-1</f>
        <v>-2.6141158190060576E-3</v>
      </c>
    </row>
    <row r="1950" spans="3:14" ht="15.75" x14ac:dyDescent="0.25">
      <c r="C1950" s="5">
        <v>44237</v>
      </c>
      <c r="D1950" s="20">
        <f>(Stoxx600!C1947*TauxChange!C1947)/(Stoxx600!C1946*TauxChange!C1946)-1</f>
        <v>-2.3872807642616456E-3</v>
      </c>
      <c r="E1950" s="7">
        <f>(Actions!D1946)*TauxChange!$C1947/(Actions!D1945*TauxChange!$C1946)-1</f>
        <v>-1.3414748191544978E-2</v>
      </c>
      <c r="F1950" s="7">
        <f>(Actions!E1946)*TauxChange!$C1947/(Actions!E1945*TauxChange!$C1946)-1</f>
        <v>-3.4363350851540631E-3</v>
      </c>
      <c r="G1950" s="7">
        <f>(Actions!F1946)*TauxChange!$C1947/(Actions!F1945*TauxChange!$C1946)-1</f>
        <v>-5.1066627611021542E-2</v>
      </c>
      <c r="H1950" s="7">
        <f>(Actions!G1946)*TauxChange!$C1947/(Actions!G1945*TauxChange!$C1946)-1</f>
        <v>-6.2447016958574464E-3</v>
      </c>
      <c r="I1950" s="7">
        <f>(Actions!H1946)*TauxChange!$C1947/(Actions!H1945*TauxChange!$C1946)-1</f>
        <v>-2.6692989058006877E-2</v>
      </c>
      <c r="J1950" s="7">
        <f>(Actions!I1946)*TauxChange!$C1947/(Actions!I1945*TauxChange!$C1946)-1</f>
        <v>-5.1656104799039371E-3</v>
      </c>
      <c r="K1950" s="7">
        <f>(Actions!J1946)*TauxChange!$C1947/(Actions!J1945*TauxChange!$C1946)-1</f>
        <v>1.1750290746271874E-2</v>
      </c>
      <c r="L1950" s="7">
        <f>(Actions!K1946)*TauxChange!$C1947/(Actions!K1945*TauxChange!$C1946)-1</f>
        <v>-3.3149520312259262E-2</v>
      </c>
      <c r="M1950" s="7">
        <f>(Actions!L1946)*TauxChange!$C1947/(Actions!L1945*TauxChange!$C1946)-1</f>
        <v>-9.733275860309698E-3</v>
      </c>
      <c r="N1950" s="7">
        <f>(Actions!M1946)*TauxChange!$C1947/(Actions!M1945*TauxChange!$C1946)-1</f>
        <v>6.7327661526623839E-3</v>
      </c>
    </row>
    <row r="1951" spans="3:14" ht="15.75" x14ac:dyDescent="0.25">
      <c r="C1951" s="5">
        <v>44238</v>
      </c>
      <c r="D1951" s="20">
        <f>(Stoxx600!C1948*TauxChange!C1948)/(Stoxx600!C1947*TauxChange!C1947)-1</f>
        <v>5.5689530360683026E-3</v>
      </c>
      <c r="E1951" s="7">
        <f>(Actions!D1947)*TauxChange!$C1948/(Actions!D1946*TauxChange!$C1947)-1</f>
        <v>1.7859621511944201E-3</v>
      </c>
      <c r="F1951" s="7">
        <f>(Actions!E1947)*TauxChange!$C1948/(Actions!E1946*TauxChange!$C1947)-1</f>
        <v>4.1183569896023897E-3</v>
      </c>
      <c r="G1951" s="7">
        <f>(Actions!F1947)*TauxChange!$C1948/(Actions!F1946*TauxChange!$C1947)-1</f>
        <v>2.3971577320060833E-2</v>
      </c>
      <c r="H1951" s="7">
        <f>(Actions!G1947)*TauxChange!$C1948/(Actions!G1946*TauxChange!$C1947)-1</f>
        <v>5.335197415574866E-3</v>
      </c>
      <c r="I1951" s="7">
        <f>(Actions!H1947)*TauxChange!$C1948/(Actions!H1946*TauxChange!$C1947)-1</f>
        <v>3.728173701543569E-2</v>
      </c>
      <c r="J1951" s="7">
        <f>(Actions!I1947)*TauxChange!$C1948/(Actions!I1946*TauxChange!$C1947)-1</f>
        <v>-1.1796109545671896E-2</v>
      </c>
      <c r="K1951" s="7">
        <f>(Actions!J1947)*TauxChange!$C1948/(Actions!J1946*TauxChange!$C1947)-1</f>
        <v>-3.8003107435097272E-3</v>
      </c>
      <c r="L1951" s="7">
        <f>(Actions!K1947)*TauxChange!$C1948/(Actions!K1946*TauxChange!$C1947)-1</f>
        <v>1.1781607256034388E-2</v>
      </c>
      <c r="M1951" s="7">
        <f>(Actions!L1947)*TauxChange!$C1948/(Actions!L1946*TauxChange!$C1947)-1</f>
        <v>9.902624195412546E-4</v>
      </c>
      <c r="N1951" s="7">
        <f>(Actions!M1947)*TauxChange!$C1948/(Actions!M1946*TauxChange!$C1947)-1</f>
        <v>3.5097881855805646E-4</v>
      </c>
    </row>
    <row r="1952" spans="3:14" ht="15.75" x14ac:dyDescent="0.25">
      <c r="C1952" s="5">
        <v>44239</v>
      </c>
      <c r="D1952" s="20">
        <f>(Stoxx600!C1949*TauxChange!C1949)/(Stoxx600!C1948*TauxChange!C1948)-1</f>
        <v>5.6271103743210649E-3</v>
      </c>
      <c r="E1952" s="7">
        <f>(Actions!D1948)*TauxChange!$C1949/(Actions!D1947*TauxChange!$C1948)-1</f>
        <v>-3.2052814132312868E-3</v>
      </c>
      <c r="F1952" s="7">
        <f>(Actions!E1948)*TauxChange!$C1949/(Actions!E1947*TauxChange!$C1948)-1</f>
        <v>3.7249234420069222E-3</v>
      </c>
      <c r="G1952" s="7">
        <f>(Actions!F1948)*TauxChange!$C1949/(Actions!F1947*TauxChange!$C1948)-1</f>
        <v>-5.4480746715456219E-3</v>
      </c>
      <c r="H1952" s="7">
        <f>(Actions!G1948)*TauxChange!$C1949/(Actions!G1947*TauxChange!$C1948)-1</f>
        <v>5.5502516386669587E-3</v>
      </c>
      <c r="I1952" s="7">
        <f>(Actions!H1948)*TauxChange!$C1949/(Actions!H1947*TauxChange!$C1948)-1</f>
        <v>1.3216206893535087E-2</v>
      </c>
      <c r="J1952" s="7">
        <f>(Actions!I1948)*TauxChange!$C1949/(Actions!I1947*TauxChange!$C1948)-1</f>
        <v>2.8374068356806781E-4</v>
      </c>
      <c r="K1952" s="7">
        <f>(Actions!J1948)*TauxChange!$C1949/(Actions!J1947*TauxChange!$C1948)-1</f>
        <v>3.9804815468871269E-3</v>
      </c>
      <c r="L1952" s="7">
        <f>(Actions!K1948)*TauxChange!$C1949/(Actions!K1947*TauxChange!$C1948)-1</f>
        <v>-6.3365883934223266E-3</v>
      </c>
      <c r="M1952" s="7">
        <f>(Actions!L1948)*TauxChange!$C1949/(Actions!L1947*TauxChange!$C1948)-1</f>
        <v>1.9548014381978174E-3</v>
      </c>
      <c r="N1952" s="7">
        <f>(Actions!M1948)*TauxChange!$C1949/(Actions!M1947*TauxChange!$C1948)-1</f>
        <v>6.6221506279113163E-2</v>
      </c>
    </row>
    <row r="1953" spans="3:14" ht="15.75" x14ac:dyDescent="0.25">
      <c r="C1953" s="5">
        <v>44242</v>
      </c>
      <c r="D1953" s="20">
        <f>(Stoxx600!C1950*TauxChange!C1950)/(Stoxx600!C1949*TauxChange!C1949)-1</f>
        <v>1.3908548130847409E-2</v>
      </c>
      <c r="E1953" s="7">
        <f>(Actions!D1949)*TauxChange!$C1950/(Actions!D1948*TauxChange!$C1949)-1</f>
        <v>3.0915302915641707E-3</v>
      </c>
      <c r="F1953" s="7">
        <f>(Actions!E1949)*TauxChange!$C1950/(Actions!E1948*TauxChange!$C1949)-1</f>
        <v>1.096614760474135E-2</v>
      </c>
      <c r="G1953" s="7">
        <f>(Actions!F1949)*TauxChange!$C1950/(Actions!F1948*TauxChange!$C1949)-1</f>
        <v>6.7492593052889127E-3</v>
      </c>
      <c r="H1953" s="7">
        <f>(Actions!G1949)*TauxChange!$C1950/(Actions!G1948*TauxChange!$C1949)-1</f>
        <v>7.8638040184388913E-3</v>
      </c>
      <c r="I1953" s="7">
        <f>(Actions!H1949)*TauxChange!$C1950/(Actions!H1948*TauxChange!$C1949)-1</f>
        <v>6.361395472126441E-3</v>
      </c>
      <c r="J1953" s="7">
        <f>(Actions!I1949)*TauxChange!$C1950/(Actions!I1948*TauxChange!$C1949)-1</f>
        <v>3.2481347285393092E-2</v>
      </c>
      <c r="K1953" s="7">
        <f>(Actions!J1949)*TauxChange!$C1950/(Actions!J1948*TauxChange!$C1949)-1</f>
        <v>2.4647271798249548E-2</v>
      </c>
      <c r="L1953" s="7">
        <f>(Actions!K1949)*TauxChange!$C1950/(Actions!K1948*TauxChange!$C1949)-1</f>
        <v>1.2914021154334376E-2</v>
      </c>
      <c r="M1953" s="7">
        <f>(Actions!L1949)*TauxChange!$C1950/(Actions!L1948*TauxChange!$C1949)-1</f>
        <v>-3.9283437032467949E-3</v>
      </c>
      <c r="N1953" s="7">
        <f>(Actions!M1949)*TauxChange!$C1950/(Actions!M1948*TauxChange!$C1949)-1</f>
        <v>6.5784661470099648E-2</v>
      </c>
    </row>
    <row r="1954" spans="3:14" ht="15.75" x14ac:dyDescent="0.25">
      <c r="C1954" s="5">
        <v>44243</v>
      </c>
      <c r="D1954" s="20">
        <f>(Stoxx600!C1951*TauxChange!C1951)/(Stoxx600!C1950*TauxChange!C1950)-1</f>
        <v>-2.4928553839044243E-3</v>
      </c>
      <c r="E1954" s="7">
        <f>(Actions!D1950)*TauxChange!$C1951/(Actions!D1949*TauxChange!$C1950)-1</f>
        <v>-1.0576019047816798E-2</v>
      </c>
      <c r="F1954" s="7">
        <f>(Actions!E1950)*TauxChange!$C1951/(Actions!E1949*TauxChange!$C1950)-1</f>
        <v>-4.2120292057518105E-3</v>
      </c>
      <c r="G1954" s="7">
        <f>(Actions!F1950)*TauxChange!$C1951/(Actions!F1949*TauxChange!$C1950)-1</f>
        <v>-9.465758574025207E-3</v>
      </c>
      <c r="H1954" s="7">
        <f>(Actions!G1950)*TauxChange!$C1951/(Actions!G1949*TauxChange!$C1950)-1</f>
        <v>5.4409496949856528E-3</v>
      </c>
      <c r="I1954" s="7">
        <f>(Actions!H1950)*TauxChange!$C1951/(Actions!H1949*TauxChange!$C1950)-1</f>
        <v>-1.3644247183782321E-2</v>
      </c>
      <c r="J1954" s="7">
        <f>(Actions!I1950)*TauxChange!$C1951/(Actions!I1949*TauxChange!$C1950)-1</f>
        <v>-7.2138221382583856E-3</v>
      </c>
      <c r="K1954" s="7">
        <f>(Actions!J1950)*TauxChange!$C1951/(Actions!J1949*TauxChange!$C1950)-1</f>
        <v>-1.8183748897582119E-2</v>
      </c>
      <c r="L1954" s="7">
        <f>(Actions!K1950)*TauxChange!$C1951/(Actions!K1949*TauxChange!$C1950)-1</f>
        <v>-7.3254206730271054E-3</v>
      </c>
      <c r="M1954" s="7">
        <f>(Actions!L1950)*TauxChange!$C1951/(Actions!L1949*TauxChange!$C1950)-1</f>
        <v>-1.670712168998334E-2</v>
      </c>
      <c r="N1954" s="7">
        <f>(Actions!M1950)*TauxChange!$C1951/(Actions!M1949*TauxChange!$C1950)-1</f>
        <v>-2.8360647216185697E-4</v>
      </c>
    </row>
    <row r="1955" spans="3:14" ht="15.75" x14ac:dyDescent="0.25">
      <c r="C1955" s="5">
        <v>44244</v>
      </c>
      <c r="D1955" s="20">
        <f>(Stoxx600!C1952*TauxChange!C1952)/(Stoxx600!C1951*TauxChange!C1951)-1</f>
        <v>-1.2961078402469961E-2</v>
      </c>
      <c r="E1955" s="7">
        <f>(Actions!D1951)*TauxChange!$C1952/(Actions!D1950*TauxChange!$C1951)-1</f>
        <v>-3.2707610551241717E-2</v>
      </c>
      <c r="F1955" s="7">
        <f>(Actions!E1951)*TauxChange!$C1952/(Actions!E1950*TauxChange!$C1951)-1</f>
        <v>-1.3383827472708942E-2</v>
      </c>
      <c r="G1955" s="7">
        <f>(Actions!F1951)*TauxChange!$C1952/(Actions!F1950*TauxChange!$C1951)-1</f>
        <v>-5.8485704565049978E-3</v>
      </c>
      <c r="H1955" s="7">
        <f>(Actions!G1951)*TauxChange!$C1952/(Actions!G1950*TauxChange!$C1951)-1</f>
        <v>-2.145181115825856E-2</v>
      </c>
      <c r="I1955" s="7">
        <f>(Actions!H1951)*TauxChange!$C1952/(Actions!H1950*TauxChange!$C1951)-1</f>
        <v>-2.655738472557112E-2</v>
      </c>
      <c r="J1955" s="7">
        <f>(Actions!I1951)*TauxChange!$C1952/(Actions!I1950*TauxChange!$C1951)-1</f>
        <v>-3.7105246465386266E-2</v>
      </c>
      <c r="K1955" s="7">
        <f>(Actions!J1951)*TauxChange!$C1952/(Actions!J1950*TauxChange!$C1951)-1</f>
        <v>-7.1822161937964424E-3</v>
      </c>
      <c r="L1955" s="7">
        <f>(Actions!K1951)*TauxChange!$C1952/(Actions!K1950*TauxChange!$C1951)-1</f>
        <v>-3.4251692707558679E-3</v>
      </c>
      <c r="M1955" s="7">
        <f>(Actions!L1951)*TauxChange!$C1952/(Actions!L1950*TauxChange!$C1951)-1</f>
        <v>4.2385103988313855E-3</v>
      </c>
      <c r="N1955" s="7">
        <f>(Actions!M1951)*TauxChange!$C1952/(Actions!M1950*TauxChange!$C1951)-1</f>
        <v>-3.4956395540269858E-3</v>
      </c>
    </row>
    <row r="1956" spans="3:14" ht="15.75" x14ac:dyDescent="0.25">
      <c r="C1956" s="5">
        <v>44245</v>
      </c>
      <c r="D1956" s="20">
        <f>(Stoxx600!C1953*TauxChange!C1953)/(Stoxx600!C1952*TauxChange!C1952)-1</f>
        <v>-3.8866955026696237E-3</v>
      </c>
      <c r="E1956" s="7">
        <f>(Actions!D1952)*TauxChange!$C1953/(Actions!D1951*TauxChange!$C1952)-1</f>
        <v>-1.2225974146121033E-2</v>
      </c>
      <c r="F1956" s="7">
        <f>(Actions!E1952)*TauxChange!$C1953/(Actions!E1951*TauxChange!$C1952)-1</f>
        <v>-3.346907819893441E-3</v>
      </c>
      <c r="G1956" s="7">
        <f>(Actions!F1952)*TauxChange!$C1953/(Actions!F1951*TauxChange!$C1952)-1</f>
        <v>1.2973549912933091E-2</v>
      </c>
      <c r="H1956" s="7">
        <f>(Actions!G1952)*TauxChange!$C1953/(Actions!G1951*TauxChange!$C1952)-1</f>
        <v>5.5539678087530575E-3</v>
      </c>
      <c r="I1956" s="7">
        <f>(Actions!H1952)*TauxChange!$C1953/(Actions!H1951*TauxChange!$C1952)-1</f>
        <v>-8.8182480285295961E-3</v>
      </c>
      <c r="J1956" s="7">
        <f>(Actions!I1952)*TauxChange!$C1953/(Actions!I1951*TauxChange!$C1952)-1</f>
        <v>-9.4892743028718307E-3</v>
      </c>
      <c r="K1956" s="7">
        <f>(Actions!J1952)*TauxChange!$C1953/(Actions!J1951*TauxChange!$C1952)-1</f>
        <v>-5.5087511259604982E-3</v>
      </c>
      <c r="L1956" s="7">
        <f>(Actions!K1952)*TauxChange!$C1953/(Actions!K1951*TauxChange!$C1952)-1</f>
        <v>-8.3447869624964088E-4</v>
      </c>
      <c r="M1956" s="7">
        <f>(Actions!L1952)*TauxChange!$C1953/(Actions!L1951*TauxChange!$C1952)-1</f>
        <v>-6.4709037323836816E-3</v>
      </c>
      <c r="N1956" s="7">
        <f>(Actions!M1952)*TauxChange!$C1953/(Actions!M1951*TauxChange!$C1952)-1</f>
        <v>-2.7075884349420098E-2</v>
      </c>
    </row>
    <row r="1957" spans="3:14" ht="15.75" x14ac:dyDescent="0.25">
      <c r="C1957" s="5">
        <v>44246</v>
      </c>
      <c r="D1957" s="20">
        <f>(Stoxx600!C1954*TauxChange!C1954)/(Stoxx600!C1953*TauxChange!C1953)-1</f>
        <v>7.6863093909720348E-3</v>
      </c>
      <c r="E1957" s="7">
        <f>(Actions!D1953)*TauxChange!$C1954/(Actions!D1952*TauxChange!$C1953)-1</f>
        <v>-4.5454526561675368E-2</v>
      </c>
      <c r="F1957" s="7">
        <f>(Actions!E1953)*TauxChange!$C1954/(Actions!E1952*TauxChange!$C1953)-1</f>
        <v>1.6133466151300846E-2</v>
      </c>
      <c r="G1957" s="7">
        <f>(Actions!F1953)*TauxChange!$C1954/(Actions!F1952*TauxChange!$C1953)-1</f>
        <v>-6.1013956933109181E-4</v>
      </c>
      <c r="H1957" s="7">
        <f>(Actions!G1953)*TauxChange!$C1954/(Actions!G1952*TauxChange!$C1953)-1</f>
        <v>-7.034698842153686E-3</v>
      </c>
      <c r="I1957" s="7">
        <f>(Actions!H1953)*TauxChange!$C1954/(Actions!H1952*TauxChange!$C1953)-1</f>
        <v>2.2180918516136128E-2</v>
      </c>
      <c r="J1957" s="7">
        <f>(Actions!I1953)*TauxChange!$C1954/(Actions!I1952*TauxChange!$C1953)-1</f>
        <v>4.1678805592070711E-2</v>
      </c>
      <c r="K1957" s="7">
        <f>(Actions!J1953)*TauxChange!$C1954/(Actions!J1952*TauxChange!$C1953)-1</f>
        <v>-1.0641004521760866E-3</v>
      </c>
      <c r="L1957" s="7">
        <f>(Actions!K1953)*TauxChange!$C1954/(Actions!K1952*TauxChange!$C1953)-1</f>
        <v>1.3848329862069741E-2</v>
      </c>
      <c r="M1957" s="7">
        <f>(Actions!L1953)*TauxChange!$C1954/(Actions!L1952*TauxChange!$C1953)-1</f>
        <v>-4.7074544139174002E-3</v>
      </c>
      <c r="N1957" s="7">
        <f>(Actions!M1953)*TauxChange!$C1954/(Actions!M1952*TauxChange!$C1953)-1</f>
        <v>3.764378388855083E-2</v>
      </c>
    </row>
    <row r="1958" spans="3:14" ht="15.75" x14ac:dyDescent="0.25">
      <c r="C1958" s="5">
        <v>44249</v>
      </c>
      <c r="D1958" s="20">
        <f>(Stoxx600!C1955*TauxChange!C1955)/(Stoxx600!C1954*TauxChange!C1954)-1</f>
        <v>-1.3568174224962704E-3</v>
      </c>
      <c r="E1958" s="7">
        <f>(Actions!D1954)*TauxChange!$C1955/(Actions!D1953*TauxChange!$C1954)-1</f>
        <v>-2.6059300677254704E-2</v>
      </c>
      <c r="F1958" s="7">
        <f>(Actions!E1954)*TauxChange!$C1955/(Actions!E1953*TauxChange!$C1954)-1</f>
        <v>-9.9055248557466946E-4</v>
      </c>
      <c r="G1958" s="7">
        <f>(Actions!F1954)*TauxChange!$C1955/(Actions!F1953*TauxChange!$C1954)-1</f>
        <v>-5.0772941374446212E-3</v>
      </c>
      <c r="H1958" s="7">
        <f>(Actions!G1954)*TauxChange!$C1955/(Actions!G1953*TauxChange!$C1954)-1</f>
        <v>-1.2690856973590736E-2</v>
      </c>
      <c r="I1958" s="7">
        <f>(Actions!H1954)*TauxChange!$C1955/(Actions!H1953*TauxChange!$C1954)-1</f>
        <v>-1.9835790742382287E-2</v>
      </c>
      <c r="J1958" s="7">
        <f>(Actions!I1954)*TauxChange!$C1955/(Actions!I1953*TauxChange!$C1954)-1</f>
        <v>1.687322258284607E-2</v>
      </c>
      <c r="K1958" s="7">
        <f>(Actions!J1954)*TauxChange!$C1955/(Actions!J1953*TauxChange!$C1954)-1</f>
        <v>-1.3062309191698707E-2</v>
      </c>
      <c r="L1958" s="7">
        <f>(Actions!K1954)*TauxChange!$C1955/(Actions!K1953*TauxChange!$C1954)-1</f>
        <v>1.1822919977978019E-2</v>
      </c>
      <c r="M1958" s="7">
        <f>(Actions!L1954)*TauxChange!$C1955/(Actions!L1953*TauxChange!$C1954)-1</f>
        <v>-1.7940604977275565E-2</v>
      </c>
      <c r="N1958" s="7">
        <f>(Actions!M1954)*TauxChange!$C1955/(Actions!M1953*TauxChange!$C1954)-1</f>
        <v>4.3979327903320709E-3</v>
      </c>
    </row>
    <row r="1959" spans="3:14" ht="15.75" x14ac:dyDescent="0.25">
      <c r="C1959" s="5">
        <v>44250</v>
      </c>
      <c r="D1959" s="20">
        <f>(Stoxx600!C1956*TauxChange!C1956)/(Stoxx600!C1955*TauxChange!C1955)-1</f>
        <v>-4.7425470652066037E-3</v>
      </c>
      <c r="E1959" s="7">
        <f>(Actions!D1955)*TauxChange!$C1956/(Actions!D1954*TauxChange!$C1955)-1</f>
        <v>-1.7735657765474255E-2</v>
      </c>
      <c r="F1959" s="7">
        <f>(Actions!E1955)*TauxChange!$C1956/(Actions!E1954*TauxChange!$C1955)-1</f>
        <v>5.1765148310063402E-3</v>
      </c>
      <c r="G1959" s="7">
        <f>(Actions!F1955)*TauxChange!$C1956/(Actions!F1954*TauxChange!$C1955)-1</f>
        <v>-2.4015662370965307E-3</v>
      </c>
      <c r="H1959" s="7">
        <f>(Actions!G1955)*TauxChange!$C1956/(Actions!G1954*TauxChange!$C1955)-1</f>
        <v>8.4827011751136272E-3</v>
      </c>
      <c r="I1959" s="7">
        <f>(Actions!H1955)*TauxChange!$C1956/(Actions!H1954*TauxChange!$C1955)-1</f>
        <v>-2.7419533842100052E-2</v>
      </c>
      <c r="J1959" s="7">
        <f>(Actions!I1955)*TauxChange!$C1956/(Actions!I1954*TauxChange!$C1955)-1</f>
        <v>5.8089142530037385E-2</v>
      </c>
      <c r="K1959" s="7">
        <f>(Actions!J1955)*TauxChange!$C1956/(Actions!J1954*TauxChange!$C1955)-1</f>
        <v>-1.5231833699838826E-2</v>
      </c>
      <c r="L1959" s="7">
        <f>(Actions!K1955)*TauxChange!$C1956/(Actions!K1954*TauxChange!$C1955)-1</f>
        <v>-4.505144449946763E-3</v>
      </c>
      <c r="M1959" s="7">
        <f>(Actions!L1955)*TauxChange!$C1956/(Actions!L1954*TauxChange!$C1955)-1</f>
        <v>-3.9345527187146789E-3</v>
      </c>
      <c r="N1959" s="7">
        <f>(Actions!M1955)*TauxChange!$C1956/(Actions!M1954*TauxChange!$C1955)-1</f>
        <v>1.5301489767883147E-2</v>
      </c>
    </row>
    <row r="1960" spans="3:14" ht="15.75" x14ac:dyDescent="0.25">
      <c r="C1960" s="5">
        <v>44251</v>
      </c>
      <c r="D1960" s="20">
        <f>(Stoxx600!C1957*TauxChange!C1957)/(Stoxx600!C1956*TauxChange!C1956)-1</f>
        <v>5.8790652260500842E-3</v>
      </c>
      <c r="E1960" s="7">
        <f>(Actions!D1956)*TauxChange!$C1957/(Actions!D1955*TauxChange!$C1956)-1</f>
        <v>9.5812859871915457E-3</v>
      </c>
      <c r="F1960" s="7">
        <f>(Actions!E1956)*TauxChange!$C1957/(Actions!E1955*TauxChange!$C1956)-1</f>
        <v>8.6241507319790855E-3</v>
      </c>
      <c r="G1960" s="7">
        <f>(Actions!F1956)*TauxChange!$C1957/(Actions!F1955*TauxChange!$C1956)-1</f>
        <v>5.0232375456933376E-3</v>
      </c>
      <c r="H1960" s="7">
        <f>(Actions!G1956)*TauxChange!$C1957/(Actions!G1955*TauxChange!$C1956)-1</f>
        <v>4.1906948567078661E-3</v>
      </c>
      <c r="I1960" s="7">
        <f>(Actions!H1956)*TauxChange!$C1957/(Actions!H1955*TauxChange!$C1956)-1</f>
        <v>-4.1990037342092279E-3</v>
      </c>
      <c r="J1960" s="7">
        <f>(Actions!I1956)*TauxChange!$C1957/(Actions!I1955*TauxChange!$C1956)-1</f>
        <v>1.4806526350211291E-2</v>
      </c>
      <c r="K1960" s="7">
        <f>(Actions!J1956)*TauxChange!$C1957/(Actions!J1955*TauxChange!$C1956)-1</f>
        <v>6.81731509245731E-3</v>
      </c>
      <c r="L1960" s="7">
        <f>(Actions!K1956)*TauxChange!$C1957/(Actions!K1955*TauxChange!$C1956)-1</f>
        <v>2.7777995799908917E-2</v>
      </c>
      <c r="M1960" s="7">
        <f>(Actions!L1956)*TauxChange!$C1957/(Actions!L1955*TauxChange!$C1956)-1</f>
        <v>1.4946259000230055E-2</v>
      </c>
      <c r="N1960" s="7">
        <f>(Actions!M1956)*TauxChange!$C1957/(Actions!M1955*TauxChange!$C1956)-1</f>
        <v>1.3593752294116079E-2</v>
      </c>
    </row>
    <row r="1961" spans="3:14" ht="15.75" x14ac:dyDescent="0.25">
      <c r="C1961" s="5">
        <v>44252</v>
      </c>
      <c r="D1961" s="20">
        <f>(Stoxx600!C1958*TauxChange!C1958)/(Stoxx600!C1957*TauxChange!C1957)-1</f>
        <v>-2.5433381283117562E-3</v>
      </c>
      <c r="E1961" s="7">
        <f>(Actions!D1957)*TauxChange!$C1958/(Actions!D1956*TauxChange!$C1957)-1</f>
        <v>-2.8252974976161971E-2</v>
      </c>
      <c r="F1961" s="7">
        <f>(Actions!E1957)*TauxChange!$C1958/(Actions!E1956*TauxChange!$C1957)-1</f>
        <v>1.2555234696445483E-2</v>
      </c>
      <c r="G1961" s="7">
        <f>(Actions!F1957)*TauxChange!$C1958/(Actions!F1956*TauxChange!$C1957)-1</f>
        <v>-1.76352918672531E-2</v>
      </c>
      <c r="H1961" s="7">
        <f>(Actions!G1957)*TauxChange!$C1958/(Actions!G1956*TauxChange!$C1957)-1</f>
        <v>3.7257254529201589E-3</v>
      </c>
      <c r="I1961" s="7">
        <f>(Actions!H1957)*TauxChange!$C1958/(Actions!H1956*TauxChange!$C1957)-1</f>
        <v>-8.4507312781567645E-3</v>
      </c>
      <c r="J1961" s="7">
        <f>(Actions!I1957)*TauxChange!$C1958/(Actions!I1956*TauxChange!$C1957)-1</f>
        <v>-1.6990957665433459E-2</v>
      </c>
      <c r="K1961" s="7">
        <f>(Actions!J1957)*TauxChange!$C1958/(Actions!J1956*TauxChange!$C1957)-1</f>
        <v>8.9825187632128767E-3</v>
      </c>
      <c r="L1961" s="7">
        <f>(Actions!K1957)*TauxChange!$C1958/(Actions!K1956*TauxChange!$C1957)-1</f>
        <v>1.7347280846213842E-3</v>
      </c>
      <c r="M1961" s="7">
        <f>(Actions!L1957)*TauxChange!$C1958/(Actions!L1956*TauxChange!$C1957)-1</f>
        <v>-9.084721490735137E-3</v>
      </c>
      <c r="N1961" s="7">
        <f>(Actions!M1957)*TauxChange!$C1958/(Actions!M1956*TauxChange!$C1957)-1</f>
        <v>2.3309592923690392E-3</v>
      </c>
    </row>
    <row r="1962" spans="3:14" ht="15.75" x14ac:dyDescent="0.25">
      <c r="C1962" s="5">
        <v>44253</v>
      </c>
      <c r="D1962" s="20">
        <f>(Stoxx600!C1959*TauxChange!C1959)/(Stoxx600!C1958*TauxChange!C1958)-1</f>
        <v>-2.4582844398753689E-2</v>
      </c>
      <c r="E1962" s="7">
        <f>(Actions!D1958)*TauxChange!$C1959/(Actions!D1957*TauxChange!$C1958)-1</f>
        <v>-1.7672755587567868E-2</v>
      </c>
      <c r="F1962" s="7">
        <f>(Actions!E1958)*TauxChange!$C1959/(Actions!E1957*TauxChange!$C1958)-1</f>
        <v>-1.6629639494497139E-2</v>
      </c>
      <c r="G1962" s="7">
        <f>(Actions!F1958)*TauxChange!$C1959/(Actions!F1957*TauxChange!$C1958)-1</f>
        <v>-3.800727981641383E-2</v>
      </c>
      <c r="H1962" s="7">
        <f>(Actions!G1958)*TauxChange!$C1959/(Actions!G1957*TauxChange!$C1958)-1</f>
        <v>-3.8478705948458036E-2</v>
      </c>
      <c r="I1962" s="7">
        <f>(Actions!H1958)*TauxChange!$C1959/(Actions!H1957*TauxChange!$C1958)-1</f>
        <v>-2.1789641134739135E-2</v>
      </c>
      <c r="J1962" s="7">
        <f>(Actions!I1958)*TauxChange!$C1959/(Actions!I1957*TauxChange!$C1958)-1</f>
        <v>-3.2234640834689188E-2</v>
      </c>
      <c r="K1962" s="7">
        <f>(Actions!J1958)*TauxChange!$C1959/(Actions!J1957*TauxChange!$C1958)-1</f>
        <v>-4.6970946029867178E-2</v>
      </c>
      <c r="L1962" s="7">
        <f>(Actions!K1958)*TauxChange!$C1959/(Actions!K1957*TauxChange!$C1958)-1</f>
        <v>-3.1437722249207711E-2</v>
      </c>
      <c r="M1962" s="7">
        <f>(Actions!L1958)*TauxChange!$C1959/(Actions!L1957*TauxChange!$C1958)-1</f>
        <v>4.6731894096414539E-3</v>
      </c>
      <c r="N1962" s="7">
        <f>(Actions!M1958)*TauxChange!$C1959/(Actions!M1957*TauxChange!$C1958)-1</f>
        <v>-2.8645477239969463E-2</v>
      </c>
    </row>
    <row r="1963" spans="3:14" ht="15.75" x14ac:dyDescent="0.25">
      <c r="C1963" s="5">
        <v>44256</v>
      </c>
      <c r="D1963" s="20">
        <f>(Stoxx600!C1960*TauxChange!C1960)/(Stoxx600!C1959*TauxChange!C1959)-1</f>
        <v>1.6128492226611169E-2</v>
      </c>
      <c r="E1963" s="7">
        <f>(Actions!D1959)*TauxChange!$C1960/(Actions!D1958*TauxChange!$C1959)-1</f>
        <v>2.0526840781514233E-2</v>
      </c>
      <c r="F1963" s="7">
        <f>(Actions!E1959)*TauxChange!$C1960/(Actions!E1958*TauxChange!$C1959)-1</f>
        <v>9.9206121306700812E-3</v>
      </c>
      <c r="G1963" s="7">
        <f>(Actions!F1959)*TauxChange!$C1960/(Actions!F1958*TauxChange!$C1959)-1</f>
        <v>1.2663453776834865E-2</v>
      </c>
      <c r="H1963" s="7">
        <f>(Actions!G1959)*TauxChange!$C1960/(Actions!G1958*TauxChange!$C1959)-1</f>
        <v>1.2659338655000463E-2</v>
      </c>
      <c r="I1963" s="7">
        <f>(Actions!H1959)*TauxChange!$C1960/(Actions!H1958*TauxChange!$C1959)-1</f>
        <v>-1.9702170716026757E-2</v>
      </c>
      <c r="J1963" s="7">
        <f>(Actions!I1959)*TauxChange!$C1960/(Actions!I1958*TauxChange!$C1959)-1</f>
        <v>7.7585293143425105E-2</v>
      </c>
      <c r="K1963" s="7">
        <f>(Actions!J1959)*TauxChange!$C1960/(Actions!J1958*TauxChange!$C1959)-1</f>
        <v>3.9360227396713521E-2</v>
      </c>
      <c r="L1963" s="7">
        <f>(Actions!K1959)*TauxChange!$C1960/(Actions!K1958*TauxChange!$C1959)-1</f>
        <v>1.2548522650128291E-2</v>
      </c>
      <c r="M1963" s="7">
        <f>(Actions!L1959)*TauxChange!$C1960/(Actions!L1958*TauxChange!$C1959)-1</f>
        <v>-4.151714696194575E-3</v>
      </c>
      <c r="N1963" s="7">
        <f>(Actions!M1959)*TauxChange!$C1960/(Actions!M1958*TauxChange!$C1959)-1</f>
        <v>1.7633343729562378E-2</v>
      </c>
    </row>
    <row r="1964" spans="3:14" ht="15.75" x14ac:dyDescent="0.25">
      <c r="C1964" s="5">
        <v>44257</v>
      </c>
      <c r="D1964" s="20">
        <f>(Stoxx600!C1961*TauxChange!C1961)/(Stoxx600!C1960*TauxChange!C1960)-1</f>
        <v>5.41029703313467E-3</v>
      </c>
      <c r="E1964" s="7">
        <f>(Actions!D1960)*TauxChange!$C1961/(Actions!D1959*TauxChange!$C1960)-1</f>
        <v>1.8407487887902585E-2</v>
      </c>
      <c r="F1964" s="7">
        <f>(Actions!E1960)*TauxChange!$C1961/(Actions!E1959*TauxChange!$C1960)-1</f>
        <v>9.3059436314057997E-4</v>
      </c>
      <c r="G1964" s="7">
        <f>(Actions!F1960)*TauxChange!$C1961/(Actions!F1959*TauxChange!$C1960)-1</f>
        <v>-1.0552384644835655E-2</v>
      </c>
      <c r="H1964" s="7">
        <f>(Actions!G1960)*TauxChange!$C1961/(Actions!G1959*TauxChange!$C1960)-1</f>
        <v>3.2285691449951415E-4</v>
      </c>
      <c r="I1964" s="7">
        <f>(Actions!H1960)*TauxChange!$C1961/(Actions!H1959*TauxChange!$C1960)-1</f>
        <v>-1.8225029638890722E-2</v>
      </c>
      <c r="J1964" s="7">
        <f>(Actions!I1960)*TauxChange!$C1961/(Actions!I1959*TauxChange!$C1960)-1</f>
        <v>2.5392823640557616E-4</v>
      </c>
      <c r="K1964" s="7">
        <f>(Actions!J1960)*TauxChange!$C1961/(Actions!J1959*TauxChange!$C1960)-1</f>
        <v>1.0312409427100988E-2</v>
      </c>
      <c r="L1964" s="7">
        <f>(Actions!K1960)*TauxChange!$C1961/(Actions!K1959*TauxChange!$C1960)-1</f>
        <v>1.4206768231998623E-2</v>
      </c>
      <c r="M1964" s="7">
        <f>(Actions!L1960)*TauxChange!$C1961/(Actions!L1959*TauxChange!$C1960)-1</f>
        <v>-3.753704994531315E-4</v>
      </c>
      <c r="N1964" s="7">
        <f>(Actions!M1960)*TauxChange!$C1961/(Actions!M1959*TauxChange!$C1960)-1</f>
        <v>2.3187569656609952E-2</v>
      </c>
    </row>
    <row r="1965" spans="3:14" ht="15.75" x14ac:dyDescent="0.25">
      <c r="C1965" s="5">
        <v>44258</v>
      </c>
      <c r="D1965" s="20">
        <f>(Stoxx600!C1962*TauxChange!C1962)/(Stoxx600!C1961*TauxChange!C1961)-1</f>
        <v>-1.769474549835226E-3</v>
      </c>
      <c r="E1965" s="7">
        <f>(Actions!D1961)*TauxChange!$C1962/(Actions!D1960*TauxChange!$C1961)-1</f>
        <v>-2.3248303539429305E-2</v>
      </c>
      <c r="F1965" s="7">
        <f>(Actions!E1961)*TauxChange!$C1962/(Actions!E1960*TauxChange!$C1961)-1</f>
        <v>2.0227688923320608E-2</v>
      </c>
      <c r="G1965" s="7">
        <f>(Actions!F1961)*TauxChange!$C1962/(Actions!F1960*TauxChange!$C1961)-1</f>
        <v>-4.1856430872151407E-3</v>
      </c>
      <c r="H1965" s="7">
        <f>(Actions!G1961)*TauxChange!$C1962/(Actions!G1960*TauxChange!$C1961)-1</f>
        <v>-1.4642056032925344E-2</v>
      </c>
      <c r="I1965" s="7">
        <f>(Actions!H1961)*TauxChange!$C1962/(Actions!H1960*TauxChange!$C1961)-1</f>
        <v>-1.4887670934438324E-2</v>
      </c>
      <c r="J1965" s="7">
        <f>(Actions!I1961)*TauxChange!$C1962/(Actions!I1960*TauxChange!$C1961)-1</f>
        <v>-2.4799684781361075E-2</v>
      </c>
      <c r="K1965" s="7">
        <f>(Actions!J1961)*TauxChange!$C1962/(Actions!J1960*TauxChange!$C1961)-1</f>
        <v>-6.545435560377455E-3</v>
      </c>
      <c r="L1965" s="7">
        <f>(Actions!K1961)*TauxChange!$C1962/(Actions!K1960*TauxChange!$C1961)-1</f>
        <v>2.8705443667177644E-2</v>
      </c>
      <c r="M1965" s="7">
        <f>(Actions!L1961)*TauxChange!$C1962/(Actions!L1960*TauxChange!$C1961)-1</f>
        <v>-3.6401986645079654E-2</v>
      </c>
      <c r="N1965" s="7">
        <f>(Actions!M1961)*TauxChange!$C1962/(Actions!M1960*TauxChange!$C1961)-1</f>
        <v>4.0543537746556613E-2</v>
      </c>
    </row>
    <row r="1966" spans="3:14" ht="15.75" x14ac:dyDescent="0.25">
      <c r="C1966" s="5">
        <v>44259</v>
      </c>
      <c r="D1966" s="20">
        <f>(Stoxx600!C1963*TauxChange!C1963)/(Stoxx600!C1962*TauxChange!C1962)-1</f>
        <v>-1.1583310730427065E-2</v>
      </c>
      <c r="E1966" s="7">
        <f>(Actions!D1962)*TauxChange!$C1963/(Actions!D1961*TauxChange!$C1962)-1</f>
        <v>5.9625868148176497E-3</v>
      </c>
      <c r="F1966" s="7">
        <f>(Actions!E1962)*TauxChange!$C1963/(Actions!E1961*TauxChange!$C1962)-1</f>
        <v>-1.2911017168534156E-2</v>
      </c>
      <c r="G1966" s="7">
        <f>(Actions!F1962)*TauxChange!$C1963/(Actions!F1961*TauxChange!$C1962)-1</f>
        <v>4.4562334217506994E-2</v>
      </c>
      <c r="H1966" s="7">
        <f>(Actions!G1962)*TauxChange!$C1963/(Actions!G1961*TauxChange!$C1962)-1</f>
        <v>1.5970038131743136E-2</v>
      </c>
      <c r="I1966" s="7">
        <f>(Actions!H1962)*TauxChange!$C1963/(Actions!H1961*TauxChange!$C1962)-1</f>
        <v>-4.3574366662822217E-2</v>
      </c>
      <c r="J1966" s="7">
        <f>(Actions!I1962)*TauxChange!$C1963/(Actions!I1961*TauxChange!$C1962)-1</f>
        <v>8.4398360260429239E-3</v>
      </c>
      <c r="K1966" s="7">
        <f>(Actions!J1962)*TauxChange!$C1963/(Actions!J1961*TauxChange!$C1962)-1</f>
        <v>2.3550773259051194E-2</v>
      </c>
      <c r="L1966" s="7">
        <f>(Actions!K1962)*TauxChange!$C1963/(Actions!K1961*TauxChange!$C1962)-1</f>
        <v>-5.9232963044215658E-3</v>
      </c>
      <c r="M1966" s="7">
        <f>(Actions!L1962)*TauxChange!$C1963/(Actions!L1961*TauxChange!$C1962)-1</f>
        <v>2.1279485984257995E-2</v>
      </c>
      <c r="N1966" s="7">
        <f>(Actions!M1962)*TauxChange!$C1963/(Actions!M1961*TauxChange!$C1962)-1</f>
        <v>-7.7551639986784826E-3</v>
      </c>
    </row>
    <row r="1967" spans="3:14" ht="15.75" x14ac:dyDescent="0.25">
      <c r="C1967" s="5">
        <v>44260</v>
      </c>
      <c r="D1967" s="20">
        <f>(Stoxx600!C1964*TauxChange!C1964)/(Stoxx600!C1963*TauxChange!C1963)-1</f>
        <v>-1.200583047045356E-2</v>
      </c>
      <c r="E1967" s="7">
        <f>(Actions!D1963)*TauxChange!$C1964/(Actions!D1962*TauxChange!$C1963)-1</f>
        <v>4.1546830909489074E-4</v>
      </c>
      <c r="F1967" s="7">
        <f>(Actions!E1963)*TauxChange!$C1964/(Actions!E1962*TauxChange!$C1963)-1</f>
        <v>-3.0420613729068569E-3</v>
      </c>
      <c r="G1967" s="7">
        <f>(Actions!F1963)*TauxChange!$C1964/(Actions!F1962*TauxChange!$C1963)-1</f>
        <v>1.0657532439080075E-2</v>
      </c>
      <c r="H1967" s="7">
        <f>(Actions!G1963)*TauxChange!$C1964/(Actions!G1962*TauxChange!$C1963)-1</f>
        <v>-1.4762828707594489E-2</v>
      </c>
      <c r="I1967" s="7">
        <f>(Actions!H1963)*TauxChange!$C1964/(Actions!H1962*TauxChange!$C1963)-1</f>
        <v>-3.139535972478269E-2</v>
      </c>
      <c r="J1967" s="7">
        <f>(Actions!I1963)*TauxChange!$C1964/(Actions!I1962*TauxChange!$C1963)-1</f>
        <v>-3.8181492109038762E-2</v>
      </c>
      <c r="K1967" s="7">
        <f>(Actions!J1963)*TauxChange!$C1964/(Actions!J1962*TauxChange!$C1963)-1</f>
        <v>1.024969465069514E-2</v>
      </c>
      <c r="L1967" s="7">
        <f>(Actions!K1963)*TauxChange!$C1964/(Actions!K1962*TauxChange!$C1963)-1</f>
        <v>-1.3348066421781435E-2</v>
      </c>
      <c r="M1967" s="7">
        <f>(Actions!L1963)*TauxChange!$C1964/(Actions!L1962*TauxChange!$C1963)-1</f>
        <v>-1.5773471120859139E-2</v>
      </c>
      <c r="N1967" s="7">
        <f>(Actions!M1963)*TauxChange!$C1964/(Actions!M1962*TauxChange!$C1963)-1</f>
        <v>1.1767535116591565E-2</v>
      </c>
    </row>
    <row r="1968" spans="3:14" ht="15.75" x14ac:dyDescent="0.25">
      <c r="C1968" s="5">
        <v>44263</v>
      </c>
      <c r="D1968" s="20">
        <f>(Stoxx600!C1965*TauxChange!C1965)/(Stoxx600!C1964*TauxChange!C1964)-1</f>
        <v>1.471895426428671E-2</v>
      </c>
      <c r="E1968" s="7">
        <f>(Actions!D1964)*TauxChange!$C1965/(Actions!D1963*TauxChange!$C1964)-1</f>
        <v>-1.8902275435555893E-2</v>
      </c>
      <c r="F1968" s="7">
        <f>(Actions!E1964)*TauxChange!$C1965/(Actions!E1963*TauxChange!$C1964)-1</f>
        <v>2.7162484312659663E-2</v>
      </c>
      <c r="G1968" s="7">
        <f>(Actions!F1964)*TauxChange!$C1965/(Actions!F1963*TauxChange!$C1964)-1</f>
        <v>1.3250810969761551E-2</v>
      </c>
      <c r="H1968" s="7">
        <f>(Actions!G1964)*TauxChange!$C1965/(Actions!G1963*TauxChange!$C1964)-1</f>
        <v>1.5439821859739578E-2</v>
      </c>
      <c r="I1968" s="7">
        <f>(Actions!H1964)*TauxChange!$C1965/(Actions!H1963*TauxChange!$C1964)-1</f>
        <v>1.4820539581060777E-2</v>
      </c>
      <c r="J1968" s="7">
        <f>(Actions!I1964)*TauxChange!$C1965/(Actions!I1963*TauxChange!$C1964)-1</f>
        <v>4.5832266842504854E-3</v>
      </c>
      <c r="K1968" s="7">
        <f>(Actions!J1964)*TauxChange!$C1965/(Actions!J1963*TauxChange!$C1964)-1</f>
        <v>1.1022528147730526E-3</v>
      </c>
      <c r="L1968" s="7">
        <f>(Actions!K1964)*TauxChange!$C1965/(Actions!K1963*TauxChange!$C1964)-1</f>
        <v>1.6797225100146695E-2</v>
      </c>
      <c r="M1968" s="7">
        <f>(Actions!L1964)*TauxChange!$C1965/(Actions!L1963*TauxChange!$C1964)-1</f>
        <v>1.4849034511010606E-2</v>
      </c>
      <c r="N1968" s="7">
        <f>(Actions!M1964)*TauxChange!$C1965/(Actions!M1963*TauxChange!$C1964)-1</f>
        <v>4.0964643662362743E-2</v>
      </c>
    </row>
    <row r="1969" spans="3:14" ht="15.75" x14ac:dyDescent="0.25">
      <c r="C1969" s="5">
        <v>44264</v>
      </c>
      <c r="D1969" s="20">
        <f>(Stoxx600!C1966*TauxChange!C1966)/(Stoxx600!C1965*TauxChange!C1965)-1</f>
        <v>1.2261558150773233E-2</v>
      </c>
      <c r="E1969" s="7">
        <f>(Actions!D1965)*TauxChange!$C1966/(Actions!D1964*TauxChange!$C1965)-1</f>
        <v>2.4268899643652864E-2</v>
      </c>
      <c r="F1969" s="7">
        <f>(Actions!E1965)*TauxChange!$C1966/(Actions!E1964*TauxChange!$C1965)-1</f>
        <v>5.3077560464642737E-3</v>
      </c>
      <c r="G1969" s="7">
        <f>(Actions!F1965)*TauxChange!$C1966/(Actions!F1964*TauxChange!$C1965)-1</f>
        <v>1.6622183518744116E-2</v>
      </c>
      <c r="H1969" s="7">
        <f>(Actions!G1965)*TauxChange!$C1966/(Actions!G1964*TauxChange!$C1965)-1</f>
        <v>2.1421888395207755E-2</v>
      </c>
      <c r="I1969" s="7">
        <f>(Actions!H1965)*TauxChange!$C1966/(Actions!H1964*TauxChange!$C1965)-1</f>
        <v>3.3327655708851101E-2</v>
      </c>
      <c r="J1969" s="7">
        <f>(Actions!I1965)*TauxChange!$C1966/(Actions!I1964*TauxChange!$C1965)-1</f>
        <v>3.9739934176425962E-3</v>
      </c>
      <c r="K1969" s="7">
        <f>(Actions!J1965)*TauxChange!$C1966/(Actions!J1964*TauxChange!$C1965)-1</f>
        <v>-1.42611123846349E-2</v>
      </c>
      <c r="L1969" s="7">
        <f>(Actions!K1965)*TauxChange!$C1966/(Actions!K1964*TauxChange!$C1965)-1</f>
        <v>7.6856343744655664E-3</v>
      </c>
      <c r="M1969" s="7">
        <f>(Actions!L1965)*TauxChange!$C1966/(Actions!L1964*TauxChange!$C1965)-1</f>
        <v>3.362766373818693E-2</v>
      </c>
      <c r="N1969" s="7">
        <f>(Actions!M1965)*TauxChange!$C1966/(Actions!M1964*TauxChange!$C1965)-1</f>
        <v>-1.3263939779303291E-3</v>
      </c>
    </row>
    <row r="1970" spans="3:14" ht="15.75" x14ac:dyDescent="0.25">
      <c r="C1970" s="5">
        <v>44265</v>
      </c>
      <c r="D1970" s="20">
        <f>(Stoxx600!C1967*TauxChange!C1967)/(Stoxx600!C1966*TauxChange!C1966)-1</f>
        <v>6.3098241858523529E-3</v>
      </c>
      <c r="E1970" s="7">
        <f>(Actions!D1966)*TauxChange!$C1967/(Actions!D1965*TauxChange!$C1966)-1</f>
        <v>-6.8758817395569993E-3</v>
      </c>
      <c r="F1970" s="7">
        <f>(Actions!E1966)*TauxChange!$C1967/(Actions!E1965*TauxChange!$C1966)-1</f>
        <v>4.2562219864814566E-3</v>
      </c>
      <c r="G1970" s="7">
        <f>(Actions!F1966)*TauxChange!$C1967/(Actions!F1965*TauxChange!$C1966)-1</f>
        <v>1.5638435009397433E-2</v>
      </c>
      <c r="H1970" s="7">
        <f>(Actions!G1966)*TauxChange!$C1967/(Actions!G1965*TauxChange!$C1966)-1</f>
        <v>2.7472992847514144E-2</v>
      </c>
      <c r="I1970" s="7">
        <f>(Actions!H1966)*TauxChange!$C1967/(Actions!H1965*TauxChange!$C1966)-1</f>
        <v>-2.3206823866670168E-2</v>
      </c>
      <c r="J1970" s="7">
        <f>(Actions!I1966)*TauxChange!$C1967/(Actions!I1965*TauxChange!$C1966)-1</f>
        <v>1.797112044817939E-2</v>
      </c>
      <c r="K1970" s="7">
        <f>(Actions!J1966)*TauxChange!$C1967/(Actions!J1965*TauxChange!$C1966)-1</f>
        <v>3.6209989920734209E-2</v>
      </c>
      <c r="L1970" s="7">
        <f>(Actions!K1966)*TauxChange!$C1967/(Actions!K1965*TauxChange!$C1966)-1</f>
        <v>8.9932880230254586E-3</v>
      </c>
      <c r="M1970" s="7">
        <f>(Actions!L1966)*TauxChange!$C1967/(Actions!L1965*TauxChange!$C1966)-1</f>
        <v>4.6153565104973815E-3</v>
      </c>
      <c r="N1970" s="7">
        <f>(Actions!M1966)*TauxChange!$C1967/(Actions!M1965*TauxChange!$C1966)-1</f>
        <v>-5.0264610278905053E-5</v>
      </c>
    </row>
    <row r="1971" spans="3:14" ht="15.75" x14ac:dyDescent="0.25">
      <c r="C1971" s="5">
        <v>44266</v>
      </c>
      <c r="D1971" s="20">
        <f>(Stoxx600!C1968*TauxChange!C1968)/(Stoxx600!C1967*TauxChange!C1967)-1</f>
        <v>9.8702381495678893E-3</v>
      </c>
      <c r="E1971" s="7">
        <f>(Actions!D1967)*TauxChange!$C1968/(Actions!D1966*TauxChange!$C1967)-1</f>
        <v>-2.1888835412355645E-2</v>
      </c>
      <c r="F1971" s="7">
        <f>(Actions!E1967)*TauxChange!$C1968/(Actions!E1966*TauxChange!$C1967)-1</f>
        <v>1.6322912493396124E-3</v>
      </c>
      <c r="G1971" s="7">
        <f>(Actions!F1967)*TauxChange!$C1968/(Actions!F1966*TauxChange!$C1967)-1</f>
        <v>-6.738667982162827E-3</v>
      </c>
      <c r="H1971" s="7">
        <f>(Actions!G1967)*TauxChange!$C1968/(Actions!G1966*TauxChange!$C1967)-1</f>
        <v>-2.3283198972449903E-2</v>
      </c>
      <c r="I1971" s="7">
        <f>(Actions!H1967)*TauxChange!$C1968/(Actions!H1966*TauxChange!$C1967)-1</f>
        <v>4.4606634997999217E-2</v>
      </c>
      <c r="J1971" s="7">
        <f>(Actions!I1967)*TauxChange!$C1968/(Actions!I1966*TauxChange!$C1967)-1</f>
        <v>3.39704925783475E-2</v>
      </c>
      <c r="K1971" s="7">
        <f>(Actions!J1967)*TauxChange!$C1968/(Actions!J1966*TauxChange!$C1967)-1</f>
        <v>1.3362725398401665E-2</v>
      </c>
      <c r="L1971" s="7">
        <f>(Actions!K1967)*TauxChange!$C1968/(Actions!K1966*TauxChange!$C1967)-1</f>
        <v>2.6026650460857503E-3</v>
      </c>
      <c r="M1971" s="7">
        <f>(Actions!L1967)*TauxChange!$C1968/(Actions!L1966*TauxChange!$C1967)-1</f>
        <v>1.899866140140305E-2</v>
      </c>
      <c r="N1971" s="7">
        <f>(Actions!M1967)*TauxChange!$C1968/(Actions!M1966*TauxChange!$C1967)-1</f>
        <v>-3.1859852629459118E-2</v>
      </c>
    </row>
    <row r="1972" spans="3:14" ht="15.75" x14ac:dyDescent="0.25">
      <c r="C1972" s="5">
        <v>44267</v>
      </c>
      <c r="D1972" s="20">
        <f>(Stoxx600!C1969*TauxChange!C1969)/(Stoxx600!C1968*TauxChange!C1968)-1</f>
        <v>-5.234972273132632E-3</v>
      </c>
      <c r="E1972" s="7">
        <f>(Actions!D1968)*TauxChange!$C1969/(Actions!D1967*TauxChange!$C1968)-1</f>
        <v>-2.5314933016302166E-2</v>
      </c>
      <c r="F1972" s="7">
        <f>(Actions!E1968)*TauxChange!$C1969/(Actions!E1967*TauxChange!$C1968)-1</f>
        <v>3.4906523232909326E-3</v>
      </c>
      <c r="G1972" s="7">
        <f>(Actions!F1968)*TauxChange!$C1969/(Actions!F1967*TauxChange!$C1968)-1</f>
        <v>3.7503243239940254E-3</v>
      </c>
      <c r="H1972" s="7">
        <f>(Actions!G1968)*TauxChange!$C1969/(Actions!G1967*TauxChange!$C1968)-1</f>
        <v>-4.9027617504363574E-3</v>
      </c>
      <c r="I1972" s="7">
        <f>(Actions!H1968)*TauxChange!$C1969/(Actions!H1967*TauxChange!$C1968)-1</f>
        <v>-2.2754675216166365E-2</v>
      </c>
      <c r="J1972" s="7">
        <f>(Actions!I1968)*TauxChange!$C1969/(Actions!I1967*TauxChange!$C1968)-1</f>
        <v>1.0055325045620567E-2</v>
      </c>
      <c r="K1972" s="7">
        <f>(Actions!J1968)*TauxChange!$C1969/(Actions!J1967*TauxChange!$C1968)-1</f>
        <v>4.6236198467373146E-3</v>
      </c>
      <c r="L1972" s="7">
        <f>(Actions!K1968)*TauxChange!$C1969/(Actions!K1967*TauxChange!$C1968)-1</f>
        <v>8.655945853551561E-3</v>
      </c>
      <c r="M1972" s="7">
        <f>(Actions!L1968)*TauxChange!$C1969/(Actions!L1967*TauxChange!$C1968)-1</f>
        <v>-1.4135822692759592E-2</v>
      </c>
      <c r="N1972" s="7">
        <f>(Actions!M1968)*TauxChange!$C1969/(Actions!M1967*TauxChange!$C1968)-1</f>
        <v>1.0435871977366284E-2</v>
      </c>
    </row>
    <row r="1973" spans="3:14" ht="15.75" x14ac:dyDescent="0.25">
      <c r="C1973" s="5">
        <v>44270</v>
      </c>
      <c r="D1973" s="20">
        <f>(Stoxx600!C1970*TauxChange!C1970)/(Stoxx600!C1969*TauxChange!C1969)-1</f>
        <v>-2.0076961686464889E-3</v>
      </c>
      <c r="E1973" s="7">
        <f>(Actions!D1969)*TauxChange!$C1970/(Actions!D1968*TauxChange!$C1969)-1</f>
        <v>8.6195210067117056E-3</v>
      </c>
      <c r="F1973" s="7">
        <f>(Actions!E1969)*TauxChange!$C1970/(Actions!E1968*TauxChange!$C1969)-1</f>
        <v>-8.7908054470440256E-3</v>
      </c>
      <c r="G1973" s="7">
        <f>(Actions!F1969)*TauxChange!$C1970/(Actions!F1968*TauxChange!$C1969)-1</f>
        <v>5.916371528294162E-3</v>
      </c>
      <c r="H1973" s="7">
        <f>(Actions!G1969)*TauxChange!$C1970/(Actions!G1968*TauxChange!$C1969)-1</f>
        <v>-1.0558425822036144E-2</v>
      </c>
      <c r="I1973" s="7">
        <f>(Actions!H1969)*TauxChange!$C1970/(Actions!H1968*TauxChange!$C1969)-1</f>
        <v>1.6486096523646188E-2</v>
      </c>
      <c r="J1973" s="7">
        <f>(Actions!I1969)*TauxChange!$C1970/(Actions!I1968*TauxChange!$C1969)-1</f>
        <v>-2.8411272081034999E-2</v>
      </c>
      <c r="K1973" s="7">
        <f>(Actions!J1969)*TauxChange!$C1970/(Actions!J1968*TauxChange!$C1969)-1</f>
        <v>1.545955615233674E-2</v>
      </c>
      <c r="L1973" s="7">
        <f>(Actions!K1969)*TauxChange!$C1970/(Actions!K1968*TauxChange!$C1969)-1</f>
        <v>-3.3260479570631496E-3</v>
      </c>
      <c r="M1973" s="7">
        <f>(Actions!L1969)*TauxChange!$C1970/(Actions!L1968*TauxChange!$C1969)-1</f>
        <v>-1.0733144928963823E-3</v>
      </c>
      <c r="N1973" s="7">
        <f>(Actions!M1969)*TauxChange!$C1970/(Actions!M1968*TauxChange!$C1969)-1</f>
        <v>-6.5530076514427327E-3</v>
      </c>
    </row>
    <row r="1974" spans="3:14" ht="15.75" x14ac:dyDescent="0.25">
      <c r="C1974" s="5">
        <v>44271</v>
      </c>
      <c r="D1974" s="20">
        <f>(Stoxx600!C1971*TauxChange!C1971)/(Stoxx600!C1970*TauxChange!C1970)-1</f>
        <v>6.4626691020077676E-3</v>
      </c>
      <c r="E1974" s="7">
        <f>(Actions!D1970)*TauxChange!$C1971/(Actions!D1969*TauxChange!$C1970)-1</f>
        <v>3.3966015036627883E-2</v>
      </c>
      <c r="F1974" s="7">
        <f>(Actions!E1970)*TauxChange!$C1971/(Actions!E1969*TauxChange!$C1970)-1</f>
        <v>1.0426457499504993E-2</v>
      </c>
      <c r="G1974" s="7">
        <f>(Actions!F1970)*TauxChange!$C1971/(Actions!F1969*TauxChange!$C1970)-1</f>
        <v>-7.5863397169119162E-3</v>
      </c>
      <c r="H1974" s="7">
        <f>(Actions!G1970)*TauxChange!$C1971/(Actions!G1969*TauxChange!$C1970)-1</f>
        <v>3.6060490032734371E-3</v>
      </c>
      <c r="I1974" s="7">
        <f>(Actions!H1970)*TauxChange!$C1971/(Actions!H1969*TauxChange!$C1970)-1</f>
        <v>1.6464163126008513E-2</v>
      </c>
      <c r="J1974" s="7">
        <f>(Actions!I1970)*TauxChange!$C1971/(Actions!I1969*TauxChange!$C1970)-1</f>
        <v>1.8488633278941347E-3</v>
      </c>
      <c r="K1974" s="7">
        <f>(Actions!J1970)*TauxChange!$C1971/(Actions!J1969*TauxChange!$C1970)-1</f>
        <v>4.2745662381589167E-3</v>
      </c>
      <c r="L1974" s="7">
        <f>(Actions!K1970)*TauxChange!$C1971/(Actions!K1969*TauxChange!$C1970)-1</f>
        <v>9.5209267464069214E-4</v>
      </c>
      <c r="M1974" s="7">
        <f>(Actions!L1970)*TauxChange!$C1971/(Actions!L1969*TauxChange!$C1970)-1</f>
        <v>1.1090915520215239E-2</v>
      </c>
      <c r="N1974" s="7">
        <f>(Actions!M1970)*TauxChange!$C1971/(Actions!M1969*TauxChange!$C1970)-1</f>
        <v>2.2175307822251966E-3</v>
      </c>
    </row>
    <row r="1975" spans="3:14" ht="15.75" x14ac:dyDescent="0.25">
      <c r="C1975" s="5">
        <v>44272</v>
      </c>
      <c r="D1975" s="20">
        <f>(Stoxx600!C1972*TauxChange!C1972)/(Stoxx600!C1971*TauxChange!C1971)-1</f>
        <v>1.9703014795706686E-3</v>
      </c>
      <c r="E1975" s="7">
        <f>(Actions!D1971)*TauxChange!$C1972/(Actions!D1970*TauxChange!$C1971)-1</f>
        <v>-1.1204177927504833E-2</v>
      </c>
      <c r="F1975" s="7">
        <f>(Actions!E1971)*TauxChange!$C1972/(Actions!E1970*TauxChange!$C1971)-1</f>
        <v>1.5683040383416058E-2</v>
      </c>
      <c r="G1975" s="7">
        <f>(Actions!F1971)*TauxChange!$C1972/(Actions!F1970*TauxChange!$C1971)-1</f>
        <v>6.4695009242143886E-3</v>
      </c>
      <c r="H1975" s="7">
        <f>(Actions!G1971)*TauxChange!$C1972/(Actions!G1970*TauxChange!$C1971)-1</f>
        <v>4.6167241788026558E-3</v>
      </c>
      <c r="I1975" s="7">
        <f>(Actions!H1971)*TauxChange!$C1972/(Actions!H1970*TauxChange!$C1971)-1</f>
        <v>-1.0463427515182699E-3</v>
      </c>
      <c r="J1975" s="7">
        <f>(Actions!I1971)*TauxChange!$C1972/(Actions!I1970*TauxChange!$C1971)-1</f>
        <v>-4.2307225070029597E-3</v>
      </c>
      <c r="K1975" s="7">
        <f>(Actions!J1971)*TauxChange!$C1972/(Actions!J1970*TauxChange!$C1971)-1</f>
        <v>5.4740915276960678E-3</v>
      </c>
      <c r="L1975" s="7">
        <f>(Actions!K1971)*TauxChange!$C1972/(Actions!K1970*TauxChange!$C1971)-1</f>
        <v>1.2108914739544785E-2</v>
      </c>
      <c r="M1975" s="7">
        <f>(Actions!L1971)*TauxChange!$C1972/(Actions!L1970*TauxChange!$C1971)-1</f>
        <v>-1.4297131584881995E-2</v>
      </c>
      <c r="N1975" s="7">
        <f>(Actions!M1971)*TauxChange!$C1972/(Actions!M1970*TauxChange!$C1971)-1</f>
        <v>1.9623359748174529E-2</v>
      </c>
    </row>
    <row r="1976" spans="3:14" ht="15.75" x14ac:dyDescent="0.25">
      <c r="C1976" s="5">
        <v>44273</v>
      </c>
      <c r="D1976" s="20">
        <f>(Stoxx600!C1973*TauxChange!C1973)/(Stoxx600!C1972*TauxChange!C1972)-1</f>
        <v>-1.3728147985274664E-3</v>
      </c>
      <c r="E1976" s="7">
        <f>(Actions!D1972)*TauxChange!$C1973/(Actions!D1971*TauxChange!$C1972)-1</f>
        <v>4.9922736378504862E-3</v>
      </c>
      <c r="F1976" s="7">
        <f>(Actions!E1972)*TauxChange!$C1973/(Actions!E1971*TauxChange!$C1972)-1</f>
        <v>9.3080277093988695E-3</v>
      </c>
      <c r="G1976" s="7">
        <f>(Actions!F1972)*TauxChange!$C1973/(Actions!F1971*TauxChange!$C1972)-1</f>
        <v>-1.3834437204541694E-2</v>
      </c>
      <c r="H1976" s="7">
        <f>(Actions!G1972)*TauxChange!$C1973/(Actions!G1971*TauxChange!$C1972)-1</f>
        <v>-1.1823560082603435E-2</v>
      </c>
      <c r="I1976" s="7">
        <f>(Actions!H1972)*TauxChange!$C1973/(Actions!H1971*TauxChange!$C1972)-1</f>
        <v>-1.0507088200337855E-2</v>
      </c>
      <c r="J1976" s="7">
        <f>(Actions!I1972)*TauxChange!$C1973/(Actions!I1971*TauxChange!$C1972)-1</f>
        <v>4.0921770484652065E-3</v>
      </c>
      <c r="K1976" s="7">
        <f>(Actions!J1972)*TauxChange!$C1973/(Actions!J1971*TauxChange!$C1972)-1</f>
        <v>2.0025614711713935E-3</v>
      </c>
      <c r="L1976" s="7">
        <f>(Actions!K1972)*TauxChange!$C1973/(Actions!K1971*TauxChange!$C1972)-1</f>
        <v>-7.3660808523512422E-4</v>
      </c>
      <c r="M1976" s="7">
        <f>(Actions!L1972)*TauxChange!$C1973/(Actions!L1971*TauxChange!$C1972)-1</f>
        <v>-6.2279306374453114E-3</v>
      </c>
      <c r="N1976" s="7">
        <f>(Actions!M1972)*TauxChange!$C1973/(Actions!M1971*TauxChange!$C1972)-1</f>
        <v>3.1640577552285665E-2</v>
      </c>
    </row>
    <row r="1977" spans="3:14" ht="15.75" x14ac:dyDescent="0.25">
      <c r="C1977" s="5">
        <v>44274</v>
      </c>
      <c r="D1977" s="20">
        <f>(Stoxx600!C1974*TauxChange!C1974)/(Stoxx600!C1973*TauxChange!C1973)-1</f>
        <v>-8.5552736328583512E-3</v>
      </c>
      <c r="E1977" s="7">
        <f>(Actions!D1973)*TauxChange!$C1974/(Actions!D1972*TauxChange!$C1973)-1</f>
        <v>4.4614673765380752E-2</v>
      </c>
      <c r="F1977" s="7">
        <f>(Actions!E1973)*TauxChange!$C1974/(Actions!E1972*TauxChange!$C1973)-1</f>
        <v>-1.5850706494160094E-2</v>
      </c>
      <c r="G1977" s="7">
        <f>(Actions!F1973)*TauxChange!$C1974/(Actions!F1972*TauxChange!$C1973)-1</f>
        <v>-2.2951070931892525E-3</v>
      </c>
      <c r="H1977" s="7">
        <f>(Actions!G1973)*TauxChange!$C1974/(Actions!G1972*TauxChange!$C1973)-1</f>
        <v>-9.6201345198514421E-3</v>
      </c>
      <c r="I1977" s="7">
        <f>(Actions!H1973)*TauxChange!$C1974/(Actions!H1972*TauxChange!$C1973)-1</f>
        <v>1.2504265381497959E-2</v>
      </c>
      <c r="J1977" s="7">
        <f>(Actions!I1973)*TauxChange!$C1974/(Actions!I1972*TauxChange!$C1973)-1</f>
        <v>-4.0281985648944807E-2</v>
      </c>
      <c r="K1977" s="7">
        <f>(Actions!J1973)*TauxChange!$C1974/(Actions!J1972*TauxChange!$C1973)-1</f>
        <v>-2.2047107966859714E-2</v>
      </c>
      <c r="L1977" s="7">
        <f>(Actions!K1973)*TauxChange!$C1974/(Actions!K1972*TauxChange!$C1973)-1</f>
        <v>-1.0417661670478418E-2</v>
      </c>
      <c r="M1977" s="7">
        <f>(Actions!L1973)*TauxChange!$C1974/(Actions!L1972*TauxChange!$C1973)-1</f>
        <v>2.0102012620510923E-2</v>
      </c>
      <c r="N1977" s="7">
        <f>(Actions!M1973)*TauxChange!$C1974/(Actions!M1972*TauxChange!$C1973)-1</f>
        <v>-2.7324888570562256E-2</v>
      </c>
    </row>
    <row r="1978" spans="3:14" ht="15.75" x14ac:dyDescent="0.25">
      <c r="C1978" s="5">
        <v>44277</v>
      </c>
      <c r="D1978" s="20">
        <f>(Stoxx600!C1975*TauxChange!C1975)/(Stoxx600!C1974*TauxChange!C1974)-1</f>
        <v>4.3849190032507757E-3</v>
      </c>
      <c r="E1978" s="7">
        <f>(Actions!D1974)*TauxChange!$C1975/(Actions!D1973*TauxChange!$C1974)-1</f>
        <v>-9.1681807083560107E-3</v>
      </c>
      <c r="F1978" s="7">
        <f>(Actions!E1974)*TauxChange!$C1975/(Actions!E1973*TauxChange!$C1974)-1</f>
        <v>-4.2785201519965899E-3</v>
      </c>
      <c r="G1978" s="7">
        <f>(Actions!F1974)*TauxChange!$C1975/(Actions!F1973*TauxChange!$C1974)-1</f>
        <v>-8.2541207987231191E-3</v>
      </c>
      <c r="H1978" s="7">
        <f>(Actions!G1974)*TauxChange!$C1975/(Actions!G1973*TauxChange!$C1974)-1</f>
        <v>-6.6805773696776427E-5</v>
      </c>
      <c r="I1978" s="7">
        <f>(Actions!H1974)*TauxChange!$C1975/(Actions!H1973*TauxChange!$C1974)-1</f>
        <v>4.1466765488825441E-2</v>
      </c>
      <c r="J1978" s="7">
        <f>(Actions!I1974)*TauxChange!$C1975/(Actions!I1973*TauxChange!$C1974)-1</f>
        <v>-1.4731152330350716E-2</v>
      </c>
      <c r="K1978" s="7">
        <f>(Actions!J1974)*TauxChange!$C1975/(Actions!J1973*TauxChange!$C1974)-1</f>
        <v>-1.0730987525016444E-2</v>
      </c>
      <c r="L1978" s="7">
        <f>(Actions!K1974)*TauxChange!$C1975/(Actions!K1973*TauxChange!$C1974)-1</f>
        <v>-3.1769582660403639E-3</v>
      </c>
      <c r="M1978" s="7">
        <f>(Actions!L1974)*TauxChange!$C1975/(Actions!L1973*TauxChange!$C1974)-1</f>
        <v>-7.2256065922130519E-3</v>
      </c>
      <c r="N1978" s="7">
        <f>(Actions!M1974)*TauxChange!$C1975/(Actions!M1973*TauxChange!$C1974)-1</f>
        <v>-2.7058674844620767E-2</v>
      </c>
    </row>
    <row r="1979" spans="3:14" ht="15.75" x14ac:dyDescent="0.25">
      <c r="C1979" s="5">
        <v>44278</v>
      </c>
      <c r="D1979" s="20">
        <f>(Stoxx600!C1976*TauxChange!C1976)/(Stoxx600!C1975*TauxChange!C1975)-1</f>
        <v>-8.8758869037482979E-3</v>
      </c>
      <c r="E1979" s="7">
        <f>(Actions!D1975)*TauxChange!$C1976/(Actions!D1974*TauxChange!$C1975)-1</f>
        <v>-6.8717003268248256E-3</v>
      </c>
      <c r="F1979" s="7">
        <f>(Actions!E1975)*TauxChange!$C1976/(Actions!E1974*TauxChange!$C1975)-1</f>
        <v>-1.0976428996346432E-2</v>
      </c>
      <c r="G1979" s="7">
        <f>(Actions!F1975)*TauxChange!$C1976/(Actions!F1974*TauxChange!$C1975)-1</f>
        <v>-8.8789212334178247E-3</v>
      </c>
      <c r="H1979" s="7">
        <f>(Actions!G1975)*TauxChange!$C1976/(Actions!G1974*TauxChange!$C1975)-1</f>
        <v>-8.7361464463612259E-3</v>
      </c>
      <c r="I1979" s="7">
        <f>(Actions!H1975)*TauxChange!$C1976/(Actions!H1974*TauxChange!$C1975)-1</f>
        <v>-2.7032018714943651E-2</v>
      </c>
      <c r="J1979" s="7">
        <f>(Actions!I1975)*TauxChange!$C1976/(Actions!I1974*TauxChange!$C1975)-1</f>
        <v>-2.3836652490698773E-2</v>
      </c>
      <c r="K1979" s="7">
        <f>(Actions!J1975)*TauxChange!$C1976/(Actions!J1974*TauxChange!$C1975)-1</f>
        <v>6.8519761232892495E-3</v>
      </c>
      <c r="L1979" s="7">
        <f>(Actions!K1975)*TauxChange!$C1976/(Actions!K1974*TauxChange!$C1975)-1</f>
        <v>-2.0359033975913987E-2</v>
      </c>
      <c r="M1979" s="7">
        <f>(Actions!L1975)*TauxChange!$C1976/(Actions!L1974*TauxChange!$C1975)-1</f>
        <v>1.1532335531760696E-2</v>
      </c>
      <c r="N1979" s="7">
        <f>(Actions!M1975)*TauxChange!$C1976/(Actions!M1974*TauxChange!$C1975)-1</f>
        <v>-1.1724441320441259E-2</v>
      </c>
    </row>
    <row r="1980" spans="3:14" ht="15.75" x14ac:dyDescent="0.25">
      <c r="C1980" s="5">
        <v>44279</v>
      </c>
      <c r="D1980" s="20">
        <f>(Stoxx600!C1977*TauxChange!C1977)/(Stoxx600!C1976*TauxChange!C1976)-1</f>
        <v>-3.0322302727936457E-3</v>
      </c>
      <c r="E1980" s="7">
        <f>(Actions!D1976)*TauxChange!$C1977/(Actions!D1975*TauxChange!$C1976)-1</f>
        <v>-2.6554797139557884E-2</v>
      </c>
      <c r="F1980" s="7">
        <f>(Actions!E1976)*TauxChange!$C1977/(Actions!E1975*TauxChange!$C1976)-1</f>
        <v>-3.7591782839918597E-4</v>
      </c>
      <c r="G1980" s="7">
        <f>(Actions!F1976)*TauxChange!$C1977/(Actions!F1975*TauxChange!$C1976)-1</f>
        <v>-1.397292712141851E-2</v>
      </c>
      <c r="H1980" s="7">
        <f>(Actions!G1976)*TauxChange!$C1977/(Actions!G1975*TauxChange!$C1976)-1</f>
        <v>-1.2164081581764963E-2</v>
      </c>
      <c r="I1980" s="7">
        <f>(Actions!H1976)*TauxChange!$C1977/(Actions!H1975*TauxChange!$C1976)-1</f>
        <v>-7.0195254879100721E-3</v>
      </c>
      <c r="J1980" s="7">
        <f>(Actions!I1976)*TauxChange!$C1977/(Actions!I1975*TauxChange!$C1976)-1</f>
        <v>8.2270218437852094E-3</v>
      </c>
      <c r="K1980" s="7">
        <f>(Actions!J1976)*TauxChange!$C1977/(Actions!J1975*TauxChange!$C1976)-1</f>
        <v>-1.1847432204414976E-2</v>
      </c>
      <c r="L1980" s="7">
        <f>(Actions!K1976)*TauxChange!$C1977/(Actions!K1975*TauxChange!$C1976)-1</f>
        <v>1.6207228108086502E-2</v>
      </c>
      <c r="M1980" s="7">
        <f>(Actions!L1976)*TauxChange!$C1977/(Actions!L1975*TauxChange!$C1976)-1</f>
        <v>-9.0996254277708744E-3</v>
      </c>
      <c r="N1980" s="7">
        <f>(Actions!M1976)*TauxChange!$C1977/(Actions!M1975*TauxChange!$C1976)-1</f>
        <v>1.5872341282992419E-2</v>
      </c>
    </row>
    <row r="1981" spans="3:14" ht="15.75" x14ac:dyDescent="0.25">
      <c r="C1981" s="5">
        <v>44280</v>
      </c>
      <c r="D1981" s="20">
        <f>(Stoxx600!C1978*TauxChange!C1978)/(Stoxx600!C1977*TauxChange!C1977)-1</f>
        <v>-4.8277708139333741E-3</v>
      </c>
      <c r="E1981" s="7">
        <f>(Actions!D1977)*TauxChange!$C1978/(Actions!D1976*TauxChange!$C1977)-1</f>
        <v>1.0593901333917355E-2</v>
      </c>
      <c r="F1981" s="7">
        <f>(Actions!E1977)*TauxChange!$C1978/(Actions!E1976*TauxChange!$C1977)-1</f>
        <v>-4.539492696790437E-3</v>
      </c>
      <c r="G1981" s="7">
        <f>(Actions!F1977)*TauxChange!$C1978/(Actions!F1976*TauxChange!$C1977)-1</f>
        <v>-1.6112561868923958E-2</v>
      </c>
      <c r="H1981" s="7">
        <f>(Actions!G1977)*TauxChange!$C1978/(Actions!G1976*TauxChange!$C1977)-1</f>
        <v>7.2352003881090976E-3</v>
      </c>
      <c r="I1981" s="7">
        <f>(Actions!H1977)*TauxChange!$C1978/(Actions!H1976*TauxChange!$C1977)-1</f>
        <v>2.5867637348684358E-3</v>
      </c>
      <c r="J1981" s="7">
        <f>(Actions!I1977)*TauxChange!$C1978/(Actions!I1976*TauxChange!$C1977)-1</f>
        <v>2.3967566746749824E-3</v>
      </c>
      <c r="K1981" s="7">
        <f>(Actions!J1977)*TauxChange!$C1978/(Actions!J1976*TauxChange!$C1977)-1</f>
        <v>-7.857926467859766E-3</v>
      </c>
      <c r="L1981" s="7">
        <f>(Actions!K1977)*TauxChange!$C1978/(Actions!K1976*TauxChange!$C1977)-1</f>
        <v>-3.2972149327012756E-2</v>
      </c>
      <c r="M1981" s="7">
        <f>(Actions!L1977)*TauxChange!$C1978/(Actions!L1976*TauxChange!$C1977)-1</f>
        <v>9.0991300757070626E-4</v>
      </c>
      <c r="N1981" s="7">
        <f>(Actions!M1977)*TauxChange!$C1978/(Actions!M1976*TauxChange!$C1977)-1</f>
        <v>-4.6931946131044677E-3</v>
      </c>
    </row>
    <row r="1982" spans="3:14" ht="15.75" x14ac:dyDescent="0.25">
      <c r="C1982" s="5">
        <v>44281</v>
      </c>
      <c r="D1982" s="20">
        <f>(Stoxx600!C1979*TauxChange!C1979)/(Stoxx600!C1978*TauxChange!C1978)-1</f>
        <v>1.1978093702939896E-2</v>
      </c>
      <c r="E1982" s="7">
        <f>(Actions!D1978)*TauxChange!$C1979/(Actions!D1977*TauxChange!$C1978)-1</f>
        <v>-4.4458868939297735E-3</v>
      </c>
      <c r="F1982" s="7">
        <f>(Actions!E1978)*TauxChange!$C1979/(Actions!E1977*TauxChange!$C1978)-1</f>
        <v>4.1587473259099283E-3</v>
      </c>
      <c r="G1982" s="7">
        <f>(Actions!F1978)*TauxChange!$C1979/(Actions!F1977*TauxChange!$C1978)-1</f>
        <v>1.0005798518466946E-2</v>
      </c>
      <c r="H1982" s="7">
        <f>(Actions!G1978)*TauxChange!$C1979/(Actions!G1977*TauxChange!$C1978)-1</f>
        <v>5.3567597149379864E-3</v>
      </c>
      <c r="I1982" s="7">
        <f>(Actions!H1978)*TauxChange!$C1979/(Actions!H1977*TauxChange!$C1978)-1</f>
        <v>2.8667845933966429E-2</v>
      </c>
      <c r="J1982" s="7">
        <f>(Actions!I1978)*TauxChange!$C1979/(Actions!I1977*TauxChange!$C1978)-1</f>
        <v>1.7570132502924718E-2</v>
      </c>
      <c r="K1982" s="7">
        <f>(Actions!J1978)*TauxChange!$C1979/(Actions!J1977*TauxChange!$C1978)-1</f>
        <v>1.2669121331423394E-2</v>
      </c>
      <c r="L1982" s="7">
        <f>(Actions!K1978)*TauxChange!$C1979/(Actions!K1977*TauxChange!$C1978)-1</f>
        <v>1.7475244758438757E-2</v>
      </c>
      <c r="M1982" s="7">
        <f>(Actions!L1978)*TauxChange!$C1979/(Actions!L1977*TauxChange!$C1978)-1</f>
        <v>2.3879215857431912E-3</v>
      </c>
      <c r="N1982" s="7">
        <f>(Actions!M1978)*TauxChange!$C1979/(Actions!M1977*TauxChange!$C1978)-1</f>
        <v>1.0715506293497157E-3</v>
      </c>
    </row>
    <row r="1983" spans="3:14" ht="15.75" x14ac:dyDescent="0.25">
      <c r="C1983" s="5">
        <v>44284</v>
      </c>
      <c r="D1983" s="20">
        <f>(Stoxx600!C1980*TauxChange!C1980)/(Stoxx600!C1979*TauxChange!C1979)-1</f>
        <v>-1.3006889995849091E-3</v>
      </c>
      <c r="E1983" s="7">
        <f>(Actions!D1979)*TauxChange!$C1980/(Actions!D1978*TauxChange!$C1979)-1</f>
        <v>-2.8818443804035088E-3</v>
      </c>
      <c r="F1983" s="7">
        <f>(Actions!E1979)*TauxChange!$C1980/(Actions!E1978*TauxChange!$C1979)-1</f>
        <v>-7.8728601756702377E-3</v>
      </c>
      <c r="G1983" s="7">
        <f>(Actions!F1979)*TauxChange!$C1980/(Actions!F1978*TauxChange!$C1979)-1</f>
        <v>8.516396996135045E-3</v>
      </c>
      <c r="H1983" s="7">
        <f>(Actions!G1979)*TauxChange!$C1980/(Actions!G1978*TauxChange!$C1979)-1</f>
        <v>3.3397747270398348E-3</v>
      </c>
      <c r="I1983" s="7">
        <f>(Actions!H1979)*TauxChange!$C1980/(Actions!H1978*TauxChange!$C1979)-1</f>
        <v>-1.4314559520758552E-2</v>
      </c>
      <c r="J1983" s="7">
        <f>(Actions!I1979)*TauxChange!$C1980/(Actions!I1978*TauxChange!$C1979)-1</f>
        <v>-1.1269446631577695E-2</v>
      </c>
      <c r="K1983" s="7">
        <f>(Actions!J1979)*TauxChange!$C1980/(Actions!J1978*TauxChange!$C1979)-1</f>
        <v>-4.0032006531471875E-2</v>
      </c>
      <c r="L1983" s="7">
        <f>(Actions!K1979)*TauxChange!$C1980/(Actions!K1978*TauxChange!$C1979)-1</f>
        <v>-1.1882910980780981E-2</v>
      </c>
      <c r="M1983" s="7">
        <f>(Actions!L1979)*TauxChange!$C1980/(Actions!L1978*TauxChange!$C1979)-1</f>
        <v>2.5742174254812511E-3</v>
      </c>
      <c r="N1983" s="7">
        <f>(Actions!M1979)*TauxChange!$C1980/(Actions!M1978*TauxChange!$C1979)-1</f>
        <v>-8.9750166303953494E-3</v>
      </c>
    </row>
    <row r="1984" spans="3:14" ht="15.75" x14ac:dyDescent="0.25">
      <c r="C1984" s="5">
        <v>44285</v>
      </c>
      <c r="D1984" s="20">
        <f>(Stoxx600!C1981*TauxChange!C1981)/(Stoxx600!C1980*TauxChange!C1980)-1</f>
        <v>3.0046709037416797E-3</v>
      </c>
      <c r="E1984" s="7">
        <f>(Actions!D1980)*TauxChange!$C1981/(Actions!D1979*TauxChange!$C1980)-1</f>
        <v>-2.7792619938148633E-2</v>
      </c>
      <c r="F1984" s="7">
        <f>(Actions!E1980)*TauxChange!$C1981/(Actions!E1979*TauxChange!$C1980)-1</f>
        <v>1.2257021510529764E-2</v>
      </c>
      <c r="G1984" s="7">
        <f>(Actions!F1980)*TauxChange!$C1981/(Actions!F1979*TauxChange!$C1980)-1</f>
        <v>-2.7295399025930589E-3</v>
      </c>
      <c r="H1984" s="7">
        <f>(Actions!G1980)*TauxChange!$C1981/(Actions!G1979*TauxChange!$C1980)-1</f>
        <v>-3.4626839908863394E-3</v>
      </c>
      <c r="I1984" s="7">
        <f>(Actions!H1980)*TauxChange!$C1981/(Actions!H1979*TauxChange!$C1980)-1</f>
        <v>-3.1436431640442519E-3</v>
      </c>
      <c r="J1984" s="7">
        <f>(Actions!I1980)*TauxChange!$C1981/(Actions!I1979*TauxChange!$C1980)-1</f>
        <v>2.3631129438855591E-2</v>
      </c>
      <c r="K1984" s="7">
        <f>(Actions!J1980)*TauxChange!$C1981/(Actions!J1979*TauxChange!$C1980)-1</f>
        <v>-1.4084258032691865E-2</v>
      </c>
      <c r="L1984" s="7">
        <f>(Actions!K1980)*TauxChange!$C1981/(Actions!K1979*TauxChange!$C1980)-1</f>
        <v>1.9104121955819231E-2</v>
      </c>
      <c r="M1984" s="7">
        <f>(Actions!L1980)*TauxChange!$C1981/(Actions!L1979*TauxChange!$C1980)-1</f>
        <v>-1.6716463687484695E-2</v>
      </c>
      <c r="N1984" s="7">
        <f>(Actions!M1980)*TauxChange!$C1981/(Actions!M1979*TauxChange!$C1980)-1</f>
        <v>3.463460485138059E-2</v>
      </c>
    </row>
    <row r="1985" spans="3:14" ht="15.75" x14ac:dyDescent="0.25">
      <c r="C1985" s="5">
        <v>44286</v>
      </c>
      <c r="D1985" s="20">
        <f>(Stoxx600!C1982*TauxChange!C1982)/(Stoxx600!C1981*TauxChange!C1981)-1</f>
        <v>-1.2530987454839604E-3</v>
      </c>
      <c r="E1985" s="7">
        <f>(Actions!D1981)*TauxChange!$C1982/(Actions!D1980*TauxChange!$C1981)-1</f>
        <v>1.9039885162094539E-2</v>
      </c>
      <c r="F1985" s="7">
        <f>(Actions!E1981)*TauxChange!$C1982/(Actions!E1980*TauxChange!$C1981)-1</f>
        <v>-4.4067461887435933E-3</v>
      </c>
      <c r="G1985" s="7">
        <f>(Actions!F1981)*TauxChange!$C1982/(Actions!F1980*TauxChange!$C1981)-1</f>
        <v>-9.879218247970889E-3</v>
      </c>
      <c r="H1985" s="7">
        <f>(Actions!G1981)*TauxChange!$C1982/(Actions!G1980*TauxChange!$C1981)-1</f>
        <v>-1.2248075344257314E-2</v>
      </c>
      <c r="I1985" s="7">
        <f>(Actions!H1981)*TauxChange!$C1982/(Actions!H1980*TauxChange!$C1981)-1</f>
        <v>1.9694947669005813E-2</v>
      </c>
      <c r="J1985" s="7">
        <f>(Actions!I1981)*TauxChange!$C1982/(Actions!I1980*TauxChange!$C1981)-1</f>
        <v>-2.1104175512436374E-3</v>
      </c>
      <c r="K1985" s="7">
        <f>(Actions!J1981)*TauxChange!$C1982/(Actions!J1980*TauxChange!$C1981)-1</f>
        <v>-4.2956378366523218E-3</v>
      </c>
      <c r="L1985" s="7">
        <f>(Actions!K1981)*TauxChange!$C1982/(Actions!K1980*TauxChange!$C1981)-1</f>
        <v>-1.0028471382900084E-2</v>
      </c>
      <c r="M1985" s="7">
        <f>(Actions!L1981)*TauxChange!$C1982/(Actions!L1980*TauxChange!$C1981)-1</f>
        <v>9.4676717935129329E-3</v>
      </c>
      <c r="N1985" s="7">
        <f>(Actions!M1981)*TauxChange!$C1982/(Actions!M1980*TauxChange!$C1981)-1</f>
        <v>-3.0101481531019658E-3</v>
      </c>
    </row>
    <row r="1986" spans="3:14" ht="15.75" x14ac:dyDescent="0.25">
      <c r="C1986" s="5">
        <v>44287</v>
      </c>
      <c r="D1986" s="20">
        <f>(Stoxx600!C1983*TauxChange!C1983)/(Stoxx600!C1982*TauxChange!C1982)-1</f>
        <v>1.0127615887258301E-2</v>
      </c>
      <c r="E1986" s="7">
        <f>(Actions!D1982)*TauxChange!$C1983/(Actions!D1981*TauxChange!$C1982)-1</f>
        <v>8.1709037051005406E-3</v>
      </c>
      <c r="F1986" s="7">
        <f>(Actions!E1982)*TauxChange!$C1983/(Actions!E1981*TauxChange!$C1982)-1</f>
        <v>7.2658770987481525E-3</v>
      </c>
      <c r="G1986" s="7">
        <f>(Actions!F1982)*TauxChange!$C1983/(Actions!F1981*TauxChange!$C1982)-1</f>
        <v>1.2486220334922971E-2</v>
      </c>
      <c r="H1986" s="7">
        <f>(Actions!G1982)*TauxChange!$C1983/(Actions!G1981*TauxChange!$C1982)-1</f>
        <v>4.6374776696782583E-3</v>
      </c>
      <c r="I1986" s="7">
        <f>(Actions!H1982)*TauxChange!$C1983/(Actions!H1981*TauxChange!$C1982)-1</f>
        <v>2.1450358045779883E-2</v>
      </c>
      <c r="J1986" s="7">
        <f>(Actions!I1982)*TauxChange!$C1983/(Actions!I1981*TauxChange!$C1982)-1</f>
        <v>6.0021963766279107E-3</v>
      </c>
      <c r="K1986" s="7">
        <f>(Actions!J1982)*TauxChange!$C1983/(Actions!J1981*TauxChange!$C1982)-1</f>
        <v>-5.2007206053802379E-3</v>
      </c>
      <c r="L1986" s="7">
        <f>(Actions!K1982)*TauxChange!$C1983/(Actions!K1981*TauxChange!$C1982)-1</f>
        <v>2.1080627330451351E-2</v>
      </c>
      <c r="M1986" s="7">
        <f>(Actions!L1982)*TauxChange!$C1983/(Actions!L1981*TauxChange!$C1982)-1</f>
        <v>8.5756444847973068E-3</v>
      </c>
      <c r="N1986" s="7">
        <f>(Actions!M1982)*TauxChange!$C1983/(Actions!M1981*TauxChange!$C1982)-1</f>
        <v>3.4293622090073583E-3</v>
      </c>
    </row>
    <row r="1987" spans="3:14" ht="15.75" x14ac:dyDescent="0.25">
      <c r="C1987" s="5">
        <v>44288</v>
      </c>
      <c r="D1987" s="20">
        <f>(Stoxx600!C1984*TauxChange!C1984)/(Stoxx600!C1983*TauxChange!C1983)-1</f>
        <v>-1.1038464804279391E-3</v>
      </c>
      <c r="E1987" s="7">
        <f>(Actions!D1983)*TauxChange!$C1984/(Actions!D1982*TauxChange!$C1983)-1</f>
        <v>-1.1038464804280501E-3</v>
      </c>
      <c r="F1987" s="7">
        <f>(Actions!E1983)*TauxChange!$C1984/(Actions!E1982*TauxChange!$C1983)-1</f>
        <v>-1.1038464804279391E-3</v>
      </c>
      <c r="G1987" s="7">
        <f>(Actions!F1983)*TauxChange!$C1984/(Actions!F1982*TauxChange!$C1983)-1</f>
        <v>-1.1038464804280501E-3</v>
      </c>
      <c r="H1987" s="7">
        <f>(Actions!G1983)*TauxChange!$C1984/(Actions!G1982*TauxChange!$C1983)-1</f>
        <v>-1.1038464804280501E-3</v>
      </c>
      <c r="I1987" s="7">
        <f>(Actions!H1983)*TauxChange!$C1984/(Actions!H1982*TauxChange!$C1983)-1</f>
        <v>-1.1038464804279391E-3</v>
      </c>
      <c r="J1987" s="7">
        <f>(Actions!I1983)*TauxChange!$C1984/(Actions!I1982*TauxChange!$C1983)-1</f>
        <v>-1.1038464804280501E-3</v>
      </c>
      <c r="K1987" s="7">
        <f>(Actions!J1983)*TauxChange!$C1984/(Actions!J1982*TauxChange!$C1983)-1</f>
        <v>-1.1038464804279391E-3</v>
      </c>
      <c r="L1987" s="7">
        <f>(Actions!K1983)*TauxChange!$C1984/(Actions!K1982*TauxChange!$C1983)-1</f>
        <v>-1.1038464804280501E-3</v>
      </c>
      <c r="M1987" s="7">
        <f>(Actions!L1983)*TauxChange!$C1984/(Actions!L1982*TauxChange!$C1983)-1</f>
        <v>-1.1038464804279391E-3</v>
      </c>
      <c r="N1987" s="7">
        <f>(Actions!M1983)*TauxChange!$C1984/(Actions!M1982*TauxChange!$C1983)-1</f>
        <v>-1.1038464804279391E-3</v>
      </c>
    </row>
    <row r="1988" spans="3:14" ht="15.75" x14ac:dyDescent="0.25">
      <c r="C1988" s="5">
        <v>44291</v>
      </c>
      <c r="D1988" s="20">
        <f>(Stoxx600!C1985*TauxChange!C1985)/(Stoxx600!C1984*TauxChange!C1984)-1</f>
        <v>4.1652499149948952E-3</v>
      </c>
      <c r="E1988" s="7">
        <f>(Actions!D1984)*TauxChange!$C1985/(Actions!D1983*TauxChange!$C1984)-1</f>
        <v>4.1652499149951172E-3</v>
      </c>
      <c r="F1988" s="7">
        <f>(Actions!E1984)*TauxChange!$C1985/(Actions!E1983*TauxChange!$C1984)-1</f>
        <v>4.1652499149948952E-3</v>
      </c>
      <c r="G1988" s="7">
        <f>(Actions!F1984)*TauxChange!$C1985/(Actions!F1983*TauxChange!$C1984)-1</f>
        <v>4.1652499149951172E-3</v>
      </c>
      <c r="H1988" s="7">
        <f>(Actions!G1984)*TauxChange!$C1985/(Actions!G1983*TauxChange!$C1984)-1</f>
        <v>4.1652499149948952E-3</v>
      </c>
      <c r="I1988" s="7">
        <f>(Actions!H1984)*TauxChange!$C1985/(Actions!H1983*TauxChange!$C1984)-1</f>
        <v>4.1652499149948952E-3</v>
      </c>
      <c r="J1988" s="7">
        <f>(Actions!I1984)*TauxChange!$C1985/(Actions!I1983*TauxChange!$C1984)-1</f>
        <v>4.1652499149948952E-3</v>
      </c>
      <c r="K1988" s="7">
        <f>(Actions!J1984)*TauxChange!$C1985/(Actions!J1983*TauxChange!$C1984)-1</f>
        <v>4.1652499149948952E-3</v>
      </c>
      <c r="L1988" s="7">
        <f>(Actions!K1984)*TauxChange!$C1985/(Actions!K1983*TauxChange!$C1984)-1</f>
        <v>4.1652499149951172E-3</v>
      </c>
      <c r="M1988" s="7">
        <f>(Actions!L1984)*TauxChange!$C1985/(Actions!L1983*TauxChange!$C1984)-1</f>
        <v>4.1652499149948952E-3</v>
      </c>
      <c r="N1988" s="7">
        <f>(Actions!M1984)*TauxChange!$C1985/(Actions!M1983*TauxChange!$C1984)-1</f>
        <v>4.1652499149951172E-3</v>
      </c>
    </row>
    <row r="1989" spans="3:14" ht="15.75" x14ac:dyDescent="0.25">
      <c r="C1989" s="5">
        <v>44292</v>
      </c>
      <c r="D1989" s="20">
        <f>(Stoxx600!C1986*TauxChange!C1986)/(Stoxx600!C1985*TauxChange!C1985)-1</f>
        <v>1.2442061104829927E-2</v>
      </c>
      <c r="E1989" s="7">
        <f>(Actions!D1985)*TauxChange!$C1986/(Actions!D1984*TauxChange!$C1985)-1</f>
        <v>1.2296329441895404E-2</v>
      </c>
      <c r="F1989" s="7">
        <f>(Actions!E1985)*TauxChange!$C1986/(Actions!E1984*TauxChange!$C1985)-1</f>
        <v>-1.1304468753695618E-3</v>
      </c>
      <c r="G1989" s="7">
        <f>(Actions!F1985)*TauxChange!$C1986/(Actions!F1984*TauxChange!$C1985)-1</f>
        <v>2.9497162225118556E-2</v>
      </c>
      <c r="H1989" s="7">
        <f>(Actions!G1985)*TauxChange!$C1986/(Actions!G1984*TauxChange!$C1985)-1</f>
        <v>2.3677937033949714E-2</v>
      </c>
      <c r="I1989" s="7">
        <f>(Actions!H1985)*TauxChange!$C1986/(Actions!H1984*TauxChange!$C1985)-1</f>
        <v>7.3506311600701757E-3</v>
      </c>
      <c r="J1989" s="7">
        <f>(Actions!I1985)*TauxChange!$C1986/(Actions!I1984*TauxChange!$C1985)-1</f>
        <v>1.0693122089195928E-2</v>
      </c>
      <c r="K1989" s="7">
        <f>(Actions!J1985)*TauxChange!$C1986/(Actions!J1984*TauxChange!$C1985)-1</f>
        <v>4.8368558907594394E-3</v>
      </c>
      <c r="L1989" s="7">
        <f>(Actions!K1985)*TauxChange!$C1986/(Actions!K1984*TauxChange!$C1985)-1</f>
        <v>1.196805963976888E-2</v>
      </c>
      <c r="M1989" s="7">
        <f>(Actions!L1985)*TauxChange!$C1986/(Actions!L1984*TauxChange!$C1985)-1</f>
        <v>2.9064049958297034E-2</v>
      </c>
      <c r="N1989" s="7">
        <f>(Actions!M1985)*TauxChange!$C1986/(Actions!M1984*TauxChange!$C1985)-1</f>
        <v>1.2704086536583947E-2</v>
      </c>
    </row>
    <row r="1990" spans="3:14" ht="15.75" x14ac:dyDescent="0.25">
      <c r="C1990" s="5">
        <v>44293</v>
      </c>
      <c r="D1990" s="20">
        <f>(Stoxx600!C1987*TauxChange!C1987)/(Stoxx600!C1986*TauxChange!C1986)-1</f>
        <v>-2.5216484735807176E-3</v>
      </c>
      <c r="E1990" s="7">
        <f>(Actions!D1986)*TauxChange!$C1987/(Actions!D1985*TauxChange!$C1986)-1</f>
        <v>-1.2680526541751447E-2</v>
      </c>
      <c r="F1990" s="7">
        <f>(Actions!E1986)*TauxChange!$C1987/(Actions!E1985*TauxChange!$C1986)-1</f>
        <v>-1.4640287958508358E-3</v>
      </c>
      <c r="G1990" s="7">
        <f>(Actions!F1986)*TauxChange!$C1987/(Actions!F1985*TauxChange!$C1986)-1</f>
        <v>-1.2627377925700234E-3</v>
      </c>
      <c r="H1990" s="7">
        <f>(Actions!G1986)*TauxChange!$C1987/(Actions!G1985*TauxChange!$C1986)-1</f>
        <v>-7.7743700412843397E-3</v>
      </c>
      <c r="I1990" s="7">
        <f>(Actions!H1986)*TauxChange!$C1987/(Actions!H1985*TauxChange!$C1986)-1</f>
        <v>1.1288246260423573E-3</v>
      </c>
      <c r="J1990" s="7">
        <f>(Actions!I1986)*TauxChange!$C1987/(Actions!I1985*TauxChange!$C1986)-1</f>
        <v>-1.4842341934814152E-2</v>
      </c>
      <c r="K1990" s="7">
        <f>(Actions!J1986)*TauxChange!$C1987/(Actions!J1985*TauxChange!$C1986)-1</f>
        <v>6.4969744232421522E-3</v>
      </c>
      <c r="L1990" s="7">
        <f>(Actions!K1986)*TauxChange!$C1987/(Actions!K1985*TauxChange!$C1986)-1</f>
        <v>6.7845090303011446E-3</v>
      </c>
      <c r="M1990" s="7">
        <f>(Actions!L1986)*TauxChange!$C1987/(Actions!L1985*TauxChange!$C1986)-1</f>
        <v>-4.8128185084371777E-3</v>
      </c>
      <c r="N1990" s="7">
        <f>(Actions!M1986)*TauxChange!$C1987/(Actions!M1985*TauxChange!$C1986)-1</f>
        <v>-2.4729448522065045E-3</v>
      </c>
    </row>
    <row r="1991" spans="3:14" ht="15.75" x14ac:dyDescent="0.25">
      <c r="C1991" s="5">
        <v>44294</v>
      </c>
      <c r="D1991" s="20">
        <f>(Stoxx600!C1988*TauxChange!C1988)/(Stoxx600!C1987*TauxChange!C1987)-1</f>
        <v>9.3619210923394647E-3</v>
      </c>
      <c r="E1991" s="7">
        <f>(Actions!D1987)*TauxChange!$C1988/(Actions!D1986*TauxChange!$C1987)-1</f>
        <v>3.45220189015083E-2</v>
      </c>
      <c r="F1991" s="7">
        <f>(Actions!E1987)*TauxChange!$C1988/(Actions!E1986*TauxChange!$C1987)-1</f>
        <v>-1.2862165643118706E-2</v>
      </c>
      <c r="G1991" s="7">
        <f>(Actions!F1987)*TauxChange!$C1988/(Actions!F1986*TauxChange!$C1987)-1</f>
        <v>1.0155989105025798E-2</v>
      </c>
      <c r="H1991" s="7">
        <f>(Actions!G1987)*TauxChange!$C1988/(Actions!G1986*TauxChange!$C1987)-1</f>
        <v>1.8039034727918901E-2</v>
      </c>
      <c r="I1991" s="7">
        <f>(Actions!H1987)*TauxChange!$C1988/(Actions!H1986*TauxChange!$C1987)-1</f>
        <v>9.2642935285591754E-4</v>
      </c>
      <c r="J1991" s="7">
        <f>(Actions!I1987)*TauxChange!$C1988/(Actions!I1986*TauxChange!$C1987)-1</f>
        <v>1.2536121026686997E-2</v>
      </c>
      <c r="K1991" s="7">
        <f>(Actions!J1987)*TauxChange!$C1988/(Actions!J1986*TauxChange!$C1987)-1</f>
        <v>6.6710511679000106E-3</v>
      </c>
      <c r="L1991" s="7">
        <f>(Actions!K1987)*TauxChange!$C1988/(Actions!K1986*TauxChange!$C1987)-1</f>
        <v>1.388108561176904E-2</v>
      </c>
      <c r="M1991" s="7">
        <f>(Actions!L1987)*TauxChange!$C1988/(Actions!L1986*TauxChange!$C1987)-1</f>
        <v>2.938313835071571E-2</v>
      </c>
      <c r="N1991" s="7">
        <f>(Actions!M1987)*TauxChange!$C1988/(Actions!M1986*TauxChange!$C1987)-1</f>
        <v>1.3890451713955976E-3</v>
      </c>
    </row>
    <row r="1992" spans="3:14" ht="15.75" x14ac:dyDescent="0.25">
      <c r="C1992" s="5">
        <v>44295</v>
      </c>
      <c r="D1992" s="20">
        <f>(Stoxx600!C1989*TauxChange!C1989)/(Stoxx600!C1988*TauxChange!C1988)-1</f>
        <v>-4.6434378445847635E-4</v>
      </c>
      <c r="E1992" s="7">
        <f>(Actions!D1988)*TauxChange!$C1989/(Actions!D1987*TauxChange!$C1988)-1</f>
        <v>-5.3244517449884121E-3</v>
      </c>
      <c r="F1992" s="7">
        <f>(Actions!E1988)*TauxChange!$C1989/(Actions!E1987*TauxChange!$C1988)-1</f>
        <v>-5.4935505884858848E-3</v>
      </c>
      <c r="G1992" s="7">
        <f>(Actions!F1988)*TauxChange!$C1989/(Actions!F1987*TauxChange!$C1988)-1</f>
        <v>7.039737448097938E-3</v>
      </c>
      <c r="H1992" s="7">
        <f>(Actions!G1988)*TauxChange!$C1989/(Actions!G1987*TauxChange!$C1988)-1</f>
        <v>-6.3964478644102929E-3</v>
      </c>
      <c r="I1992" s="7">
        <f>(Actions!H1988)*TauxChange!$C1989/(Actions!H1987*TauxChange!$C1988)-1</f>
        <v>3.675108600439847E-3</v>
      </c>
      <c r="J1992" s="7">
        <f>(Actions!I1988)*TauxChange!$C1989/(Actions!I1987*TauxChange!$C1988)-1</f>
        <v>-2.9372940261847891E-2</v>
      </c>
      <c r="K1992" s="7">
        <f>(Actions!J1988)*TauxChange!$C1989/(Actions!J1987*TauxChange!$C1988)-1</f>
        <v>-6.0117502832252034E-3</v>
      </c>
      <c r="L1992" s="7">
        <f>(Actions!K1988)*TauxChange!$C1989/(Actions!K1987*TauxChange!$C1988)-1</f>
        <v>1.5002939187066966E-2</v>
      </c>
      <c r="M1992" s="7">
        <f>(Actions!L1988)*TauxChange!$C1989/(Actions!L1987*TauxChange!$C1988)-1</f>
        <v>-3.4698775332864251E-3</v>
      </c>
      <c r="N1992" s="7">
        <f>(Actions!M1988)*TauxChange!$C1989/(Actions!M1987*TauxChange!$C1988)-1</f>
        <v>-2.446999083395629E-3</v>
      </c>
    </row>
    <row r="1993" spans="3:14" ht="15.75" x14ac:dyDescent="0.25">
      <c r="C1993" s="5">
        <v>44298</v>
      </c>
      <c r="D1993" s="20">
        <f>(Stoxx600!C1990*TauxChange!C1990)/(Stoxx600!C1989*TauxChange!C1989)-1</f>
        <v>-3.4545845048979951E-3</v>
      </c>
      <c r="E1993" s="7">
        <f>(Actions!D1989)*TauxChange!$C1990/(Actions!D1988*TauxChange!$C1989)-1</f>
        <v>6.4917718207762043E-3</v>
      </c>
      <c r="F1993" s="7">
        <f>(Actions!E1989)*TauxChange!$C1990/(Actions!E1988*TauxChange!$C1989)-1</f>
        <v>4.202293714456351E-3</v>
      </c>
      <c r="G1993" s="7">
        <f>(Actions!F1989)*TauxChange!$C1990/(Actions!F1988*TauxChange!$C1989)-1</f>
        <v>-6.1079148056358834E-3</v>
      </c>
      <c r="H1993" s="7">
        <f>(Actions!G1989)*TauxChange!$C1990/(Actions!G1988*TauxChange!$C1989)-1</f>
        <v>-5.8893586941998199E-3</v>
      </c>
      <c r="I1993" s="7">
        <f>(Actions!H1989)*TauxChange!$C1990/(Actions!H1988*TauxChange!$C1989)-1</f>
        <v>-2.1768869525582657E-2</v>
      </c>
      <c r="J1993" s="7">
        <f>(Actions!I1989)*TauxChange!$C1990/(Actions!I1988*TauxChange!$C1989)-1</f>
        <v>-2.3136149158512476E-3</v>
      </c>
      <c r="K1993" s="7">
        <f>(Actions!J1989)*TauxChange!$C1990/(Actions!J1988*TauxChange!$C1989)-1</f>
        <v>3.7316787890735448E-3</v>
      </c>
      <c r="L1993" s="7">
        <f>(Actions!K1989)*TauxChange!$C1990/(Actions!K1988*TauxChange!$C1989)-1</f>
        <v>-2.0348103234448134E-2</v>
      </c>
      <c r="M1993" s="7">
        <f>(Actions!L1989)*TauxChange!$C1990/(Actions!L1988*TauxChange!$C1989)-1</f>
        <v>-5.8619106793024178E-3</v>
      </c>
      <c r="N1993" s="7">
        <f>(Actions!M1989)*TauxChange!$C1990/(Actions!M1988*TauxChange!$C1989)-1</f>
        <v>-5.8075008431324182E-3</v>
      </c>
    </row>
    <row r="1994" spans="3:14" ht="15.75" x14ac:dyDescent="0.25">
      <c r="C1994" s="5">
        <v>44299</v>
      </c>
      <c r="D1994" s="20">
        <f>(Stoxx600!C1991*TauxChange!C1991)/(Stoxx600!C1990*TauxChange!C1990)-1</f>
        <v>4.2840761096480939E-3</v>
      </c>
      <c r="E1994" s="7">
        <f>(Actions!D1990)*TauxChange!$C1991/(Actions!D1989*TauxChange!$C1990)-1</f>
        <v>2.5527167349467694E-2</v>
      </c>
      <c r="F1994" s="7">
        <f>(Actions!E1990)*TauxChange!$C1991/(Actions!E1989*TauxChange!$C1990)-1</f>
        <v>9.0970539798127525E-3</v>
      </c>
      <c r="G1994" s="7">
        <f>(Actions!F1990)*TauxChange!$C1991/(Actions!F1989*TauxChange!$C1990)-1</f>
        <v>-1.7384883734752332E-3</v>
      </c>
      <c r="H1994" s="7">
        <f>(Actions!G1990)*TauxChange!$C1991/(Actions!G1989*TauxChange!$C1990)-1</f>
        <v>3.3980747279914736E-2</v>
      </c>
      <c r="I1994" s="7">
        <f>(Actions!H1990)*TauxChange!$C1991/(Actions!H1989*TauxChange!$C1990)-1</f>
        <v>1.3131266817663301E-2</v>
      </c>
      <c r="J1994" s="7">
        <f>(Actions!I1990)*TauxChange!$C1991/(Actions!I1989*TauxChange!$C1990)-1</f>
        <v>-5.1130039542446326E-3</v>
      </c>
      <c r="K1994" s="7">
        <f>(Actions!J1990)*TauxChange!$C1991/(Actions!J1989*TauxChange!$C1990)-1</f>
        <v>-1.6126006929532699E-2</v>
      </c>
      <c r="L1994" s="7">
        <f>(Actions!K1990)*TauxChange!$C1991/(Actions!K1989*TauxChange!$C1990)-1</f>
        <v>1.1177714168409958E-2</v>
      </c>
      <c r="M1994" s="7">
        <f>(Actions!L1990)*TauxChange!$C1991/(Actions!L1989*TauxChange!$C1990)-1</f>
        <v>4.8631431657051305E-3</v>
      </c>
      <c r="N1994" s="7">
        <f>(Actions!M1990)*TauxChange!$C1991/(Actions!M1989*TauxChange!$C1990)-1</f>
        <v>-7.7233861440411111E-3</v>
      </c>
    </row>
    <row r="1995" spans="3:14" ht="15.75" x14ac:dyDescent="0.25">
      <c r="C1995" s="5">
        <v>44300</v>
      </c>
      <c r="D1995" s="20">
        <f>(Stoxx600!C1992*TauxChange!C1992)/(Stoxx600!C1991*TauxChange!C1991)-1</f>
        <v>4.5467000152528136E-3</v>
      </c>
      <c r="E1995" s="7">
        <f>(Actions!D1991)*TauxChange!$C1992/(Actions!D1990*TauxChange!$C1991)-1</f>
        <v>-1.1351331648629337E-2</v>
      </c>
      <c r="F1995" s="7">
        <f>(Actions!E1991)*TauxChange!$C1992/(Actions!E1990*TauxChange!$C1991)-1</f>
        <v>5.7647931420206078E-3</v>
      </c>
      <c r="G1995" s="7">
        <f>(Actions!F1991)*TauxChange!$C1992/(Actions!F1990*TauxChange!$C1991)-1</f>
        <v>2.457077219166548E-3</v>
      </c>
      <c r="H1995" s="7">
        <f>(Actions!G1991)*TauxChange!$C1992/(Actions!G1990*TauxChange!$C1991)-1</f>
        <v>-1.4602355028101255E-2</v>
      </c>
      <c r="I1995" s="7">
        <f>(Actions!H1991)*TauxChange!$C1992/(Actions!H1990*TauxChange!$C1991)-1</f>
        <v>1.3045315410773473E-3</v>
      </c>
      <c r="J1995" s="7">
        <f>(Actions!I1991)*TauxChange!$C1992/(Actions!I1990*TauxChange!$C1991)-1</f>
        <v>2.5803726647946945E-2</v>
      </c>
      <c r="K1995" s="7">
        <f>(Actions!J1991)*TauxChange!$C1992/(Actions!J1990*TauxChange!$C1991)-1</f>
        <v>2.4064703259618625E-3</v>
      </c>
      <c r="L1995" s="7">
        <f>(Actions!K1991)*TauxChange!$C1992/(Actions!K1990*TauxChange!$C1991)-1</f>
        <v>1.1322050725557808E-2</v>
      </c>
      <c r="M1995" s="7">
        <f>(Actions!L1991)*TauxChange!$C1992/(Actions!L1990*TauxChange!$C1991)-1</f>
        <v>-2.5805809763529419E-3</v>
      </c>
      <c r="N1995" s="7">
        <f>(Actions!M1991)*TauxChange!$C1992/(Actions!M1990*TauxChange!$C1991)-1</f>
        <v>2.4760253569404034E-2</v>
      </c>
    </row>
    <row r="1996" spans="3:14" ht="15.75" x14ac:dyDescent="0.25">
      <c r="C1996" s="5">
        <v>44301</v>
      </c>
      <c r="D1996" s="20">
        <f>(Stoxx600!C1993*TauxChange!C1993)/(Stoxx600!C1992*TauxChange!C1992)-1</f>
        <v>3.4613500889633109E-3</v>
      </c>
      <c r="E1996" s="7">
        <f>(Actions!D1992)*TauxChange!$C1993/(Actions!D1991*TauxChange!$C1992)-1</f>
        <v>4.6735690304240407E-3</v>
      </c>
      <c r="F1996" s="7">
        <f>(Actions!E1992)*TauxChange!$C1993/(Actions!E1991*TauxChange!$C1992)-1</f>
        <v>-3.7127127705902652E-3</v>
      </c>
      <c r="G1996" s="7">
        <f>(Actions!F1992)*TauxChange!$C1993/(Actions!F1991*TauxChange!$C1992)-1</f>
        <v>1.8090849415103527E-2</v>
      </c>
      <c r="H1996" s="7">
        <f>(Actions!G1992)*TauxChange!$C1993/(Actions!G1991*TauxChange!$C1992)-1</f>
        <v>8.6921650276290396E-3</v>
      </c>
      <c r="I1996" s="7">
        <f>(Actions!H1992)*TauxChange!$C1993/(Actions!H1991*TauxChange!$C1992)-1</f>
        <v>-7.4806333726940011E-3</v>
      </c>
      <c r="J1996" s="7">
        <f>(Actions!I1992)*TauxChange!$C1993/(Actions!I1991*TauxChange!$C1992)-1</f>
        <v>-7.135097302143234E-3</v>
      </c>
      <c r="K1996" s="7">
        <f>(Actions!J1992)*TauxChange!$C1993/(Actions!J1991*TauxChange!$C1992)-1</f>
        <v>-1.2160119843025785E-2</v>
      </c>
      <c r="L1996" s="7">
        <f>(Actions!K1992)*TauxChange!$C1993/(Actions!K1991*TauxChange!$C1992)-1</f>
        <v>-4.8796902720106283E-3</v>
      </c>
      <c r="M1996" s="7">
        <f>(Actions!L1992)*TauxChange!$C1993/(Actions!L1991*TauxChange!$C1992)-1</f>
        <v>1.0321220197629266E-2</v>
      </c>
      <c r="N1996" s="7">
        <f>(Actions!M1992)*TauxChange!$C1993/(Actions!M1991*TauxChange!$C1992)-1</f>
        <v>-1.4609732849944157E-2</v>
      </c>
    </row>
    <row r="1997" spans="3:14" ht="15.75" x14ac:dyDescent="0.25">
      <c r="C1997" s="5">
        <v>44302</v>
      </c>
      <c r="D1997" s="20">
        <f>(Stoxx600!C1994*TauxChange!C1994)/(Stoxx600!C1993*TauxChange!C1993)-1</f>
        <v>1.0497173223587231E-2</v>
      </c>
      <c r="E1997" s="7">
        <f>(Actions!D1993)*TauxChange!$C1994/(Actions!D1992*TauxChange!$C1993)-1</f>
        <v>-2.0574878977152045E-2</v>
      </c>
      <c r="F1997" s="7">
        <f>(Actions!E1993)*TauxChange!$C1994/(Actions!E1992*TauxChange!$C1993)-1</f>
        <v>1.0528679142366659E-2</v>
      </c>
      <c r="G1997" s="7">
        <f>(Actions!F1993)*TauxChange!$C1994/(Actions!F1992*TauxChange!$C1993)-1</f>
        <v>1.070490938194224E-3</v>
      </c>
      <c r="H1997" s="7">
        <f>(Actions!G1993)*TauxChange!$C1994/(Actions!G1992*TauxChange!$C1993)-1</f>
        <v>9.7960728837904743E-3</v>
      </c>
      <c r="I1997" s="7">
        <f>(Actions!H1993)*TauxChange!$C1994/(Actions!H1992*TauxChange!$C1993)-1</f>
        <v>3.9625693578480004E-3</v>
      </c>
      <c r="J1997" s="7">
        <f>(Actions!I1993)*TauxChange!$C1994/(Actions!I1992*TauxChange!$C1993)-1</f>
        <v>-1.0022993156705851E-2</v>
      </c>
      <c r="K1997" s="7">
        <f>(Actions!J1993)*TauxChange!$C1994/(Actions!J1992*TauxChange!$C1993)-1</f>
        <v>1.7095429748405389E-2</v>
      </c>
      <c r="L1997" s="7">
        <f>(Actions!K1993)*TauxChange!$C1994/(Actions!K1992*TauxChange!$C1993)-1</f>
        <v>1.9962109018740071E-2</v>
      </c>
      <c r="M1997" s="7">
        <f>(Actions!L1993)*TauxChange!$C1994/(Actions!L1992*TauxChange!$C1993)-1</f>
        <v>7.1526846479084139E-3</v>
      </c>
      <c r="N1997" s="7">
        <f>(Actions!M1993)*TauxChange!$C1994/(Actions!M1992*TauxChange!$C1993)-1</f>
        <v>2.1832366477365861E-2</v>
      </c>
    </row>
    <row r="1998" spans="3:14" ht="15.75" x14ac:dyDescent="0.25">
      <c r="C1998" s="5">
        <v>44305</v>
      </c>
      <c r="D1998" s="20">
        <f>(Stoxx600!C1995*TauxChange!C1995)/(Stoxx600!C1994*TauxChange!C1994)-1</f>
        <v>3.4615714808119424E-3</v>
      </c>
      <c r="E1998" s="7">
        <f>(Actions!D1994)*TauxChange!$C1995/(Actions!D1993*TauxChange!$C1994)-1</f>
        <v>-4.8828694419269514E-3</v>
      </c>
      <c r="F1998" s="7">
        <f>(Actions!E1994)*TauxChange!$C1995/(Actions!E1993*TauxChange!$C1994)-1</f>
        <v>1.0514940669956507E-2</v>
      </c>
      <c r="G1998" s="7">
        <f>(Actions!F1994)*TauxChange!$C1995/(Actions!F1993*TauxChange!$C1994)-1</f>
        <v>1.0696715056697226E-2</v>
      </c>
      <c r="H1998" s="7">
        <f>(Actions!G1994)*TauxChange!$C1995/(Actions!G1993*TauxChange!$C1994)-1</f>
        <v>1.1613171247422782E-2</v>
      </c>
      <c r="I1998" s="7">
        <f>(Actions!H1994)*TauxChange!$C1995/(Actions!H1993*TauxChange!$C1994)-1</f>
        <v>-1.9341785128563882E-2</v>
      </c>
      <c r="J1998" s="7">
        <f>(Actions!I1994)*TauxChange!$C1995/(Actions!I1993*TauxChange!$C1994)-1</f>
        <v>1.6208188317589078E-2</v>
      </c>
      <c r="K1998" s="7">
        <f>(Actions!J1994)*TauxChange!$C1995/(Actions!J1993*TauxChange!$C1994)-1</f>
        <v>7.0938755940803677E-3</v>
      </c>
      <c r="L1998" s="7">
        <f>(Actions!K1994)*TauxChange!$C1995/(Actions!K1993*TauxChange!$C1994)-1</f>
        <v>-1.0553883982643342E-2</v>
      </c>
      <c r="M1998" s="7">
        <f>(Actions!L1994)*TauxChange!$C1995/(Actions!L1993*TauxChange!$C1994)-1</f>
        <v>5.9069894089043284E-3</v>
      </c>
      <c r="N1998" s="7">
        <f>(Actions!M1994)*TauxChange!$C1995/(Actions!M1993*TauxChange!$C1994)-1</f>
        <v>-2.0400959074284852E-4</v>
      </c>
    </row>
    <row r="1999" spans="3:14" ht="15.75" x14ac:dyDescent="0.25">
      <c r="C1999" s="5">
        <v>44306</v>
      </c>
      <c r="D1999" s="20">
        <f>(Stoxx600!C1996*TauxChange!C1996)/(Stoxx600!C1995*TauxChange!C1995)-1</f>
        <v>-1.89425977773654E-2</v>
      </c>
      <c r="E1999" s="7">
        <f>(Actions!D1995)*TauxChange!$C1996/(Actions!D1994*TauxChange!$C1995)-1</f>
        <v>1.4558689717925288E-2</v>
      </c>
      <c r="F1999" s="7">
        <f>(Actions!E1995)*TauxChange!$C1996/(Actions!E1994*TauxChange!$C1995)-1</f>
        <v>-2.8138528138528129E-2</v>
      </c>
      <c r="G1999" s="7">
        <f>(Actions!F1995)*TauxChange!$C1996/(Actions!F1994*TauxChange!$C1995)-1</f>
        <v>-9.2532816871099266E-3</v>
      </c>
      <c r="H1999" s="7">
        <f>(Actions!G1995)*TauxChange!$C1996/(Actions!G1994*TauxChange!$C1995)-1</f>
        <v>-2.2067594433399673E-2</v>
      </c>
      <c r="I1999" s="7">
        <f>(Actions!H1995)*TauxChange!$C1996/(Actions!H1994*TauxChange!$C1995)-1</f>
        <v>-3.8081805359661658E-2</v>
      </c>
      <c r="J1999" s="7">
        <f>(Actions!I1995)*TauxChange!$C1996/(Actions!I1994*TauxChange!$C1995)-1</f>
        <v>-5.0084602368866249E-2</v>
      </c>
      <c r="K1999" s="7">
        <f>(Actions!J1995)*TauxChange!$C1996/(Actions!J1994*TauxChange!$C1995)-1</f>
        <v>-2.0728643216080589E-2</v>
      </c>
      <c r="L1999" s="7">
        <f>(Actions!K1995)*TauxChange!$C1996/(Actions!K1994*TauxChange!$C1995)-1</f>
        <v>-8.5497150094996366E-3</v>
      </c>
      <c r="M1999" s="7">
        <f>(Actions!L1995)*TauxChange!$C1996/(Actions!L1994*TauxChange!$C1995)-1</f>
        <v>-1.5514632900658132E-2</v>
      </c>
      <c r="N1999" s="7">
        <f>(Actions!M1995)*TauxChange!$C1996/(Actions!M1994*TauxChange!$C1995)-1</f>
        <v>-3.4823977164605169E-2</v>
      </c>
    </row>
    <row r="2000" spans="3:14" ht="15.75" x14ac:dyDescent="0.25">
      <c r="C2000" s="5">
        <v>44307</v>
      </c>
      <c r="D2000" s="20">
        <f>(Stoxx600!C1997*TauxChange!C1997)/(Stoxx600!C1996*TauxChange!C1996)-1</f>
        <v>6.5352395793472073E-3</v>
      </c>
      <c r="E2000" s="7">
        <f>(Actions!D1996)*TauxChange!$C1997/(Actions!D1995*TauxChange!$C1996)-1</f>
        <v>-8.9686098654707669E-3</v>
      </c>
      <c r="F2000" s="7">
        <f>(Actions!E1996)*TauxChange!$C1997/(Actions!E1995*TauxChange!$C1996)-1</f>
        <v>-1.1135857461024301E-2</v>
      </c>
      <c r="G2000" s="7">
        <f>(Actions!F1996)*TauxChange!$C1997/(Actions!F1995*TauxChange!$C1996)-1</f>
        <v>4.8436142484795885E-2</v>
      </c>
      <c r="H2000" s="7">
        <f>(Actions!G1996)*TauxChange!$C1997/(Actions!G1995*TauxChange!$C1996)-1</f>
        <v>1.9007928440740063E-2</v>
      </c>
      <c r="I2000" s="7">
        <f>(Actions!H1996)*TauxChange!$C1997/(Actions!H1995*TauxChange!$C1996)-1</f>
        <v>1.1567285760834212E-2</v>
      </c>
      <c r="J2000" s="7">
        <f>(Actions!I1996)*TauxChange!$C1997/(Actions!I1995*TauxChange!$C1996)-1</f>
        <v>2.6006412540078294E-2</v>
      </c>
      <c r="K2000" s="7">
        <f>(Actions!J1996)*TauxChange!$C1997/(Actions!J1995*TauxChange!$C1996)-1</f>
        <v>4.8871376645591713E-3</v>
      </c>
      <c r="L2000" s="7">
        <f>(Actions!K1996)*TauxChange!$C1997/(Actions!K1995*TauxChange!$C1996)-1</f>
        <v>-1.5330565314595979E-2</v>
      </c>
      <c r="M2000" s="7">
        <f>(Actions!L1996)*TauxChange!$C1997/(Actions!L1995*TauxChange!$C1996)-1</f>
        <v>4.4047257813484286E-4</v>
      </c>
      <c r="N2000" s="7">
        <f>(Actions!M1996)*TauxChange!$C1997/(Actions!M1995*TauxChange!$C1996)-1</f>
        <v>1.1829652996846463E-3</v>
      </c>
    </row>
    <row r="2001" spans="3:14" ht="15.75" x14ac:dyDescent="0.25">
      <c r="C2001" s="5">
        <v>44308</v>
      </c>
      <c r="D2001" s="20">
        <f>(Stoxx600!C1998*TauxChange!C1998)/(Stoxx600!C1997*TauxChange!C1997)-1</f>
        <v>5.2742602739017652E-3</v>
      </c>
      <c r="E2001" s="7">
        <f>(Actions!D1997)*TauxChange!$C1998/(Actions!D1996*TauxChange!$C1997)-1</f>
        <v>-1.5787287079351842E-3</v>
      </c>
      <c r="F2001" s="7">
        <f>(Actions!E1997)*TauxChange!$C1998/(Actions!E1996*TauxChange!$C1997)-1</f>
        <v>1.1197071604216458E-3</v>
      </c>
      <c r="G2001" s="7">
        <f>(Actions!F1997)*TauxChange!$C1998/(Actions!F1996*TauxChange!$C1997)-1</f>
        <v>1.3520660727390998E-2</v>
      </c>
      <c r="H2001" s="7">
        <f>(Actions!G1997)*TauxChange!$C1998/(Actions!G1996*TauxChange!$C1997)-1</f>
        <v>8.3805857189183097E-3</v>
      </c>
      <c r="I2001" s="7">
        <f>(Actions!H1997)*TauxChange!$C1998/(Actions!H1996*TauxChange!$C1997)-1</f>
        <v>1.9807972706438193E-2</v>
      </c>
      <c r="J2001" s="7">
        <f>(Actions!I1997)*TauxChange!$C1998/(Actions!I1996*TauxChange!$C1997)-1</f>
        <v>2.0608410654110676E-2</v>
      </c>
      <c r="K2001" s="7">
        <f>(Actions!J1997)*TauxChange!$C1998/(Actions!J1996*TauxChange!$C1997)-1</f>
        <v>-4.1279668850388029E-3</v>
      </c>
      <c r="L2001" s="7">
        <f>(Actions!K1997)*TauxChange!$C1998/(Actions!K1996*TauxChange!$C1997)-1</f>
        <v>8.7843853632119107E-3</v>
      </c>
      <c r="M2001" s="7">
        <f>(Actions!L1997)*TauxChange!$C1998/(Actions!L1996*TauxChange!$C1997)-1</f>
        <v>1.9384523172472967E-2</v>
      </c>
      <c r="N2001" s="7">
        <f>(Actions!M1997)*TauxChange!$C1998/(Actions!M1996*TauxChange!$C1997)-1</f>
        <v>-7.0840055090730658E-3</v>
      </c>
    </row>
    <row r="2002" spans="3:14" ht="15.75" x14ac:dyDescent="0.25">
      <c r="C2002" s="5">
        <v>44309</v>
      </c>
      <c r="D2002" s="20">
        <f>(Stoxx600!C1999*TauxChange!C1999)/(Stoxx600!C1998*TauxChange!C1998)-1</f>
        <v>5.6392720135010066E-3</v>
      </c>
      <c r="E2002" s="7">
        <f>(Actions!D1998)*TauxChange!$C1999/(Actions!D1997*TauxChange!$C1998)-1</f>
        <v>-9.8684408722006234E-3</v>
      </c>
      <c r="F2002" s="7">
        <f>(Actions!E1998)*TauxChange!$C1999/(Actions!E1997*TauxChange!$C1998)-1</f>
        <v>4.7287952690810986E-3</v>
      </c>
      <c r="G2002" s="7">
        <f>(Actions!F1998)*TauxChange!$C1999/(Actions!F1997*TauxChange!$C1998)-1</f>
        <v>-5.3398190168211235E-3</v>
      </c>
      <c r="H2002" s="7">
        <f>(Actions!G1998)*TauxChange!$C1999/(Actions!G1997*TauxChange!$C1998)-1</f>
        <v>5.2604757442753503E-4</v>
      </c>
      <c r="I2002" s="7">
        <f>(Actions!H1998)*TauxChange!$C1999/(Actions!H1997*TauxChange!$C1998)-1</f>
        <v>2.2551241464654925E-2</v>
      </c>
      <c r="J2002" s="7">
        <f>(Actions!I1998)*TauxChange!$C1999/(Actions!I1997*TauxChange!$C1998)-1</f>
        <v>1.1758552003124922E-3</v>
      </c>
      <c r="K2002" s="7">
        <f>(Actions!J1998)*TauxChange!$C1999/(Actions!J1997*TauxChange!$C1998)-1</f>
        <v>2.4752409961692479E-5</v>
      </c>
      <c r="L2002" s="7">
        <f>(Actions!K1998)*TauxChange!$C1999/(Actions!K1997*TauxChange!$C1998)-1</f>
        <v>-8.2030807505455439E-3</v>
      </c>
      <c r="M2002" s="7">
        <f>(Actions!L1998)*TauxChange!$C1999/(Actions!L1997*TauxChange!$C1998)-1</f>
        <v>9.1425747711615379E-3</v>
      </c>
      <c r="N2002" s="7">
        <f>(Actions!M1998)*TauxChange!$C1999/(Actions!M1997*TauxChange!$C1998)-1</f>
        <v>1.7359692027791418E-2</v>
      </c>
    </row>
    <row r="2003" spans="3:14" ht="15.75" x14ac:dyDescent="0.25">
      <c r="C2003" s="5">
        <v>44312</v>
      </c>
      <c r="D2003" s="20">
        <f>(Stoxx600!C2000*TauxChange!C2000)/(Stoxx600!C1999*TauxChange!C1999)-1</f>
        <v>1.3117471386552282E-3</v>
      </c>
      <c r="E2003" s="7">
        <f>(Actions!D1999)*TauxChange!$C2000/(Actions!D1998*TauxChange!$C1999)-1</f>
        <v>5.6440233823895625E-5</v>
      </c>
      <c r="F2003" s="7">
        <f>(Actions!E1999)*TauxChange!$C2000/(Actions!E1998*TauxChange!$C1999)-1</f>
        <v>2.1834777722788745E-2</v>
      </c>
      <c r="G2003" s="7">
        <f>(Actions!F1999)*TauxChange!$C2000/(Actions!F1998*TauxChange!$C1999)-1</f>
        <v>-1.2051909022607665E-2</v>
      </c>
      <c r="H2003" s="7">
        <f>(Actions!G1999)*TauxChange!$C2000/(Actions!G1998*TauxChange!$C1999)-1</f>
        <v>-8.0728192826512446E-3</v>
      </c>
      <c r="I2003" s="7">
        <f>(Actions!H1999)*TauxChange!$C2000/(Actions!H1998*TauxChange!$C1999)-1</f>
        <v>1.1548842461885922E-2</v>
      </c>
      <c r="J2003" s="7">
        <f>(Actions!I1999)*TauxChange!$C2000/(Actions!I1998*TauxChange!$C1999)-1</f>
        <v>1.8466994384005231E-2</v>
      </c>
      <c r="K2003" s="7">
        <f>(Actions!J1999)*TauxChange!$C2000/(Actions!J1998*TauxChange!$C1999)-1</f>
        <v>2.6871606138040072E-2</v>
      </c>
      <c r="L2003" s="7">
        <f>(Actions!K1999)*TauxChange!$C2000/(Actions!K1998*TauxChange!$C1999)-1</f>
        <v>-3.2753994849525903E-3</v>
      </c>
      <c r="M2003" s="7">
        <f>(Actions!L1999)*TauxChange!$C2000/(Actions!L1998*TauxChange!$C1999)-1</f>
        <v>-1.284878704978909E-2</v>
      </c>
      <c r="N2003" s="7">
        <f>(Actions!M1999)*TauxChange!$C2000/(Actions!M1998*TauxChange!$C1999)-1</f>
        <v>2.882201437776799E-2</v>
      </c>
    </row>
    <row r="2004" spans="3:14" ht="15.75" x14ac:dyDescent="0.25">
      <c r="C2004" s="5">
        <v>44313</v>
      </c>
      <c r="D2004" s="20">
        <f>(Stoxx600!C2001*TauxChange!C2001)/(Stoxx600!C2000*TauxChange!C2000)-1</f>
        <v>-1.4949578059320068E-4</v>
      </c>
      <c r="E2004" s="7">
        <f>(Actions!D2000)*TauxChange!$C2001/(Actions!D1999*TauxChange!$C2000)-1</f>
        <v>-6.8317427517183504E-2</v>
      </c>
      <c r="F2004" s="7">
        <f>(Actions!E2000)*TauxChange!$C2001/(Actions!E1999*TauxChange!$C2000)-1</f>
        <v>6.1662240371673782E-3</v>
      </c>
      <c r="G2004" s="7">
        <f>(Actions!F2000)*TauxChange!$C2001/(Actions!F1999*TauxChange!$C2000)-1</f>
        <v>6.6203243958962155E-4</v>
      </c>
      <c r="H2004" s="7">
        <f>(Actions!G2000)*TauxChange!$C2001/(Actions!G1999*TauxChange!$C2000)-1</f>
        <v>-6.9490879032255704E-3</v>
      </c>
      <c r="I2004" s="7">
        <f>(Actions!H2000)*TauxChange!$C2001/(Actions!H1999*TauxChange!$C2000)-1</f>
        <v>4.8039724788151439E-3</v>
      </c>
      <c r="J2004" s="7">
        <f>(Actions!I2000)*TauxChange!$C2001/(Actions!I1999*TauxChange!$C2000)-1</f>
        <v>-1.140625337877732E-2</v>
      </c>
      <c r="K2004" s="7">
        <f>(Actions!J2000)*TauxChange!$C2001/(Actions!J1999*TauxChange!$C2000)-1</f>
        <v>9.6807722568497123E-3</v>
      </c>
      <c r="L2004" s="7">
        <f>(Actions!K2000)*TauxChange!$C2001/(Actions!K1999*TauxChange!$C2000)-1</f>
        <v>3.9300338518679645E-3</v>
      </c>
      <c r="M2004" s="7">
        <f>(Actions!L2000)*TauxChange!$C2001/(Actions!L1999*TauxChange!$C2000)-1</f>
        <v>-7.9922372421457055E-3</v>
      </c>
      <c r="N2004" s="7">
        <f>(Actions!M2000)*TauxChange!$C2001/(Actions!M1999*TauxChange!$C2000)-1</f>
        <v>6.944727848742227E-3</v>
      </c>
    </row>
    <row r="2005" spans="3:14" ht="15.75" x14ac:dyDescent="0.25">
      <c r="C2005" s="5">
        <v>44314</v>
      </c>
      <c r="D2005" s="20">
        <f>(Stoxx600!C2002*TauxChange!C2002)/(Stoxx600!C2001*TauxChange!C2001)-1</f>
        <v>2.8886583723350956E-3</v>
      </c>
      <c r="E2005" s="7">
        <f>(Actions!D2001)*TauxChange!$C2002/(Actions!D2000*TauxChange!$C2001)-1</f>
        <v>-1.4890446687276571E-2</v>
      </c>
      <c r="F2005" s="7">
        <f>(Actions!E2001)*TauxChange!$C2002/(Actions!E2000*TauxChange!$C2001)-1</f>
        <v>7.7756347940767245E-3</v>
      </c>
      <c r="G2005" s="7">
        <f>(Actions!F2001)*TauxChange!$C2002/(Actions!F2000*TauxChange!$C2001)-1</f>
        <v>7.9647134431071187E-3</v>
      </c>
      <c r="H2005" s="7">
        <f>(Actions!G2001)*TauxChange!$C2002/(Actions!G2000*TauxChange!$C2001)-1</f>
        <v>5.0438569861777083E-4</v>
      </c>
      <c r="I2005" s="7">
        <f>(Actions!H2001)*TauxChange!$C2002/(Actions!H2000*TauxChange!$C2001)-1</f>
        <v>-2.0234184231325836E-2</v>
      </c>
      <c r="J2005" s="7">
        <f>(Actions!I2001)*TauxChange!$C2002/(Actions!I2000*TauxChange!$C2001)-1</f>
        <v>-7.8116490650913528E-3</v>
      </c>
      <c r="K2005" s="7">
        <f>(Actions!J2001)*TauxChange!$C2002/(Actions!J2000*TauxChange!$C2001)-1</f>
        <v>1.2605113238610244E-2</v>
      </c>
      <c r="L2005" s="7">
        <f>(Actions!K2001)*TauxChange!$C2002/(Actions!K2000*TauxChange!$C2001)-1</f>
        <v>-2.4934702006839116E-3</v>
      </c>
      <c r="M2005" s="7">
        <f>(Actions!L2001)*TauxChange!$C2002/(Actions!L2000*TauxChange!$C2001)-1</f>
        <v>-5.5783996645314415E-3</v>
      </c>
      <c r="N2005" s="7">
        <f>(Actions!M2001)*TauxChange!$C2002/(Actions!M2000*TauxChange!$C2001)-1</f>
        <v>8.7958818529172422E-3</v>
      </c>
    </row>
    <row r="2006" spans="3:14" ht="15.75" x14ac:dyDescent="0.25">
      <c r="C2006" s="5">
        <v>44315</v>
      </c>
      <c r="D2006" s="20">
        <f>(Stoxx600!C2003*TauxChange!C2003)/(Stoxx600!C2002*TauxChange!C2002)-1</f>
        <v>-3.0140733607044723E-3</v>
      </c>
      <c r="E2006" s="7">
        <f>(Actions!D2002)*TauxChange!$C2003/(Actions!D2001*TauxChange!$C2002)-1</f>
        <v>-8.2467597043126561E-3</v>
      </c>
      <c r="F2006" s="7">
        <f>(Actions!E2002)*TauxChange!$C2003/(Actions!E2001*TauxChange!$C2002)-1</f>
        <v>8.728208097934731E-3</v>
      </c>
      <c r="G2006" s="7">
        <f>(Actions!F2002)*TauxChange!$C2003/(Actions!F2001*TauxChange!$C2002)-1</f>
        <v>1.1217985653117379E-2</v>
      </c>
      <c r="H2006" s="7">
        <f>(Actions!G2002)*TauxChange!$C2003/(Actions!G2001*TauxChange!$C2002)-1</f>
        <v>-4.1237113402048386E-4</v>
      </c>
      <c r="I2006" s="7">
        <f>(Actions!H2002)*TauxChange!$C2003/(Actions!H2001*TauxChange!$C2002)-1</f>
        <v>1.5830927835051689E-2</v>
      </c>
      <c r="J2006" s="7">
        <f>(Actions!I2002)*TauxChange!$C2003/(Actions!I2001*TauxChange!$C2002)-1</f>
        <v>-4.5230810539629296E-3</v>
      </c>
      <c r="K2006" s="7">
        <f>(Actions!J2002)*TauxChange!$C2003/(Actions!J2001*TauxChange!$C2002)-1</f>
        <v>1.1460591309297996E-4</v>
      </c>
      <c r="L2006" s="7">
        <f>(Actions!K2002)*TauxChange!$C2003/(Actions!K2001*TauxChange!$C2002)-1</f>
        <v>-1.1206347492848212E-2</v>
      </c>
      <c r="M2006" s="7">
        <f>(Actions!L2002)*TauxChange!$C2003/(Actions!L2001*TauxChange!$C2002)-1</f>
        <v>-8.5498425158714308E-4</v>
      </c>
      <c r="N2006" s="7">
        <f>(Actions!M2002)*TauxChange!$C2003/(Actions!M2001*TauxChange!$C2002)-1</f>
        <v>9.9197693635606488E-3</v>
      </c>
    </row>
    <row r="2007" spans="3:14" ht="15.75" x14ac:dyDescent="0.25">
      <c r="C2007" s="5">
        <v>44316</v>
      </c>
      <c r="D2007" s="20">
        <f>(Stoxx600!C2004*TauxChange!C2004)/(Stoxx600!C2003*TauxChange!C2003)-1</f>
        <v>-1.1367770434768443E-2</v>
      </c>
      <c r="E2007" s="7">
        <f>(Actions!D2003)*TauxChange!$C2004/(Actions!D2002*TauxChange!$C2003)-1</f>
        <v>-6.4428966696548073E-3</v>
      </c>
      <c r="F2007" s="7">
        <f>(Actions!E2003)*TauxChange!$C2004/(Actions!E2002*TauxChange!$C2003)-1</f>
        <v>-6.7530377633231442E-3</v>
      </c>
      <c r="G2007" s="7">
        <f>(Actions!F2003)*TauxChange!$C2004/(Actions!F2002*TauxChange!$C2003)-1</f>
        <v>-1.7824086783293169E-2</v>
      </c>
      <c r="H2007" s="7">
        <f>(Actions!G2003)*TauxChange!$C2004/(Actions!G2002*TauxChange!$C2003)-1</f>
        <v>-1.6470294694721277E-2</v>
      </c>
      <c r="I2007" s="7">
        <f>(Actions!H2003)*TauxChange!$C2004/(Actions!H2002*TauxChange!$C2003)-1</f>
        <v>-5.0183639212629694E-2</v>
      </c>
      <c r="J2007" s="7">
        <f>(Actions!I2003)*TauxChange!$C2004/(Actions!I2002*TauxChange!$C2003)-1</f>
        <v>-3.2481448420134451E-2</v>
      </c>
      <c r="K2007" s="7">
        <f>(Actions!J2003)*TauxChange!$C2004/(Actions!J2002*TauxChange!$C2003)-1</f>
        <v>-6.0734535735122996E-3</v>
      </c>
      <c r="L2007" s="7">
        <f>(Actions!K2003)*TauxChange!$C2004/(Actions!K2002*TauxChange!$C2003)-1</f>
        <v>-1.4484114637067336E-2</v>
      </c>
      <c r="M2007" s="7">
        <f>(Actions!L2003)*TauxChange!$C2004/(Actions!L2002*TauxChange!$C2003)-1</f>
        <v>-1.9165904304789483E-2</v>
      </c>
      <c r="N2007" s="7">
        <f>(Actions!M2003)*TauxChange!$C2004/(Actions!M2002*TauxChange!$C2003)-1</f>
        <v>-1.9503931419927789E-2</v>
      </c>
    </row>
    <row r="2008" spans="3:14" ht="15.75" x14ac:dyDescent="0.25">
      <c r="C2008" s="5">
        <v>44319</v>
      </c>
      <c r="D2008" s="20">
        <f>(Stoxx600!C2005*TauxChange!C2005)/(Stoxx600!C2004*TauxChange!C2004)-1</f>
        <v>9.3708895749184951E-3</v>
      </c>
      <c r="E2008" s="7">
        <f>(Actions!D2004)*TauxChange!$C2005/(Actions!D2003*TauxChange!$C2004)-1</f>
        <v>8.0413221527941836E-3</v>
      </c>
      <c r="F2008" s="7">
        <f>(Actions!E2004)*TauxChange!$C2005/(Actions!E2003*TauxChange!$C2004)-1</f>
        <v>9.1984420623103524E-3</v>
      </c>
      <c r="G2008" s="7">
        <f>(Actions!F2004)*TauxChange!$C2005/(Actions!F2003*TauxChange!$C2004)-1</f>
        <v>1.6272978604027211E-2</v>
      </c>
      <c r="H2008" s="7">
        <f>(Actions!G2004)*TauxChange!$C2005/(Actions!G2003*TauxChange!$C2004)-1</f>
        <v>1.4623677211442088E-2</v>
      </c>
      <c r="I2008" s="7">
        <f>(Actions!H2004)*TauxChange!$C2005/(Actions!H2003*TauxChange!$C2004)-1</f>
        <v>-1.0761750162743278E-2</v>
      </c>
      <c r="J2008" s="7">
        <f>(Actions!I2004)*TauxChange!$C2005/(Actions!I2003*TauxChange!$C2004)-1</f>
        <v>3.7914938946552734E-2</v>
      </c>
      <c r="K2008" s="7">
        <f>(Actions!J2004)*TauxChange!$C2005/(Actions!J2003*TauxChange!$C2004)-1</f>
        <v>3.9877602057092343E-3</v>
      </c>
      <c r="L2008" s="7">
        <f>(Actions!K2004)*TauxChange!$C2005/(Actions!K2003*TauxChange!$C2004)-1</f>
        <v>1.5938343993920467E-2</v>
      </c>
      <c r="M2008" s="7">
        <f>(Actions!L2004)*TauxChange!$C2005/(Actions!L2003*TauxChange!$C2004)-1</f>
        <v>1.7422711033450389E-2</v>
      </c>
      <c r="N2008" s="7">
        <f>(Actions!M2004)*TauxChange!$C2005/(Actions!M2003*TauxChange!$C2004)-1</f>
        <v>8.6755063292129897E-3</v>
      </c>
    </row>
    <row r="2009" spans="3:14" ht="15.75" x14ac:dyDescent="0.25">
      <c r="C2009" s="5">
        <v>44320</v>
      </c>
      <c r="D2009" s="20">
        <f>(Stoxx600!C2006*TauxChange!C2006)/(Stoxx600!C2005*TauxChange!C2005)-1</f>
        <v>-1.8163796927892939E-2</v>
      </c>
      <c r="E2009" s="7">
        <f>(Actions!D2005)*TauxChange!$C2006/(Actions!D2004*TauxChange!$C2005)-1</f>
        <v>-2.9040021769766611E-2</v>
      </c>
      <c r="F2009" s="7">
        <f>(Actions!E2005)*TauxChange!$C2006/(Actions!E2004*TauxChange!$C2005)-1</f>
        <v>-1.5074458066871244E-2</v>
      </c>
      <c r="G2009" s="7">
        <f>(Actions!F2005)*TauxChange!$C2006/(Actions!F2004*TauxChange!$C2005)-1</f>
        <v>-1.0506381533810005E-2</v>
      </c>
      <c r="H2009" s="7">
        <f>(Actions!G2005)*TauxChange!$C2006/(Actions!G2004*TauxChange!$C2005)-1</f>
        <v>2.1624249905737081E-2</v>
      </c>
      <c r="I2009" s="7">
        <f>(Actions!H2005)*TauxChange!$C2006/(Actions!H2004*TauxChange!$C2005)-1</f>
        <v>-2.5067499860261244E-2</v>
      </c>
      <c r="J2009" s="7">
        <f>(Actions!I2005)*TauxChange!$C2006/(Actions!I2004*TauxChange!$C2005)-1</f>
        <v>-3.0476254778375345E-2</v>
      </c>
      <c r="K2009" s="7">
        <f>(Actions!J2005)*TauxChange!$C2006/(Actions!J2004*TauxChange!$C2005)-1</f>
        <v>9.0491343802701074E-3</v>
      </c>
      <c r="L2009" s="7">
        <f>(Actions!K2005)*TauxChange!$C2006/(Actions!K2004*TauxChange!$C2005)-1</f>
        <v>-2.3958483008598042E-2</v>
      </c>
      <c r="M2009" s="7">
        <f>(Actions!L2005)*TauxChange!$C2006/(Actions!L2004*TauxChange!$C2005)-1</f>
        <v>-2.2344620052529907E-2</v>
      </c>
      <c r="N2009" s="7">
        <f>(Actions!M2005)*TauxChange!$C2006/(Actions!M2004*TauxChange!$C2005)-1</f>
        <v>-1.4420361987621866E-2</v>
      </c>
    </row>
    <row r="2010" spans="3:14" ht="15.75" x14ac:dyDescent="0.25">
      <c r="C2010" s="5">
        <v>44321</v>
      </c>
      <c r="D2010" s="20">
        <f>(Stoxx600!C2007*TauxChange!C2007)/(Stoxx600!C2006*TauxChange!C2006)-1</f>
        <v>1.7461617614336955E-2</v>
      </c>
      <c r="E2010" s="7">
        <f>(Actions!D2006)*TauxChange!$C2007/(Actions!D2005*TauxChange!$C2006)-1</f>
        <v>-1.5743793312252841E-3</v>
      </c>
      <c r="F2010" s="7">
        <f>(Actions!E2006)*TauxChange!$C2007/(Actions!E2005*TauxChange!$C2006)-1</f>
        <v>1.3538319734647253E-2</v>
      </c>
      <c r="G2010" s="7">
        <f>(Actions!F2006)*TauxChange!$C2007/(Actions!F2005*TauxChange!$C2006)-1</f>
        <v>5.018618501764438E-3</v>
      </c>
      <c r="H2010" s="7">
        <f>(Actions!G2006)*TauxChange!$C2007/(Actions!G2005*TauxChange!$C2006)-1</f>
        <v>1.1526746358206941E-2</v>
      </c>
      <c r="I2010" s="7">
        <f>(Actions!H2006)*TauxChange!$C2007/(Actions!H2005*TauxChange!$C2006)-1</f>
        <v>2.3858114129384766E-2</v>
      </c>
      <c r="J2010" s="7">
        <f>(Actions!I2006)*TauxChange!$C2007/(Actions!I2005*TauxChange!$C2006)-1</f>
        <v>5.5531496631313626E-3</v>
      </c>
      <c r="K2010" s="7">
        <f>(Actions!J2006)*TauxChange!$C2007/(Actions!J2005*TauxChange!$C2006)-1</f>
        <v>7.0553343855370709E-3</v>
      </c>
      <c r="L2010" s="7">
        <f>(Actions!K2006)*TauxChange!$C2007/(Actions!K2005*TauxChange!$C2006)-1</f>
        <v>2.2723273760148599E-2</v>
      </c>
      <c r="M2010" s="7">
        <f>(Actions!L2006)*TauxChange!$C2007/(Actions!L2005*TauxChange!$C2006)-1</f>
        <v>1.5793171151592844E-2</v>
      </c>
      <c r="N2010" s="7">
        <f>(Actions!M2006)*TauxChange!$C2007/(Actions!M2005*TauxChange!$C2006)-1</f>
        <v>2.7228450248766967E-2</v>
      </c>
    </row>
    <row r="2011" spans="3:14" ht="15.75" x14ac:dyDescent="0.25">
      <c r="C2011" s="5">
        <v>44322</v>
      </c>
      <c r="D2011" s="20">
        <f>(Stoxx600!C2008*TauxChange!C2008)/(Stoxx600!C2007*TauxChange!C2007)-1</f>
        <v>3.7843683864278166E-3</v>
      </c>
      <c r="E2011" s="7">
        <f>(Actions!D2007)*TauxChange!$C2008/(Actions!D2006*TauxChange!$C2007)-1</f>
        <v>1.8821959138224376E-3</v>
      </c>
      <c r="F2011" s="7">
        <f>(Actions!E2007)*TauxChange!$C2008/(Actions!E2006*TauxChange!$C2007)-1</f>
        <v>1.2724948930916913E-2</v>
      </c>
      <c r="G2011" s="7">
        <f>(Actions!F2007)*TauxChange!$C2008/(Actions!F2006*TauxChange!$C2007)-1</f>
        <v>2.621388629317245E-2</v>
      </c>
      <c r="H2011" s="7">
        <f>(Actions!G2007)*TauxChange!$C2008/(Actions!G2006*TauxChange!$C2007)-1</f>
        <v>1.4266895678374247E-2</v>
      </c>
      <c r="I2011" s="7">
        <f>(Actions!H2007)*TauxChange!$C2008/(Actions!H2006*TauxChange!$C2007)-1</f>
        <v>-1.7361163523467282E-2</v>
      </c>
      <c r="J2011" s="7">
        <f>(Actions!I2007)*TauxChange!$C2008/(Actions!I2006*TauxChange!$C2007)-1</f>
        <v>-2.3510180842726269E-3</v>
      </c>
      <c r="K2011" s="7">
        <f>(Actions!J2007)*TauxChange!$C2008/(Actions!J2006*TauxChange!$C2007)-1</f>
        <v>1.4711509525914268E-2</v>
      </c>
      <c r="L2011" s="7">
        <f>(Actions!K2007)*TauxChange!$C2008/(Actions!K2006*TauxChange!$C2007)-1</f>
        <v>1.8177796347727648E-2</v>
      </c>
      <c r="M2011" s="7">
        <f>(Actions!L2007)*TauxChange!$C2008/(Actions!L2006*TauxChange!$C2007)-1</f>
        <v>2.7823473997108383E-3</v>
      </c>
      <c r="N2011" s="7">
        <f>(Actions!M2007)*TauxChange!$C2008/(Actions!M2006*TauxChange!$C2007)-1</f>
        <v>-1.6605609598587812E-3</v>
      </c>
    </row>
    <row r="2012" spans="3:14" ht="15.75" x14ac:dyDescent="0.25">
      <c r="C2012" s="5">
        <v>44323</v>
      </c>
      <c r="D2012" s="20">
        <f>(Stoxx600!C2009*TauxChange!C2009)/(Stoxx600!C2008*TauxChange!C2008)-1</f>
        <v>1.7055222813699311E-2</v>
      </c>
      <c r="E2012" s="7">
        <f>(Actions!D2008)*TauxChange!$C2009/(Actions!D2007*TauxChange!$C2008)-1</f>
        <v>1.2928547494034159E-2</v>
      </c>
      <c r="F2012" s="7">
        <f>(Actions!E2008)*TauxChange!$C2009/(Actions!E2007*TauxChange!$C2008)-1</f>
        <v>9.4040499451688575E-3</v>
      </c>
      <c r="G2012" s="7">
        <f>(Actions!F2008)*TauxChange!$C2009/(Actions!F2007*TauxChange!$C2008)-1</f>
        <v>6.0984669956878346E-3</v>
      </c>
      <c r="H2012" s="7">
        <f>(Actions!G2008)*TauxChange!$C2009/(Actions!G2007*TauxChange!$C2008)-1</f>
        <v>-3.0308691008177346E-3</v>
      </c>
      <c r="I2012" s="7">
        <f>(Actions!H2008)*TauxChange!$C2009/(Actions!H2007*TauxChange!$C2008)-1</f>
        <v>3.6250960193937587E-2</v>
      </c>
      <c r="J2012" s="7">
        <f>(Actions!I2008)*TauxChange!$C2009/(Actions!I2007*TauxChange!$C2008)-1</f>
        <v>4.3482290172669469E-2</v>
      </c>
      <c r="K2012" s="7">
        <f>(Actions!J2008)*TauxChange!$C2009/(Actions!J2007*TauxChange!$C2008)-1</f>
        <v>-7.6107264221121351E-3</v>
      </c>
      <c r="L2012" s="7">
        <f>(Actions!K2008)*TauxChange!$C2009/(Actions!K2007*TauxChange!$C2008)-1</f>
        <v>8.1219956903697543E-3</v>
      </c>
      <c r="M2012" s="7">
        <f>(Actions!L2008)*TauxChange!$C2009/(Actions!L2007*TauxChange!$C2008)-1</f>
        <v>2.4128192874491416E-2</v>
      </c>
      <c r="N2012" s="7">
        <f>(Actions!M2008)*TauxChange!$C2009/(Actions!M2007*TauxChange!$C2008)-1</f>
        <v>9.8028215446144262E-3</v>
      </c>
    </row>
    <row r="2013" spans="3:14" ht="15.75" x14ac:dyDescent="0.25">
      <c r="C2013" s="5">
        <v>44326</v>
      </c>
      <c r="D2013" s="20">
        <f>(Stoxx600!C2010*TauxChange!C2010)/(Stoxx600!C2009*TauxChange!C2009)-1</f>
        <v>-1.7507025674891041E-3</v>
      </c>
      <c r="E2013" s="7">
        <f>(Actions!D2009)*TauxChange!$C2010/(Actions!D2008*TauxChange!$C2009)-1</f>
        <v>-2.4808939812792863E-2</v>
      </c>
      <c r="F2013" s="7">
        <f>(Actions!E2009)*TauxChange!$C2010/(Actions!E2008*TauxChange!$C2009)-1</f>
        <v>8.8149996895379168E-3</v>
      </c>
      <c r="G2013" s="7">
        <f>(Actions!F2009)*TauxChange!$C2010/(Actions!F2008*TauxChange!$C2009)-1</f>
        <v>-2.1934407823566149E-3</v>
      </c>
      <c r="H2013" s="7">
        <f>(Actions!G2009)*TauxChange!$C2010/(Actions!G2008*TauxChange!$C2009)-1</f>
        <v>-6.6753077589414289E-3</v>
      </c>
      <c r="I2013" s="7">
        <f>(Actions!H2009)*TauxChange!$C2010/(Actions!H2008*TauxChange!$C2009)-1</f>
        <v>-2.8736316498349734E-2</v>
      </c>
      <c r="J2013" s="7">
        <f>(Actions!I2009)*TauxChange!$C2010/(Actions!I2008*TauxChange!$C2009)-1</f>
        <v>1.259918803127924E-3</v>
      </c>
      <c r="K2013" s="7">
        <f>(Actions!J2009)*TauxChange!$C2010/(Actions!J2008*TauxChange!$C2009)-1</f>
        <v>3.6856642799679928E-2</v>
      </c>
      <c r="L2013" s="7">
        <f>(Actions!K2009)*TauxChange!$C2010/(Actions!K2008*TauxChange!$C2009)-1</f>
        <v>1.3986307944606313E-2</v>
      </c>
      <c r="M2013" s="7">
        <f>(Actions!L2009)*TauxChange!$C2010/(Actions!L2008*TauxChange!$C2009)-1</f>
        <v>-7.1319429061754702E-3</v>
      </c>
      <c r="N2013" s="7">
        <f>(Actions!M2009)*TauxChange!$C2010/(Actions!M2008*TauxChange!$C2009)-1</f>
        <v>1.5463287721769747E-2</v>
      </c>
    </row>
    <row r="2014" spans="3:14" ht="15.75" x14ac:dyDescent="0.25">
      <c r="C2014" s="5">
        <v>44327</v>
      </c>
      <c r="D2014" s="20">
        <f>(Stoxx600!C2011*TauxChange!C2011)/(Stoxx600!C2010*TauxChange!C2010)-1</f>
        <v>-1.8273907076952201E-2</v>
      </c>
      <c r="E2014" s="7">
        <f>(Actions!D2010)*TauxChange!$C2011/(Actions!D2009*TauxChange!$C2010)-1</f>
        <v>6.3879004177680443E-4</v>
      </c>
      <c r="F2014" s="7">
        <f>(Actions!E2010)*TauxChange!$C2011/(Actions!E2009*TauxChange!$C2010)-1</f>
        <v>-2.2881433559538422E-3</v>
      </c>
      <c r="G2014" s="7">
        <f>(Actions!F2010)*TauxChange!$C2011/(Actions!F2009*TauxChange!$C2010)-1</f>
        <v>-1.6834676266741733E-2</v>
      </c>
      <c r="H2014" s="7">
        <f>(Actions!G2010)*TauxChange!$C2011/(Actions!G2009*TauxChange!$C2010)-1</f>
        <v>-1.5631279626958094E-2</v>
      </c>
      <c r="I2014" s="7">
        <f>(Actions!H2010)*TauxChange!$C2011/(Actions!H2009*TauxChange!$C2010)-1</f>
        <v>-3.2242226575513788E-2</v>
      </c>
      <c r="J2014" s="7">
        <f>(Actions!I2010)*TauxChange!$C2011/(Actions!I2009*TauxChange!$C2010)-1</f>
        <v>-4.6000146350189119E-3</v>
      </c>
      <c r="K2014" s="7">
        <f>(Actions!J2010)*TauxChange!$C2011/(Actions!J2009*TauxChange!$C2010)-1</f>
        <v>-2.7697618048100447E-2</v>
      </c>
      <c r="L2014" s="7">
        <f>(Actions!K2010)*TauxChange!$C2011/(Actions!K2009*TauxChange!$C2010)-1</f>
        <v>-2.4015348261434699E-2</v>
      </c>
      <c r="M2014" s="7">
        <f>(Actions!L2010)*TauxChange!$C2011/(Actions!L2009*TauxChange!$C2010)-1</f>
        <v>-2.2956326048882536E-2</v>
      </c>
      <c r="N2014" s="7">
        <f>(Actions!M2010)*TauxChange!$C2011/(Actions!M2009*TauxChange!$C2010)-1</f>
        <v>-2.1797939682977829E-2</v>
      </c>
    </row>
    <row r="2015" spans="3:14" ht="15.75" x14ac:dyDescent="0.25">
      <c r="C2015" s="5">
        <v>44328</v>
      </c>
      <c r="D2015" s="20">
        <f>(Stoxx600!C2012*TauxChange!C2012)/(Stoxx600!C2011*TauxChange!C2011)-1</f>
        <v>-3.3366240578912576E-3</v>
      </c>
      <c r="E2015" s="7">
        <f>(Actions!D2011)*TauxChange!$C2012/(Actions!D2010*TauxChange!$C2011)-1</f>
        <v>-1.5570144457101143E-2</v>
      </c>
      <c r="F2015" s="7">
        <f>(Actions!E2011)*TauxChange!$C2012/(Actions!E2010*TauxChange!$C2011)-1</f>
        <v>-5.5036576475380183E-3</v>
      </c>
      <c r="G2015" s="7">
        <f>(Actions!F2011)*TauxChange!$C2012/(Actions!F2010*TauxChange!$C2011)-1</f>
        <v>2.6134135452540175E-3</v>
      </c>
      <c r="H2015" s="7">
        <f>(Actions!G2011)*TauxChange!$C2012/(Actions!G2010*TauxChange!$C2011)-1</f>
        <v>3.0403300509154185E-3</v>
      </c>
      <c r="I2015" s="7">
        <f>(Actions!H2011)*TauxChange!$C2012/(Actions!H2010*TauxChange!$C2011)-1</f>
        <v>-2.6638186260724339E-2</v>
      </c>
      <c r="J2015" s="7">
        <f>(Actions!I2011)*TauxChange!$C2012/(Actions!I2010*TauxChange!$C2011)-1</f>
        <v>-4.6514605099639006E-3</v>
      </c>
      <c r="K2015" s="7">
        <f>(Actions!J2011)*TauxChange!$C2012/(Actions!J2010*TauxChange!$C2011)-1</f>
        <v>-9.6237914892142173E-3</v>
      </c>
      <c r="L2015" s="7">
        <f>(Actions!K2011)*TauxChange!$C2012/(Actions!K2010*TauxChange!$C2011)-1</f>
        <v>-8.2855752275389216E-3</v>
      </c>
      <c r="M2015" s="7">
        <f>(Actions!L2011)*TauxChange!$C2012/(Actions!L2010*TauxChange!$C2011)-1</f>
        <v>-1.1224277365550539E-2</v>
      </c>
      <c r="N2015" s="7">
        <f>(Actions!M2011)*TauxChange!$C2012/(Actions!M2010*TauxChange!$C2011)-1</f>
        <v>-2.0889168704364414E-3</v>
      </c>
    </row>
    <row r="2016" spans="3:14" ht="15.75" x14ac:dyDescent="0.25">
      <c r="C2016" s="5">
        <v>44329</v>
      </c>
      <c r="D2016" s="20">
        <f>(Stoxx600!C2013*TauxChange!C2013)/(Stoxx600!C2012*TauxChange!C2012)-1</f>
        <v>-6.4152060299438318E-4</v>
      </c>
      <c r="E2016" s="7">
        <f>(Actions!D2012)*TauxChange!$C2013/(Actions!D2011*TauxChange!$C2012)-1</f>
        <v>6.7176424116954792E-3</v>
      </c>
      <c r="F2016" s="7">
        <f>(Actions!E2012)*TauxChange!$C2013/(Actions!E2011*TauxChange!$C2012)-1</f>
        <v>-3.4548126105571342E-3</v>
      </c>
      <c r="G2016" s="7">
        <f>(Actions!F2012)*TauxChange!$C2013/(Actions!F2011*TauxChange!$C2012)-1</f>
        <v>1.3636847784792572E-4</v>
      </c>
      <c r="H2016" s="7">
        <f>(Actions!G2012)*TauxChange!$C2013/(Actions!G2011*TauxChange!$C2012)-1</f>
        <v>-3.6868475692050096E-3</v>
      </c>
      <c r="I2016" s="7">
        <f>(Actions!H2012)*TauxChange!$C2013/(Actions!H2011*TauxChange!$C2012)-1</f>
        <v>1.4250217118524811E-2</v>
      </c>
      <c r="J2016" s="7">
        <f>(Actions!I2012)*TauxChange!$C2013/(Actions!I2011*TauxChange!$C2012)-1</f>
        <v>-3.325240912173677E-3</v>
      </c>
      <c r="K2016" s="7">
        <f>(Actions!J2012)*TauxChange!$C2013/(Actions!J2011*TauxChange!$C2012)-1</f>
        <v>-3.8333039662413748E-3</v>
      </c>
      <c r="L2016" s="7">
        <f>(Actions!K2012)*TauxChange!$C2013/(Actions!K2011*TauxChange!$C2012)-1</f>
        <v>-1.8741642489615851E-3</v>
      </c>
      <c r="M2016" s="7">
        <f>(Actions!L2012)*TauxChange!$C2013/(Actions!L2011*TauxChange!$C2012)-1</f>
        <v>4.3437298151913772E-3</v>
      </c>
      <c r="N2016" s="7">
        <f>(Actions!M2012)*TauxChange!$C2013/(Actions!M2011*TauxChange!$C2012)-1</f>
        <v>-1.7412727948541207E-2</v>
      </c>
    </row>
    <row r="2017" spans="3:14" ht="15.75" x14ac:dyDescent="0.25">
      <c r="C2017" s="5">
        <v>44330</v>
      </c>
      <c r="D2017" s="20">
        <f>(Stoxx600!C2014*TauxChange!C2014)/(Stoxx600!C2013*TauxChange!C2013)-1</f>
        <v>1.7100173437487598E-2</v>
      </c>
      <c r="E2017" s="7">
        <f>(Actions!D2013)*TauxChange!$C2014/(Actions!D2012*TauxChange!$C2013)-1</f>
        <v>5.5583539117745051E-3</v>
      </c>
      <c r="F2017" s="7">
        <f>(Actions!E2013)*TauxChange!$C2014/(Actions!E2012*TauxChange!$C2013)-1</f>
        <v>1.1487344643019259E-2</v>
      </c>
      <c r="G2017" s="7">
        <f>(Actions!F2013)*TauxChange!$C2014/(Actions!F2012*TauxChange!$C2013)-1</f>
        <v>9.4182942817762072E-3</v>
      </c>
      <c r="H2017" s="7">
        <f>(Actions!G2013)*TauxChange!$C2014/(Actions!G2012*TauxChange!$C2013)-1</f>
        <v>4.1387454865078332E-3</v>
      </c>
      <c r="I2017" s="7">
        <f>(Actions!H2013)*TauxChange!$C2014/(Actions!H2012*TauxChange!$C2013)-1</f>
        <v>1.469189780963398E-2</v>
      </c>
      <c r="J2017" s="7">
        <f>(Actions!I2013)*TauxChange!$C2014/(Actions!I2012*TauxChange!$C2013)-1</f>
        <v>5.4739055265779824E-2</v>
      </c>
      <c r="K2017" s="7">
        <f>(Actions!J2013)*TauxChange!$C2014/(Actions!J2012*TauxChange!$C2013)-1</f>
        <v>2.901261168088709E-2</v>
      </c>
      <c r="L2017" s="7">
        <f>(Actions!K2013)*TauxChange!$C2014/(Actions!K2012*TauxChange!$C2013)-1</f>
        <v>2.1950611409500942E-2</v>
      </c>
      <c r="M2017" s="7">
        <f>(Actions!L2013)*TauxChange!$C2014/(Actions!L2012*TauxChange!$C2013)-1</f>
        <v>1.5020021369028136E-2</v>
      </c>
      <c r="N2017" s="7">
        <f>(Actions!M2013)*TauxChange!$C2014/(Actions!M2012*TauxChange!$C2013)-1</f>
        <v>2.9204074165191996E-2</v>
      </c>
    </row>
    <row r="2018" spans="3:14" ht="15.75" x14ac:dyDescent="0.25">
      <c r="C2018" s="5">
        <v>44333</v>
      </c>
      <c r="D2018" s="20">
        <f>(Stoxx600!C2015*TauxChange!C2015)/(Stoxx600!C2014*TauxChange!C2014)-1</f>
        <v>3.6990057093078121E-4</v>
      </c>
      <c r="E2018" s="7">
        <f>(Actions!D2014)*TauxChange!$C2015/(Actions!D2013*TauxChange!$C2014)-1</f>
        <v>7.0529756207622363E-3</v>
      </c>
      <c r="F2018" s="7">
        <f>(Actions!E2014)*TauxChange!$C2015/(Actions!E2013*TauxChange!$C2014)-1</f>
        <v>1.0338567785567188E-2</v>
      </c>
      <c r="G2018" s="7">
        <f>(Actions!F2014)*TauxChange!$C2015/(Actions!F2013*TauxChange!$C2014)-1</f>
        <v>-1.1177211995296865E-3</v>
      </c>
      <c r="H2018" s="7">
        <f>(Actions!G2014)*TauxChange!$C2015/(Actions!G2013*TauxChange!$C2014)-1</f>
        <v>2.3917047577604045E-3</v>
      </c>
      <c r="I2018" s="7">
        <f>(Actions!H2014)*TauxChange!$C2015/(Actions!H2013*TauxChange!$C2014)-1</f>
        <v>-4.4089019910502625E-3</v>
      </c>
      <c r="J2018" s="7">
        <f>(Actions!I2014)*TauxChange!$C2015/(Actions!I2013*TauxChange!$C2014)-1</f>
        <v>-2.376770011988627E-2</v>
      </c>
      <c r="K2018" s="7">
        <f>(Actions!J2014)*TauxChange!$C2015/(Actions!J2013*TauxChange!$C2014)-1</f>
        <v>3.5593308623426578E-2</v>
      </c>
      <c r="L2018" s="7">
        <f>(Actions!K2014)*TauxChange!$C2015/(Actions!K2013*TauxChange!$C2014)-1</f>
        <v>-2.9697785625820705E-3</v>
      </c>
      <c r="M2018" s="7">
        <f>(Actions!L2014)*TauxChange!$C2015/(Actions!L2013*TauxChange!$C2014)-1</f>
        <v>4.0104994349769996E-3</v>
      </c>
      <c r="N2018" s="7">
        <f>(Actions!M2014)*TauxChange!$C2015/(Actions!M2013*TauxChange!$C2014)-1</f>
        <v>6.6201423122882463E-3</v>
      </c>
    </row>
    <row r="2019" spans="3:14" ht="15.75" x14ac:dyDescent="0.25">
      <c r="C2019" s="5">
        <v>44334</v>
      </c>
      <c r="D2019" s="20">
        <f>(Stoxx600!C2016*TauxChange!C2016)/(Stoxx600!C2015*TauxChange!C2015)-1</f>
        <v>7.3875057006078659E-3</v>
      </c>
      <c r="E2019" s="7">
        <f>(Actions!D2015)*TauxChange!$C2016/(Actions!D2014*TauxChange!$C2015)-1</f>
        <v>-6.727006919408085E-4</v>
      </c>
      <c r="F2019" s="7">
        <f>(Actions!E2015)*TauxChange!$C2016/(Actions!E2014*TauxChange!$C2015)-1</f>
        <v>2.5479083592903073E-3</v>
      </c>
      <c r="G2019" s="7">
        <f>(Actions!F2015)*TauxChange!$C2016/(Actions!F2014*TauxChange!$C2015)-1</f>
        <v>7.103814533258479E-3</v>
      </c>
      <c r="H2019" s="7">
        <f>(Actions!G2015)*TauxChange!$C2016/(Actions!G2014*TauxChange!$C2015)-1</f>
        <v>2.6963527280141619E-3</v>
      </c>
      <c r="I2019" s="7">
        <f>(Actions!H2015)*TauxChange!$C2016/(Actions!H2014*TauxChange!$C2015)-1</f>
        <v>1.121948812023299E-2</v>
      </c>
      <c r="J2019" s="7">
        <f>(Actions!I2015)*TauxChange!$C2016/(Actions!I2014*TauxChange!$C2015)-1</f>
        <v>-3.4240848536015722E-4</v>
      </c>
      <c r="K2019" s="7">
        <f>(Actions!J2015)*TauxChange!$C2016/(Actions!J2014*TauxChange!$C2015)-1</f>
        <v>4.8320677385413902E-3</v>
      </c>
      <c r="L2019" s="7">
        <f>(Actions!K2015)*TauxChange!$C2016/(Actions!K2014*TauxChange!$C2015)-1</f>
        <v>1.6428294349089656E-2</v>
      </c>
      <c r="M2019" s="7">
        <f>(Actions!L2015)*TauxChange!$C2016/(Actions!L2014*TauxChange!$C2015)-1</f>
        <v>4.793380369622513E-3</v>
      </c>
      <c r="N2019" s="7">
        <f>(Actions!M2015)*TauxChange!$C2016/(Actions!M2014*TauxChange!$C2015)-1</f>
        <v>1.7831926945363286E-2</v>
      </c>
    </row>
    <row r="2020" spans="3:14" ht="15.75" x14ac:dyDescent="0.25">
      <c r="C2020" s="5">
        <v>44335</v>
      </c>
      <c r="D2020" s="20">
        <f>(Stoxx600!C2017*TauxChange!C2017)/(Stoxx600!C2016*TauxChange!C2016)-1</f>
        <v>-1.8992920008866876E-2</v>
      </c>
      <c r="E2020" s="7">
        <f>(Actions!D2016)*TauxChange!$C2017/(Actions!D2015*TauxChange!$C2016)-1</f>
        <v>-5.4042576245411089E-3</v>
      </c>
      <c r="F2020" s="7">
        <f>(Actions!E2016)*TauxChange!$C2017/(Actions!E2015*TauxChange!$C2016)-1</f>
        <v>-2.5071862530695044E-2</v>
      </c>
      <c r="G2020" s="7">
        <f>(Actions!F2016)*TauxChange!$C2017/(Actions!F2015*TauxChange!$C2016)-1</f>
        <v>-4.3303676641250899E-3</v>
      </c>
      <c r="H2020" s="7">
        <f>(Actions!G2016)*TauxChange!$C2017/(Actions!G2015*TauxChange!$C2016)-1</f>
        <v>-4.4209381156238292E-3</v>
      </c>
      <c r="I2020" s="7">
        <f>(Actions!H2016)*TauxChange!$C2017/(Actions!H2015*TauxChange!$C2016)-1</f>
        <v>-4.2685233271815282E-3</v>
      </c>
      <c r="J2020" s="7">
        <f>(Actions!I2016)*TauxChange!$C2017/(Actions!I2015*TauxChange!$C2016)-1</f>
        <v>-2.3922111397493562E-2</v>
      </c>
      <c r="K2020" s="7">
        <f>(Actions!J2016)*TauxChange!$C2017/(Actions!J2015*TauxChange!$C2016)-1</f>
        <v>-2.2316514727260817E-4</v>
      </c>
      <c r="L2020" s="7">
        <f>(Actions!K2016)*TauxChange!$C2017/(Actions!K2015*TauxChange!$C2016)-1</f>
        <v>-2.819065241745633E-2</v>
      </c>
      <c r="M2020" s="7">
        <f>(Actions!L2016)*TauxChange!$C2017/(Actions!L2015*TauxChange!$C2016)-1</f>
        <v>-7.4532650392515887E-3</v>
      </c>
      <c r="N2020" s="7">
        <f>(Actions!M2016)*TauxChange!$C2017/(Actions!M2015*TauxChange!$C2016)-1</f>
        <v>-2.2670162336915323E-2</v>
      </c>
    </row>
    <row r="2021" spans="3:14" ht="15.75" x14ac:dyDescent="0.25">
      <c r="C2021" s="5">
        <v>44336</v>
      </c>
      <c r="D2021" s="20">
        <f>(Stoxx600!C2018*TauxChange!C2018)/(Stoxx600!C2017*TauxChange!C2017)-1</f>
        <v>1.7229927295989267E-2</v>
      </c>
      <c r="E2021" s="7">
        <f>(Actions!D2017)*TauxChange!$C2018/(Actions!D2016*TauxChange!$C2017)-1</f>
        <v>1.4237133896222387E-2</v>
      </c>
      <c r="F2021" s="7">
        <f>(Actions!E2017)*TauxChange!$C2018/(Actions!E2016*TauxChange!$C2017)-1</f>
        <v>5.9306963760745735E-3</v>
      </c>
      <c r="G2021" s="7">
        <f>(Actions!F2017)*TauxChange!$C2018/(Actions!F2016*TauxChange!$C2017)-1</f>
        <v>9.5178303588057123E-3</v>
      </c>
      <c r="H2021" s="7">
        <f>(Actions!G2017)*TauxChange!$C2018/(Actions!G2016*TauxChange!$C2017)-1</f>
        <v>3.2322840869856151E-2</v>
      </c>
      <c r="I2021" s="7">
        <f>(Actions!H2017)*TauxChange!$C2018/(Actions!H2016*TauxChange!$C2017)-1</f>
        <v>1.8718389755940201E-2</v>
      </c>
      <c r="J2021" s="7">
        <f>(Actions!I2017)*TauxChange!$C2018/(Actions!I2016*TauxChange!$C2017)-1</f>
        <v>2.3982570245943968E-2</v>
      </c>
      <c r="K2021" s="7">
        <f>(Actions!J2017)*TauxChange!$C2018/(Actions!J2016*TauxChange!$C2017)-1</f>
        <v>-1.1057317702040104E-3</v>
      </c>
      <c r="L2021" s="7">
        <f>(Actions!K2017)*TauxChange!$C2018/(Actions!K2016*TauxChange!$C2017)-1</f>
        <v>1.3674907015165827E-2</v>
      </c>
      <c r="M2021" s="7">
        <f>(Actions!L2017)*TauxChange!$C2018/(Actions!L2016*TauxChange!$C2017)-1</f>
        <v>2.2256524664373334E-2</v>
      </c>
      <c r="N2021" s="7">
        <f>(Actions!M2017)*TauxChange!$C2018/(Actions!M2016*TauxChange!$C2017)-1</f>
        <v>1.1473955871469821E-2</v>
      </c>
    </row>
    <row r="2022" spans="3:14" ht="15.75" x14ac:dyDescent="0.25">
      <c r="C2022" s="5">
        <v>44337</v>
      </c>
      <c r="D2022" s="20">
        <f>(Stoxx600!C2019*TauxChange!C2019)/(Stoxx600!C2018*TauxChange!C2018)-1</f>
        <v>1.8821893000720014E-3</v>
      </c>
      <c r="E2022" s="7">
        <f>(Actions!D2018)*TauxChange!$C2019/(Actions!D2017*TauxChange!$C2018)-1</f>
        <v>-1.054048704859778E-2</v>
      </c>
      <c r="F2022" s="7">
        <f>(Actions!E2018)*TauxChange!$C2019/(Actions!E2017*TauxChange!$C2018)-1</f>
        <v>4.1932927595778047E-3</v>
      </c>
      <c r="G2022" s="7">
        <f>(Actions!F2018)*TauxChange!$C2019/(Actions!F2017*TauxChange!$C2018)-1</f>
        <v>-5.4484001185162168E-3</v>
      </c>
      <c r="H2022" s="7">
        <f>(Actions!G2018)*TauxChange!$C2019/(Actions!G2017*TauxChange!$C2018)-1</f>
        <v>6.2476714730774763E-3</v>
      </c>
      <c r="I2022" s="7">
        <f>(Actions!H2018)*TauxChange!$C2019/(Actions!H2017*TauxChange!$C2018)-1</f>
        <v>-1.1513230600572744E-3</v>
      </c>
      <c r="J2022" s="7">
        <f>(Actions!I2018)*TauxChange!$C2019/(Actions!I2017*TauxChange!$C2018)-1</f>
        <v>-5.0754792674401195E-4</v>
      </c>
      <c r="K2022" s="7">
        <f>(Actions!J2018)*TauxChange!$C2019/(Actions!J2017*TauxChange!$C2018)-1</f>
        <v>6.1523295352745588E-3</v>
      </c>
      <c r="L2022" s="7">
        <f>(Actions!K2018)*TauxChange!$C2019/(Actions!K2017*TauxChange!$C2018)-1</f>
        <v>5.5601822746291774E-3</v>
      </c>
      <c r="M2022" s="7">
        <f>(Actions!L2018)*TauxChange!$C2019/(Actions!L2017*TauxChange!$C2018)-1</f>
        <v>3.1104691646506311E-3</v>
      </c>
      <c r="N2022" s="7">
        <f>(Actions!M2018)*TauxChange!$C2019/(Actions!M2017*TauxChange!$C2018)-1</f>
        <v>1.0019736104774024E-2</v>
      </c>
    </row>
    <row r="2023" spans="3:14" ht="15.75" x14ac:dyDescent="0.25">
      <c r="C2023" s="5">
        <v>44340</v>
      </c>
      <c r="D2023" s="20">
        <f>(Stoxx600!C2020*TauxChange!C2020)/(Stoxx600!C2019*TauxChange!C2019)-1</f>
        <v>4.3906691703128331E-3</v>
      </c>
      <c r="E2023" s="7">
        <f>(Actions!D2019)*TauxChange!$C2020/(Actions!D2018*TauxChange!$C2019)-1</f>
        <v>-5.7419490924468519E-3</v>
      </c>
      <c r="F2023" s="7">
        <f>(Actions!E2019)*TauxChange!$C2020/(Actions!E2018*TauxChange!$C2019)-1</f>
        <v>-1.6918015661967489E-3</v>
      </c>
      <c r="G2023" s="7">
        <f>(Actions!F2019)*TauxChange!$C2020/(Actions!F2018*TauxChange!$C2019)-1</f>
        <v>-6.8580343831625701E-4</v>
      </c>
      <c r="H2023" s="7">
        <f>(Actions!G2019)*TauxChange!$C2020/(Actions!G2018*TauxChange!$C2019)-1</f>
        <v>9.6609505134546136E-3</v>
      </c>
      <c r="I2023" s="7">
        <f>(Actions!H2019)*TauxChange!$C2020/(Actions!H2018*TauxChange!$C2019)-1</f>
        <v>1.1572458521523332E-2</v>
      </c>
      <c r="J2023" s="7">
        <f>(Actions!I2019)*TauxChange!$C2020/(Actions!I2018*TauxChange!$C2019)-1</f>
        <v>2.0028428567811396E-2</v>
      </c>
      <c r="K2023" s="7">
        <f>(Actions!J2019)*TauxChange!$C2020/(Actions!J2018*TauxChange!$C2019)-1</f>
        <v>-7.7102876213519522E-4</v>
      </c>
      <c r="L2023" s="7">
        <f>(Actions!K2019)*TauxChange!$C2020/(Actions!K2018*TauxChange!$C2019)-1</f>
        <v>2.3085630289834125E-3</v>
      </c>
      <c r="M2023" s="7">
        <f>(Actions!L2019)*TauxChange!$C2020/(Actions!L2018*TauxChange!$C2019)-1</f>
        <v>-4.4248907569711671E-3</v>
      </c>
      <c r="N2023" s="7">
        <f>(Actions!M2019)*TauxChange!$C2020/(Actions!M2018*TauxChange!$C2019)-1</f>
        <v>6.5781618495110994E-3</v>
      </c>
    </row>
    <row r="2024" spans="3:14" ht="15.75" x14ac:dyDescent="0.25">
      <c r="C2024" s="5">
        <v>44341</v>
      </c>
      <c r="D2024" s="20">
        <f>(Stoxx600!C2021*TauxChange!C2021)/(Stoxx600!C2020*TauxChange!C2020)-1</f>
        <v>3.101072196335819E-3</v>
      </c>
      <c r="E2024" s="7">
        <f>(Actions!D2020)*TauxChange!$C2021/(Actions!D2019*TauxChange!$C2020)-1</f>
        <v>1.0526443275719721E-2</v>
      </c>
      <c r="F2024" s="7">
        <f>(Actions!E2020)*TauxChange!$C2021/(Actions!E2019*TauxChange!$C2020)-1</f>
        <v>1.9751620185008978E-3</v>
      </c>
      <c r="G2024" s="7">
        <f>(Actions!F2020)*TauxChange!$C2021/(Actions!F2019*TauxChange!$C2020)-1</f>
        <v>-5.9051003794740042E-3</v>
      </c>
      <c r="H2024" s="7">
        <f>(Actions!G2020)*TauxChange!$C2021/(Actions!G2019*TauxChange!$C2020)-1</f>
        <v>4.7268255777599411E-3</v>
      </c>
      <c r="I2024" s="7">
        <f>(Actions!H2020)*TauxChange!$C2021/(Actions!H2019*TauxChange!$C2020)-1</f>
        <v>7.3464403290428582E-3</v>
      </c>
      <c r="J2024" s="7">
        <f>(Actions!I2020)*TauxChange!$C2021/(Actions!I2019*TauxChange!$C2020)-1</f>
        <v>-2.1128429696238848E-3</v>
      </c>
      <c r="K2024" s="7">
        <f>(Actions!J2020)*TauxChange!$C2021/(Actions!J2019*TauxChange!$C2020)-1</f>
        <v>-6.4444097050998517E-3</v>
      </c>
      <c r="L2024" s="7">
        <f>(Actions!K2020)*TauxChange!$C2021/(Actions!K2019*TauxChange!$C2020)-1</f>
        <v>1.0913833296844144E-2</v>
      </c>
      <c r="M2024" s="7">
        <f>(Actions!L2020)*TauxChange!$C2021/(Actions!L2019*TauxChange!$C2020)-1</f>
        <v>4.5748481549554576E-3</v>
      </c>
      <c r="N2024" s="7">
        <f>(Actions!M2020)*TauxChange!$C2021/(Actions!M2019*TauxChange!$C2020)-1</f>
        <v>1.74116553384418E-3</v>
      </c>
    </row>
    <row r="2025" spans="3:14" ht="15.75" x14ac:dyDescent="0.25">
      <c r="C2025" s="5">
        <v>44342</v>
      </c>
      <c r="D2025" s="20">
        <f>(Stoxx600!C2022*TauxChange!C2022)/(Stoxx600!C2021*TauxChange!C2021)-1</f>
        <v>-4.8051366723496081E-3</v>
      </c>
      <c r="E2025" s="7">
        <f>(Actions!D2021)*TauxChange!$C2022/(Actions!D2020*TauxChange!$C2021)-1</f>
        <v>7.1534405484310337E-3</v>
      </c>
      <c r="F2025" s="7">
        <f>(Actions!E2021)*TauxChange!$C2022/(Actions!E2020*TauxChange!$C2021)-1</f>
        <v>-1.1178933513366407E-2</v>
      </c>
      <c r="G2025" s="7">
        <f>(Actions!F2021)*TauxChange!$C2022/(Actions!F2020*TauxChange!$C2021)-1</f>
        <v>1.8495441052837069E-3</v>
      </c>
      <c r="H2025" s="7">
        <f>(Actions!G2021)*TauxChange!$C2022/(Actions!G2020*TauxChange!$C2021)-1</f>
        <v>-1.1453143028868351E-2</v>
      </c>
      <c r="I2025" s="7">
        <f>(Actions!H2021)*TauxChange!$C2022/(Actions!H2020*TauxChange!$C2021)-1</f>
        <v>-6.3457884615121252E-3</v>
      </c>
      <c r="J2025" s="7">
        <f>(Actions!I2021)*TauxChange!$C2022/(Actions!I2020*TauxChange!$C2021)-1</f>
        <v>4.9898580078020505E-3</v>
      </c>
      <c r="K2025" s="7">
        <f>(Actions!J2021)*TauxChange!$C2022/(Actions!J2020*TauxChange!$C2021)-1</f>
        <v>-2.3321812305406864E-3</v>
      </c>
      <c r="L2025" s="7">
        <f>(Actions!K2021)*TauxChange!$C2022/(Actions!K2020*TauxChange!$C2021)-1</f>
        <v>-4.8565481777740338E-3</v>
      </c>
      <c r="M2025" s="7">
        <f>(Actions!L2021)*TauxChange!$C2022/(Actions!L2020*TauxChange!$C2021)-1</f>
        <v>-1.1358410457936841E-2</v>
      </c>
      <c r="N2025" s="7">
        <f>(Actions!M2021)*TauxChange!$C2022/(Actions!M2020*TauxChange!$C2021)-1</f>
        <v>-8.6212775037093348E-3</v>
      </c>
    </row>
    <row r="2026" spans="3:14" ht="15.75" x14ac:dyDescent="0.25">
      <c r="C2026" s="5">
        <v>44343</v>
      </c>
      <c r="D2026" s="20">
        <f>(Stoxx600!C2023*TauxChange!C2023)/(Stoxx600!C2022*TauxChange!C2022)-1</f>
        <v>2.9069501129110886E-3</v>
      </c>
      <c r="E2026" s="7">
        <f>(Actions!D2022)*TauxChange!$C2023/(Actions!D2021*TauxChange!$C2022)-1</f>
        <v>-7.7870528997682209E-3</v>
      </c>
      <c r="F2026" s="7">
        <f>(Actions!E2022)*TauxChange!$C2023/(Actions!E2021*TauxChange!$C2022)-1</f>
        <v>2.0627756408965414E-2</v>
      </c>
      <c r="G2026" s="7">
        <f>(Actions!F2022)*TauxChange!$C2023/(Actions!F2021*TauxChange!$C2022)-1</f>
        <v>-9.1681174234559126E-3</v>
      </c>
      <c r="H2026" s="7">
        <f>(Actions!G2022)*TauxChange!$C2023/(Actions!G2021*TauxChange!$C2022)-1</f>
        <v>-3.6497389089472643E-3</v>
      </c>
      <c r="I2026" s="7">
        <f>(Actions!H2022)*TauxChange!$C2023/(Actions!H2021*TauxChange!$C2022)-1</f>
        <v>7.659026489299281E-3</v>
      </c>
      <c r="J2026" s="7">
        <f>(Actions!I2022)*TauxChange!$C2023/(Actions!I2021*TauxChange!$C2022)-1</f>
        <v>4.736967072453524E-3</v>
      </c>
      <c r="K2026" s="7">
        <f>(Actions!J2022)*TauxChange!$C2023/(Actions!J2021*TauxChange!$C2022)-1</f>
        <v>-2.2203930866620092E-2</v>
      </c>
      <c r="L2026" s="7">
        <f>(Actions!K2022)*TauxChange!$C2023/(Actions!K2021*TauxChange!$C2022)-1</f>
        <v>2.8017522037498077E-2</v>
      </c>
      <c r="M2026" s="7">
        <f>(Actions!L2022)*TauxChange!$C2023/(Actions!L2021*TauxChange!$C2022)-1</f>
        <v>-9.913177571947096E-3</v>
      </c>
      <c r="N2026" s="7">
        <f>(Actions!M2022)*TauxChange!$C2023/(Actions!M2021*TauxChange!$C2022)-1</f>
        <v>3.0910495365294555E-2</v>
      </c>
    </row>
    <row r="2027" spans="3:14" ht="15.75" x14ac:dyDescent="0.25">
      <c r="C2027" s="5">
        <v>44344</v>
      </c>
      <c r="D2027" s="20">
        <f>(Stoxx600!C2024*TauxChange!C2024)/(Stoxx600!C2023*TauxChange!C2023)-1</f>
        <v>5.4285702103302746E-3</v>
      </c>
      <c r="E2027" s="7">
        <f>(Actions!D2023)*TauxChange!$C2024/(Actions!D2022*TauxChange!$C2023)-1</f>
        <v>-1.0893410460315334E-3</v>
      </c>
      <c r="F2027" s="7">
        <f>(Actions!E2023)*TauxChange!$C2024/(Actions!E2022*TauxChange!$C2023)-1</f>
        <v>6.0181000311174682E-3</v>
      </c>
      <c r="G2027" s="7">
        <f>(Actions!F2023)*TauxChange!$C2024/(Actions!F2022*TauxChange!$C2023)-1</f>
        <v>4.4620734919242899E-3</v>
      </c>
      <c r="H2027" s="7">
        <f>(Actions!G2023)*TauxChange!$C2024/(Actions!G2022*TauxChange!$C2023)-1</f>
        <v>7.8859475167409876E-3</v>
      </c>
      <c r="I2027" s="7">
        <f>(Actions!H2023)*TauxChange!$C2024/(Actions!H2022*TauxChange!$C2023)-1</f>
        <v>1.2312870304729273E-2</v>
      </c>
      <c r="J2027" s="7">
        <f>(Actions!I2023)*TauxChange!$C2024/(Actions!I2022*TauxChange!$C2023)-1</f>
        <v>7.5543985157169313E-3</v>
      </c>
      <c r="K2027" s="7">
        <f>(Actions!J2023)*TauxChange!$C2024/(Actions!J2022*TauxChange!$C2023)-1</f>
        <v>-3.1952314839081009E-3</v>
      </c>
      <c r="L2027" s="7">
        <f>(Actions!K2023)*TauxChange!$C2024/(Actions!K2022*TauxChange!$C2023)-1</f>
        <v>-5.2276681145726478E-3</v>
      </c>
      <c r="M2027" s="7">
        <f>(Actions!L2023)*TauxChange!$C2024/(Actions!L2022*TauxChange!$C2023)-1</f>
        <v>6.3493997010555248E-4</v>
      </c>
      <c r="N2027" s="7">
        <f>(Actions!M2023)*TauxChange!$C2024/(Actions!M2022*TauxChange!$C2023)-1</f>
        <v>1.1571408429225105E-3</v>
      </c>
    </row>
    <row r="2028" spans="3:14" ht="15.75" x14ac:dyDescent="0.25">
      <c r="C2028" s="5">
        <v>44347</v>
      </c>
      <c r="D2028" s="20">
        <f>(Stoxx600!C2025*TauxChange!C2025)/(Stoxx600!C2024*TauxChange!C2024)-1</f>
        <v>-1.9883173062298365E-3</v>
      </c>
      <c r="E2028" s="7">
        <f>(Actions!D2024)*TauxChange!$C2025/(Actions!D2023*TauxChange!$C2024)-1</f>
        <v>-4.8792646410057428E-3</v>
      </c>
      <c r="F2028" s="7">
        <f>(Actions!E2024)*TauxChange!$C2025/(Actions!E2023*TauxChange!$C2024)-1</f>
        <v>6.0755167874386728E-3</v>
      </c>
      <c r="G2028" s="7">
        <f>(Actions!F2024)*TauxChange!$C2025/(Actions!F2023*TauxChange!$C2024)-1</f>
        <v>-2.3612015913346829E-3</v>
      </c>
      <c r="H2028" s="7">
        <f>(Actions!G2024)*TauxChange!$C2025/(Actions!G2023*TauxChange!$C2024)-1</f>
        <v>7.7130977721822092E-3</v>
      </c>
      <c r="I2028" s="7">
        <f>(Actions!H2024)*TauxChange!$C2025/(Actions!H2023*TauxChange!$C2024)-1</f>
        <v>3.6078809067758844E-3</v>
      </c>
      <c r="J2028" s="7">
        <f>(Actions!I2024)*TauxChange!$C2025/(Actions!I2023*TauxChange!$C2024)-1</f>
        <v>-1.2529338142099888E-3</v>
      </c>
      <c r="K2028" s="7">
        <f>(Actions!J2024)*TauxChange!$C2025/(Actions!J2023*TauxChange!$C2024)-1</f>
        <v>-1.5437294172426785E-4</v>
      </c>
      <c r="L2028" s="7">
        <f>(Actions!K2024)*TauxChange!$C2025/(Actions!K2023*TauxChange!$C2024)-1</f>
        <v>4.4169170181063144E-4</v>
      </c>
      <c r="M2028" s="7">
        <f>(Actions!L2024)*TauxChange!$C2025/(Actions!L2023*TauxChange!$C2024)-1</f>
        <v>-2.4549086274512466E-2</v>
      </c>
      <c r="N2028" s="7">
        <f>(Actions!M2024)*TauxChange!$C2025/(Actions!M2023*TauxChange!$C2024)-1</f>
        <v>-3.7239840044213102E-3</v>
      </c>
    </row>
    <row r="2029" spans="3:14" ht="15.75" x14ac:dyDescent="0.25">
      <c r="C2029" s="5">
        <v>44348</v>
      </c>
      <c r="D2029" s="20">
        <f>(Stoxx600!C2026*TauxChange!C2026)/(Stoxx600!C2025*TauxChange!C2025)-1</f>
        <v>6.3022940434258601E-3</v>
      </c>
      <c r="E2029" s="7">
        <f>(Actions!D2025)*TauxChange!$C2026/(Actions!D2024*TauxChange!$C2025)-1</f>
        <v>-3.2166668084572581E-2</v>
      </c>
      <c r="F2029" s="7">
        <f>(Actions!E2025)*TauxChange!$C2026/(Actions!E2024*TauxChange!$C2025)-1</f>
        <v>1.0842079660378756E-2</v>
      </c>
      <c r="G2029" s="7">
        <f>(Actions!F2025)*TauxChange!$C2026/(Actions!F2024*TauxChange!$C2025)-1</f>
        <v>1.5153320995193731E-3</v>
      </c>
      <c r="H2029" s="7">
        <f>(Actions!G2025)*TauxChange!$C2026/(Actions!G2024*TauxChange!$C2025)-1</f>
        <v>-1.6168326452846715E-3</v>
      </c>
      <c r="I2029" s="7">
        <f>(Actions!H2025)*TauxChange!$C2026/(Actions!H2024*TauxChange!$C2025)-1</f>
        <v>-5.2186406918283135E-3</v>
      </c>
      <c r="J2029" s="7">
        <f>(Actions!I2025)*TauxChange!$C2026/(Actions!I2024*TauxChange!$C2025)-1</f>
        <v>1.4435385436000203E-3</v>
      </c>
      <c r="K2029" s="7">
        <f>(Actions!J2025)*TauxChange!$C2026/(Actions!J2024*TauxChange!$C2025)-1</f>
        <v>8.4755025567557762E-3</v>
      </c>
      <c r="L2029" s="7">
        <f>(Actions!K2025)*TauxChange!$C2026/(Actions!K2024*TauxChange!$C2025)-1</f>
        <v>1.3898933953824022E-2</v>
      </c>
      <c r="M2029" s="7">
        <f>(Actions!L2025)*TauxChange!$C2026/(Actions!L2024*TauxChange!$C2025)-1</f>
        <v>-7.9619855349490898E-3</v>
      </c>
      <c r="N2029" s="7">
        <f>(Actions!M2025)*TauxChange!$C2026/(Actions!M2024*TauxChange!$C2025)-1</f>
        <v>2.5455893215769132E-2</v>
      </c>
    </row>
    <row r="2030" spans="3:14" ht="15.75" x14ac:dyDescent="0.25">
      <c r="C2030" s="5">
        <v>44349</v>
      </c>
      <c r="D2030" s="20">
        <f>(Stoxx600!C2027*TauxChange!C2027)/(Stoxx600!C2026*TauxChange!C2026)-1</f>
        <v>2.5996484250678797E-3</v>
      </c>
      <c r="E2030" s="7">
        <f>(Actions!D2026)*TauxChange!$C2027/(Actions!D2025*TauxChange!$C2026)-1</f>
        <v>-1.0919407735526354E-2</v>
      </c>
      <c r="F2030" s="7">
        <f>(Actions!E2026)*TauxChange!$C2027/(Actions!E2025*TauxChange!$C2026)-1</f>
        <v>1.0875119026029445E-2</v>
      </c>
      <c r="G2030" s="7">
        <f>(Actions!F2026)*TauxChange!$C2027/(Actions!F2025*TauxChange!$C2026)-1</f>
        <v>3.7179091691876831E-3</v>
      </c>
      <c r="H2030" s="7">
        <f>(Actions!G2026)*TauxChange!$C2027/(Actions!G2025*TauxChange!$C2026)-1</f>
        <v>3.6163392783756798E-3</v>
      </c>
      <c r="I2030" s="7">
        <f>(Actions!H2026)*TauxChange!$C2027/(Actions!H2025*TauxChange!$C2026)-1</f>
        <v>-3.2753326784284997E-4</v>
      </c>
      <c r="J2030" s="7">
        <f>(Actions!I2026)*TauxChange!$C2027/(Actions!I2025*TauxChange!$C2026)-1</f>
        <v>2.2449660687577255E-2</v>
      </c>
      <c r="K2030" s="7">
        <f>(Actions!J2026)*TauxChange!$C2027/(Actions!J2025*TauxChange!$C2026)-1</f>
        <v>-7.5391465019657433E-3</v>
      </c>
      <c r="L2030" s="7">
        <f>(Actions!K2026)*TauxChange!$C2027/(Actions!K2025*TauxChange!$C2026)-1</f>
        <v>-2.3272386545311052E-3</v>
      </c>
      <c r="M2030" s="7">
        <f>(Actions!L2026)*TauxChange!$C2027/(Actions!L2025*TauxChange!$C2026)-1</f>
        <v>-1.3433883609506592E-2</v>
      </c>
      <c r="N2030" s="7">
        <f>(Actions!M2026)*TauxChange!$C2027/(Actions!M2025*TauxChange!$C2026)-1</f>
        <v>-2.5684511083284844E-3</v>
      </c>
    </row>
    <row r="2031" spans="3:14" ht="15.75" x14ac:dyDescent="0.25">
      <c r="C2031" s="5">
        <v>44350</v>
      </c>
      <c r="D2031" s="20">
        <f>(Stoxx600!C2028*TauxChange!C2028)/(Stoxx600!C2027*TauxChange!C2027)-1</f>
        <v>-8.1600494771351118E-3</v>
      </c>
      <c r="E2031" s="7">
        <f>(Actions!D2027)*TauxChange!$C2028/(Actions!D2026*TauxChange!$C2027)-1</f>
        <v>-8.944370408423441E-3</v>
      </c>
      <c r="F2031" s="7">
        <f>(Actions!E2027)*TauxChange!$C2028/(Actions!E2026*TauxChange!$C2027)-1</f>
        <v>-5.5552192784128485E-3</v>
      </c>
      <c r="G2031" s="7">
        <f>(Actions!F2027)*TauxChange!$C2028/(Actions!F2026*TauxChange!$C2027)-1</f>
        <v>-1.8279924756774091E-2</v>
      </c>
      <c r="H2031" s="7">
        <f>(Actions!G2027)*TauxChange!$C2028/(Actions!G2026*TauxChange!$C2027)-1</f>
        <v>-6.9609368602080446E-3</v>
      </c>
      <c r="I2031" s="7">
        <f>(Actions!H2027)*TauxChange!$C2028/(Actions!H2026*TauxChange!$C2027)-1</f>
        <v>-2.0138552213144534E-2</v>
      </c>
      <c r="J2031" s="7">
        <f>(Actions!I2027)*TauxChange!$C2028/(Actions!I2026*TauxChange!$C2027)-1</f>
        <v>-2.1393732090675854E-2</v>
      </c>
      <c r="K2031" s="7">
        <f>(Actions!J2027)*TauxChange!$C2028/(Actions!J2026*TauxChange!$C2027)-1</f>
        <v>2.8878888484196175E-3</v>
      </c>
      <c r="L2031" s="7">
        <f>(Actions!K2027)*TauxChange!$C2028/(Actions!K2026*TauxChange!$C2027)-1</f>
        <v>-1.1267797728844231E-2</v>
      </c>
      <c r="M2031" s="7">
        <f>(Actions!L2027)*TauxChange!$C2028/(Actions!L2026*TauxChange!$C2027)-1</f>
        <v>-1.663871581723253E-2</v>
      </c>
      <c r="N2031" s="7">
        <f>(Actions!M2027)*TauxChange!$C2028/(Actions!M2026*TauxChange!$C2027)-1</f>
        <v>-3.882806476788736E-3</v>
      </c>
    </row>
    <row r="2032" spans="3:14" ht="15.75" x14ac:dyDescent="0.25">
      <c r="C2032" s="5">
        <v>44351</v>
      </c>
      <c r="D2032" s="20">
        <f>(Stoxx600!C2029*TauxChange!C2029)/(Stoxx600!C2028*TauxChange!C2028)-1</f>
        <v>7.3297489059367393E-3</v>
      </c>
      <c r="E2032" s="7">
        <f>(Actions!D2028)*TauxChange!$C2029/(Actions!D2027*TauxChange!$C2028)-1</f>
        <v>2.0784706985370605E-2</v>
      </c>
      <c r="F2032" s="7">
        <f>(Actions!E2028)*TauxChange!$C2029/(Actions!E2027*TauxChange!$C2028)-1</f>
        <v>5.2047570248525687E-3</v>
      </c>
      <c r="G2032" s="7">
        <f>(Actions!F2028)*TauxChange!$C2029/(Actions!F2027*TauxChange!$C2028)-1</f>
        <v>7.7194400120539353E-3</v>
      </c>
      <c r="H2032" s="7">
        <f>(Actions!G2028)*TauxChange!$C2029/(Actions!G2027*TauxChange!$C2028)-1</f>
        <v>1.0939591290818562E-2</v>
      </c>
      <c r="I2032" s="7">
        <f>(Actions!H2028)*TauxChange!$C2029/(Actions!H2027*TauxChange!$C2028)-1</f>
        <v>1.8540999400040503E-2</v>
      </c>
      <c r="J2032" s="7">
        <f>(Actions!I2028)*TauxChange!$C2029/(Actions!I2027*TauxChange!$C2028)-1</f>
        <v>-7.556623181294464E-3</v>
      </c>
      <c r="K2032" s="7">
        <f>(Actions!J2028)*TauxChange!$C2029/(Actions!J2027*TauxChange!$C2028)-1</f>
        <v>-1.0858082492309795E-2</v>
      </c>
      <c r="L2032" s="7">
        <f>(Actions!K2028)*TauxChange!$C2029/(Actions!K2027*TauxChange!$C2028)-1</f>
        <v>3.3811644400461027E-3</v>
      </c>
      <c r="M2032" s="7">
        <f>(Actions!L2028)*TauxChange!$C2029/(Actions!L2027*TauxChange!$C2028)-1</f>
        <v>-2.2660883720141412E-3</v>
      </c>
      <c r="N2032" s="7">
        <f>(Actions!M2028)*TauxChange!$C2029/(Actions!M2027*TauxChange!$C2028)-1</f>
        <v>-2.3145994242145584E-2</v>
      </c>
    </row>
    <row r="2033" spans="3:14" ht="15.75" x14ac:dyDescent="0.25">
      <c r="C2033" s="5">
        <v>44354</v>
      </c>
      <c r="D2033" s="20">
        <f>(Stoxx600!C2030*TauxChange!C2030)/(Stoxx600!C2029*TauxChange!C2029)-1</f>
        <v>4.0430399711968157E-3</v>
      </c>
      <c r="E2033" s="7">
        <f>(Actions!D2029)*TauxChange!$C2030/(Actions!D2028*TauxChange!$C2029)-1</f>
        <v>2.9441816325714854E-3</v>
      </c>
      <c r="F2033" s="7">
        <f>(Actions!E2029)*TauxChange!$C2030/(Actions!E2028*TauxChange!$C2029)-1</f>
        <v>3.8687146443996401E-3</v>
      </c>
      <c r="G2033" s="7">
        <f>(Actions!F2029)*TauxChange!$C2030/(Actions!F2028*TauxChange!$C2029)-1</f>
        <v>9.4483670652436569E-3</v>
      </c>
      <c r="H2033" s="7">
        <f>(Actions!G2029)*TauxChange!$C2030/(Actions!G2028*TauxChange!$C2029)-1</f>
        <v>1.9639111154809097E-2</v>
      </c>
      <c r="I2033" s="7">
        <f>(Actions!H2029)*TauxChange!$C2030/(Actions!H2028*TauxChange!$C2029)-1</f>
        <v>-1.1915102329996485E-2</v>
      </c>
      <c r="J2033" s="7">
        <f>(Actions!I2029)*TauxChange!$C2030/(Actions!I2028*TauxChange!$C2029)-1</f>
        <v>5.0967498636944608E-3</v>
      </c>
      <c r="K2033" s="7">
        <f>(Actions!J2029)*TauxChange!$C2030/(Actions!J2028*TauxChange!$C2029)-1</f>
        <v>2.1641100809041358E-2</v>
      </c>
      <c r="L2033" s="7">
        <f>(Actions!K2029)*TauxChange!$C2030/(Actions!K2028*TauxChange!$C2029)-1</f>
        <v>-6.4444876219338365E-4</v>
      </c>
      <c r="M2033" s="7">
        <f>(Actions!L2029)*TauxChange!$C2030/(Actions!L2028*TauxChange!$C2029)-1</f>
        <v>4.6898172587832576E-3</v>
      </c>
      <c r="N2033" s="7">
        <f>(Actions!M2029)*TauxChange!$C2030/(Actions!M2028*TauxChange!$C2029)-1</f>
        <v>1.4959407343784203E-3</v>
      </c>
    </row>
    <row r="2034" spans="3:14" ht="15.75" x14ac:dyDescent="0.25">
      <c r="C2034" s="5">
        <v>44355</v>
      </c>
      <c r="D2034" s="20">
        <f>(Stoxx600!C2031*TauxChange!C2031)/(Stoxx600!C2030*TauxChange!C2030)-1</f>
        <v>-3.6501565260071978E-4</v>
      </c>
      <c r="E2034" s="7">
        <f>(Actions!D2030)*TauxChange!$C2031/(Actions!D2029*TauxChange!$C2030)-1</f>
        <v>-1.9451364022045503E-2</v>
      </c>
      <c r="F2034" s="7">
        <f>(Actions!E2030)*TauxChange!$C2031/(Actions!E2029*TauxChange!$C2030)-1</f>
        <v>-1.1599241637842206E-2</v>
      </c>
      <c r="G2034" s="7">
        <f>(Actions!F2030)*TauxChange!$C2031/(Actions!F2029*TauxChange!$C2030)-1</f>
        <v>3.3195940154455705E-3</v>
      </c>
      <c r="H2034" s="7">
        <f>(Actions!G2030)*TauxChange!$C2031/(Actions!G2029*TauxChange!$C2030)-1</f>
        <v>4.1485598690196301E-3</v>
      </c>
      <c r="I2034" s="7">
        <f>(Actions!H2030)*TauxChange!$C2031/(Actions!H2029*TauxChange!$C2030)-1</f>
        <v>-1.9433303694960102E-4</v>
      </c>
      <c r="J2034" s="7">
        <f>(Actions!I2030)*TauxChange!$C2031/(Actions!I2029*TauxChange!$C2030)-1</f>
        <v>9.2943017975231079E-3</v>
      </c>
      <c r="K2034" s="7">
        <f>(Actions!J2030)*TauxChange!$C2031/(Actions!J2029*TauxChange!$C2030)-1</f>
        <v>1.082029850433619E-2</v>
      </c>
      <c r="L2034" s="7">
        <f>(Actions!K2030)*TauxChange!$C2031/(Actions!K2029*TauxChange!$C2030)-1</f>
        <v>-7.3063813422358237E-4</v>
      </c>
      <c r="M2034" s="7">
        <f>(Actions!L2030)*TauxChange!$C2031/(Actions!L2029*TauxChange!$C2030)-1</f>
        <v>3.7999891404911779E-3</v>
      </c>
      <c r="N2034" s="7">
        <f>(Actions!M2030)*TauxChange!$C2031/(Actions!M2029*TauxChange!$C2030)-1</f>
        <v>-1.3508607252737836E-2</v>
      </c>
    </row>
    <row r="2035" spans="3:14" ht="15.75" x14ac:dyDescent="0.25">
      <c r="C2035" s="5">
        <v>44356</v>
      </c>
      <c r="D2035" s="20">
        <f>(Stoxx600!C2032*TauxChange!C2032)/(Stoxx600!C2031*TauxChange!C2031)-1</f>
        <v>1.5182998956457805E-3</v>
      </c>
      <c r="E2035" s="7">
        <f>(Actions!D2031)*TauxChange!$C2032/(Actions!D2030*TauxChange!$C2031)-1</f>
        <v>1.7039920422317056E-2</v>
      </c>
      <c r="F2035" s="7">
        <f>(Actions!E2031)*TauxChange!$C2032/(Actions!E2030*TauxChange!$C2031)-1</f>
        <v>-2.0687527174293452E-3</v>
      </c>
      <c r="G2035" s="7">
        <f>(Actions!F2031)*TauxChange!$C2032/(Actions!F2030*TauxChange!$C2031)-1</f>
        <v>-3.2839644018345382E-5</v>
      </c>
      <c r="H2035" s="7">
        <f>(Actions!G2031)*TauxChange!$C2032/(Actions!G2030*TauxChange!$C2031)-1</f>
        <v>1.7479735637706995E-2</v>
      </c>
      <c r="I2035" s="7">
        <f>(Actions!H2031)*TauxChange!$C2032/(Actions!H2030*TauxChange!$C2031)-1</f>
        <v>1.3005576213312997E-2</v>
      </c>
      <c r="J2035" s="7">
        <f>(Actions!I2031)*TauxChange!$C2032/(Actions!I2030*TauxChange!$C2031)-1</f>
        <v>3.2242859390924972E-2</v>
      </c>
      <c r="K2035" s="7">
        <f>(Actions!J2031)*TauxChange!$C2032/(Actions!J2030*TauxChange!$C2031)-1</f>
        <v>6.6683147390524944E-3</v>
      </c>
      <c r="L2035" s="7">
        <f>(Actions!K2031)*TauxChange!$C2032/(Actions!K2030*TauxChange!$C2031)-1</f>
        <v>-6.7255667616483716E-4</v>
      </c>
      <c r="M2035" s="7">
        <f>(Actions!L2031)*TauxChange!$C2032/(Actions!L2030*TauxChange!$C2031)-1</f>
        <v>-2.2288896532612901E-3</v>
      </c>
      <c r="N2035" s="7">
        <f>(Actions!M2031)*TauxChange!$C2032/(Actions!M2030*TauxChange!$C2031)-1</f>
        <v>-1.4433582518688981E-2</v>
      </c>
    </row>
    <row r="2036" spans="3:14" ht="15.75" x14ac:dyDescent="0.25">
      <c r="C2036" s="5">
        <v>44357</v>
      </c>
      <c r="D2036" s="20">
        <f>(Stoxx600!C2033*TauxChange!C2033)/(Stoxx600!C2032*TauxChange!C2032)-1</f>
        <v>-4.6845107888149329E-4</v>
      </c>
      <c r="E2036" s="7">
        <f>(Actions!D2032)*TauxChange!$C2033/(Actions!D2031*TauxChange!$C2032)-1</f>
        <v>-6.8599642423373686E-3</v>
      </c>
      <c r="F2036" s="7">
        <f>(Actions!E2032)*TauxChange!$C2033/(Actions!E2031*TauxChange!$C2032)-1</f>
        <v>-6.6444739143135534E-3</v>
      </c>
      <c r="G2036" s="7">
        <f>(Actions!F2032)*TauxChange!$C2033/(Actions!F2031*TauxChange!$C2032)-1</f>
        <v>-7.6233897814443896E-3</v>
      </c>
      <c r="H2036" s="7">
        <f>(Actions!G2032)*TauxChange!$C2033/(Actions!G2031*TauxChange!$C2032)-1</f>
        <v>-2.9021347944269138E-4</v>
      </c>
      <c r="I2036" s="7">
        <f>(Actions!H2032)*TauxChange!$C2033/(Actions!H2031*TauxChange!$C2032)-1</f>
        <v>1.6591200706677522E-2</v>
      </c>
      <c r="J2036" s="7">
        <f>(Actions!I2032)*TauxChange!$C2033/(Actions!I2031*TauxChange!$C2032)-1</f>
        <v>-1.4363796232832349E-2</v>
      </c>
      <c r="K2036" s="7">
        <f>(Actions!J2032)*TauxChange!$C2033/(Actions!J2031*TauxChange!$C2032)-1</f>
        <v>3.239247374448273E-2</v>
      </c>
      <c r="L2036" s="7">
        <f>(Actions!K2032)*TauxChange!$C2033/(Actions!K2031*TauxChange!$C2032)-1</f>
        <v>-1.050795495777912E-3</v>
      </c>
      <c r="M2036" s="7">
        <f>(Actions!L2032)*TauxChange!$C2033/(Actions!L2031*TauxChange!$C2032)-1</f>
        <v>-1.2453386582639725E-2</v>
      </c>
      <c r="N2036" s="7">
        <f>(Actions!M2032)*TauxChange!$C2033/(Actions!M2031*TauxChange!$C2032)-1</f>
        <v>1.0726520609993795E-3</v>
      </c>
    </row>
    <row r="2037" spans="3:14" ht="15.75" x14ac:dyDescent="0.25">
      <c r="C2037" s="5">
        <v>44358</v>
      </c>
      <c r="D2037" s="20">
        <f>(Stoxx600!C2034*TauxChange!C2034)/(Stoxx600!C2033*TauxChange!C2033)-1</f>
        <v>1.2734095751947283E-3</v>
      </c>
      <c r="E2037" s="7">
        <f>(Actions!D2033)*TauxChange!$C2034/(Actions!D2032*TauxChange!$C2033)-1</f>
        <v>1.1904160561221344E-2</v>
      </c>
      <c r="F2037" s="7">
        <f>(Actions!E2033)*TauxChange!$C2034/(Actions!E2032*TauxChange!$C2033)-1</f>
        <v>-1.0886584093842133E-2</v>
      </c>
      <c r="G2037" s="7">
        <f>(Actions!F2033)*TauxChange!$C2034/(Actions!F2032*TauxChange!$C2033)-1</f>
        <v>-5.9881739285775337E-3</v>
      </c>
      <c r="H2037" s="7">
        <f>(Actions!G2033)*TauxChange!$C2034/(Actions!G2032*TauxChange!$C2033)-1</f>
        <v>-3.836709298245089E-3</v>
      </c>
      <c r="I2037" s="7">
        <f>(Actions!H2033)*TauxChange!$C2034/(Actions!H2032*TauxChange!$C2033)-1</f>
        <v>5.0631825530893515E-3</v>
      </c>
      <c r="J2037" s="7">
        <f>(Actions!I2033)*TauxChange!$C2034/(Actions!I2032*TauxChange!$C2033)-1</f>
        <v>2.6703127929363024E-2</v>
      </c>
      <c r="K2037" s="7">
        <f>(Actions!J2033)*TauxChange!$C2034/(Actions!J2032*TauxChange!$C2033)-1</f>
        <v>-9.8076825903571363E-3</v>
      </c>
      <c r="L2037" s="7">
        <f>(Actions!K2033)*TauxChange!$C2034/(Actions!K2032*TauxChange!$C2033)-1</f>
        <v>4.7626812766654592E-3</v>
      </c>
      <c r="M2037" s="7">
        <f>(Actions!L2033)*TauxChange!$C2034/(Actions!L2032*TauxChange!$C2033)-1</f>
        <v>9.4533673725314404E-3</v>
      </c>
      <c r="N2037" s="7">
        <f>(Actions!M2033)*TauxChange!$C2034/(Actions!M2032*TauxChange!$C2033)-1</f>
        <v>2.5648800645809988E-3</v>
      </c>
    </row>
    <row r="2038" spans="3:14" ht="15.75" x14ac:dyDescent="0.25">
      <c r="C2038" s="5">
        <v>44361</v>
      </c>
      <c r="D2038" s="20">
        <f>(Stoxx600!C2035*TauxChange!C2035)/(Stoxx600!C2034*TauxChange!C2034)-1</f>
        <v>2.6871305401370282E-3</v>
      </c>
      <c r="E2038" s="7">
        <f>(Actions!D2034)*TauxChange!$C2035/(Actions!D2033*TauxChange!$C2034)-1</f>
        <v>-4.9397091043912322E-3</v>
      </c>
      <c r="F2038" s="7">
        <f>(Actions!E2034)*TauxChange!$C2035/(Actions!E2033*TauxChange!$C2034)-1</f>
        <v>1.1227134483803969E-2</v>
      </c>
      <c r="G2038" s="7">
        <f>(Actions!F2034)*TauxChange!$C2035/(Actions!F2033*TauxChange!$C2034)-1</f>
        <v>3.7699807309057309E-3</v>
      </c>
      <c r="H2038" s="7">
        <f>(Actions!G2034)*TauxChange!$C2035/(Actions!G2033*TauxChange!$C2034)-1</f>
        <v>1.1216843122552334E-5</v>
      </c>
      <c r="I2038" s="7">
        <f>(Actions!H2034)*TauxChange!$C2035/(Actions!H2033*TauxChange!$C2034)-1</f>
        <v>6.6443555280411015E-3</v>
      </c>
      <c r="J2038" s="7">
        <f>(Actions!I2034)*TauxChange!$C2035/(Actions!I2033*TauxChange!$C2034)-1</f>
        <v>-2.1384153476150525E-3</v>
      </c>
      <c r="K2038" s="7">
        <f>(Actions!J2034)*TauxChange!$C2035/(Actions!J2033*TauxChange!$C2034)-1</f>
        <v>8.9039753562618618E-3</v>
      </c>
      <c r="L2038" s="7">
        <f>(Actions!K2034)*TauxChange!$C2035/(Actions!K2033*TauxChange!$C2034)-1</f>
        <v>-6.3850895776262906E-4</v>
      </c>
      <c r="M2038" s="7">
        <f>(Actions!L2034)*TauxChange!$C2035/(Actions!L2033*TauxChange!$C2034)-1</f>
        <v>1.2609391515467694E-2</v>
      </c>
      <c r="N2038" s="7">
        <f>(Actions!M2034)*TauxChange!$C2035/(Actions!M2033*TauxChange!$C2034)-1</f>
        <v>7.3787193168943777E-3</v>
      </c>
    </row>
    <row r="2039" spans="3:14" ht="15.75" x14ac:dyDescent="0.25">
      <c r="C2039" s="5">
        <v>44362</v>
      </c>
      <c r="D2039" s="20">
        <f>(Stoxx600!C2036*TauxChange!C2036)/(Stoxx600!C2035*TauxChange!C2035)-1</f>
        <v>1.6517135818900908E-3</v>
      </c>
      <c r="E2039" s="7">
        <f>(Actions!D2035)*TauxChange!$C2036/(Actions!D2034*TauxChange!$C2035)-1</f>
        <v>-1.0094641575526642E-2</v>
      </c>
      <c r="F2039" s="7">
        <f>(Actions!E2035)*TauxChange!$C2036/(Actions!E2034*TauxChange!$C2035)-1</f>
        <v>9.8600443560536988E-4</v>
      </c>
      <c r="G2039" s="7">
        <f>(Actions!F2035)*TauxChange!$C2036/(Actions!F2034*TauxChange!$C2035)-1</f>
        <v>1.7012115095860203E-4</v>
      </c>
      <c r="H2039" s="7">
        <f>(Actions!G2035)*TauxChange!$C2036/(Actions!G2034*TauxChange!$C2035)-1</f>
        <v>5.7760541298779167E-4</v>
      </c>
      <c r="I2039" s="7">
        <f>(Actions!H2035)*TauxChange!$C2036/(Actions!H2034*TauxChange!$C2035)-1</f>
        <v>-6.8934945299892192E-4</v>
      </c>
      <c r="J2039" s="7">
        <f>(Actions!I2035)*TauxChange!$C2036/(Actions!I2034*TauxChange!$C2035)-1</f>
        <v>-1.4698388562782827E-2</v>
      </c>
      <c r="K2039" s="7">
        <f>(Actions!J2035)*TauxChange!$C2036/(Actions!J2034*TauxChange!$C2035)-1</f>
        <v>-5.7607772281840219E-3</v>
      </c>
      <c r="L2039" s="7">
        <f>(Actions!K2035)*TauxChange!$C2036/(Actions!K2034*TauxChange!$C2035)-1</f>
        <v>-1.9006053744127227E-3</v>
      </c>
      <c r="M2039" s="7">
        <f>(Actions!L2035)*TauxChange!$C2036/(Actions!L2034*TauxChange!$C2035)-1</f>
        <v>1.0429759156449503E-3</v>
      </c>
      <c r="N2039" s="7">
        <f>(Actions!M2035)*TauxChange!$C2036/(Actions!M2034*TauxChange!$C2035)-1</f>
        <v>3.0768179867222134E-3</v>
      </c>
    </row>
    <row r="2040" spans="3:14" ht="15.75" x14ac:dyDescent="0.25">
      <c r="C2040" s="5">
        <v>44363</v>
      </c>
      <c r="D2040" s="20">
        <f>(Stoxx600!C2037*TauxChange!C2037)/(Stoxx600!C2036*TauxChange!C2036)-1</f>
        <v>-8.585072046400799E-3</v>
      </c>
      <c r="E2040" s="7">
        <f>(Actions!D2036)*TauxChange!$C2037/(Actions!D2035*TauxChange!$C2036)-1</f>
        <v>-6.4917468161133085E-3</v>
      </c>
      <c r="F2040" s="7">
        <f>(Actions!E2036)*TauxChange!$C2037/(Actions!E2035*TauxChange!$C2036)-1</f>
        <v>-2.5373066683947454E-2</v>
      </c>
      <c r="G2040" s="7">
        <f>(Actions!F2036)*TauxChange!$C2037/(Actions!F2035*TauxChange!$C2036)-1</f>
        <v>2.8574232123106391E-3</v>
      </c>
      <c r="H2040" s="7">
        <f>(Actions!G2036)*TauxChange!$C2037/(Actions!G2035*TauxChange!$C2036)-1</f>
        <v>-7.7381009198540518E-3</v>
      </c>
      <c r="I2040" s="7">
        <f>(Actions!H2036)*TauxChange!$C2037/(Actions!H2035*TauxChange!$C2036)-1</f>
        <v>-1.2725586309414116E-2</v>
      </c>
      <c r="J2040" s="7">
        <f>(Actions!I2036)*TauxChange!$C2037/(Actions!I2035*TauxChange!$C2036)-1</f>
        <v>-2.249963241263897E-2</v>
      </c>
      <c r="K2040" s="7">
        <f>(Actions!J2036)*TauxChange!$C2037/(Actions!J2035*TauxChange!$C2036)-1</f>
        <v>-1.7254242042189838E-2</v>
      </c>
      <c r="L2040" s="7">
        <f>(Actions!K2036)*TauxChange!$C2037/(Actions!K2035*TauxChange!$C2036)-1</f>
        <v>-6.5464597722260098E-3</v>
      </c>
      <c r="M2040" s="7">
        <f>(Actions!L2036)*TauxChange!$C2037/(Actions!L2035*TauxChange!$C2036)-1</f>
        <v>5.8010727986457233E-4</v>
      </c>
      <c r="N2040" s="7">
        <f>(Actions!M2036)*TauxChange!$C2037/(Actions!M2035*TauxChange!$C2036)-1</f>
        <v>-1.10205040818806E-2</v>
      </c>
    </row>
    <row r="2041" spans="3:14" ht="15.75" x14ac:dyDescent="0.25">
      <c r="C2041" s="5">
        <v>44364</v>
      </c>
      <c r="D2041" s="20">
        <f>(Stoxx600!C2038*TauxChange!C2038)/(Stoxx600!C2037*TauxChange!C2037)-1</f>
        <v>-8.3558542457716767E-3</v>
      </c>
      <c r="E2041" s="7">
        <f>(Actions!D2037)*TauxChange!$C2038/(Actions!D2036*TauxChange!$C2037)-1</f>
        <v>-5.689290687585502E-3</v>
      </c>
      <c r="F2041" s="7">
        <f>(Actions!E2037)*TauxChange!$C2038/(Actions!E2036*TauxChange!$C2037)-1</f>
        <v>-6.5949999339758314E-3</v>
      </c>
      <c r="G2041" s="7">
        <f>(Actions!F2037)*TauxChange!$C2038/(Actions!F2036*TauxChange!$C2037)-1</f>
        <v>-4.2195097908923618E-3</v>
      </c>
      <c r="H2041" s="7">
        <f>(Actions!G2037)*TauxChange!$C2038/(Actions!G2036*TauxChange!$C2037)-1</f>
        <v>-7.2116386677224531E-3</v>
      </c>
      <c r="I2041" s="7">
        <f>(Actions!H2037)*TauxChange!$C2038/(Actions!H2036*TauxChange!$C2037)-1</f>
        <v>4.6110236218805944E-3</v>
      </c>
      <c r="J2041" s="7">
        <f>(Actions!I2037)*TauxChange!$C2038/(Actions!I2036*TauxChange!$C2037)-1</f>
        <v>-4.4080317483655707E-3</v>
      </c>
      <c r="K2041" s="7">
        <f>(Actions!J2037)*TauxChange!$C2038/(Actions!J2036*TauxChange!$C2037)-1</f>
        <v>-1.2848013045500206E-2</v>
      </c>
      <c r="L2041" s="7">
        <f>(Actions!K2037)*TauxChange!$C2038/(Actions!K2036*TauxChange!$C2037)-1</f>
        <v>-9.359203108181724E-3</v>
      </c>
      <c r="M2041" s="7">
        <f>(Actions!L2037)*TauxChange!$C2038/(Actions!L2036*TauxChange!$C2037)-1</f>
        <v>-1.9003509906635907E-2</v>
      </c>
      <c r="N2041" s="7">
        <f>(Actions!M2037)*TauxChange!$C2038/(Actions!M2036*TauxChange!$C2037)-1</f>
        <v>-1.0215804232451831E-2</v>
      </c>
    </row>
    <row r="2042" spans="3:14" ht="15.75" x14ac:dyDescent="0.25">
      <c r="C2042" s="5">
        <v>44365</v>
      </c>
      <c r="D2042" s="20">
        <f>(Stoxx600!C2039*TauxChange!C2039)/(Stoxx600!C2038*TauxChange!C2038)-1</f>
        <v>-1.9644424686720119E-2</v>
      </c>
      <c r="E2042" s="7">
        <f>(Actions!D2038)*TauxChange!$C2039/(Actions!D2037*TauxChange!$C2038)-1</f>
        <v>2.6733830760237165E-3</v>
      </c>
      <c r="F2042" s="7">
        <f>(Actions!E2038)*TauxChange!$C2039/(Actions!E2037*TauxChange!$C2038)-1</f>
        <v>-3.3749121914817048E-2</v>
      </c>
      <c r="G2042" s="7">
        <f>(Actions!F2038)*TauxChange!$C2039/(Actions!F2037*TauxChange!$C2038)-1</f>
        <v>-1.4638470259166536E-2</v>
      </c>
      <c r="H2042" s="7">
        <f>(Actions!G2038)*TauxChange!$C2039/(Actions!G2037*TauxChange!$C2038)-1</f>
        <v>-1.3218440362396944E-2</v>
      </c>
      <c r="I2042" s="7">
        <f>(Actions!H2038)*TauxChange!$C2039/(Actions!H2037*TauxChange!$C2038)-1</f>
        <v>-4.8253804825435953E-2</v>
      </c>
      <c r="J2042" s="7">
        <f>(Actions!I2038)*TauxChange!$C2039/(Actions!I2037*TauxChange!$C2038)-1</f>
        <v>-1.757697625895327E-2</v>
      </c>
      <c r="K2042" s="7">
        <f>(Actions!J2038)*TauxChange!$C2039/(Actions!J2037*TauxChange!$C2038)-1</f>
        <v>-2.1243431081660158E-2</v>
      </c>
      <c r="L2042" s="7">
        <f>(Actions!K2038)*TauxChange!$C2039/(Actions!K2037*TauxChange!$C2038)-1</f>
        <v>-2.6691732725750317E-2</v>
      </c>
      <c r="M2042" s="7">
        <f>(Actions!L2038)*TauxChange!$C2039/(Actions!L2037*TauxChange!$C2038)-1</f>
        <v>-1.2150964386696383E-2</v>
      </c>
      <c r="N2042" s="7">
        <f>(Actions!M2038)*TauxChange!$C2039/(Actions!M2037*TauxChange!$C2038)-1</f>
        <v>-2.680558086914886E-2</v>
      </c>
    </row>
    <row r="2043" spans="3:14" ht="15.75" x14ac:dyDescent="0.25">
      <c r="C2043" s="5">
        <v>44368</v>
      </c>
      <c r="D2043" s="20">
        <f>(Stoxx600!C2040*TauxChange!C2040)/(Stoxx600!C2039*TauxChange!C2039)-1</f>
        <v>1.1692748807433873E-2</v>
      </c>
      <c r="E2043" s="7">
        <f>(Actions!D2039)*TauxChange!$C2040/(Actions!D2038*TauxChange!$C2039)-1</f>
        <v>2.2353069278302495E-3</v>
      </c>
      <c r="F2043" s="7">
        <f>(Actions!E2039)*TauxChange!$C2040/(Actions!E2038*TauxChange!$C2039)-1</f>
        <v>1.4280138112756413E-2</v>
      </c>
      <c r="G2043" s="7">
        <f>(Actions!F2039)*TauxChange!$C2040/(Actions!F2038*TauxChange!$C2039)-1</f>
        <v>1.5012610594948406E-2</v>
      </c>
      <c r="H2043" s="7">
        <f>(Actions!G2039)*TauxChange!$C2040/(Actions!G2038*TauxChange!$C2039)-1</f>
        <v>3.729533731212431E-3</v>
      </c>
      <c r="I2043" s="7">
        <f>(Actions!H2039)*TauxChange!$C2040/(Actions!H2038*TauxChange!$C2039)-1</f>
        <v>-4.107924328995094E-3</v>
      </c>
      <c r="J2043" s="7">
        <f>(Actions!I2039)*TauxChange!$C2040/(Actions!I2038*TauxChange!$C2039)-1</f>
        <v>3.6804651546935574E-3</v>
      </c>
      <c r="K2043" s="7">
        <f>(Actions!J2039)*TauxChange!$C2040/(Actions!J2038*TauxChange!$C2039)-1</f>
        <v>8.6825725240049501E-3</v>
      </c>
      <c r="L2043" s="7">
        <f>(Actions!K2039)*TauxChange!$C2040/(Actions!K2038*TauxChange!$C2039)-1</f>
        <v>1.8010581806997994E-2</v>
      </c>
      <c r="M2043" s="7">
        <f>(Actions!L2039)*TauxChange!$C2040/(Actions!L2038*TauxChange!$C2039)-1</f>
        <v>1.5410940079757296E-2</v>
      </c>
      <c r="N2043" s="7">
        <f>(Actions!M2039)*TauxChange!$C2040/(Actions!M2038*TauxChange!$C2039)-1</f>
        <v>1.9140729377115528E-2</v>
      </c>
    </row>
    <row r="2044" spans="3:14" ht="15.75" x14ac:dyDescent="0.25">
      <c r="C2044" s="5">
        <v>44369</v>
      </c>
      <c r="D2044" s="20">
        <f>(Stoxx600!C2041*TauxChange!C2041)/(Stoxx600!C2040*TauxChange!C2040)-1</f>
        <v>4.5535435002022062E-3</v>
      </c>
      <c r="E2044" s="7">
        <f>(Actions!D2040)*TauxChange!$C2041/(Actions!D2039*TauxChange!$C2040)-1</f>
        <v>2.3664916639076772E-3</v>
      </c>
      <c r="F2044" s="7">
        <f>(Actions!E2040)*TauxChange!$C2041/(Actions!E2039*TauxChange!$C2040)-1</f>
        <v>-8.4428069554469687E-3</v>
      </c>
      <c r="G2044" s="7">
        <f>(Actions!F2040)*TauxChange!$C2041/(Actions!F2039*TauxChange!$C2040)-1</f>
        <v>1.8197069720204961E-2</v>
      </c>
      <c r="H2044" s="7">
        <f>(Actions!G2040)*TauxChange!$C2041/(Actions!G2039*TauxChange!$C2040)-1</f>
        <v>5.5519952149831742E-3</v>
      </c>
      <c r="I2044" s="7">
        <f>(Actions!H2040)*TauxChange!$C2041/(Actions!H2039*TauxChange!$C2040)-1</f>
        <v>1.3881467426038796E-2</v>
      </c>
      <c r="J2044" s="7">
        <f>(Actions!I2040)*TauxChange!$C2041/(Actions!I2039*TauxChange!$C2040)-1</f>
        <v>1.5293325143239E-2</v>
      </c>
      <c r="K2044" s="7">
        <f>(Actions!J2040)*TauxChange!$C2041/(Actions!J2039*TauxChange!$C2040)-1</f>
        <v>3.1977013757942263E-3</v>
      </c>
      <c r="L2044" s="7">
        <f>(Actions!K2040)*TauxChange!$C2041/(Actions!K2039*TauxChange!$C2040)-1</f>
        <v>8.5113516754886653E-3</v>
      </c>
      <c r="M2044" s="7">
        <f>(Actions!L2040)*TauxChange!$C2041/(Actions!L2039*TauxChange!$C2040)-1</f>
        <v>-1.3037827405145697E-3</v>
      </c>
      <c r="N2044" s="7">
        <f>(Actions!M2040)*TauxChange!$C2041/(Actions!M2039*TauxChange!$C2040)-1</f>
        <v>9.510823126033241E-3</v>
      </c>
    </row>
    <row r="2045" spans="3:14" ht="15.75" x14ac:dyDescent="0.25">
      <c r="C2045" s="5">
        <v>44370</v>
      </c>
      <c r="D2045" s="20">
        <f>(Stoxx600!C2042*TauxChange!C2042)/(Stoxx600!C2041*TauxChange!C2041)-1</f>
        <v>-8.383315874757824E-3</v>
      </c>
      <c r="E2045" s="7">
        <f>(Actions!D2041)*TauxChange!$C2042/(Actions!D2040*TauxChange!$C2041)-1</f>
        <v>-8.7423291068886577E-3</v>
      </c>
      <c r="F2045" s="7">
        <f>(Actions!E2041)*TauxChange!$C2042/(Actions!E2040*TauxChange!$C2041)-1</f>
        <v>-1.2219723725373388E-2</v>
      </c>
      <c r="G2045" s="7">
        <f>(Actions!F2041)*TauxChange!$C2042/(Actions!F2040*TauxChange!$C2041)-1</f>
        <v>-6.3811414072334482E-4</v>
      </c>
      <c r="H2045" s="7">
        <f>(Actions!G2041)*TauxChange!$C2042/(Actions!G2040*TauxChange!$C2041)-1</f>
        <v>3.3667323560622187E-3</v>
      </c>
      <c r="I2045" s="7">
        <f>(Actions!H2041)*TauxChange!$C2042/(Actions!H2040*TauxChange!$C2041)-1</f>
        <v>-1.2905144583427841E-2</v>
      </c>
      <c r="J2045" s="7">
        <f>(Actions!I2041)*TauxChange!$C2042/(Actions!I2040*TauxChange!$C2041)-1</f>
        <v>-7.7042215149706328E-3</v>
      </c>
      <c r="K2045" s="7">
        <f>(Actions!J2041)*TauxChange!$C2042/(Actions!J2040*TauxChange!$C2041)-1</f>
        <v>-2.4575642772663109E-2</v>
      </c>
      <c r="L2045" s="7">
        <f>(Actions!K2041)*TauxChange!$C2042/(Actions!K2040*TauxChange!$C2041)-1</f>
        <v>-8.5802692767753541E-3</v>
      </c>
      <c r="M2045" s="7">
        <f>(Actions!L2041)*TauxChange!$C2042/(Actions!L2040*TauxChange!$C2041)-1</f>
        <v>-3.6708605356085888E-2</v>
      </c>
      <c r="N2045" s="7">
        <f>(Actions!M2041)*TauxChange!$C2042/(Actions!M2040*TauxChange!$C2041)-1</f>
        <v>-6.1312507468506139E-3</v>
      </c>
    </row>
    <row r="2046" spans="3:14" ht="15.75" x14ac:dyDescent="0.25">
      <c r="C2046" s="5">
        <v>44371</v>
      </c>
      <c r="D2046" s="20">
        <f>(Stoxx600!C2043*TauxChange!C2043)/(Stoxx600!C2042*TauxChange!C2042)-1</f>
        <v>9.1408520623192935E-3</v>
      </c>
      <c r="E2046" s="7">
        <f>(Actions!D2042)*TauxChange!$C2043/(Actions!D2041*TauxChange!$C2042)-1</f>
        <v>4.1925839205239068E-3</v>
      </c>
      <c r="F2046" s="7">
        <f>(Actions!E2042)*TauxChange!$C2043/(Actions!E2041*TauxChange!$C2042)-1</f>
        <v>2.1196104203879296E-2</v>
      </c>
      <c r="G2046" s="7">
        <f>(Actions!F2042)*TauxChange!$C2043/(Actions!F2041*TauxChange!$C2042)-1</f>
        <v>2.0184394158760055E-2</v>
      </c>
      <c r="H2046" s="7">
        <f>(Actions!G2042)*TauxChange!$C2043/(Actions!G2041*TauxChange!$C2042)-1</f>
        <v>2.3779840226000992E-2</v>
      </c>
      <c r="I2046" s="7">
        <f>(Actions!H2042)*TauxChange!$C2043/(Actions!H2041*TauxChange!$C2042)-1</f>
        <v>2.0019543716751853E-2</v>
      </c>
      <c r="J2046" s="7">
        <f>(Actions!I2042)*TauxChange!$C2043/(Actions!I2041*TauxChange!$C2042)-1</f>
        <v>1.2769670594113824E-2</v>
      </c>
      <c r="K2046" s="7">
        <f>(Actions!J2042)*TauxChange!$C2043/(Actions!J2041*TauxChange!$C2042)-1</f>
        <v>9.8539955361736098E-3</v>
      </c>
      <c r="L2046" s="7">
        <f>(Actions!K2042)*TauxChange!$C2043/(Actions!K2041*TauxChange!$C2042)-1</f>
        <v>1.3930109018552628E-2</v>
      </c>
      <c r="M2046" s="7">
        <f>(Actions!L2042)*TauxChange!$C2043/(Actions!L2041*TauxChange!$C2042)-1</f>
        <v>4.7754796501973118E-3</v>
      </c>
      <c r="N2046" s="7">
        <f>(Actions!M2042)*TauxChange!$C2043/(Actions!M2041*TauxChange!$C2042)-1</f>
        <v>5.854479531695933E-3</v>
      </c>
    </row>
    <row r="2047" spans="3:14" ht="15.75" x14ac:dyDescent="0.25">
      <c r="C2047" s="5">
        <v>44372</v>
      </c>
      <c r="D2047" s="20">
        <f>(Stoxx600!C2044*TauxChange!C2044)/(Stoxx600!C2043*TauxChange!C2043)-1</f>
        <v>1.5579959962219725E-3</v>
      </c>
      <c r="E2047" s="7">
        <f>(Actions!D2043)*TauxChange!$C2044/(Actions!D2042*TauxChange!$C2043)-1</f>
        <v>1.2057671064996667E-2</v>
      </c>
      <c r="F2047" s="7">
        <f>(Actions!E2043)*TauxChange!$C2044/(Actions!E2042*TauxChange!$C2043)-1</f>
        <v>9.3484660396505603E-3</v>
      </c>
      <c r="G2047" s="7">
        <f>(Actions!F2043)*TauxChange!$C2044/(Actions!F2042*TauxChange!$C2043)-1</f>
        <v>-3.1327028447168948E-3</v>
      </c>
      <c r="H2047" s="7">
        <f>(Actions!G2043)*TauxChange!$C2044/(Actions!G2042*TauxChange!$C2043)-1</f>
        <v>-6.2483581586358916E-4</v>
      </c>
      <c r="I2047" s="7">
        <f>(Actions!H2043)*TauxChange!$C2044/(Actions!H2042*TauxChange!$C2043)-1</f>
        <v>1.2266454987970299E-3</v>
      </c>
      <c r="J2047" s="7">
        <f>(Actions!I2043)*TauxChange!$C2044/(Actions!I2042*TauxChange!$C2043)-1</f>
        <v>-3.4889981631659461E-3</v>
      </c>
      <c r="K2047" s="7">
        <f>(Actions!J2043)*TauxChange!$C2044/(Actions!J2042*TauxChange!$C2043)-1</f>
        <v>2.5142474019435035E-4</v>
      </c>
      <c r="L2047" s="7">
        <f>(Actions!K2043)*TauxChange!$C2044/(Actions!K2042*TauxChange!$C2043)-1</f>
        <v>-2.5296264870718899E-3</v>
      </c>
      <c r="M2047" s="7">
        <f>(Actions!L2043)*TauxChange!$C2044/(Actions!L2042*TauxChange!$C2043)-1</f>
        <v>-1.0731543810620359E-2</v>
      </c>
      <c r="N2047" s="7">
        <f>(Actions!M2043)*TauxChange!$C2044/(Actions!M2042*TauxChange!$C2043)-1</f>
        <v>5.7934791042599798E-3</v>
      </c>
    </row>
    <row r="2048" spans="3:14" ht="15.75" x14ac:dyDescent="0.25">
      <c r="C2048" s="5">
        <v>44375</v>
      </c>
      <c r="D2048" s="20">
        <f>(Stoxx600!C2045*TauxChange!C2045)/(Stoxx600!C2044*TauxChange!C2044)-1</f>
        <v>-6.6299081742147159E-3</v>
      </c>
      <c r="E2048" s="7">
        <f>(Actions!D2044)*TauxChange!$C2045/(Actions!D2043*TauxChange!$C2044)-1</f>
        <v>2.2991227686730786E-2</v>
      </c>
      <c r="F2048" s="7">
        <f>(Actions!E2044)*TauxChange!$C2045/(Actions!E2043*TauxChange!$C2044)-1</f>
        <v>-2.4211544805726071E-2</v>
      </c>
      <c r="G2048" s="7">
        <f>(Actions!F2044)*TauxChange!$C2045/(Actions!F2043*TauxChange!$C2044)-1</f>
        <v>-2.6948427811968045E-4</v>
      </c>
      <c r="H2048" s="7">
        <f>(Actions!G2044)*TauxChange!$C2045/(Actions!G2043*TauxChange!$C2044)-1</f>
        <v>-2.0683054694733416E-3</v>
      </c>
      <c r="I2048" s="7">
        <f>(Actions!H2044)*TauxChange!$C2045/(Actions!H2043*TauxChange!$C2044)-1</f>
        <v>3.9501575090181706E-3</v>
      </c>
      <c r="J2048" s="7">
        <f>(Actions!I2044)*TauxChange!$C2045/(Actions!I2043*TauxChange!$C2044)-1</f>
        <v>-4.2636772351121288E-2</v>
      </c>
      <c r="K2048" s="7">
        <f>(Actions!J2044)*TauxChange!$C2045/(Actions!J2043*TauxChange!$C2044)-1</f>
        <v>-2.198622057172972E-2</v>
      </c>
      <c r="L2048" s="7">
        <f>(Actions!K2044)*TauxChange!$C2045/(Actions!K2043*TauxChange!$C2044)-1</f>
        <v>-1.3497315332078319E-4</v>
      </c>
      <c r="M2048" s="7">
        <f>(Actions!L2044)*TauxChange!$C2045/(Actions!L2043*TauxChange!$C2044)-1</f>
        <v>-1.714534827205294E-3</v>
      </c>
      <c r="N2048" s="7">
        <f>(Actions!M2044)*TauxChange!$C2045/(Actions!M2043*TauxChange!$C2044)-1</f>
        <v>-2.5442172473811198E-2</v>
      </c>
    </row>
    <row r="2049" spans="3:14" ht="15.75" x14ac:dyDescent="0.25">
      <c r="C2049" s="5">
        <v>44376</v>
      </c>
      <c r="D2049" s="20">
        <f>(Stoxx600!C2046*TauxChange!C2046)/(Stoxx600!C2045*TauxChange!C2045)-1</f>
        <v>6.9956709159835206E-4</v>
      </c>
      <c r="E2049" s="7">
        <f>(Actions!D2045)*TauxChange!$C2046/(Actions!D2044*TauxChange!$C2045)-1</f>
        <v>2.3460067475959523E-2</v>
      </c>
      <c r="F2049" s="7">
        <f>(Actions!E2045)*TauxChange!$C2046/(Actions!E2044*TauxChange!$C2045)-1</f>
        <v>9.1306240381905379E-3</v>
      </c>
      <c r="G2049" s="7">
        <f>(Actions!F2045)*TauxChange!$C2046/(Actions!F2044*TauxChange!$C2045)-1</f>
        <v>-6.3000800948229685E-3</v>
      </c>
      <c r="H2049" s="7">
        <f>(Actions!G2045)*TauxChange!$C2046/(Actions!G2044*TauxChange!$C2045)-1</f>
        <v>-3.7454042392237596E-3</v>
      </c>
      <c r="I2049" s="7">
        <f>(Actions!H2045)*TauxChange!$C2046/(Actions!H2044*TauxChange!$C2045)-1</f>
        <v>4.9828062625756342E-3</v>
      </c>
      <c r="J2049" s="7">
        <f>(Actions!I2045)*TauxChange!$C2046/(Actions!I2044*TauxChange!$C2045)-1</f>
        <v>-3.9559572637204776E-2</v>
      </c>
      <c r="K2049" s="7">
        <f>(Actions!J2045)*TauxChange!$C2046/(Actions!J2044*TauxChange!$C2045)-1</f>
        <v>1.4165286440252167E-2</v>
      </c>
      <c r="L2049" s="7">
        <f>(Actions!K2045)*TauxChange!$C2046/(Actions!K2044*TauxChange!$C2045)-1</f>
        <v>8.6867468065452424E-3</v>
      </c>
      <c r="M2049" s="7">
        <f>(Actions!L2045)*TauxChange!$C2046/(Actions!L2044*TauxChange!$C2045)-1</f>
        <v>8.1688361751146576E-3</v>
      </c>
      <c r="N2049" s="7">
        <f>(Actions!M2045)*TauxChange!$C2046/(Actions!M2044*TauxChange!$C2045)-1</f>
        <v>1.993044954547929E-2</v>
      </c>
    </row>
    <row r="2050" spans="3:14" ht="15.75" x14ac:dyDescent="0.25">
      <c r="C2050" s="5">
        <v>44377</v>
      </c>
      <c r="D2050" s="20">
        <f>(Stoxx600!C2047*TauxChange!C2047)/(Stoxx600!C2046*TauxChange!C2046)-1</f>
        <v>-1.1119391215204444E-2</v>
      </c>
      <c r="E2050" s="7">
        <f>(Actions!D2046)*TauxChange!$C2047/(Actions!D2045*TauxChange!$C2046)-1</f>
        <v>4.3848877415422205E-3</v>
      </c>
      <c r="F2050" s="7">
        <f>(Actions!E2046)*TauxChange!$C2047/(Actions!E2045*TauxChange!$C2046)-1</f>
        <v>-1.4822885399701891E-2</v>
      </c>
      <c r="G2050" s="7">
        <f>(Actions!F2046)*TauxChange!$C2047/(Actions!F2045*TauxChange!$C2046)-1</f>
        <v>-8.7387955048880972E-3</v>
      </c>
      <c r="H2050" s="7">
        <f>(Actions!G2046)*TauxChange!$C2047/(Actions!G2045*TauxChange!$C2046)-1</f>
        <v>-1.0413244820237977E-2</v>
      </c>
      <c r="I2050" s="7">
        <f>(Actions!H2046)*TauxChange!$C2047/(Actions!H2045*TauxChange!$C2046)-1</f>
        <v>-2.1625858520059715E-2</v>
      </c>
      <c r="J2050" s="7">
        <f>(Actions!I2046)*TauxChange!$C2047/(Actions!I2045*TauxChange!$C2046)-1</f>
        <v>2.3408222486598351E-3</v>
      </c>
      <c r="K2050" s="7">
        <f>(Actions!J2046)*TauxChange!$C2047/(Actions!J2045*TauxChange!$C2046)-1</f>
        <v>4.3543660203295698E-3</v>
      </c>
      <c r="L2050" s="7">
        <f>(Actions!K2046)*TauxChange!$C2047/(Actions!K2045*TauxChange!$C2046)-1</f>
        <v>-1.5915066764375263E-2</v>
      </c>
      <c r="M2050" s="7">
        <f>(Actions!L2046)*TauxChange!$C2047/(Actions!L2045*TauxChange!$C2046)-1</f>
        <v>-2.0087170448070624E-2</v>
      </c>
      <c r="N2050" s="7">
        <f>(Actions!M2046)*TauxChange!$C2047/(Actions!M2045*TauxChange!$C2046)-1</f>
        <v>-1.0510071818162325E-2</v>
      </c>
    </row>
    <row r="2051" spans="3:14" ht="15.75" x14ac:dyDescent="0.25">
      <c r="C2051" s="5">
        <v>44378</v>
      </c>
      <c r="D2051" s="20">
        <f>(Stoxx600!C2048*TauxChange!C2048)/(Stoxx600!C2047*TauxChange!C2047)-1</f>
        <v>5.6117642363764375E-3</v>
      </c>
      <c r="E2051" s="7">
        <f>(Actions!D2047)*TauxChange!$C2048/(Actions!D2046*TauxChange!$C2047)-1</f>
        <v>-1.5845953782347877E-2</v>
      </c>
      <c r="F2051" s="7">
        <f>(Actions!E2047)*TauxChange!$C2048/(Actions!E2046*TauxChange!$C2047)-1</f>
        <v>1.0606852077873041E-2</v>
      </c>
      <c r="G2051" s="7">
        <f>(Actions!F2047)*TauxChange!$C2048/(Actions!F2046*TauxChange!$C2047)-1</f>
        <v>4.3414633059408736E-3</v>
      </c>
      <c r="H2051" s="7">
        <f>(Actions!G2047)*TauxChange!$C2048/(Actions!G2046*TauxChange!$C2047)-1</f>
        <v>7.857967755063866E-3</v>
      </c>
      <c r="I2051" s="7">
        <f>(Actions!H2047)*TauxChange!$C2048/(Actions!H2046*TauxChange!$C2047)-1</f>
        <v>4.1869680872335113E-3</v>
      </c>
      <c r="J2051" s="7">
        <f>(Actions!I2047)*TauxChange!$C2048/(Actions!I2046*TauxChange!$C2047)-1</f>
        <v>1.1366254114475449E-3</v>
      </c>
      <c r="K2051" s="7">
        <f>(Actions!J2047)*TauxChange!$C2048/(Actions!J2046*TauxChange!$C2047)-1</f>
        <v>5.1607556715045355E-3</v>
      </c>
      <c r="L2051" s="7">
        <f>(Actions!K2047)*TauxChange!$C2048/(Actions!K2046*TauxChange!$C2047)-1</f>
        <v>4.7202054804595939E-3</v>
      </c>
      <c r="M2051" s="7">
        <f>(Actions!L2047)*TauxChange!$C2048/(Actions!L2046*TauxChange!$C2047)-1</f>
        <v>7.236550499942318E-3</v>
      </c>
      <c r="N2051" s="7">
        <f>(Actions!M2047)*TauxChange!$C2048/(Actions!M2046*TauxChange!$C2047)-1</f>
        <v>1.6139212929359381E-2</v>
      </c>
    </row>
    <row r="2052" spans="3:14" ht="15.75" x14ac:dyDescent="0.25">
      <c r="C2052" s="5">
        <v>44379</v>
      </c>
      <c r="D2052" s="20">
        <f>(Stoxx600!C2049*TauxChange!C2049)/(Stoxx600!C2048*TauxChange!C2048)-1</f>
        <v>3.8567355580887419E-3</v>
      </c>
      <c r="E2052" s="7">
        <f>(Actions!D2048)*TauxChange!$C2049/(Actions!D2047*TauxChange!$C2048)-1</f>
        <v>1.4733390175116767E-3</v>
      </c>
      <c r="F2052" s="7">
        <f>(Actions!E2048)*TauxChange!$C2049/(Actions!E2047*TauxChange!$C2048)-1</f>
        <v>-7.0231534598531598E-3</v>
      </c>
      <c r="G2052" s="7">
        <f>(Actions!F2048)*TauxChange!$C2049/(Actions!F2047*TauxChange!$C2048)-1</f>
        <v>-4.583831486571599E-3</v>
      </c>
      <c r="H2052" s="7">
        <f>(Actions!G2048)*TauxChange!$C2049/(Actions!G2047*TauxChange!$C2048)-1</f>
        <v>-4.0086240428535147E-3</v>
      </c>
      <c r="I2052" s="7">
        <f>(Actions!H2048)*TauxChange!$C2049/(Actions!H2047*TauxChange!$C2048)-1</f>
        <v>2.3407636101677731E-2</v>
      </c>
      <c r="J2052" s="7">
        <f>(Actions!I2048)*TauxChange!$C2049/(Actions!I2047*TauxChange!$C2048)-1</f>
        <v>8.6801102641995698E-3</v>
      </c>
      <c r="K2052" s="7">
        <f>(Actions!J2048)*TauxChange!$C2049/(Actions!J2047*TauxChange!$C2048)-1</f>
        <v>-1.2526421234765328E-3</v>
      </c>
      <c r="L2052" s="7">
        <f>(Actions!K2048)*TauxChange!$C2049/(Actions!K2047*TauxChange!$C2048)-1</f>
        <v>1.0531083328777946E-2</v>
      </c>
      <c r="M2052" s="7">
        <f>(Actions!L2048)*TauxChange!$C2049/(Actions!L2047*TauxChange!$C2048)-1</f>
        <v>1.237658774403716E-2</v>
      </c>
      <c r="N2052" s="7">
        <f>(Actions!M2048)*TauxChange!$C2049/(Actions!M2047*TauxChange!$C2048)-1</f>
        <v>-1.623820625557415E-2</v>
      </c>
    </row>
    <row r="2053" spans="3:14" ht="15.75" x14ac:dyDescent="0.25">
      <c r="C2053" s="5">
        <v>44382</v>
      </c>
      <c r="D2053" s="20">
        <f>(Stoxx600!C2050*TauxChange!C2050)/(Stoxx600!C2049*TauxChange!C2049)-1</f>
        <v>3.239304101895657E-3</v>
      </c>
      <c r="E2053" s="7">
        <f>(Actions!D2049)*TauxChange!$C2050/(Actions!D2048*TauxChange!$C2049)-1</f>
        <v>-3.041626084582949E-2</v>
      </c>
      <c r="F2053" s="7">
        <f>(Actions!E2049)*TauxChange!$C2050/(Actions!E2048*TauxChange!$C2049)-1</f>
        <v>1.3955768087329457E-2</v>
      </c>
      <c r="G2053" s="7">
        <f>(Actions!F2049)*TauxChange!$C2050/(Actions!F2048*TauxChange!$C2049)-1</f>
        <v>-4.0856303344060096E-3</v>
      </c>
      <c r="H2053" s="7">
        <f>(Actions!G2049)*TauxChange!$C2050/(Actions!G2048*TauxChange!$C2049)-1</f>
        <v>-8.5519686945928486E-3</v>
      </c>
      <c r="I2053" s="7">
        <f>(Actions!H2049)*TauxChange!$C2050/(Actions!H2048*TauxChange!$C2049)-1</f>
        <v>9.852019330309103E-3</v>
      </c>
      <c r="J2053" s="7">
        <f>(Actions!I2049)*TauxChange!$C2050/(Actions!I2048*TauxChange!$C2049)-1</f>
        <v>-5.8475253889924694E-3</v>
      </c>
      <c r="K2053" s="7">
        <f>(Actions!J2049)*TauxChange!$C2050/(Actions!J2048*TauxChange!$C2049)-1</f>
        <v>-1.0660002118635048E-2</v>
      </c>
      <c r="L2053" s="7">
        <f>(Actions!K2049)*TauxChange!$C2050/(Actions!K2048*TauxChange!$C2049)-1</f>
        <v>1.2054315202507215E-2</v>
      </c>
      <c r="M2053" s="7">
        <f>(Actions!L2049)*TauxChange!$C2050/(Actions!L2048*TauxChange!$C2049)-1</f>
        <v>-4.4595934235526213E-3</v>
      </c>
      <c r="N2053" s="7">
        <f>(Actions!M2049)*TauxChange!$C2050/(Actions!M2048*TauxChange!$C2049)-1</f>
        <v>1.4027462075596908E-2</v>
      </c>
    </row>
    <row r="2054" spans="3:14" ht="15.75" x14ac:dyDescent="0.25">
      <c r="C2054" s="5">
        <v>44383</v>
      </c>
      <c r="D2054" s="20">
        <f>(Stoxx600!C2051*TauxChange!C2051)/(Stoxx600!C2050*TauxChange!C2050)-1</f>
        <v>-8.5243410799499264E-3</v>
      </c>
      <c r="E2054" s="7">
        <f>(Actions!D2050)*TauxChange!$C2051/(Actions!D2049*TauxChange!$C2050)-1</f>
        <v>9.0222166025084594E-3</v>
      </c>
      <c r="F2054" s="7">
        <f>(Actions!E2050)*TauxChange!$C2051/(Actions!E2049*TauxChange!$C2050)-1</f>
        <v>-2.3734286046832587E-2</v>
      </c>
      <c r="G2054" s="7">
        <f>(Actions!F2050)*TauxChange!$C2051/(Actions!F2049*TauxChange!$C2050)-1</f>
        <v>-1.0189751548135839E-2</v>
      </c>
      <c r="H2054" s="7">
        <f>(Actions!G2050)*TauxChange!$C2051/(Actions!G2049*TauxChange!$C2050)-1</f>
        <v>-5.1039044969752867E-3</v>
      </c>
      <c r="I2054" s="7">
        <f>(Actions!H2050)*TauxChange!$C2051/(Actions!H2049*TauxChange!$C2050)-1</f>
        <v>-7.097216771826953E-3</v>
      </c>
      <c r="J2054" s="7">
        <f>(Actions!I2050)*TauxChange!$C2051/(Actions!I2049*TauxChange!$C2050)-1</f>
        <v>-5.6739991470724505E-3</v>
      </c>
      <c r="K2054" s="7">
        <f>(Actions!J2050)*TauxChange!$C2051/(Actions!J2049*TauxChange!$C2050)-1</f>
        <v>-2.8946953486678861E-2</v>
      </c>
      <c r="L2054" s="7">
        <f>(Actions!K2050)*TauxChange!$C2051/(Actions!K2049*TauxChange!$C2050)-1</f>
        <v>-2.740384282555941E-2</v>
      </c>
      <c r="M2054" s="7">
        <f>(Actions!L2050)*TauxChange!$C2051/(Actions!L2049*TauxChange!$C2050)-1</f>
        <v>1.0049592098733351E-2</v>
      </c>
      <c r="N2054" s="7">
        <f>(Actions!M2050)*TauxChange!$C2051/(Actions!M2049*TauxChange!$C2050)-1</f>
        <v>-3.494477660061035E-2</v>
      </c>
    </row>
    <row r="2055" spans="3:14" ht="15.75" x14ac:dyDescent="0.25">
      <c r="C2055" s="5">
        <v>44384</v>
      </c>
      <c r="D2055" s="20">
        <f>(Stoxx600!C2052*TauxChange!C2052)/(Stoxx600!C2051*TauxChange!C2051)-1</f>
        <v>5.0372217090279836E-3</v>
      </c>
      <c r="E2055" s="7">
        <f>(Actions!D2051)*TauxChange!$C2052/(Actions!D2050*TauxChange!$C2051)-1</f>
        <v>-2.7487630566245258E-3</v>
      </c>
      <c r="F2055" s="7">
        <f>(Actions!E2051)*TauxChange!$C2052/(Actions!E2050*TauxChange!$C2051)-1</f>
        <v>-1.0054632924341389E-2</v>
      </c>
      <c r="G2055" s="7">
        <f>(Actions!F2051)*TauxChange!$C2052/(Actions!F2050*TauxChange!$C2051)-1</f>
        <v>3.175501717296525E-3</v>
      </c>
      <c r="H2055" s="7">
        <f>(Actions!G2051)*TauxChange!$C2052/(Actions!G2050*TauxChange!$C2051)-1</f>
        <v>7.0325687368457679E-3</v>
      </c>
      <c r="I2055" s="7">
        <f>(Actions!H2051)*TauxChange!$C2052/(Actions!H2050*TauxChange!$C2051)-1</f>
        <v>4.976977751316225E-3</v>
      </c>
      <c r="J2055" s="7">
        <f>(Actions!I2051)*TauxChange!$C2052/(Actions!I2050*TauxChange!$C2051)-1</f>
        <v>-1.9543159098109442E-2</v>
      </c>
      <c r="K2055" s="7">
        <f>(Actions!J2051)*TauxChange!$C2052/(Actions!J2050*TauxChange!$C2051)-1</f>
        <v>-1.3070184341222424E-2</v>
      </c>
      <c r="L2055" s="7">
        <f>(Actions!K2051)*TauxChange!$C2052/(Actions!K2050*TauxChange!$C2051)-1</f>
        <v>1.0519121593302705E-2</v>
      </c>
      <c r="M2055" s="7">
        <f>(Actions!L2051)*TauxChange!$C2052/(Actions!L2050*TauxChange!$C2051)-1</f>
        <v>7.6227848592786973E-3</v>
      </c>
      <c r="N2055" s="7">
        <f>(Actions!M2051)*TauxChange!$C2052/(Actions!M2050*TauxChange!$C2051)-1</f>
        <v>-7.6766150693388102E-3</v>
      </c>
    </row>
    <row r="2056" spans="3:14" ht="15.75" x14ac:dyDescent="0.25">
      <c r="C2056" s="5">
        <v>44385</v>
      </c>
      <c r="D2056" s="20">
        <f>(Stoxx600!C2053*TauxChange!C2053)/(Stoxx600!C2052*TauxChange!C2052)-1</f>
        <v>-1.2821701152944232E-2</v>
      </c>
      <c r="E2056" s="7">
        <f>(Actions!D2052)*TauxChange!$C2053/(Actions!D2051*TauxChange!$C2052)-1</f>
        <v>1.9335529287904496E-2</v>
      </c>
      <c r="F2056" s="7">
        <f>(Actions!E2052)*TauxChange!$C2053/(Actions!E2051*TauxChange!$C2052)-1</f>
        <v>-2.493999711383077E-2</v>
      </c>
      <c r="G2056" s="7">
        <f>(Actions!F2052)*TauxChange!$C2053/(Actions!F2051*TauxChange!$C2052)-1</f>
        <v>-7.8634979168017427E-3</v>
      </c>
      <c r="H2056" s="7">
        <f>(Actions!G2052)*TauxChange!$C2053/(Actions!G2051*TauxChange!$C2052)-1</f>
        <v>-1.1027043299946526E-2</v>
      </c>
      <c r="I2056" s="7">
        <f>(Actions!H2052)*TauxChange!$C2053/(Actions!H2051*TauxChange!$C2052)-1</f>
        <v>-2.3556521240919226E-2</v>
      </c>
      <c r="J2056" s="7">
        <f>(Actions!I2052)*TauxChange!$C2053/(Actions!I2051*TauxChange!$C2052)-1</f>
        <v>-1.9249531254480923E-2</v>
      </c>
      <c r="K2056" s="7">
        <f>(Actions!J2052)*TauxChange!$C2053/(Actions!J2051*TauxChange!$C2052)-1</f>
        <v>-8.4366198849200602E-3</v>
      </c>
      <c r="L2056" s="7">
        <f>(Actions!K2052)*TauxChange!$C2053/(Actions!K2051*TauxChange!$C2052)-1</f>
        <v>-1.7895315420416891E-2</v>
      </c>
      <c r="M2056" s="7">
        <f>(Actions!L2052)*TauxChange!$C2053/(Actions!L2051*TauxChange!$C2052)-1</f>
        <v>-1.569991655032299E-2</v>
      </c>
      <c r="N2056" s="7">
        <f>(Actions!M2052)*TauxChange!$C2053/(Actions!M2051*TauxChange!$C2052)-1</f>
        <v>-2.1555034907135284E-2</v>
      </c>
    </row>
    <row r="2057" spans="3:14" ht="15.75" x14ac:dyDescent="0.25">
      <c r="C2057" s="5">
        <v>44386</v>
      </c>
      <c r="D2057" s="20">
        <f>(Stoxx600!C2054*TauxChange!C2054)/(Stoxx600!C2053*TauxChange!C2053)-1</f>
        <v>1.6073268845495203E-2</v>
      </c>
      <c r="E2057" s="7">
        <f>(Actions!D2053)*TauxChange!$C2054/(Actions!D2052*TauxChange!$C2053)-1</f>
        <v>-2.1780775567681987E-2</v>
      </c>
      <c r="F2057" s="7">
        <f>(Actions!E2053)*TauxChange!$C2054/(Actions!E2052*TauxChange!$C2053)-1</f>
        <v>2.4140450785675727E-2</v>
      </c>
      <c r="G2057" s="7">
        <f>(Actions!F2053)*TauxChange!$C2054/(Actions!F2052*TauxChange!$C2053)-1</f>
        <v>-9.471998293039352E-3</v>
      </c>
      <c r="H2057" s="7">
        <f>(Actions!G2053)*TauxChange!$C2054/(Actions!G2052*TauxChange!$C2053)-1</f>
        <v>5.3149841815045562E-3</v>
      </c>
      <c r="I2057" s="7">
        <f>(Actions!H2053)*TauxChange!$C2054/(Actions!H2052*TauxChange!$C2053)-1</f>
        <v>4.0158874056515526E-2</v>
      </c>
      <c r="J2057" s="7">
        <f>(Actions!I2053)*TauxChange!$C2054/(Actions!I2052*TauxChange!$C2053)-1</f>
        <v>1.281943037262212E-2</v>
      </c>
      <c r="K2057" s="7">
        <f>(Actions!J2053)*TauxChange!$C2054/(Actions!J2052*TauxChange!$C2053)-1</f>
        <v>1.3528237414102806E-2</v>
      </c>
      <c r="L2057" s="7">
        <f>(Actions!K2053)*TauxChange!$C2054/(Actions!K2052*TauxChange!$C2053)-1</f>
        <v>2.015220350502811E-2</v>
      </c>
      <c r="M2057" s="7">
        <f>(Actions!L2053)*TauxChange!$C2054/(Actions!L2052*TauxChange!$C2053)-1</f>
        <v>9.495681998363148E-3</v>
      </c>
      <c r="N2057" s="7">
        <f>(Actions!M2053)*TauxChange!$C2054/(Actions!M2052*TauxChange!$C2053)-1</f>
        <v>2.9500226254500772E-2</v>
      </c>
    </row>
    <row r="2058" spans="3:14" ht="15.75" x14ac:dyDescent="0.25">
      <c r="C2058" s="5">
        <v>44389</v>
      </c>
      <c r="D2058" s="20">
        <f>(Stoxx600!C2055*TauxChange!C2055)/(Stoxx600!C2054*TauxChange!C2054)-1</f>
        <v>5.7152080899689484E-3</v>
      </c>
      <c r="E2058" s="7">
        <f>(Actions!D2054)*TauxChange!$C2055/(Actions!D2053*TauxChange!$C2054)-1</f>
        <v>2.2278181063402069E-3</v>
      </c>
      <c r="F2058" s="7">
        <f>(Actions!E2054)*TauxChange!$C2055/(Actions!E2053*TauxChange!$C2054)-1</f>
        <v>8.2232648170339484E-3</v>
      </c>
      <c r="G2058" s="7">
        <f>(Actions!F2054)*TauxChange!$C2055/(Actions!F2053*TauxChange!$C2054)-1</f>
        <v>2.4612679570622964E-2</v>
      </c>
      <c r="H2058" s="7">
        <f>(Actions!G2054)*TauxChange!$C2055/(Actions!G2053*TauxChange!$C2054)-1</f>
        <v>7.7550513134356791E-3</v>
      </c>
      <c r="I2058" s="7">
        <f>(Actions!H2054)*TauxChange!$C2055/(Actions!H2053*TauxChange!$C2054)-1</f>
        <v>6.7457373988799585E-3</v>
      </c>
      <c r="J2058" s="7">
        <f>(Actions!I2054)*TauxChange!$C2055/(Actions!I2053*TauxChange!$C2054)-1</f>
        <v>-5.3421473099211081E-3</v>
      </c>
      <c r="K2058" s="7">
        <f>(Actions!J2054)*TauxChange!$C2055/(Actions!J2053*TauxChange!$C2054)-1</f>
        <v>7.0419190972905721E-3</v>
      </c>
      <c r="L2058" s="7">
        <f>(Actions!K2054)*TauxChange!$C2055/(Actions!K2053*TauxChange!$C2054)-1</f>
        <v>-4.2446964556880351E-3</v>
      </c>
      <c r="M2058" s="7">
        <f>(Actions!L2054)*TauxChange!$C2055/(Actions!L2053*TauxChange!$C2054)-1</f>
        <v>1.1934004268708609E-2</v>
      </c>
      <c r="N2058" s="7">
        <f>(Actions!M2054)*TauxChange!$C2055/(Actions!M2053*TauxChange!$C2054)-1</f>
        <v>-4.6687597994619079E-3</v>
      </c>
    </row>
    <row r="2059" spans="3:14" ht="15.75" x14ac:dyDescent="0.25">
      <c r="C2059" s="5">
        <v>44390</v>
      </c>
      <c r="D2059" s="20">
        <f>(Stoxx600!C2056*TauxChange!C2056)/(Stoxx600!C2055*TauxChange!C2055)-1</f>
        <v>-6.8970393987000111E-3</v>
      </c>
      <c r="E2059" s="7">
        <f>(Actions!D2055)*TauxChange!$C2056/(Actions!D2054*TauxChange!$C2055)-1</f>
        <v>-1.8931670577575499E-3</v>
      </c>
      <c r="F2059" s="7">
        <f>(Actions!E2055)*TauxChange!$C2056/(Actions!E2054*TauxChange!$C2055)-1</f>
        <v>-2.245395779504844E-2</v>
      </c>
      <c r="G2059" s="7">
        <f>(Actions!F2055)*TauxChange!$C2056/(Actions!F2054*TauxChange!$C2055)-1</f>
        <v>1.1316762661430779E-3</v>
      </c>
      <c r="H2059" s="7">
        <f>(Actions!G2055)*TauxChange!$C2056/(Actions!G2054*TauxChange!$C2055)-1</f>
        <v>-4.9659142753440966E-3</v>
      </c>
      <c r="I2059" s="7">
        <f>(Actions!H2055)*TauxChange!$C2056/(Actions!H2054*TauxChange!$C2055)-1</f>
        <v>-6.2469111682204037E-3</v>
      </c>
      <c r="J2059" s="7">
        <f>(Actions!I2055)*TauxChange!$C2056/(Actions!I2054*TauxChange!$C2055)-1</f>
        <v>-4.0757157808091415E-2</v>
      </c>
      <c r="K2059" s="7">
        <f>(Actions!J2055)*TauxChange!$C2056/(Actions!J2054*TauxChange!$C2055)-1</f>
        <v>-1.2775256288758974E-2</v>
      </c>
      <c r="L2059" s="7">
        <f>(Actions!K2055)*TauxChange!$C2056/(Actions!K2054*TauxChange!$C2055)-1</f>
        <v>-3.498238836306955E-3</v>
      </c>
      <c r="M2059" s="7">
        <f>(Actions!L2055)*TauxChange!$C2056/(Actions!L2054*TauxChange!$C2055)-1</f>
        <v>-9.5480626001798186E-3</v>
      </c>
      <c r="N2059" s="7">
        <f>(Actions!M2055)*TauxChange!$C2056/(Actions!M2054*TauxChange!$C2055)-1</f>
        <v>-2.3289126607226707E-2</v>
      </c>
    </row>
    <row r="2060" spans="3:14" ht="15.75" x14ac:dyDescent="0.25">
      <c r="C2060" s="5">
        <v>44391</v>
      </c>
      <c r="D2060" s="20">
        <f>(Stoxx600!C2057*TauxChange!C2057)/(Stoxx600!C2056*TauxChange!C2056)-1</f>
        <v>4.3055935142373158E-3</v>
      </c>
      <c r="E2060" s="7">
        <f>(Actions!D2056)*TauxChange!$C2057/(Actions!D2055*TauxChange!$C2056)-1</f>
        <v>3.055809026884404E-3</v>
      </c>
      <c r="F2060" s="7">
        <f>(Actions!E2056)*TauxChange!$C2057/(Actions!E2055*TauxChange!$C2056)-1</f>
        <v>1.1600780651455533E-2</v>
      </c>
      <c r="G2060" s="7">
        <f>(Actions!F2056)*TauxChange!$C2057/(Actions!F2055*TauxChange!$C2056)-1</f>
        <v>-8.5425670537171428E-3</v>
      </c>
      <c r="H2060" s="7">
        <f>(Actions!G2056)*TauxChange!$C2057/(Actions!G2055*TauxChange!$C2056)-1</f>
        <v>6.9583200127876221E-3</v>
      </c>
      <c r="I2060" s="7">
        <f>(Actions!H2056)*TauxChange!$C2057/(Actions!H2055*TauxChange!$C2056)-1</f>
        <v>3.0135151981160568E-2</v>
      </c>
      <c r="J2060" s="7">
        <f>(Actions!I2056)*TauxChange!$C2057/(Actions!I2055*TauxChange!$C2056)-1</f>
        <v>6.2686698026213072E-3</v>
      </c>
      <c r="K2060" s="7">
        <f>(Actions!J2056)*TauxChange!$C2057/(Actions!J2055*TauxChange!$C2056)-1</f>
        <v>2.9242115342693609E-3</v>
      </c>
      <c r="L2060" s="7">
        <f>(Actions!K2056)*TauxChange!$C2057/(Actions!K2055*TauxChange!$C2056)-1</f>
        <v>8.8800763536942551E-3</v>
      </c>
      <c r="M2060" s="7">
        <f>(Actions!L2056)*TauxChange!$C2057/(Actions!L2055*TauxChange!$C2056)-1</f>
        <v>-3.5279935590255551E-3</v>
      </c>
      <c r="N2060" s="7">
        <f>(Actions!M2056)*TauxChange!$C2057/(Actions!M2055*TauxChange!$C2056)-1</f>
        <v>1.1967962078857752E-2</v>
      </c>
    </row>
    <row r="2061" spans="3:14" ht="15.75" x14ac:dyDescent="0.25">
      <c r="C2061" s="5">
        <v>44392</v>
      </c>
      <c r="D2061" s="20">
        <f>(Stoxx600!C2058*TauxChange!C2058)/(Stoxx600!C2057*TauxChange!C2057)-1</f>
        <v>-1.139363021893347E-2</v>
      </c>
      <c r="E2061" s="7">
        <f>(Actions!D2057)*TauxChange!$C2058/(Actions!D2056*TauxChange!$C2057)-1</f>
        <v>-1.52589402922092E-2</v>
      </c>
      <c r="F2061" s="7">
        <f>(Actions!E2057)*TauxChange!$C2058/(Actions!E2056*TauxChange!$C2057)-1</f>
        <v>-1.4394197035448308E-2</v>
      </c>
      <c r="G2061" s="7">
        <f>(Actions!F2057)*TauxChange!$C2058/(Actions!F2056*TauxChange!$C2057)-1</f>
        <v>2.4971341025363802E-3</v>
      </c>
      <c r="H2061" s="7">
        <f>(Actions!G2057)*TauxChange!$C2058/(Actions!G2056*TauxChange!$C2057)-1</f>
        <v>-1.3840427394850696E-2</v>
      </c>
      <c r="I2061" s="7">
        <f>(Actions!H2057)*TauxChange!$C2058/(Actions!H2056*TauxChange!$C2057)-1</f>
        <v>-2.3267779351437534E-2</v>
      </c>
      <c r="J2061" s="7">
        <f>(Actions!I2057)*TauxChange!$C2058/(Actions!I2056*TauxChange!$C2057)-1</f>
        <v>-1.6699761860231477E-2</v>
      </c>
      <c r="K2061" s="7">
        <f>(Actions!J2057)*TauxChange!$C2058/(Actions!J2056*TauxChange!$C2057)-1</f>
        <v>-2.1692214962606537E-2</v>
      </c>
      <c r="L2061" s="7">
        <f>(Actions!K2057)*TauxChange!$C2058/(Actions!K2056*TauxChange!$C2057)-1</f>
        <v>-1.2924126475084452E-2</v>
      </c>
      <c r="M2061" s="7">
        <f>(Actions!L2057)*TauxChange!$C2058/(Actions!L2056*TauxChange!$C2057)-1</f>
        <v>-8.7302615106672476E-3</v>
      </c>
      <c r="N2061" s="7">
        <f>(Actions!M2057)*TauxChange!$C2058/(Actions!M2056*TauxChange!$C2057)-1</f>
        <v>-5.848257538476842E-3</v>
      </c>
    </row>
    <row r="2062" spans="3:14" ht="15.75" x14ac:dyDescent="0.25">
      <c r="C2062" s="5">
        <v>44393</v>
      </c>
      <c r="D2062" s="20">
        <f>(Stoxx600!C2059*TauxChange!C2059)/(Stoxx600!C2058*TauxChange!C2058)-1</f>
        <v>-3.8644215163143869E-3</v>
      </c>
      <c r="E2062" s="7">
        <f>(Actions!D2058)*TauxChange!$C2059/(Actions!D2057*TauxChange!$C2058)-1</f>
        <v>8.1170498743983188E-3</v>
      </c>
      <c r="F2062" s="7">
        <f>(Actions!E2058)*TauxChange!$C2059/(Actions!E2057*TauxChange!$C2058)-1</f>
        <v>-1.1308256702289521E-2</v>
      </c>
      <c r="G2062" s="7">
        <f>(Actions!F2058)*TauxChange!$C2059/(Actions!F2057*TauxChange!$C2058)-1</f>
        <v>2.7653864559464836E-3</v>
      </c>
      <c r="H2062" s="7">
        <f>(Actions!G2058)*TauxChange!$C2059/(Actions!G2057*TauxChange!$C2058)-1</f>
        <v>-1.5702125876313477E-3</v>
      </c>
      <c r="I2062" s="7">
        <f>(Actions!H2058)*TauxChange!$C2059/(Actions!H2057*TauxChange!$C2058)-1</f>
        <v>-1.1432482278098455E-2</v>
      </c>
      <c r="J2062" s="7">
        <f>(Actions!I2058)*TauxChange!$C2059/(Actions!I2057*TauxChange!$C2058)-1</f>
        <v>7.0043086087157036E-3</v>
      </c>
      <c r="K2062" s="7">
        <f>(Actions!J2058)*TauxChange!$C2059/(Actions!J2057*TauxChange!$C2058)-1</f>
        <v>6.086001628313964E-3</v>
      </c>
      <c r="L2062" s="7">
        <f>(Actions!K2058)*TauxChange!$C2059/(Actions!K2057*TauxChange!$C2058)-1</f>
        <v>-8.0887041269883664E-3</v>
      </c>
      <c r="M2062" s="7">
        <f>(Actions!L2058)*TauxChange!$C2059/(Actions!L2057*TauxChange!$C2058)-1</f>
        <v>5.6749171188157366E-3</v>
      </c>
      <c r="N2062" s="7">
        <f>(Actions!M2058)*TauxChange!$C2059/(Actions!M2057*TauxChange!$C2058)-1</f>
        <v>-2.2734793590463931E-2</v>
      </c>
    </row>
    <row r="2063" spans="3:14" ht="15.75" x14ac:dyDescent="0.25">
      <c r="C2063" s="5">
        <v>44396</v>
      </c>
      <c r="D2063" s="20">
        <f>(Stoxx600!C2060*TauxChange!C2060)/(Stoxx600!C2059*TauxChange!C2059)-1</f>
        <v>-2.3478849187322792E-2</v>
      </c>
      <c r="E2063" s="7">
        <f>(Actions!D2059)*TauxChange!$C2060/(Actions!D2058*TauxChange!$C2059)-1</f>
        <v>1.7355041252013814E-2</v>
      </c>
      <c r="F2063" s="7">
        <f>(Actions!E2059)*TauxChange!$C2060/(Actions!E2058*TauxChange!$C2059)-1</f>
        <v>-4.2825408622187866E-2</v>
      </c>
      <c r="G2063" s="7">
        <f>(Actions!F2059)*TauxChange!$C2060/(Actions!F2058*TauxChange!$C2059)-1</f>
        <v>-4.4527030378398891E-2</v>
      </c>
      <c r="H2063" s="7">
        <f>(Actions!G2059)*TauxChange!$C2060/(Actions!G2058*TauxChange!$C2059)-1</f>
        <v>-1.9282212100999674E-2</v>
      </c>
      <c r="I2063" s="7">
        <f>(Actions!H2059)*TauxChange!$C2060/(Actions!H2058*TauxChange!$C2059)-1</f>
        <v>-2.6295539151206859E-2</v>
      </c>
      <c r="J2063" s="7">
        <f>(Actions!I2059)*TauxChange!$C2060/(Actions!I2058*TauxChange!$C2059)-1</f>
        <v>-3.5361543894117387E-2</v>
      </c>
      <c r="K2063" s="7">
        <f>(Actions!J2059)*TauxChange!$C2060/(Actions!J2058*TauxChange!$C2059)-1</f>
        <v>-2.2827440669833221E-2</v>
      </c>
      <c r="L2063" s="7">
        <f>(Actions!K2059)*TauxChange!$C2060/(Actions!K2058*TauxChange!$C2059)-1</f>
        <v>-3.5048561119586208E-2</v>
      </c>
      <c r="M2063" s="7">
        <f>(Actions!L2059)*TauxChange!$C2060/(Actions!L2058*TauxChange!$C2059)-1</f>
        <v>-1.6523811510618658E-2</v>
      </c>
      <c r="N2063" s="7">
        <f>(Actions!M2059)*TauxChange!$C2060/(Actions!M2058*TauxChange!$C2059)-1</f>
        <v>-3.6450154830302339E-2</v>
      </c>
    </row>
    <row r="2064" spans="3:14" ht="15.75" x14ac:dyDescent="0.25">
      <c r="C2064" s="5">
        <v>44397</v>
      </c>
      <c r="D2064" s="20">
        <f>(Stoxx600!C2061*TauxChange!C2061)/(Stoxx600!C2060*TauxChange!C2060)-1</f>
        <v>3.6122257145374537E-3</v>
      </c>
      <c r="E2064" s="7">
        <f>(Actions!D2060)*TauxChange!$C2061/(Actions!D2059*TauxChange!$C2060)-1</f>
        <v>-1.8723038659939961E-2</v>
      </c>
      <c r="F2064" s="7">
        <f>(Actions!E2060)*TauxChange!$C2061/(Actions!E2059*TauxChange!$C2060)-1</f>
        <v>1.7773773416592142E-2</v>
      </c>
      <c r="G2064" s="7">
        <f>(Actions!F2060)*TauxChange!$C2061/(Actions!F2059*TauxChange!$C2060)-1</f>
        <v>2.6923518383898948E-3</v>
      </c>
      <c r="H2064" s="7">
        <f>(Actions!G2060)*TauxChange!$C2061/(Actions!G2059*TauxChange!$C2060)-1</f>
        <v>4.3055405342768971E-3</v>
      </c>
      <c r="I2064" s="7">
        <f>(Actions!H2060)*TauxChange!$C2061/(Actions!H2059*TauxChange!$C2060)-1</f>
        <v>-9.4150676559983104E-3</v>
      </c>
      <c r="J2064" s="7">
        <f>(Actions!I2060)*TauxChange!$C2061/(Actions!I2059*TauxChange!$C2060)-1</f>
        <v>1.0789854748888272E-2</v>
      </c>
      <c r="K2064" s="7">
        <f>(Actions!J2060)*TauxChange!$C2061/(Actions!J2059*TauxChange!$C2060)-1</f>
        <v>9.8251516880876189E-4</v>
      </c>
      <c r="L2064" s="7">
        <f>(Actions!K2060)*TauxChange!$C2061/(Actions!K2059*TauxChange!$C2060)-1</f>
        <v>7.404637104487799E-3</v>
      </c>
      <c r="M2064" s="7">
        <f>(Actions!L2060)*TauxChange!$C2061/(Actions!L2059*TauxChange!$C2060)-1</f>
        <v>-6.3165111120189188E-4</v>
      </c>
      <c r="N2064" s="7">
        <f>(Actions!M2060)*TauxChange!$C2061/(Actions!M2059*TauxChange!$C2060)-1</f>
        <v>1.6218220338982903E-2</v>
      </c>
    </row>
    <row r="2065" spans="3:14" ht="15.75" x14ac:dyDescent="0.25">
      <c r="C2065" s="5">
        <v>44398</v>
      </c>
      <c r="D2065" s="20">
        <f>(Stoxx600!C2062*TauxChange!C2062)/(Stoxx600!C2061*TauxChange!C2061)-1</f>
        <v>1.7594486844021873E-2</v>
      </c>
      <c r="E2065" s="7">
        <f>(Actions!D2061)*TauxChange!$C2062/(Actions!D2060*TauxChange!$C2061)-1</f>
        <v>-4.4321919118626152E-3</v>
      </c>
      <c r="F2065" s="7">
        <f>(Actions!E2061)*TauxChange!$C2062/(Actions!E2060*TauxChange!$C2061)-1</f>
        <v>2.7520841871731427E-2</v>
      </c>
      <c r="G2065" s="7">
        <f>(Actions!F2061)*TauxChange!$C2062/(Actions!F2060*TauxChange!$C2061)-1</f>
        <v>5.3991751869104654E-3</v>
      </c>
      <c r="H2065" s="7">
        <f>(Actions!G2061)*TauxChange!$C2062/(Actions!G2060*TauxChange!$C2061)-1</f>
        <v>1.1536357894203375E-2</v>
      </c>
      <c r="I2065" s="7">
        <f>(Actions!H2061)*TauxChange!$C2062/(Actions!H2060*TauxChange!$C2061)-1</f>
        <v>4.0864294574461724E-2</v>
      </c>
      <c r="J2065" s="7">
        <f>(Actions!I2061)*TauxChange!$C2062/(Actions!I2060*TauxChange!$C2061)-1</f>
        <v>3.1992537918626107E-2</v>
      </c>
      <c r="K2065" s="7">
        <f>(Actions!J2061)*TauxChange!$C2062/(Actions!J2060*TauxChange!$C2061)-1</f>
        <v>1.8576741999674073E-2</v>
      </c>
      <c r="L2065" s="7">
        <f>(Actions!K2061)*TauxChange!$C2062/(Actions!K2060*TauxChange!$C2061)-1</f>
        <v>2.6698958344099966E-2</v>
      </c>
      <c r="M2065" s="7">
        <f>(Actions!L2061)*TauxChange!$C2062/(Actions!L2060*TauxChange!$C2061)-1</f>
        <v>8.018850906310826E-3</v>
      </c>
      <c r="N2065" s="7">
        <f>(Actions!M2061)*TauxChange!$C2062/(Actions!M2060*TauxChange!$C2061)-1</f>
        <v>3.0180356152148535E-2</v>
      </c>
    </row>
    <row r="2066" spans="3:14" ht="15.75" x14ac:dyDescent="0.25">
      <c r="C2066" s="5">
        <v>44399</v>
      </c>
      <c r="D2066" s="20">
        <f>(Stoxx600!C2063*TauxChange!C2063)/(Stoxx600!C2062*TauxChange!C2062)-1</f>
        <v>3.6713900129239363E-3</v>
      </c>
      <c r="E2066" s="7">
        <f>(Actions!D2062)*TauxChange!$C2063/(Actions!D2061*TauxChange!$C2062)-1</f>
        <v>5.0934070230141959E-3</v>
      </c>
      <c r="F2066" s="7">
        <f>(Actions!E2062)*TauxChange!$C2063/(Actions!E2061*TauxChange!$C2062)-1</f>
        <v>4.2974292915181067E-3</v>
      </c>
      <c r="G2066" s="7">
        <f>(Actions!F2062)*TauxChange!$C2063/(Actions!F2061*TauxChange!$C2062)-1</f>
        <v>8.6090811904806497E-3</v>
      </c>
      <c r="H2066" s="7">
        <f>(Actions!G2062)*TauxChange!$C2063/(Actions!G2061*TauxChange!$C2062)-1</f>
        <v>1.3266759490840885E-2</v>
      </c>
      <c r="I2066" s="7">
        <f>(Actions!H2062)*TauxChange!$C2063/(Actions!H2061*TauxChange!$C2062)-1</f>
        <v>-2.2588511797088096E-3</v>
      </c>
      <c r="J2066" s="7">
        <f>(Actions!I2062)*TauxChange!$C2063/(Actions!I2061*TauxChange!$C2062)-1</f>
        <v>1.1006868051814722E-2</v>
      </c>
      <c r="K2066" s="7">
        <f>(Actions!J2062)*TauxChange!$C2063/(Actions!J2061*TauxChange!$C2062)-1</f>
        <v>-7.3751703086888387E-4</v>
      </c>
      <c r="L2066" s="7">
        <f>(Actions!K2062)*TauxChange!$C2063/(Actions!K2061*TauxChange!$C2062)-1</f>
        <v>2.4040777292833049E-3</v>
      </c>
      <c r="M2066" s="7">
        <f>(Actions!L2062)*TauxChange!$C2063/(Actions!L2061*TauxChange!$C2062)-1</f>
        <v>1.320494979011011E-2</v>
      </c>
      <c r="N2066" s="7">
        <f>(Actions!M2062)*TauxChange!$C2063/(Actions!M2061*TauxChange!$C2062)-1</f>
        <v>-1.1970345383847225E-2</v>
      </c>
    </row>
    <row r="2067" spans="3:14" ht="15.75" x14ac:dyDescent="0.25">
      <c r="C2067" s="5">
        <v>44400</v>
      </c>
      <c r="D2067" s="20">
        <f>(Stoxx600!C2064*TauxChange!C2064)/(Stoxx600!C2063*TauxChange!C2063)-1</f>
        <v>1.1093329276070873E-2</v>
      </c>
      <c r="E2067" s="7">
        <f>(Actions!D2063)*TauxChange!$C2064/(Actions!D2062*TauxChange!$C2063)-1</f>
        <v>7.391352485625946E-3</v>
      </c>
      <c r="F2067" s="7">
        <f>(Actions!E2063)*TauxChange!$C2064/(Actions!E2062*TauxChange!$C2063)-1</f>
        <v>1.550244047561633E-2</v>
      </c>
      <c r="G2067" s="7">
        <f>(Actions!F2063)*TauxChange!$C2064/(Actions!F2062*TauxChange!$C2063)-1</f>
        <v>6.8148873551763245E-3</v>
      </c>
      <c r="H2067" s="7">
        <f>(Actions!G2063)*TauxChange!$C2064/(Actions!G2062*TauxChange!$C2063)-1</f>
        <v>1.563189974282464E-2</v>
      </c>
      <c r="I2067" s="7">
        <f>(Actions!H2063)*TauxChange!$C2064/(Actions!H2062*TauxChange!$C2063)-1</f>
        <v>2.8330633643179004E-2</v>
      </c>
      <c r="J2067" s="7">
        <f>(Actions!I2063)*TauxChange!$C2064/(Actions!I2062*TauxChange!$C2063)-1</f>
        <v>5.1547359862722519E-3</v>
      </c>
      <c r="K2067" s="7">
        <f>(Actions!J2063)*TauxChange!$C2064/(Actions!J2062*TauxChange!$C2063)-1</f>
        <v>1.3781004943343556E-2</v>
      </c>
      <c r="L2067" s="7">
        <f>(Actions!K2063)*TauxChange!$C2064/(Actions!K2062*TauxChange!$C2063)-1</f>
        <v>2.1271849470555049E-2</v>
      </c>
      <c r="M2067" s="7">
        <f>(Actions!L2063)*TauxChange!$C2064/(Actions!L2062*TauxChange!$C2063)-1</f>
        <v>5.9602445652986447E-3</v>
      </c>
      <c r="N2067" s="7">
        <f>(Actions!M2063)*TauxChange!$C2064/(Actions!M2062*TauxChange!$C2063)-1</f>
        <v>7.6338636441442009E-3</v>
      </c>
    </row>
    <row r="2068" spans="3:14" ht="15.75" x14ac:dyDescent="0.25">
      <c r="C2068" s="5">
        <v>44403</v>
      </c>
      <c r="D2068" s="20">
        <f>(Stoxx600!C2065*TauxChange!C2065)/(Stoxx600!C2064*TauxChange!C2064)-1</f>
        <v>1.5725354664668512E-3</v>
      </c>
      <c r="E2068" s="7">
        <f>(Actions!D2064)*TauxChange!$C2065/(Actions!D2063*TauxChange!$C2064)-1</f>
        <v>-6.0752151811827027E-3</v>
      </c>
      <c r="F2068" s="7">
        <f>(Actions!E2064)*TauxChange!$C2065/(Actions!E2063*TauxChange!$C2064)-1</f>
        <v>2.5408897449398893E-2</v>
      </c>
      <c r="G2068" s="7">
        <f>(Actions!F2064)*TauxChange!$C2065/(Actions!F2063*TauxChange!$C2064)-1</f>
        <v>-6.2881168776018903E-4</v>
      </c>
      <c r="H2068" s="7">
        <f>(Actions!G2064)*TauxChange!$C2065/(Actions!G2063*TauxChange!$C2064)-1</f>
        <v>-7.6498200130368232E-3</v>
      </c>
      <c r="I2068" s="7">
        <f>(Actions!H2064)*TauxChange!$C2065/(Actions!H2063*TauxChange!$C2064)-1</f>
        <v>5.5456336626045211E-3</v>
      </c>
      <c r="J2068" s="7">
        <f>(Actions!I2064)*TauxChange!$C2065/(Actions!I2063*TauxChange!$C2064)-1</f>
        <v>1.9066874891812358E-2</v>
      </c>
      <c r="K2068" s="7">
        <f>(Actions!J2064)*TauxChange!$C2065/(Actions!J2063*TauxChange!$C2064)-1</f>
        <v>1.6893536309858792E-2</v>
      </c>
      <c r="L2068" s="7">
        <f>(Actions!K2064)*TauxChange!$C2065/(Actions!K2063*TauxChange!$C2064)-1</f>
        <v>1.4257008972758056E-2</v>
      </c>
      <c r="M2068" s="7">
        <f>(Actions!L2064)*TauxChange!$C2065/(Actions!L2063*TauxChange!$C2064)-1</f>
        <v>-4.3565109814258651E-3</v>
      </c>
      <c r="N2068" s="7">
        <f>(Actions!M2064)*TauxChange!$C2065/(Actions!M2063*TauxChange!$C2064)-1</f>
        <v>3.6647667667798478E-2</v>
      </c>
    </row>
    <row r="2069" spans="3:14" ht="15.75" x14ac:dyDescent="0.25">
      <c r="C2069" s="5">
        <v>44404</v>
      </c>
      <c r="D2069" s="20">
        <f>(Stoxx600!C2066*TauxChange!C2066)/(Stoxx600!C2065*TauxChange!C2065)-1</f>
        <v>-4.1310686461594193E-3</v>
      </c>
      <c r="E2069" s="7">
        <f>(Actions!D2065)*TauxChange!$C2066/(Actions!D2064*TauxChange!$C2065)-1</f>
        <v>5.3161883321188874E-3</v>
      </c>
      <c r="F2069" s="7">
        <f>(Actions!E2065)*TauxChange!$C2066/(Actions!E2064*TauxChange!$C2065)-1</f>
        <v>-9.0093516048445066E-3</v>
      </c>
      <c r="G2069" s="7">
        <f>(Actions!F2065)*TauxChange!$C2066/(Actions!F2064*TauxChange!$C2065)-1</f>
        <v>-1.942629855501532E-3</v>
      </c>
      <c r="H2069" s="7">
        <f>(Actions!G2065)*TauxChange!$C2066/(Actions!G2064*TauxChange!$C2065)-1</f>
        <v>3.2945734991032261E-2</v>
      </c>
      <c r="I2069" s="7">
        <f>(Actions!H2065)*TauxChange!$C2066/(Actions!H2064*TauxChange!$C2065)-1</f>
        <v>-2.3208775159920036E-2</v>
      </c>
      <c r="J2069" s="7">
        <f>(Actions!I2065)*TauxChange!$C2066/(Actions!I2064*TauxChange!$C2065)-1</f>
        <v>-2.4196791921312855E-2</v>
      </c>
      <c r="K2069" s="7">
        <f>(Actions!J2065)*TauxChange!$C2066/(Actions!J2064*TauxChange!$C2065)-1</f>
        <v>2.3120472773900946E-3</v>
      </c>
      <c r="L2069" s="7">
        <f>(Actions!K2065)*TauxChange!$C2066/(Actions!K2064*TauxChange!$C2065)-1</f>
        <v>-5.916600440793307E-2</v>
      </c>
      <c r="M2069" s="7">
        <f>(Actions!L2065)*TauxChange!$C2066/(Actions!L2064*TauxChange!$C2065)-1</f>
        <v>-1.0333580287386401E-2</v>
      </c>
      <c r="N2069" s="7">
        <f>(Actions!M2065)*TauxChange!$C2066/(Actions!M2064*TauxChange!$C2065)-1</f>
        <v>-1.564663280080314E-2</v>
      </c>
    </row>
    <row r="2070" spans="3:14" ht="15.75" x14ac:dyDescent="0.25">
      <c r="C2070" s="5">
        <v>44405</v>
      </c>
      <c r="D2070" s="20">
        <f>(Stoxx600!C2067*TauxChange!C2067)/(Stoxx600!C2066*TauxChange!C2066)-1</f>
        <v>9.0353047011917376E-3</v>
      </c>
      <c r="E2070" s="7">
        <f>(Actions!D2066)*TauxChange!$C2067/(Actions!D2065*TauxChange!$C2066)-1</f>
        <v>9.3747929927674445E-3</v>
      </c>
      <c r="F2070" s="7">
        <f>(Actions!E2066)*TauxChange!$C2067/(Actions!E2065*TauxChange!$C2066)-1</f>
        <v>5.1859219069605444E-3</v>
      </c>
      <c r="G2070" s="7">
        <f>(Actions!F2066)*TauxChange!$C2067/(Actions!F2065*TauxChange!$C2066)-1</f>
        <v>1.2657624189405636E-2</v>
      </c>
      <c r="H2070" s="7">
        <f>(Actions!G2066)*TauxChange!$C2067/(Actions!G2065*TauxChange!$C2066)-1</f>
        <v>8.3463187385452997E-3</v>
      </c>
      <c r="I2070" s="7">
        <f>(Actions!H2066)*TauxChange!$C2067/(Actions!H2065*TauxChange!$C2066)-1</f>
        <v>2.3175311729420445E-2</v>
      </c>
      <c r="J2070" s="7">
        <f>(Actions!I2066)*TauxChange!$C2067/(Actions!I2065*TauxChange!$C2066)-1</f>
        <v>2.3872056553484011E-2</v>
      </c>
      <c r="K2070" s="7">
        <f>(Actions!J2066)*TauxChange!$C2067/(Actions!J2065*TauxChange!$C2066)-1</f>
        <v>1.1879603346296452E-3</v>
      </c>
      <c r="L2070" s="7">
        <f>(Actions!K2066)*TauxChange!$C2067/(Actions!K2065*TauxChange!$C2066)-1</f>
        <v>-2.4355554747741426E-3</v>
      </c>
      <c r="M2070" s="7">
        <f>(Actions!L2066)*TauxChange!$C2067/(Actions!L2065*TauxChange!$C2066)-1</f>
        <v>8.7379906243889582E-3</v>
      </c>
      <c r="N2070" s="7">
        <f>(Actions!M2066)*TauxChange!$C2067/(Actions!M2065*TauxChange!$C2066)-1</f>
        <v>8.5490441201860889E-3</v>
      </c>
    </row>
    <row r="2071" spans="3:14" ht="15.75" x14ac:dyDescent="0.25">
      <c r="C2071" s="5">
        <v>44406</v>
      </c>
      <c r="D2071" s="20">
        <f>(Stoxx600!C2068*TauxChange!C2068)/(Stoxx600!C2067*TauxChange!C2067)-1</f>
        <v>8.3519566722323191E-3</v>
      </c>
      <c r="E2071" s="7">
        <f>(Actions!D2067)*TauxChange!$C2068/(Actions!D2066*TauxChange!$C2067)-1</f>
        <v>1.6802306606991779E-2</v>
      </c>
      <c r="F2071" s="7">
        <f>(Actions!E2067)*TauxChange!$C2068/(Actions!E2066*TauxChange!$C2067)-1</f>
        <v>1.5396126658049125E-2</v>
      </c>
      <c r="G2071" s="7">
        <f>(Actions!F2067)*TauxChange!$C2068/(Actions!F2066*TauxChange!$C2067)-1</f>
        <v>2.2153870166077283E-3</v>
      </c>
      <c r="H2071" s="7">
        <f>(Actions!G2067)*TauxChange!$C2068/(Actions!G2066*TauxChange!$C2067)-1</f>
        <v>5.8396753047880168E-3</v>
      </c>
      <c r="I2071" s="7">
        <f>(Actions!H2067)*TauxChange!$C2068/(Actions!H2066*TauxChange!$C2067)-1</f>
        <v>5.9502100891954068E-2</v>
      </c>
      <c r="J2071" s="7">
        <f>(Actions!I2067)*TauxChange!$C2068/(Actions!I2066*TauxChange!$C2067)-1</f>
        <v>1.2849224021485028E-2</v>
      </c>
      <c r="K2071" s="7">
        <f>(Actions!J2067)*TauxChange!$C2068/(Actions!J2066*TauxChange!$C2067)-1</f>
        <v>-4.5496657385334371E-3</v>
      </c>
      <c r="L2071" s="7">
        <f>(Actions!K2067)*TauxChange!$C2068/(Actions!K2066*TauxChange!$C2067)-1</f>
        <v>-1.4422126913413713E-3</v>
      </c>
      <c r="M2071" s="7">
        <f>(Actions!L2067)*TauxChange!$C2068/(Actions!L2066*TauxChange!$C2067)-1</f>
        <v>8.0953031315453838E-3</v>
      </c>
      <c r="N2071" s="7">
        <f>(Actions!M2067)*TauxChange!$C2068/(Actions!M2066*TauxChange!$C2067)-1</f>
        <v>2.1977877276484481E-2</v>
      </c>
    </row>
    <row r="2072" spans="3:14" ht="15.75" x14ac:dyDescent="0.25">
      <c r="C2072" s="5">
        <v>44407</v>
      </c>
      <c r="D2072" s="20">
        <f>(Stoxx600!C2069*TauxChange!C2069)/(Stoxx600!C2068*TauxChange!C2068)-1</f>
        <v>-5.9380648730580354E-3</v>
      </c>
      <c r="E2072" s="7">
        <f>(Actions!D2068)*TauxChange!$C2069/(Actions!D2067*TauxChange!$C2068)-1</f>
        <v>4.2206893779349608E-2</v>
      </c>
      <c r="F2072" s="7">
        <f>(Actions!E2068)*TauxChange!$C2069/(Actions!E2067*TauxChange!$C2068)-1</f>
        <v>-8.0247449422847783E-3</v>
      </c>
      <c r="G2072" s="7">
        <f>(Actions!F2068)*TauxChange!$C2069/(Actions!F2067*TauxChange!$C2068)-1</f>
        <v>-2.184964909395426E-2</v>
      </c>
      <c r="H2072" s="7">
        <f>(Actions!G2068)*TauxChange!$C2069/(Actions!G2067*TauxChange!$C2068)-1</f>
        <v>6.7934434954364242E-4</v>
      </c>
      <c r="I2072" s="7">
        <f>(Actions!H2068)*TauxChange!$C2069/(Actions!H2067*TauxChange!$C2068)-1</f>
        <v>-1.6106484436936519E-2</v>
      </c>
      <c r="J2072" s="7">
        <f>(Actions!I2068)*TauxChange!$C2069/(Actions!I2067*TauxChange!$C2068)-1</f>
        <v>-4.3340165512875672E-2</v>
      </c>
      <c r="K2072" s="7">
        <f>(Actions!J2068)*TauxChange!$C2069/(Actions!J2067*TauxChange!$C2068)-1</f>
        <v>2.0470560896629575E-2</v>
      </c>
      <c r="L2072" s="7">
        <f>(Actions!K2068)*TauxChange!$C2069/(Actions!K2067*TauxChange!$C2068)-1</f>
        <v>-1.4323105602798591E-2</v>
      </c>
      <c r="M2072" s="7">
        <f>(Actions!L2068)*TauxChange!$C2069/(Actions!L2067*TauxChange!$C2068)-1</f>
        <v>-1.9280802625427751E-2</v>
      </c>
      <c r="N2072" s="7">
        <f>(Actions!M2068)*TauxChange!$C2069/(Actions!M2067*TauxChange!$C2068)-1</f>
        <v>-1.2537374724268191E-2</v>
      </c>
    </row>
    <row r="2073" spans="3:14" ht="15.75" x14ac:dyDescent="0.25">
      <c r="C2073" s="5">
        <v>44410</v>
      </c>
      <c r="D2073" s="20">
        <f>(Stoxx600!C2070*TauxChange!C2070)/(Stoxx600!C2069*TauxChange!C2069)-1</f>
        <v>5.6887596868642198E-3</v>
      </c>
      <c r="E2073" s="7">
        <f>(Actions!D2069)*TauxChange!$C2070/(Actions!D2068*TauxChange!$C2069)-1</f>
        <v>3.311791045970347E-3</v>
      </c>
      <c r="F2073" s="7">
        <f>(Actions!E2069)*TauxChange!$C2070/(Actions!E2068*TauxChange!$C2069)-1</f>
        <v>-7.4586926335655779E-3</v>
      </c>
      <c r="G2073" s="7">
        <f>(Actions!F2069)*TauxChange!$C2070/(Actions!F2068*TauxChange!$C2069)-1</f>
        <v>5.9404724344063187E-3</v>
      </c>
      <c r="H2073" s="7">
        <f>(Actions!G2069)*TauxChange!$C2070/(Actions!G2068*TauxChange!$C2069)-1</f>
        <v>6.5757483163229047E-3</v>
      </c>
      <c r="I2073" s="7">
        <f>(Actions!H2069)*TauxChange!$C2070/(Actions!H2068*TauxChange!$C2069)-1</f>
        <v>1.5469727033629699E-2</v>
      </c>
      <c r="J2073" s="7">
        <f>(Actions!I2069)*TauxChange!$C2070/(Actions!I2068*TauxChange!$C2069)-1</f>
        <v>2.8791160783393721E-2</v>
      </c>
      <c r="K2073" s="7">
        <f>(Actions!J2069)*TauxChange!$C2070/(Actions!J2068*TauxChange!$C2069)-1</f>
        <v>1.6770301070161198E-2</v>
      </c>
      <c r="L2073" s="7">
        <f>(Actions!K2069)*TauxChange!$C2070/(Actions!K2068*TauxChange!$C2069)-1</f>
        <v>5.7167306336887158E-3</v>
      </c>
      <c r="M2073" s="7">
        <f>(Actions!L2069)*TauxChange!$C2070/(Actions!L2068*TauxChange!$C2069)-1</f>
        <v>8.0855975501803456E-4</v>
      </c>
      <c r="N2073" s="7">
        <f>(Actions!M2069)*TauxChange!$C2070/(Actions!M2068*TauxChange!$C2069)-1</f>
        <v>-1.2746900717535148E-3</v>
      </c>
    </row>
    <row r="2074" spans="3:14" ht="15.75" x14ac:dyDescent="0.25">
      <c r="C2074" s="5">
        <v>44411</v>
      </c>
      <c r="D2074" s="20">
        <f>(Stoxx600!C2071*TauxChange!C2071)/(Stoxx600!C2070*TauxChange!C2070)-1</f>
        <v>1.4221791826796171E-3</v>
      </c>
      <c r="E2074" s="7">
        <f>(Actions!D2070)*TauxChange!$C2071/(Actions!D2069*TauxChange!$C2070)-1</f>
        <v>-1.4654811557387348E-2</v>
      </c>
      <c r="F2074" s="7">
        <f>(Actions!E2070)*TauxChange!$C2071/(Actions!E2069*TauxChange!$C2070)-1</f>
        <v>4.5918756535687777E-3</v>
      </c>
      <c r="G2074" s="7">
        <f>(Actions!F2070)*TauxChange!$C2071/(Actions!F2069*TauxChange!$C2070)-1</f>
        <v>-8.6821621868693466E-3</v>
      </c>
      <c r="H2074" s="7">
        <f>(Actions!G2070)*TauxChange!$C2071/(Actions!G2069*TauxChange!$C2070)-1</f>
        <v>-3.5193661457512126E-3</v>
      </c>
      <c r="I2074" s="7">
        <f>(Actions!H2070)*TauxChange!$C2071/(Actions!H2069*TauxChange!$C2070)-1</f>
        <v>6.9280241043867541E-4</v>
      </c>
      <c r="J2074" s="7">
        <f>(Actions!I2070)*TauxChange!$C2071/(Actions!I2069*TauxChange!$C2070)-1</f>
        <v>-5.7909921996811553E-2</v>
      </c>
      <c r="K2074" s="7">
        <f>(Actions!J2070)*TauxChange!$C2071/(Actions!J2069*TauxChange!$C2070)-1</f>
        <v>2.7886171411302341E-2</v>
      </c>
      <c r="L2074" s="7">
        <f>(Actions!K2070)*TauxChange!$C2071/(Actions!K2069*TauxChange!$C2070)-1</f>
        <v>-2.5392064497773426E-3</v>
      </c>
      <c r="M2074" s="7">
        <f>(Actions!L2070)*TauxChange!$C2071/(Actions!L2069*TauxChange!$C2070)-1</f>
        <v>9.2420044472336649E-3</v>
      </c>
      <c r="N2074" s="7">
        <f>(Actions!M2070)*TauxChange!$C2071/(Actions!M2069*TauxChange!$C2070)-1</f>
        <v>1.0479937334485045E-2</v>
      </c>
    </row>
    <row r="2075" spans="3:14" ht="15.75" x14ac:dyDescent="0.25">
      <c r="C2075" s="5">
        <v>44412</v>
      </c>
      <c r="D2075" s="20">
        <f>(Stoxx600!C2072*TauxChange!C2072)/(Stoxx600!C2071*TauxChange!C2071)-1</f>
        <v>3.9649017175942269E-3</v>
      </c>
      <c r="E2075" s="7">
        <f>(Actions!D2071)*TauxChange!$C2072/(Actions!D2070*TauxChange!$C2071)-1</f>
        <v>5.0051195232225787E-4</v>
      </c>
      <c r="F2075" s="7">
        <f>(Actions!E2071)*TauxChange!$C2072/(Actions!E2070*TauxChange!$C2071)-1</f>
        <v>3.6829079220839223E-3</v>
      </c>
      <c r="G2075" s="7">
        <f>(Actions!F2071)*TauxChange!$C2072/(Actions!F2070*TauxChange!$C2071)-1</f>
        <v>-1.9417949273791479E-2</v>
      </c>
      <c r="H2075" s="7">
        <f>(Actions!G2071)*TauxChange!$C2072/(Actions!G2070*TauxChange!$C2071)-1</f>
        <v>-7.1368476525257574E-3</v>
      </c>
      <c r="I2075" s="7">
        <f>(Actions!H2071)*TauxChange!$C2072/(Actions!H2070*TauxChange!$C2071)-1</f>
        <v>9.2611841455385591E-3</v>
      </c>
      <c r="J2075" s="7">
        <f>(Actions!I2071)*TauxChange!$C2072/(Actions!I2070*TauxChange!$C2071)-1</f>
        <v>-5.4599525751819478E-3</v>
      </c>
      <c r="K2075" s="7">
        <f>(Actions!J2071)*TauxChange!$C2072/(Actions!J2070*TauxChange!$C2071)-1</f>
        <v>1.3315223101242335E-3</v>
      </c>
      <c r="L2075" s="7">
        <f>(Actions!K2071)*TauxChange!$C2072/(Actions!K2070*TauxChange!$C2071)-1</f>
        <v>-2.7576631808686747E-3</v>
      </c>
      <c r="M2075" s="7">
        <f>(Actions!L2071)*TauxChange!$C2072/(Actions!L2070*TauxChange!$C2071)-1</f>
        <v>-5.9981752059925508E-3</v>
      </c>
      <c r="N2075" s="7">
        <f>(Actions!M2071)*TauxChange!$C2072/(Actions!M2070*TauxChange!$C2071)-1</f>
        <v>5.1803056678181303E-3</v>
      </c>
    </row>
    <row r="2076" spans="3:14" ht="15.75" x14ac:dyDescent="0.25">
      <c r="C2076" s="5">
        <v>44413</v>
      </c>
      <c r="D2076" s="20">
        <f>(Stoxx600!C2073*TauxChange!C2073)/(Stoxx600!C2072*TauxChange!C2072)-1</f>
        <v>3.4767956618473317E-3</v>
      </c>
      <c r="E2076" s="7">
        <f>(Actions!D2072)*TauxChange!$C2073/(Actions!D2071*TauxChange!$C2072)-1</f>
        <v>1.2376201101659712E-2</v>
      </c>
      <c r="F2076" s="7">
        <f>(Actions!E2072)*TauxChange!$C2073/(Actions!E2071*TauxChange!$C2072)-1</f>
        <v>1.8827679974933176E-3</v>
      </c>
      <c r="G2076" s="7">
        <f>(Actions!F2072)*TauxChange!$C2073/(Actions!F2071*TauxChange!$C2072)-1</f>
        <v>-1.2503711938321671E-2</v>
      </c>
      <c r="H2076" s="7">
        <f>(Actions!G2072)*TauxChange!$C2073/(Actions!G2071*TauxChange!$C2072)-1</f>
        <v>8.6088105518562497E-3</v>
      </c>
      <c r="I2076" s="7">
        <f>(Actions!H2072)*TauxChange!$C2073/(Actions!H2071*TauxChange!$C2072)-1</f>
        <v>7.348122330100848E-3</v>
      </c>
      <c r="J2076" s="7">
        <f>(Actions!I2072)*TauxChange!$C2073/(Actions!I2071*TauxChange!$C2072)-1</f>
        <v>2.1838335265002673E-2</v>
      </c>
      <c r="K2076" s="7">
        <f>(Actions!J2072)*TauxChange!$C2073/(Actions!J2071*TauxChange!$C2072)-1</f>
        <v>-1.3627753846369162E-3</v>
      </c>
      <c r="L2076" s="7">
        <f>(Actions!K2072)*TauxChange!$C2073/(Actions!K2071*TauxChange!$C2072)-1</f>
        <v>-3.8379315559602389E-3</v>
      </c>
      <c r="M2076" s="7">
        <f>(Actions!L2072)*TauxChange!$C2073/(Actions!L2071*TauxChange!$C2072)-1</f>
        <v>-5.1368085277142539E-3</v>
      </c>
      <c r="N2076" s="7">
        <f>(Actions!M2072)*TauxChange!$C2073/(Actions!M2071*TauxChange!$C2072)-1</f>
        <v>1.1706548847327802E-2</v>
      </c>
    </row>
    <row r="2077" spans="3:14" ht="15.75" x14ac:dyDescent="0.25">
      <c r="C2077" s="5">
        <v>44414</v>
      </c>
      <c r="D2077" s="20">
        <f>(Stoxx600!C2074*TauxChange!C2074)/(Stoxx600!C2073*TauxChange!C2073)-1</f>
        <v>-6.1052675018999913E-3</v>
      </c>
      <c r="E2077" s="7">
        <f>(Actions!D2073)*TauxChange!$C2074/(Actions!D2072*TauxChange!$C2073)-1</f>
        <v>-6.6184320392491669E-3</v>
      </c>
      <c r="F2077" s="7">
        <f>(Actions!E2073)*TauxChange!$C2074/(Actions!E2072*TauxChange!$C2073)-1</f>
        <v>1.6548312422772105E-2</v>
      </c>
      <c r="G2077" s="7">
        <f>(Actions!F2073)*TauxChange!$C2074/(Actions!F2072*TauxChange!$C2073)-1</f>
        <v>-1.7828879823825972E-2</v>
      </c>
      <c r="H2077" s="7">
        <f>(Actions!G2073)*TauxChange!$C2074/(Actions!G2072*TauxChange!$C2073)-1</f>
        <v>-8.2056488537741723E-3</v>
      </c>
      <c r="I2077" s="7">
        <f>(Actions!H2073)*TauxChange!$C2074/(Actions!H2072*TauxChange!$C2073)-1</f>
        <v>-1.4042659056768825E-3</v>
      </c>
      <c r="J2077" s="7">
        <f>(Actions!I2073)*TauxChange!$C2074/(Actions!I2072*TauxChange!$C2073)-1</f>
        <v>-1.7052105240113802E-2</v>
      </c>
      <c r="K2077" s="7">
        <f>(Actions!J2073)*TauxChange!$C2074/(Actions!J2072*TauxChange!$C2073)-1</f>
        <v>2.3378998090046732E-3</v>
      </c>
      <c r="L2077" s="7">
        <f>(Actions!K2073)*TauxChange!$C2074/(Actions!K2072*TauxChange!$C2073)-1</f>
        <v>9.479057946340852E-3</v>
      </c>
      <c r="M2077" s="7">
        <f>(Actions!L2073)*TauxChange!$C2074/(Actions!L2072*TauxChange!$C2073)-1</f>
        <v>-7.5963589824719069E-3</v>
      </c>
      <c r="N2077" s="7">
        <f>(Actions!M2073)*TauxChange!$C2074/(Actions!M2072*TauxChange!$C2073)-1</f>
        <v>2.7340937963519441E-2</v>
      </c>
    </row>
    <row r="2078" spans="3:14" ht="15.75" x14ac:dyDescent="0.25">
      <c r="C2078" s="5">
        <v>44417</v>
      </c>
      <c r="D2078" s="20">
        <f>(Stoxx600!C2075*TauxChange!C2075)/(Stoxx600!C2074*TauxChange!C2074)-1</f>
        <v>-4.0730997467564034E-4</v>
      </c>
      <c r="E2078" s="7">
        <f>(Actions!D2074)*TauxChange!$C2075/(Actions!D2073*TauxChange!$C2074)-1</f>
        <v>1.0445658477596265E-2</v>
      </c>
      <c r="F2078" s="7">
        <f>(Actions!E2074)*TauxChange!$C2075/(Actions!E2073*TauxChange!$C2074)-1</f>
        <v>5.8375663465848326E-4</v>
      </c>
      <c r="G2078" s="7">
        <f>(Actions!F2074)*TauxChange!$C2075/(Actions!F2073*TauxChange!$C2074)-1</f>
        <v>2.5465162661080232E-3</v>
      </c>
      <c r="H2078" s="7">
        <f>(Actions!G2074)*TauxChange!$C2075/(Actions!G2073*TauxChange!$C2074)-1</f>
        <v>-3.1684766174254753E-3</v>
      </c>
      <c r="I2078" s="7">
        <f>(Actions!H2074)*TauxChange!$C2075/(Actions!H2073*TauxChange!$C2074)-1</f>
        <v>1.3495553755366263E-2</v>
      </c>
      <c r="J2078" s="7">
        <f>(Actions!I2074)*TauxChange!$C2075/(Actions!I2073*TauxChange!$C2074)-1</f>
        <v>-1.5965375944715254E-2</v>
      </c>
      <c r="K2078" s="7">
        <f>(Actions!J2074)*TauxChange!$C2075/(Actions!J2073*TauxChange!$C2074)-1</f>
        <v>1.4210908807915201E-2</v>
      </c>
      <c r="L2078" s="7">
        <f>(Actions!K2074)*TauxChange!$C2075/(Actions!K2073*TauxChange!$C2074)-1</f>
        <v>-7.3775876873308777E-3</v>
      </c>
      <c r="M2078" s="7">
        <f>(Actions!L2074)*TauxChange!$C2075/(Actions!L2073*TauxChange!$C2074)-1</f>
        <v>-4.3465959620836436E-4</v>
      </c>
      <c r="N2078" s="7">
        <f>(Actions!M2074)*TauxChange!$C2075/(Actions!M2073*TauxChange!$C2074)-1</f>
        <v>-2.2589187090478191E-3</v>
      </c>
    </row>
    <row r="2079" spans="3:14" ht="15.75" x14ac:dyDescent="0.25">
      <c r="C2079" s="5">
        <v>44418</v>
      </c>
      <c r="D2079" s="20">
        <f>(Stoxx600!C2076*TauxChange!C2076)/(Stoxx600!C2075*TauxChange!C2075)-1</f>
        <v>1.853766359857012E-3</v>
      </c>
      <c r="E2079" s="7">
        <f>(Actions!D2075)*TauxChange!$C2076/(Actions!D2074*TauxChange!$C2075)-1</f>
        <v>-3.5723162742686831E-3</v>
      </c>
      <c r="F2079" s="7">
        <f>(Actions!E2075)*TauxChange!$C2076/(Actions!E2074*TauxChange!$C2075)-1</f>
        <v>-1.6528837489537818E-4</v>
      </c>
      <c r="G2079" s="7">
        <f>(Actions!F2075)*TauxChange!$C2076/(Actions!F2074*TauxChange!$C2075)-1</f>
        <v>-2.0414898864972164E-3</v>
      </c>
      <c r="H2079" s="7">
        <f>(Actions!G2075)*TauxChange!$C2076/(Actions!G2074*TauxChange!$C2075)-1</f>
        <v>2.1536856520161241E-3</v>
      </c>
      <c r="I2079" s="7">
        <f>(Actions!H2075)*TauxChange!$C2076/(Actions!H2074*TauxChange!$C2075)-1</f>
        <v>-5.0371827955657533E-3</v>
      </c>
      <c r="J2079" s="7">
        <f>(Actions!I2075)*TauxChange!$C2076/(Actions!I2074*TauxChange!$C2075)-1</f>
        <v>-1.6626149632625542E-2</v>
      </c>
      <c r="K2079" s="7">
        <f>(Actions!J2075)*TauxChange!$C2076/(Actions!J2074*TauxChange!$C2075)-1</f>
        <v>7.3998007167328517E-3</v>
      </c>
      <c r="L2079" s="7">
        <f>(Actions!K2075)*TauxChange!$C2076/(Actions!K2074*TauxChange!$C2075)-1</f>
        <v>-9.719163834117639E-4</v>
      </c>
      <c r="M2079" s="7">
        <f>(Actions!L2075)*TauxChange!$C2076/(Actions!L2074*TauxChange!$C2075)-1</f>
        <v>-3.57665074807334E-3</v>
      </c>
      <c r="N2079" s="7">
        <f>(Actions!M2075)*TauxChange!$C2076/(Actions!M2074*TauxChange!$C2075)-1</f>
        <v>-5.8017824588951772E-4</v>
      </c>
    </row>
    <row r="2080" spans="3:14" ht="15.75" x14ac:dyDescent="0.25">
      <c r="C2080" s="5">
        <v>44419</v>
      </c>
      <c r="D2080" s="20">
        <f>(Stoxx600!C2077*TauxChange!C2077)/(Stoxx600!C2076*TauxChange!C2076)-1</f>
        <v>5.8603307576869934E-3</v>
      </c>
      <c r="E2080" s="7">
        <f>(Actions!D2076)*TauxChange!$C2077/(Actions!D2075*TauxChange!$C2076)-1</f>
        <v>4.0761142340894896E-3</v>
      </c>
      <c r="F2080" s="7">
        <f>(Actions!E2076)*TauxChange!$C2077/(Actions!E2075*TauxChange!$C2076)-1</f>
        <v>1.8675341296928272E-2</v>
      </c>
      <c r="G2080" s="7">
        <f>(Actions!F2076)*TauxChange!$C2077/(Actions!F2075*TauxChange!$C2076)-1</f>
        <v>-7.0812061038556529E-3</v>
      </c>
      <c r="H2080" s="7">
        <f>(Actions!G2076)*TauxChange!$C2077/(Actions!G2075*TauxChange!$C2076)-1</f>
        <v>3.644211869595626E-4</v>
      </c>
      <c r="I2080" s="7">
        <f>(Actions!H2076)*TauxChange!$C2077/(Actions!H2075*TauxChange!$C2076)-1</f>
        <v>-2.508668454144658E-3</v>
      </c>
      <c r="J2080" s="7">
        <f>(Actions!I2076)*TauxChange!$C2077/(Actions!I2075*TauxChange!$C2076)-1</f>
        <v>3.5319218754272796E-3</v>
      </c>
      <c r="K2080" s="7">
        <f>(Actions!J2076)*TauxChange!$C2077/(Actions!J2075*TauxChange!$C2076)-1</f>
        <v>1.535287747172287E-2</v>
      </c>
      <c r="L2080" s="7">
        <f>(Actions!K2076)*TauxChange!$C2077/(Actions!K2075*TauxChange!$C2076)-1</f>
        <v>3.5660558666623654E-3</v>
      </c>
      <c r="M2080" s="7">
        <f>(Actions!L2076)*TauxChange!$C2077/(Actions!L2075*TauxChange!$C2076)-1</f>
        <v>5.5578177843176313E-3</v>
      </c>
      <c r="N2080" s="7">
        <f>(Actions!M2076)*TauxChange!$C2077/(Actions!M2075*TauxChange!$C2076)-1</f>
        <v>9.9463233012722085E-3</v>
      </c>
    </row>
    <row r="2081" spans="3:14" ht="15.75" x14ac:dyDescent="0.25">
      <c r="C2081" s="5">
        <v>44420</v>
      </c>
      <c r="D2081" s="20">
        <f>(Stoxx600!C2078*TauxChange!C2078)/(Stoxx600!C2077*TauxChange!C2077)-1</f>
        <v>2.56154657426233E-4</v>
      </c>
      <c r="E2081" s="7">
        <f>(Actions!D2077)*TauxChange!$C2078/(Actions!D2076*TauxChange!$C2077)-1</f>
        <v>-6.2262522829985567E-3</v>
      </c>
      <c r="F2081" s="7">
        <f>(Actions!E2077)*TauxChange!$C2078/(Actions!E2076*TauxChange!$C2077)-1</f>
        <v>-4.9316822180922593E-3</v>
      </c>
      <c r="G2081" s="7">
        <f>(Actions!F2077)*TauxChange!$C2078/(Actions!F2076*TauxChange!$C2077)-1</f>
        <v>-6.8322264052897985E-3</v>
      </c>
      <c r="H2081" s="7">
        <f>(Actions!G2077)*TauxChange!$C2078/(Actions!G2076*TauxChange!$C2077)-1</f>
        <v>1.0026636005367129E-2</v>
      </c>
      <c r="I2081" s="7">
        <f>(Actions!H2077)*TauxChange!$C2078/(Actions!H2076*TauxChange!$C2077)-1</f>
        <v>9.3519700744861822E-3</v>
      </c>
      <c r="J2081" s="7">
        <f>(Actions!I2077)*TauxChange!$C2078/(Actions!I2076*TauxChange!$C2077)-1</f>
        <v>-5.4176563147673162E-3</v>
      </c>
      <c r="K2081" s="7">
        <f>(Actions!J2077)*TauxChange!$C2078/(Actions!J2076*TauxChange!$C2077)-1</f>
        <v>6.7867702784343287E-3</v>
      </c>
      <c r="L2081" s="7">
        <f>(Actions!K2077)*TauxChange!$C2078/(Actions!K2076*TauxChange!$C2077)-1</f>
        <v>4.6344172223025115E-3</v>
      </c>
      <c r="M2081" s="7">
        <f>(Actions!L2077)*TauxChange!$C2078/(Actions!L2076*TauxChange!$C2077)-1</f>
        <v>-7.2108248583181433E-3</v>
      </c>
      <c r="N2081" s="7">
        <f>(Actions!M2077)*TauxChange!$C2078/(Actions!M2076*TauxChange!$C2077)-1</f>
        <v>-5.656283072623336E-3</v>
      </c>
    </row>
    <row r="2082" spans="3:14" ht="15.75" x14ac:dyDescent="0.25">
      <c r="C2082" s="5">
        <v>44421</v>
      </c>
      <c r="D2082" s="20">
        <f>(Stoxx600!C2079*TauxChange!C2079)/(Stoxx600!C2078*TauxChange!C2078)-1</f>
        <v>7.5528322688200866E-3</v>
      </c>
      <c r="E2082" s="7">
        <f>(Actions!D2078)*TauxChange!$C2079/(Actions!D2077*TauxChange!$C2078)-1</f>
        <v>6.9395349398697626E-3</v>
      </c>
      <c r="F2082" s="7">
        <f>(Actions!E2078)*TauxChange!$C2079/(Actions!E2077*TauxChange!$C2078)-1</f>
        <v>9.1667324721673715E-3</v>
      </c>
      <c r="G2082" s="7">
        <f>(Actions!F2078)*TauxChange!$C2079/(Actions!F2077*TauxChange!$C2078)-1</f>
        <v>1.7565284833016559E-2</v>
      </c>
      <c r="H2082" s="7">
        <f>(Actions!G2078)*TauxChange!$C2079/(Actions!G2077*TauxChange!$C2078)-1</f>
        <v>1.7535367728379381E-2</v>
      </c>
      <c r="I2082" s="7">
        <f>(Actions!H2078)*TauxChange!$C2079/(Actions!H2077*TauxChange!$C2078)-1</f>
        <v>2.434696681477222E-3</v>
      </c>
      <c r="J2082" s="7">
        <f>(Actions!I2078)*TauxChange!$C2079/(Actions!I2077*TauxChange!$C2078)-1</f>
        <v>2.4688706045341791E-2</v>
      </c>
      <c r="K2082" s="7">
        <f>(Actions!J2078)*TauxChange!$C2079/(Actions!J2077*TauxChange!$C2078)-1</f>
        <v>6.1615081700847618E-3</v>
      </c>
      <c r="L2082" s="7">
        <f>(Actions!K2078)*TauxChange!$C2079/(Actions!K2077*TauxChange!$C2078)-1</f>
        <v>6.4255197627915983E-3</v>
      </c>
      <c r="M2082" s="7">
        <f>(Actions!L2078)*TauxChange!$C2079/(Actions!L2077*TauxChange!$C2078)-1</f>
        <v>6.93940722662445E-3</v>
      </c>
      <c r="N2082" s="7">
        <f>(Actions!M2078)*TauxChange!$C2079/(Actions!M2077*TauxChange!$C2078)-1</f>
        <v>1.5172793171884136E-2</v>
      </c>
    </row>
    <row r="2083" spans="3:14" ht="15.75" x14ac:dyDescent="0.25">
      <c r="C2083" s="5">
        <v>44424</v>
      </c>
      <c r="D2083" s="20">
        <f>(Stoxx600!C2080*TauxChange!C2080)/(Stoxx600!C2079*TauxChange!C2079)-1</f>
        <v>-6.1934468187658798E-3</v>
      </c>
      <c r="E2083" s="7">
        <f>(Actions!D2079)*TauxChange!$C2080/(Actions!D2078*TauxChange!$C2079)-1</f>
        <v>1.0090565278379815E-2</v>
      </c>
      <c r="F2083" s="7">
        <f>(Actions!E2079)*TauxChange!$C2080/(Actions!E2078*TauxChange!$C2079)-1</f>
        <v>-1.1999457277469983E-2</v>
      </c>
      <c r="G2083" s="7">
        <f>(Actions!F2079)*TauxChange!$C2080/(Actions!F2078*TauxChange!$C2079)-1</f>
        <v>3.0577035964161059E-3</v>
      </c>
      <c r="H2083" s="7">
        <f>(Actions!G2079)*TauxChange!$C2080/(Actions!G2078*TauxChange!$C2079)-1</f>
        <v>-1.0999469321717248E-2</v>
      </c>
      <c r="I2083" s="7">
        <f>(Actions!H2079)*TauxChange!$C2080/(Actions!H2078*TauxChange!$C2079)-1</f>
        <v>-3.6597786653047581E-4</v>
      </c>
      <c r="J2083" s="7">
        <f>(Actions!I2079)*TauxChange!$C2080/(Actions!I2078*TauxChange!$C2079)-1</f>
        <v>-2.2558140689659334E-2</v>
      </c>
      <c r="K2083" s="7">
        <f>(Actions!J2079)*TauxChange!$C2080/(Actions!J2078*TauxChange!$C2079)-1</f>
        <v>-7.5853055335659558E-3</v>
      </c>
      <c r="L2083" s="7">
        <f>(Actions!K2079)*TauxChange!$C2080/(Actions!K2078*TauxChange!$C2079)-1</f>
        <v>-2.4693180295485284E-3</v>
      </c>
      <c r="M2083" s="7">
        <f>(Actions!L2079)*TauxChange!$C2080/(Actions!L2078*TauxChange!$C2079)-1</f>
        <v>4.7178444988364987E-3</v>
      </c>
      <c r="N2083" s="7">
        <f>(Actions!M2079)*TauxChange!$C2080/(Actions!M2078*TauxChange!$C2079)-1</f>
        <v>-5.6255544588057482E-3</v>
      </c>
    </row>
    <row r="2084" spans="3:14" ht="15.75" x14ac:dyDescent="0.25">
      <c r="C2084" s="5">
        <v>44425</v>
      </c>
      <c r="D2084" s="20">
        <f>(Stoxx600!C2081*TauxChange!C2081)/(Stoxx600!C2080*TauxChange!C2080)-1</f>
        <v>-5.1649529193626975E-3</v>
      </c>
      <c r="E2084" s="7">
        <f>(Actions!D2080)*TauxChange!$C2081/(Actions!D2079*TauxChange!$C2080)-1</f>
        <v>7.6547286309271989E-3</v>
      </c>
      <c r="F2084" s="7">
        <f>(Actions!E2080)*TauxChange!$C2081/(Actions!E2079*TauxChange!$C2080)-1</f>
        <v>-1.9405968516783889E-2</v>
      </c>
      <c r="G2084" s="7">
        <f>(Actions!F2080)*TauxChange!$C2081/(Actions!F2079*TauxChange!$C2080)-1</f>
        <v>-5.6475267442142041E-3</v>
      </c>
      <c r="H2084" s="7">
        <f>(Actions!G2080)*TauxChange!$C2081/(Actions!G2079*TauxChange!$C2080)-1</f>
        <v>-1.0378578534728122E-2</v>
      </c>
      <c r="I2084" s="7">
        <f>(Actions!H2080)*TauxChange!$C2081/(Actions!H2079*TauxChange!$C2080)-1</f>
        <v>-1.7427170730169639E-2</v>
      </c>
      <c r="J2084" s="7">
        <f>(Actions!I2080)*TauxChange!$C2081/(Actions!I2079*TauxChange!$C2080)-1</f>
        <v>-2.6831345063427214E-2</v>
      </c>
      <c r="K2084" s="7">
        <f>(Actions!J2080)*TauxChange!$C2081/(Actions!J2079*TauxChange!$C2080)-1</f>
        <v>-6.9094080308621519E-3</v>
      </c>
      <c r="L2084" s="7">
        <f>(Actions!K2080)*TauxChange!$C2081/(Actions!K2079*TauxChange!$C2080)-1</f>
        <v>-8.7329723434868001E-3</v>
      </c>
      <c r="M2084" s="7">
        <f>(Actions!L2080)*TauxChange!$C2081/(Actions!L2079*TauxChange!$C2080)-1</f>
        <v>-1.5049570426417525E-5</v>
      </c>
      <c r="N2084" s="7">
        <f>(Actions!M2080)*TauxChange!$C2081/(Actions!M2079*TauxChange!$C2080)-1</f>
        <v>-1.4732627754274419E-2</v>
      </c>
    </row>
    <row r="2085" spans="3:14" ht="15.75" x14ac:dyDescent="0.25">
      <c r="C2085" s="5">
        <v>44426</v>
      </c>
      <c r="D2085" s="20">
        <f>(Stoxx600!C2082*TauxChange!C2082)/(Stoxx600!C2081*TauxChange!C2081)-1</f>
        <v>1.5197546523875172E-3</v>
      </c>
      <c r="E2085" s="7">
        <f>(Actions!D2081)*TauxChange!$C2082/(Actions!D2080*TauxChange!$C2081)-1</f>
        <v>4.0028662013995575E-3</v>
      </c>
      <c r="F2085" s="7">
        <f>(Actions!E2081)*TauxChange!$C2082/(Actions!E2080*TauxChange!$C2081)-1</f>
        <v>8.1269361606202128E-3</v>
      </c>
      <c r="G2085" s="7">
        <f>(Actions!F2081)*TauxChange!$C2082/(Actions!F2080*TauxChange!$C2081)-1</f>
        <v>5.6720509412557796E-3</v>
      </c>
      <c r="H2085" s="7">
        <f>(Actions!G2081)*TauxChange!$C2082/(Actions!G2080*TauxChange!$C2081)-1</f>
        <v>-6.5991244669771909E-4</v>
      </c>
      <c r="I2085" s="7">
        <f>(Actions!H2081)*TauxChange!$C2082/(Actions!H2080*TauxChange!$C2081)-1</f>
        <v>1.0838913205722278E-2</v>
      </c>
      <c r="J2085" s="7">
        <f>(Actions!I2081)*TauxChange!$C2082/(Actions!I2080*TauxChange!$C2081)-1</f>
        <v>-3.356453905645651E-3</v>
      </c>
      <c r="K2085" s="7">
        <f>(Actions!J2081)*TauxChange!$C2082/(Actions!J2080*TauxChange!$C2081)-1</f>
        <v>1.1340956594739326E-2</v>
      </c>
      <c r="L2085" s="7">
        <f>(Actions!K2081)*TauxChange!$C2082/(Actions!K2080*TauxChange!$C2081)-1</f>
        <v>4.3610037722783268E-3</v>
      </c>
      <c r="M2085" s="7">
        <f>(Actions!L2081)*TauxChange!$C2082/(Actions!L2080*TauxChange!$C2081)-1</f>
        <v>1.7702551110680531E-2</v>
      </c>
      <c r="N2085" s="7">
        <f>(Actions!M2081)*TauxChange!$C2082/(Actions!M2080*TauxChange!$C2081)-1</f>
        <v>-8.6870429395169424E-4</v>
      </c>
    </row>
    <row r="2086" spans="3:14" ht="15.75" x14ac:dyDescent="0.25">
      <c r="C2086" s="5">
        <v>44427</v>
      </c>
      <c r="D2086" s="20">
        <f>(Stoxx600!C2083*TauxChange!C2083)/(Stoxx600!C2082*TauxChange!C2082)-1</f>
        <v>-1.814897583918007E-2</v>
      </c>
      <c r="E2086" s="7">
        <f>(Actions!D2082)*TauxChange!$C2083/(Actions!D2081*TauxChange!$C2082)-1</f>
        <v>7.3129145288453046E-4</v>
      </c>
      <c r="F2086" s="7">
        <f>(Actions!E2082)*TauxChange!$C2083/(Actions!E2081*TauxChange!$C2082)-1</f>
        <v>-2.4192456973597065E-2</v>
      </c>
      <c r="G2086" s="7">
        <f>(Actions!F2082)*TauxChange!$C2083/(Actions!F2081*TauxChange!$C2082)-1</f>
        <v>-2.4887430889205309E-2</v>
      </c>
      <c r="H2086" s="7">
        <f>(Actions!G2082)*TauxChange!$C2083/(Actions!G2081*TauxChange!$C2082)-1</f>
        <v>-3.0420874044397195E-2</v>
      </c>
      <c r="I2086" s="7">
        <f>(Actions!H2082)*TauxChange!$C2083/(Actions!H2081*TauxChange!$C2082)-1</f>
        <v>-2.0563704342824174E-2</v>
      </c>
      <c r="J2086" s="7">
        <f>(Actions!I2082)*TauxChange!$C2083/(Actions!I2081*TauxChange!$C2082)-1</f>
        <v>-7.2160479103688946E-4</v>
      </c>
      <c r="K2086" s="7">
        <f>(Actions!J2082)*TauxChange!$C2083/(Actions!J2081*TauxChange!$C2082)-1</f>
        <v>-1.5476627419789502E-2</v>
      </c>
      <c r="L2086" s="7">
        <f>(Actions!K2082)*TauxChange!$C2083/(Actions!K2081*TauxChange!$C2082)-1</f>
        <v>-2.4509604053115641E-2</v>
      </c>
      <c r="M2086" s="7">
        <f>(Actions!L2082)*TauxChange!$C2083/(Actions!L2081*TauxChange!$C2082)-1</f>
        <v>1.6483598769802876E-2</v>
      </c>
      <c r="N2086" s="7">
        <f>(Actions!M2082)*TauxChange!$C2083/(Actions!M2081*TauxChange!$C2082)-1</f>
        <v>-2.3472122335390644E-2</v>
      </c>
    </row>
    <row r="2087" spans="3:14" ht="15.75" x14ac:dyDescent="0.25">
      <c r="C2087" s="5">
        <v>44428</v>
      </c>
      <c r="D2087" s="20">
        <f>(Stoxx600!C2084*TauxChange!C2084)/(Stoxx600!C2083*TauxChange!C2083)-1</f>
        <v>5.1454367748575702E-3</v>
      </c>
      <c r="E2087" s="7">
        <f>(Actions!D2083)*TauxChange!$C2084/(Actions!D2082*TauxChange!$C2083)-1</f>
        <v>8.4645211587384139E-3</v>
      </c>
      <c r="F2087" s="7">
        <f>(Actions!E2083)*TauxChange!$C2084/(Actions!E2082*TauxChange!$C2083)-1</f>
        <v>7.1125785558696641E-3</v>
      </c>
      <c r="G2087" s="7">
        <f>(Actions!F2083)*TauxChange!$C2084/(Actions!F2082*TauxChange!$C2083)-1</f>
        <v>-1.4147468860790213E-2</v>
      </c>
      <c r="H2087" s="7">
        <f>(Actions!G2083)*TauxChange!$C2084/(Actions!G2082*TauxChange!$C2083)-1</f>
        <v>-7.6200577999139263E-3</v>
      </c>
      <c r="I2087" s="7">
        <f>(Actions!H2083)*TauxChange!$C2084/(Actions!H2082*TauxChange!$C2083)-1</f>
        <v>1.703238413733299E-2</v>
      </c>
      <c r="J2087" s="7">
        <f>(Actions!I2083)*TauxChange!$C2084/(Actions!I2082*TauxChange!$C2083)-1</f>
        <v>-9.2058953856921644E-3</v>
      </c>
      <c r="K2087" s="7">
        <f>(Actions!J2083)*TauxChange!$C2084/(Actions!J2082*TauxChange!$C2083)-1</f>
        <v>4.3782999351591467E-3</v>
      </c>
      <c r="L2087" s="7">
        <f>(Actions!K2083)*TauxChange!$C2084/(Actions!K2082*TauxChange!$C2083)-1</f>
        <v>8.128623372212207E-4</v>
      </c>
      <c r="M2087" s="7">
        <f>(Actions!L2083)*TauxChange!$C2084/(Actions!L2082*TauxChange!$C2083)-1</f>
        <v>1.1666779621561929E-2</v>
      </c>
      <c r="N2087" s="7">
        <f>(Actions!M2083)*TauxChange!$C2084/(Actions!M2082*TauxChange!$C2083)-1</f>
        <v>5.3453785033577006E-3</v>
      </c>
    </row>
    <row r="2088" spans="3:14" ht="15.75" x14ac:dyDescent="0.25">
      <c r="C2088" s="5">
        <v>44431</v>
      </c>
      <c r="D2088" s="20">
        <f>(Stoxx600!C2085*TauxChange!C2085)/(Stoxx600!C2084*TauxChange!C2084)-1</f>
        <v>1.0679054078275518E-2</v>
      </c>
      <c r="E2088" s="7">
        <f>(Actions!D2084)*TauxChange!$C2085/(Actions!D2083*TauxChange!$C2084)-1</f>
        <v>2.6813732292803039E-3</v>
      </c>
      <c r="F2088" s="7">
        <f>(Actions!E2084)*TauxChange!$C2085/(Actions!E2083*TauxChange!$C2084)-1</f>
        <v>1.130908759819893E-2</v>
      </c>
      <c r="G2088" s="7">
        <f>(Actions!F2084)*TauxChange!$C2085/(Actions!F2083*TauxChange!$C2084)-1</f>
        <v>2.6929141141696755E-2</v>
      </c>
      <c r="H2088" s="7">
        <f>(Actions!G2084)*TauxChange!$C2085/(Actions!G2083*TauxChange!$C2084)-1</f>
        <v>2.4462921733211518E-2</v>
      </c>
      <c r="I2088" s="7">
        <f>(Actions!H2084)*TauxChange!$C2085/(Actions!H2083*TauxChange!$C2084)-1</f>
        <v>6.8632799543426604E-3</v>
      </c>
      <c r="J2088" s="7">
        <f>(Actions!I2084)*TauxChange!$C2085/(Actions!I2083*TauxChange!$C2084)-1</f>
        <v>1.9637151034668898E-2</v>
      </c>
      <c r="K2088" s="7">
        <f>(Actions!J2084)*TauxChange!$C2085/(Actions!J2083*TauxChange!$C2084)-1</f>
        <v>2.8140996813375008E-3</v>
      </c>
      <c r="L2088" s="7">
        <f>(Actions!K2084)*TauxChange!$C2085/(Actions!K2083*TauxChange!$C2084)-1</f>
        <v>1.5311601523497975E-2</v>
      </c>
      <c r="M2088" s="7">
        <f>(Actions!L2084)*TauxChange!$C2085/(Actions!L2083*TauxChange!$C2084)-1</f>
        <v>-4.295985029177718E-3</v>
      </c>
      <c r="N2088" s="7">
        <f>(Actions!M2084)*TauxChange!$C2085/(Actions!M2083*TauxChange!$C2084)-1</f>
        <v>1.2959707477088411E-2</v>
      </c>
    </row>
    <row r="2089" spans="3:14" ht="15.75" x14ac:dyDescent="0.25">
      <c r="C2089" s="5">
        <v>44432</v>
      </c>
      <c r="D2089" s="20">
        <f>(Stoxx600!C2086*TauxChange!C2086)/(Stoxx600!C2085*TauxChange!C2085)-1</f>
        <v>6.7538233826414107E-4</v>
      </c>
      <c r="E2089" s="7">
        <f>(Actions!D2085)*TauxChange!$C2086/(Actions!D2084*TauxChange!$C2085)-1</f>
        <v>3.6907209647079053E-3</v>
      </c>
      <c r="F2089" s="7">
        <f>(Actions!E2085)*TauxChange!$C2086/(Actions!E2084*TauxChange!$C2085)-1</f>
        <v>-1.6653838179790936E-3</v>
      </c>
      <c r="G2089" s="7">
        <f>(Actions!F2085)*TauxChange!$C2086/(Actions!F2084*TauxChange!$C2085)-1</f>
        <v>-2.3571165823292883E-3</v>
      </c>
      <c r="H2089" s="7">
        <f>(Actions!G2085)*TauxChange!$C2086/(Actions!G2084*TauxChange!$C2085)-1</f>
        <v>-4.2268897655157733E-3</v>
      </c>
      <c r="I2089" s="7">
        <f>(Actions!H2085)*TauxChange!$C2086/(Actions!H2084*TauxChange!$C2085)-1</f>
        <v>4.9662051964998177E-3</v>
      </c>
      <c r="J2089" s="7">
        <f>(Actions!I2085)*TauxChange!$C2086/(Actions!I2084*TauxChange!$C2085)-1</f>
        <v>1.9617390378884547E-2</v>
      </c>
      <c r="K2089" s="7">
        <f>(Actions!J2085)*TauxChange!$C2086/(Actions!J2084*TauxChange!$C2085)-1</f>
        <v>1.5580104390240379E-3</v>
      </c>
      <c r="L2089" s="7">
        <f>(Actions!K2085)*TauxChange!$C2086/(Actions!K2084*TauxChange!$C2085)-1</f>
        <v>1.8262814239824454E-3</v>
      </c>
      <c r="M2089" s="7">
        <f>(Actions!L2085)*TauxChange!$C2086/(Actions!L2084*TauxChange!$C2085)-1</f>
        <v>-7.5915979474829864E-3</v>
      </c>
      <c r="N2089" s="7">
        <f>(Actions!M2085)*TauxChange!$C2086/(Actions!M2084*TauxChange!$C2085)-1</f>
        <v>6.6265786239336766E-3</v>
      </c>
    </row>
    <row r="2090" spans="3:14" ht="15.75" x14ac:dyDescent="0.25">
      <c r="C2090" s="5">
        <v>44433</v>
      </c>
      <c r="D2090" s="20">
        <f>(Stoxx600!C2087*TauxChange!C2087)/(Stoxx600!C2086*TauxChange!C2086)-1</f>
        <v>1.5565705681142017E-3</v>
      </c>
      <c r="E2090" s="7">
        <f>(Actions!D2086)*TauxChange!$C2087/(Actions!D2085*TauxChange!$C2086)-1</f>
        <v>9.7403554537889292E-4</v>
      </c>
      <c r="F2090" s="7">
        <f>(Actions!E2086)*TauxChange!$C2087/(Actions!E2085*TauxChange!$C2086)-1</f>
        <v>5.6539502232200167E-3</v>
      </c>
      <c r="G2090" s="7">
        <f>(Actions!F2086)*TauxChange!$C2087/(Actions!F2085*TauxChange!$C2086)-1</f>
        <v>-6.2836660141699641E-3</v>
      </c>
      <c r="H2090" s="7">
        <f>(Actions!G2086)*TauxChange!$C2087/(Actions!G2085*TauxChange!$C2086)-1</f>
        <v>-2.3842428184297493E-3</v>
      </c>
      <c r="I2090" s="7">
        <f>(Actions!H2086)*TauxChange!$C2087/(Actions!H2085*TauxChange!$C2086)-1</f>
        <v>5.6832385557992193E-3</v>
      </c>
      <c r="J2090" s="7">
        <f>(Actions!I2086)*TauxChange!$C2087/(Actions!I2085*TauxChange!$C2086)-1</f>
        <v>-9.3055298228399419E-3</v>
      </c>
      <c r="K2090" s="7">
        <f>(Actions!J2086)*TauxChange!$C2087/(Actions!J2085*TauxChange!$C2086)-1</f>
        <v>1.3330623479304027E-2</v>
      </c>
      <c r="L2090" s="7">
        <f>(Actions!K2086)*TauxChange!$C2087/(Actions!K2085*TauxChange!$C2086)-1</f>
        <v>8.9172480692614187E-3</v>
      </c>
      <c r="M2090" s="7">
        <f>(Actions!L2086)*TauxChange!$C2087/(Actions!L2085*TauxChange!$C2086)-1</f>
        <v>-3.28365010773779E-3</v>
      </c>
      <c r="N2090" s="7">
        <f>(Actions!M2086)*TauxChange!$C2087/(Actions!M2085*TauxChange!$C2086)-1</f>
        <v>1.5200408904801233E-2</v>
      </c>
    </row>
    <row r="2091" spans="3:14" ht="15.75" x14ac:dyDescent="0.25">
      <c r="C2091" s="5">
        <v>44434</v>
      </c>
      <c r="D2091" s="20">
        <f>(Stoxx600!C2088*TauxChange!C2088)/(Stoxx600!C2087*TauxChange!C2087)-1</f>
        <v>-4.8746782106952047E-3</v>
      </c>
      <c r="E2091" s="7">
        <f>(Actions!D2087)*TauxChange!$C2088/(Actions!D2086*TauxChange!$C2087)-1</f>
        <v>-1.6989466530751285E-3</v>
      </c>
      <c r="F2091" s="7">
        <f>(Actions!E2087)*TauxChange!$C2088/(Actions!E2086*TauxChange!$C2087)-1</f>
        <v>-1.2559125476096056E-2</v>
      </c>
      <c r="G2091" s="7">
        <f>(Actions!F2087)*TauxChange!$C2088/(Actions!F2086*TauxChange!$C2087)-1</f>
        <v>-4.9345810092124021E-3</v>
      </c>
      <c r="H2091" s="7">
        <f>(Actions!G2087)*TauxChange!$C2088/(Actions!G2086*TauxChange!$C2087)-1</f>
        <v>-2.9766357145259992E-3</v>
      </c>
      <c r="I2091" s="7">
        <f>(Actions!H2087)*TauxChange!$C2088/(Actions!H2086*TauxChange!$C2087)-1</f>
        <v>-9.1611045674649949E-3</v>
      </c>
      <c r="J2091" s="7">
        <f>(Actions!I2087)*TauxChange!$C2088/(Actions!I2086*TauxChange!$C2087)-1</f>
        <v>-7.1160841518569384E-3</v>
      </c>
      <c r="K2091" s="7">
        <f>(Actions!J2087)*TauxChange!$C2088/(Actions!J2086*TauxChange!$C2087)-1</f>
        <v>-1.4227426007827337E-2</v>
      </c>
      <c r="L2091" s="7">
        <f>(Actions!K2087)*TauxChange!$C2088/(Actions!K2086*TauxChange!$C2087)-1</f>
        <v>8.7233745084502878E-4</v>
      </c>
      <c r="M2091" s="7">
        <f>(Actions!L2087)*TauxChange!$C2088/(Actions!L2086*TauxChange!$C2087)-1</f>
        <v>-6.9121150108971685E-3</v>
      </c>
      <c r="N2091" s="7">
        <f>(Actions!M2087)*TauxChange!$C2088/(Actions!M2086*TauxChange!$C2087)-1</f>
        <v>-1.6989466530750175E-3</v>
      </c>
    </row>
    <row r="2092" spans="3:14" ht="15.75" x14ac:dyDescent="0.25">
      <c r="C2092" s="5">
        <v>44435</v>
      </c>
      <c r="D2092" s="20">
        <f>(Stoxx600!C2089*TauxChange!C2089)/(Stoxx600!C2088*TauxChange!C2088)-1</f>
        <v>7.9288601437159656E-3</v>
      </c>
      <c r="E2092" s="7">
        <f>(Actions!D2088)*TauxChange!$C2089/(Actions!D2087*TauxChange!$C2088)-1</f>
        <v>1.765255532578891E-3</v>
      </c>
      <c r="F2092" s="7">
        <f>(Actions!E2088)*TauxChange!$C2089/(Actions!E2087*TauxChange!$C2088)-1</f>
        <v>9.6027864069507807E-3</v>
      </c>
      <c r="G2092" s="7">
        <f>(Actions!F2088)*TauxChange!$C2089/(Actions!F2087*TauxChange!$C2088)-1</f>
        <v>7.5752449975259317E-3</v>
      </c>
      <c r="H2092" s="7">
        <f>(Actions!G2088)*TauxChange!$C2089/(Actions!G2087*TauxChange!$C2088)-1</f>
        <v>6.5783562266052975E-4</v>
      </c>
      <c r="I2092" s="7">
        <f>(Actions!H2088)*TauxChange!$C2089/(Actions!H2087*TauxChange!$C2088)-1</f>
        <v>2.5098195329334327E-2</v>
      </c>
      <c r="J2092" s="7">
        <f>(Actions!I2088)*TauxChange!$C2089/(Actions!I2087*TauxChange!$C2088)-1</f>
        <v>2.4855390197093818E-3</v>
      </c>
      <c r="K2092" s="7">
        <f>(Actions!J2088)*TauxChange!$C2089/(Actions!J2087*TauxChange!$C2088)-1</f>
        <v>9.5812886329580405E-3</v>
      </c>
      <c r="L2092" s="7">
        <f>(Actions!K2088)*TauxChange!$C2089/(Actions!K2087*TauxChange!$C2088)-1</f>
        <v>7.2043108419648227E-3</v>
      </c>
      <c r="M2092" s="7">
        <f>(Actions!L2088)*TauxChange!$C2089/(Actions!L2087*TauxChange!$C2088)-1</f>
        <v>1.2650562409504129E-3</v>
      </c>
      <c r="N2092" s="7">
        <f>(Actions!M2088)*TauxChange!$C2089/(Actions!M2087*TauxChange!$C2088)-1</f>
        <v>3.6589516678011691E-3</v>
      </c>
    </row>
    <row r="2093" spans="3:14" ht="15.75" x14ac:dyDescent="0.25">
      <c r="C2093" s="5">
        <v>44438</v>
      </c>
      <c r="D2093" s="20">
        <f>(Stoxx600!C2090*TauxChange!C2090)/(Stoxx600!C2089*TauxChange!C2089)-1</f>
        <v>8.8738234096230606E-4</v>
      </c>
      <c r="E2093" s="7">
        <f>(Actions!D2089)*TauxChange!$C2090/(Actions!D2088*TauxChange!$C2089)-1</f>
        <v>2.5329130042124337E-3</v>
      </c>
      <c r="F2093" s="7">
        <f>(Actions!E2089)*TauxChange!$C2090/(Actions!E2088*TauxChange!$C2089)-1</f>
        <v>-3.6157713903519628E-3</v>
      </c>
      <c r="G2093" s="7">
        <f>(Actions!F2089)*TauxChange!$C2090/(Actions!F2088*TauxChange!$C2089)-1</f>
        <v>8.1748146762206098E-4</v>
      </c>
      <c r="H2093" s="7">
        <f>(Actions!G2089)*TauxChange!$C2090/(Actions!G2088*TauxChange!$C2089)-1</f>
        <v>3.5977366849342385E-3</v>
      </c>
      <c r="I2093" s="7">
        <f>(Actions!H2089)*TauxChange!$C2090/(Actions!H2088*TauxChange!$C2089)-1</f>
        <v>1.5857971862686782E-2</v>
      </c>
      <c r="J2093" s="7">
        <f>(Actions!I2089)*TauxChange!$C2090/(Actions!I2088*TauxChange!$C2089)-1</f>
        <v>-6.8546473711971201E-3</v>
      </c>
      <c r="K2093" s="7">
        <f>(Actions!J2089)*TauxChange!$C2090/(Actions!J2088*TauxChange!$C2089)-1</f>
        <v>-4.2934645093847257E-3</v>
      </c>
      <c r="L2093" s="7">
        <f>(Actions!K2089)*TauxChange!$C2090/(Actions!K2088*TauxChange!$C2089)-1</f>
        <v>5.29043153878761E-3</v>
      </c>
      <c r="M2093" s="7">
        <f>(Actions!L2089)*TauxChange!$C2090/(Actions!L2088*TauxChange!$C2089)-1</f>
        <v>1.6956337431106583E-4</v>
      </c>
      <c r="N2093" s="7">
        <f>(Actions!M2089)*TauxChange!$C2090/(Actions!M2088*TauxChange!$C2089)-1</f>
        <v>-2.4033303747225121E-3</v>
      </c>
    </row>
    <row r="2094" spans="3:14" ht="15.75" x14ac:dyDescent="0.25">
      <c r="C2094" s="5">
        <v>44439</v>
      </c>
      <c r="D2094" s="20">
        <f>(Stoxx600!C2091*TauxChange!C2091)/(Stoxx600!C2090*TauxChange!C2090)-1</f>
        <v>-2.7989502278629175E-3</v>
      </c>
      <c r="E2094" s="7">
        <f>(Actions!D2090)*TauxChange!$C2091/(Actions!D2089*TauxChange!$C2090)-1</f>
        <v>-1.9748825776872758E-2</v>
      </c>
      <c r="F2094" s="7">
        <f>(Actions!E2090)*TauxChange!$C2091/(Actions!E2089*TauxChange!$C2090)-1</f>
        <v>1.3059837744126002E-2</v>
      </c>
      <c r="G2094" s="7">
        <f>(Actions!F2090)*TauxChange!$C2091/(Actions!F2089*TauxChange!$C2090)-1</f>
        <v>1.2332235626497656E-3</v>
      </c>
      <c r="H2094" s="7">
        <f>(Actions!G2090)*TauxChange!$C2091/(Actions!G2089*TauxChange!$C2090)-1</f>
        <v>1.0172077646859456E-3</v>
      </c>
      <c r="I2094" s="7">
        <f>(Actions!H2090)*TauxChange!$C2091/(Actions!H2089*TauxChange!$C2090)-1</f>
        <v>-4.2679939658560873E-3</v>
      </c>
      <c r="J2094" s="7">
        <f>(Actions!I2090)*TauxChange!$C2091/(Actions!I2089*TauxChange!$C2090)-1</f>
        <v>1.7143614648124972E-2</v>
      </c>
      <c r="K2094" s="7">
        <f>(Actions!J2090)*TauxChange!$C2091/(Actions!J2089*TauxChange!$C2090)-1</f>
        <v>-1.6728463928160853E-2</v>
      </c>
      <c r="L2094" s="7">
        <f>(Actions!K2090)*TauxChange!$C2091/(Actions!K2089*TauxChange!$C2090)-1</f>
        <v>-7.268830886024702E-3</v>
      </c>
      <c r="M2094" s="7">
        <f>(Actions!L2090)*TauxChange!$C2091/(Actions!L2089*TauxChange!$C2090)-1</f>
        <v>5.3230626795339742E-3</v>
      </c>
      <c r="N2094" s="7">
        <f>(Actions!M2090)*TauxChange!$C2091/(Actions!M2089*TauxChange!$C2090)-1</f>
        <v>6.8690965308482177E-3</v>
      </c>
    </row>
    <row r="2095" spans="3:14" ht="15.75" x14ac:dyDescent="0.25">
      <c r="C2095" s="5">
        <v>44440</v>
      </c>
      <c r="D2095" s="20">
        <f>(Stoxx600!C2092*TauxChange!C2092)/(Stoxx600!C2091*TauxChange!C2091)-1</f>
        <v>7.3138188886454625E-3</v>
      </c>
      <c r="E2095" s="7">
        <f>(Actions!D2091)*TauxChange!$C2092/(Actions!D2090*TauxChange!$C2091)-1</f>
        <v>4.2603437729552995E-2</v>
      </c>
      <c r="F2095" s="7">
        <f>(Actions!E2091)*TauxChange!$C2092/(Actions!E2090*TauxChange!$C2091)-1</f>
        <v>1.2576293632990954E-2</v>
      </c>
      <c r="G2095" s="7">
        <f>(Actions!F2091)*TauxChange!$C2092/(Actions!F2090*TauxChange!$C2091)-1</f>
        <v>1.5302007144825547E-2</v>
      </c>
      <c r="H2095" s="7">
        <f>(Actions!G2091)*TauxChange!$C2092/(Actions!G2090*TauxChange!$C2091)-1</f>
        <v>2.1803594777362489E-2</v>
      </c>
      <c r="I2095" s="7">
        <f>(Actions!H2091)*TauxChange!$C2092/(Actions!H2090*TauxChange!$C2091)-1</f>
        <v>9.4581771181394547E-3</v>
      </c>
      <c r="J2095" s="7">
        <f>(Actions!I2091)*TauxChange!$C2092/(Actions!I2090*TauxChange!$C2091)-1</f>
        <v>2.9678034050215185E-2</v>
      </c>
      <c r="K2095" s="7">
        <f>(Actions!J2091)*TauxChange!$C2092/(Actions!J2090*TauxChange!$C2091)-1</f>
        <v>1.4285743375330284E-2</v>
      </c>
      <c r="L2095" s="7">
        <f>(Actions!K2091)*TauxChange!$C2092/(Actions!K2090*TauxChange!$C2091)-1</f>
        <v>-9.9983593871810772E-4</v>
      </c>
      <c r="M2095" s="7">
        <f>(Actions!L2091)*TauxChange!$C2092/(Actions!L2090*TauxChange!$C2091)-1</f>
        <v>1.1138730969770139E-2</v>
      </c>
      <c r="N2095" s="7">
        <f>(Actions!M2091)*TauxChange!$C2092/(Actions!M2090*TauxChange!$C2091)-1</f>
        <v>1.5393517764590525E-2</v>
      </c>
    </row>
    <row r="2096" spans="3:14" ht="15.75" x14ac:dyDescent="0.25">
      <c r="C2096" s="5">
        <v>44441</v>
      </c>
      <c r="D2096" s="20">
        <f>(Stoxx600!C2093*TauxChange!C2093)/(Stoxx600!C2092*TauxChange!C2092)-1</f>
        <v>6.1699798751315704E-3</v>
      </c>
      <c r="E2096" s="7">
        <f>(Actions!D2092)*TauxChange!$C2093/(Actions!D2091*TauxChange!$C2092)-1</f>
        <v>2.6259334340675622E-2</v>
      </c>
      <c r="F2096" s="7">
        <f>(Actions!E2092)*TauxChange!$C2093/(Actions!E2091*TauxChange!$C2092)-1</f>
        <v>-1.929877658432555E-3</v>
      </c>
      <c r="G2096" s="7">
        <f>(Actions!F2092)*TauxChange!$C2093/(Actions!F2091*TauxChange!$C2092)-1</f>
        <v>-2.9424029604981916E-3</v>
      </c>
      <c r="H2096" s="7">
        <f>(Actions!G2092)*TauxChange!$C2093/(Actions!G2091*TauxChange!$C2092)-1</f>
        <v>1.2285413008556123E-2</v>
      </c>
      <c r="I2096" s="7">
        <f>(Actions!H2092)*TauxChange!$C2093/(Actions!H2091*TauxChange!$C2092)-1</f>
        <v>2.5120462853780445E-3</v>
      </c>
      <c r="J2096" s="7">
        <f>(Actions!I2092)*TauxChange!$C2093/(Actions!I2091*TauxChange!$C2092)-1</f>
        <v>-2.2463152720687551E-3</v>
      </c>
      <c r="K2096" s="7">
        <f>(Actions!J2092)*TauxChange!$C2093/(Actions!J2091*TauxChange!$C2092)-1</f>
        <v>-5.7277082755653463E-3</v>
      </c>
      <c r="L2096" s="7">
        <f>(Actions!K2092)*TauxChange!$C2093/(Actions!K2091*TauxChange!$C2092)-1</f>
        <v>8.5342553398997101E-3</v>
      </c>
      <c r="M2096" s="7">
        <f>(Actions!L2092)*TauxChange!$C2093/(Actions!L2091*TauxChange!$C2092)-1</f>
        <v>6.8351032937772338E-3</v>
      </c>
      <c r="N2096" s="7">
        <f>(Actions!M2092)*TauxChange!$C2093/(Actions!M2091*TauxChange!$C2092)-1</f>
        <v>3.0407973646424669E-3</v>
      </c>
    </row>
    <row r="2097" spans="3:14" ht="15.75" x14ac:dyDescent="0.25">
      <c r="C2097" s="5">
        <v>44442</v>
      </c>
      <c r="D2097" s="20">
        <f>(Stoxx600!C2094*TauxChange!C2094)/(Stoxx600!C2093*TauxChange!C2093)-1</f>
        <v>-4.945365489159026E-3</v>
      </c>
      <c r="E2097" s="7">
        <f>(Actions!D2093)*TauxChange!$C2094/(Actions!D2092*TauxChange!$C2093)-1</f>
        <v>2.0320647773279799E-3</v>
      </c>
      <c r="F2097" s="7">
        <f>(Actions!E2093)*TauxChange!$C2094/(Actions!E2092*TauxChange!$C2093)-1</f>
        <v>-8.4629918851912844E-3</v>
      </c>
      <c r="G2097" s="7">
        <f>(Actions!F2093)*TauxChange!$C2094/(Actions!F2092*TauxChange!$C2093)-1</f>
        <v>-1.5625329934351506E-2</v>
      </c>
      <c r="H2097" s="7">
        <f>(Actions!G2093)*TauxChange!$C2094/(Actions!G2092*TauxChange!$C2093)-1</f>
        <v>-1.0541836534049942E-2</v>
      </c>
      <c r="I2097" s="7">
        <f>(Actions!H2093)*TauxChange!$C2094/(Actions!H2092*TauxChange!$C2093)-1</f>
        <v>1.395736175879847E-5</v>
      </c>
      <c r="J2097" s="7">
        <f>(Actions!I2093)*TauxChange!$C2094/(Actions!I2092*TauxChange!$C2093)-1</f>
        <v>-2.6596756842902192E-2</v>
      </c>
      <c r="K2097" s="7">
        <f>(Actions!J2093)*TauxChange!$C2094/(Actions!J2092*TauxChange!$C2093)-1</f>
        <v>-1.6157688085243982E-2</v>
      </c>
      <c r="L2097" s="7">
        <f>(Actions!K2093)*TauxChange!$C2094/(Actions!K2092*TauxChange!$C2093)-1</f>
        <v>-7.3419652945244662E-3</v>
      </c>
      <c r="M2097" s="7">
        <f>(Actions!L2093)*TauxChange!$C2094/(Actions!L2092*TauxChange!$C2093)-1</f>
        <v>-5.9231480045289775E-3</v>
      </c>
      <c r="N2097" s="7">
        <f>(Actions!M2093)*TauxChange!$C2094/(Actions!M2092*TauxChange!$C2093)-1</f>
        <v>-4.2241279147235966E-3</v>
      </c>
    </row>
    <row r="2098" spans="3:14" ht="15.75" x14ac:dyDescent="0.25">
      <c r="C2098" s="5">
        <v>44445</v>
      </c>
      <c r="D2098" s="20">
        <f>(Stoxx600!C2095*TauxChange!C2095)/(Stoxx600!C2094*TauxChange!C2094)-1</f>
        <v>5.7956055592052191E-3</v>
      </c>
      <c r="E2098" s="7">
        <f>(Actions!D2094)*TauxChange!$C2095/(Actions!D2093*TauxChange!$C2094)-1</f>
        <v>3.8711904086381477E-3</v>
      </c>
      <c r="F2098" s="7">
        <f>(Actions!E2094)*TauxChange!$C2095/(Actions!E2093*TauxChange!$C2094)-1</f>
        <v>5.3910443578821798E-3</v>
      </c>
      <c r="G2098" s="7">
        <f>(Actions!F2094)*TauxChange!$C2095/(Actions!F2093*TauxChange!$C2094)-1</f>
        <v>1.517519122996358E-3</v>
      </c>
      <c r="H2098" s="7">
        <f>(Actions!G2094)*TauxChange!$C2095/(Actions!G2093*TauxChange!$C2094)-1</f>
        <v>-6.7464382826309954E-4</v>
      </c>
      <c r="I2098" s="7">
        <f>(Actions!H2094)*TauxChange!$C2095/(Actions!H2093*TauxChange!$C2094)-1</f>
        <v>7.4729469965093553E-3</v>
      </c>
      <c r="J2098" s="7">
        <f>(Actions!I2094)*TauxChange!$C2095/(Actions!I2093*TauxChange!$C2094)-1</f>
        <v>9.4003433607374731E-3</v>
      </c>
      <c r="K2098" s="7">
        <f>(Actions!J2094)*TauxChange!$C2095/(Actions!J2093*TauxChange!$C2094)-1</f>
        <v>5.4507537443677645E-3</v>
      </c>
      <c r="L2098" s="7">
        <f>(Actions!K2094)*TauxChange!$C2095/(Actions!K2093*TauxChange!$C2094)-1</f>
        <v>4.3909491356401986E-3</v>
      </c>
      <c r="M2098" s="7">
        <f>(Actions!L2094)*TauxChange!$C2095/(Actions!L2093*TauxChange!$C2094)-1</f>
        <v>-1.4341432702452472E-2</v>
      </c>
      <c r="N2098" s="7">
        <f>(Actions!M2094)*TauxChange!$C2095/(Actions!M2093*TauxChange!$C2094)-1</f>
        <v>-1.6022627218729157E-3</v>
      </c>
    </row>
    <row r="2099" spans="3:14" ht="15.75" x14ac:dyDescent="0.25">
      <c r="C2099" s="5">
        <v>44446</v>
      </c>
      <c r="D2099" s="20">
        <f>(Stoxx600!C2096*TauxChange!C2096)/(Stoxx600!C2095*TauxChange!C2095)-1</f>
        <v>-7.3218709519888847E-3</v>
      </c>
      <c r="E2099" s="7">
        <f>(Actions!D2095)*TauxChange!$C2096/(Actions!D2094*TauxChange!$C2095)-1</f>
        <v>-9.1712602958915479E-3</v>
      </c>
      <c r="F2099" s="7">
        <f>(Actions!E2095)*TauxChange!$C2096/(Actions!E2094*TauxChange!$C2095)-1</f>
        <v>-1.0538164699349095E-2</v>
      </c>
      <c r="G2099" s="7">
        <f>(Actions!F2095)*TauxChange!$C2096/(Actions!F2094*TauxChange!$C2095)-1</f>
        <v>-1.5015558599297929E-2</v>
      </c>
      <c r="H2099" s="7">
        <f>(Actions!G2095)*TauxChange!$C2096/(Actions!G2094*TauxChange!$C2095)-1</f>
        <v>-9.1409559640545091E-3</v>
      </c>
      <c r="I2099" s="7">
        <f>(Actions!H2095)*TauxChange!$C2096/(Actions!H2094*TauxChange!$C2095)-1</f>
        <v>-2.7041378407366423E-3</v>
      </c>
      <c r="J2099" s="7">
        <f>(Actions!I2095)*TauxChange!$C2096/(Actions!I2094*TauxChange!$C2095)-1</f>
        <v>1.0616909732213076E-2</v>
      </c>
      <c r="K2099" s="7">
        <f>(Actions!J2095)*TauxChange!$C2096/(Actions!J2094*TauxChange!$C2095)-1</f>
        <v>1.1625834609659158E-2</v>
      </c>
      <c r="L2099" s="7">
        <f>(Actions!K2095)*TauxChange!$C2096/(Actions!K2094*TauxChange!$C2095)-1</f>
        <v>-8.2112109151204482E-3</v>
      </c>
      <c r="M2099" s="7">
        <f>(Actions!L2095)*TauxChange!$C2096/(Actions!L2094*TauxChange!$C2095)-1</f>
        <v>-5.7975835007045839E-3</v>
      </c>
      <c r="N2099" s="7">
        <f>(Actions!M2095)*TauxChange!$C2096/(Actions!M2094*TauxChange!$C2095)-1</f>
        <v>-4.1179466849916579E-4</v>
      </c>
    </row>
    <row r="2100" spans="3:14" ht="15.75" x14ac:dyDescent="0.25">
      <c r="C2100" s="5">
        <v>44447</v>
      </c>
      <c r="D2100" s="20">
        <f>(Stoxx600!C2097*TauxChange!C2097)/(Stoxx600!C2096*TauxChange!C2096)-1</f>
        <v>-1.2740054921453803E-2</v>
      </c>
      <c r="E2100" s="7">
        <f>(Actions!D2096)*TauxChange!$C2097/(Actions!D2095*TauxChange!$C2096)-1</f>
        <v>-6.261056172495838E-3</v>
      </c>
      <c r="F2100" s="7">
        <f>(Actions!E2096)*TauxChange!$C2097/(Actions!E2095*TauxChange!$C2096)-1</f>
        <v>-1.2452191736296525E-2</v>
      </c>
      <c r="G2100" s="7">
        <f>(Actions!F2096)*TauxChange!$C2097/(Actions!F2095*TauxChange!$C2096)-1</f>
        <v>-4.1720452985625212E-3</v>
      </c>
      <c r="H2100" s="7">
        <f>(Actions!G2096)*TauxChange!$C2097/(Actions!G2095*TauxChange!$C2096)-1</f>
        <v>4.970556393834924E-3</v>
      </c>
      <c r="I2100" s="7">
        <f>(Actions!H2096)*TauxChange!$C2097/(Actions!H2095*TauxChange!$C2096)-1</f>
        <v>-2.0083640735603092E-2</v>
      </c>
      <c r="J2100" s="7">
        <f>(Actions!I2096)*TauxChange!$C2097/(Actions!I2095*TauxChange!$C2096)-1</f>
        <v>4.5898282741707597E-4</v>
      </c>
      <c r="K2100" s="7">
        <f>(Actions!J2096)*TauxChange!$C2097/(Actions!J2095*TauxChange!$C2096)-1</f>
        <v>1.7181939867791929E-3</v>
      </c>
      <c r="L2100" s="7">
        <f>(Actions!K2096)*TauxChange!$C2097/(Actions!K2095*TauxChange!$C2096)-1</f>
        <v>-1.9282553609149877E-2</v>
      </c>
      <c r="M2100" s="7">
        <f>(Actions!L2096)*TauxChange!$C2097/(Actions!L2095*TauxChange!$C2096)-1</f>
        <v>-5.0799212039970287E-3</v>
      </c>
      <c r="N2100" s="7">
        <f>(Actions!M2096)*TauxChange!$C2097/(Actions!M2095*TauxChange!$C2096)-1</f>
        <v>-1.4024091867541277E-2</v>
      </c>
    </row>
    <row r="2101" spans="3:14" ht="15.75" x14ac:dyDescent="0.25">
      <c r="C2101" s="5">
        <v>44448</v>
      </c>
      <c r="D2101" s="20">
        <f>(Stoxx600!C2098*TauxChange!C2098)/(Stoxx600!C2097*TauxChange!C2097)-1</f>
        <v>2.9563445453306691E-4</v>
      </c>
      <c r="E2101" s="7">
        <f>(Actions!D2097)*TauxChange!$C2098/(Actions!D2096*TauxChange!$C2097)-1</f>
        <v>5.0257376986113655E-3</v>
      </c>
      <c r="F2101" s="7">
        <f>(Actions!E2097)*TauxChange!$C2098/(Actions!E2096*TauxChange!$C2097)-1</f>
        <v>6.2348086770094291E-3</v>
      </c>
      <c r="G2101" s="7">
        <f>(Actions!F2097)*TauxChange!$C2098/(Actions!F2096*TauxChange!$C2097)-1</f>
        <v>-1.1649590503354457E-2</v>
      </c>
      <c r="H2101" s="7">
        <f>(Actions!G2097)*TauxChange!$C2098/(Actions!G2096*TauxChange!$C2097)-1</f>
        <v>-4.5270771144630961E-3</v>
      </c>
      <c r="I2101" s="7">
        <f>(Actions!H2097)*TauxChange!$C2098/(Actions!H2096*TauxChange!$C2097)-1</f>
        <v>4.3986023706021893E-3</v>
      </c>
      <c r="J2101" s="7">
        <f>(Actions!I2097)*TauxChange!$C2098/(Actions!I2096*TauxChange!$C2097)-1</f>
        <v>1.0037291488666167E-2</v>
      </c>
      <c r="K2101" s="7">
        <f>(Actions!J2097)*TauxChange!$C2098/(Actions!J2096*TauxChange!$C2097)-1</f>
        <v>-1.1030174365070256E-2</v>
      </c>
      <c r="L2101" s="7">
        <f>(Actions!K2097)*TauxChange!$C2098/(Actions!K2096*TauxChange!$C2097)-1</f>
        <v>-2.0303144884022961E-3</v>
      </c>
      <c r="M2101" s="7">
        <f>(Actions!L2097)*TauxChange!$C2098/(Actions!L2096*TauxChange!$C2097)-1</f>
        <v>-6.3176688714606799E-3</v>
      </c>
      <c r="N2101" s="7">
        <f>(Actions!M2097)*TauxChange!$C2098/(Actions!M2096*TauxChange!$C2097)-1</f>
        <v>3.1610290174031164E-3</v>
      </c>
    </row>
    <row r="2102" spans="3:14" ht="15.75" x14ac:dyDescent="0.25">
      <c r="C2102" s="5">
        <v>44449</v>
      </c>
      <c r="D2102" s="20">
        <f>(Stoxx600!C2099*TauxChange!C2099)/(Stoxx600!C2098*TauxChange!C2098)-1</f>
        <v>-3.556186823370111E-3</v>
      </c>
      <c r="E2102" s="7">
        <f>(Actions!D2098)*TauxChange!$C2099/(Actions!D2097*TauxChange!$C2098)-1</f>
        <v>3.5925706201516139E-3</v>
      </c>
      <c r="F2102" s="7">
        <f>(Actions!E2098)*TauxChange!$C2099/(Actions!E2097*TauxChange!$C2098)-1</f>
        <v>-1.1462199503311954E-2</v>
      </c>
      <c r="G2102" s="7">
        <f>(Actions!F2098)*TauxChange!$C2099/(Actions!F2097*TauxChange!$C2098)-1</f>
        <v>-4.0536415814030891E-3</v>
      </c>
      <c r="H2102" s="7">
        <f>(Actions!G2098)*TauxChange!$C2099/(Actions!G2097*TauxChange!$C2098)-1</f>
        <v>6.2331474024128752E-3</v>
      </c>
      <c r="I2102" s="7">
        <f>(Actions!H2098)*TauxChange!$C2099/(Actions!H2097*TauxChange!$C2098)-1</f>
        <v>1.4989163792981763E-2</v>
      </c>
      <c r="J2102" s="7">
        <f>(Actions!I2098)*TauxChange!$C2099/(Actions!I2097*TauxChange!$C2098)-1</f>
        <v>-3.0204176436109842E-2</v>
      </c>
      <c r="K2102" s="7">
        <f>(Actions!J2098)*TauxChange!$C2099/(Actions!J2097*TauxChange!$C2098)-1</f>
        <v>-1.3860107996110815E-2</v>
      </c>
      <c r="L2102" s="7">
        <f>(Actions!K2098)*TauxChange!$C2099/(Actions!K2097*TauxChange!$C2098)-1</f>
        <v>-1.2459149814301074E-2</v>
      </c>
      <c r="M2102" s="7">
        <f>(Actions!L2098)*TauxChange!$C2099/(Actions!L2097*TauxChange!$C2098)-1</f>
        <v>-2.0863388560850238E-2</v>
      </c>
      <c r="N2102" s="7">
        <f>(Actions!M2098)*TauxChange!$C2099/(Actions!M2097*TauxChange!$C2098)-1</f>
        <v>-6.0553412071943091E-3</v>
      </c>
    </row>
    <row r="2103" spans="3:14" ht="15.75" x14ac:dyDescent="0.25">
      <c r="C2103" s="5">
        <v>44452</v>
      </c>
      <c r="D2103" s="20">
        <f>(Stoxx600!C2100*TauxChange!C2100)/(Stoxx600!C2099*TauxChange!C2099)-1</f>
        <v>2.4661683209277196E-3</v>
      </c>
      <c r="E2103" s="7">
        <f>(Actions!D2099)*TauxChange!$C2100/(Actions!D2098*TauxChange!$C2099)-1</f>
        <v>-1.7540774792090041E-2</v>
      </c>
      <c r="F2103" s="7">
        <f>(Actions!E2099)*TauxChange!$C2100/(Actions!E2098*TauxChange!$C2099)-1</f>
        <v>1.9811157504099342E-2</v>
      </c>
      <c r="G2103" s="7">
        <f>(Actions!F2099)*TauxChange!$C2100/(Actions!F2098*TauxChange!$C2099)-1</f>
        <v>8.9814296570336349E-3</v>
      </c>
      <c r="H2103" s="7">
        <f>(Actions!G2099)*TauxChange!$C2100/(Actions!G2098*TauxChange!$C2099)-1</f>
        <v>-7.5391061670319059E-3</v>
      </c>
      <c r="I2103" s="7">
        <f>(Actions!H2099)*TauxChange!$C2100/(Actions!H2098*TauxChange!$C2099)-1</f>
        <v>-3.950647903490645E-3</v>
      </c>
      <c r="J2103" s="7">
        <f>(Actions!I2099)*TauxChange!$C2100/(Actions!I2098*TauxChange!$C2099)-1</f>
        <v>5.7661392284826807E-3</v>
      </c>
      <c r="K2103" s="7">
        <f>(Actions!J2099)*TauxChange!$C2100/(Actions!J2098*TauxChange!$C2099)-1</f>
        <v>9.4064101673609901E-3</v>
      </c>
      <c r="L2103" s="7">
        <f>(Actions!K2099)*TauxChange!$C2100/(Actions!K2098*TauxChange!$C2099)-1</f>
        <v>1.4580463714418679E-2</v>
      </c>
      <c r="M2103" s="7">
        <f>(Actions!L2099)*TauxChange!$C2100/(Actions!L2098*TauxChange!$C2099)-1</f>
        <v>1.7933465747716593E-2</v>
      </c>
      <c r="N2103" s="7">
        <f>(Actions!M2099)*TauxChange!$C2100/(Actions!M2098*TauxChange!$C2099)-1</f>
        <v>1.4008650317931526E-2</v>
      </c>
    </row>
    <row r="2104" spans="3:14" ht="15.75" x14ac:dyDescent="0.25">
      <c r="C2104" s="5">
        <v>44453</v>
      </c>
      <c r="D2104" s="20">
        <f>(Stoxx600!C2101*TauxChange!C2101)/(Stoxx600!C2100*TauxChange!C2100)-1</f>
        <v>-5.9139023476950658E-4</v>
      </c>
      <c r="E2104" s="7">
        <f>(Actions!D2100)*TauxChange!$C2101/(Actions!D2099*TauxChange!$C2100)-1</f>
        <v>3.2945836201417888E-2</v>
      </c>
      <c r="F2104" s="7">
        <f>(Actions!E2100)*TauxChange!$C2101/(Actions!E2099*TauxChange!$C2100)-1</f>
        <v>-3.6392844940466018E-3</v>
      </c>
      <c r="G2104" s="7">
        <f>(Actions!F2100)*TauxChange!$C2101/(Actions!F2099*TauxChange!$C2100)-1</f>
        <v>-4.2788747565107865E-3</v>
      </c>
      <c r="H2104" s="7">
        <f>(Actions!G2100)*TauxChange!$C2101/(Actions!G2099*TauxChange!$C2100)-1</f>
        <v>5.3936377002523628E-3</v>
      </c>
      <c r="I2104" s="7">
        <f>(Actions!H2100)*TauxChange!$C2101/(Actions!H2099*TauxChange!$C2100)-1</f>
        <v>3.5675033074394902E-2</v>
      </c>
      <c r="J2104" s="7">
        <f>(Actions!I2100)*TauxChange!$C2101/(Actions!I2099*TauxChange!$C2100)-1</f>
        <v>-1.8960203217612381E-2</v>
      </c>
      <c r="K2104" s="7">
        <f>(Actions!J2100)*TauxChange!$C2101/(Actions!J2099*TauxChange!$C2100)-1</f>
        <v>-3.288916618387705E-3</v>
      </c>
      <c r="L2104" s="7">
        <f>(Actions!K2100)*TauxChange!$C2101/(Actions!K2099*TauxChange!$C2100)-1</f>
        <v>-1.5288569176269196E-2</v>
      </c>
      <c r="M2104" s="7">
        <f>(Actions!L2100)*TauxChange!$C2101/(Actions!L2099*TauxChange!$C2100)-1</f>
        <v>-1.7564474800594532E-2</v>
      </c>
      <c r="N2104" s="7">
        <f>(Actions!M2100)*TauxChange!$C2101/(Actions!M2099*TauxChange!$C2100)-1</f>
        <v>-6.0965283657918867E-3</v>
      </c>
    </row>
    <row r="2105" spans="3:14" ht="15.75" x14ac:dyDescent="0.25">
      <c r="C2105" s="5">
        <v>44454</v>
      </c>
      <c r="D2105" s="20">
        <f>(Stoxx600!C2102*TauxChange!C2102)/(Stoxx600!C2101*TauxChange!C2101)-1</f>
        <v>-6.9070437208166302E-3</v>
      </c>
      <c r="E2105" s="7">
        <f>(Actions!D2101)*TauxChange!$C2102/(Actions!D2100*TauxChange!$C2101)-1</f>
        <v>-2.311114064472708E-4</v>
      </c>
      <c r="F2105" s="7">
        <f>(Actions!E2101)*TauxChange!$C2102/(Actions!E2100*TauxChange!$C2101)-1</f>
        <v>-2.8837873833262861E-3</v>
      </c>
      <c r="G2105" s="7">
        <f>(Actions!F2101)*TauxChange!$C2102/(Actions!F2100*TauxChange!$C2101)-1</f>
        <v>-6.481089849588284E-3</v>
      </c>
      <c r="H2105" s="7">
        <f>(Actions!G2101)*TauxChange!$C2102/(Actions!G2100*TauxChange!$C2101)-1</f>
        <v>-1.358989277699274E-2</v>
      </c>
      <c r="I2105" s="7">
        <f>(Actions!H2101)*TauxChange!$C2102/(Actions!H2100*TauxChange!$C2101)-1</f>
        <v>3.6357553114372276E-3</v>
      </c>
      <c r="J2105" s="7">
        <f>(Actions!I2101)*TauxChange!$C2102/(Actions!I2100*TauxChange!$C2101)-1</f>
        <v>-2.5377651457611172E-2</v>
      </c>
      <c r="K2105" s="7">
        <f>(Actions!J2101)*TauxChange!$C2102/(Actions!J2100*TauxChange!$C2101)-1</f>
        <v>-2.3900803726618625E-3</v>
      </c>
      <c r="L2105" s="7">
        <f>(Actions!K2101)*TauxChange!$C2102/(Actions!K2100*TauxChange!$C2101)-1</f>
        <v>-1.1587754538267547E-2</v>
      </c>
      <c r="M2105" s="7">
        <f>(Actions!L2101)*TauxChange!$C2102/(Actions!L2100*TauxChange!$C2101)-1</f>
        <v>-5.6891451072397681E-2</v>
      </c>
      <c r="N2105" s="7">
        <f>(Actions!M2101)*TauxChange!$C2102/(Actions!M2100*TauxChange!$C2101)-1</f>
        <v>-6.0628044162450712E-3</v>
      </c>
    </row>
    <row r="2106" spans="3:14" ht="15.75" x14ac:dyDescent="0.25">
      <c r="C2106" s="5">
        <v>44455</v>
      </c>
      <c r="D2106" s="20">
        <f>(Stoxx600!C2103*TauxChange!C2103)/(Stoxx600!C2102*TauxChange!C2102)-1</f>
        <v>7.119523127552263E-5</v>
      </c>
      <c r="E2106" s="7">
        <f>(Actions!D2102)*TauxChange!$C2103/(Actions!D2101*TauxChange!$C2102)-1</f>
        <v>1.2935042607223668E-2</v>
      </c>
      <c r="F2106" s="7">
        <f>(Actions!E2102)*TauxChange!$C2103/(Actions!E2101*TauxChange!$C2102)-1</f>
        <v>8.4601062287390505E-3</v>
      </c>
      <c r="G2106" s="7">
        <f>(Actions!F2102)*TauxChange!$C2103/(Actions!F2101*TauxChange!$C2102)-1</f>
        <v>1.2716371352234912E-3</v>
      </c>
      <c r="H2106" s="7">
        <f>(Actions!G2102)*TauxChange!$C2103/(Actions!G2101*TauxChange!$C2102)-1</f>
        <v>7.9713503265221863E-3</v>
      </c>
      <c r="I2106" s="7">
        <f>(Actions!H2102)*TauxChange!$C2103/(Actions!H2101*TauxChange!$C2102)-1</f>
        <v>4.7358582012047012E-3</v>
      </c>
      <c r="J2106" s="7">
        <f>(Actions!I2102)*TauxChange!$C2103/(Actions!I2101*TauxChange!$C2102)-1</f>
        <v>3.4758125409271479E-2</v>
      </c>
      <c r="K2106" s="7">
        <f>(Actions!J2102)*TauxChange!$C2103/(Actions!J2101*TauxChange!$C2102)-1</f>
        <v>-2.9735758911569876E-3</v>
      </c>
      <c r="L2106" s="7">
        <f>(Actions!K2102)*TauxChange!$C2103/(Actions!K2101*TauxChange!$C2102)-1</f>
        <v>1.1830413810611784E-2</v>
      </c>
      <c r="M2106" s="7">
        <f>(Actions!L2102)*TauxChange!$C2103/(Actions!L2101*TauxChange!$C2102)-1</f>
        <v>-1.752876278629889E-2</v>
      </c>
      <c r="N2106" s="7">
        <f>(Actions!M2102)*TauxChange!$C2103/(Actions!M2101*TauxChange!$C2102)-1</f>
        <v>6.2783865481108592E-3</v>
      </c>
    </row>
    <row r="2107" spans="3:14" ht="15.75" x14ac:dyDescent="0.25">
      <c r="C2107" s="5">
        <v>44456</v>
      </c>
      <c r="D2107" s="20">
        <f>(Stoxx600!C2104*TauxChange!C2104)/(Stoxx600!C2103*TauxChange!C2103)-1</f>
        <v>-1.2110289508916794E-2</v>
      </c>
      <c r="E2107" s="7">
        <f>(Actions!D2103)*TauxChange!$C2104/(Actions!D2102*TauxChange!$C2103)-1</f>
        <v>-2.4441678227622443E-3</v>
      </c>
      <c r="F2107" s="7">
        <f>(Actions!E2103)*TauxChange!$C2104/(Actions!E2102*TauxChange!$C2103)-1</f>
        <v>-1.7183362166610205E-2</v>
      </c>
      <c r="G2107" s="7">
        <f>(Actions!F2103)*TauxChange!$C2104/(Actions!F2102*TauxChange!$C2103)-1</f>
        <v>5.806815491367523E-3</v>
      </c>
      <c r="H2107" s="7">
        <f>(Actions!G2103)*TauxChange!$C2104/(Actions!G2102*TauxChange!$C2103)-1</f>
        <v>1.0091809194809453E-2</v>
      </c>
      <c r="I2107" s="7">
        <f>(Actions!H2103)*TauxChange!$C2104/(Actions!H2102*TauxChange!$C2103)-1</f>
        <v>-3.0626208819732437E-2</v>
      </c>
      <c r="J2107" s="7">
        <f>(Actions!I2103)*TauxChange!$C2104/(Actions!I2102*TauxChange!$C2103)-1</f>
        <v>1.8688101164022974E-2</v>
      </c>
      <c r="K2107" s="7">
        <f>(Actions!J2103)*TauxChange!$C2104/(Actions!J2102*TauxChange!$C2103)-1</f>
        <v>4.1425714232379285E-3</v>
      </c>
      <c r="L2107" s="7">
        <f>(Actions!K2103)*TauxChange!$C2104/(Actions!K2102*TauxChange!$C2103)-1</f>
        <v>-1.2260946841060161E-2</v>
      </c>
      <c r="M2107" s="7">
        <f>(Actions!L2103)*TauxChange!$C2104/(Actions!L2102*TauxChange!$C2103)-1</f>
        <v>-5.0206127613569018E-3</v>
      </c>
      <c r="N2107" s="7">
        <f>(Actions!M2103)*TauxChange!$C2104/(Actions!M2102*TauxChange!$C2103)-1</f>
        <v>-1.0084445983483792E-2</v>
      </c>
    </row>
    <row r="2108" spans="3:14" ht="15.75" x14ac:dyDescent="0.25">
      <c r="C2108" s="5">
        <v>44459</v>
      </c>
      <c r="D2108" s="20">
        <f>(Stoxx600!C2105*TauxChange!C2105)/(Stoxx600!C2104*TauxChange!C2104)-1</f>
        <v>-1.6728664781461955E-2</v>
      </c>
      <c r="E2108" s="7">
        <f>(Actions!D2104)*TauxChange!$C2105/(Actions!D2103*TauxChange!$C2104)-1</f>
        <v>-2.3123909249563646E-2</v>
      </c>
      <c r="F2108" s="7">
        <f>(Actions!E2104)*TauxChange!$C2105/(Actions!E2103*TauxChange!$C2104)-1</f>
        <v>-3.0328559393428822E-2</v>
      </c>
      <c r="G2108" s="7">
        <f>(Actions!F2104)*TauxChange!$C2105/(Actions!F2103*TauxChange!$C2104)-1</f>
        <v>-1.9907100199071381E-3</v>
      </c>
      <c r="H2108" s="7">
        <f>(Actions!G2104)*TauxChange!$C2105/(Actions!G2103*TauxChange!$C2104)-1</f>
        <v>-1.2442969722107011E-2</v>
      </c>
      <c r="I2108" s="7">
        <f>(Actions!H2104)*TauxChange!$C2105/(Actions!H2103*TauxChange!$C2104)-1</f>
        <v>-1.6338608002058552E-2</v>
      </c>
      <c r="J2108" s="7">
        <f>(Actions!I2104)*TauxChange!$C2105/(Actions!I2103*TauxChange!$C2104)-1</f>
        <v>4.016672982190217E-2</v>
      </c>
      <c r="K2108" s="7">
        <f>(Actions!J2104)*TauxChange!$C2105/(Actions!J2103*TauxChange!$C2104)-1</f>
        <v>-1.2951304124373841E-2</v>
      </c>
      <c r="L2108" s="7">
        <f>(Actions!K2104)*TauxChange!$C2105/(Actions!K2103*TauxChange!$C2104)-1</f>
        <v>-1.4089231801408864E-2</v>
      </c>
      <c r="M2108" s="7">
        <f>(Actions!L2104)*TauxChange!$C2105/(Actions!L2103*TauxChange!$C2104)-1</f>
        <v>-9.8326237825857588E-3</v>
      </c>
      <c r="N2108" s="7">
        <f>(Actions!M2104)*TauxChange!$C2105/(Actions!M2103*TauxChange!$C2104)-1</f>
        <v>-3.9151991793469065E-2</v>
      </c>
    </row>
    <row r="2109" spans="3:14" ht="15.75" x14ac:dyDescent="0.25">
      <c r="C2109" s="5">
        <v>44460</v>
      </c>
      <c r="D2109" s="20">
        <f>(Stoxx600!C2106*TauxChange!C2106)/(Stoxx600!C2105*TauxChange!C2105)-1</f>
        <v>9.8670263487574683E-3</v>
      </c>
      <c r="E2109" s="7">
        <f>(Actions!D2105)*TauxChange!$C2106/(Actions!D2104*TauxChange!$C2105)-1</f>
        <v>-2.4033055420067395E-3</v>
      </c>
      <c r="F2109" s="7">
        <f>(Actions!E2105)*TauxChange!$C2106/(Actions!E2104*TauxChange!$C2105)-1</f>
        <v>8.5160689793586375E-3</v>
      </c>
      <c r="G2109" s="7">
        <f>(Actions!F2105)*TauxChange!$C2106/(Actions!F2104*TauxChange!$C2105)-1</f>
        <v>5.8124753932098372E-3</v>
      </c>
      <c r="H2109" s="7">
        <f>(Actions!G2105)*TauxChange!$C2106/(Actions!G2104*TauxChange!$C2105)-1</f>
        <v>2.5864491663863287E-2</v>
      </c>
      <c r="I2109" s="7">
        <f>(Actions!H2105)*TauxChange!$C2106/(Actions!H2104*TauxChange!$C2105)-1</f>
        <v>1.4344372221995805E-2</v>
      </c>
      <c r="J2109" s="7">
        <f>(Actions!I2105)*TauxChange!$C2106/(Actions!I2104*TauxChange!$C2105)-1</f>
        <v>2.5690251646326212E-2</v>
      </c>
      <c r="K2109" s="7">
        <f>(Actions!J2105)*TauxChange!$C2106/(Actions!J2104*TauxChange!$C2105)-1</f>
        <v>-1.6074735402625939E-2</v>
      </c>
      <c r="L2109" s="7">
        <f>(Actions!K2105)*TauxChange!$C2106/(Actions!K2104*TauxChange!$C2105)-1</f>
        <v>-5.2734529648981177E-3</v>
      </c>
      <c r="M2109" s="7">
        <f>(Actions!L2105)*TauxChange!$C2106/(Actions!L2104*TauxChange!$C2105)-1</f>
        <v>7.6027116467718425E-3</v>
      </c>
      <c r="N2109" s="7">
        <f>(Actions!M2105)*TauxChange!$C2106/(Actions!M2104*TauxChange!$C2105)-1</f>
        <v>3.5654709286323527E-3</v>
      </c>
    </row>
    <row r="2110" spans="3:14" ht="15.75" x14ac:dyDescent="0.25">
      <c r="C2110" s="5">
        <v>44461</v>
      </c>
      <c r="D2110" s="20">
        <f>(Stoxx600!C2107*TauxChange!C2107)/(Stoxx600!C2106*TauxChange!C2106)-1</f>
        <v>6.6894576630585068E-3</v>
      </c>
      <c r="E2110" s="7">
        <f>(Actions!D2106)*TauxChange!$C2107/(Actions!D2105*TauxChange!$C2106)-1</f>
        <v>-1.7434530888211563E-2</v>
      </c>
      <c r="F2110" s="7">
        <f>(Actions!E2106)*TauxChange!$C2107/(Actions!E2105*TauxChange!$C2106)-1</f>
        <v>1.8738863820432661E-2</v>
      </c>
      <c r="G2110" s="7">
        <f>(Actions!F2106)*TauxChange!$C2107/(Actions!F2105*TauxChange!$C2106)-1</f>
        <v>4.9702013960035707E-3</v>
      </c>
      <c r="H2110" s="7">
        <f>(Actions!G2106)*TauxChange!$C2107/(Actions!G2105*TauxChange!$C2106)-1</f>
        <v>4.1890890556282034E-3</v>
      </c>
      <c r="I2110" s="7">
        <f>(Actions!H2106)*TauxChange!$C2107/(Actions!H2105*TauxChange!$C2106)-1</f>
        <v>4.6833989686188016E-3</v>
      </c>
      <c r="J2110" s="7">
        <f>(Actions!I2106)*TauxChange!$C2107/(Actions!I2105*TauxChange!$C2106)-1</f>
        <v>-1.129748982360923E-2</v>
      </c>
      <c r="K2110" s="7">
        <f>(Actions!J2106)*TauxChange!$C2107/(Actions!J2105*TauxChange!$C2106)-1</f>
        <v>1.8813145158560474E-3</v>
      </c>
      <c r="L2110" s="7">
        <f>(Actions!K2106)*TauxChange!$C2107/(Actions!K2105*TauxChange!$C2106)-1</f>
        <v>2.0367694457165131E-2</v>
      </c>
      <c r="M2110" s="7">
        <f>(Actions!L2106)*TauxChange!$C2107/(Actions!L2105*TauxChange!$C2106)-1</f>
        <v>-1.1696501595259146E-2</v>
      </c>
      <c r="N2110" s="7">
        <f>(Actions!M2106)*TauxChange!$C2107/(Actions!M2105*TauxChange!$C2106)-1</f>
        <v>2.3881610006542875E-2</v>
      </c>
    </row>
    <row r="2111" spans="3:14" ht="15.75" x14ac:dyDescent="0.25">
      <c r="C2111" s="5">
        <v>44462</v>
      </c>
      <c r="D2111" s="20">
        <f>(Stoxx600!C2108*TauxChange!C2108)/(Stoxx600!C2107*TauxChange!C2107)-1</f>
        <v>1.3596414710200344E-2</v>
      </c>
      <c r="E2111" s="7">
        <f>(Actions!D2107)*TauxChange!$C2108/(Actions!D2106*TauxChange!$C2107)-1</f>
        <v>-5.7557655569170363E-3</v>
      </c>
      <c r="F2111" s="7">
        <f>(Actions!E2107)*TauxChange!$C2108/(Actions!E2106*TauxChange!$C2107)-1</f>
        <v>2.7342849758851484E-2</v>
      </c>
      <c r="G2111" s="7">
        <f>(Actions!F2107)*TauxChange!$C2108/(Actions!F2106*TauxChange!$C2107)-1</f>
        <v>7.6643069456205914E-4</v>
      </c>
      <c r="H2111" s="7">
        <f>(Actions!G2107)*TauxChange!$C2108/(Actions!G2106*TauxChange!$C2107)-1</f>
        <v>2.6455832131142554E-3</v>
      </c>
      <c r="I2111" s="7">
        <f>(Actions!H2107)*TauxChange!$C2108/(Actions!H2106*TauxChange!$C2107)-1</f>
        <v>1.7894348306239038E-2</v>
      </c>
      <c r="J2111" s="7">
        <f>(Actions!I2107)*TauxChange!$C2108/(Actions!I2106*TauxChange!$C2107)-1</f>
        <v>1.7609046572624187E-3</v>
      </c>
      <c r="K2111" s="7">
        <f>(Actions!J2107)*TauxChange!$C2108/(Actions!J2106*TauxChange!$C2107)-1</f>
        <v>4.1721533492631302E-3</v>
      </c>
      <c r="L2111" s="7">
        <f>(Actions!K2107)*TauxChange!$C2108/(Actions!K2106*TauxChange!$C2107)-1</f>
        <v>9.224695633638369E-4</v>
      </c>
      <c r="M2111" s="7">
        <f>(Actions!L2107)*TauxChange!$C2108/(Actions!L2106*TauxChange!$C2107)-1</f>
        <v>9.2626357503760026E-3</v>
      </c>
      <c r="N2111" s="7">
        <f>(Actions!M2107)*TauxChange!$C2108/(Actions!M2106*TauxChange!$C2107)-1</f>
        <v>2.8717516078494043E-2</v>
      </c>
    </row>
    <row r="2112" spans="3:14" ht="15.75" x14ac:dyDescent="0.25">
      <c r="C2112" s="5">
        <v>44463</v>
      </c>
      <c r="D2112" s="20">
        <f>(Stoxx600!C2109*TauxChange!C2109)/(Stoxx600!C2108*TauxChange!C2108)-1</f>
        <v>-1.087974627506505E-2</v>
      </c>
      <c r="E2112" s="7">
        <f>(Actions!D2108)*TauxChange!$C2109/(Actions!D2107*TauxChange!$C2108)-1</f>
        <v>-1.6983497493438637E-2</v>
      </c>
      <c r="F2112" s="7">
        <f>(Actions!E2108)*TauxChange!$C2109/(Actions!E2107*TauxChange!$C2108)-1</f>
        <v>-3.1077776212146135E-3</v>
      </c>
      <c r="G2112" s="7">
        <f>(Actions!F2108)*TauxChange!$C2109/(Actions!F2107*TauxChange!$C2108)-1</f>
        <v>-1.1505292452463789E-2</v>
      </c>
      <c r="H2112" s="7">
        <f>(Actions!G2108)*TauxChange!$C2109/(Actions!G2107*TauxChange!$C2108)-1</f>
        <v>-1.3248906927557424E-2</v>
      </c>
      <c r="I2112" s="7">
        <f>(Actions!H2108)*TauxChange!$C2109/(Actions!H2107*TauxChange!$C2108)-1</f>
        <v>-5.0233135729970124E-3</v>
      </c>
      <c r="J2112" s="7">
        <f>(Actions!I2108)*TauxChange!$C2109/(Actions!I2107*TauxChange!$C2108)-1</f>
        <v>1.8905104105342962E-2</v>
      </c>
      <c r="K2112" s="7">
        <f>(Actions!J2108)*TauxChange!$C2109/(Actions!J2107*TauxChange!$C2108)-1</f>
        <v>4.6157830635560337E-3</v>
      </c>
      <c r="L2112" s="7">
        <f>(Actions!K2108)*TauxChange!$C2109/(Actions!K2107*TauxChange!$C2108)-1</f>
        <v>-3.1988675305346548E-2</v>
      </c>
      <c r="M2112" s="7">
        <f>(Actions!L2108)*TauxChange!$C2109/(Actions!L2107*TauxChange!$C2108)-1</f>
        <v>-1.0668159236718266E-2</v>
      </c>
      <c r="N2112" s="7">
        <f>(Actions!M2108)*TauxChange!$C2109/(Actions!M2107*TauxChange!$C2108)-1</f>
        <v>1.9937980361166563E-3</v>
      </c>
    </row>
    <row r="2113" spans="3:14" ht="15.75" x14ac:dyDescent="0.25">
      <c r="C2113" s="5">
        <v>44466</v>
      </c>
      <c r="D2113" s="20">
        <f>(Stoxx600!C2110*TauxChange!C2110)/(Stoxx600!C2109*TauxChange!C2109)-1</f>
        <v>-3.5645167938833655E-3</v>
      </c>
      <c r="E2113" s="7">
        <f>(Actions!D2109)*TauxChange!$C2110/(Actions!D2108*TauxChange!$C2109)-1</f>
        <v>-6.3548222384032571E-2</v>
      </c>
      <c r="F2113" s="7">
        <f>(Actions!E2109)*TauxChange!$C2110/(Actions!E2108*TauxChange!$C2109)-1</f>
        <v>1.7851156831145021E-2</v>
      </c>
      <c r="G2113" s="7">
        <f>(Actions!F2109)*TauxChange!$C2110/(Actions!F2108*TauxChange!$C2109)-1</f>
        <v>-8.2283968294794008E-4</v>
      </c>
      <c r="H2113" s="7">
        <f>(Actions!G2109)*TauxChange!$C2110/(Actions!G2108*TauxChange!$C2109)-1</f>
        <v>-4.5839921366677139E-3</v>
      </c>
      <c r="I2113" s="7">
        <f>(Actions!H2109)*TauxChange!$C2110/(Actions!H2108*TauxChange!$C2109)-1</f>
        <v>-3.1686314904921797E-4</v>
      </c>
      <c r="J2113" s="7">
        <f>(Actions!I2109)*TauxChange!$C2110/(Actions!I2108*TauxChange!$C2109)-1</f>
        <v>3.3043636096477202E-2</v>
      </c>
      <c r="K2113" s="7">
        <f>(Actions!J2109)*TauxChange!$C2110/(Actions!J2108*TauxChange!$C2109)-1</f>
        <v>1.6909422280827258E-2</v>
      </c>
      <c r="L2113" s="7">
        <f>(Actions!K2109)*TauxChange!$C2110/(Actions!K2108*TauxChange!$C2109)-1</f>
        <v>1.3131023342271231E-2</v>
      </c>
      <c r="M2113" s="7">
        <f>(Actions!L2109)*TauxChange!$C2110/(Actions!L2108*TauxChange!$C2109)-1</f>
        <v>-4.0938297057958595E-3</v>
      </c>
      <c r="N2113" s="7">
        <f>(Actions!M2109)*TauxChange!$C2110/(Actions!M2108*TauxChange!$C2109)-1</f>
        <v>4.3365238701180475E-2</v>
      </c>
    </row>
    <row r="2114" spans="3:14" ht="15.75" x14ac:dyDescent="0.25">
      <c r="C2114" s="5">
        <v>44467</v>
      </c>
      <c r="D2114" s="20">
        <f>(Stoxx600!C2111*TauxChange!C2111)/(Stoxx600!C2110*TauxChange!C2110)-1</f>
        <v>-2.2863885094836056E-2</v>
      </c>
      <c r="E2114" s="7">
        <f>(Actions!D2110)*TauxChange!$C2111/(Actions!D2109*TauxChange!$C2110)-1</f>
        <v>-2.0950389000661707E-2</v>
      </c>
      <c r="F2114" s="7">
        <f>(Actions!E2110)*TauxChange!$C2111/(Actions!E2109*TauxChange!$C2110)-1</f>
        <v>-1.8284938368551273E-2</v>
      </c>
      <c r="G2114" s="7">
        <f>(Actions!F2110)*TauxChange!$C2111/(Actions!F2109*TauxChange!$C2110)-1</f>
        <v>-1.0835184557461797E-2</v>
      </c>
      <c r="H2114" s="7">
        <f>(Actions!G2110)*TauxChange!$C2111/(Actions!G2109*TauxChange!$C2110)-1</f>
        <v>-5.6481441212055117E-3</v>
      </c>
      <c r="I2114" s="7">
        <f>(Actions!H2110)*TauxChange!$C2111/(Actions!H2109*TauxChange!$C2110)-1</f>
        <v>-5.1245339152331093E-2</v>
      </c>
      <c r="J2114" s="7">
        <f>(Actions!I2110)*TauxChange!$C2111/(Actions!I2109*TauxChange!$C2110)-1</f>
        <v>-3.403442191422712E-2</v>
      </c>
      <c r="K2114" s="7">
        <f>(Actions!J2110)*TauxChange!$C2111/(Actions!J2109*TauxChange!$C2110)-1</f>
        <v>-5.8819037882236191E-3</v>
      </c>
      <c r="L2114" s="7">
        <f>(Actions!K2110)*TauxChange!$C2111/(Actions!K2109*TauxChange!$C2110)-1</f>
        <v>-5.1941416893733772E-3</v>
      </c>
      <c r="M2114" s="7">
        <f>(Actions!L2110)*TauxChange!$C2111/(Actions!L2109*TauxChange!$C2110)-1</f>
        <v>-2.4576547968631068E-2</v>
      </c>
      <c r="N2114" s="7">
        <f>(Actions!M2110)*TauxChange!$C2111/(Actions!M2109*TauxChange!$C2110)-1</f>
        <v>-1.1538302265607148E-2</v>
      </c>
    </row>
    <row r="2115" spans="3:14" ht="15.75" x14ac:dyDescent="0.25">
      <c r="C2115" s="5">
        <v>44468</v>
      </c>
      <c r="D2115" s="20">
        <f>(Stoxx600!C2112*TauxChange!C2112)/(Stoxx600!C2111*TauxChange!C2111)-1</f>
        <v>-1.491129883284481E-3</v>
      </c>
      <c r="E2115" s="7">
        <f>(Actions!D2111)*TauxChange!$C2112/(Actions!D2110*TauxChange!$C2111)-1</f>
        <v>1.6902953320845349E-3</v>
      </c>
      <c r="F2115" s="7">
        <f>(Actions!E2111)*TauxChange!$C2112/(Actions!E2110*TauxChange!$C2111)-1</f>
        <v>4.691911317100006E-3</v>
      </c>
      <c r="G2115" s="7">
        <f>(Actions!F2111)*TauxChange!$C2112/(Actions!F2110*TauxChange!$C2111)-1</f>
        <v>-4.0345852076720812E-3</v>
      </c>
      <c r="H2115" s="7">
        <f>(Actions!G2111)*TauxChange!$C2112/(Actions!G2110*TauxChange!$C2111)-1</f>
        <v>1.2848398448253029E-3</v>
      </c>
      <c r="I2115" s="7">
        <f>(Actions!H2111)*TauxChange!$C2112/(Actions!H2110*TauxChange!$C2111)-1</f>
        <v>-9.4750883968086619E-3</v>
      </c>
      <c r="J2115" s="7">
        <f>(Actions!I2111)*TauxChange!$C2112/(Actions!I2110*TauxChange!$C2111)-1</f>
        <v>5.195096105488517E-3</v>
      </c>
      <c r="K2115" s="7">
        <f>(Actions!J2111)*TauxChange!$C2112/(Actions!J2110*TauxChange!$C2111)-1</f>
        <v>-2.4698563202772417E-2</v>
      </c>
      <c r="L2115" s="7">
        <f>(Actions!K2111)*TauxChange!$C2112/(Actions!K2110*TauxChange!$C2111)-1</f>
        <v>-1.3471759040957987E-2</v>
      </c>
      <c r="M2115" s="7">
        <f>(Actions!L2111)*TauxChange!$C2112/(Actions!L2110*TauxChange!$C2111)-1</f>
        <v>-1.2438467176727697E-2</v>
      </c>
      <c r="N2115" s="7">
        <f>(Actions!M2111)*TauxChange!$C2112/(Actions!M2110*TauxChange!$C2111)-1</f>
        <v>1.9702059625913204E-2</v>
      </c>
    </row>
    <row r="2116" spans="3:14" ht="15.75" x14ac:dyDescent="0.25">
      <c r="C2116" s="5">
        <v>44469</v>
      </c>
      <c r="D2116" s="20">
        <f>(Stoxx600!C2113*TauxChange!C2113)/(Stoxx600!C2112*TauxChange!C2112)-1</f>
        <v>-1.6945018497843689E-3</v>
      </c>
      <c r="E2116" s="7">
        <f>(Actions!D2112)*TauxChange!$C2113/(Actions!D2111*TauxChange!$C2112)-1</f>
        <v>-1.1636370436475474E-2</v>
      </c>
      <c r="F2116" s="7">
        <f>(Actions!E2112)*TauxChange!$C2113/(Actions!E2111*TauxChange!$C2112)-1</f>
        <v>-3.4411901971673764E-3</v>
      </c>
      <c r="G2116" s="7">
        <f>(Actions!F2112)*TauxChange!$C2113/(Actions!F2111*TauxChange!$C2112)-1</f>
        <v>3.0183675102213314E-3</v>
      </c>
      <c r="H2116" s="7">
        <f>(Actions!G2112)*TauxChange!$C2113/(Actions!G2111*TauxChange!$C2112)-1</f>
        <v>4.3554254049382735E-4</v>
      </c>
      <c r="I2116" s="7">
        <f>(Actions!H2112)*TauxChange!$C2113/(Actions!H2111*TauxChange!$C2112)-1</f>
        <v>6.2534283352042586E-3</v>
      </c>
      <c r="J2116" s="7">
        <f>(Actions!I2112)*TauxChange!$C2113/(Actions!I2111*TauxChange!$C2112)-1</f>
        <v>-1.4376579360152908E-2</v>
      </c>
      <c r="K2116" s="7">
        <f>(Actions!J2112)*TauxChange!$C2113/(Actions!J2111*TauxChange!$C2112)-1</f>
        <v>-9.8880304681687736E-3</v>
      </c>
      <c r="L2116" s="7">
        <f>(Actions!K2112)*TauxChange!$C2113/(Actions!K2111*TauxChange!$C2112)-1</f>
        <v>-1.5509089643408469E-3</v>
      </c>
      <c r="M2116" s="7">
        <f>(Actions!L2112)*TauxChange!$C2113/(Actions!L2111*TauxChange!$C2112)-1</f>
        <v>-2.9163551450968161E-2</v>
      </c>
      <c r="N2116" s="7">
        <f>(Actions!M2112)*TauxChange!$C2113/(Actions!M2111*TauxChange!$C2112)-1</f>
        <v>-8.4654186182322455E-3</v>
      </c>
    </row>
    <row r="2117" spans="3:14" ht="15.75" x14ac:dyDescent="0.25">
      <c r="C2117" s="5">
        <v>44470</v>
      </c>
      <c r="D2117" s="20">
        <f>(Stoxx600!C2114*TauxChange!C2114)/(Stoxx600!C2113*TauxChange!C2113)-1</f>
        <v>-3.0797704780312074E-3</v>
      </c>
      <c r="E2117" s="7">
        <f>(Actions!D2113)*TauxChange!$C2114/(Actions!D2112*TauxChange!$C2113)-1</f>
        <v>-1.8583198507440946E-2</v>
      </c>
      <c r="F2117" s="7">
        <f>(Actions!E2113)*TauxChange!$C2114/(Actions!E2112*TauxChange!$C2113)-1</f>
        <v>-7.1383856452822414E-4</v>
      </c>
      <c r="G2117" s="7">
        <f>(Actions!F2113)*TauxChange!$C2114/(Actions!F2112*TauxChange!$C2113)-1</f>
        <v>1.3443128003363114E-3</v>
      </c>
      <c r="H2117" s="7">
        <f>(Actions!G2113)*TauxChange!$C2114/(Actions!G2112*TauxChange!$C2113)-1</f>
        <v>-5.4531816983924841E-3</v>
      </c>
      <c r="I2117" s="7">
        <f>(Actions!H2113)*TauxChange!$C2114/(Actions!H2112*TauxChange!$C2113)-1</f>
        <v>-1.0939380417292144E-2</v>
      </c>
      <c r="J2117" s="7">
        <f>(Actions!I2113)*TauxChange!$C2114/(Actions!I2112*TauxChange!$C2113)-1</f>
        <v>2.1187022593492255E-2</v>
      </c>
      <c r="K2117" s="7">
        <f>(Actions!J2113)*TauxChange!$C2114/(Actions!J2112*TauxChange!$C2113)-1</f>
        <v>-1.1102320437560875E-2</v>
      </c>
      <c r="L2117" s="7">
        <f>(Actions!K2113)*TauxChange!$C2114/(Actions!K2112*TauxChange!$C2113)-1</f>
        <v>-3.0131106436329658E-3</v>
      </c>
      <c r="M2117" s="7">
        <f>(Actions!L2113)*TauxChange!$C2114/(Actions!L2112*TauxChange!$C2113)-1</f>
        <v>6.191212772948429E-3</v>
      </c>
      <c r="N2117" s="7">
        <f>(Actions!M2113)*TauxChange!$C2114/(Actions!M2112*TauxChange!$C2113)-1</f>
        <v>-3.9756787051504761E-3</v>
      </c>
    </row>
    <row r="2118" spans="3:14" ht="15.75" x14ac:dyDescent="0.25">
      <c r="C2118" s="5">
        <v>44473</v>
      </c>
      <c r="D2118" s="20">
        <f>(Stoxx600!C2115*TauxChange!C2115)/(Stoxx600!C2114*TauxChange!C2114)-1</f>
        <v>-2.3723386561746995E-3</v>
      </c>
      <c r="E2118" s="7">
        <f>(Actions!D2114)*TauxChange!$C2115/(Actions!D2113*TauxChange!$C2114)-1</f>
        <v>1.1249962424319415E-2</v>
      </c>
      <c r="F2118" s="7">
        <f>(Actions!E2114)*TauxChange!$C2115/(Actions!E2113*TauxChange!$C2114)-1</f>
        <v>-8.9268296427527094E-3</v>
      </c>
      <c r="G2118" s="7">
        <f>(Actions!F2114)*TauxChange!$C2115/(Actions!F2113*TauxChange!$C2114)-1</f>
        <v>1.4104803336506988E-2</v>
      </c>
      <c r="H2118" s="7">
        <f>(Actions!G2114)*TauxChange!$C2115/(Actions!G2113*TauxChange!$C2114)-1</f>
        <v>1.9142038149377871E-3</v>
      </c>
      <c r="I2118" s="7">
        <f>(Actions!H2114)*TauxChange!$C2115/(Actions!H2113*TauxChange!$C2114)-1</f>
        <v>-3.1789998843398171E-2</v>
      </c>
      <c r="J2118" s="7">
        <f>(Actions!I2114)*TauxChange!$C2115/(Actions!I2113*TauxChange!$C2114)-1</f>
        <v>7.8565704942414882E-3</v>
      </c>
      <c r="K2118" s="7">
        <f>(Actions!J2114)*TauxChange!$C2115/(Actions!J2113*TauxChange!$C2114)-1</f>
        <v>1.8240070059332814E-2</v>
      </c>
      <c r="L2118" s="7">
        <f>(Actions!K2114)*TauxChange!$C2115/(Actions!K2113*TauxChange!$C2114)-1</f>
        <v>6.8324572152429486E-3</v>
      </c>
      <c r="M2118" s="7">
        <f>(Actions!L2114)*TauxChange!$C2115/(Actions!L2113*TauxChange!$C2114)-1</f>
        <v>-7.9959804718962024E-3</v>
      </c>
      <c r="N2118" s="7">
        <f>(Actions!M2114)*TauxChange!$C2115/(Actions!M2113*TauxChange!$C2114)-1</f>
        <v>-3.021682251055291E-2</v>
      </c>
    </row>
    <row r="2119" spans="3:14" ht="15.75" x14ac:dyDescent="0.25">
      <c r="C2119" s="5">
        <v>44474</v>
      </c>
      <c r="D2119" s="20">
        <f>(Stoxx600!C2116*TauxChange!C2116)/(Stoxx600!C2115*TauxChange!C2115)-1</f>
        <v>9.4839835575994957E-3</v>
      </c>
      <c r="E2119" s="7">
        <f>(Actions!D2115)*TauxChange!$C2116/(Actions!D2114*TauxChange!$C2115)-1</f>
        <v>6.2429808653767793E-3</v>
      </c>
      <c r="F2119" s="7">
        <f>(Actions!E2115)*TauxChange!$C2116/(Actions!E2114*TauxChange!$C2115)-1</f>
        <v>3.143352387749121E-2</v>
      </c>
      <c r="G2119" s="7">
        <f>(Actions!F2115)*TauxChange!$C2116/(Actions!F2114*TauxChange!$C2115)-1</f>
        <v>-1.1989472353126307E-2</v>
      </c>
      <c r="H2119" s="7">
        <f>(Actions!G2115)*TauxChange!$C2116/(Actions!G2114*TauxChange!$C2115)-1</f>
        <v>1.3111769628130432E-2</v>
      </c>
      <c r="I2119" s="7">
        <f>(Actions!H2115)*TauxChange!$C2116/(Actions!H2114*TauxChange!$C2115)-1</f>
        <v>2.2767632358168921E-2</v>
      </c>
      <c r="J2119" s="7">
        <f>(Actions!I2115)*TauxChange!$C2116/(Actions!I2114*TauxChange!$C2115)-1</f>
        <v>-9.3346001542992108E-3</v>
      </c>
      <c r="K2119" s="7">
        <f>(Actions!J2115)*TauxChange!$C2116/(Actions!J2114*TauxChange!$C2115)-1</f>
        <v>-6.7589054731886922E-4</v>
      </c>
      <c r="L2119" s="7">
        <f>(Actions!K2115)*TauxChange!$C2116/(Actions!K2114*TauxChange!$C2115)-1</f>
        <v>1.8794995493604194E-2</v>
      </c>
      <c r="M2119" s="7">
        <f>(Actions!L2115)*TauxChange!$C2116/(Actions!L2114*TauxChange!$C2115)-1</f>
        <v>1.5166165723845104E-2</v>
      </c>
      <c r="N2119" s="7">
        <f>(Actions!M2115)*TauxChange!$C2116/(Actions!M2114*TauxChange!$C2115)-1</f>
        <v>2.803695541730522E-2</v>
      </c>
    </row>
    <row r="2120" spans="3:14" ht="15.75" x14ac:dyDescent="0.25">
      <c r="C2120" s="5">
        <v>44475</v>
      </c>
      <c r="D2120" s="20">
        <f>(Stoxx600!C2117*TauxChange!C2117)/(Stoxx600!C2116*TauxChange!C2116)-1</f>
        <v>-1.3717502001997839E-2</v>
      </c>
      <c r="E2120" s="7">
        <f>(Actions!D2116)*TauxChange!$C2117/(Actions!D2115*TauxChange!$C2116)-1</f>
        <v>-1.3181211128940107E-2</v>
      </c>
      <c r="F2120" s="7">
        <f>(Actions!E2116)*TauxChange!$C2117/(Actions!E2115*TauxChange!$C2116)-1</f>
        <v>-1.4596865551302241E-2</v>
      </c>
      <c r="G2120" s="7">
        <f>(Actions!F2116)*TauxChange!$C2117/(Actions!F2115*TauxChange!$C2116)-1</f>
        <v>-1.3372482096534632E-2</v>
      </c>
      <c r="H2120" s="7">
        <f>(Actions!G2116)*TauxChange!$C2117/(Actions!G2115*TauxChange!$C2116)-1</f>
        <v>-1.1564107705866356E-2</v>
      </c>
      <c r="I2120" s="7">
        <f>(Actions!H2116)*TauxChange!$C2117/(Actions!H2115*TauxChange!$C2116)-1</f>
        <v>-2.0040070945525401E-2</v>
      </c>
      <c r="J2120" s="7">
        <f>(Actions!I2116)*TauxChange!$C2117/(Actions!I2115*TauxChange!$C2116)-1</f>
        <v>-2.9257342426156741E-2</v>
      </c>
      <c r="K2120" s="7">
        <f>(Actions!J2116)*TauxChange!$C2117/(Actions!J2115*TauxChange!$C2116)-1</f>
        <v>-2.1205026624207757E-2</v>
      </c>
      <c r="L2120" s="7">
        <f>(Actions!K2116)*TauxChange!$C2117/(Actions!K2115*TauxChange!$C2116)-1</f>
        <v>-5.1282623545441108E-3</v>
      </c>
      <c r="M2120" s="7">
        <f>(Actions!L2116)*TauxChange!$C2117/(Actions!L2115*TauxChange!$C2116)-1</f>
        <v>-2.3106194872470898E-3</v>
      </c>
      <c r="N2120" s="7">
        <f>(Actions!M2116)*TauxChange!$C2117/(Actions!M2115*TauxChange!$C2116)-1</f>
        <v>-1.2243849975461685E-2</v>
      </c>
    </row>
    <row r="2121" spans="3:14" ht="15.75" x14ac:dyDescent="0.25">
      <c r="C2121" s="5">
        <v>44476</v>
      </c>
      <c r="D2121" s="20">
        <f>(Stoxx600!C2118*TauxChange!C2118)/(Stoxx600!C2117*TauxChange!C2117)-1</f>
        <v>1.5514028988948159E-2</v>
      </c>
      <c r="E2121" s="7">
        <f>(Actions!D2117)*TauxChange!$C2118/(Actions!D2116*TauxChange!$C2117)-1</f>
        <v>1.7398249395150778E-3</v>
      </c>
      <c r="F2121" s="7">
        <f>(Actions!E2117)*TauxChange!$C2118/(Actions!E2116*TauxChange!$C2117)-1</f>
        <v>1.3614952081814735E-2</v>
      </c>
      <c r="G2121" s="7">
        <f>(Actions!F2117)*TauxChange!$C2118/(Actions!F2116*TauxChange!$C2117)-1</f>
        <v>2.1820639416851861E-2</v>
      </c>
      <c r="H2121" s="7">
        <f>(Actions!G2117)*TauxChange!$C2118/(Actions!G2116*TauxChange!$C2117)-1</f>
        <v>1.5482420211791137E-2</v>
      </c>
      <c r="I2121" s="7">
        <f>(Actions!H2117)*TauxChange!$C2118/(Actions!H2116*TauxChange!$C2117)-1</f>
        <v>1.5026830776691424E-2</v>
      </c>
      <c r="J2121" s="7">
        <f>(Actions!I2117)*TauxChange!$C2118/(Actions!I2116*TauxChange!$C2117)-1</f>
        <v>5.1496823290135829E-3</v>
      </c>
      <c r="K2121" s="7">
        <f>(Actions!J2117)*TauxChange!$C2118/(Actions!J2116*TauxChange!$C2117)-1</f>
        <v>7.2323274680667904E-3</v>
      </c>
      <c r="L2121" s="7">
        <f>(Actions!K2117)*TauxChange!$C2118/(Actions!K2116*TauxChange!$C2117)-1</f>
        <v>3.794840781291664E-2</v>
      </c>
      <c r="M2121" s="7">
        <f>(Actions!L2117)*TauxChange!$C2118/(Actions!L2116*TauxChange!$C2117)-1</f>
        <v>6.946028160545259E-2</v>
      </c>
      <c r="N2121" s="7">
        <f>(Actions!M2117)*TauxChange!$C2118/(Actions!M2116*TauxChange!$C2117)-1</f>
        <v>1.9059507240450246E-2</v>
      </c>
    </row>
    <row r="2122" spans="3:14" ht="15.75" x14ac:dyDescent="0.25">
      <c r="C2122" s="5">
        <v>44477</v>
      </c>
      <c r="D2122" s="20">
        <f>(Stoxx600!C2119*TauxChange!C2119)/(Stoxx600!C2118*TauxChange!C2118)-1</f>
        <v>-1.330338684747856E-3</v>
      </c>
      <c r="E2122" s="7">
        <f>(Actions!D2118)*TauxChange!$C2119/(Actions!D2117*TauxChange!$C2118)-1</f>
        <v>7.0148074230049762E-3</v>
      </c>
      <c r="F2122" s="7">
        <f>(Actions!E2118)*TauxChange!$C2119/(Actions!E2117*TauxChange!$C2118)-1</f>
        <v>4.4640516879850267E-3</v>
      </c>
      <c r="G2122" s="7">
        <f>(Actions!F2118)*TauxChange!$C2119/(Actions!F2117*TauxChange!$C2118)-1</f>
        <v>-3.7831634785073787E-3</v>
      </c>
      <c r="H2122" s="7">
        <f>(Actions!G2118)*TauxChange!$C2119/(Actions!G2117*TauxChange!$C2118)-1</f>
        <v>4.7086865888803509E-3</v>
      </c>
      <c r="I2122" s="7">
        <f>(Actions!H2118)*TauxChange!$C2119/(Actions!H2117*TauxChange!$C2118)-1</f>
        <v>-2.2010988628316963E-2</v>
      </c>
      <c r="J2122" s="7">
        <f>(Actions!I2118)*TauxChange!$C2119/(Actions!I2117*TauxChange!$C2118)-1</f>
        <v>2.829989078822881E-2</v>
      </c>
      <c r="K2122" s="7">
        <f>(Actions!J2118)*TauxChange!$C2119/(Actions!J2117*TauxChange!$C2118)-1</f>
        <v>1.4716066481994527E-3</v>
      </c>
      <c r="L2122" s="7">
        <f>(Actions!K2118)*TauxChange!$C2119/(Actions!K2117*TauxChange!$C2118)-1</f>
        <v>5.3785179875291966E-3</v>
      </c>
      <c r="M2122" s="7">
        <f>(Actions!L2118)*TauxChange!$C2119/(Actions!L2117*TauxChange!$C2118)-1</f>
        <v>3.8161307780357756E-3</v>
      </c>
      <c r="N2122" s="7">
        <f>(Actions!M2118)*TauxChange!$C2119/(Actions!M2117*TauxChange!$C2118)-1</f>
        <v>4.9699196596730832E-3</v>
      </c>
    </row>
    <row r="2123" spans="3:14" ht="15.75" x14ac:dyDescent="0.25">
      <c r="C2123" s="5">
        <v>44480</v>
      </c>
      <c r="D2123" s="20">
        <f>(Stoxx600!C2120*TauxChange!C2120)/(Stoxx600!C2119*TauxChange!C2119)-1</f>
        <v>-9.3009572672764218E-4</v>
      </c>
      <c r="E2123" s="7">
        <f>(Actions!D2119)*TauxChange!$C2120/(Actions!D2118*TauxChange!$C2119)-1</f>
        <v>-3.3016103617623527E-3</v>
      </c>
      <c r="F2123" s="7">
        <f>(Actions!E2119)*TauxChange!$C2120/(Actions!E2118*TauxChange!$C2119)-1</f>
        <v>-7.0223450111472907E-3</v>
      </c>
      <c r="G2123" s="7">
        <f>(Actions!F2119)*TauxChange!$C2120/(Actions!F2118*TauxChange!$C2119)-1</f>
        <v>-1.1564478394800792E-2</v>
      </c>
      <c r="H2123" s="7">
        <f>(Actions!G2119)*TauxChange!$C2120/(Actions!G2118*TauxChange!$C2119)-1</f>
        <v>-3.0780314871351466E-3</v>
      </c>
      <c r="I2123" s="7">
        <f>(Actions!H2119)*TauxChange!$C2120/(Actions!H2118*TauxChange!$C2119)-1</f>
        <v>-3.4096840074120394E-3</v>
      </c>
      <c r="J2123" s="7">
        <f>(Actions!I2119)*TauxChange!$C2120/(Actions!I2118*TauxChange!$C2119)-1</f>
        <v>1.6355337430187022E-2</v>
      </c>
      <c r="K2123" s="7">
        <f>(Actions!J2119)*TauxChange!$C2120/(Actions!J2118*TauxChange!$C2119)-1</f>
        <v>-1.0270701466565058E-2</v>
      </c>
      <c r="L2123" s="7">
        <f>(Actions!K2119)*TauxChange!$C2120/(Actions!K2118*TauxChange!$C2119)-1</f>
        <v>-8.2272752312440023E-4</v>
      </c>
      <c r="M2123" s="7">
        <f>(Actions!L2119)*TauxChange!$C2120/(Actions!L2118*TauxChange!$C2119)-1</f>
        <v>-1.8406606151825211E-2</v>
      </c>
      <c r="N2123" s="7">
        <f>(Actions!M2119)*TauxChange!$C2120/(Actions!M2118*TauxChange!$C2119)-1</f>
        <v>8.9582483087167208E-3</v>
      </c>
    </row>
    <row r="2124" spans="3:14" ht="15.75" x14ac:dyDescent="0.25">
      <c r="C2124" s="5">
        <v>44481</v>
      </c>
      <c r="D2124" s="20">
        <f>(Stoxx600!C2121*TauxChange!C2121)/(Stoxx600!C2120*TauxChange!C2120)-1</f>
        <v>-2.6977314111963357E-3</v>
      </c>
      <c r="E2124" s="7">
        <f>(Actions!D2120)*TauxChange!$C2121/(Actions!D2119*TauxChange!$C2120)-1</f>
        <v>-1.0756190677448263E-2</v>
      </c>
      <c r="F2124" s="7">
        <f>(Actions!E2120)*TauxChange!$C2121/(Actions!E2119*TauxChange!$C2120)-1</f>
        <v>1.596812246788204E-3</v>
      </c>
      <c r="G2124" s="7">
        <f>(Actions!F2120)*TauxChange!$C2121/(Actions!F2119*TauxChange!$C2120)-1</f>
        <v>-3.9852425729298702E-3</v>
      </c>
      <c r="H2124" s="7">
        <f>(Actions!G2120)*TauxChange!$C2121/(Actions!G2119*TauxChange!$C2120)-1</f>
        <v>1.0489147621181472E-2</v>
      </c>
      <c r="I2124" s="7">
        <f>(Actions!H2120)*TauxChange!$C2121/(Actions!H2119*TauxChange!$C2120)-1</f>
        <v>-1.8228940954586603E-2</v>
      </c>
      <c r="J2124" s="7">
        <f>(Actions!I2120)*TauxChange!$C2121/(Actions!I2119*TauxChange!$C2120)-1</f>
        <v>-7.0399466537115485E-3</v>
      </c>
      <c r="K2124" s="7">
        <f>(Actions!J2120)*TauxChange!$C2121/(Actions!J2119*TauxChange!$C2120)-1</f>
        <v>7.3665102110254121E-3</v>
      </c>
      <c r="L2124" s="7">
        <f>(Actions!K2120)*TauxChange!$C2121/(Actions!K2119*TauxChange!$C2120)-1</f>
        <v>-7.8046419062474115E-3</v>
      </c>
      <c r="M2124" s="7">
        <f>(Actions!L2120)*TauxChange!$C2121/(Actions!L2119*TauxChange!$C2120)-1</f>
        <v>7.047663463249032E-3</v>
      </c>
      <c r="N2124" s="7">
        <f>(Actions!M2120)*TauxChange!$C2121/(Actions!M2119*TauxChange!$C2120)-1</f>
        <v>-5.4291741890371004E-3</v>
      </c>
    </row>
    <row r="2125" spans="3:14" ht="15.75" x14ac:dyDescent="0.25">
      <c r="C2125" s="5">
        <v>44482</v>
      </c>
      <c r="D2125" s="20">
        <f>(Stoxx600!C2122*TauxChange!C2122)/(Stoxx600!C2121*TauxChange!C2121)-1</f>
        <v>1.2551655071593393E-2</v>
      </c>
      <c r="E2125" s="7">
        <f>(Actions!D2121)*TauxChange!$C2122/(Actions!D2120*TauxChange!$C2121)-1</f>
        <v>2.4613801010351599E-2</v>
      </c>
      <c r="F2125" s="7">
        <f>(Actions!E2121)*TauxChange!$C2122/(Actions!E2120*TauxChange!$C2121)-1</f>
        <v>-1.4526206680191001E-3</v>
      </c>
      <c r="G2125" s="7">
        <f>(Actions!F2121)*TauxChange!$C2122/(Actions!F2120*TauxChange!$C2121)-1</f>
        <v>2.5237204704372074E-2</v>
      </c>
      <c r="H2125" s="7">
        <f>(Actions!G2121)*TauxChange!$C2122/(Actions!G2120*TauxChange!$C2121)-1</f>
        <v>2.3462745427345055E-3</v>
      </c>
      <c r="I2125" s="7">
        <f>(Actions!H2121)*TauxChange!$C2122/(Actions!H2120*TauxChange!$C2121)-1</f>
        <v>1.9623818418295746E-2</v>
      </c>
      <c r="J2125" s="7">
        <f>(Actions!I2121)*TauxChange!$C2122/(Actions!I2120*TauxChange!$C2121)-1</f>
        <v>2.259445966031115E-2</v>
      </c>
      <c r="K2125" s="7">
        <f>(Actions!J2121)*TauxChange!$C2122/(Actions!J2120*TauxChange!$C2121)-1</f>
        <v>-9.5436919653015817E-3</v>
      </c>
      <c r="L2125" s="7">
        <f>(Actions!K2121)*TauxChange!$C2122/(Actions!K2120*TauxChange!$C2121)-1</f>
        <v>-1.3761125702937638E-2</v>
      </c>
      <c r="M2125" s="7">
        <f>(Actions!L2121)*TauxChange!$C2122/(Actions!L2120*TauxChange!$C2121)-1</f>
        <v>1.865538304956682E-2</v>
      </c>
      <c r="N2125" s="7">
        <f>(Actions!M2121)*TauxChange!$C2122/(Actions!M2120*TauxChange!$C2121)-1</f>
        <v>-6.2992435276080228E-3</v>
      </c>
    </row>
    <row r="2126" spans="3:14" ht="15.75" x14ac:dyDescent="0.25">
      <c r="C2126" s="5">
        <v>44483</v>
      </c>
      <c r="D2126" s="20">
        <f>(Stoxx600!C2123*TauxChange!C2123)/(Stoxx600!C2122*TauxChange!C2122)-1</f>
        <v>1.2273362291338907E-2</v>
      </c>
      <c r="E2126" s="7">
        <f>(Actions!D2122)*TauxChange!$C2123/(Actions!D2121*TauxChange!$C2122)-1</f>
        <v>-2.9776519546462765E-3</v>
      </c>
      <c r="F2126" s="7">
        <f>(Actions!E2122)*TauxChange!$C2123/(Actions!E2121*TauxChange!$C2122)-1</f>
        <v>1.1684578507485055E-2</v>
      </c>
      <c r="G2126" s="7">
        <f>(Actions!F2122)*TauxChange!$C2123/(Actions!F2121*TauxChange!$C2122)-1</f>
        <v>1.7865559093976913E-3</v>
      </c>
      <c r="H2126" s="7">
        <f>(Actions!G2122)*TauxChange!$C2123/(Actions!G2121*TauxChange!$C2122)-1</f>
        <v>1.9848177353916086E-2</v>
      </c>
      <c r="I2126" s="7">
        <f>(Actions!H2122)*TauxChange!$C2123/(Actions!H2121*TauxChange!$C2122)-1</f>
        <v>1.5737478120945836E-2</v>
      </c>
      <c r="J2126" s="7">
        <f>(Actions!I2122)*TauxChange!$C2123/(Actions!I2121*TauxChange!$C2122)-1</f>
        <v>2.5877684809794133E-4</v>
      </c>
      <c r="K2126" s="7">
        <f>(Actions!J2122)*TauxChange!$C2123/(Actions!J2121*TauxChange!$C2122)-1</f>
        <v>-6.1741031175800432E-3</v>
      </c>
      <c r="L2126" s="7">
        <f>(Actions!K2122)*TauxChange!$C2123/(Actions!K2121*TauxChange!$C2122)-1</f>
        <v>2.2169523370492383E-2</v>
      </c>
      <c r="M2126" s="7">
        <f>(Actions!L2122)*TauxChange!$C2123/(Actions!L2121*TauxChange!$C2122)-1</f>
        <v>1.1871759609636046E-2</v>
      </c>
      <c r="N2126" s="7">
        <f>(Actions!M2122)*TauxChange!$C2123/(Actions!M2121*TauxChange!$C2122)-1</f>
        <v>1.314174090036313E-2</v>
      </c>
    </row>
    <row r="2127" spans="3:14" ht="15.75" x14ac:dyDescent="0.25">
      <c r="C2127" s="5">
        <v>44484</v>
      </c>
      <c r="D2127" s="20">
        <f>(Stoxx600!C2124*TauxChange!C2124)/(Stoxx600!C2123*TauxChange!C2123)-1</f>
        <v>7.9645610912304488E-3</v>
      </c>
      <c r="E2127" s="7">
        <f>(Actions!D2123)*TauxChange!$C2124/(Actions!D2122*TauxChange!$C2123)-1</f>
        <v>6.8099821886098422E-3</v>
      </c>
      <c r="F2127" s="7">
        <f>(Actions!E2123)*TauxChange!$C2124/(Actions!E2122*TauxChange!$C2123)-1</f>
        <v>2.0936142652990819E-2</v>
      </c>
      <c r="G2127" s="7">
        <f>(Actions!F2123)*TauxChange!$C2124/(Actions!F2122*TauxChange!$C2123)-1</f>
        <v>8.1464497186045648E-5</v>
      </c>
      <c r="H2127" s="7">
        <f>(Actions!G2123)*TauxChange!$C2124/(Actions!G2122*TauxChange!$C2123)-1</f>
        <v>1.4244628617256394E-2</v>
      </c>
      <c r="I2127" s="7">
        <f>(Actions!H2123)*TauxChange!$C2124/(Actions!H2122*TauxChange!$C2123)-1</f>
        <v>3.6766593187937957E-3</v>
      </c>
      <c r="J2127" s="7">
        <f>(Actions!I2123)*TauxChange!$C2124/(Actions!I2122*TauxChange!$C2123)-1</f>
        <v>8.188053351730451E-3</v>
      </c>
      <c r="K2127" s="7">
        <f>(Actions!J2123)*TauxChange!$C2124/(Actions!J2122*TauxChange!$C2123)-1</f>
        <v>-3.6162867449934577E-2</v>
      </c>
      <c r="L2127" s="7">
        <f>(Actions!K2123)*TauxChange!$C2124/(Actions!K2122*TauxChange!$C2123)-1</f>
        <v>9.2910379664130627E-3</v>
      </c>
      <c r="M2127" s="7">
        <f>(Actions!L2123)*TauxChange!$C2124/(Actions!L2122*TauxChange!$C2123)-1</f>
        <v>-1.4504509908042529E-2</v>
      </c>
      <c r="N2127" s="7">
        <f>(Actions!M2123)*TauxChange!$C2124/(Actions!M2122*TauxChange!$C2123)-1</f>
        <v>1.8108934873336313E-2</v>
      </c>
    </row>
    <row r="2128" spans="3:14" ht="15.75" x14ac:dyDescent="0.25">
      <c r="C2128" s="5">
        <v>44487</v>
      </c>
      <c r="D2128" s="20">
        <f>(Stoxx600!C2125*TauxChange!C2125)/(Stoxx600!C2124*TauxChange!C2124)-1</f>
        <v>-4.2474349163200698E-3</v>
      </c>
      <c r="E2128" s="7">
        <f>(Actions!D2124)*TauxChange!$C2125/(Actions!D2123*TauxChange!$C2124)-1</f>
        <v>1.2377463076444162E-2</v>
      </c>
      <c r="F2128" s="7">
        <f>(Actions!E2124)*TauxChange!$C2125/(Actions!E2123*TauxChange!$C2124)-1</f>
        <v>-3.1676610828732299E-2</v>
      </c>
      <c r="G2128" s="7">
        <f>(Actions!F2124)*TauxChange!$C2125/(Actions!F2123*TauxChange!$C2124)-1</f>
        <v>-7.0769147068561189E-3</v>
      </c>
      <c r="H2128" s="7">
        <f>(Actions!G2124)*TauxChange!$C2125/(Actions!G2123*TauxChange!$C2124)-1</f>
        <v>-9.673206195747408E-3</v>
      </c>
      <c r="I2128" s="7">
        <f>(Actions!H2124)*TauxChange!$C2125/(Actions!H2123*TauxChange!$C2124)-1</f>
        <v>5.5693714719156073E-3</v>
      </c>
      <c r="J2128" s="7">
        <f>(Actions!I2124)*TauxChange!$C2125/(Actions!I2123*TauxChange!$C2124)-1</f>
        <v>-8.1627250893752112E-3</v>
      </c>
      <c r="K2128" s="7">
        <f>(Actions!J2124)*TauxChange!$C2125/(Actions!J2123*TauxChange!$C2124)-1</f>
        <v>-7.530871268693895E-3</v>
      </c>
      <c r="L2128" s="7">
        <f>(Actions!K2124)*TauxChange!$C2125/(Actions!K2123*TauxChange!$C2124)-1</f>
        <v>-1.7912292360721338E-2</v>
      </c>
      <c r="M2128" s="7">
        <f>(Actions!L2124)*TauxChange!$C2125/(Actions!L2123*TauxChange!$C2124)-1</f>
        <v>-4.9448391971849137E-3</v>
      </c>
      <c r="N2128" s="7">
        <f>(Actions!M2124)*TauxChange!$C2125/(Actions!M2123*TauxChange!$C2124)-1</f>
        <v>1.238907462624228E-3</v>
      </c>
    </row>
    <row r="2129" spans="3:14" ht="15.75" x14ac:dyDescent="0.25">
      <c r="C2129" s="5">
        <v>44488</v>
      </c>
      <c r="D2129" s="20">
        <f>(Stoxx600!C2126*TauxChange!C2126)/(Stoxx600!C2125*TauxChange!C2125)-1</f>
        <v>5.2933909945658275E-3</v>
      </c>
      <c r="E2129" s="7">
        <f>(Actions!D2125)*TauxChange!$C2126/(Actions!D2124*TauxChange!$C2125)-1</f>
        <v>2.6943034664180354E-2</v>
      </c>
      <c r="F2129" s="7">
        <f>(Actions!E2125)*TauxChange!$C2126/(Actions!E2124*TauxChange!$C2125)-1</f>
        <v>-1.4306587449433916E-2</v>
      </c>
      <c r="G2129" s="7">
        <f>(Actions!F2125)*TauxChange!$C2126/(Actions!F2124*TauxChange!$C2125)-1</f>
        <v>-1.3209021382821762E-3</v>
      </c>
      <c r="H2129" s="7">
        <f>(Actions!G2125)*TauxChange!$C2126/(Actions!G2124*TauxChange!$C2125)-1</f>
        <v>1.9808801998104641E-3</v>
      </c>
      <c r="I2129" s="7">
        <f>(Actions!H2125)*TauxChange!$C2126/(Actions!H2124*TauxChange!$C2125)-1</f>
        <v>1.1124535739634567E-2</v>
      </c>
      <c r="J2129" s="7">
        <f>(Actions!I2125)*TauxChange!$C2126/(Actions!I2124*TauxChange!$C2125)-1</f>
        <v>3.0868246916981867E-4</v>
      </c>
      <c r="K2129" s="7">
        <f>(Actions!J2125)*TauxChange!$C2126/(Actions!J2124*TauxChange!$C2125)-1</f>
        <v>-5.2072993148178925E-3</v>
      </c>
      <c r="L2129" s="7">
        <f>(Actions!K2125)*TauxChange!$C2126/(Actions!K2124*TauxChange!$C2125)-1</f>
        <v>-2.4646564451168751E-2</v>
      </c>
      <c r="M2129" s="7">
        <f>(Actions!L2125)*TauxChange!$C2126/(Actions!L2124*TauxChange!$C2125)-1</f>
        <v>2.8862669627019777E-2</v>
      </c>
      <c r="N2129" s="7">
        <f>(Actions!M2125)*TauxChange!$C2126/(Actions!M2124*TauxChange!$C2125)-1</f>
        <v>3.8349697236959024E-3</v>
      </c>
    </row>
    <row r="2130" spans="3:14" ht="15.75" x14ac:dyDescent="0.25">
      <c r="C2130" s="5">
        <v>44489</v>
      </c>
      <c r="D2130" s="20">
        <f>(Stoxx600!C2127*TauxChange!C2127)/(Stoxx600!C2126*TauxChange!C2126)-1</f>
        <v>4.63715853131208E-3</v>
      </c>
      <c r="E2130" s="7">
        <f>(Actions!D2126)*TauxChange!$C2127/(Actions!D2125*TauxChange!$C2126)-1</f>
        <v>5.8429314978669655E-3</v>
      </c>
      <c r="F2130" s="7">
        <f>(Actions!E2126)*TauxChange!$C2127/(Actions!E2125*TauxChange!$C2126)-1</f>
        <v>7.9987209509235768E-3</v>
      </c>
      <c r="G2130" s="7">
        <f>(Actions!F2126)*TauxChange!$C2127/(Actions!F2125*TauxChange!$C2126)-1</f>
        <v>1.6029548499834956E-2</v>
      </c>
      <c r="H2130" s="7">
        <f>(Actions!G2126)*TauxChange!$C2127/(Actions!G2125*TauxChange!$C2126)-1</f>
        <v>1.2027648274320679E-2</v>
      </c>
      <c r="I2130" s="7">
        <f>(Actions!H2126)*TauxChange!$C2127/(Actions!H2125*TauxChange!$C2126)-1</f>
        <v>-2.72898005629163E-3</v>
      </c>
      <c r="J2130" s="7">
        <f>(Actions!I2126)*TauxChange!$C2127/(Actions!I2125*TauxChange!$C2126)-1</f>
        <v>-5.3450047006528778E-2</v>
      </c>
      <c r="K2130" s="7">
        <f>(Actions!J2126)*TauxChange!$C2127/(Actions!J2125*TauxChange!$C2126)-1</f>
        <v>2.773613121348073E-2</v>
      </c>
      <c r="L2130" s="7">
        <f>(Actions!K2126)*TauxChange!$C2127/(Actions!K2125*TauxChange!$C2126)-1</f>
        <v>1.29373657478844E-2</v>
      </c>
      <c r="M2130" s="7">
        <f>(Actions!L2126)*TauxChange!$C2127/(Actions!L2125*TauxChange!$C2126)-1</f>
        <v>2.0978016047844994E-2</v>
      </c>
      <c r="N2130" s="7">
        <f>(Actions!M2126)*TauxChange!$C2127/(Actions!M2125*TauxChange!$C2126)-1</f>
        <v>7.7810604801957783E-3</v>
      </c>
    </row>
    <row r="2131" spans="3:14" ht="15.75" x14ac:dyDescent="0.25">
      <c r="C2131" s="5">
        <v>44490</v>
      </c>
      <c r="D2131" s="20">
        <f>(Stoxx600!C2128*TauxChange!C2128)/(Stoxx600!C2127*TauxChange!C2127)-1</f>
        <v>-3.156626942636187E-3</v>
      </c>
      <c r="E2131" s="7">
        <f>(Actions!D2127)*TauxChange!$C2128/(Actions!D2126*TauxChange!$C2127)-1</f>
        <v>4.1054521866717097E-2</v>
      </c>
      <c r="F2131" s="7">
        <f>(Actions!E2127)*TauxChange!$C2128/(Actions!E2126*TauxChange!$C2127)-1</f>
        <v>-1.1299509720917533E-2</v>
      </c>
      <c r="G2131" s="7">
        <f>(Actions!F2127)*TauxChange!$C2128/(Actions!F2126*TauxChange!$C2127)-1</f>
        <v>-4.570502386995301E-3</v>
      </c>
      <c r="H2131" s="7">
        <f>(Actions!G2127)*TauxChange!$C2128/(Actions!G2126*TauxChange!$C2127)-1</f>
        <v>-4.7178368724908326E-3</v>
      </c>
      <c r="I2131" s="7">
        <f>(Actions!H2127)*TauxChange!$C2128/(Actions!H2126*TauxChange!$C2127)-1</f>
        <v>1.2875769194053088E-2</v>
      </c>
      <c r="J2131" s="7">
        <f>(Actions!I2127)*TauxChange!$C2128/(Actions!I2126*TauxChange!$C2127)-1</f>
        <v>-5.2262813763218618E-3</v>
      </c>
      <c r="K2131" s="7">
        <f>(Actions!J2127)*TauxChange!$C2128/(Actions!J2126*TauxChange!$C2127)-1</f>
        <v>-1.4388882745645537E-2</v>
      </c>
      <c r="L2131" s="7">
        <f>(Actions!K2127)*TauxChange!$C2128/(Actions!K2126*TauxChange!$C2127)-1</f>
        <v>5.2113890683479269E-2</v>
      </c>
      <c r="M2131" s="7">
        <f>(Actions!L2127)*TauxChange!$C2128/(Actions!L2126*TauxChange!$C2127)-1</f>
        <v>-1.0726217961892659E-2</v>
      </c>
      <c r="N2131" s="7">
        <f>(Actions!M2127)*TauxChange!$C2128/(Actions!M2126*TauxChange!$C2127)-1</f>
        <v>-2.5558115855388586E-3</v>
      </c>
    </row>
    <row r="2132" spans="3:14" ht="15.75" x14ac:dyDescent="0.25">
      <c r="C2132" s="5">
        <v>44491</v>
      </c>
      <c r="D2132" s="20">
        <f>(Stoxx600!C2129*TauxChange!C2129)/(Stoxx600!C2128*TauxChange!C2128)-1</f>
        <v>6.8735514274869125E-3</v>
      </c>
      <c r="E2132" s="7">
        <f>(Actions!D2128)*TauxChange!$C2129/(Actions!D2127*TauxChange!$C2128)-1</f>
        <v>-2.9373497656827396E-2</v>
      </c>
      <c r="F2132" s="7">
        <f>(Actions!E2128)*TauxChange!$C2129/(Actions!E2127*TauxChange!$C2128)-1</f>
        <v>4.9013775837942752E-3</v>
      </c>
      <c r="G2132" s="7">
        <f>(Actions!F2128)*TauxChange!$C2129/(Actions!F2127*TauxChange!$C2128)-1</f>
        <v>1.0310701213887219E-2</v>
      </c>
      <c r="H2132" s="7">
        <f>(Actions!G2128)*TauxChange!$C2129/(Actions!G2127*TauxChange!$C2128)-1</f>
        <v>2.6254079221430526E-3</v>
      </c>
      <c r="I2132" s="7">
        <f>(Actions!H2128)*TauxChange!$C2129/(Actions!H2127*TauxChange!$C2128)-1</f>
        <v>1.4679613299015015E-2</v>
      </c>
      <c r="J2132" s="7">
        <f>(Actions!I2128)*TauxChange!$C2129/(Actions!I2127*TauxChange!$C2128)-1</f>
        <v>-1.5183989055229663E-2</v>
      </c>
      <c r="K2132" s="7">
        <f>(Actions!J2128)*TauxChange!$C2129/(Actions!J2127*TauxChange!$C2128)-1</f>
        <v>-2.7799094905835986E-3</v>
      </c>
      <c r="L2132" s="7">
        <f>(Actions!K2128)*TauxChange!$C2129/(Actions!K2127*TauxChange!$C2128)-1</f>
        <v>-1.5630065081777555E-3</v>
      </c>
      <c r="M2132" s="7">
        <f>(Actions!L2128)*TauxChange!$C2129/(Actions!L2127*TauxChange!$C2128)-1</f>
        <v>-1.4632919775138253E-3</v>
      </c>
      <c r="N2132" s="7">
        <f>(Actions!M2128)*TauxChange!$C2129/(Actions!M2127*TauxChange!$C2128)-1</f>
        <v>8.5708587564559124E-4</v>
      </c>
    </row>
    <row r="2133" spans="3:14" ht="15.75" x14ac:dyDescent="0.25">
      <c r="C2133" s="5">
        <v>44494</v>
      </c>
      <c r="D2133" s="20">
        <f>(Stoxx600!C2130*TauxChange!C2130)/(Stoxx600!C2129*TauxChange!C2129)-1</f>
        <v>-2.8206391728922142E-3</v>
      </c>
      <c r="E2133" s="7">
        <f>(Actions!D2129)*TauxChange!$C2130/(Actions!D2128*TauxChange!$C2129)-1</f>
        <v>2.8932810900184069E-2</v>
      </c>
      <c r="F2133" s="7">
        <f>(Actions!E2129)*TauxChange!$C2130/(Actions!E2128*TauxChange!$C2129)-1</f>
        <v>1.1548795538940393E-3</v>
      </c>
      <c r="G2133" s="7">
        <f>(Actions!F2129)*TauxChange!$C2130/(Actions!F2128*TauxChange!$C2129)-1</f>
        <v>-9.1154015945527078E-3</v>
      </c>
      <c r="H2133" s="7">
        <f>(Actions!G2129)*TauxChange!$C2130/(Actions!G2128*TauxChange!$C2129)-1</f>
        <v>-8.1703397940047218E-4</v>
      </c>
      <c r="I2133" s="7">
        <f>(Actions!H2129)*TauxChange!$C2130/(Actions!H2128*TauxChange!$C2129)-1</f>
        <v>5.8092489422498783E-3</v>
      </c>
      <c r="J2133" s="7">
        <f>(Actions!I2129)*TauxChange!$C2130/(Actions!I2128*TauxChange!$C2129)-1</f>
        <v>-8.5559783722003457E-3</v>
      </c>
      <c r="K2133" s="7">
        <f>(Actions!J2129)*TauxChange!$C2130/(Actions!J2128*TauxChange!$C2129)-1</f>
        <v>9.962028076703211E-3</v>
      </c>
      <c r="L2133" s="7">
        <f>(Actions!K2129)*TauxChange!$C2130/(Actions!K2128*TauxChange!$C2129)-1</f>
        <v>-2.1217966682019584E-2</v>
      </c>
      <c r="M2133" s="7">
        <f>(Actions!L2129)*TauxChange!$C2130/(Actions!L2128*TauxChange!$C2129)-1</f>
        <v>-1.0289411299549411E-2</v>
      </c>
      <c r="N2133" s="7">
        <f>(Actions!M2129)*TauxChange!$C2130/(Actions!M2128*TauxChange!$C2129)-1</f>
        <v>3.3495048804998984E-3</v>
      </c>
    </row>
    <row r="2134" spans="3:14" ht="15.75" x14ac:dyDescent="0.25">
      <c r="C2134" s="5">
        <v>44495</v>
      </c>
      <c r="D2134" s="20">
        <f>(Stoxx600!C2131*TauxChange!C2131)/(Stoxx600!C2130*TauxChange!C2130)-1</f>
        <v>6.4646288171330557E-3</v>
      </c>
      <c r="E2134" s="7">
        <f>(Actions!D2130)*TauxChange!$C2131/(Actions!D2129*TauxChange!$C2130)-1</f>
        <v>5.4963773304572694E-3</v>
      </c>
      <c r="F2134" s="7">
        <f>(Actions!E2130)*TauxChange!$C2131/(Actions!E2129*TauxChange!$C2130)-1</f>
        <v>6.5130278920582096E-3</v>
      </c>
      <c r="G2134" s="7">
        <f>(Actions!F2130)*TauxChange!$C2131/(Actions!F2129*TauxChange!$C2130)-1</f>
        <v>1.9840080031088059E-2</v>
      </c>
      <c r="H2134" s="7">
        <f>(Actions!G2130)*TauxChange!$C2131/(Actions!G2129*TauxChange!$C2130)-1</f>
        <v>-4.3066435688439597E-2</v>
      </c>
      <c r="I2134" s="7">
        <f>(Actions!H2130)*TauxChange!$C2131/(Actions!H2129*TauxChange!$C2130)-1</f>
        <v>1.3625769250333652E-2</v>
      </c>
      <c r="J2134" s="7">
        <f>(Actions!I2130)*TauxChange!$C2131/(Actions!I2129*TauxChange!$C2130)-1</f>
        <v>3.2357945423755696E-2</v>
      </c>
      <c r="K2134" s="7">
        <f>(Actions!J2130)*TauxChange!$C2131/(Actions!J2129*TauxChange!$C2130)-1</f>
        <v>-3.4840870262617951E-3</v>
      </c>
      <c r="L2134" s="7">
        <f>(Actions!K2130)*TauxChange!$C2131/(Actions!K2129*TauxChange!$C2130)-1</f>
        <v>1.3202526199183051E-2</v>
      </c>
      <c r="M2134" s="7">
        <f>(Actions!L2130)*TauxChange!$C2131/(Actions!L2129*TauxChange!$C2130)-1</f>
        <v>2.3440123442581839E-2</v>
      </c>
      <c r="N2134" s="7">
        <f>(Actions!M2130)*TauxChange!$C2131/(Actions!M2129*TauxChange!$C2130)-1</f>
        <v>2.6569873748913952E-3</v>
      </c>
    </row>
    <row r="2135" spans="3:14" ht="15.75" x14ac:dyDescent="0.25">
      <c r="C2135" s="5">
        <v>44496</v>
      </c>
      <c r="D2135" s="20">
        <f>(Stoxx600!C2132*TauxChange!C2132)/(Stoxx600!C2131*TauxChange!C2131)-1</f>
        <v>-2.7529026791642819E-3</v>
      </c>
      <c r="E2135" s="7">
        <f>(Actions!D2131)*TauxChange!$C2132/(Actions!D2130*TauxChange!$C2131)-1</f>
        <v>-5.1764784424667143E-3</v>
      </c>
      <c r="F2135" s="7">
        <f>(Actions!E2131)*TauxChange!$C2132/(Actions!E2130*TauxChange!$C2131)-1</f>
        <v>-1.0675184873214283E-2</v>
      </c>
      <c r="G2135" s="7">
        <f>(Actions!F2131)*TauxChange!$C2132/(Actions!F2130*TauxChange!$C2131)-1</f>
        <v>-5.5689950471115024E-3</v>
      </c>
      <c r="H2135" s="7">
        <f>(Actions!G2131)*TauxChange!$C2132/(Actions!G2130*TauxChange!$C2131)-1</f>
        <v>-7.6588847113406855E-3</v>
      </c>
      <c r="I2135" s="7">
        <f>(Actions!H2131)*TauxChange!$C2132/(Actions!H2130*TauxChange!$C2131)-1</f>
        <v>9.4806800605029551E-4</v>
      </c>
      <c r="J2135" s="7">
        <f>(Actions!I2131)*TauxChange!$C2132/(Actions!I2130*TauxChange!$C2131)-1</f>
        <v>3.2790913763693919E-3</v>
      </c>
      <c r="K2135" s="7">
        <f>(Actions!J2131)*TauxChange!$C2132/(Actions!J2130*TauxChange!$C2131)-1</f>
        <v>9.5989574278143586E-4</v>
      </c>
      <c r="L2135" s="7">
        <f>(Actions!K2131)*TauxChange!$C2132/(Actions!K2130*TauxChange!$C2131)-1</f>
        <v>-5.553402478074787E-3</v>
      </c>
      <c r="M2135" s="7">
        <f>(Actions!L2131)*TauxChange!$C2132/(Actions!L2130*TauxChange!$C2131)-1</f>
        <v>1.7420191345947966E-2</v>
      </c>
      <c r="N2135" s="7">
        <f>(Actions!M2131)*TauxChange!$C2132/(Actions!M2130*TauxChange!$C2131)-1</f>
        <v>-5.5525330899205416E-3</v>
      </c>
    </row>
    <row r="2136" spans="3:14" ht="15.75" x14ac:dyDescent="0.25">
      <c r="C2136" s="5">
        <v>44497</v>
      </c>
      <c r="D2136" s="20">
        <f>(Stoxx600!C2133*TauxChange!C2133)/(Stoxx600!C2132*TauxChange!C2132)-1</f>
        <v>8.8464820155564894E-3</v>
      </c>
      <c r="E2136" s="7">
        <f>(Actions!D2132)*TauxChange!$C2133/(Actions!D2131*TauxChange!$C2132)-1</f>
        <v>2.4193079994512923E-2</v>
      </c>
      <c r="F2136" s="7">
        <f>(Actions!E2132)*TauxChange!$C2133/(Actions!E2131*TauxChange!$C2132)-1</f>
        <v>3.076975170426266E-4</v>
      </c>
      <c r="G2136" s="7">
        <f>(Actions!F2132)*TauxChange!$C2133/(Actions!F2131*TauxChange!$C2132)-1</f>
        <v>3.7496554429315321E-2</v>
      </c>
      <c r="H2136" s="7">
        <f>(Actions!G2132)*TauxChange!$C2133/(Actions!G2131*TauxChange!$C2132)-1</f>
        <v>1.3013596541840755E-2</v>
      </c>
      <c r="I2136" s="7">
        <f>(Actions!H2132)*TauxChange!$C2133/(Actions!H2131*TauxChange!$C2132)-1</f>
        <v>7.0985625177360179E-2</v>
      </c>
      <c r="J2136" s="7">
        <f>(Actions!I2132)*TauxChange!$C2133/(Actions!I2131*TauxChange!$C2132)-1</f>
        <v>8.224805516078959E-3</v>
      </c>
      <c r="K2136" s="7">
        <f>(Actions!J2132)*TauxChange!$C2133/(Actions!J2131*TauxChange!$C2132)-1</f>
        <v>-1.2662728428567416E-2</v>
      </c>
      <c r="L2136" s="7">
        <f>(Actions!K2132)*TauxChange!$C2133/(Actions!K2131*TauxChange!$C2132)-1</f>
        <v>7.4296167507297284E-3</v>
      </c>
      <c r="M2136" s="7">
        <f>(Actions!L2132)*TauxChange!$C2133/(Actions!L2131*TauxChange!$C2132)-1</f>
        <v>2.6500948739723862E-2</v>
      </c>
      <c r="N2136" s="7">
        <f>(Actions!M2132)*TauxChange!$C2133/(Actions!M2131*TauxChange!$C2132)-1</f>
        <v>4.3125987728538373E-3</v>
      </c>
    </row>
    <row r="2137" spans="3:14" ht="15.75" x14ac:dyDescent="0.25">
      <c r="C2137" s="5">
        <v>44498</v>
      </c>
      <c r="D2137" s="20">
        <f>(Stoxx600!C2134*TauxChange!C2134)/(Stoxx600!C2133*TauxChange!C2133)-1</f>
        <v>-9.3852261209266263E-3</v>
      </c>
      <c r="E2137" s="7">
        <f>(Actions!D2133)*TauxChange!$C2134/(Actions!D2132*TauxChange!$C2133)-1</f>
        <v>-7.3960029711624964E-3</v>
      </c>
      <c r="F2137" s="7">
        <f>(Actions!E2133)*TauxChange!$C2134/(Actions!E2132*TauxChange!$C2133)-1</f>
        <v>-2.1843139532522482E-3</v>
      </c>
      <c r="G2137" s="7">
        <f>(Actions!F2133)*TauxChange!$C2134/(Actions!F2132*TauxChange!$C2133)-1</f>
        <v>-1.4831342408799797E-2</v>
      </c>
      <c r="H2137" s="7">
        <f>(Actions!G2133)*TauxChange!$C2134/(Actions!G2132*TauxChange!$C2133)-1</f>
        <v>-1.730404389885587E-2</v>
      </c>
      <c r="I2137" s="7">
        <f>(Actions!H2133)*TauxChange!$C2134/(Actions!H2132*TauxChange!$C2133)-1</f>
        <v>-2.0520594521186597E-2</v>
      </c>
      <c r="J2137" s="7">
        <f>(Actions!I2133)*TauxChange!$C2134/(Actions!I2132*TauxChange!$C2133)-1</f>
        <v>9.7390837909649974E-4</v>
      </c>
      <c r="K2137" s="7">
        <f>(Actions!J2133)*TauxChange!$C2134/(Actions!J2132*TauxChange!$C2133)-1</f>
        <v>-3.8900152042453673E-3</v>
      </c>
      <c r="L2137" s="7">
        <f>(Actions!K2133)*TauxChange!$C2134/(Actions!K2132*TauxChange!$C2133)-1</f>
        <v>-1.4538038012417043E-2</v>
      </c>
      <c r="M2137" s="7">
        <f>(Actions!L2133)*TauxChange!$C2134/(Actions!L2132*TauxChange!$C2133)-1</f>
        <v>-1.3484142670373456E-2</v>
      </c>
      <c r="N2137" s="7">
        <f>(Actions!M2133)*TauxChange!$C2134/(Actions!M2132*TauxChange!$C2133)-1</f>
        <v>-7.2264636824656003E-3</v>
      </c>
    </row>
    <row r="2138" spans="3:14" ht="15.75" x14ac:dyDescent="0.25">
      <c r="C2138" s="5">
        <v>44501</v>
      </c>
      <c r="D2138" s="20">
        <f>(Stoxx600!C2135*TauxChange!C2135)/(Stoxx600!C2134*TauxChange!C2134)-1</f>
        <v>1.0981142700865698E-2</v>
      </c>
      <c r="E2138" s="7">
        <f>(Actions!D2134)*TauxChange!$C2135/(Actions!D2133*TauxChange!$C2134)-1</f>
        <v>-7.5109538591167091E-3</v>
      </c>
      <c r="F2138" s="7">
        <f>(Actions!E2134)*TauxChange!$C2135/(Actions!E2133*TauxChange!$C2134)-1</f>
        <v>1.9210518976540358E-2</v>
      </c>
      <c r="G2138" s="7">
        <f>(Actions!F2134)*TauxChange!$C2135/(Actions!F2133*TauxChange!$C2134)-1</f>
        <v>1.0177833329389152E-2</v>
      </c>
      <c r="H2138" s="7">
        <f>(Actions!G2134)*TauxChange!$C2135/(Actions!G2133*TauxChange!$C2134)-1</f>
        <v>1.6562995356693477E-2</v>
      </c>
      <c r="I2138" s="7">
        <f>(Actions!H2134)*TauxChange!$C2135/(Actions!H2133*TauxChange!$C2134)-1</f>
        <v>9.7832510168223141E-3</v>
      </c>
      <c r="J2138" s="7">
        <f>(Actions!I2134)*TauxChange!$C2135/(Actions!I2133*TauxChange!$C2134)-1</f>
        <v>6.6687408171888229E-3</v>
      </c>
      <c r="K2138" s="7">
        <f>(Actions!J2134)*TauxChange!$C2135/(Actions!J2133*TauxChange!$C2134)-1</f>
        <v>1.7756052035179826E-2</v>
      </c>
      <c r="L2138" s="7">
        <f>(Actions!K2134)*TauxChange!$C2135/(Actions!K2133*TauxChange!$C2134)-1</f>
        <v>1.906307762340953E-2</v>
      </c>
      <c r="M2138" s="7">
        <f>(Actions!L2134)*TauxChange!$C2135/(Actions!L2133*TauxChange!$C2134)-1</f>
        <v>1.1751129898466273E-2</v>
      </c>
      <c r="N2138" s="7">
        <f>(Actions!M2134)*TauxChange!$C2135/(Actions!M2133*TauxChange!$C2134)-1</f>
        <v>2.4704112992872451E-2</v>
      </c>
    </row>
    <row r="2139" spans="3:14" ht="15.75" x14ac:dyDescent="0.25">
      <c r="C2139" s="5">
        <v>44502</v>
      </c>
      <c r="D2139" s="20">
        <f>(Stoxx600!C2136*TauxChange!C2136)/(Stoxx600!C2135*TauxChange!C2135)-1</f>
        <v>-1.1172121524460898E-3</v>
      </c>
      <c r="E2139" s="7">
        <f>(Actions!D2135)*TauxChange!$C2136/(Actions!D2134*TauxChange!$C2135)-1</f>
        <v>1.8588615989986623E-2</v>
      </c>
      <c r="F2139" s="7">
        <f>(Actions!E2135)*TauxChange!$C2136/(Actions!E2134*TauxChange!$C2135)-1</f>
        <v>4.2983278755994725E-3</v>
      </c>
      <c r="G2139" s="7">
        <f>(Actions!F2135)*TauxChange!$C2136/(Actions!F2134*TauxChange!$C2135)-1</f>
        <v>-1.5385393932643154E-5</v>
      </c>
      <c r="H2139" s="7">
        <f>(Actions!G2135)*TauxChange!$C2136/(Actions!G2134*TauxChange!$C2135)-1</f>
        <v>5.5234497124536652E-3</v>
      </c>
      <c r="I2139" s="7">
        <f>(Actions!H2135)*TauxChange!$C2136/(Actions!H2134*TauxChange!$C2135)-1</f>
        <v>1.1930154337925103E-2</v>
      </c>
      <c r="J2139" s="7">
        <f>(Actions!I2135)*TauxChange!$C2136/(Actions!I2134*TauxChange!$C2135)-1</f>
        <v>1.9732823973950264E-3</v>
      </c>
      <c r="K2139" s="7">
        <f>(Actions!J2135)*TauxChange!$C2136/(Actions!J2134*TauxChange!$C2135)-1</f>
        <v>-1.5694449044504788E-2</v>
      </c>
      <c r="L2139" s="7">
        <f>(Actions!K2135)*TauxChange!$C2136/(Actions!K2134*TauxChange!$C2135)-1</f>
        <v>-9.7654736381603824E-3</v>
      </c>
      <c r="M2139" s="7">
        <f>(Actions!L2135)*TauxChange!$C2136/(Actions!L2134*TauxChange!$C2135)-1</f>
        <v>-2.4982770503102492E-3</v>
      </c>
      <c r="N2139" s="7">
        <f>(Actions!M2135)*TauxChange!$C2136/(Actions!M2134*TauxChange!$C2135)-1</f>
        <v>-6.2225218343218147E-3</v>
      </c>
    </row>
    <row r="2140" spans="3:14" ht="15.75" x14ac:dyDescent="0.25">
      <c r="C2140" s="5">
        <v>44503</v>
      </c>
      <c r="D2140" s="20">
        <f>(Stoxx600!C2137*TauxChange!C2137)/(Stoxx600!C2136*TauxChange!C2136)-1</f>
        <v>6.3843301456179002E-3</v>
      </c>
      <c r="E2140" s="7">
        <f>(Actions!D2136)*TauxChange!$C2137/(Actions!D2135*TauxChange!$C2136)-1</f>
        <v>3.7526422993798825E-3</v>
      </c>
      <c r="F2140" s="7">
        <f>(Actions!E2136)*TauxChange!$C2137/(Actions!E2135*TauxChange!$C2136)-1</f>
        <v>-1.1422501640626637E-3</v>
      </c>
      <c r="G2140" s="7">
        <f>(Actions!F2136)*TauxChange!$C2137/(Actions!F2135*TauxChange!$C2136)-1</f>
        <v>7.7498189954705587E-4</v>
      </c>
      <c r="H2140" s="7">
        <f>(Actions!G2136)*TauxChange!$C2137/(Actions!G2135*TauxChange!$C2136)-1</f>
        <v>1.6050645032151589E-2</v>
      </c>
      <c r="I2140" s="7">
        <f>(Actions!H2136)*TauxChange!$C2137/(Actions!H2135*TauxChange!$C2136)-1</f>
        <v>1.8951340779529646E-2</v>
      </c>
      <c r="J2140" s="7">
        <f>(Actions!I2136)*TauxChange!$C2137/(Actions!I2135*TauxChange!$C2136)-1</f>
        <v>8.7025273063354724E-3</v>
      </c>
      <c r="K2140" s="7">
        <f>(Actions!J2136)*TauxChange!$C2137/(Actions!J2135*TauxChange!$C2136)-1</f>
        <v>-8.8943423146925493E-4</v>
      </c>
      <c r="L2140" s="7">
        <f>(Actions!K2136)*TauxChange!$C2137/(Actions!K2135*TauxChange!$C2136)-1</f>
        <v>1.8849508217267053E-2</v>
      </c>
      <c r="M2140" s="7">
        <f>(Actions!L2136)*TauxChange!$C2137/(Actions!L2135*TauxChange!$C2136)-1</f>
        <v>-1.2252279079875028E-2</v>
      </c>
      <c r="N2140" s="7">
        <f>(Actions!M2136)*TauxChange!$C2137/(Actions!M2135*TauxChange!$C2136)-1</f>
        <v>5.7062529357645442E-3</v>
      </c>
    </row>
    <row r="2141" spans="3:14" ht="15.75" x14ac:dyDescent="0.25">
      <c r="C2141" s="5">
        <v>44504</v>
      </c>
      <c r="D2141" s="20">
        <f>(Stoxx600!C2138*TauxChange!C2138)/(Stoxx600!C2137*TauxChange!C2137)-1</f>
        <v>-8.6567459024966542E-4</v>
      </c>
      <c r="E2141" s="7">
        <f>(Actions!D2137)*TauxChange!$C2138/(Actions!D2136*TauxChange!$C2137)-1</f>
        <v>2.1634776229997321E-3</v>
      </c>
      <c r="F2141" s="7">
        <f>(Actions!E2137)*TauxChange!$C2138/(Actions!E2136*TauxChange!$C2137)-1</f>
        <v>-2.3089451277420903E-2</v>
      </c>
      <c r="G2141" s="7">
        <f>(Actions!F2137)*TauxChange!$C2138/(Actions!F2136*TauxChange!$C2137)-1</f>
        <v>-5.6137455379617895E-3</v>
      </c>
      <c r="H2141" s="7">
        <f>(Actions!G2137)*TauxChange!$C2138/(Actions!G2136*TauxChange!$C2137)-1</f>
        <v>-6.5617702024243219E-3</v>
      </c>
      <c r="I2141" s="7">
        <f>(Actions!H2137)*TauxChange!$C2138/(Actions!H2136*TauxChange!$C2137)-1</f>
        <v>1.8472270065449603E-2</v>
      </c>
      <c r="J2141" s="7">
        <f>(Actions!I2137)*TauxChange!$C2138/(Actions!I2136*TauxChange!$C2137)-1</f>
        <v>4.5137488698872019E-3</v>
      </c>
      <c r="K2141" s="7">
        <f>(Actions!J2137)*TauxChange!$C2138/(Actions!J2136*TauxChange!$C2137)-1</f>
        <v>-2.833414444150073E-2</v>
      </c>
      <c r="L2141" s="7">
        <f>(Actions!K2137)*TauxChange!$C2138/(Actions!K2136*TauxChange!$C2137)-1</f>
        <v>3.4427108847716603E-3</v>
      </c>
      <c r="M2141" s="7">
        <f>(Actions!L2137)*TauxChange!$C2138/(Actions!L2136*TauxChange!$C2137)-1</f>
        <v>1.3859445631736467E-3</v>
      </c>
      <c r="N2141" s="7">
        <f>(Actions!M2137)*TauxChange!$C2138/(Actions!M2136*TauxChange!$C2137)-1</f>
        <v>-9.4567395102329588E-3</v>
      </c>
    </row>
    <row r="2142" spans="3:14" ht="15.75" x14ac:dyDescent="0.25">
      <c r="C2142" s="5">
        <v>44505</v>
      </c>
      <c r="D2142" s="20">
        <f>(Stoxx600!C2139*TauxChange!C2139)/(Stoxx600!C2138*TauxChange!C2138)-1</f>
        <v>1.6428893764255381E-3</v>
      </c>
      <c r="E2142" s="7">
        <f>(Actions!D2138)*TauxChange!$C2139/(Actions!D2137*TauxChange!$C2138)-1</f>
        <v>-6.4980201661762216E-2</v>
      </c>
      <c r="F2142" s="7">
        <f>(Actions!E2138)*TauxChange!$C2139/(Actions!E2137*TauxChange!$C2138)-1</f>
        <v>1.2172516694411994E-2</v>
      </c>
      <c r="G2142" s="7">
        <f>(Actions!F2138)*TauxChange!$C2139/(Actions!F2137*TauxChange!$C2138)-1</f>
        <v>1.155399110940003E-2</v>
      </c>
      <c r="H2142" s="7">
        <f>(Actions!G2138)*TauxChange!$C2139/(Actions!G2137*TauxChange!$C2138)-1</f>
        <v>9.853641575506833E-3</v>
      </c>
      <c r="I2142" s="7">
        <f>(Actions!H2138)*TauxChange!$C2139/(Actions!H2137*TauxChange!$C2138)-1</f>
        <v>1.6393568489058374E-2</v>
      </c>
      <c r="J2142" s="7">
        <f>(Actions!I2138)*TauxChange!$C2139/(Actions!I2137*TauxChange!$C2138)-1</f>
        <v>4.8214542572414532E-2</v>
      </c>
      <c r="K2142" s="7">
        <f>(Actions!J2138)*TauxChange!$C2139/(Actions!J2137*TauxChange!$C2138)-1</f>
        <v>2.9053515519716244E-2</v>
      </c>
      <c r="L2142" s="7">
        <f>(Actions!K2138)*TauxChange!$C2139/(Actions!K2137*TauxChange!$C2138)-1</f>
        <v>-5.6910270417485087E-3</v>
      </c>
      <c r="M2142" s="7">
        <f>(Actions!L2138)*TauxChange!$C2139/(Actions!L2137*TauxChange!$C2138)-1</f>
        <v>8.0401871414503834E-3</v>
      </c>
      <c r="N2142" s="7">
        <f>(Actions!M2138)*TauxChange!$C2139/(Actions!M2137*TauxChange!$C2138)-1</f>
        <v>7.1744975025223034E-4</v>
      </c>
    </row>
    <row r="2143" spans="3:14" ht="15.75" x14ac:dyDescent="0.25">
      <c r="C2143" s="5">
        <v>44508</v>
      </c>
      <c r="D2143" s="20">
        <f>(Stoxx600!C2140*TauxChange!C2140)/(Stoxx600!C2139*TauxChange!C2139)-1</f>
        <v>2.1120404759851219E-3</v>
      </c>
      <c r="E2143" s="7">
        <f>(Actions!D2139)*TauxChange!$C2140/(Actions!D2138*TauxChange!$C2139)-1</f>
        <v>1.8053399263860515E-2</v>
      </c>
      <c r="F2143" s="7">
        <f>(Actions!E2139)*TauxChange!$C2140/(Actions!E2138*TauxChange!$C2139)-1</f>
        <v>5.4025468024125889E-3</v>
      </c>
      <c r="G2143" s="7">
        <f>(Actions!F2139)*TauxChange!$C2140/(Actions!F2138*TauxChange!$C2139)-1</f>
        <v>-1.2009875079270871E-2</v>
      </c>
      <c r="H2143" s="7">
        <f>(Actions!G2139)*TauxChange!$C2140/(Actions!G2138*TauxChange!$C2139)-1</f>
        <v>-7.6267507590909167E-3</v>
      </c>
      <c r="I2143" s="7">
        <f>(Actions!H2139)*TauxChange!$C2140/(Actions!H2138*TauxChange!$C2139)-1</f>
        <v>1.5641499532878633E-2</v>
      </c>
      <c r="J2143" s="7">
        <f>(Actions!I2139)*TauxChange!$C2140/(Actions!I2138*TauxChange!$C2139)-1</f>
        <v>8.8884444388308559E-3</v>
      </c>
      <c r="K2143" s="7">
        <f>(Actions!J2139)*TauxChange!$C2140/(Actions!J2138*TauxChange!$C2139)-1</f>
        <v>3.2820737134953148E-5</v>
      </c>
      <c r="L2143" s="7">
        <f>(Actions!K2139)*TauxChange!$C2140/(Actions!K2138*TauxChange!$C2139)-1</f>
        <v>-1.3306208537926412E-2</v>
      </c>
      <c r="M2143" s="7">
        <f>(Actions!L2139)*TauxChange!$C2140/(Actions!L2138*TauxChange!$C2139)-1</f>
        <v>-1.187522047696199E-2</v>
      </c>
      <c r="N2143" s="7">
        <f>(Actions!M2139)*TauxChange!$C2140/(Actions!M2138*TauxChange!$C2139)-1</f>
        <v>-7.4073193898603895E-3</v>
      </c>
    </row>
    <row r="2144" spans="3:14" ht="15.75" x14ac:dyDescent="0.25">
      <c r="C2144" s="5">
        <v>44509</v>
      </c>
      <c r="D2144" s="20">
        <f>(Stoxx600!C2141*TauxChange!C2141)/(Stoxx600!C2140*TauxChange!C2140)-1</f>
        <v>-1.4179214502528792E-3</v>
      </c>
      <c r="E2144" s="7">
        <f>(Actions!D2140)*TauxChange!$C2141/(Actions!D2139*TauxChange!$C2140)-1</f>
        <v>6.0783189279078886E-3</v>
      </c>
      <c r="F2144" s="7">
        <f>(Actions!E2140)*TauxChange!$C2141/(Actions!E2139*TauxChange!$C2140)-1</f>
        <v>-8.3988070528466796E-3</v>
      </c>
      <c r="G2144" s="7">
        <f>(Actions!F2140)*TauxChange!$C2141/(Actions!F2139*TauxChange!$C2140)-1</f>
        <v>1.2646530103472831E-3</v>
      </c>
      <c r="H2144" s="7">
        <f>(Actions!G2140)*TauxChange!$C2141/(Actions!G2139*TauxChange!$C2140)-1</f>
        <v>9.1171527359086291E-3</v>
      </c>
      <c r="I2144" s="7">
        <f>(Actions!H2140)*TauxChange!$C2141/(Actions!H2139*TauxChange!$C2140)-1</f>
        <v>-8.0790175396625585E-3</v>
      </c>
      <c r="J2144" s="7">
        <f>(Actions!I2140)*TauxChange!$C2141/(Actions!I2139*TauxChange!$C2140)-1</f>
        <v>3.0261595532320662E-2</v>
      </c>
      <c r="K2144" s="7">
        <f>(Actions!J2140)*TauxChange!$C2141/(Actions!J2139*TauxChange!$C2140)-1</f>
        <v>1.5863987218905251E-2</v>
      </c>
      <c r="L2144" s="7">
        <f>(Actions!K2140)*TauxChange!$C2141/(Actions!K2139*TauxChange!$C2140)-1</f>
        <v>-5.3016508531203987E-3</v>
      </c>
      <c r="M2144" s="7">
        <f>(Actions!L2140)*TauxChange!$C2141/(Actions!L2139*TauxChange!$C2140)-1</f>
        <v>-3.0255616508099159E-3</v>
      </c>
      <c r="N2144" s="7">
        <f>(Actions!M2140)*TauxChange!$C2141/(Actions!M2139*TauxChange!$C2140)-1</f>
        <v>-2.1469508094047463E-3</v>
      </c>
    </row>
    <row r="2145" spans="3:14" ht="15.75" x14ac:dyDescent="0.25">
      <c r="C2145" s="5">
        <v>44510</v>
      </c>
      <c r="D2145" s="20">
        <f>(Stoxx600!C2142*TauxChange!C2142)/(Stoxx600!C2141*TauxChange!C2141)-1</f>
        <v>-7.607622472591391E-3</v>
      </c>
      <c r="E2145" s="7">
        <f>(Actions!D2141)*TauxChange!$C2142/(Actions!D2140*TauxChange!$C2141)-1</f>
        <v>-1.9010617112984907E-2</v>
      </c>
      <c r="F2145" s="7">
        <f>(Actions!E2141)*TauxChange!$C2142/(Actions!E2140*TauxChange!$C2141)-1</f>
        <v>-7.1418604276429765E-3</v>
      </c>
      <c r="G2145" s="7">
        <f>(Actions!F2141)*TauxChange!$C2142/(Actions!F2140*TauxChange!$C2141)-1</f>
        <v>-5.4212143648659783E-3</v>
      </c>
      <c r="H2145" s="7">
        <f>(Actions!G2141)*TauxChange!$C2142/(Actions!G2140*TauxChange!$C2141)-1</f>
        <v>-7.0353015087757376E-3</v>
      </c>
      <c r="I2145" s="7">
        <f>(Actions!H2141)*TauxChange!$C2142/(Actions!H2140*TauxChange!$C2141)-1</f>
        <v>-2.9199053617211312E-2</v>
      </c>
      <c r="J2145" s="7">
        <f>(Actions!I2141)*TauxChange!$C2142/(Actions!I2140*TauxChange!$C2141)-1</f>
        <v>-1.5913218555578146E-2</v>
      </c>
      <c r="K2145" s="7">
        <f>(Actions!J2141)*TauxChange!$C2142/(Actions!J2140*TauxChange!$C2141)-1</f>
        <v>1.9449789593756428E-2</v>
      </c>
      <c r="L2145" s="7">
        <f>(Actions!K2141)*TauxChange!$C2142/(Actions!K2140*TauxChange!$C2141)-1</f>
        <v>-1.6723105099003321E-2</v>
      </c>
      <c r="M2145" s="7">
        <f>(Actions!L2141)*TauxChange!$C2142/(Actions!L2140*TauxChange!$C2141)-1</f>
        <v>-3.86391509429862E-3</v>
      </c>
      <c r="N2145" s="7">
        <f>(Actions!M2141)*TauxChange!$C2142/(Actions!M2140*TauxChange!$C2141)-1</f>
        <v>-1.9203662466620308E-3</v>
      </c>
    </row>
    <row r="2146" spans="3:14" ht="15.75" x14ac:dyDescent="0.25">
      <c r="C2146" s="5">
        <v>44511</v>
      </c>
      <c r="D2146" s="20">
        <f>(Stoxx600!C2143*TauxChange!C2143)/(Stoxx600!C2142*TauxChange!C2142)-1</f>
        <v>6.2862301521660058E-4</v>
      </c>
      <c r="E2146" s="7">
        <f>(Actions!D2142)*TauxChange!$C2143/(Actions!D2141*TauxChange!$C2142)-1</f>
        <v>1.2073343467145836E-2</v>
      </c>
      <c r="F2146" s="7">
        <f>(Actions!E2142)*TauxChange!$C2143/(Actions!E2141*TauxChange!$C2142)-1</f>
        <v>-4.5396040787790692E-3</v>
      </c>
      <c r="G2146" s="7">
        <f>(Actions!F2142)*TauxChange!$C2143/(Actions!F2141*TauxChange!$C2142)-1</f>
        <v>5.7379427208879008E-3</v>
      </c>
      <c r="H2146" s="7">
        <f>(Actions!G2142)*TauxChange!$C2143/(Actions!G2141*TauxChange!$C2142)-1</f>
        <v>-4.8612253443195419E-3</v>
      </c>
      <c r="I2146" s="7">
        <f>(Actions!H2142)*TauxChange!$C2143/(Actions!H2141*TauxChange!$C2142)-1</f>
        <v>1.6311467122041234E-2</v>
      </c>
      <c r="J2146" s="7">
        <f>(Actions!I2142)*TauxChange!$C2143/(Actions!I2141*TauxChange!$C2142)-1</f>
        <v>-2.4400559325142068E-2</v>
      </c>
      <c r="K2146" s="7">
        <f>(Actions!J2142)*TauxChange!$C2143/(Actions!J2141*TauxChange!$C2142)-1</f>
        <v>1.2828889657228171E-3</v>
      </c>
      <c r="L2146" s="7">
        <f>(Actions!K2142)*TauxChange!$C2143/(Actions!K2141*TauxChange!$C2142)-1</f>
        <v>-1.0567682449294291E-2</v>
      </c>
      <c r="M2146" s="7">
        <f>(Actions!L2142)*TauxChange!$C2143/(Actions!L2141*TauxChange!$C2142)-1</f>
        <v>-5.9644785860938354E-3</v>
      </c>
      <c r="N2146" s="7">
        <f>(Actions!M2142)*TauxChange!$C2143/(Actions!M2141*TauxChange!$C2142)-1</f>
        <v>-2.6974452694727979E-4</v>
      </c>
    </row>
    <row r="2147" spans="3:14" ht="15.75" x14ac:dyDescent="0.25">
      <c r="C2147" s="5">
        <v>44512</v>
      </c>
      <c r="D2147" s="20">
        <f>(Stoxx600!C2144*TauxChange!C2144)/(Stoxx600!C2143*TauxChange!C2143)-1</f>
        <v>3.1126068517270955E-3</v>
      </c>
      <c r="E2147" s="7">
        <f>(Actions!D2143)*TauxChange!$C2144/(Actions!D2142*TauxChange!$C2143)-1</f>
        <v>1.1256289011642107E-2</v>
      </c>
      <c r="F2147" s="7">
        <f>(Actions!E2143)*TauxChange!$C2144/(Actions!E2142*TauxChange!$C2143)-1</f>
        <v>-1.1495441813558216E-4</v>
      </c>
      <c r="G2147" s="7">
        <f>(Actions!F2143)*TauxChange!$C2144/(Actions!F2142*TauxChange!$C2143)-1</f>
        <v>-3.2355360452285264E-4</v>
      </c>
      <c r="H2147" s="7">
        <f>(Actions!G2143)*TauxChange!$C2144/(Actions!G2142*TauxChange!$C2143)-1</f>
        <v>1.0647499862278975E-2</v>
      </c>
      <c r="I2147" s="7">
        <f>(Actions!H2143)*TauxChange!$C2144/(Actions!H2142*TauxChange!$C2143)-1</f>
        <v>1.2746661891228195E-2</v>
      </c>
      <c r="J2147" s="7">
        <f>(Actions!I2143)*TauxChange!$C2144/(Actions!I2142*TauxChange!$C2143)-1</f>
        <v>-4.7177033905042576E-3</v>
      </c>
      <c r="K2147" s="7">
        <f>(Actions!J2143)*TauxChange!$C2144/(Actions!J2142*TauxChange!$C2143)-1</f>
        <v>3.8918019072586851E-3</v>
      </c>
      <c r="L2147" s="7">
        <f>(Actions!K2143)*TauxChange!$C2144/(Actions!K2142*TauxChange!$C2143)-1</f>
        <v>2.4146646666255656E-2</v>
      </c>
      <c r="M2147" s="7">
        <f>(Actions!L2143)*TauxChange!$C2144/(Actions!L2142*TauxChange!$C2143)-1</f>
        <v>-5.3440630940484457E-3</v>
      </c>
      <c r="N2147" s="7">
        <f>(Actions!M2143)*TauxChange!$C2144/(Actions!M2142*TauxChange!$C2143)-1</f>
        <v>-8.1554889846768841E-4</v>
      </c>
    </row>
    <row r="2148" spans="3:14" ht="15.75" x14ac:dyDescent="0.25">
      <c r="C2148" s="5">
        <v>44515</v>
      </c>
      <c r="D2148" s="20">
        <f>(Stoxx600!C2145*TauxChange!C2145)/(Stoxx600!C2144*TauxChange!C2144)-1</f>
        <v>-3.8334659061968201E-3</v>
      </c>
      <c r="E2148" s="7">
        <f>(Actions!D2144)*TauxChange!$C2145/(Actions!D2143*TauxChange!$C2144)-1</f>
        <v>1.2397250156277462E-2</v>
      </c>
      <c r="F2148" s="7">
        <f>(Actions!E2144)*TauxChange!$C2145/(Actions!E2143*TauxChange!$C2144)-1</f>
        <v>1.8343944579823912E-4</v>
      </c>
      <c r="G2148" s="7">
        <f>(Actions!F2144)*TauxChange!$C2145/(Actions!F2143*TauxChange!$C2144)-1</f>
        <v>3.3613018917466597E-3</v>
      </c>
      <c r="H2148" s="7">
        <f>(Actions!G2144)*TauxChange!$C2145/(Actions!G2143*TauxChange!$C2144)-1</f>
        <v>4.3619944438977321E-4</v>
      </c>
      <c r="I2148" s="7">
        <f>(Actions!H2144)*TauxChange!$C2145/(Actions!H2143*TauxChange!$C2144)-1</f>
        <v>-5.2532737575469168E-3</v>
      </c>
      <c r="J2148" s="7">
        <f>(Actions!I2144)*TauxChange!$C2145/(Actions!I2143*TauxChange!$C2144)-1</f>
        <v>1.4799320228420676E-2</v>
      </c>
      <c r="K2148" s="7">
        <f>(Actions!J2144)*TauxChange!$C2145/(Actions!J2143*TauxChange!$C2144)-1</f>
        <v>-2.0173685428818589E-2</v>
      </c>
      <c r="L2148" s="7">
        <f>(Actions!K2144)*TauxChange!$C2145/(Actions!K2143*TauxChange!$C2144)-1</f>
        <v>9.4650411101704357E-4</v>
      </c>
      <c r="M2148" s="7">
        <f>(Actions!L2144)*TauxChange!$C2145/(Actions!L2143*TauxChange!$C2144)-1</f>
        <v>5.0679165036862095E-3</v>
      </c>
      <c r="N2148" s="7">
        <f>(Actions!M2144)*TauxChange!$C2145/(Actions!M2143*TauxChange!$C2144)-1</f>
        <v>-3.8088916967203845E-3</v>
      </c>
    </row>
    <row r="2149" spans="3:14" ht="15.75" x14ac:dyDescent="0.25">
      <c r="C2149" s="5">
        <v>44516</v>
      </c>
      <c r="D2149" s="20">
        <f>(Stoxx600!C2146*TauxChange!C2146)/(Stoxx600!C2145*TauxChange!C2145)-1</f>
        <v>-2.5155848257940594E-3</v>
      </c>
      <c r="E2149" s="7">
        <f>(Actions!D2145)*TauxChange!$C2146/(Actions!D2144*TauxChange!$C2145)-1</f>
        <v>2.768243208700083E-2</v>
      </c>
      <c r="F2149" s="7">
        <f>(Actions!E2145)*TauxChange!$C2146/(Actions!E2144*TauxChange!$C2145)-1</f>
        <v>-7.2213385161721266E-3</v>
      </c>
      <c r="G2149" s="7">
        <f>(Actions!F2145)*TauxChange!$C2146/(Actions!F2144*TauxChange!$C2145)-1</f>
        <v>-1.2928484172713195E-2</v>
      </c>
      <c r="H2149" s="7">
        <f>(Actions!G2145)*TauxChange!$C2146/(Actions!G2144*TauxChange!$C2145)-1</f>
        <v>6.1028798093936132E-3</v>
      </c>
      <c r="I2149" s="7">
        <f>(Actions!H2145)*TauxChange!$C2146/(Actions!H2144*TauxChange!$C2145)-1</f>
        <v>1.3236487953538489E-3</v>
      </c>
      <c r="J2149" s="7">
        <f>(Actions!I2145)*TauxChange!$C2146/(Actions!I2144*TauxChange!$C2145)-1</f>
        <v>-2.8677512073243427E-2</v>
      </c>
      <c r="K2149" s="7">
        <f>(Actions!J2145)*TauxChange!$C2146/(Actions!J2144*TauxChange!$C2145)-1</f>
        <v>-6.3795580595334966E-3</v>
      </c>
      <c r="L2149" s="7">
        <f>(Actions!K2145)*TauxChange!$C2146/(Actions!K2144*TauxChange!$C2145)-1</f>
        <v>-1.7390355983713746E-2</v>
      </c>
      <c r="M2149" s="7">
        <f>(Actions!L2145)*TauxChange!$C2146/(Actions!L2144*TauxChange!$C2145)-1</f>
        <v>-4.7015509951736645E-3</v>
      </c>
      <c r="N2149" s="7">
        <f>(Actions!M2145)*TauxChange!$C2146/(Actions!M2144*TauxChange!$C2145)-1</f>
        <v>-1.3637287648676444E-2</v>
      </c>
    </row>
    <row r="2150" spans="3:14" ht="15.75" x14ac:dyDescent="0.25">
      <c r="C2150" s="5">
        <v>44517</v>
      </c>
      <c r="D2150" s="20">
        <f>(Stoxx600!C2147*TauxChange!C2147)/(Stoxx600!C2146*TauxChange!C2146)-1</f>
        <v>1.2632865640191948E-3</v>
      </c>
      <c r="E2150" s="7">
        <f>(Actions!D2146)*TauxChange!$C2147/(Actions!D2145*TauxChange!$C2146)-1</f>
        <v>3.3968799426923546E-2</v>
      </c>
      <c r="F2150" s="7">
        <f>(Actions!E2146)*TauxChange!$C2147/(Actions!E2145*TauxChange!$C2146)-1</f>
        <v>-3.338803120830347E-4</v>
      </c>
      <c r="G2150" s="7">
        <f>(Actions!F2146)*TauxChange!$C2147/(Actions!F2145*TauxChange!$C2146)-1</f>
        <v>-2.0437498725989323E-2</v>
      </c>
      <c r="H2150" s="7">
        <f>(Actions!G2146)*TauxChange!$C2147/(Actions!G2145*TauxChange!$C2146)-1</f>
        <v>1.4688799948672893E-2</v>
      </c>
      <c r="I2150" s="7">
        <f>(Actions!H2146)*TauxChange!$C2147/(Actions!H2145*TauxChange!$C2146)-1</f>
        <v>1.3489977710503753E-2</v>
      </c>
      <c r="J2150" s="7">
        <f>(Actions!I2146)*TauxChange!$C2147/(Actions!I2145*TauxChange!$C2146)-1</f>
        <v>-4.0054506587479111E-3</v>
      </c>
      <c r="K2150" s="7">
        <f>(Actions!J2146)*TauxChange!$C2147/(Actions!J2145*TauxChange!$C2146)-1</f>
        <v>3.9623920447509065E-3</v>
      </c>
      <c r="L2150" s="7">
        <f>(Actions!K2146)*TauxChange!$C2147/(Actions!K2145*TauxChange!$C2146)-1</f>
        <v>-3.0038460525975141E-3</v>
      </c>
      <c r="M2150" s="7">
        <f>(Actions!L2146)*TauxChange!$C2147/(Actions!L2145*TauxChange!$C2146)-1</f>
        <v>3.4924806477065751E-4</v>
      </c>
      <c r="N2150" s="7">
        <f>(Actions!M2146)*TauxChange!$C2147/(Actions!M2145*TauxChange!$C2146)-1</f>
        <v>-3.4653888054647641E-3</v>
      </c>
    </row>
    <row r="2151" spans="3:14" ht="15.75" x14ac:dyDescent="0.25">
      <c r="C2151" s="5">
        <v>44518</v>
      </c>
      <c r="D2151" s="20">
        <f>(Stoxx600!C2148*TauxChange!C2148)/(Stoxx600!C2147*TauxChange!C2147)-1</f>
        <v>-6.3537309147543297E-5</v>
      </c>
      <c r="E2151" s="7">
        <f>(Actions!D2147)*TauxChange!$C2148/(Actions!D2146*TauxChange!$C2147)-1</f>
        <v>1.3469562291568149E-2</v>
      </c>
      <c r="F2151" s="7">
        <f>(Actions!E2147)*TauxChange!$C2148/(Actions!E2146*TauxChange!$C2147)-1</f>
        <v>-1.5213383705761085E-3</v>
      </c>
      <c r="G2151" s="7">
        <f>(Actions!F2147)*TauxChange!$C2148/(Actions!F2146*TauxChange!$C2147)-1</f>
        <v>6.0220008415534654E-3</v>
      </c>
      <c r="H2151" s="7">
        <f>(Actions!G2147)*TauxChange!$C2148/(Actions!G2146*TauxChange!$C2147)-1</f>
        <v>4.1734350900546335E-3</v>
      </c>
      <c r="I2151" s="7">
        <f>(Actions!H2147)*TauxChange!$C2148/(Actions!H2146*TauxChange!$C2147)-1</f>
        <v>-3.0247938681745579E-3</v>
      </c>
      <c r="J2151" s="7">
        <f>(Actions!I2147)*TauxChange!$C2148/(Actions!I2146*TauxChange!$C2147)-1</f>
        <v>2.8638029848697233E-2</v>
      </c>
      <c r="K2151" s="7">
        <f>(Actions!J2147)*TauxChange!$C2148/(Actions!J2146*TauxChange!$C2147)-1</f>
        <v>1.2111773232323264E-2</v>
      </c>
      <c r="L2151" s="7">
        <f>(Actions!K2147)*TauxChange!$C2148/(Actions!K2146*TauxChange!$C2147)-1</f>
        <v>-2.7216749856440181E-4</v>
      </c>
      <c r="M2151" s="7">
        <f>(Actions!L2147)*TauxChange!$C2148/(Actions!L2146*TauxChange!$C2147)-1</f>
        <v>1.109542772132821E-3</v>
      </c>
      <c r="N2151" s="7">
        <f>(Actions!M2147)*TauxChange!$C2148/(Actions!M2146*TauxChange!$C2147)-1</f>
        <v>1.2490775039819768E-2</v>
      </c>
    </row>
    <row r="2152" spans="3:14" ht="15.75" x14ac:dyDescent="0.25">
      <c r="C2152" s="5">
        <v>44519</v>
      </c>
      <c r="D2152" s="20">
        <f>(Stoxx600!C2149*TauxChange!C2149)/(Stoxx600!C2148*TauxChange!C2148)-1</f>
        <v>-1.0502987047360413E-2</v>
      </c>
      <c r="E2152" s="7">
        <f>(Actions!D2148)*TauxChange!$C2149/(Actions!D2147*TauxChange!$C2148)-1</f>
        <v>1.5673575291861308E-2</v>
      </c>
      <c r="F2152" s="7">
        <f>(Actions!E2148)*TauxChange!$C2149/(Actions!E2147*TauxChange!$C2148)-1</f>
        <v>-4.0612810584189418E-2</v>
      </c>
      <c r="G2152" s="7">
        <f>(Actions!F2148)*TauxChange!$C2149/(Actions!F2147*TauxChange!$C2148)-1</f>
        <v>-3.6270581547121483E-2</v>
      </c>
      <c r="H2152" s="7">
        <f>(Actions!G2148)*TauxChange!$C2149/(Actions!G2147*TauxChange!$C2148)-1</f>
        <v>-8.6992081735007831E-3</v>
      </c>
      <c r="I2152" s="7">
        <f>(Actions!H2148)*TauxChange!$C2149/(Actions!H2147*TauxChange!$C2148)-1</f>
        <v>1.0965279436165876E-3</v>
      </c>
      <c r="J2152" s="7">
        <f>(Actions!I2148)*TauxChange!$C2149/(Actions!I2147*TauxChange!$C2148)-1</f>
        <v>-5.4337371661644207E-2</v>
      </c>
      <c r="K2152" s="7">
        <f>(Actions!J2148)*TauxChange!$C2149/(Actions!J2147*TauxChange!$C2148)-1</f>
        <v>-1.6547746874728819E-3</v>
      </c>
      <c r="L2152" s="7">
        <f>(Actions!K2148)*TauxChange!$C2149/(Actions!K2147*TauxChange!$C2148)-1</f>
        <v>-1.6468842016739815E-2</v>
      </c>
      <c r="M2152" s="7">
        <f>(Actions!L2148)*TauxChange!$C2149/(Actions!L2147*TauxChange!$C2148)-1</f>
        <v>-1.4055719186901849E-2</v>
      </c>
      <c r="N2152" s="7">
        <f>(Actions!M2148)*TauxChange!$C2149/(Actions!M2147*TauxChange!$C2148)-1</f>
        <v>-3.9405831537001057E-2</v>
      </c>
    </row>
    <row r="2153" spans="3:14" ht="15.75" x14ac:dyDescent="0.25">
      <c r="C2153" s="5">
        <v>44522</v>
      </c>
      <c r="D2153" s="20">
        <f>(Stoxx600!C2150*TauxChange!C2150)/(Stoxx600!C2149*TauxChange!C2149)-1</f>
        <v>-5.9623047429950837E-3</v>
      </c>
      <c r="E2153" s="7">
        <f>(Actions!D2149)*TauxChange!$C2150/(Actions!D2148*TauxChange!$C2149)-1</f>
        <v>-1.0403263497412274E-2</v>
      </c>
      <c r="F2153" s="7">
        <f>(Actions!E2149)*TauxChange!$C2150/(Actions!E2148*TauxChange!$C2149)-1</f>
        <v>-2.8491980968585628E-2</v>
      </c>
      <c r="G2153" s="7">
        <f>(Actions!F2149)*TauxChange!$C2150/(Actions!F2148*TauxChange!$C2149)-1</f>
        <v>-8.9821721628501328E-3</v>
      </c>
      <c r="H2153" s="7">
        <f>(Actions!G2149)*TauxChange!$C2150/(Actions!G2148*TauxChange!$C2149)-1</f>
        <v>5.7624043196011776E-3</v>
      </c>
      <c r="I2153" s="7">
        <f>(Actions!H2149)*TauxChange!$C2150/(Actions!H2148*TauxChange!$C2149)-1</f>
        <v>-6.4337396585966156E-3</v>
      </c>
      <c r="J2153" s="7">
        <f>(Actions!I2149)*TauxChange!$C2150/(Actions!I2148*TauxChange!$C2149)-1</f>
        <v>-1.9244147052860039E-2</v>
      </c>
      <c r="K2153" s="7">
        <f>(Actions!J2149)*TauxChange!$C2150/(Actions!J2148*TauxChange!$C2149)-1</f>
        <v>5.887647655448891E-2</v>
      </c>
      <c r="L2153" s="7">
        <f>(Actions!K2149)*TauxChange!$C2150/(Actions!K2148*TauxChange!$C2149)-1</f>
        <v>-1.1413281158332289E-3</v>
      </c>
      <c r="M2153" s="7">
        <f>(Actions!L2149)*TauxChange!$C2150/(Actions!L2148*TauxChange!$C2149)-1</f>
        <v>-1.1109146489828636E-2</v>
      </c>
      <c r="N2153" s="7">
        <f>(Actions!M2149)*TauxChange!$C2150/(Actions!M2148*TauxChange!$C2149)-1</f>
        <v>1.6716249693536467E-2</v>
      </c>
    </row>
    <row r="2154" spans="3:14" ht="15.75" x14ac:dyDescent="0.25">
      <c r="C2154" s="5">
        <v>44523</v>
      </c>
      <c r="D2154" s="20">
        <f>(Stoxx600!C2151*TauxChange!C2151)/(Stoxx600!C2150*TauxChange!C2150)-1</f>
        <v>-1.173757803037645E-2</v>
      </c>
      <c r="E2154" s="7">
        <f>(Actions!D2150)*TauxChange!$C2151/(Actions!D2149*TauxChange!$C2150)-1</f>
        <v>-2.1617929185473117E-2</v>
      </c>
      <c r="F2154" s="7">
        <f>(Actions!E2150)*TauxChange!$C2151/(Actions!E2149*TauxChange!$C2150)-1</f>
        <v>-9.6869247245827683E-3</v>
      </c>
      <c r="G2154" s="7">
        <f>(Actions!F2150)*TauxChange!$C2151/(Actions!F2149*TauxChange!$C2150)-1</f>
        <v>-1.0974120066312709E-3</v>
      </c>
      <c r="H2154" s="7">
        <f>(Actions!G2150)*TauxChange!$C2151/(Actions!G2149*TauxChange!$C2150)-1</f>
        <v>-3.684843040055974E-2</v>
      </c>
      <c r="I2154" s="7">
        <f>(Actions!H2150)*TauxChange!$C2151/(Actions!H2149*TauxChange!$C2150)-1</f>
        <v>-3.9119266843868905E-2</v>
      </c>
      <c r="J2154" s="7">
        <f>(Actions!I2150)*TauxChange!$C2151/(Actions!I2149*TauxChange!$C2150)-1</f>
        <v>9.1683436368077409E-3</v>
      </c>
      <c r="K2154" s="7">
        <f>(Actions!J2150)*TauxChange!$C2151/(Actions!J2149*TauxChange!$C2150)-1</f>
        <v>-4.268550946925842E-2</v>
      </c>
      <c r="L2154" s="7">
        <f>(Actions!K2150)*TauxChange!$C2151/(Actions!K2149*TauxChange!$C2150)-1</f>
        <v>-3.6812002816671741E-2</v>
      </c>
      <c r="M2154" s="7">
        <f>(Actions!L2150)*TauxChange!$C2151/(Actions!L2149*TauxChange!$C2150)-1</f>
        <v>2.571477073290751E-3</v>
      </c>
      <c r="N2154" s="7">
        <f>(Actions!M2150)*TauxChange!$C2151/(Actions!M2149*TauxChange!$C2150)-1</f>
        <v>-4.2787736677527555E-3</v>
      </c>
    </row>
    <row r="2155" spans="3:14" ht="15.75" x14ac:dyDescent="0.25">
      <c r="C2155" s="5">
        <v>44524</v>
      </c>
      <c r="D2155" s="20">
        <f>(Stoxx600!C2152*TauxChange!C2152)/(Stoxx600!C2151*TauxChange!C2151)-1</f>
        <v>-3.450544051249449E-3</v>
      </c>
      <c r="E2155" s="7">
        <f>(Actions!D2151)*TauxChange!$C2152/(Actions!D2150*TauxChange!$C2151)-1</f>
        <v>9.9151222536995043E-3</v>
      </c>
      <c r="F2155" s="7">
        <f>(Actions!E2151)*TauxChange!$C2152/(Actions!E2150*TauxChange!$C2151)-1</f>
        <v>-4.1400737870341819E-3</v>
      </c>
      <c r="G2155" s="7">
        <f>(Actions!F2151)*TauxChange!$C2152/(Actions!F2150*TauxChange!$C2151)-1</f>
        <v>3.9202479602606921E-4</v>
      </c>
      <c r="H2155" s="7">
        <f>(Actions!G2151)*TauxChange!$C2152/(Actions!G2150*TauxChange!$C2151)-1</f>
        <v>-3.2035198984559088E-3</v>
      </c>
      <c r="I2155" s="7">
        <f>(Actions!H2151)*TauxChange!$C2152/(Actions!H2150*TauxChange!$C2151)-1</f>
        <v>-8.5544856597489227E-3</v>
      </c>
      <c r="J2155" s="7">
        <f>(Actions!I2151)*TauxChange!$C2152/(Actions!I2150*TauxChange!$C2151)-1</f>
        <v>-2.7444492547434862E-5</v>
      </c>
      <c r="K2155" s="7">
        <f>(Actions!J2151)*TauxChange!$C2152/(Actions!J2150*TauxChange!$C2151)-1</f>
        <v>-2.5054454863001618E-3</v>
      </c>
      <c r="L2155" s="7">
        <f>(Actions!K2151)*TauxChange!$C2152/(Actions!K2150*TauxChange!$C2151)-1</f>
        <v>9.9839224452225039E-4</v>
      </c>
      <c r="M2155" s="7">
        <f>(Actions!L2151)*TauxChange!$C2152/(Actions!L2150*TauxChange!$C2151)-1</f>
        <v>1.013076636831034E-4</v>
      </c>
      <c r="N2155" s="7">
        <f>(Actions!M2151)*TauxChange!$C2152/(Actions!M2150*TauxChange!$C2151)-1</f>
        <v>-6.3421182483174299E-3</v>
      </c>
    </row>
    <row r="2156" spans="3:14" ht="15.75" x14ac:dyDescent="0.25">
      <c r="C2156" s="5">
        <v>44525</v>
      </c>
      <c r="D2156" s="20">
        <f>(Stoxx600!C2153*TauxChange!C2153)/(Stoxx600!C2152*TauxChange!C2152)-1</f>
        <v>5.1223646507680964E-3</v>
      </c>
      <c r="E2156" s="7">
        <f>(Actions!D2152)*TauxChange!$C2153/(Actions!D2151*TauxChange!$C2152)-1</f>
        <v>3.5420831200268399E-2</v>
      </c>
      <c r="F2156" s="7">
        <f>(Actions!E2152)*TauxChange!$C2153/(Actions!E2151*TauxChange!$C2152)-1</f>
        <v>-5.4101891174362926E-3</v>
      </c>
      <c r="G2156" s="7">
        <f>(Actions!F2152)*TauxChange!$C2153/(Actions!F2151*TauxChange!$C2152)-1</f>
        <v>2.8317619281964967E-2</v>
      </c>
      <c r="H2156" s="7">
        <f>(Actions!G2152)*TauxChange!$C2153/(Actions!G2151*TauxChange!$C2152)-1</f>
        <v>2.5973137677578029E-2</v>
      </c>
      <c r="I2156" s="7">
        <f>(Actions!H2152)*TauxChange!$C2153/(Actions!H2151*TauxChange!$C2152)-1</f>
        <v>-3.1161330311203495E-3</v>
      </c>
      <c r="J2156" s="7">
        <f>(Actions!I2152)*TauxChange!$C2153/(Actions!I2151*TauxChange!$C2152)-1</f>
        <v>2.2223988470974732E-2</v>
      </c>
      <c r="K2156" s="7">
        <f>(Actions!J2152)*TauxChange!$C2153/(Actions!J2151*TauxChange!$C2152)-1</f>
        <v>-3.8031015620714204E-3</v>
      </c>
      <c r="L2156" s="7">
        <f>(Actions!K2152)*TauxChange!$C2153/(Actions!K2151*TauxChange!$C2152)-1</f>
        <v>-1.1096778145858188E-4</v>
      </c>
      <c r="M2156" s="7">
        <f>(Actions!L2152)*TauxChange!$C2153/(Actions!L2151*TauxChange!$C2152)-1</f>
        <v>1.8759257482058533E-2</v>
      </c>
      <c r="N2156" s="7">
        <f>(Actions!M2152)*TauxChange!$C2153/(Actions!M2151*TauxChange!$C2152)-1</f>
        <v>3.6625099460196875E-3</v>
      </c>
    </row>
    <row r="2157" spans="3:14" ht="15.75" x14ac:dyDescent="0.25">
      <c r="C2157" s="5">
        <v>44526</v>
      </c>
      <c r="D2157" s="20">
        <f>(Stoxx600!C2154*TauxChange!C2154)/(Stoxx600!C2153*TauxChange!C2153)-1</f>
        <v>-2.7225699283061178E-2</v>
      </c>
      <c r="E2157" s="7">
        <f>(Actions!D2153)*TauxChange!$C2154/(Actions!D2152*TauxChange!$C2153)-1</f>
        <v>5.8498807904928674E-2</v>
      </c>
      <c r="F2157" s="7">
        <f>(Actions!E2153)*TauxChange!$C2154/(Actions!E2152*TauxChange!$C2153)-1</f>
        <v>-4.822425489133042E-2</v>
      </c>
      <c r="G2157" s="7">
        <f>(Actions!F2153)*TauxChange!$C2154/(Actions!F2152*TauxChange!$C2153)-1</f>
        <v>-1.3936796828342257E-2</v>
      </c>
      <c r="H2157" s="7">
        <f>(Actions!G2153)*TauxChange!$C2154/(Actions!G2152*TauxChange!$C2153)-1</f>
        <v>-2.3606386516288325E-2</v>
      </c>
      <c r="I2157" s="7">
        <f>(Actions!H2153)*TauxChange!$C2154/(Actions!H2152*TauxChange!$C2153)-1</f>
        <v>-2.7316221031697396E-2</v>
      </c>
      <c r="J2157" s="7">
        <f>(Actions!I2153)*TauxChange!$C2154/(Actions!I2152*TauxChange!$C2153)-1</f>
        <v>-6.5914241731842238E-2</v>
      </c>
      <c r="K2157" s="7">
        <f>(Actions!J2153)*TauxChange!$C2154/(Actions!J2152*TauxChange!$C2153)-1</f>
        <v>-1.9285697035958949E-2</v>
      </c>
      <c r="L2157" s="7">
        <f>(Actions!K2153)*TauxChange!$C2154/(Actions!K2152*TauxChange!$C2153)-1</f>
        <v>-4.054195190969978E-2</v>
      </c>
      <c r="M2157" s="7">
        <f>(Actions!L2153)*TauxChange!$C2154/(Actions!L2152*TauxChange!$C2153)-1</f>
        <v>-2.1569725619771773E-2</v>
      </c>
      <c r="N2157" s="7">
        <f>(Actions!M2153)*TauxChange!$C2154/(Actions!M2152*TauxChange!$C2153)-1</f>
        <v>-6.3720327122101517E-2</v>
      </c>
    </row>
    <row r="2158" spans="3:14" ht="15.75" x14ac:dyDescent="0.25">
      <c r="C2158" s="5">
        <v>44529</v>
      </c>
      <c r="D2158" s="20">
        <f>(Stoxx600!C2155*TauxChange!C2155)/(Stoxx600!C2154*TauxChange!C2154)-1</f>
        <v>4.5320627306453254E-3</v>
      </c>
      <c r="E2158" s="7">
        <f>(Actions!D2154)*TauxChange!$C2155/(Actions!D2153*TauxChange!$C2154)-1</f>
        <v>-2.6049454491816171E-2</v>
      </c>
      <c r="F2158" s="7">
        <f>(Actions!E2154)*TauxChange!$C2155/(Actions!E2153*TauxChange!$C2154)-1</f>
        <v>-8.5866837453165701E-3</v>
      </c>
      <c r="G2158" s="7">
        <f>(Actions!F2154)*TauxChange!$C2155/(Actions!F2153*TauxChange!$C2154)-1</f>
        <v>2.3789099496804855E-3</v>
      </c>
      <c r="H2158" s="7">
        <f>(Actions!G2154)*TauxChange!$C2155/(Actions!G2153*TauxChange!$C2154)-1</f>
        <v>1.5508786268198627E-2</v>
      </c>
      <c r="I2158" s="7">
        <f>(Actions!H2154)*TauxChange!$C2155/(Actions!H2153*TauxChange!$C2154)-1</f>
        <v>2.3483921331119539E-2</v>
      </c>
      <c r="J2158" s="7">
        <f>(Actions!I2154)*TauxChange!$C2155/(Actions!I2153*TauxChange!$C2154)-1</f>
        <v>2.122000922832501E-2</v>
      </c>
      <c r="K2158" s="7">
        <f>(Actions!J2154)*TauxChange!$C2155/(Actions!J2153*TauxChange!$C2154)-1</f>
        <v>1.1064519073657131E-2</v>
      </c>
      <c r="L2158" s="7">
        <f>(Actions!K2154)*TauxChange!$C2155/(Actions!K2153*TauxChange!$C2154)-1</f>
        <v>-1.4289205844869812E-2</v>
      </c>
      <c r="M2158" s="7">
        <f>(Actions!L2154)*TauxChange!$C2155/(Actions!L2153*TauxChange!$C2154)-1</f>
        <v>-5.3507745586056643E-3</v>
      </c>
      <c r="N2158" s="7">
        <f>(Actions!M2154)*TauxChange!$C2155/(Actions!M2153*TauxChange!$C2154)-1</f>
        <v>2.7724649778830823E-3</v>
      </c>
    </row>
    <row r="2159" spans="3:14" ht="15.75" x14ac:dyDescent="0.25">
      <c r="C2159" s="5">
        <v>44530</v>
      </c>
      <c r="D2159" s="20">
        <f>(Stoxx600!C2156*TauxChange!C2156)/(Stoxx600!C2155*TauxChange!C2155)-1</f>
        <v>-5.2180991640160546E-3</v>
      </c>
      <c r="E2159" s="7">
        <f>(Actions!D2155)*TauxChange!$C2156/(Actions!D2154*TauxChange!$C2155)-1</f>
        <v>-1.2964937501298346E-2</v>
      </c>
      <c r="F2159" s="7">
        <f>(Actions!E2155)*TauxChange!$C2156/(Actions!E2154*TauxChange!$C2155)-1</f>
        <v>-8.8986688024945693E-3</v>
      </c>
      <c r="G2159" s="7">
        <f>(Actions!F2155)*TauxChange!$C2156/(Actions!F2154*TauxChange!$C2155)-1</f>
        <v>-5.5110914702751534E-2</v>
      </c>
      <c r="H2159" s="7">
        <f>(Actions!G2155)*TauxChange!$C2156/(Actions!G2154*TauxChange!$C2155)-1</f>
        <v>-1.2511558889023777E-2</v>
      </c>
      <c r="I2159" s="7">
        <f>(Actions!H2155)*TauxChange!$C2156/(Actions!H2154*TauxChange!$C2155)-1</f>
        <v>6.3197944715311927E-3</v>
      </c>
      <c r="J2159" s="7">
        <f>(Actions!I2155)*TauxChange!$C2156/(Actions!I2154*TauxChange!$C2155)-1</f>
        <v>-2.3673041726053778E-2</v>
      </c>
      <c r="K2159" s="7">
        <f>(Actions!J2155)*TauxChange!$C2156/(Actions!J2154*TauxChange!$C2155)-1</f>
        <v>1.284139917311089E-2</v>
      </c>
      <c r="L2159" s="7">
        <f>(Actions!K2155)*TauxChange!$C2156/(Actions!K2154*TauxChange!$C2155)-1</f>
        <v>-2.8156652803412729E-3</v>
      </c>
      <c r="M2159" s="7">
        <f>(Actions!L2155)*TauxChange!$C2156/(Actions!L2154*TauxChange!$C2155)-1</f>
        <v>2.7698153329618336E-3</v>
      </c>
      <c r="N2159" s="7">
        <f>(Actions!M2155)*TauxChange!$C2156/(Actions!M2154*TauxChange!$C2155)-1</f>
        <v>8.1138524299804171E-3</v>
      </c>
    </row>
    <row r="2160" spans="3:14" ht="15.75" x14ac:dyDescent="0.25">
      <c r="C2160" s="5">
        <v>44531</v>
      </c>
      <c r="D2160" s="20">
        <f>(Stoxx600!C2157*TauxChange!C2157)/(Stoxx600!C2156*TauxChange!C2156)-1</f>
        <v>1.549633960966168E-2</v>
      </c>
      <c r="E2160" s="7">
        <f>(Actions!D2156)*TauxChange!$C2157/(Actions!D2155*TauxChange!$C2156)-1</f>
        <v>-3.0253160544011726E-2</v>
      </c>
      <c r="F2160" s="7">
        <f>(Actions!E2156)*TauxChange!$C2157/(Actions!E2155*TauxChange!$C2156)-1</f>
        <v>2.3470957913671597E-2</v>
      </c>
      <c r="G2160" s="7">
        <f>(Actions!F2156)*TauxChange!$C2157/(Actions!F2155*TauxChange!$C2156)-1</f>
        <v>-6.9933920566771501E-3</v>
      </c>
      <c r="H2160" s="7">
        <f>(Actions!G2156)*TauxChange!$C2157/(Actions!G2155*TauxChange!$C2156)-1</f>
        <v>-3.4830537586876265E-3</v>
      </c>
      <c r="I2160" s="7">
        <f>(Actions!H2156)*TauxChange!$C2157/(Actions!H2155*TauxChange!$C2156)-1</f>
        <v>4.1197799021275516E-2</v>
      </c>
      <c r="J2160" s="7">
        <f>(Actions!I2156)*TauxChange!$C2157/(Actions!I2155*TauxChange!$C2156)-1</f>
        <v>3.2751873217749194E-2</v>
      </c>
      <c r="K2160" s="7">
        <f>(Actions!J2156)*TauxChange!$C2157/(Actions!J2155*TauxChange!$C2156)-1</f>
        <v>-3.7396080186725689E-3</v>
      </c>
      <c r="L2160" s="7">
        <f>(Actions!K2156)*TauxChange!$C2157/(Actions!K2155*TauxChange!$C2156)-1</f>
        <v>2.3901678814611582E-2</v>
      </c>
      <c r="M2160" s="7">
        <f>(Actions!L2156)*TauxChange!$C2157/(Actions!L2155*TauxChange!$C2156)-1</f>
        <v>1.4185196675893685E-2</v>
      </c>
      <c r="N2160" s="7">
        <f>(Actions!M2156)*TauxChange!$C2157/(Actions!M2155*TauxChange!$C2156)-1</f>
        <v>1.8576067024930421E-2</v>
      </c>
    </row>
    <row r="2161" spans="3:14" ht="15.75" x14ac:dyDescent="0.25">
      <c r="C2161" s="5">
        <v>44532</v>
      </c>
      <c r="D2161" s="20">
        <f>(Stoxx600!C2158*TauxChange!C2158)/(Stoxx600!C2157*TauxChange!C2157)-1</f>
        <v>-1.3180529565705923E-2</v>
      </c>
      <c r="E2161" s="7">
        <f>(Actions!D2157)*TauxChange!$C2158/(Actions!D2156*TauxChange!$C2157)-1</f>
        <v>-2.9181547273107511E-2</v>
      </c>
      <c r="F2161" s="7">
        <f>(Actions!E2157)*TauxChange!$C2158/(Actions!E2156*TauxChange!$C2157)-1</f>
        <v>-1.1346304418142217E-2</v>
      </c>
      <c r="G2161" s="7">
        <f>(Actions!F2157)*TauxChange!$C2158/(Actions!F2156*TauxChange!$C2157)-1</f>
        <v>7.2249484671036424E-3</v>
      </c>
      <c r="H2161" s="7">
        <f>(Actions!G2157)*TauxChange!$C2158/(Actions!G2156*TauxChange!$C2157)-1</f>
        <v>-1.2170730935714746E-2</v>
      </c>
      <c r="I2161" s="7">
        <f>(Actions!H2157)*TauxChange!$C2158/(Actions!H2156*TauxChange!$C2157)-1</f>
        <v>-6.7759358021798777E-2</v>
      </c>
      <c r="J2161" s="7">
        <f>(Actions!I2157)*TauxChange!$C2158/(Actions!I2156*TauxChange!$C2157)-1</f>
        <v>-2.150133128811349E-2</v>
      </c>
      <c r="K2161" s="7">
        <f>(Actions!J2157)*TauxChange!$C2158/(Actions!J2156*TauxChange!$C2157)-1</f>
        <v>-4.0672026387780558E-2</v>
      </c>
      <c r="L2161" s="7">
        <f>(Actions!K2157)*TauxChange!$C2158/(Actions!K2156*TauxChange!$C2157)-1</f>
        <v>-3.0761652923634308E-3</v>
      </c>
      <c r="M2161" s="7">
        <f>(Actions!L2157)*TauxChange!$C2158/(Actions!L2156*TauxChange!$C2157)-1</f>
        <v>-4.4347959657699776E-2</v>
      </c>
      <c r="N2161" s="7">
        <f>(Actions!M2157)*TauxChange!$C2158/(Actions!M2156*TauxChange!$C2157)-1</f>
        <v>-6.8087310418948332E-3</v>
      </c>
    </row>
    <row r="2162" spans="3:14" ht="15.75" x14ac:dyDescent="0.25">
      <c r="C2162" s="5">
        <v>44533</v>
      </c>
      <c r="D2162" s="20">
        <f>(Stoxx600!C2159*TauxChange!C2159)/(Stoxx600!C2158*TauxChange!C2158)-1</f>
        <v>-4.4962178172356371E-3</v>
      </c>
      <c r="E2162" s="7">
        <f>(Actions!D2158)*TauxChange!$C2159/(Actions!D2157*TauxChange!$C2158)-1</f>
        <v>-5.9582371520192634E-3</v>
      </c>
      <c r="F2162" s="7">
        <f>(Actions!E2158)*TauxChange!$C2159/(Actions!E2157*TauxChange!$C2158)-1</f>
        <v>7.7259381065819532E-4</v>
      </c>
      <c r="G2162" s="7">
        <f>(Actions!F2158)*TauxChange!$C2159/(Actions!F2157*TauxChange!$C2158)-1</f>
        <v>2.3735052450448713E-3</v>
      </c>
      <c r="H2162" s="7">
        <f>(Actions!G2158)*TauxChange!$C2159/(Actions!G2157*TauxChange!$C2158)-1</f>
        <v>-1.9121985751316961E-3</v>
      </c>
      <c r="I2162" s="7">
        <f>(Actions!H2158)*TauxChange!$C2159/(Actions!H2157*TauxChange!$C2158)-1</f>
        <v>-7.8893665793422496E-4</v>
      </c>
      <c r="J2162" s="7">
        <f>(Actions!I2158)*TauxChange!$C2159/(Actions!I2157*TauxChange!$C2158)-1</f>
        <v>-5.4057883224180037E-3</v>
      </c>
      <c r="K2162" s="7">
        <f>(Actions!J2158)*TauxChange!$C2159/(Actions!J2157*TauxChange!$C2158)-1</f>
        <v>-4.3349687315125118E-3</v>
      </c>
      <c r="L2162" s="7">
        <f>(Actions!K2158)*TauxChange!$C2159/(Actions!K2157*TauxChange!$C2158)-1</f>
        <v>5.3694350924393675E-4</v>
      </c>
      <c r="M2162" s="7">
        <f>(Actions!L2158)*TauxChange!$C2159/(Actions!L2157*TauxChange!$C2158)-1</f>
        <v>7.8861512960575197E-3</v>
      </c>
      <c r="N2162" s="7">
        <f>(Actions!M2158)*TauxChange!$C2159/(Actions!M2157*TauxChange!$C2158)-1</f>
        <v>-7.0038156858134304E-3</v>
      </c>
    </row>
    <row r="2163" spans="3:14" ht="15.75" x14ac:dyDescent="0.25">
      <c r="C2163" s="5">
        <v>44536</v>
      </c>
      <c r="D2163" s="20">
        <f>(Stoxx600!C2160*TauxChange!C2160)/(Stoxx600!C2159*TauxChange!C2159)-1</f>
        <v>1.0284611458577508E-2</v>
      </c>
      <c r="E2163" s="7">
        <f>(Actions!D2159)*TauxChange!$C2160/(Actions!D2158*TauxChange!$C2159)-1</f>
        <v>-2.2485397638177584E-2</v>
      </c>
      <c r="F2163" s="7">
        <f>(Actions!E2159)*TauxChange!$C2160/(Actions!E2158*TauxChange!$C2159)-1</f>
        <v>2.8383852326578696E-2</v>
      </c>
      <c r="G2163" s="7">
        <f>(Actions!F2159)*TauxChange!$C2160/(Actions!F2158*TauxChange!$C2159)-1</f>
        <v>3.2258694788974029E-2</v>
      </c>
      <c r="H2163" s="7">
        <f>(Actions!G2159)*TauxChange!$C2160/(Actions!G2158*TauxChange!$C2159)-1</f>
        <v>2.4642310446247429E-2</v>
      </c>
      <c r="I2163" s="7">
        <f>(Actions!H2159)*TauxChange!$C2160/(Actions!H2158*TauxChange!$C2159)-1</f>
        <v>9.3435980965717036E-4</v>
      </c>
      <c r="J2163" s="7">
        <f>(Actions!I2159)*TauxChange!$C2160/(Actions!I2158*TauxChange!$C2159)-1</f>
        <v>2.0629517965584876E-2</v>
      </c>
      <c r="K2163" s="7">
        <f>(Actions!J2159)*TauxChange!$C2160/(Actions!J2158*TauxChange!$C2159)-1</f>
        <v>2.2763389612029172E-2</v>
      </c>
      <c r="L2163" s="7">
        <f>(Actions!K2159)*TauxChange!$C2160/(Actions!K2158*TauxChange!$C2159)-1</f>
        <v>1.6724105301873848E-2</v>
      </c>
      <c r="M2163" s="7">
        <f>(Actions!L2159)*TauxChange!$C2160/(Actions!L2158*TauxChange!$C2159)-1</f>
        <v>2.5064604799727164E-2</v>
      </c>
      <c r="N2163" s="7">
        <f>(Actions!M2159)*TauxChange!$C2160/(Actions!M2158*TauxChange!$C2159)-1</f>
        <v>1.3066863676535645E-2</v>
      </c>
    </row>
    <row r="2164" spans="3:14" ht="15.75" x14ac:dyDescent="0.25">
      <c r="C2164" s="5">
        <v>44537</v>
      </c>
      <c r="D2164" s="20">
        <f>(Stoxx600!C2161*TauxChange!C2161)/(Stoxx600!C2160*TauxChange!C2160)-1</f>
        <v>2.2511304633275886E-2</v>
      </c>
      <c r="E2164" s="7">
        <f>(Actions!D2160)*TauxChange!$C2161/(Actions!D2159*TauxChange!$C2160)-1</f>
        <v>2.6289845300407677E-2</v>
      </c>
      <c r="F2164" s="7">
        <f>(Actions!E2160)*TauxChange!$C2161/(Actions!E2159*TauxChange!$C2160)-1</f>
        <v>1.8390721440818547E-2</v>
      </c>
      <c r="G2164" s="7">
        <f>(Actions!F2160)*TauxChange!$C2161/(Actions!F2159*TauxChange!$C2160)-1</f>
        <v>1.4471601861746564E-2</v>
      </c>
      <c r="H2164" s="7">
        <f>(Actions!G2160)*TauxChange!$C2161/(Actions!G2159*TauxChange!$C2160)-1</f>
        <v>1.6500203148468673E-2</v>
      </c>
      <c r="I2164" s="7">
        <f>(Actions!H2160)*TauxChange!$C2161/(Actions!H2159*TauxChange!$C2160)-1</f>
        <v>5.5919516007276959E-2</v>
      </c>
      <c r="J2164" s="7">
        <f>(Actions!I2160)*TauxChange!$C2161/(Actions!I2159*TauxChange!$C2160)-1</f>
        <v>1.6616421132627623E-2</v>
      </c>
      <c r="K2164" s="7">
        <f>(Actions!J2160)*TauxChange!$C2161/(Actions!J2159*TauxChange!$C2160)-1</f>
        <v>-1.7680140092103391E-3</v>
      </c>
      <c r="L2164" s="7">
        <f>(Actions!K2160)*TauxChange!$C2161/(Actions!K2159*TauxChange!$C2160)-1</f>
        <v>1.4237694333554929E-2</v>
      </c>
      <c r="M2164" s="7">
        <f>(Actions!L2160)*TauxChange!$C2161/(Actions!L2159*TauxChange!$C2160)-1</f>
        <v>7.9111793347657056E-3</v>
      </c>
      <c r="N2164" s="7">
        <f>(Actions!M2160)*TauxChange!$C2161/(Actions!M2159*TauxChange!$C2160)-1</f>
        <v>1.0571257697248981E-2</v>
      </c>
    </row>
    <row r="2165" spans="3:14" ht="15.75" x14ac:dyDescent="0.25">
      <c r="C2165" s="5">
        <v>44538</v>
      </c>
      <c r="D2165" s="20">
        <f>(Stoxx600!C2162*TauxChange!C2162)/(Stoxx600!C2161*TauxChange!C2161)-1</f>
        <v>9.7276878818020052E-4</v>
      </c>
      <c r="E2165" s="7">
        <f>(Actions!D2161)*TauxChange!$C2162/(Actions!D2160*TauxChange!$C2161)-1</f>
        <v>6.8797159343096936E-3</v>
      </c>
      <c r="F2165" s="7">
        <f>(Actions!E2161)*TauxChange!$C2162/(Actions!E2160*TauxChange!$C2161)-1</f>
        <v>-5.1600326618933545E-3</v>
      </c>
      <c r="G2165" s="7">
        <f>(Actions!F2161)*TauxChange!$C2162/(Actions!F2160*TauxChange!$C2161)-1</f>
        <v>-3.0179352387852854E-2</v>
      </c>
      <c r="H2165" s="7">
        <f>(Actions!G2161)*TauxChange!$C2162/(Actions!G2160*TauxChange!$C2161)-1</f>
        <v>-1.4769527297774698E-2</v>
      </c>
      <c r="I2165" s="7">
        <f>(Actions!H2161)*TauxChange!$C2162/(Actions!H2160*TauxChange!$C2161)-1</f>
        <v>-2.2331457652899567E-2</v>
      </c>
      <c r="J2165" s="7">
        <f>(Actions!I2161)*TauxChange!$C2162/(Actions!I2160*TauxChange!$C2161)-1</f>
        <v>8.5655772809722919E-5</v>
      </c>
      <c r="K2165" s="7">
        <f>(Actions!J2161)*TauxChange!$C2162/(Actions!J2160*TauxChange!$C2161)-1</f>
        <v>-7.5658343875655287E-3</v>
      </c>
      <c r="L2165" s="7">
        <f>(Actions!K2161)*TauxChange!$C2162/(Actions!K2160*TauxChange!$C2161)-1</f>
        <v>-1.0509672996489527E-2</v>
      </c>
      <c r="M2165" s="7">
        <f>(Actions!L2161)*TauxChange!$C2162/(Actions!L2160*TauxChange!$C2161)-1</f>
        <v>1.878404632464914E-3</v>
      </c>
      <c r="N2165" s="7">
        <f>(Actions!M2161)*TauxChange!$C2162/(Actions!M2160*TauxChange!$C2161)-1</f>
        <v>1.8630851594303444E-4</v>
      </c>
    </row>
    <row r="2166" spans="3:14" ht="15.75" x14ac:dyDescent="0.25">
      <c r="C2166" s="5">
        <v>44539</v>
      </c>
      <c r="D2166" s="20">
        <f>(Stoxx600!C2163*TauxChange!C2163)/(Stoxx600!C2162*TauxChange!C2162)-1</f>
        <v>-5.1441738613877686E-3</v>
      </c>
      <c r="E2166" s="7">
        <f>(Actions!D2162)*TauxChange!$C2163/(Actions!D2161*TauxChange!$C2162)-1</f>
        <v>2.6775804687335647E-2</v>
      </c>
      <c r="F2166" s="7">
        <f>(Actions!E2162)*TauxChange!$C2163/(Actions!E2161*TauxChange!$C2162)-1</f>
        <v>-7.0417574626948642E-3</v>
      </c>
      <c r="G2166" s="7">
        <f>(Actions!F2162)*TauxChange!$C2163/(Actions!F2161*TauxChange!$C2162)-1</f>
        <v>3.6454674969186307E-3</v>
      </c>
      <c r="H2166" s="7">
        <f>(Actions!G2162)*TauxChange!$C2163/(Actions!G2161*TauxChange!$C2162)-1</f>
        <v>-3.2126493906269316E-3</v>
      </c>
      <c r="I2166" s="7">
        <f>(Actions!H2162)*TauxChange!$C2163/(Actions!H2161*TauxChange!$C2162)-1</f>
        <v>-1.1051654165920688E-2</v>
      </c>
      <c r="J2166" s="7">
        <f>(Actions!I2162)*TauxChange!$C2163/(Actions!I2161*TauxChange!$C2162)-1</f>
        <v>-2.56701840423188E-2</v>
      </c>
      <c r="K2166" s="7">
        <f>(Actions!J2162)*TauxChange!$C2163/(Actions!J2161*TauxChange!$C2162)-1</f>
        <v>-7.9940830436111554E-3</v>
      </c>
      <c r="L2166" s="7">
        <f>(Actions!K2162)*TauxChange!$C2163/(Actions!K2161*TauxChange!$C2162)-1</f>
        <v>-2.3056006156287889E-3</v>
      </c>
      <c r="M2166" s="7">
        <f>(Actions!L2162)*TauxChange!$C2163/(Actions!L2161*TauxChange!$C2162)-1</f>
        <v>-1.8688564278409148E-2</v>
      </c>
      <c r="N2166" s="7">
        <f>(Actions!M2162)*TauxChange!$C2163/(Actions!M2161*TauxChange!$C2162)-1</f>
        <v>-2.3083848641711202E-2</v>
      </c>
    </row>
    <row r="2167" spans="3:14" ht="15.75" x14ac:dyDescent="0.25">
      <c r="C2167" s="5">
        <v>44540</v>
      </c>
      <c r="D2167" s="20">
        <f>(Stoxx600!C2164*TauxChange!C2164)/(Stoxx600!C2163*TauxChange!C2163)-1</f>
        <v>-1.2343926452177412E-3</v>
      </c>
      <c r="E2167" s="7">
        <f>(Actions!D2163)*TauxChange!$C2164/(Actions!D2162*TauxChange!$C2163)-1</f>
        <v>2.5583598137828067E-2</v>
      </c>
      <c r="F2167" s="7">
        <f>(Actions!E2163)*TauxChange!$C2164/(Actions!E2162*TauxChange!$C2163)-1</f>
        <v>-2.5062159416642249E-3</v>
      </c>
      <c r="G2167" s="7">
        <f>(Actions!F2163)*TauxChange!$C2164/(Actions!F2162*TauxChange!$C2163)-1</f>
        <v>6.2124672840908612E-3</v>
      </c>
      <c r="H2167" s="7">
        <f>(Actions!G2163)*TauxChange!$C2164/(Actions!G2162*TauxChange!$C2163)-1</f>
        <v>-1.5769955190458873E-4</v>
      </c>
      <c r="I2167" s="7">
        <f>(Actions!H2163)*TauxChange!$C2164/(Actions!H2162*TauxChange!$C2163)-1</f>
        <v>-8.7407543548830846E-3</v>
      </c>
      <c r="J2167" s="7">
        <f>(Actions!I2163)*TauxChange!$C2164/(Actions!I2162*TauxChange!$C2163)-1</f>
        <v>7.278593267161515E-4</v>
      </c>
      <c r="K2167" s="7">
        <f>(Actions!J2163)*TauxChange!$C2164/(Actions!J2162*TauxChange!$C2163)-1</f>
        <v>9.6340715339060523E-3</v>
      </c>
      <c r="L2167" s="7">
        <f>(Actions!K2163)*TauxChange!$C2164/(Actions!K2162*TauxChange!$C2163)-1</f>
        <v>-4.7742627872240373E-3</v>
      </c>
      <c r="M2167" s="7">
        <f>(Actions!L2163)*TauxChange!$C2164/(Actions!L2162*TauxChange!$C2163)-1</f>
        <v>-1.1223610257374284E-2</v>
      </c>
      <c r="N2167" s="7">
        <f>(Actions!M2163)*TauxChange!$C2164/(Actions!M2162*TauxChange!$C2163)-1</f>
        <v>-5.0614666234622963E-3</v>
      </c>
    </row>
    <row r="2168" spans="3:14" ht="15.75" x14ac:dyDescent="0.25">
      <c r="C2168" s="5">
        <v>44543</v>
      </c>
      <c r="D2168" s="20">
        <f>(Stoxx600!C2165*TauxChange!C2165)/(Stoxx600!C2164*TauxChange!C2164)-1</f>
        <v>-6.7645833826657231E-3</v>
      </c>
      <c r="E2168" s="7">
        <f>(Actions!D2164)*TauxChange!$C2165/(Actions!D2163*TauxChange!$C2164)-1</f>
        <v>-9.2197863302578842E-4</v>
      </c>
      <c r="F2168" s="7">
        <f>(Actions!E2164)*TauxChange!$C2165/(Actions!E2163*TauxChange!$C2164)-1</f>
        <v>-7.2466227043249676E-3</v>
      </c>
      <c r="G2168" s="7">
        <f>(Actions!F2164)*TauxChange!$C2165/(Actions!F2163*TauxChange!$C2164)-1</f>
        <v>-8.4631631904226179E-3</v>
      </c>
      <c r="H2168" s="7">
        <f>(Actions!G2164)*TauxChange!$C2165/(Actions!G2163*TauxChange!$C2164)-1</f>
        <v>-4.8282089434967812E-3</v>
      </c>
      <c r="I2168" s="7">
        <f>(Actions!H2164)*TauxChange!$C2165/(Actions!H2163*TauxChange!$C2164)-1</f>
        <v>-1.9315735107935383E-3</v>
      </c>
      <c r="J2168" s="7">
        <f>(Actions!I2164)*TauxChange!$C2165/(Actions!I2163*TauxChange!$C2164)-1</f>
        <v>-3.4405337983134165E-2</v>
      </c>
      <c r="K2168" s="7">
        <f>(Actions!J2164)*TauxChange!$C2165/(Actions!J2163*TauxChange!$C2164)-1</f>
        <v>-1.122758862831752E-2</v>
      </c>
      <c r="L2168" s="7">
        <f>(Actions!K2164)*TauxChange!$C2165/(Actions!K2163*TauxChange!$C2164)-1</f>
        <v>-1.8401577908835565E-2</v>
      </c>
      <c r="M2168" s="7">
        <f>(Actions!L2164)*TauxChange!$C2165/(Actions!L2163*TauxChange!$C2164)-1</f>
        <v>4.2420299292054153E-3</v>
      </c>
      <c r="N2168" s="7">
        <f>(Actions!M2164)*TauxChange!$C2165/(Actions!M2163*TauxChange!$C2164)-1</f>
        <v>-1.1652470169666085E-2</v>
      </c>
    </row>
    <row r="2169" spans="3:14" ht="15.75" x14ac:dyDescent="0.25">
      <c r="C2169" s="5">
        <v>44544</v>
      </c>
      <c r="D2169" s="20">
        <f>(Stoxx600!C2166*TauxChange!C2166)/(Stoxx600!C2165*TauxChange!C2165)-1</f>
        <v>-1.0633042474395893E-2</v>
      </c>
      <c r="E2169" s="7">
        <f>(Actions!D2165)*TauxChange!$C2166/(Actions!D2164*TauxChange!$C2165)-1</f>
        <v>-7.4438388940581968E-3</v>
      </c>
      <c r="F2169" s="7">
        <f>(Actions!E2165)*TauxChange!$C2166/(Actions!E2164*TauxChange!$C2165)-1</f>
        <v>6.5638165408392624E-3</v>
      </c>
      <c r="G2169" s="7">
        <f>(Actions!F2165)*TauxChange!$C2166/(Actions!F2164*TauxChange!$C2165)-1</f>
        <v>2.5652179969585243E-2</v>
      </c>
      <c r="H2169" s="7">
        <f>(Actions!G2165)*TauxChange!$C2166/(Actions!G2164*TauxChange!$C2165)-1</f>
        <v>-1.6535216210889936E-2</v>
      </c>
      <c r="I2169" s="7">
        <f>(Actions!H2165)*TauxChange!$C2166/(Actions!H2164*TauxChange!$C2165)-1</f>
        <v>-2.0118488574119353E-2</v>
      </c>
      <c r="J2169" s="7">
        <f>(Actions!I2165)*TauxChange!$C2166/(Actions!I2164*TauxChange!$C2165)-1</f>
        <v>-7.6316334144087561E-3</v>
      </c>
      <c r="K2169" s="7">
        <f>(Actions!J2165)*TauxChange!$C2166/(Actions!J2164*TauxChange!$C2165)-1</f>
        <v>4.1788573755463965E-2</v>
      </c>
      <c r="L2169" s="7">
        <f>(Actions!K2165)*TauxChange!$C2166/(Actions!K2164*TauxChange!$C2165)-1</f>
        <v>-1.0682447435555797E-2</v>
      </c>
      <c r="M2169" s="7">
        <f>(Actions!L2165)*TauxChange!$C2166/(Actions!L2164*TauxChange!$C2165)-1</f>
        <v>-7.7558577761932535E-3</v>
      </c>
      <c r="N2169" s="7">
        <f>(Actions!M2165)*TauxChange!$C2166/(Actions!M2164*TauxChange!$C2165)-1</f>
        <v>-1.765805983762081E-3</v>
      </c>
    </row>
    <row r="2170" spans="3:14" ht="15.75" x14ac:dyDescent="0.25">
      <c r="C2170" s="5">
        <v>44545</v>
      </c>
      <c r="D2170" s="20">
        <f>(Stoxx600!C2167*TauxChange!C2167)/(Stoxx600!C2166*TauxChange!C2166)-1</f>
        <v>5.053125095007216E-3</v>
      </c>
      <c r="E2170" s="7">
        <f>(Actions!D2166)*TauxChange!$C2167/(Actions!D2165*TauxChange!$C2166)-1</f>
        <v>2.7458449293420006E-2</v>
      </c>
      <c r="F2170" s="7">
        <f>(Actions!E2166)*TauxChange!$C2167/(Actions!E2165*TauxChange!$C2166)-1</f>
        <v>-7.8782157960352039E-3</v>
      </c>
      <c r="G2170" s="7">
        <f>(Actions!F2166)*TauxChange!$C2167/(Actions!F2165*TauxChange!$C2166)-1</f>
        <v>7.25033604026315E-3</v>
      </c>
      <c r="H2170" s="7">
        <f>(Actions!G2166)*TauxChange!$C2167/(Actions!G2165*TauxChange!$C2166)-1</f>
        <v>1.4678776136930249E-2</v>
      </c>
      <c r="I2170" s="7">
        <f>(Actions!H2166)*TauxChange!$C2167/(Actions!H2165*TauxChange!$C2166)-1</f>
        <v>2.4003105003340908E-2</v>
      </c>
      <c r="J2170" s="7">
        <f>(Actions!I2166)*TauxChange!$C2167/(Actions!I2165*TauxChange!$C2166)-1</f>
        <v>-1.4516667671516492E-2</v>
      </c>
      <c r="K2170" s="7">
        <f>(Actions!J2166)*TauxChange!$C2167/(Actions!J2165*TauxChange!$C2166)-1</f>
        <v>-2.5866050885210434E-3</v>
      </c>
      <c r="L2170" s="7">
        <f>(Actions!K2166)*TauxChange!$C2167/(Actions!K2165*TauxChange!$C2166)-1</f>
        <v>7.109932250486839E-3</v>
      </c>
      <c r="M2170" s="7">
        <f>(Actions!L2166)*TauxChange!$C2167/(Actions!L2165*TauxChange!$C2166)-1</f>
        <v>5.7737416624079607E-3</v>
      </c>
      <c r="N2170" s="7">
        <f>(Actions!M2166)*TauxChange!$C2167/(Actions!M2165*TauxChange!$C2166)-1</f>
        <v>6.7239627399295898E-6</v>
      </c>
    </row>
    <row r="2171" spans="3:14" ht="15.75" x14ac:dyDescent="0.25">
      <c r="C2171" s="5">
        <v>44546</v>
      </c>
      <c r="D2171" s="20">
        <f>(Stoxx600!C2168*TauxChange!C2168)/(Stoxx600!C2167*TauxChange!C2167)-1</f>
        <v>1.618142382676635E-2</v>
      </c>
      <c r="E2171" s="7">
        <f>(Actions!D2167)*TauxChange!$C2168/(Actions!D2166*TauxChange!$C2167)-1</f>
        <v>-4.8472314774177239E-3</v>
      </c>
      <c r="F2171" s="7">
        <f>(Actions!E2167)*TauxChange!$C2168/(Actions!E2166*TauxChange!$C2167)-1</f>
        <v>2.2504308689873742E-2</v>
      </c>
      <c r="G2171" s="7">
        <f>(Actions!F2167)*TauxChange!$C2168/(Actions!F2166*TauxChange!$C2167)-1</f>
        <v>4.0923894441447617E-2</v>
      </c>
      <c r="H2171" s="7">
        <f>(Actions!G2167)*TauxChange!$C2168/(Actions!G2166*TauxChange!$C2167)-1</f>
        <v>6.9710437266445879E-4</v>
      </c>
      <c r="I2171" s="7">
        <f>(Actions!H2167)*TauxChange!$C2168/(Actions!H2166*TauxChange!$C2167)-1</f>
        <v>-1.1861946019005587E-2</v>
      </c>
      <c r="J2171" s="7">
        <f>(Actions!I2167)*TauxChange!$C2168/(Actions!I2166*TauxChange!$C2167)-1</f>
        <v>4.1781983275237522E-3</v>
      </c>
      <c r="K2171" s="7">
        <f>(Actions!J2167)*TauxChange!$C2168/(Actions!J2166*TauxChange!$C2167)-1</f>
        <v>5.4074615692245587E-4</v>
      </c>
      <c r="L2171" s="7">
        <f>(Actions!K2167)*TauxChange!$C2168/(Actions!K2166*TauxChange!$C2167)-1</f>
        <v>1.23165543680821E-2</v>
      </c>
      <c r="M2171" s="7">
        <f>(Actions!L2167)*TauxChange!$C2168/(Actions!L2166*TauxChange!$C2167)-1</f>
        <v>1.3662160048195648E-2</v>
      </c>
      <c r="N2171" s="7">
        <f>(Actions!M2167)*TauxChange!$C2168/(Actions!M2166*TauxChange!$C2167)-1</f>
        <v>1.4266043530905659E-2</v>
      </c>
    </row>
    <row r="2172" spans="3:14" ht="15.75" x14ac:dyDescent="0.25">
      <c r="C2172" s="5">
        <v>44547</v>
      </c>
      <c r="D2172" s="20">
        <f>(Stoxx600!C2169*TauxChange!C2169)/(Stoxx600!C2168*TauxChange!C2168)-1</f>
        <v>-1.3397226906358362E-2</v>
      </c>
      <c r="E2172" s="7">
        <f>(Actions!D2168)*TauxChange!$C2169/(Actions!D2167*TauxChange!$C2168)-1</f>
        <v>-4.1985972428566498E-2</v>
      </c>
      <c r="F2172" s="7">
        <f>(Actions!E2168)*TauxChange!$C2169/(Actions!E2167*TauxChange!$C2168)-1</f>
        <v>-2.4225086859109735E-2</v>
      </c>
      <c r="G2172" s="7">
        <f>(Actions!F2168)*TauxChange!$C2169/(Actions!F2167*TauxChange!$C2168)-1</f>
        <v>2.0168355047358588E-3</v>
      </c>
      <c r="H2172" s="7">
        <f>(Actions!G2168)*TauxChange!$C2169/(Actions!G2167*TauxChange!$C2168)-1</f>
        <v>-2.4056682118105188E-2</v>
      </c>
      <c r="I2172" s="7">
        <f>(Actions!H2168)*TauxChange!$C2169/(Actions!H2167*TauxChange!$C2168)-1</f>
        <v>-2.0632694047932887E-2</v>
      </c>
      <c r="J2172" s="7">
        <f>(Actions!I2168)*TauxChange!$C2169/(Actions!I2167*TauxChange!$C2168)-1</f>
        <v>1.3261957780350997E-2</v>
      </c>
      <c r="K2172" s="7">
        <f>(Actions!J2168)*TauxChange!$C2169/(Actions!J2167*TauxChange!$C2168)-1</f>
        <v>5.834036670779863E-4</v>
      </c>
      <c r="L2172" s="7">
        <f>(Actions!K2168)*TauxChange!$C2169/(Actions!K2167*TauxChange!$C2168)-1</f>
        <v>-9.5921996336043591E-3</v>
      </c>
      <c r="M2172" s="7">
        <f>(Actions!L2168)*TauxChange!$C2169/(Actions!L2167*TauxChange!$C2168)-1</f>
        <v>-2.0917573886117702E-2</v>
      </c>
      <c r="N2172" s="7">
        <f>(Actions!M2168)*TauxChange!$C2169/(Actions!M2167*TauxChange!$C2168)-1</f>
        <v>-3.2045984242961456E-2</v>
      </c>
    </row>
    <row r="2173" spans="3:14" ht="15.75" x14ac:dyDescent="0.25">
      <c r="C2173" s="5">
        <v>44550</v>
      </c>
      <c r="D2173" s="20">
        <f>(Stoxx600!C2170*TauxChange!C2170)/(Stoxx600!C2169*TauxChange!C2169)-1</f>
        <v>-1.066956342247849E-2</v>
      </c>
      <c r="E2173" s="7">
        <f>(Actions!D2169)*TauxChange!$C2170/(Actions!D2168*TauxChange!$C2169)-1</f>
        <v>8.9539280892361184E-3</v>
      </c>
      <c r="F2173" s="7">
        <f>(Actions!E2169)*TauxChange!$C2170/(Actions!E2168*TauxChange!$C2169)-1</f>
        <v>-7.4867420574411536E-3</v>
      </c>
      <c r="G2173" s="7">
        <f>(Actions!F2169)*TauxChange!$C2170/(Actions!F2168*TauxChange!$C2169)-1</f>
        <v>-3.5925291957705774E-3</v>
      </c>
      <c r="H2173" s="7">
        <f>(Actions!G2169)*TauxChange!$C2170/(Actions!G2168*TauxChange!$C2169)-1</f>
        <v>2.8060392978410675E-3</v>
      </c>
      <c r="I2173" s="7">
        <f>(Actions!H2169)*TauxChange!$C2170/(Actions!H2168*TauxChange!$C2169)-1</f>
        <v>2.7178060399513093E-3</v>
      </c>
      <c r="J2173" s="7">
        <f>(Actions!I2169)*TauxChange!$C2170/(Actions!I2168*TauxChange!$C2169)-1</f>
        <v>-1.0855971877753667E-2</v>
      </c>
      <c r="K2173" s="7">
        <f>(Actions!J2169)*TauxChange!$C2170/(Actions!J2168*TauxChange!$C2169)-1</f>
        <v>-3.5660335497313955E-3</v>
      </c>
      <c r="L2173" s="7">
        <f>(Actions!K2169)*TauxChange!$C2170/(Actions!K2168*TauxChange!$C2169)-1</f>
        <v>-8.0575158127205171E-3</v>
      </c>
      <c r="M2173" s="7">
        <f>(Actions!L2169)*TauxChange!$C2170/(Actions!L2168*TauxChange!$C2169)-1</f>
        <v>2.1807879003041819E-3</v>
      </c>
      <c r="N2173" s="7">
        <f>(Actions!M2169)*TauxChange!$C2170/(Actions!M2168*TauxChange!$C2169)-1</f>
        <v>-1.295098473948586E-2</v>
      </c>
    </row>
    <row r="2174" spans="3:14" ht="15.75" x14ac:dyDescent="0.25">
      <c r="C2174" s="5">
        <v>44551</v>
      </c>
      <c r="D2174" s="20">
        <f>(Stoxx600!C2171*TauxChange!C2171)/(Stoxx600!C2170*TauxChange!C2170)-1</f>
        <v>1.4938082831233102E-2</v>
      </c>
      <c r="E2174" s="7">
        <f>(Actions!D2170)*TauxChange!$C2171/(Actions!D2169*TauxChange!$C2170)-1</f>
        <v>-5.129563820625016E-4</v>
      </c>
      <c r="F2174" s="7">
        <f>(Actions!E2170)*TauxChange!$C2171/(Actions!E2169*TauxChange!$C2170)-1</f>
        <v>2.3869731688656692E-2</v>
      </c>
      <c r="G2174" s="7">
        <f>(Actions!F2170)*TauxChange!$C2171/(Actions!F2169*TauxChange!$C2170)-1</f>
        <v>8.1542398402270067E-3</v>
      </c>
      <c r="H2174" s="7">
        <f>(Actions!G2170)*TauxChange!$C2171/(Actions!G2169*TauxChange!$C2170)-1</f>
        <v>-5.6216909302124751E-3</v>
      </c>
      <c r="I2174" s="7">
        <f>(Actions!H2170)*TauxChange!$C2171/(Actions!H2169*TauxChange!$C2170)-1</f>
        <v>1.2562142641829643E-2</v>
      </c>
      <c r="J2174" s="7">
        <f>(Actions!I2170)*TauxChange!$C2171/(Actions!I2169*TauxChange!$C2170)-1</f>
        <v>2.9519919927838867E-2</v>
      </c>
      <c r="K2174" s="7">
        <f>(Actions!J2170)*TauxChange!$C2171/(Actions!J2169*TauxChange!$C2170)-1</f>
        <v>1.2605274862030447E-2</v>
      </c>
      <c r="L2174" s="7">
        <f>(Actions!K2170)*TauxChange!$C2171/(Actions!K2169*TauxChange!$C2170)-1</f>
        <v>2.2718625745571819E-2</v>
      </c>
      <c r="M2174" s="7">
        <f>(Actions!L2170)*TauxChange!$C2171/(Actions!L2169*TauxChange!$C2170)-1</f>
        <v>1.735893485037332E-2</v>
      </c>
      <c r="N2174" s="7">
        <f>(Actions!M2170)*TauxChange!$C2171/(Actions!M2169*TauxChange!$C2170)-1</f>
        <v>3.2781240921323285E-2</v>
      </c>
    </row>
    <row r="2175" spans="3:14" ht="15.75" x14ac:dyDescent="0.25">
      <c r="C2175" s="5">
        <v>44552</v>
      </c>
      <c r="D2175" s="20">
        <f>(Stoxx600!C2172*TauxChange!C2172)/(Stoxx600!C2171*TauxChange!C2171)-1</f>
        <v>1.2845741271452216E-2</v>
      </c>
      <c r="E2175" s="7">
        <f>(Actions!D2171)*TauxChange!$C2172/(Actions!D2170*TauxChange!$C2171)-1</f>
        <v>1.3817012831935926E-2</v>
      </c>
      <c r="F2175" s="7">
        <f>(Actions!E2171)*TauxChange!$C2172/(Actions!E2170*TauxChange!$C2171)-1</f>
        <v>2.6897629919309107E-3</v>
      </c>
      <c r="G2175" s="7">
        <f>(Actions!F2171)*TauxChange!$C2172/(Actions!F2170*TauxChange!$C2171)-1</f>
        <v>7.0673346738914233E-4</v>
      </c>
      <c r="H2175" s="7">
        <f>(Actions!G2171)*TauxChange!$C2172/(Actions!G2170*TauxChange!$C2171)-1</f>
        <v>2.3157419257697764E-2</v>
      </c>
      <c r="I2175" s="7">
        <f>(Actions!H2171)*TauxChange!$C2172/(Actions!H2170*TauxChange!$C2171)-1</f>
        <v>1.8932763408886055E-2</v>
      </c>
      <c r="J2175" s="7">
        <f>(Actions!I2171)*TauxChange!$C2172/(Actions!I2170*TauxChange!$C2171)-1</f>
        <v>3.2029184286113566E-2</v>
      </c>
      <c r="K2175" s="7">
        <f>(Actions!J2171)*TauxChange!$C2172/(Actions!J2170*TauxChange!$C2171)-1</f>
        <v>6.6900442739077359E-3</v>
      </c>
      <c r="L2175" s="7">
        <f>(Actions!K2171)*TauxChange!$C2172/(Actions!K2170*TauxChange!$C2171)-1</f>
        <v>9.5107403908423205E-3</v>
      </c>
      <c r="M2175" s="7">
        <f>(Actions!L2171)*TauxChange!$C2172/(Actions!L2170*TauxChange!$C2171)-1</f>
        <v>8.046034432196203E-3</v>
      </c>
      <c r="N2175" s="7">
        <f>(Actions!M2171)*TauxChange!$C2172/(Actions!M2170*TauxChange!$C2171)-1</f>
        <v>2.9257433358229612E-3</v>
      </c>
    </row>
    <row r="2176" spans="3:14" ht="15.75" x14ac:dyDescent="0.25">
      <c r="C2176" s="5">
        <v>44553</v>
      </c>
      <c r="D2176" s="20">
        <f>(Stoxx600!C2173*TauxChange!C2173)/(Stoxx600!C2172*TauxChange!C2172)-1</f>
        <v>1.0107208209797713E-2</v>
      </c>
      <c r="E2176" s="7">
        <f>(Actions!D2172)*TauxChange!$C2173/(Actions!D2171*TauxChange!$C2172)-1</f>
        <v>-4.0434940985596413E-3</v>
      </c>
      <c r="F2176" s="7">
        <f>(Actions!E2172)*TauxChange!$C2173/(Actions!E2171*TauxChange!$C2172)-1</f>
        <v>9.5917496518000966E-3</v>
      </c>
      <c r="G2176" s="7">
        <f>(Actions!F2172)*TauxChange!$C2173/(Actions!F2171*TauxChange!$C2172)-1</f>
        <v>1.253957633804248E-2</v>
      </c>
      <c r="H2176" s="7">
        <f>(Actions!G2172)*TauxChange!$C2173/(Actions!G2171*TauxChange!$C2172)-1</f>
        <v>-5.0693186442990479E-3</v>
      </c>
      <c r="I2176" s="7">
        <f>(Actions!H2172)*TauxChange!$C2173/(Actions!H2171*TauxChange!$C2172)-1</f>
        <v>1.0754388197378617E-2</v>
      </c>
      <c r="J2176" s="7">
        <f>(Actions!I2172)*TauxChange!$C2173/(Actions!I2171*TauxChange!$C2172)-1</f>
        <v>9.3571442225834911E-3</v>
      </c>
      <c r="K2176" s="7">
        <f>(Actions!J2172)*TauxChange!$C2173/(Actions!J2171*TauxChange!$C2172)-1</f>
        <v>4.1433439149205498E-3</v>
      </c>
      <c r="L2176" s="7">
        <f>(Actions!K2172)*TauxChange!$C2173/(Actions!K2171*TauxChange!$C2172)-1</f>
        <v>1.9383480221182081E-2</v>
      </c>
      <c r="M2176" s="7">
        <f>(Actions!L2172)*TauxChange!$C2173/(Actions!L2171*TauxChange!$C2172)-1</f>
        <v>1.407359029448374E-2</v>
      </c>
      <c r="N2176" s="7">
        <f>(Actions!M2172)*TauxChange!$C2173/(Actions!M2171*TauxChange!$C2172)-1</f>
        <v>1.3956437805274557E-2</v>
      </c>
    </row>
    <row r="2177" spans="3:14" ht="15.75" x14ac:dyDescent="0.25">
      <c r="C2177" s="5">
        <v>44554</v>
      </c>
      <c r="D2177" s="20">
        <f>(Stoxx600!C2174*TauxChange!C2174)/(Stoxx600!C2173*TauxChange!C2173)-1</f>
        <v>-2.0050525815092923E-3</v>
      </c>
      <c r="E2177" s="7">
        <f>(Actions!D2173)*TauxChange!$C2174/(Actions!D2172*TauxChange!$C2173)-1</f>
        <v>6.3183537254869471E-3</v>
      </c>
      <c r="F2177" s="7">
        <f>(Actions!E2173)*TauxChange!$C2174/(Actions!E2172*TauxChange!$C2173)-1</f>
        <v>-9.7087378640792199E-4</v>
      </c>
      <c r="G2177" s="7">
        <f>(Actions!F2173)*TauxChange!$C2174/(Actions!F2172*TauxChange!$C2173)-1</f>
        <v>-4.0166942931566529E-3</v>
      </c>
      <c r="H2177" s="7">
        <f>(Actions!G2173)*TauxChange!$C2174/(Actions!G2172*TauxChange!$C2173)-1</f>
        <v>-9.7087378640781097E-4</v>
      </c>
      <c r="I2177" s="7">
        <f>(Actions!H2173)*TauxChange!$C2174/(Actions!H2172*TauxChange!$C2173)-1</f>
        <v>-9.7087378640781097E-4</v>
      </c>
      <c r="J2177" s="7">
        <f>(Actions!I2173)*TauxChange!$C2174/(Actions!I2172*TauxChange!$C2173)-1</f>
        <v>-9.7087378640792199E-4</v>
      </c>
      <c r="K2177" s="7">
        <f>(Actions!J2173)*TauxChange!$C2174/(Actions!J2172*TauxChange!$C2173)-1</f>
        <v>-9.7087378640781097E-4</v>
      </c>
      <c r="L2177" s="7">
        <f>(Actions!K2173)*TauxChange!$C2174/(Actions!K2172*TauxChange!$C2173)-1</f>
        <v>-1.0105241008814492E-2</v>
      </c>
      <c r="M2177" s="7">
        <f>(Actions!L2173)*TauxChange!$C2174/(Actions!L2172*TauxChange!$C2173)-1</f>
        <v>-9.7087378640781097E-4</v>
      </c>
      <c r="N2177" s="7">
        <f>(Actions!M2173)*TauxChange!$C2174/(Actions!M2172*TauxChange!$C2173)-1</f>
        <v>-5.3697300172894646E-3</v>
      </c>
    </row>
    <row r="2178" spans="3:14" ht="15.75" x14ac:dyDescent="0.25">
      <c r="C2178" s="5">
        <v>44557</v>
      </c>
      <c r="D2178" s="20">
        <f>(Stoxx600!C2175*TauxChange!C2175)/(Stoxx600!C2174*TauxChange!C2174)-1</f>
        <v>6.8893043096940332E-3</v>
      </c>
      <c r="E2178" s="7">
        <f>(Actions!D2174)*TauxChange!$C2175/(Actions!D2173*TauxChange!$C2174)-1</f>
        <v>1.9148729287112864E-3</v>
      </c>
      <c r="F2178" s="7">
        <f>(Actions!E2174)*TauxChange!$C2175/(Actions!E2173*TauxChange!$C2174)-1</f>
        <v>5.8192275392796589E-3</v>
      </c>
      <c r="G2178" s="7">
        <f>(Actions!F2174)*TauxChange!$C2175/(Actions!F2173*TauxChange!$C2174)-1</f>
        <v>-1.7414360795747763E-3</v>
      </c>
      <c r="H2178" s="7">
        <f>(Actions!G2174)*TauxChange!$C2175/(Actions!G2173*TauxChange!$C2174)-1</f>
        <v>5.8124230344138716E-3</v>
      </c>
      <c r="I2178" s="7">
        <f>(Actions!H2174)*TauxChange!$C2175/(Actions!H2173*TauxChange!$C2174)-1</f>
        <v>2.3312402042096281E-2</v>
      </c>
      <c r="J2178" s="7">
        <f>(Actions!I2174)*TauxChange!$C2175/(Actions!I2173*TauxChange!$C2174)-1</f>
        <v>1.7447859192273318E-2</v>
      </c>
      <c r="K2178" s="7">
        <f>(Actions!J2174)*TauxChange!$C2175/(Actions!J2173*TauxChange!$C2174)-1</f>
        <v>7.067762169805647E-4</v>
      </c>
      <c r="L2178" s="7">
        <f>(Actions!K2174)*TauxChange!$C2175/(Actions!K2173*TauxChange!$C2174)-1</f>
        <v>9.5989075162425941E-3</v>
      </c>
      <c r="M2178" s="7">
        <f>(Actions!L2174)*TauxChange!$C2175/(Actions!L2173*TauxChange!$C2174)-1</f>
        <v>-4.2540275963238727E-3</v>
      </c>
      <c r="N2178" s="7">
        <f>(Actions!M2174)*TauxChange!$C2175/(Actions!M2173*TauxChange!$C2174)-1</f>
        <v>3.6572630264652961E-3</v>
      </c>
    </row>
    <row r="2179" spans="3:14" ht="15.75" x14ac:dyDescent="0.25">
      <c r="C2179" s="5">
        <v>44558</v>
      </c>
      <c r="D2179" s="20">
        <f>(Stoxx600!C2176*TauxChange!C2176)/(Stoxx600!C2175*TauxChange!C2175)-1</f>
        <v>4.7930463317673588E-3</v>
      </c>
      <c r="E2179" s="7">
        <f>(Actions!D2175)*TauxChange!$C2176/(Actions!D2174*TauxChange!$C2175)-1</f>
        <v>-1.0643868887957209E-2</v>
      </c>
      <c r="F2179" s="7">
        <f>(Actions!E2175)*TauxChange!$C2176/(Actions!E2174*TauxChange!$C2175)-1</f>
        <v>7.8561028823223022E-3</v>
      </c>
      <c r="G2179" s="7">
        <f>(Actions!F2175)*TauxChange!$C2176/(Actions!F2174*TauxChange!$C2175)-1</f>
        <v>9.403945953062598E-3</v>
      </c>
      <c r="H2179" s="7">
        <f>(Actions!G2175)*TauxChange!$C2176/(Actions!G2174*TauxChange!$C2175)-1</f>
        <v>-2.5823167989655893E-3</v>
      </c>
      <c r="I2179" s="7">
        <f>(Actions!H2175)*TauxChange!$C2176/(Actions!H2174*TauxChange!$C2175)-1</f>
        <v>7.4790612523023547E-4</v>
      </c>
      <c r="J2179" s="7">
        <f>(Actions!I2175)*TauxChange!$C2176/(Actions!I2174*TauxChange!$C2175)-1</f>
        <v>-5.4364121505977581E-3</v>
      </c>
      <c r="K2179" s="7">
        <f>(Actions!J2175)*TauxChange!$C2176/(Actions!J2174*TauxChange!$C2175)-1</f>
        <v>6.2493773289462595E-3</v>
      </c>
      <c r="L2179" s="7">
        <f>(Actions!K2175)*TauxChange!$C2176/(Actions!K2174*TauxChange!$C2175)-1</f>
        <v>8.3974174472918328E-3</v>
      </c>
      <c r="M2179" s="7">
        <f>(Actions!L2175)*TauxChange!$C2176/(Actions!L2174*TauxChange!$C2175)-1</f>
        <v>2.4472445366993778E-2</v>
      </c>
      <c r="N2179" s="7">
        <f>(Actions!M2175)*TauxChange!$C2176/(Actions!M2174*TauxChange!$C2175)-1</f>
        <v>-5.9711438306864206E-4</v>
      </c>
    </row>
    <row r="2180" spans="3:14" ht="15.75" x14ac:dyDescent="0.25">
      <c r="C2180" s="5">
        <v>44559</v>
      </c>
      <c r="D2180" s="20">
        <f>(Stoxx600!C2177*TauxChange!C2177)/(Stoxx600!C2176*TauxChange!C2176)-1</f>
        <v>2.3695557076885976E-3</v>
      </c>
      <c r="E2180" s="7">
        <f>(Actions!D2176)*TauxChange!$C2177/(Actions!D2175*TauxChange!$C2176)-1</f>
        <v>1.7695710955050403E-2</v>
      </c>
      <c r="F2180" s="7">
        <f>(Actions!E2176)*TauxChange!$C2177/(Actions!E2175*TauxChange!$C2176)-1</f>
        <v>5.9164877198369936E-4</v>
      </c>
      <c r="G2180" s="7">
        <f>(Actions!F2176)*TauxChange!$C2177/(Actions!F2175*TauxChange!$C2176)-1</f>
        <v>8.9257500589068339E-3</v>
      </c>
      <c r="H2180" s="7">
        <f>(Actions!G2176)*TauxChange!$C2177/(Actions!G2175*TauxChange!$C2176)-1</f>
        <v>9.7244242995793151E-3</v>
      </c>
      <c r="I2180" s="7">
        <f>(Actions!H2176)*TauxChange!$C2177/(Actions!H2175*TauxChange!$C2176)-1</f>
        <v>-1.3406683327220614E-3</v>
      </c>
      <c r="J2180" s="7">
        <f>(Actions!I2176)*TauxChange!$C2177/(Actions!I2175*TauxChange!$C2176)-1</f>
        <v>1.079752594056238E-3</v>
      </c>
      <c r="K2180" s="7">
        <f>(Actions!J2176)*TauxChange!$C2177/(Actions!J2175*TauxChange!$C2176)-1</f>
        <v>-7.4118583782201153E-4</v>
      </c>
      <c r="L2180" s="7">
        <f>(Actions!K2176)*TauxChange!$C2177/(Actions!K2175*TauxChange!$C2176)-1</f>
        <v>1.0853491082873035E-2</v>
      </c>
      <c r="M2180" s="7">
        <f>(Actions!L2176)*TauxChange!$C2177/(Actions!L2175*TauxChange!$C2176)-1</f>
        <v>2.9585568461345524E-3</v>
      </c>
      <c r="N2180" s="7">
        <f>(Actions!M2176)*TauxChange!$C2177/(Actions!M2175*TauxChange!$C2176)-1</f>
        <v>4.1029631498530339E-3</v>
      </c>
    </row>
    <row r="2181" spans="3:14" ht="15.75" x14ac:dyDescent="0.25">
      <c r="C2181" s="5">
        <v>44560</v>
      </c>
      <c r="D2181" s="20">
        <f>(Stoxx600!C2178*TauxChange!C2178)/(Stoxx600!C2177*TauxChange!C2177)-1</f>
        <v>-7.1201699090961412E-4</v>
      </c>
      <c r="E2181" s="7">
        <f>(Actions!D2177)*TauxChange!$C2178/(Actions!D2176*TauxChange!$C2177)-1</f>
        <v>2.9859030837005029E-3</v>
      </c>
      <c r="F2181" s="7">
        <f>(Actions!E2177)*TauxChange!$C2178/(Actions!E2176*TauxChange!$C2177)-1</f>
        <v>-3.5172641952951889E-3</v>
      </c>
      <c r="G2181" s="7">
        <f>(Actions!F2177)*TauxChange!$C2178/(Actions!F2176*TauxChange!$C2177)-1</f>
        <v>-2.2026431718060735E-3</v>
      </c>
      <c r="H2181" s="7">
        <f>(Actions!G2177)*TauxChange!$C2178/(Actions!G2176*TauxChange!$C2177)-1</f>
        <v>-3.3655771541233337E-3</v>
      </c>
      <c r="I2181" s="7">
        <f>(Actions!H2177)*TauxChange!$C2178/(Actions!H2176*TauxChange!$C2177)-1</f>
        <v>-3.0000608562219533E-3</v>
      </c>
      <c r="J2181" s="7">
        <f>(Actions!I2177)*TauxChange!$C2178/(Actions!I2176*TauxChange!$C2177)-1</f>
        <v>5.5531321600790218E-3</v>
      </c>
      <c r="K2181" s="7">
        <f>(Actions!J2177)*TauxChange!$C2178/(Actions!J2176*TauxChange!$C2177)-1</f>
        <v>-1.8277054146099703E-2</v>
      </c>
      <c r="L2181" s="7">
        <f>(Actions!K2177)*TauxChange!$C2178/(Actions!K2176*TauxChange!$C2177)-1</f>
        <v>1.4522922011908079E-3</v>
      </c>
      <c r="M2181" s="7">
        <f>(Actions!L2177)*TauxChange!$C2178/(Actions!L2176*TauxChange!$C2177)-1</f>
        <v>9.9274091357117733E-3</v>
      </c>
      <c r="N2181" s="7">
        <f>(Actions!M2177)*TauxChange!$C2178/(Actions!M2176*TauxChange!$C2177)-1</f>
        <v>2.3815271084615119E-4</v>
      </c>
    </row>
    <row r="2182" spans="3:14" ht="15.75" x14ac:dyDescent="0.25">
      <c r="C2182" s="5">
        <v>44561</v>
      </c>
      <c r="D2182" s="20">
        <f>(Stoxx600!C2179*TauxChange!C2179)/(Stoxx600!C2178*TauxChange!C2178)-1</f>
        <v>2.1040584534641749E-3</v>
      </c>
      <c r="E2182" s="7">
        <f>(Actions!D2178)*TauxChange!$C2179/(Actions!D2177*TauxChange!$C2178)-1</f>
        <v>-2.0191691943616252E-3</v>
      </c>
      <c r="F2182" s="7">
        <f>(Actions!E2178)*TauxChange!$C2179/(Actions!E2177*TauxChange!$C2178)-1</f>
        <v>3.9735099337747659E-3</v>
      </c>
      <c r="G2182" s="7">
        <f>(Actions!F2178)*TauxChange!$C2179/(Actions!F2177*TauxChange!$C2178)-1</f>
        <v>-2.0830364764430342E-3</v>
      </c>
      <c r="H2182" s="7">
        <f>(Actions!G2178)*TauxChange!$C2179/(Actions!G2177*TauxChange!$C2178)-1</f>
        <v>3.9735099337747659E-3</v>
      </c>
      <c r="I2182" s="7">
        <f>(Actions!H2178)*TauxChange!$C2179/(Actions!H2177*TauxChange!$C2178)-1</f>
        <v>3.9735099337747659E-3</v>
      </c>
      <c r="J2182" s="7">
        <f>(Actions!I2178)*TauxChange!$C2179/(Actions!I2177*TauxChange!$C2178)-1</f>
        <v>3.973509933774988E-3</v>
      </c>
      <c r="K2182" s="7">
        <f>(Actions!J2178)*TauxChange!$C2179/(Actions!J2177*TauxChange!$C2178)-1</f>
        <v>3.973509933774988E-3</v>
      </c>
      <c r="L2182" s="7">
        <f>(Actions!K2178)*TauxChange!$C2179/(Actions!K2177*TauxChange!$C2178)-1</f>
        <v>-2.3730318118087013E-5</v>
      </c>
      <c r="M2182" s="7">
        <f>(Actions!L2178)*TauxChange!$C2179/(Actions!L2177*TauxChange!$C2178)-1</f>
        <v>3.973509933774988E-3</v>
      </c>
      <c r="N2182" s="7">
        <f>(Actions!M2178)*TauxChange!$C2179/(Actions!M2177*TauxChange!$C2178)-1</f>
        <v>-2.7300239065641829E-4</v>
      </c>
    </row>
    <row r="2183" spans="3:14" ht="15.75" x14ac:dyDescent="0.25">
      <c r="C2183" s="5">
        <v>44564</v>
      </c>
      <c r="D2183" s="20">
        <f>(Stoxx600!C2180*TauxChange!C2180)/(Stoxx600!C2179*TauxChange!C2179)-1</f>
        <v>-2.0480116913889068E-3</v>
      </c>
      <c r="E2183" s="7">
        <f>(Actions!D2179)*TauxChange!$C2180/(Actions!D2178*TauxChange!$C2179)-1</f>
        <v>-1.3380625344603381E-3</v>
      </c>
      <c r="F2183" s="7">
        <f>(Actions!E2179)*TauxChange!$C2180/(Actions!E2178*TauxChange!$C2179)-1</f>
        <v>2.4510952846177547E-2</v>
      </c>
      <c r="G2183" s="7">
        <f>(Actions!F2179)*TauxChange!$C2180/(Actions!F2178*TauxChange!$C2179)-1</f>
        <v>2.0022273264378443E-2</v>
      </c>
      <c r="H2183" s="7">
        <f>(Actions!G2179)*TauxChange!$C2180/(Actions!G2178*TauxChange!$C2179)-1</f>
        <v>-1.3463956100569607E-2</v>
      </c>
      <c r="I2183" s="7">
        <f>(Actions!H2179)*TauxChange!$C2180/(Actions!H2178*TauxChange!$C2179)-1</f>
        <v>-9.4607348952224779E-4</v>
      </c>
      <c r="J2183" s="7">
        <f>(Actions!I2179)*TauxChange!$C2180/(Actions!I2178*TauxChange!$C2179)-1</f>
        <v>1.6813044788814846E-2</v>
      </c>
      <c r="K2183" s="7">
        <f>(Actions!J2179)*TauxChange!$C2180/(Actions!J2178*TauxChange!$C2179)-1</f>
        <v>-5.6031480126517152E-3</v>
      </c>
      <c r="L2183" s="7">
        <f>(Actions!K2179)*TauxChange!$C2180/(Actions!K2178*TauxChange!$C2179)-1</f>
        <v>-7.1702418264693035E-3</v>
      </c>
      <c r="M2183" s="7">
        <f>(Actions!L2179)*TauxChange!$C2180/(Actions!L2178*TauxChange!$C2179)-1</f>
        <v>-3.1659651273175937E-3</v>
      </c>
      <c r="N2183" s="7">
        <f>(Actions!M2179)*TauxChange!$C2180/(Actions!M2178*TauxChange!$C2179)-1</f>
        <v>1.1183294616899708E-2</v>
      </c>
    </row>
    <row r="2184" spans="3:14" ht="15.75" x14ac:dyDescent="0.25">
      <c r="C2184" s="5">
        <v>44565</v>
      </c>
      <c r="D2184" s="20">
        <f>(Stoxx600!C2181*TauxChange!C2181)/(Stoxx600!C2180*TauxChange!C2180)-1</f>
        <v>7.4193568083797956E-3</v>
      </c>
      <c r="E2184" s="7">
        <f>(Actions!D2180)*TauxChange!$C2181/(Actions!D2179*TauxChange!$C2180)-1</f>
        <v>-6.9240772611839363E-2</v>
      </c>
      <c r="F2184" s="7">
        <f>(Actions!E2180)*TauxChange!$C2181/(Actions!E2179*TauxChange!$C2180)-1</f>
        <v>2.0082131833749184E-2</v>
      </c>
      <c r="G2184" s="7">
        <f>(Actions!F2180)*TauxChange!$C2181/(Actions!F2179*TauxChange!$C2180)-1</f>
        <v>1.2493153337333807E-2</v>
      </c>
      <c r="H2184" s="7">
        <f>(Actions!G2180)*TauxChange!$C2181/(Actions!G2179*TauxChange!$C2180)-1</f>
        <v>7.4223210154358288E-3</v>
      </c>
      <c r="I2184" s="7">
        <f>(Actions!H2180)*TauxChange!$C2181/(Actions!H2179*TauxChange!$C2180)-1</f>
        <v>-1.8394345318086147E-2</v>
      </c>
      <c r="J2184" s="7">
        <f>(Actions!I2180)*TauxChange!$C2181/(Actions!I2179*TauxChange!$C2180)-1</f>
        <v>1.2626368396333243E-2</v>
      </c>
      <c r="K2184" s="7">
        <f>(Actions!J2180)*TauxChange!$C2181/(Actions!J2179*TauxChange!$C2180)-1</f>
        <v>-2.0808588461491695E-3</v>
      </c>
      <c r="L2184" s="7">
        <f>(Actions!K2180)*TauxChange!$C2181/(Actions!K2179*TauxChange!$C2180)-1</f>
        <v>1.3858238904627118E-2</v>
      </c>
      <c r="M2184" s="7">
        <f>(Actions!L2180)*TauxChange!$C2181/(Actions!L2179*TauxChange!$C2180)-1</f>
        <v>-6.5371902357944656E-3</v>
      </c>
      <c r="N2184" s="7">
        <f>(Actions!M2180)*TauxChange!$C2181/(Actions!M2179*TauxChange!$C2180)-1</f>
        <v>1.8449548470118371E-2</v>
      </c>
    </row>
    <row r="2185" spans="3:14" ht="15.75" x14ac:dyDescent="0.25">
      <c r="C2185" s="5">
        <v>44566</v>
      </c>
      <c r="D2185" s="20">
        <f>(Stoxx600!C2182*TauxChange!C2182)/(Stoxx600!C2181*TauxChange!C2181)-1</f>
        <v>3.0596946128158553E-3</v>
      </c>
      <c r="E2185" s="7">
        <f>(Actions!D2181)*TauxChange!$C2182/(Actions!D2180*TauxChange!$C2181)-1</f>
        <v>-3.607649354497644E-3</v>
      </c>
      <c r="F2185" s="7">
        <f>(Actions!E2181)*TauxChange!$C2182/(Actions!E2180*TauxChange!$C2181)-1</f>
        <v>1.2441176477119065E-2</v>
      </c>
      <c r="G2185" s="7">
        <f>(Actions!F2181)*TauxChange!$C2182/(Actions!F2180*TauxChange!$C2181)-1</f>
        <v>-5.8920999584836098E-3</v>
      </c>
      <c r="H2185" s="7">
        <f>(Actions!G2181)*TauxChange!$C2182/(Actions!G2180*TauxChange!$C2181)-1</f>
        <v>-5.0070323836602926E-3</v>
      </c>
      <c r="I2185" s="7">
        <f>(Actions!H2181)*TauxChange!$C2182/(Actions!H2180*TauxChange!$C2181)-1</f>
        <v>1.1435226034606449E-2</v>
      </c>
      <c r="J2185" s="7">
        <f>(Actions!I2181)*TauxChange!$C2182/(Actions!I2180*TauxChange!$C2181)-1</f>
        <v>3.0263365454439084E-2</v>
      </c>
      <c r="K2185" s="7">
        <f>(Actions!J2181)*TauxChange!$C2182/(Actions!J2180*TauxChange!$C2181)-1</f>
        <v>1.0753877428018033E-3</v>
      </c>
      <c r="L2185" s="7">
        <f>(Actions!K2181)*TauxChange!$C2182/(Actions!K2180*TauxChange!$C2181)-1</f>
        <v>2.7214335052465621E-3</v>
      </c>
      <c r="M2185" s="7">
        <f>(Actions!L2181)*TauxChange!$C2182/(Actions!L2180*TauxChange!$C2181)-1</f>
        <v>-4.3687620223219481E-3</v>
      </c>
      <c r="N2185" s="7">
        <f>(Actions!M2181)*TauxChange!$C2182/(Actions!M2180*TauxChange!$C2181)-1</f>
        <v>1.3126410496641316E-2</v>
      </c>
    </row>
    <row r="2186" spans="3:14" ht="15.75" x14ac:dyDescent="0.25">
      <c r="C2186" s="5">
        <v>44567</v>
      </c>
      <c r="D2186" s="20">
        <f>(Stoxx600!C2183*TauxChange!C2183)/(Stoxx600!C2182*TauxChange!C2182)-1</f>
        <v>-1.4340326399971071E-2</v>
      </c>
      <c r="E2186" s="7">
        <f>(Actions!D2182)*TauxChange!$C2183/(Actions!D2181*TauxChange!$C2182)-1</f>
        <v>-1.8599166319775096E-2</v>
      </c>
      <c r="F2186" s="7">
        <f>(Actions!E2182)*TauxChange!$C2183/(Actions!E2181*TauxChange!$C2182)-1</f>
        <v>4.3358521535714623E-3</v>
      </c>
      <c r="G2186" s="7">
        <f>(Actions!F2182)*TauxChange!$C2183/(Actions!F2181*TauxChange!$C2182)-1</f>
        <v>-2.0448983906803053E-2</v>
      </c>
      <c r="H2186" s="7">
        <f>(Actions!G2182)*TauxChange!$C2183/(Actions!G2181*TauxChange!$C2182)-1</f>
        <v>-3.1546493321576219E-2</v>
      </c>
      <c r="I2186" s="7">
        <f>(Actions!H2182)*TauxChange!$C2183/(Actions!H2181*TauxChange!$C2182)-1</f>
        <v>-2.0162276987274241E-2</v>
      </c>
      <c r="J2186" s="7">
        <f>(Actions!I2182)*TauxChange!$C2183/(Actions!I2181*TauxChange!$C2182)-1</f>
        <v>2.5396190073814218E-3</v>
      </c>
      <c r="K2186" s="7">
        <f>(Actions!J2182)*TauxChange!$C2183/(Actions!J2181*TauxChange!$C2182)-1</f>
        <v>1.3737797589193912E-2</v>
      </c>
      <c r="L2186" s="7">
        <f>(Actions!K2182)*TauxChange!$C2183/(Actions!K2181*TauxChange!$C2182)-1</f>
        <v>-3.1672981408736867E-3</v>
      </c>
      <c r="M2186" s="7">
        <f>(Actions!L2182)*TauxChange!$C2183/(Actions!L2181*TauxChange!$C2182)-1</f>
        <v>-8.1378588080825986E-3</v>
      </c>
      <c r="N2186" s="7">
        <f>(Actions!M2182)*TauxChange!$C2183/(Actions!M2181*TauxChange!$C2182)-1</f>
        <v>4.3647955610086608E-3</v>
      </c>
    </row>
    <row r="2187" spans="3:14" ht="15.75" x14ac:dyDescent="0.25">
      <c r="C2187" s="5">
        <v>44568</v>
      </c>
      <c r="D2187" s="20">
        <f>(Stoxx600!C2184*TauxChange!C2184)/(Stoxx600!C2183*TauxChange!C2183)-1</f>
        <v>2.0811203877413309E-3</v>
      </c>
      <c r="E2187" s="7">
        <f>(Actions!D2183)*TauxChange!$C2184/(Actions!D2182*TauxChange!$C2183)-1</f>
        <v>-4.9805549299696272E-3</v>
      </c>
      <c r="F2187" s="7">
        <f>(Actions!E2183)*TauxChange!$C2184/(Actions!E2182*TauxChange!$C2183)-1</f>
        <v>1.3670996174861783E-2</v>
      </c>
      <c r="G2187" s="7">
        <f>(Actions!F2183)*TauxChange!$C2184/(Actions!F2182*TauxChange!$C2183)-1</f>
        <v>2.8053766830002935E-3</v>
      </c>
      <c r="H2187" s="7">
        <f>(Actions!G2183)*TauxChange!$C2184/(Actions!G2182*TauxChange!$C2183)-1</f>
        <v>-2.2791608905579852E-2</v>
      </c>
      <c r="I2187" s="7">
        <f>(Actions!H2183)*TauxChange!$C2184/(Actions!H2182*TauxChange!$C2183)-1</f>
        <v>4.2789844353491535E-2</v>
      </c>
      <c r="J2187" s="7">
        <f>(Actions!I2183)*TauxChange!$C2184/(Actions!I2182*TauxChange!$C2183)-1</f>
        <v>-1.5718463879397793E-2</v>
      </c>
      <c r="K2187" s="7">
        <f>(Actions!J2183)*TauxChange!$C2184/(Actions!J2182*TauxChange!$C2183)-1</f>
        <v>6.8988894170605164E-3</v>
      </c>
      <c r="L2187" s="7">
        <f>(Actions!K2183)*TauxChange!$C2184/(Actions!K2182*TauxChange!$C2183)-1</f>
        <v>-3.5723299038993295E-3</v>
      </c>
      <c r="M2187" s="7">
        <f>(Actions!L2183)*TauxChange!$C2184/(Actions!L2182*TauxChange!$C2183)-1</f>
        <v>6.5033017750792954E-3</v>
      </c>
      <c r="N2187" s="7">
        <f>(Actions!M2183)*TauxChange!$C2184/(Actions!M2182*TauxChange!$C2183)-1</f>
        <v>1.832797812110587E-2</v>
      </c>
    </row>
    <row r="2188" spans="3:14" ht="15.75" x14ac:dyDescent="0.25">
      <c r="C2188" s="5">
        <v>44571</v>
      </c>
      <c r="D2188" s="20">
        <f>(Stoxx600!C2185*TauxChange!C2185)/(Stoxx600!C2184*TauxChange!C2184)-1</f>
        <v>-1.7868918358678099E-2</v>
      </c>
      <c r="E2188" s="7">
        <f>(Actions!D2184)*TauxChange!$C2185/(Actions!D2183*TauxChange!$C2184)-1</f>
        <v>-5.7754748946956869E-2</v>
      </c>
      <c r="F2188" s="7">
        <f>(Actions!E2184)*TauxChange!$C2185/(Actions!E2183*TauxChange!$C2184)-1</f>
        <v>1.5958391312722586E-3</v>
      </c>
      <c r="G2188" s="7">
        <f>(Actions!F2184)*TauxChange!$C2185/(Actions!F2183*TauxChange!$C2184)-1</f>
        <v>8.6089581923114444E-3</v>
      </c>
      <c r="H2188" s="7">
        <f>(Actions!G2184)*TauxChange!$C2185/(Actions!G2183*TauxChange!$C2184)-1</f>
        <v>2.3013246049827796E-3</v>
      </c>
      <c r="I2188" s="7">
        <f>(Actions!H2184)*TauxChange!$C2185/(Actions!H2183*TauxChange!$C2184)-1</f>
        <v>-4.8226772254285621E-2</v>
      </c>
      <c r="J2188" s="7">
        <f>(Actions!I2184)*TauxChange!$C2185/(Actions!I2183*TauxChange!$C2184)-1</f>
        <v>-9.4630404958176983E-3</v>
      </c>
      <c r="K2188" s="7">
        <f>(Actions!J2184)*TauxChange!$C2185/(Actions!J2183*TauxChange!$C2184)-1</f>
        <v>2.6272961282441498E-2</v>
      </c>
      <c r="L2188" s="7">
        <f>(Actions!K2184)*TauxChange!$C2185/(Actions!K2183*TauxChange!$C2184)-1</f>
        <v>-1.0948197352304012E-3</v>
      </c>
      <c r="M2188" s="7">
        <f>(Actions!L2184)*TauxChange!$C2185/(Actions!L2183*TauxChange!$C2184)-1</f>
        <v>-9.6884484371121404E-3</v>
      </c>
      <c r="N2188" s="7">
        <f>(Actions!M2184)*TauxChange!$C2185/(Actions!M2183*TauxChange!$C2184)-1</f>
        <v>-2.1656901408929619E-3</v>
      </c>
    </row>
    <row r="2189" spans="3:14" ht="15.75" x14ac:dyDescent="0.25">
      <c r="C2189" s="5">
        <v>44572</v>
      </c>
      <c r="D2189" s="20">
        <f>(Stoxx600!C2186*TauxChange!C2186)/(Stoxx600!C2185*TauxChange!C2185)-1</f>
        <v>1.1990860955714E-2</v>
      </c>
      <c r="E2189" s="7">
        <f>(Actions!D2185)*TauxChange!$C2186/(Actions!D2184*TauxChange!$C2185)-1</f>
        <v>1.7619647803708283E-2</v>
      </c>
      <c r="F2189" s="7">
        <f>(Actions!E2185)*TauxChange!$C2186/(Actions!E2184*TauxChange!$C2185)-1</f>
        <v>1.12731108020101E-2</v>
      </c>
      <c r="G2189" s="7">
        <f>(Actions!F2185)*TauxChange!$C2186/(Actions!F2184*TauxChange!$C2185)-1</f>
        <v>9.9932680852752309E-3</v>
      </c>
      <c r="H2189" s="7">
        <f>(Actions!G2185)*TauxChange!$C2186/(Actions!G2184*TauxChange!$C2185)-1</f>
        <v>-3.5149939938541319E-3</v>
      </c>
      <c r="I2189" s="7">
        <f>(Actions!H2185)*TauxChange!$C2186/(Actions!H2184*TauxChange!$C2185)-1</f>
        <v>1.5135957311263715E-2</v>
      </c>
      <c r="J2189" s="7">
        <f>(Actions!I2185)*TauxChange!$C2186/(Actions!I2184*TauxChange!$C2185)-1</f>
        <v>1.5493898265281469E-2</v>
      </c>
      <c r="K2189" s="7">
        <f>(Actions!J2185)*TauxChange!$C2186/(Actions!J2184*TauxChange!$C2185)-1</f>
        <v>-6.7139386915142651E-3</v>
      </c>
      <c r="L2189" s="7">
        <f>(Actions!K2185)*TauxChange!$C2186/(Actions!K2184*TauxChange!$C2185)-1</f>
        <v>3.9110852572480814E-2</v>
      </c>
      <c r="M2189" s="7">
        <f>(Actions!L2185)*TauxChange!$C2186/(Actions!L2184*TauxChange!$C2185)-1</f>
        <v>4.0368484183135322E-3</v>
      </c>
      <c r="N2189" s="7">
        <f>(Actions!M2185)*TauxChange!$C2186/(Actions!M2184*TauxChange!$C2185)-1</f>
        <v>3.9918215548973013E-3</v>
      </c>
    </row>
    <row r="2190" spans="3:14" ht="15.75" x14ac:dyDescent="0.25">
      <c r="C2190" s="5">
        <v>44573</v>
      </c>
      <c r="D2190" s="20">
        <f>(Stoxx600!C2187*TauxChange!C2187)/(Stoxx600!C2186*TauxChange!C2186)-1</f>
        <v>1.3375927707756308E-2</v>
      </c>
      <c r="E2190" s="7">
        <f>(Actions!D2186)*TauxChange!$C2187/(Actions!D2185*TauxChange!$C2186)-1</f>
        <v>1.9407699239167409E-2</v>
      </c>
      <c r="F2190" s="7">
        <f>(Actions!E2186)*TauxChange!$C2187/(Actions!E2185*TauxChange!$C2186)-1</f>
        <v>3.2622352342815963E-2</v>
      </c>
      <c r="G2190" s="7">
        <f>(Actions!F2186)*TauxChange!$C2187/(Actions!F2185*TauxChange!$C2186)-1</f>
        <v>4.8805596467431656E-3</v>
      </c>
      <c r="H2190" s="7">
        <f>(Actions!G2186)*TauxChange!$C2187/(Actions!G2185*TauxChange!$C2186)-1</f>
        <v>3.9307764084903773E-3</v>
      </c>
      <c r="I2190" s="7">
        <f>(Actions!H2186)*TauxChange!$C2187/(Actions!H2185*TauxChange!$C2186)-1</f>
        <v>5.2050109072476758E-4</v>
      </c>
      <c r="J2190" s="7">
        <f>(Actions!I2186)*TauxChange!$C2187/(Actions!I2185*TauxChange!$C2186)-1</f>
        <v>-1.2050159596730614E-2</v>
      </c>
      <c r="K2190" s="7">
        <f>(Actions!J2186)*TauxChange!$C2187/(Actions!J2185*TauxChange!$C2186)-1</f>
        <v>5.114230162635014E-3</v>
      </c>
      <c r="L2190" s="7">
        <f>(Actions!K2186)*TauxChange!$C2187/(Actions!K2185*TauxChange!$C2186)-1</f>
        <v>1.9106021467534706E-2</v>
      </c>
      <c r="M2190" s="7">
        <f>(Actions!L2186)*TauxChange!$C2187/(Actions!L2185*TauxChange!$C2186)-1</f>
        <v>3.3488952171571995E-3</v>
      </c>
      <c r="N2190" s="7">
        <f>(Actions!M2186)*TauxChange!$C2187/(Actions!M2185*TauxChange!$C2186)-1</f>
        <v>2.685831570070385E-2</v>
      </c>
    </row>
    <row r="2191" spans="3:14" ht="15.75" x14ac:dyDescent="0.25">
      <c r="C2191" s="5">
        <v>44574</v>
      </c>
      <c r="D2191" s="20">
        <f>(Stoxx600!C2188*TauxChange!C2188)/(Stoxx600!C2187*TauxChange!C2187)-1</f>
        <v>6.1488986326696526E-4</v>
      </c>
      <c r="E2191" s="7">
        <f>(Actions!D2187)*TauxChange!$C2188/(Actions!D2186*TauxChange!$C2187)-1</f>
        <v>-4.19659189355992E-2</v>
      </c>
      <c r="F2191" s="7">
        <f>(Actions!E2187)*TauxChange!$C2188/(Actions!E2186*TauxChange!$C2187)-1</f>
        <v>6.815669941630631E-3</v>
      </c>
      <c r="G2191" s="7">
        <f>(Actions!F2187)*TauxChange!$C2188/(Actions!F2186*TauxChange!$C2187)-1</f>
        <v>5.8530020468423594E-3</v>
      </c>
      <c r="H2191" s="7">
        <f>(Actions!G2187)*TauxChange!$C2188/(Actions!G2186*TauxChange!$C2187)-1</f>
        <v>-1.6202896636057784E-2</v>
      </c>
      <c r="I2191" s="7">
        <f>(Actions!H2187)*TauxChange!$C2188/(Actions!H2186*TauxChange!$C2187)-1</f>
        <v>3.1583020276775731E-2</v>
      </c>
      <c r="J2191" s="7">
        <f>(Actions!I2187)*TauxChange!$C2188/(Actions!I2186*TauxChange!$C2187)-1</f>
        <v>2.1377538360202619E-2</v>
      </c>
      <c r="K2191" s="7">
        <f>(Actions!J2187)*TauxChange!$C2188/(Actions!J2186*TauxChange!$C2187)-1</f>
        <v>1.1467708919559394E-2</v>
      </c>
      <c r="L2191" s="7">
        <f>(Actions!K2187)*TauxChange!$C2188/(Actions!K2186*TauxChange!$C2187)-1</f>
        <v>-1.8702117380233974E-2</v>
      </c>
      <c r="M2191" s="7">
        <f>(Actions!L2187)*TauxChange!$C2188/(Actions!L2186*TauxChange!$C2187)-1</f>
        <v>2.9173895123633109E-3</v>
      </c>
      <c r="N2191" s="7">
        <f>(Actions!M2187)*TauxChange!$C2188/(Actions!M2186*TauxChange!$C2187)-1</f>
        <v>1.0962669127953628E-2</v>
      </c>
    </row>
    <row r="2192" spans="3:14" ht="15.75" x14ac:dyDescent="0.25">
      <c r="C2192" s="5">
        <v>44575</v>
      </c>
      <c r="D2192" s="20">
        <f>(Stoxx600!C2189*TauxChange!C2189)/(Stoxx600!C2188*TauxChange!C2188)-1</f>
        <v>-1.3394071442597633E-2</v>
      </c>
      <c r="E2192" s="7">
        <f>(Actions!D2188)*TauxChange!$C2189/(Actions!D2187*TauxChange!$C2188)-1</f>
        <v>-1.7124232730326594E-2</v>
      </c>
      <c r="F2192" s="7">
        <f>(Actions!E2188)*TauxChange!$C2189/(Actions!E2187*TauxChange!$C2188)-1</f>
        <v>-2.7772703917591235E-3</v>
      </c>
      <c r="G2192" s="7">
        <f>(Actions!F2188)*TauxChange!$C2189/(Actions!F2187*TauxChange!$C2188)-1</f>
        <v>9.3536011469363967E-3</v>
      </c>
      <c r="H2192" s="7">
        <f>(Actions!G2188)*TauxChange!$C2189/(Actions!G2187*TauxChange!$C2188)-1</f>
        <v>-2.8319398497087755E-2</v>
      </c>
      <c r="I2192" s="7">
        <f>(Actions!H2188)*TauxChange!$C2189/(Actions!H2187*TauxChange!$C2188)-1</f>
        <v>-2.4587943324539063E-2</v>
      </c>
      <c r="J2192" s="7">
        <f>(Actions!I2188)*TauxChange!$C2189/(Actions!I2187*TauxChange!$C2188)-1</f>
        <v>-4.3118133604019837E-3</v>
      </c>
      <c r="K2192" s="7">
        <f>(Actions!J2188)*TauxChange!$C2189/(Actions!J2187*TauxChange!$C2188)-1</f>
        <v>1.2112010650766614E-4</v>
      </c>
      <c r="L2192" s="7">
        <f>(Actions!K2188)*TauxChange!$C2189/(Actions!K2187*TauxChange!$C2188)-1</f>
        <v>-3.6825171852984395E-3</v>
      </c>
      <c r="M2192" s="7">
        <f>(Actions!L2188)*TauxChange!$C2189/(Actions!L2187*TauxChange!$C2188)-1</f>
        <v>-1.1128917822681883E-2</v>
      </c>
      <c r="N2192" s="7">
        <f>(Actions!M2188)*TauxChange!$C2189/(Actions!M2187*TauxChange!$C2188)-1</f>
        <v>-8.4846526391957333E-4</v>
      </c>
    </row>
    <row r="2193" spans="3:14" ht="15.75" x14ac:dyDescent="0.25">
      <c r="C2193" s="5">
        <v>44578</v>
      </c>
      <c r="D2193" s="20">
        <f>(Stoxx600!C2190*TauxChange!C2190)/(Stoxx600!C2189*TauxChange!C2189)-1</f>
        <v>6.3490369905003785E-3</v>
      </c>
      <c r="E2193" s="7">
        <f>(Actions!D2189)*TauxChange!$C2190/(Actions!D2188*TauxChange!$C2189)-1</f>
        <v>1.0485761764304824E-2</v>
      </c>
      <c r="F2193" s="7">
        <f>(Actions!E2189)*TauxChange!$C2190/(Actions!E2188*TauxChange!$C2189)-1</f>
        <v>5.4330767943100433E-3</v>
      </c>
      <c r="G2193" s="7">
        <f>(Actions!F2189)*TauxChange!$C2190/(Actions!F2188*TauxChange!$C2189)-1</f>
        <v>8.1024082886524962E-3</v>
      </c>
      <c r="H2193" s="7">
        <f>(Actions!G2189)*TauxChange!$C2190/(Actions!G2188*TauxChange!$C2189)-1</f>
        <v>5.0429111552530159E-3</v>
      </c>
      <c r="I2193" s="7">
        <f>(Actions!H2189)*TauxChange!$C2190/(Actions!H2188*TauxChange!$C2189)-1</f>
        <v>1.4738746951915793E-2</v>
      </c>
      <c r="J2193" s="7">
        <f>(Actions!I2189)*TauxChange!$C2190/(Actions!I2188*TauxChange!$C2189)-1</f>
        <v>1.4972425269323963E-2</v>
      </c>
      <c r="K2193" s="7">
        <f>(Actions!J2189)*TauxChange!$C2190/(Actions!J2188*TauxChange!$C2189)-1</f>
        <v>-7.3166908330344338E-3</v>
      </c>
      <c r="L2193" s="7">
        <f>(Actions!K2189)*TauxChange!$C2190/(Actions!K2188*TauxChange!$C2189)-1</f>
        <v>2.2882711305016734E-3</v>
      </c>
      <c r="M2193" s="7">
        <f>(Actions!L2189)*TauxChange!$C2190/(Actions!L2188*TauxChange!$C2189)-1</f>
        <v>1.0757482744795599E-2</v>
      </c>
      <c r="N2193" s="7">
        <f>(Actions!M2189)*TauxChange!$C2190/(Actions!M2188*TauxChange!$C2189)-1</f>
        <v>-3.5699402478820419E-3</v>
      </c>
    </row>
    <row r="2194" spans="3:14" ht="15.75" x14ac:dyDescent="0.25">
      <c r="C2194" s="5">
        <v>44579</v>
      </c>
      <c r="D2194" s="20">
        <f>(Stoxx600!C2191*TauxChange!C2191)/(Stoxx600!C2190*TauxChange!C2190)-1</f>
        <v>-1.6873375705967475E-2</v>
      </c>
      <c r="E2194" s="7">
        <f>(Actions!D2190)*TauxChange!$C2191/(Actions!D2189*TauxChange!$C2190)-1</f>
        <v>-4.8910095692646371E-2</v>
      </c>
      <c r="F2194" s="7">
        <f>(Actions!E2190)*TauxChange!$C2191/(Actions!E2189*TauxChange!$C2190)-1</f>
        <v>-8.1502691691236473E-3</v>
      </c>
      <c r="G2194" s="7">
        <f>(Actions!F2190)*TauxChange!$C2191/(Actions!F2189*TauxChange!$C2190)-1</f>
        <v>-3.3891203912444601E-2</v>
      </c>
      <c r="H2194" s="7">
        <f>(Actions!G2190)*TauxChange!$C2191/(Actions!G2189*TauxChange!$C2190)-1</f>
        <v>-2.6098026203206337E-2</v>
      </c>
      <c r="I2194" s="7">
        <f>(Actions!H2190)*TauxChange!$C2191/(Actions!H2189*TauxChange!$C2190)-1</f>
        <v>-2.9034876954578515E-2</v>
      </c>
      <c r="J2194" s="7">
        <f>(Actions!I2190)*TauxChange!$C2191/(Actions!I2189*TauxChange!$C2190)-1</f>
        <v>-2.3988275157810657E-2</v>
      </c>
      <c r="K2194" s="7">
        <f>(Actions!J2190)*TauxChange!$C2191/(Actions!J2189*TauxChange!$C2190)-1</f>
        <v>7.7056497888647879E-3</v>
      </c>
      <c r="L2194" s="7">
        <f>(Actions!K2190)*TauxChange!$C2191/(Actions!K2189*TauxChange!$C2190)-1</f>
        <v>-2.9540762244633201E-2</v>
      </c>
      <c r="M2194" s="7">
        <f>(Actions!L2190)*TauxChange!$C2191/(Actions!L2189*TauxChange!$C2190)-1</f>
        <v>-1.5980207226420573E-2</v>
      </c>
      <c r="N2194" s="7">
        <f>(Actions!M2190)*TauxChange!$C2191/(Actions!M2189*TauxChange!$C2190)-1</f>
        <v>-1.042794316424156E-2</v>
      </c>
    </row>
    <row r="2195" spans="3:14" ht="15.75" x14ac:dyDescent="0.25">
      <c r="C2195" s="5">
        <v>44580</v>
      </c>
      <c r="D2195" s="20">
        <f>(Stoxx600!C2192*TauxChange!C2192)/(Stoxx600!C2191*TauxChange!C2191)-1</f>
        <v>3.6913704166812167E-3</v>
      </c>
      <c r="E2195" s="7">
        <f>(Actions!D2191)*TauxChange!$C2192/(Actions!D2190*TauxChange!$C2191)-1</f>
        <v>2.1835064243131752E-2</v>
      </c>
      <c r="F2195" s="7">
        <f>(Actions!E2191)*TauxChange!$C2192/(Actions!E2190*TauxChange!$C2191)-1</f>
        <v>-1.4575706641318575E-2</v>
      </c>
      <c r="G2195" s="7">
        <f>(Actions!F2191)*TauxChange!$C2192/(Actions!F2190*TauxChange!$C2191)-1</f>
        <v>-1.3261649932531538E-2</v>
      </c>
      <c r="H2195" s="7">
        <f>(Actions!G2191)*TauxChange!$C2192/(Actions!G2190*TauxChange!$C2191)-1</f>
        <v>5.345603156615697E-3</v>
      </c>
      <c r="I2195" s="7">
        <f>(Actions!H2191)*TauxChange!$C2192/(Actions!H2190*TauxChange!$C2191)-1</f>
        <v>-2.9847338566050485E-2</v>
      </c>
      <c r="J2195" s="7">
        <f>(Actions!I2191)*TauxChange!$C2192/(Actions!I2190*TauxChange!$C2191)-1</f>
        <v>-3.1005578817476787E-3</v>
      </c>
      <c r="K2195" s="7">
        <f>(Actions!J2191)*TauxChange!$C2192/(Actions!J2190*TauxChange!$C2191)-1</f>
        <v>-7.8875075365885117E-3</v>
      </c>
      <c r="L2195" s="7">
        <f>(Actions!K2191)*TauxChange!$C2192/(Actions!K2190*TauxChange!$C2191)-1</f>
        <v>3.3454471233023142E-3</v>
      </c>
      <c r="M2195" s="7">
        <f>(Actions!L2191)*TauxChange!$C2192/(Actions!L2190*TauxChange!$C2191)-1</f>
        <v>5.3836428498454936E-3</v>
      </c>
      <c r="N2195" s="7">
        <f>(Actions!M2191)*TauxChange!$C2192/(Actions!M2190*TauxChange!$C2191)-1</f>
        <v>-8.3203269669488433E-3</v>
      </c>
    </row>
    <row r="2196" spans="3:14" ht="15.75" x14ac:dyDescent="0.25">
      <c r="C2196" s="5">
        <v>44581</v>
      </c>
      <c r="D2196" s="20">
        <f>(Stoxx600!C2193*TauxChange!C2193)/(Stoxx600!C2192*TauxChange!C2192)-1</f>
        <v>2.3836284734666258E-3</v>
      </c>
      <c r="E2196" s="7">
        <f>(Actions!D2192)*TauxChange!$C2193/(Actions!D2191*TauxChange!$C2192)-1</f>
        <v>2.342353847037959E-4</v>
      </c>
      <c r="F2196" s="7">
        <f>(Actions!E2192)*TauxChange!$C2193/(Actions!E2191*TauxChange!$C2192)-1</f>
        <v>4.1985053525523952E-3</v>
      </c>
      <c r="G2196" s="7">
        <f>(Actions!F2192)*TauxChange!$C2193/(Actions!F2191*TauxChange!$C2192)-1</f>
        <v>-3.488289059164762E-3</v>
      </c>
      <c r="H2196" s="7">
        <f>(Actions!G2192)*TauxChange!$C2193/(Actions!G2191*TauxChange!$C2192)-1</f>
        <v>3.7964768315212893E-4</v>
      </c>
      <c r="I2196" s="7">
        <f>(Actions!H2192)*TauxChange!$C2193/(Actions!H2191*TauxChange!$C2192)-1</f>
        <v>-2.762496414370208E-4</v>
      </c>
      <c r="J2196" s="7">
        <f>(Actions!I2192)*TauxChange!$C2193/(Actions!I2191*TauxChange!$C2192)-1</f>
        <v>-7.1598161372981028E-3</v>
      </c>
      <c r="K2196" s="7">
        <f>(Actions!J2192)*TauxChange!$C2193/(Actions!J2191*TauxChange!$C2192)-1</f>
        <v>-6.2676241536960831E-3</v>
      </c>
      <c r="L2196" s="7">
        <f>(Actions!K2192)*TauxChange!$C2193/(Actions!K2191*TauxChange!$C2192)-1</f>
        <v>-8.9119601539322524E-3</v>
      </c>
      <c r="M2196" s="7">
        <f>(Actions!L2192)*TauxChange!$C2193/(Actions!L2191*TauxChange!$C2192)-1</f>
        <v>1.9667142196834408E-2</v>
      </c>
      <c r="N2196" s="7">
        <f>(Actions!M2192)*TauxChange!$C2193/(Actions!M2191*TauxChange!$C2192)-1</f>
        <v>-1.3032374291034765E-2</v>
      </c>
    </row>
    <row r="2197" spans="3:14" ht="15.75" x14ac:dyDescent="0.25">
      <c r="C2197" s="5">
        <v>44582</v>
      </c>
      <c r="D2197" s="20">
        <f>(Stoxx600!C2194*TauxChange!C2194)/(Stoxx600!C2193*TauxChange!C2193)-1</f>
        <v>-1.5810130862129124E-2</v>
      </c>
      <c r="E2197" s="7">
        <f>(Actions!D2193)*TauxChange!$C2194/(Actions!D2192*TauxChange!$C2193)-1</f>
        <v>-6.6272422941966447E-3</v>
      </c>
      <c r="F2197" s="7">
        <f>(Actions!E2193)*TauxChange!$C2194/(Actions!E2192*TauxChange!$C2193)-1</f>
        <v>2.8485337825796542E-3</v>
      </c>
      <c r="G2197" s="7">
        <f>(Actions!F2193)*TauxChange!$C2194/(Actions!F2192*TauxChange!$C2193)-1</f>
        <v>2.2499446226385E-3</v>
      </c>
      <c r="H2197" s="7">
        <f>(Actions!G2193)*TauxChange!$C2194/(Actions!G2192*TauxChange!$C2193)-1</f>
        <v>1.3339281530506675E-3</v>
      </c>
      <c r="I2197" s="7">
        <f>(Actions!H2193)*TauxChange!$C2194/(Actions!H2192*TauxChange!$C2193)-1</f>
        <v>-1.6343529145102065E-2</v>
      </c>
      <c r="J2197" s="7">
        <f>(Actions!I2193)*TauxChange!$C2194/(Actions!I2192*TauxChange!$C2193)-1</f>
        <v>4.5870500527056546E-3</v>
      </c>
      <c r="K2197" s="7">
        <f>(Actions!J2193)*TauxChange!$C2194/(Actions!J2192*TauxChange!$C2193)-1</f>
        <v>2.7927623359258469E-4</v>
      </c>
      <c r="L2197" s="7">
        <f>(Actions!K2193)*TauxChange!$C2194/(Actions!K2192*TauxChange!$C2193)-1</f>
        <v>-1.6565998966056372E-2</v>
      </c>
      <c r="M2197" s="7">
        <f>(Actions!L2193)*TauxChange!$C2194/(Actions!L2192*TauxChange!$C2193)-1</f>
        <v>-4.7072302574356906E-3</v>
      </c>
      <c r="N2197" s="7">
        <f>(Actions!M2193)*TauxChange!$C2194/(Actions!M2192*TauxChange!$C2193)-1</f>
        <v>-1.1815133897958296E-2</v>
      </c>
    </row>
    <row r="2198" spans="3:14" ht="15.75" x14ac:dyDescent="0.25">
      <c r="C2198" s="5">
        <v>44585</v>
      </c>
      <c r="D2198" s="20">
        <f>(Stoxx600!C2195*TauxChange!C2195)/(Stoxx600!C2194*TauxChange!C2194)-1</f>
        <v>-3.9566256218676377E-2</v>
      </c>
      <c r="E2198" s="7">
        <f>(Actions!D2194)*TauxChange!$C2195/(Actions!D2193*TauxChange!$C2194)-1</f>
        <v>-8.3715264069278428E-3</v>
      </c>
      <c r="F2198" s="7">
        <f>(Actions!E2194)*TauxChange!$C2195/(Actions!E2193*TauxChange!$C2194)-1</f>
        <v>-3.4951772312413976E-2</v>
      </c>
      <c r="G2198" s="7">
        <f>(Actions!F2194)*TauxChange!$C2195/(Actions!F2193*TauxChange!$C2194)-1</f>
        <v>-2.1929569346374578E-2</v>
      </c>
      <c r="H2198" s="7">
        <f>(Actions!G2194)*TauxChange!$C2195/(Actions!G2193*TauxChange!$C2194)-1</f>
        <v>-2.4281679443593163E-2</v>
      </c>
      <c r="I2198" s="7">
        <f>(Actions!H2194)*TauxChange!$C2195/(Actions!H2193*TauxChange!$C2194)-1</f>
        <v>-4.9520249654974036E-2</v>
      </c>
      <c r="J2198" s="7">
        <f>(Actions!I2194)*TauxChange!$C2195/(Actions!I2193*TauxChange!$C2194)-1</f>
        <v>-4.1567118110699908E-2</v>
      </c>
      <c r="K2198" s="7">
        <f>(Actions!J2194)*TauxChange!$C2195/(Actions!J2193*TauxChange!$C2194)-1</f>
        <v>3.1095337949198498E-3</v>
      </c>
      <c r="L2198" s="7">
        <f>(Actions!K2194)*TauxChange!$C2195/(Actions!K2193*TauxChange!$C2194)-1</f>
        <v>-4.2205942324428425E-2</v>
      </c>
      <c r="M2198" s="7">
        <f>(Actions!L2194)*TauxChange!$C2195/(Actions!L2193*TauxChange!$C2194)-1</f>
        <v>-1.8725863596305126E-2</v>
      </c>
      <c r="N2198" s="7">
        <f>(Actions!M2194)*TauxChange!$C2195/(Actions!M2193*TauxChange!$C2194)-1</f>
        <v>-4.1660481056625454E-2</v>
      </c>
    </row>
    <row r="2199" spans="3:14" ht="15.75" x14ac:dyDescent="0.25">
      <c r="C2199" s="5">
        <v>44586</v>
      </c>
      <c r="D2199" s="20">
        <f>(Stoxx600!C2196*TauxChange!C2196)/(Stoxx600!C2195*TauxChange!C2195)-1</f>
        <v>4.9479608207858572E-3</v>
      </c>
      <c r="E2199" s="7">
        <f>(Actions!D2195)*TauxChange!$C2196/(Actions!D2194*TauxChange!$C2195)-1</f>
        <v>2.3267982427381817E-3</v>
      </c>
      <c r="F2199" s="7">
        <f>(Actions!E2195)*TauxChange!$C2196/(Actions!E2194*TauxChange!$C2195)-1</f>
        <v>6.9837007959641095E-3</v>
      </c>
      <c r="G2199" s="7">
        <f>(Actions!F2195)*TauxChange!$C2196/(Actions!F2194*TauxChange!$C2195)-1</f>
        <v>-1.097414601001101E-3</v>
      </c>
      <c r="H2199" s="7">
        <f>(Actions!G2195)*TauxChange!$C2196/(Actions!G2194*TauxChange!$C2195)-1</f>
        <v>-1.2873196799067288E-2</v>
      </c>
      <c r="I2199" s="7">
        <f>(Actions!H2195)*TauxChange!$C2196/(Actions!H2194*TauxChange!$C2195)-1</f>
        <v>-3.7954490415362807E-3</v>
      </c>
      <c r="J2199" s="7">
        <f>(Actions!I2195)*TauxChange!$C2196/(Actions!I2194*TauxChange!$C2195)-1</f>
        <v>-1.3800084165762283E-2</v>
      </c>
      <c r="K2199" s="7">
        <f>(Actions!J2195)*TauxChange!$C2196/(Actions!J2194*TauxChange!$C2195)-1</f>
        <v>1.5885316907040092E-2</v>
      </c>
      <c r="L2199" s="7">
        <f>(Actions!K2195)*TauxChange!$C2196/(Actions!K2194*TauxChange!$C2195)-1</f>
        <v>-5.6242309204296292E-3</v>
      </c>
      <c r="M2199" s="7">
        <f>(Actions!L2195)*TauxChange!$C2196/(Actions!L2194*TauxChange!$C2195)-1</f>
        <v>-8.123417864085769E-3</v>
      </c>
      <c r="N2199" s="7">
        <f>(Actions!M2195)*TauxChange!$C2196/(Actions!M2194*TauxChange!$C2195)-1</f>
        <v>2.1754307613129464E-2</v>
      </c>
    </row>
    <row r="2200" spans="3:14" ht="15.75" x14ac:dyDescent="0.25">
      <c r="C2200" s="5">
        <v>44587</v>
      </c>
      <c r="D2200" s="20">
        <f>(Stoxx600!C2197*TauxChange!C2197)/(Stoxx600!C2196*TauxChange!C2196)-1</f>
        <v>1.1217057164775612E-2</v>
      </c>
      <c r="E2200" s="7">
        <f>(Actions!D2196)*TauxChange!$C2197/(Actions!D2195*TauxChange!$C2196)-1</f>
        <v>-2.5190258463150927E-2</v>
      </c>
      <c r="F2200" s="7">
        <f>(Actions!E2196)*TauxChange!$C2197/(Actions!E2195*TauxChange!$C2196)-1</f>
        <v>2.4680810414065002E-2</v>
      </c>
      <c r="G2200" s="7">
        <f>(Actions!F2196)*TauxChange!$C2197/(Actions!F2195*TauxChange!$C2196)-1</f>
        <v>-3.8585580610672743E-3</v>
      </c>
      <c r="H2200" s="7">
        <f>(Actions!G2196)*TauxChange!$C2197/(Actions!G2195*TauxChange!$C2196)-1</f>
        <v>-1.0452037413245074E-2</v>
      </c>
      <c r="I2200" s="7">
        <f>(Actions!H2196)*TauxChange!$C2197/(Actions!H2195*TauxChange!$C2196)-1</f>
        <v>2.5664721516835964E-2</v>
      </c>
      <c r="J2200" s="7">
        <f>(Actions!I2196)*TauxChange!$C2197/(Actions!I2195*TauxChange!$C2196)-1</f>
        <v>2.5140071907147288E-2</v>
      </c>
      <c r="K2200" s="7">
        <f>(Actions!J2196)*TauxChange!$C2197/(Actions!J2195*TauxChange!$C2196)-1</f>
        <v>-5.3859513683797156E-3</v>
      </c>
      <c r="L2200" s="7">
        <f>(Actions!K2196)*TauxChange!$C2197/(Actions!K2195*TauxChange!$C2196)-1</f>
        <v>6.4325007095080711E-3</v>
      </c>
      <c r="M2200" s="7">
        <f>(Actions!L2196)*TauxChange!$C2197/(Actions!L2195*TauxChange!$C2196)-1</f>
        <v>3.5494092514769537E-3</v>
      </c>
      <c r="N2200" s="7">
        <f>(Actions!M2196)*TauxChange!$C2197/(Actions!M2195*TauxChange!$C2196)-1</f>
        <v>2.5548452992921744E-2</v>
      </c>
    </row>
    <row r="2201" spans="3:14" ht="15.75" x14ac:dyDescent="0.25">
      <c r="C2201" s="5">
        <v>44588</v>
      </c>
      <c r="D2201" s="20">
        <f>(Stoxx600!C2198*TauxChange!C2198)/(Stoxx600!C2197*TauxChange!C2197)-1</f>
        <v>-1.9573592836077403E-3</v>
      </c>
      <c r="E2201" s="7">
        <f>(Actions!D2197)*TauxChange!$C2198/(Actions!D2196*TauxChange!$C2197)-1</f>
        <v>5.6970784770908889E-3</v>
      </c>
      <c r="F2201" s="7">
        <f>(Actions!E2197)*TauxChange!$C2198/(Actions!E2196*TauxChange!$C2197)-1</f>
        <v>1.0196820596108935E-2</v>
      </c>
      <c r="G2201" s="7">
        <f>(Actions!F2197)*TauxChange!$C2198/(Actions!F2196*TauxChange!$C2197)-1</f>
        <v>-4.646700303039264E-4</v>
      </c>
      <c r="H2201" s="7">
        <f>(Actions!G2197)*TauxChange!$C2198/(Actions!G2196*TauxChange!$C2197)-1</f>
        <v>-1.0625677466953865E-2</v>
      </c>
      <c r="I2201" s="7">
        <f>(Actions!H2197)*TauxChange!$C2198/(Actions!H2196*TauxChange!$C2197)-1</f>
        <v>1.080192734636376E-2</v>
      </c>
      <c r="J2201" s="7">
        <f>(Actions!I2197)*TauxChange!$C2198/(Actions!I2196*TauxChange!$C2197)-1</f>
        <v>-1.845589503813061E-2</v>
      </c>
      <c r="K2201" s="7">
        <f>(Actions!J2197)*TauxChange!$C2198/(Actions!J2196*TauxChange!$C2197)-1</f>
        <v>4.2348216096259605E-3</v>
      </c>
      <c r="L2201" s="7">
        <f>(Actions!K2197)*TauxChange!$C2198/(Actions!K2196*TauxChange!$C2197)-1</f>
        <v>-5.9459508207860834E-3</v>
      </c>
      <c r="M2201" s="7">
        <f>(Actions!L2197)*TauxChange!$C2198/(Actions!L2196*TauxChange!$C2197)-1</f>
        <v>1.09722373002199E-2</v>
      </c>
      <c r="N2201" s="7">
        <f>(Actions!M2197)*TauxChange!$C2198/(Actions!M2196*TauxChange!$C2197)-1</f>
        <v>-2.0302901198443468E-3</v>
      </c>
    </row>
    <row r="2202" spans="3:14" ht="15.75" x14ac:dyDescent="0.25">
      <c r="C2202" s="5">
        <v>44589</v>
      </c>
      <c r="D2202" s="20">
        <f>(Stoxx600!C2199*TauxChange!C2199)/(Stoxx600!C2198*TauxChange!C2198)-1</f>
        <v>-1.0152510912620483E-2</v>
      </c>
      <c r="E2202" s="7">
        <f>(Actions!D2198)*TauxChange!$C2199/(Actions!D2197*TauxChange!$C2198)-1</f>
        <v>2.5285076846802257E-2</v>
      </c>
      <c r="F2202" s="7">
        <f>(Actions!E2198)*TauxChange!$C2199/(Actions!E2197*TauxChange!$C2198)-1</f>
        <v>-5.9330143540669011E-3</v>
      </c>
      <c r="G2202" s="7">
        <f>(Actions!F2198)*TauxChange!$C2199/(Actions!F2197*TauxChange!$C2198)-1</f>
        <v>-3.140830800405281E-2</v>
      </c>
      <c r="H2202" s="7">
        <f>(Actions!G2198)*TauxChange!$C2199/(Actions!G2197*TauxChange!$C2198)-1</f>
        <v>-9.6021947873800029E-3</v>
      </c>
      <c r="I2202" s="7">
        <f>(Actions!H2198)*TauxChange!$C2199/(Actions!H2197*TauxChange!$C2198)-1</f>
        <v>-1.5144053188869688E-2</v>
      </c>
      <c r="J2202" s="7">
        <f>(Actions!I2198)*TauxChange!$C2199/(Actions!I2197*TauxChange!$C2198)-1</f>
        <v>-1.9237147595356663E-2</v>
      </c>
      <c r="K2202" s="7">
        <f>(Actions!J2198)*TauxChange!$C2199/(Actions!J2197*TauxChange!$C2198)-1</f>
        <v>3.8582167571061809E-3</v>
      </c>
      <c r="L2202" s="7">
        <f>(Actions!K2198)*TauxChange!$C2199/(Actions!K2197*TauxChange!$C2198)-1</f>
        <v>-1.6330785267546943E-2</v>
      </c>
      <c r="M2202" s="7">
        <f>(Actions!L2198)*TauxChange!$C2199/(Actions!L2197*TauxChange!$C2198)-1</f>
        <v>-7.3578172861338276E-3</v>
      </c>
      <c r="N2202" s="7">
        <f>(Actions!M2198)*TauxChange!$C2199/(Actions!M2197*TauxChange!$C2198)-1</f>
        <v>-1.4354789966757431E-2</v>
      </c>
    </row>
    <row r="2203" spans="3:14" ht="15.75" x14ac:dyDescent="0.25">
      <c r="C2203" s="5">
        <v>44592</v>
      </c>
      <c r="D2203" s="20">
        <f>(Stoxx600!C2200*TauxChange!C2200)/(Stoxx600!C2199*TauxChange!C2199)-1</f>
        <v>1.5290261547316053E-2</v>
      </c>
      <c r="E2203" s="7">
        <f>(Actions!D2199)*TauxChange!$C2200/(Actions!D2198*TauxChange!$C2199)-1</f>
        <v>1.4412400977791284E-2</v>
      </c>
      <c r="F2203" s="7">
        <f>(Actions!E2199)*TauxChange!$C2200/(Actions!E2198*TauxChange!$C2199)-1</f>
        <v>1.6809176754832844E-2</v>
      </c>
      <c r="G2203" s="7">
        <f>(Actions!F2199)*TauxChange!$C2200/(Actions!F2198*TauxChange!$C2199)-1</f>
        <v>1.9594316831570424E-3</v>
      </c>
      <c r="H2203" s="7">
        <f>(Actions!G2199)*TauxChange!$C2200/(Actions!G2198*TauxChange!$C2199)-1</f>
        <v>3.227662554416777E-2</v>
      </c>
      <c r="I2203" s="7">
        <f>(Actions!H2199)*TauxChange!$C2200/(Actions!H2198*TauxChange!$C2199)-1</f>
        <v>3.970768889852816E-2</v>
      </c>
      <c r="J2203" s="7">
        <f>(Actions!I2199)*TauxChange!$C2200/(Actions!I2198*TauxChange!$C2199)-1</f>
        <v>3.1939176650883416E-2</v>
      </c>
      <c r="K2203" s="7">
        <f>(Actions!J2199)*TauxChange!$C2200/(Actions!J2198*TauxChange!$C2199)-1</f>
        <v>-2.7339066194009831E-4</v>
      </c>
      <c r="L2203" s="7">
        <f>(Actions!K2199)*TauxChange!$C2200/(Actions!K2198*TauxChange!$C2199)-1</f>
        <v>2.4811344121728585E-2</v>
      </c>
      <c r="M2203" s="7">
        <f>(Actions!L2199)*TauxChange!$C2200/(Actions!L2198*TauxChange!$C2199)-1</f>
        <v>1.2062688662149545E-2</v>
      </c>
      <c r="N2203" s="7">
        <f>(Actions!M2199)*TauxChange!$C2200/(Actions!M2198*TauxChange!$C2199)-1</f>
        <v>9.3117035506826706E-3</v>
      </c>
    </row>
    <row r="2204" spans="3:14" ht="15.75" x14ac:dyDescent="0.25">
      <c r="C2204" s="5">
        <v>44593</v>
      </c>
      <c r="D2204" s="20">
        <f>(Stoxx600!C2201*TauxChange!C2201)/(Stoxx600!C2200*TauxChange!C2200)-1</f>
        <v>1.5992407458216062E-2</v>
      </c>
      <c r="E2204" s="7">
        <f>(Actions!D2200)*TauxChange!$C2201/(Actions!D2199*TauxChange!$C2200)-1</f>
        <v>-1.1344294394769472E-3</v>
      </c>
      <c r="F2204" s="7">
        <f>(Actions!E2200)*TauxChange!$C2201/(Actions!E2199*TauxChange!$C2200)-1</f>
        <v>2.2544534151407891E-2</v>
      </c>
      <c r="G2204" s="7">
        <f>(Actions!F2200)*TauxChange!$C2201/(Actions!F2199*TauxChange!$C2200)-1</f>
        <v>9.3278092813853242E-3</v>
      </c>
      <c r="H2204" s="7">
        <f>(Actions!G2200)*TauxChange!$C2201/(Actions!G2199*TauxChange!$C2200)-1</f>
        <v>2.3105529344205289E-2</v>
      </c>
      <c r="I2204" s="7">
        <f>(Actions!H2200)*TauxChange!$C2201/(Actions!H2199*TauxChange!$C2200)-1</f>
        <v>8.4330946312254351E-3</v>
      </c>
      <c r="J2204" s="7">
        <f>(Actions!I2200)*TauxChange!$C2201/(Actions!I2199*TauxChange!$C2200)-1</f>
        <v>3.6346137984662352E-2</v>
      </c>
      <c r="K2204" s="7">
        <f>(Actions!J2200)*TauxChange!$C2201/(Actions!J2199*TauxChange!$C2200)-1</f>
        <v>-4.2203673322983581E-3</v>
      </c>
      <c r="L2204" s="7">
        <f>(Actions!K2200)*TauxChange!$C2201/(Actions!K2199*TauxChange!$C2200)-1</f>
        <v>4.6079229104175168E-2</v>
      </c>
      <c r="M2204" s="7">
        <f>(Actions!L2200)*TauxChange!$C2201/(Actions!L2199*TauxChange!$C2200)-1</f>
        <v>8.1421460459734085E-3</v>
      </c>
      <c r="N2204" s="7">
        <f>(Actions!M2200)*TauxChange!$C2201/(Actions!M2199*TauxChange!$C2200)-1</f>
        <v>2.3326728293264765E-2</v>
      </c>
    </row>
    <row r="2205" spans="3:14" ht="15.75" x14ac:dyDescent="0.25">
      <c r="C2205" s="5">
        <v>44594</v>
      </c>
      <c r="D2205" s="20">
        <f>(Stoxx600!C2202*TauxChange!C2202)/(Stoxx600!C2201*TauxChange!C2201)-1</f>
        <v>7.5494410854717309E-3</v>
      </c>
      <c r="E2205" s="7">
        <f>(Actions!D2201)*TauxChange!$C2202/(Actions!D2200*TauxChange!$C2201)-1</f>
        <v>6.889242183359956E-3</v>
      </c>
      <c r="F2205" s="7">
        <f>(Actions!E2201)*TauxChange!$C2202/(Actions!E2200*TauxChange!$C2201)-1</f>
        <v>1.3159455657803409E-2</v>
      </c>
      <c r="G2205" s="7">
        <f>(Actions!F2201)*TauxChange!$C2202/(Actions!F2200*TauxChange!$C2201)-1</f>
        <v>1.4137904920577871E-2</v>
      </c>
      <c r="H2205" s="7">
        <f>(Actions!G2201)*TauxChange!$C2202/(Actions!G2200*TauxChange!$C2201)-1</f>
        <v>1.1441575882206401E-2</v>
      </c>
      <c r="I2205" s="7">
        <f>(Actions!H2201)*TauxChange!$C2202/(Actions!H2200*TauxChange!$C2201)-1</f>
        <v>3.5574897435708408E-4</v>
      </c>
      <c r="J2205" s="7">
        <f>(Actions!I2201)*TauxChange!$C2202/(Actions!I2200*TauxChange!$C2201)-1</f>
        <v>-1.9115850320350014E-2</v>
      </c>
      <c r="K2205" s="7">
        <f>(Actions!J2201)*TauxChange!$C2202/(Actions!J2200*TauxChange!$C2201)-1</f>
        <v>1.3552320578871679E-2</v>
      </c>
      <c r="L2205" s="7">
        <f>(Actions!K2201)*TauxChange!$C2202/(Actions!K2200*TauxChange!$C2201)-1</f>
        <v>1.0703822707664568E-2</v>
      </c>
      <c r="M2205" s="7">
        <f>(Actions!L2201)*TauxChange!$C2202/(Actions!L2200*TauxChange!$C2201)-1</f>
        <v>-3.3721166059113017E-3</v>
      </c>
      <c r="N2205" s="7">
        <f>(Actions!M2201)*TauxChange!$C2202/(Actions!M2200*TauxChange!$C2201)-1</f>
        <v>1.7169031896988596E-2</v>
      </c>
    </row>
    <row r="2206" spans="3:14" ht="15.75" x14ac:dyDescent="0.25">
      <c r="C2206" s="5">
        <v>44595</v>
      </c>
      <c r="D2206" s="20">
        <f>(Stoxx600!C2203*TauxChange!C2203)/(Stoxx600!C2202*TauxChange!C2202)-1</f>
        <v>-5.8296821721528502E-3</v>
      </c>
      <c r="E2206" s="7">
        <f>(Actions!D2202)*TauxChange!$C2203/(Actions!D2201*TauxChange!$C2202)-1</f>
        <v>-7.0765148164531055E-4</v>
      </c>
      <c r="F2206" s="7">
        <f>(Actions!E2202)*TauxChange!$C2203/(Actions!E2201*TauxChange!$C2202)-1</f>
        <v>2.3573131611991371E-2</v>
      </c>
      <c r="G2206" s="7">
        <f>(Actions!F2202)*TauxChange!$C2203/(Actions!F2201*TauxChange!$C2202)-1</f>
        <v>-2.1140685357092459E-2</v>
      </c>
      <c r="H2206" s="7">
        <f>(Actions!G2202)*TauxChange!$C2203/(Actions!G2201*TauxChange!$C2202)-1</f>
        <v>-7.5785176896390194E-3</v>
      </c>
      <c r="I2206" s="7">
        <f>(Actions!H2202)*TauxChange!$C2203/(Actions!H2201*TauxChange!$C2202)-1</f>
        <v>-2.9289710653556678E-2</v>
      </c>
      <c r="J2206" s="7">
        <f>(Actions!I2202)*TauxChange!$C2203/(Actions!I2201*TauxChange!$C2202)-1</f>
        <v>1.6243528839025023E-2</v>
      </c>
      <c r="K2206" s="7">
        <f>(Actions!J2202)*TauxChange!$C2203/(Actions!J2201*TauxChange!$C2202)-1</f>
        <v>2.3797550570836989E-2</v>
      </c>
      <c r="L2206" s="7">
        <f>(Actions!K2202)*TauxChange!$C2203/(Actions!K2201*TauxChange!$C2202)-1</f>
        <v>5.9181567363786325E-3</v>
      </c>
      <c r="M2206" s="7">
        <f>(Actions!L2202)*TauxChange!$C2203/(Actions!L2201*TauxChange!$C2202)-1</f>
        <v>-1.2293170741669246E-2</v>
      </c>
      <c r="N2206" s="7">
        <f>(Actions!M2202)*TauxChange!$C2203/(Actions!M2201*TauxChange!$C2202)-1</f>
        <v>-9.9268650154276106E-3</v>
      </c>
    </row>
    <row r="2207" spans="3:14" ht="15.75" x14ac:dyDescent="0.25">
      <c r="C2207" s="5">
        <v>44596</v>
      </c>
      <c r="D2207" s="20">
        <f>(Stoxx600!C2204*TauxChange!C2204)/(Stoxx600!C2203*TauxChange!C2203)-1</f>
        <v>-1.3146450246507846E-2</v>
      </c>
      <c r="E2207" s="7">
        <f>(Actions!D2203)*TauxChange!$C2204/(Actions!D2202*TauxChange!$C2203)-1</f>
        <v>1.3853575830206744E-2</v>
      </c>
      <c r="F2207" s="7">
        <f>(Actions!E2203)*TauxChange!$C2204/(Actions!E2202*TauxChange!$C2203)-1</f>
        <v>-2.167703996882886E-2</v>
      </c>
      <c r="G2207" s="7">
        <f>(Actions!F2203)*TauxChange!$C2204/(Actions!F2202*TauxChange!$C2203)-1</f>
        <v>-1.00033656183387E-2</v>
      </c>
      <c r="H2207" s="7">
        <f>(Actions!G2203)*TauxChange!$C2204/(Actions!G2202*TauxChange!$C2203)-1</f>
        <v>-1.3168235430193409E-2</v>
      </c>
      <c r="I2207" s="7">
        <f>(Actions!H2203)*TauxChange!$C2204/(Actions!H2202*TauxChange!$C2203)-1</f>
        <v>-2.0237942042832358E-2</v>
      </c>
      <c r="J2207" s="7">
        <f>(Actions!I2203)*TauxChange!$C2204/(Actions!I2202*TauxChange!$C2203)-1</f>
        <v>-2.8850992706411782E-3</v>
      </c>
      <c r="K2207" s="7">
        <f>(Actions!J2203)*TauxChange!$C2204/(Actions!J2202*TauxChange!$C2203)-1</f>
        <v>-5.39079754326377E-3</v>
      </c>
      <c r="L2207" s="7">
        <f>(Actions!K2203)*TauxChange!$C2204/(Actions!K2202*TauxChange!$C2203)-1</f>
        <v>-1.2981030945100613E-3</v>
      </c>
      <c r="M2207" s="7">
        <f>(Actions!L2203)*TauxChange!$C2204/(Actions!L2202*TauxChange!$C2203)-1</f>
        <v>-1.9722248684761134E-2</v>
      </c>
      <c r="N2207" s="7">
        <f>(Actions!M2203)*TauxChange!$C2204/(Actions!M2202*TauxChange!$C2203)-1</f>
        <v>-4.5994096674882856E-3</v>
      </c>
    </row>
    <row r="2208" spans="3:14" ht="15.75" x14ac:dyDescent="0.25">
      <c r="C2208" s="5">
        <v>44599</v>
      </c>
      <c r="D2208" s="20">
        <f>(Stoxx600!C2205*TauxChange!C2205)/(Stoxx600!C2204*TauxChange!C2204)-1</f>
        <v>6.3042038011391632E-3</v>
      </c>
      <c r="E2208" s="7">
        <f>(Actions!D2204)*TauxChange!$C2205/(Actions!D2203*TauxChange!$C2204)-1</f>
        <v>-1.4410479359523443E-3</v>
      </c>
      <c r="F2208" s="7">
        <f>(Actions!E2204)*TauxChange!$C2205/(Actions!E2203*TauxChange!$C2204)-1</f>
        <v>1.7508670299860363E-2</v>
      </c>
      <c r="G2208" s="7">
        <f>(Actions!F2204)*TauxChange!$C2205/(Actions!F2203*TauxChange!$C2204)-1</f>
        <v>1.1405745368009423E-2</v>
      </c>
      <c r="H2208" s="7">
        <f>(Actions!G2204)*TauxChange!$C2205/(Actions!G2203*TauxChange!$C2204)-1</f>
        <v>-1.7697905401253045E-2</v>
      </c>
      <c r="I2208" s="7">
        <f>(Actions!H2204)*TauxChange!$C2205/(Actions!H2203*TauxChange!$C2204)-1</f>
        <v>1.9643236582773671E-3</v>
      </c>
      <c r="J2208" s="7">
        <f>(Actions!I2204)*TauxChange!$C2205/(Actions!I2203*TauxChange!$C2204)-1</f>
        <v>-1.387268889619675E-2</v>
      </c>
      <c r="K2208" s="7">
        <f>(Actions!J2204)*TauxChange!$C2205/(Actions!J2203*TauxChange!$C2204)-1</f>
        <v>6.2344035591166413E-3</v>
      </c>
      <c r="L2208" s="7">
        <f>(Actions!K2204)*TauxChange!$C2205/(Actions!K2203*TauxChange!$C2204)-1</f>
        <v>1.2513321104123065E-2</v>
      </c>
      <c r="M2208" s="7">
        <f>(Actions!L2204)*TauxChange!$C2205/(Actions!L2203*TauxChange!$C2204)-1</f>
        <v>-2.129177796184345E-2</v>
      </c>
      <c r="N2208" s="7">
        <f>(Actions!M2204)*TauxChange!$C2205/(Actions!M2203*TauxChange!$C2204)-1</f>
        <v>1.8217803498311369E-2</v>
      </c>
    </row>
    <row r="2209" spans="3:14" ht="15.75" x14ac:dyDescent="0.25">
      <c r="C2209" s="5">
        <v>44600</v>
      </c>
      <c r="D2209" s="20">
        <f>(Stoxx600!C2206*TauxChange!C2206)/(Stoxx600!C2205*TauxChange!C2205)-1</f>
        <v>-2.2832533506638164E-3</v>
      </c>
      <c r="E2209" s="7">
        <f>(Actions!D2205)*TauxChange!$C2206/(Actions!D2204*TauxChange!$C2205)-1</f>
        <v>-1.4879277496712473E-2</v>
      </c>
      <c r="F2209" s="7">
        <f>(Actions!E2205)*TauxChange!$C2206/(Actions!E2204*TauxChange!$C2205)-1</f>
        <v>1.7622100413187791E-2</v>
      </c>
      <c r="G2209" s="7">
        <f>(Actions!F2205)*TauxChange!$C2206/(Actions!F2204*TauxChange!$C2205)-1</f>
        <v>5.9099847061394595E-3</v>
      </c>
      <c r="H2209" s="7">
        <f>(Actions!G2205)*TauxChange!$C2206/(Actions!G2204*TauxChange!$C2205)-1</f>
        <v>-9.7656580673300963E-3</v>
      </c>
      <c r="I2209" s="7">
        <f>(Actions!H2205)*TauxChange!$C2206/(Actions!H2204*TauxChange!$C2205)-1</f>
        <v>8.1017423172051739E-3</v>
      </c>
      <c r="J2209" s="7">
        <f>(Actions!I2205)*TauxChange!$C2206/(Actions!I2204*TauxChange!$C2205)-1</f>
        <v>5.1967862412136689E-3</v>
      </c>
      <c r="K2209" s="7">
        <f>(Actions!J2205)*TauxChange!$C2206/(Actions!J2204*TauxChange!$C2205)-1</f>
        <v>2.2825238254052138E-2</v>
      </c>
      <c r="L2209" s="7">
        <f>(Actions!K2205)*TauxChange!$C2206/(Actions!K2204*TauxChange!$C2205)-1</f>
        <v>8.429416924529809E-3</v>
      </c>
      <c r="M2209" s="7">
        <f>(Actions!L2205)*TauxChange!$C2206/(Actions!L2204*TauxChange!$C2205)-1</f>
        <v>-1.3325418686041535E-2</v>
      </c>
      <c r="N2209" s="7">
        <f>(Actions!M2205)*TauxChange!$C2206/(Actions!M2204*TauxChange!$C2205)-1</f>
        <v>3.3044276780060056E-2</v>
      </c>
    </row>
    <row r="2210" spans="3:14" ht="15.75" x14ac:dyDescent="0.25">
      <c r="C2210" s="5">
        <v>44601</v>
      </c>
      <c r="D2210" s="20">
        <f>(Stoxx600!C2207*TauxChange!C2207)/(Stoxx600!C2206*TauxChange!C2206)-1</f>
        <v>1.7978703946235797E-2</v>
      </c>
      <c r="E2210" s="7">
        <f>(Actions!D2206)*TauxChange!$C2207/(Actions!D2205*TauxChange!$C2206)-1</f>
        <v>3.0524478456257498E-2</v>
      </c>
      <c r="F2210" s="7">
        <f>(Actions!E2206)*TauxChange!$C2207/(Actions!E2205*TauxChange!$C2206)-1</f>
        <v>3.1142734389215887E-2</v>
      </c>
      <c r="G2210" s="7">
        <f>(Actions!F2206)*TauxChange!$C2207/(Actions!F2205*TauxChange!$C2206)-1</f>
        <v>1.5220712867369812E-4</v>
      </c>
      <c r="H2210" s="7">
        <f>(Actions!G2206)*TauxChange!$C2207/(Actions!G2205*TauxChange!$C2206)-1</f>
        <v>8.6942928742752557E-3</v>
      </c>
      <c r="I2210" s="7">
        <f>(Actions!H2206)*TauxChange!$C2207/(Actions!H2205*TauxChange!$C2206)-1</f>
        <v>3.9324323444231091E-2</v>
      </c>
      <c r="J2210" s="7">
        <f>(Actions!I2206)*TauxChange!$C2207/(Actions!I2205*TauxChange!$C2206)-1</f>
        <v>3.6319386668118403E-2</v>
      </c>
      <c r="K2210" s="7">
        <f>(Actions!J2206)*TauxChange!$C2207/(Actions!J2205*TauxChange!$C2206)-1</f>
        <v>1.3479463343734954E-2</v>
      </c>
      <c r="L2210" s="7">
        <f>(Actions!K2206)*TauxChange!$C2207/(Actions!K2205*TauxChange!$C2206)-1</f>
        <v>3.5320849759089112E-2</v>
      </c>
      <c r="M2210" s="7">
        <f>(Actions!L2206)*TauxChange!$C2207/(Actions!L2205*TauxChange!$C2206)-1</f>
        <v>1.8257674768560772E-2</v>
      </c>
      <c r="N2210" s="7">
        <f>(Actions!M2206)*TauxChange!$C2207/(Actions!M2205*TauxChange!$C2206)-1</f>
        <v>3.3856380922934193E-3</v>
      </c>
    </row>
    <row r="2211" spans="3:14" ht="15.75" x14ac:dyDescent="0.25">
      <c r="C2211" s="5">
        <v>44602</v>
      </c>
      <c r="D2211" s="20">
        <f>(Stoxx600!C2208*TauxChange!C2208)/(Stoxx600!C2207*TauxChange!C2207)-1</f>
        <v>-1.7668034700762947E-3</v>
      </c>
      <c r="E2211" s="7">
        <f>(Actions!D2207)*TauxChange!$C2208/(Actions!D2206*TauxChange!$C2207)-1</f>
        <v>-1.1996354833324063E-2</v>
      </c>
      <c r="F2211" s="7">
        <f>(Actions!E2207)*TauxChange!$C2208/(Actions!E2206*TauxChange!$C2207)-1</f>
        <v>2.3618225983226493E-2</v>
      </c>
      <c r="G2211" s="7">
        <f>(Actions!F2207)*TauxChange!$C2208/(Actions!F2206*TauxChange!$C2207)-1</f>
        <v>-1.8147181476493301E-3</v>
      </c>
      <c r="H2211" s="7">
        <f>(Actions!G2207)*TauxChange!$C2208/(Actions!G2206*TauxChange!$C2207)-1</f>
        <v>-3.8442762997316082E-3</v>
      </c>
      <c r="I2211" s="7">
        <f>(Actions!H2207)*TauxChange!$C2208/(Actions!H2206*TauxChange!$C2207)-1</f>
        <v>-3.9778568977762996E-3</v>
      </c>
      <c r="J2211" s="7">
        <f>(Actions!I2207)*TauxChange!$C2208/(Actions!I2206*TauxChange!$C2207)-1</f>
        <v>3.063725490193292E-4</v>
      </c>
      <c r="K2211" s="7">
        <f>(Actions!J2207)*TauxChange!$C2208/(Actions!J2206*TauxChange!$C2207)-1</f>
        <v>1.0768488291794887E-2</v>
      </c>
      <c r="L2211" s="7">
        <f>(Actions!K2207)*TauxChange!$C2208/(Actions!K2206*TauxChange!$C2207)-1</f>
        <v>1.0693443126149171E-2</v>
      </c>
      <c r="M2211" s="7">
        <f>(Actions!L2207)*TauxChange!$C2208/(Actions!L2206*TauxChange!$C2207)-1</f>
        <v>-3.2257436461369249E-4</v>
      </c>
      <c r="N2211" s="7">
        <f>(Actions!M2207)*TauxChange!$C2208/(Actions!M2206*TauxChange!$C2207)-1</f>
        <v>-2.2565170913058985E-2</v>
      </c>
    </row>
    <row r="2212" spans="3:14" ht="15.75" x14ac:dyDescent="0.25">
      <c r="C2212" s="5">
        <v>44603</v>
      </c>
      <c r="D2212" s="20">
        <f>(Stoxx600!C2209*TauxChange!C2209)/(Stoxx600!C2208*TauxChange!C2208)-1</f>
        <v>-1.2548843562335987E-2</v>
      </c>
      <c r="E2212" s="7">
        <f>(Actions!D2208)*TauxChange!$C2209/(Actions!D2207*TauxChange!$C2208)-1</f>
        <v>-2.9528989607143563E-2</v>
      </c>
      <c r="F2212" s="7">
        <f>(Actions!E2208)*TauxChange!$C2209/(Actions!E2207*TauxChange!$C2208)-1</f>
        <v>-2.9315892628632545E-2</v>
      </c>
      <c r="G2212" s="7">
        <f>(Actions!F2208)*TauxChange!$C2209/(Actions!F2207*TauxChange!$C2208)-1</f>
        <v>-2.6840064067310543E-3</v>
      </c>
      <c r="H2212" s="7">
        <f>(Actions!G2208)*TauxChange!$C2209/(Actions!G2207*TauxChange!$C2208)-1</f>
        <v>-2.095015273422618E-2</v>
      </c>
      <c r="I2212" s="7">
        <f>(Actions!H2208)*TauxChange!$C2209/(Actions!H2207*TauxChange!$C2208)-1</f>
        <v>-2.3418338550227236E-2</v>
      </c>
      <c r="J2212" s="7">
        <f>(Actions!I2208)*TauxChange!$C2209/(Actions!I2207*TauxChange!$C2208)-1</f>
        <v>-3.4443868001513778E-2</v>
      </c>
      <c r="K2212" s="7">
        <f>(Actions!J2208)*TauxChange!$C2209/(Actions!J2207*TauxChange!$C2208)-1</f>
        <v>-1.961686396012019E-3</v>
      </c>
      <c r="L2212" s="7">
        <f>(Actions!K2208)*TauxChange!$C2209/(Actions!K2207*TauxChange!$C2208)-1</f>
        <v>-2.8967191304829498E-2</v>
      </c>
      <c r="M2212" s="7">
        <f>(Actions!L2208)*TauxChange!$C2209/(Actions!L2207*TauxChange!$C2208)-1</f>
        <v>-1.7920944081474488E-2</v>
      </c>
      <c r="N2212" s="7">
        <f>(Actions!M2208)*TauxChange!$C2209/(Actions!M2207*TauxChange!$C2208)-1</f>
        <v>-2.014310714329981E-2</v>
      </c>
    </row>
    <row r="2213" spans="3:14" ht="15.75" x14ac:dyDescent="0.25">
      <c r="C2213" s="5">
        <v>44606</v>
      </c>
      <c r="D2213" s="20">
        <f>(Stoxx600!C2210*TauxChange!C2210)/(Stoxx600!C2209*TauxChange!C2209)-1</f>
        <v>-2.2132790303991623E-2</v>
      </c>
      <c r="E2213" s="7">
        <f>(Actions!D2209)*TauxChange!$C2210/(Actions!D2208*TauxChange!$C2209)-1</f>
        <v>-1.315393305591106E-2</v>
      </c>
      <c r="F2213" s="7">
        <f>(Actions!E2209)*TauxChange!$C2210/(Actions!E2208*TauxChange!$C2209)-1</f>
        <v>-3.3897911053225593E-2</v>
      </c>
      <c r="G2213" s="7">
        <f>(Actions!F2209)*TauxChange!$C2210/(Actions!F2208*TauxChange!$C2209)-1</f>
        <v>-1.8001238965030697E-2</v>
      </c>
      <c r="H2213" s="7">
        <f>(Actions!G2209)*TauxChange!$C2210/(Actions!G2208*TauxChange!$C2209)-1</f>
        <v>-2.7738362202968658E-2</v>
      </c>
      <c r="I2213" s="7">
        <f>(Actions!H2209)*TauxChange!$C2210/(Actions!H2208*TauxChange!$C2209)-1</f>
        <v>-2.6289093471940639E-2</v>
      </c>
      <c r="J2213" s="7">
        <f>(Actions!I2209)*TauxChange!$C2210/(Actions!I2208*TauxChange!$C2209)-1</f>
        <v>-1.851562006840568E-2</v>
      </c>
      <c r="K2213" s="7">
        <f>(Actions!J2209)*TauxChange!$C2210/(Actions!J2208*TauxChange!$C2209)-1</f>
        <v>-1.2881423117020785E-2</v>
      </c>
      <c r="L2213" s="7">
        <f>(Actions!K2209)*TauxChange!$C2210/(Actions!K2208*TauxChange!$C2209)-1</f>
        <v>-1.654945109410777E-3</v>
      </c>
      <c r="M2213" s="7">
        <f>(Actions!L2209)*TauxChange!$C2210/(Actions!L2208*TauxChange!$C2209)-1</f>
        <v>-3.5524797849267209E-2</v>
      </c>
      <c r="N2213" s="7">
        <f>(Actions!M2209)*TauxChange!$C2210/(Actions!M2208*TauxChange!$C2209)-1</f>
        <v>-4.2514555911669749E-2</v>
      </c>
    </row>
    <row r="2214" spans="3:14" ht="15.75" x14ac:dyDescent="0.25">
      <c r="C2214" s="5">
        <v>44607</v>
      </c>
      <c r="D2214" s="20">
        <f>(Stoxx600!C2211*TauxChange!C2211)/(Stoxx600!C2210*TauxChange!C2210)-1</f>
        <v>1.8884258335362336E-2</v>
      </c>
      <c r="E2214" s="7">
        <f>(Actions!D2210)*TauxChange!$C2211/(Actions!D2209*TauxChange!$C2210)-1</f>
        <v>2.9362298151184962E-2</v>
      </c>
      <c r="F2214" s="7">
        <f>(Actions!E2210)*TauxChange!$C2211/(Actions!E2209*TauxChange!$C2210)-1</f>
        <v>3.5544137346387839E-2</v>
      </c>
      <c r="G2214" s="7">
        <f>(Actions!F2210)*TauxChange!$C2211/(Actions!F2209*TauxChange!$C2210)-1</f>
        <v>2.7585323811195606E-2</v>
      </c>
      <c r="H2214" s="7">
        <f>(Actions!G2210)*TauxChange!$C2211/(Actions!G2209*TauxChange!$C2210)-1</f>
        <v>1.3695128512807742E-2</v>
      </c>
      <c r="I2214" s="7">
        <f>(Actions!H2210)*TauxChange!$C2211/(Actions!H2209*TauxChange!$C2210)-1</f>
        <v>2.0952595510962624E-2</v>
      </c>
      <c r="J2214" s="7">
        <f>(Actions!I2210)*TauxChange!$C2211/(Actions!I2209*TauxChange!$C2210)-1</f>
        <v>3.1812389209004088E-2</v>
      </c>
      <c r="K2214" s="7">
        <f>(Actions!J2210)*TauxChange!$C2211/(Actions!J2209*TauxChange!$C2210)-1</f>
        <v>1.2300870785480589E-2</v>
      </c>
      <c r="L2214" s="7">
        <f>(Actions!K2210)*TauxChange!$C2211/(Actions!K2209*TauxChange!$C2210)-1</f>
        <v>5.1766535883373876E-2</v>
      </c>
      <c r="M2214" s="7">
        <f>(Actions!L2210)*TauxChange!$C2211/(Actions!L2209*TauxChange!$C2210)-1</f>
        <v>3.2851381737835306E-2</v>
      </c>
      <c r="N2214" s="7">
        <f>(Actions!M2210)*TauxChange!$C2211/(Actions!M2209*TauxChange!$C2210)-1</f>
        <v>1.2617657786198277E-2</v>
      </c>
    </row>
    <row r="2215" spans="3:14" ht="15.75" x14ac:dyDescent="0.25">
      <c r="C2215" s="5">
        <v>44608</v>
      </c>
      <c r="D2215" s="20">
        <f>(Stoxx600!C2212*TauxChange!C2212)/(Stoxx600!C2211*TauxChange!C2211)-1</f>
        <v>1.8563327314444766E-3</v>
      </c>
      <c r="E2215" s="7">
        <f>(Actions!D2211)*TauxChange!$C2212/(Actions!D2210*TauxChange!$C2211)-1</f>
        <v>-2.459611082500035E-3</v>
      </c>
      <c r="F2215" s="7">
        <f>(Actions!E2211)*TauxChange!$C2212/(Actions!E2210*TauxChange!$C2211)-1</f>
        <v>-2.0353425127114022E-2</v>
      </c>
      <c r="G2215" s="7">
        <f>(Actions!F2211)*TauxChange!$C2212/(Actions!F2210*TauxChange!$C2211)-1</f>
        <v>1.9272232689533597E-2</v>
      </c>
      <c r="H2215" s="7">
        <f>(Actions!G2211)*TauxChange!$C2212/(Actions!G2210*TauxChange!$C2211)-1</f>
        <v>-2.393175570147843E-5</v>
      </c>
      <c r="I2215" s="7">
        <f>(Actions!H2211)*TauxChange!$C2212/(Actions!H2210*TauxChange!$C2211)-1</f>
        <v>5.0625553153076375E-3</v>
      </c>
      <c r="J2215" s="7">
        <f>(Actions!I2211)*TauxChange!$C2212/(Actions!I2210*TauxChange!$C2211)-1</f>
        <v>1.304171360766504E-2</v>
      </c>
      <c r="K2215" s="7">
        <f>(Actions!J2211)*TauxChange!$C2212/(Actions!J2210*TauxChange!$C2211)-1</f>
        <v>-5.1735062476324645E-3</v>
      </c>
      <c r="L2215" s="7">
        <f>(Actions!K2211)*TauxChange!$C2212/(Actions!K2210*TauxChange!$C2211)-1</f>
        <v>-1.4703827403188541E-2</v>
      </c>
      <c r="M2215" s="7">
        <f>(Actions!L2211)*TauxChange!$C2212/(Actions!L2210*TauxChange!$C2211)-1</f>
        <v>2.6888778502418553E-3</v>
      </c>
      <c r="N2215" s="7">
        <f>(Actions!M2211)*TauxChange!$C2212/(Actions!M2210*TauxChange!$C2211)-1</f>
        <v>-2.2916567541286792E-3</v>
      </c>
    </row>
    <row r="2216" spans="3:14" ht="15.75" x14ac:dyDescent="0.25">
      <c r="C2216" s="5">
        <v>44609</v>
      </c>
      <c r="D2216" s="20">
        <f>(Stoxx600!C2213*TauxChange!C2213)/(Stoxx600!C2212*TauxChange!C2212)-1</f>
        <v>-8.0060612560902689E-3</v>
      </c>
      <c r="E2216" s="7">
        <f>(Actions!D2212)*TauxChange!$C2213/(Actions!D2211*TauxChange!$C2212)-1</f>
        <v>-1.0826496569592781E-2</v>
      </c>
      <c r="F2216" s="7">
        <f>(Actions!E2212)*TauxChange!$C2213/(Actions!E2211*TauxChange!$C2212)-1</f>
        <v>-1.9752977760097767E-2</v>
      </c>
      <c r="G2216" s="7">
        <f>(Actions!F2212)*TauxChange!$C2213/(Actions!F2211*TauxChange!$C2212)-1</f>
        <v>1.3891385489423369E-2</v>
      </c>
      <c r="H2216" s="7">
        <f>(Actions!G2212)*TauxChange!$C2213/(Actions!G2211*TauxChange!$C2212)-1</f>
        <v>1.2420878462566787E-3</v>
      </c>
      <c r="I2216" s="7">
        <f>(Actions!H2212)*TauxChange!$C2213/(Actions!H2211*TauxChange!$C2212)-1</f>
        <v>-2.0301178442973411E-2</v>
      </c>
      <c r="J2216" s="7">
        <f>(Actions!I2212)*TauxChange!$C2213/(Actions!I2211*TauxChange!$C2212)-1</f>
        <v>-1.3568930398634382E-2</v>
      </c>
      <c r="K2216" s="7">
        <f>(Actions!J2212)*TauxChange!$C2213/(Actions!J2211*TauxChange!$C2212)-1</f>
        <v>-6.2701258646602476E-3</v>
      </c>
      <c r="L2216" s="7">
        <f>(Actions!K2212)*TauxChange!$C2213/(Actions!K2211*TauxChange!$C2212)-1</f>
        <v>7.0620691121936474E-4</v>
      </c>
      <c r="M2216" s="7">
        <f>(Actions!L2212)*TauxChange!$C2213/(Actions!L2211*TauxChange!$C2212)-1</f>
        <v>-1.7806010499490377E-3</v>
      </c>
      <c r="N2216" s="7">
        <f>(Actions!M2212)*TauxChange!$C2213/(Actions!M2211*TauxChange!$C2212)-1</f>
        <v>-1.7659369851728002E-2</v>
      </c>
    </row>
    <row r="2217" spans="3:14" ht="15.75" x14ac:dyDescent="0.25">
      <c r="C2217" s="5">
        <v>44610</v>
      </c>
      <c r="D2217" s="20">
        <f>(Stoxx600!C2214*TauxChange!C2214)/(Stoxx600!C2213*TauxChange!C2213)-1</f>
        <v>-1.1377196812179968E-2</v>
      </c>
      <c r="E2217" s="7">
        <f>(Actions!D2213)*TauxChange!$C2214/(Actions!D2212*TauxChange!$C2213)-1</f>
        <v>-2.5492669854962013E-2</v>
      </c>
      <c r="F2217" s="7">
        <f>(Actions!E2213)*TauxChange!$C2214/(Actions!E2212*TauxChange!$C2213)-1</f>
        <v>-9.5306609125285213E-3</v>
      </c>
      <c r="G2217" s="7">
        <f>(Actions!F2213)*TauxChange!$C2214/(Actions!F2212*TauxChange!$C2213)-1</f>
        <v>-4.9643660331430972E-3</v>
      </c>
      <c r="H2217" s="7">
        <f>(Actions!G2213)*TauxChange!$C2214/(Actions!G2212*TauxChange!$C2213)-1</f>
        <v>3.7775814965728127E-3</v>
      </c>
      <c r="I2217" s="7">
        <f>(Actions!H2213)*TauxChange!$C2214/(Actions!H2212*TauxChange!$C2213)-1</f>
        <v>-2.5764423153942562E-2</v>
      </c>
      <c r="J2217" s="7">
        <f>(Actions!I2213)*TauxChange!$C2214/(Actions!I2212*TauxChange!$C2213)-1</f>
        <v>-1.2680370786590789E-2</v>
      </c>
      <c r="K2217" s="7">
        <f>(Actions!J2213)*TauxChange!$C2214/(Actions!J2212*TauxChange!$C2213)-1</f>
        <v>-1.6228259891447605E-3</v>
      </c>
      <c r="L2217" s="7">
        <f>(Actions!K2213)*TauxChange!$C2214/(Actions!K2212*TauxChange!$C2213)-1</f>
        <v>8.0122438113066075E-3</v>
      </c>
      <c r="M2217" s="7">
        <f>(Actions!L2213)*TauxChange!$C2214/(Actions!L2212*TauxChange!$C2213)-1</f>
        <v>-1.5838919636028459E-2</v>
      </c>
      <c r="N2217" s="7">
        <f>(Actions!M2213)*TauxChange!$C2214/(Actions!M2212*TauxChange!$C2213)-1</f>
        <v>-1.2584665714098775E-2</v>
      </c>
    </row>
    <row r="2218" spans="3:14" ht="15.75" x14ac:dyDescent="0.25">
      <c r="C2218" s="5">
        <v>44613</v>
      </c>
      <c r="D2218" s="20">
        <f>(Stoxx600!C2215*TauxChange!C2215)/(Stoxx600!C2214*TauxChange!C2214)-1</f>
        <v>-1.4070933585307976E-2</v>
      </c>
      <c r="E2218" s="7">
        <f>(Actions!D2214)*TauxChange!$C2215/(Actions!D2213*TauxChange!$C2214)-1</f>
        <v>-9.8610251404397387E-3</v>
      </c>
      <c r="F2218" s="7">
        <f>(Actions!E2214)*TauxChange!$C2215/(Actions!E2213*TauxChange!$C2214)-1</f>
        <v>-1.8675193955745906E-2</v>
      </c>
      <c r="G2218" s="7">
        <f>(Actions!F2214)*TauxChange!$C2215/(Actions!F2213*TauxChange!$C2214)-1</f>
        <v>-3.5611129733599811E-2</v>
      </c>
      <c r="H2218" s="7">
        <f>(Actions!G2214)*TauxChange!$C2215/(Actions!G2213*TauxChange!$C2214)-1</f>
        <v>-3.0829531171681968E-2</v>
      </c>
      <c r="I2218" s="7">
        <f>(Actions!H2214)*TauxChange!$C2215/(Actions!H2213*TauxChange!$C2214)-1</f>
        <v>-1.8692756384698028E-2</v>
      </c>
      <c r="J2218" s="7">
        <f>(Actions!I2214)*TauxChange!$C2215/(Actions!I2213*TauxChange!$C2214)-1</f>
        <v>-1.2459498760655885E-2</v>
      </c>
      <c r="K2218" s="7">
        <f>(Actions!J2214)*TauxChange!$C2215/(Actions!J2213*TauxChange!$C2214)-1</f>
        <v>-1.6259258098098806E-2</v>
      </c>
      <c r="L2218" s="7">
        <f>(Actions!K2214)*TauxChange!$C2215/(Actions!K2213*TauxChange!$C2214)-1</f>
        <v>-2.9653084497153426E-2</v>
      </c>
      <c r="M2218" s="7">
        <f>(Actions!L2214)*TauxChange!$C2215/(Actions!L2213*TauxChange!$C2214)-1</f>
        <v>-1.9338152401271014E-2</v>
      </c>
      <c r="N2218" s="7">
        <f>(Actions!M2214)*TauxChange!$C2215/(Actions!M2213*TauxChange!$C2214)-1</f>
        <v>-2.1814931368244528E-2</v>
      </c>
    </row>
    <row r="2219" spans="3:14" ht="15.75" x14ac:dyDescent="0.25">
      <c r="C2219" s="5">
        <v>44614</v>
      </c>
      <c r="D2219" s="20">
        <f>(Stoxx600!C2216*TauxChange!C2216)/(Stoxx600!C2215*TauxChange!C2215)-1</f>
        <v>2.0638995561002016E-3</v>
      </c>
      <c r="E2219" s="7">
        <f>(Actions!D2215)*TauxChange!$C2216/(Actions!D2214*TauxChange!$C2215)-1</f>
        <v>-8.5422075051638791E-3</v>
      </c>
      <c r="F2219" s="7">
        <f>(Actions!E2215)*TauxChange!$C2216/(Actions!E2214*TauxChange!$C2215)-1</f>
        <v>-3.8724292388311321E-3</v>
      </c>
      <c r="G2219" s="7">
        <f>(Actions!F2215)*TauxChange!$C2216/(Actions!F2214*TauxChange!$C2215)-1</f>
        <v>-1.5090534974440128E-2</v>
      </c>
      <c r="H2219" s="7">
        <f>(Actions!G2215)*TauxChange!$C2216/(Actions!G2214*TauxChange!$C2215)-1</f>
        <v>5.7644640398508695E-3</v>
      </c>
      <c r="I2219" s="7">
        <f>(Actions!H2215)*TauxChange!$C2216/(Actions!H2214*TauxChange!$C2215)-1</f>
        <v>4.8357579423556896E-3</v>
      </c>
      <c r="J2219" s="7">
        <f>(Actions!I2215)*TauxChange!$C2216/(Actions!I2214*TauxChange!$C2215)-1</f>
        <v>3.3519510393247298E-3</v>
      </c>
      <c r="K2219" s="7">
        <f>(Actions!J2215)*TauxChange!$C2216/(Actions!J2214*TauxChange!$C2215)-1</f>
        <v>-7.5908372534435609E-3</v>
      </c>
      <c r="L2219" s="7">
        <f>(Actions!K2215)*TauxChange!$C2216/(Actions!K2214*TauxChange!$C2215)-1</f>
        <v>3.2538026483499571E-3</v>
      </c>
      <c r="M2219" s="7">
        <f>(Actions!L2215)*TauxChange!$C2216/(Actions!L2214*TauxChange!$C2215)-1</f>
        <v>1.2788118637826473E-2</v>
      </c>
      <c r="N2219" s="7">
        <f>(Actions!M2215)*TauxChange!$C2216/(Actions!M2214*TauxChange!$C2215)-1</f>
        <v>2.9922624922253949E-3</v>
      </c>
    </row>
    <row r="2220" spans="3:14" ht="15.75" x14ac:dyDescent="0.25">
      <c r="C2220" s="5">
        <v>44615</v>
      </c>
      <c r="D2220" s="20">
        <f>(Stoxx600!C2217*TauxChange!C2217)/(Stoxx600!C2216*TauxChange!C2216)-1</f>
        <v>-4.135372302604301E-3</v>
      </c>
      <c r="E2220" s="7">
        <f>(Actions!D2216)*TauxChange!$C2217/(Actions!D2215*TauxChange!$C2216)-1</f>
        <v>2.5029824399416256E-3</v>
      </c>
      <c r="F2220" s="7">
        <f>(Actions!E2216)*TauxChange!$C2217/(Actions!E2215*TauxChange!$C2216)-1</f>
        <v>-1.6197774929975095E-2</v>
      </c>
      <c r="G2220" s="7">
        <f>(Actions!F2216)*TauxChange!$C2217/(Actions!F2215*TauxChange!$C2216)-1</f>
        <v>3.3390259285923651E-3</v>
      </c>
      <c r="H2220" s="7">
        <f>(Actions!G2216)*TauxChange!$C2217/(Actions!G2215*TauxChange!$C2216)-1</f>
        <v>-9.890471653596955E-2</v>
      </c>
      <c r="I2220" s="7">
        <f>(Actions!H2216)*TauxChange!$C2217/(Actions!H2215*TauxChange!$C2216)-1</f>
        <v>-7.19680314258897E-3</v>
      </c>
      <c r="J2220" s="7">
        <f>(Actions!I2216)*TauxChange!$C2217/(Actions!I2215*TauxChange!$C2216)-1</f>
        <v>-1.5503151461583431E-2</v>
      </c>
      <c r="K2220" s="7">
        <f>(Actions!J2216)*TauxChange!$C2217/(Actions!J2215*TauxChange!$C2216)-1</f>
        <v>-6.6386782546662415E-3</v>
      </c>
      <c r="L2220" s="7">
        <f>(Actions!K2216)*TauxChange!$C2217/(Actions!K2215*TauxChange!$C2216)-1</f>
        <v>-2.9307868226003952E-3</v>
      </c>
      <c r="M2220" s="7">
        <f>(Actions!L2216)*TauxChange!$C2217/(Actions!L2215*TauxChange!$C2216)-1</f>
        <v>1.1620836503013265E-2</v>
      </c>
      <c r="N2220" s="7">
        <f>(Actions!M2216)*TauxChange!$C2217/(Actions!M2215*TauxChange!$C2216)-1</f>
        <v>-1.0896166239186766E-2</v>
      </c>
    </row>
    <row r="2221" spans="3:14" ht="15.75" x14ac:dyDescent="0.25">
      <c r="C2221" s="5">
        <v>44616</v>
      </c>
      <c r="D2221" s="20">
        <f>(Stoxx600!C2218*TauxChange!C2218)/(Stoxx600!C2217*TauxChange!C2217)-1</f>
        <v>-4.2919341410255774E-2</v>
      </c>
      <c r="E2221" s="7">
        <f>(Actions!D2217)*TauxChange!$C2218/(Actions!D2216*TauxChange!$C2217)-1</f>
        <v>-4.1607726991424343E-2</v>
      </c>
      <c r="F2221" s="7">
        <f>(Actions!E2217)*TauxChange!$C2218/(Actions!E2216*TauxChange!$C2217)-1</f>
        <v>-8.9167243622660375E-2</v>
      </c>
      <c r="G2221" s="7">
        <f>(Actions!F2217)*TauxChange!$C2218/(Actions!F2216*TauxChange!$C2217)-1</f>
        <v>-5.7283255424924739E-2</v>
      </c>
      <c r="H2221" s="7">
        <f>(Actions!G2217)*TauxChange!$C2218/(Actions!G2216*TauxChange!$C2217)-1</f>
        <v>7.4552791409083774E-3</v>
      </c>
      <c r="I2221" s="7">
        <f>(Actions!H2217)*TauxChange!$C2218/(Actions!H2216*TauxChange!$C2217)-1</f>
        <v>-3.1425152500511921E-2</v>
      </c>
      <c r="J2221" s="7">
        <f>(Actions!I2217)*TauxChange!$C2218/(Actions!I2216*TauxChange!$C2217)-1</f>
        <v>-3.2899969285443031E-2</v>
      </c>
      <c r="K2221" s="7">
        <f>(Actions!J2217)*TauxChange!$C2218/(Actions!J2216*TauxChange!$C2217)-1</f>
        <v>-2.7940614110248507E-2</v>
      </c>
      <c r="L2221" s="7">
        <f>(Actions!K2217)*TauxChange!$C2218/(Actions!K2216*TauxChange!$C2217)-1</f>
        <v>-5.943003265333735E-2</v>
      </c>
      <c r="M2221" s="7">
        <f>(Actions!L2217)*TauxChange!$C2218/(Actions!L2216*TauxChange!$C2217)-1</f>
        <v>-1.1129682491418658E-3</v>
      </c>
      <c r="N2221" s="7">
        <f>(Actions!M2217)*TauxChange!$C2218/(Actions!M2216*TauxChange!$C2217)-1</f>
        <v>-9.9291460904050499E-2</v>
      </c>
    </row>
    <row r="2222" spans="3:14" ht="15.75" x14ac:dyDescent="0.25">
      <c r="C2222" s="5">
        <v>44617</v>
      </c>
      <c r="D2222" s="20">
        <f>(Stoxx600!C2219*TauxChange!C2219)/(Stoxx600!C2218*TauxChange!C2218)-1</f>
        <v>4.0200540564427234E-2</v>
      </c>
      <c r="E2222" s="7">
        <f>(Actions!D2218)*TauxChange!$C2219/(Actions!D2217*TauxChange!$C2218)-1</f>
        <v>1.1860883296401559E-2</v>
      </c>
      <c r="F2222" s="7">
        <f>(Actions!E2218)*TauxChange!$C2219/(Actions!E2217*TauxChange!$C2218)-1</f>
        <v>3.4130232573989394E-2</v>
      </c>
      <c r="G2222" s="7">
        <f>(Actions!F2218)*TauxChange!$C2219/(Actions!F2217*TauxChange!$C2218)-1</f>
        <v>4.2851384757067068E-2</v>
      </c>
      <c r="H2222" s="7">
        <f>(Actions!G2218)*TauxChange!$C2219/(Actions!G2217*TauxChange!$C2218)-1</f>
        <v>4.4031184526413192E-2</v>
      </c>
      <c r="I2222" s="7">
        <f>(Actions!H2218)*TauxChange!$C2219/(Actions!H2217*TauxChange!$C2218)-1</f>
        <v>5.1118359922919021E-2</v>
      </c>
      <c r="J2222" s="7">
        <f>(Actions!I2218)*TauxChange!$C2219/(Actions!I2217*TauxChange!$C2218)-1</f>
        <v>2.330035021461363E-2</v>
      </c>
      <c r="K2222" s="7">
        <f>(Actions!J2218)*TauxChange!$C2219/(Actions!J2217*TauxChange!$C2218)-1</f>
        <v>2.6969158664269521E-2</v>
      </c>
      <c r="L2222" s="7">
        <f>(Actions!K2218)*TauxChange!$C2219/(Actions!K2217*TauxChange!$C2218)-1</f>
        <v>2.6374728046581808E-2</v>
      </c>
      <c r="M2222" s="7">
        <f>(Actions!L2218)*TauxChange!$C2219/(Actions!L2217*TauxChange!$C2218)-1</f>
        <v>5.9311057524476851E-2</v>
      </c>
      <c r="N2222" s="7">
        <f>(Actions!M2218)*TauxChange!$C2219/(Actions!M2217*TauxChange!$C2218)-1</f>
        <v>2.9724904138116459E-2</v>
      </c>
    </row>
    <row r="2223" spans="3:14" ht="15.75" x14ac:dyDescent="0.25">
      <c r="C2223" s="5">
        <v>44620</v>
      </c>
      <c r="D2223" s="20">
        <f>(Stoxx600!C2220*TauxChange!C2220)/(Stoxx600!C2219*TauxChange!C2219)-1</f>
        <v>-5.1816032625914277E-3</v>
      </c>
      <c r="E2223" s="7">
        <f>(Actions!D2219)*TauxChange!$C2220/(Actions!D2218*TauxChange!$C2219)-1</f>
        <v>2.0067451660165547E-2</v>
      </c>
      <c r="F2223" s="7">
        <f>(Actions!E2219)*TauxChange!$C2220/(Actions!E2218*TauxChange!$C2219)-1</f>
        <v>-7.8211544328452898E-2</v>
      </c>
      <c r="G2223" s="7">
        <f>(Actions!F2219)*TauxChange!$C2220/(Actions!F2218*TauxChange!$C2219)-1</f>
        <v>-2.7501309269710061E-2</v>
      </c>
      <c r="H2223" s="7">
        <f>(Actions!G2219)*TauxChange!$C2220/(Actions!G2218*TauxChange!$C2219)-1</f>
        <v>-1.0754315301055861E-2</v>
      </c>
      <c r="I2223" s="7">
        <f>(Actions!H2219)*TauxChange!$C2220/(Actions!H2218*TauxChange!$C2219)-1</f>
        <v>-1.2970089852803901E-2</v>
      </c>
      <c r="J2223" s="7">
        <f>(Actions!I2219)*TauxChange!$C2220/(Actions!I2218*TauxChange!$C2219)-1</f>
        <v>3.1039864699096142E-3</v>
      </c>
      <c r="K2223" s="7">
        <f>(Actions!J2219)*TauxChange!$C2220/(Actions!J2218*TauxChange!$C2219)-1</f>
        <v>1.8351208344293823E-3</v>
      </c>
      <c r="L2223" s="7">
        <f>(Actions!K2219)*TauxChange!$C2220/(Actions!K2218*TauxChange!$C2219)-1</f>
        <v>-2.2615621029058008E-2</v>
      </c>
      <c r="M2223" s="7">
        <f>(Actions!L2219)*TauxChange!$C2220/(Actions!L2218*TauxChange!$C2219)-1</f>
        <v>2.142114864570166E-2</v>
      </c>
      <c r="N2223" s="7">
        <f>(Actions!M2219)*TauxChange!$C2220/(Actions!M2218*TauxChange!$C2219)-1</f>
        <v>-8.3366884110981476E-2</v>
      </c>
    </row>
    <row r="2224" spans="3:14" ht="15.75" x14ac:dyDescent="0.25">
      <c r="C2224" s="5">
        <v>44621</v>
      </c>
      <c r="D2224" s="20">
        <f>(Stoxx600!C2221*TauxChange!C2221)/(Stoxx600!C2220*TauxChange!C2220)-1</f>
        <v>-3.1840282334966052E-2</v>
      </c>
      <c r="E2224" s="7">
        <f>(Actions!D2220)*TauxChange!$C2221/(Actions!D2219*TauxChange!$C2220)-1</f>
        <v>-3.097155314130795E-2</v>
      </c>
      <c r="F2224" s="7">
        <f>(Actions!E2220)*TauxChange!$C2221/(Actions!E2219*TauxChange!$C2220)-1</f>
        <v>-8.4864150063394428E-2</v>
      </c>
      <c r="G2224" s="7">
        <f>(Actions!F2220)*TauxChange!$C2221/(Actions!F2219*TauxChange!$C2220)-1</f>
        <v>-3.0935322070126059E-2</v>
      </c>
      <c r="H2224" s="7">
        <f>(Actions!G2220)*TauxChange!$C2221/(Actions!G2219*TauxChange!$C2220)-1</f>
        <v>-5.2687021378265309E-2</v>
      </c>
      <c r="I2224" s="7">
        <f>(Actions!H2220)*TauxChange!$C2221/(Actions!H2219*TauxChange!$C2220)-1</f>
        <v>-3.6285281088475618E-2</v>
      </c>
      <c r="J2224" s="7">
        <f>(Actions!I2220)*TauxChange!$C2221/(Actions!I2219*TauxChange!$C2220)-1</f>
        <v>-3.8443279449725698E-2</v>
      </c>
      <c r="K2224" s="7">
        <f>(Actions!J2220)*TauxChange!$C2221/(Actions!J2219*TauxChange!$C2220)-1</f>
        <v>-1.4939876429757692E-2</v>
      </c>
      <c r="L2224" s="7">
        <f>(Actions!K2220)*TauxChange!$C2221/(Actions!K2219*TauxChange!$C2220)-1</f>
        <v>-6.7146473273884899E-2</v>
      </c>
      <c r="M2224" s="7">
        <f>(Actions!L2220)*TauxChange!$C2221/(Actions!L2219*TauxChange!$C2220)-1</f>
        <v>-6.9508813565904548E-2</v>
      </c>
      <c r="N2224" s="7">
        <f>(Actions!M2220)*TauxChange!$C2221/(Actions!M2219*TauxChange!$C2220)-1</f>
        <v>-0.11441398719832885</v>
      </c>
    </row>
    <row r="2225" spans="3:14" ht="15.75" x14ac:dyDescent="0.25">
      <c r="C2225" s="5">
        <v>44622</v>
      </c>
      <c r="D2225" s="20">
        <f>(Stoxx600!C2222*TauxChange!C2222)/(Stoxx600!C2221*TauxChange!C2221)-1</f>
        <v>8.4667245181346829E-3</v>
      </c>
      <c r="E2225" s="7">
        <f>(Actions!D2221)*TauxChange!$C2222/(Actions!D2220*TauxChange!$C2221)-1</f>
        <v>-8.7226516107764662E-2</v>
      </c>
      <c r="F2225" s="7">
        <f>(Actions!E2221)*TauxChange!$C2222/(Actions!E2220*TauxChange!$C2221)-1</f>
        <v>1.3436945211695361E-2</v>
      </c>
      <c r="G2225" s="7">
        <f>(Actions!F2221)*TauxChange!$C2222/(Actions!F2220*TauxChange!$C2221)-1</f>
        <v>-9.0950901767716807E-3</v>
      </c>
      <c r="H2225" s="7">
        <f>(Actions!G2221)*TauxChange!$C2222/(Actions!G2220*TauxChange!$C2221)-1</f>
        <v>-2.7960047589581372E-4</v>
      </c>
      <c r="I2225" s="7">
        <f>(Actions!H2221)*TauxChange!$C2222/(Actions!H2220*TauxChange!$C2221)-1</f>
        <v>-2.797279542628317E-3</v>
      </c>
      <c r="J2225" s="7">
        <f>(Actions!I2221)*TauxChange!$C2222/(Actions!I2220*TauxChange!$C2221)-1</f>
        <v>5.0409668450666523E-2</v>
      </c>
      <c r="K2225" s="7">
        <f>(Actions!J2221)*TauxChange!$C2222/(Actions!J2220*TauxChange!$C2221)-1</f>
        <v>1.5027362199810712E-2</v>
      </c>
      <c r="L2225" s="7">
        <f>(Actions!K2221)*TauxChange!$C2222/(Actions!K2220*TauxChange!$C2221)-1</f>
        <v>1.2108953654130783E-2</v>
      </c>
      <c r="M2225" s="7">
        <f>(Actions!L2221)*TauxChange!$C2222/(Actions!L2220*TauxChange!$C2221)-1</f>
        <v>2.0210846126524906E-3</v>
      </c>
      <c r="N2225" s="7">
        <f>(Actions!M2221)*TauxChange!$C2222/(Actions!M2220*TauxChange!$C2221)-1</f>
        <v>4.4816655433236097E-2</v>
      </c>
    </row>
    <row r="2226" spans="3:14" ht="15.75" x14ac:dyDescent="0.25">
      <c r="C2226" s="5">
        <v>44623</v>
      </c>
      <c r="D2226" s="20">
        <f>(Stoxx600!C2223*TauxChange!C2223)/(Stoxx600!C2222*TauxChange!C2222)-1</f>
        <v>-2.5035481001630333E-2</v>
      </c>
      <c r="E2226" s="7">
        <f>(Actions!D2222)*TauxChange!$C2223/(Actions!D2221*TauxChange!$C2222)-1</f>
        <v>-1.2534801321840261E-2</v>
      </c>
      <c r="F2226" s="7">
        <f>(Actions!E2222)*TauxChange!$C2223/(Actions!E2221*TauxChange!$C2222)-1</f>
        <v>-3.3780557681617474E-2</v>
      </c>
      <c r="G2226" s="7">
        <f>(Actions!F2222)*TauxChange!$C2223/(Actions!F2221*TauxChange!$C2222)-1</f>
        <v>-2.4579831363254034E-2</v>
      </c>
      <c r="H2226" s="7">
        <f>(Actions!G2222)*TauxChange!$C2223/(Actions!G2221*TauxChange!$C2222)-1</f>
        <v>-3.1122216568755245E-3</v>
      </c>
      <c r="I2226" s="7">
        <f>(Actions!H2222)*TauxChange!$C2223/(Actions!H2221*TauxChange!$C2222)-1</f>
        <v>-1.2334088384715725E-2</v>
      </c>
      <c r="J2226" s="7">
        <f>(Actions!I2222)*TauxChange!$C2223/(Actions!I2221*TauxChange!$C2222)-1</f>
        <v>-5.7487375535040464E-2</v>
      </c>
      <c r="K2226" s="7">
        <f>(Actions!J2222)*TauxChange!$C2223/(Actions!J2221*TauxChange!$C2222)-1</f>
        <v>-3.3988504748009185E-2</v>
      </c>
      <c r="L2226" s="7">
        <f>(Actions!K2222)*TauxChange!$C2223/(Actions!K2221*TauxChange!$C2222)-1</f>
        <v>-2.5684631897129662E-2</v>
      </c>
      <c r="M2226" s="7">
        <f>(Actions!L2222)*TauxChange!$C2223/(Actions!L2221*TauxChange!$C2222)-1</f>
        <v>-5.8031920308652452E-2</v>
      </c>
      <c r="N2226" s="7">
        <f>(Actions!M2222)*TauxChange!$C2223/(Actions!M2221*TauxChange!$C2222)-1</f>
        <v>7.5197530909498767E-4</v>
      </c>
    </row>
    <row r="2227" spans="3:14" ht="15.75" x14ac:dyDescent="0.25">
      <c r="C2227" s="5">
        <v>44624</v>
      </c>
      <c r="D2227" s="20">
        <f>(Stoxx600!C2224*TauxChange!C2224)/(Stoxx600!C2223*TauxChange!C2223)-1</f>
        <v>-4.7740882721364786E-2</v>
      </c>
      <c r="E2227" s="7">
        <f>(Actions!D2223)*TauxChange!$C2224/(Actions!D2222*TauxChange!$C2223)-1</f>
        <v>-3.1196210122880208E-2</v>
      </c>
      <c r="F2227" s="7">
        <f>(Actions!E2223)*TauxChange!$C2224/(Actions!E2222*TauxChange!$C2223)-1</f>
        <v>-0.10154422444568312</v>
      </c>
      <c r="G2227" s="7">
        <f>(Actions!F2223)*TauxChange!$C2224/(Actions!F2222*TauxChange!$C2223)-1</f>
        <v>-4.0628928285746047E-2</v>
      </c>
      <c r="H2227" s="7">
        <f>(Actions!G2223)*TauxChange!$C2224/(Actions!G2222*TauxChange!$C2223)-1</f>
        <v>-3.6474543999688969E-2</v>
      </c>
      <c r="I2227" s="7">
        <f>(Actions!H2223)*TauxChange!$C2224/(Actions!H2222*TauxChange!$C2223)-1</f>
        <v>-8.1210103055355698E-2</v>
      </c>
      <c r="J2227" s="7">
        <f>(Actions!I2223)*TauxChange!$C2224/(Actions!I2222*TauxChange!$C2223)-1</f>
        <v>-9.7549698509443061E-2</v>
      </c>
      <c r="K2227" s="7">
        <f>(Actions!J2223)*TauxChange!$C2224/(Actions!J2222*TauxChange!$C2223)-1</f>
        <v>-6.6203145026132892E-2</v>
      </c>
      <c r="L2227" s="7">
        <f>(Actions!K2223)*TauxChange!$C2224/(Actions!K2222*TauxChange!$C2223)-1</f>
        <v>-7.1507373982877764E-2</v>
      </c>
      <c r="M2227" s="7">
        <f>(Actions!L2223)*TauxChange!$C2224/(Actions!L2222*TauxChange!$C2223)-1</f>
        <v>-2.4097483153763477E-2</v>
      </c>
      <c r="N2227" s="7">
        <f>(Actions!M2223)*TauxChange!$C2224/(Actions!M2222*TauxChange!$C2223)-1</f>
        <v>-0.10842983454287325</v>
      </c>
    </row>
    <row r="2228" spans="3:14" ht="15.75" x14ac:dyDescent="0.25">
      <c r="C2228" s="5">
        <v>44627</v>
      </c>
      <c r="D2228" s="20">
        <f>(Stoxx600!C2225*TauxChange!C2225)/(Stoxx600!C2224*TauxChange!C2224)-1</f>
        <v>-1.761767274264181E-2</v>
      </c>
      <c r="E2228" s="7">
        <f>(Actions!D2224)*TauxChange!$C2225/(Actions!D2223*TauxChange!$C2224)-1</f>
        <v>-8.7777842681525664E-3</v>
      </c>
      <c r="F2228" s="7">
        <f>(Actions!E2224)*TauxChange!$C2225/(Actions!E2223*TauxChange!$C2224)-1</f>
        <v>-3.4444607498534396E-2</v>
      </c>
      <c r="G2228" s="7">
        <f>(Actions!F2224)*TauxChange!$C2225/(Actions!F2223*TauxChange!$C2224)-1</f>
        <v>-5.0748821643700981E-2</v>
      </c>
      <c r="H2228" s="7">
        <f>(Actions!G2224)*TauxChange!$C2225/(Actions!G2223*TauxChange!$C2224)-1</f>
        <v>-7.1170353598128955E-3</v>
      </c>
      <c r="I2228" s="7">
        <f>(Actions!H2224)*TauxChange!$C2225/(Actions!H2223*TauxChange!$C2224)-1</f>
        <v>-1.953731022707994E-2</v>
      </c>
      <c r="J2228" s="7">
        <f>(Actions!I2224)*TauxChange!$C2225/(Actions!I2223*TauxChange!$C2224)-1</f>
        <v>-4.6503636358853573E-2</v>
      </c>
      <c r="K2228" s="7">
        <f>(Actions!J2224)*TauxChange!$C2225/(Actions!J2223*TauxChange!$C2224)-1</f>
        <v>-2.511433596137691E-2</v>
      </c>
      <c r="L2228" s="7">
        <f>(Actions!K2224)*TauxChange!$C2225/(Actions!K2223*TauxChange!$C2224)-1</f>
        <v>-3.8771405372598822E-2</v>
      </c>
      <c r="M2228" s="7">
        <f>(Actions!L2224)*TauxChange!$C2225/(Actions!L2223*TauxChange!$C2224)-1</f>
        <v>1.8814650863547833E-2</v>
      </c>
      <c r="N2228" s="7">
        <f>(Actions!M2224)*TauxChange!$C2225/(Actions!M2223*TauxChange!$C2224)-1</f>
        <v>-5.3333223650724126E-2</v>
      </c>
    </row>
    <row r="2229" spans="3:14" ht="15.75" x14ac:dyDescent="0.25">
      <c r="C2229" s="5">
        <v>44628</v>
      </c>
      <c r="D2229" s="20">
        <f>(Stoxx600!C2226*TauxChange!C2226)/(Stoxx600!C2225*TauxChange!C2225)-1</f>
        <v>-7.7410622348772495E-4</v>
      </c>
      <c r="E2229" s="7">
        <f>(Actions!D2225)*TauxChange!$C2226/(Actions!D2224*TauxChange!$C2225)-1</f>
        <v>-3.4388687948579966E-2</v>
      </c>
      <c r="F2229" s="7">
        <f>(Actions!E2225)*TauxChange!$C2226/(Actions!E2224*TauxChange!$C2225)-1</f>
        <v>1.6535602594025756E-2</v>
      </c>
      <c r="G2229" s="7">
        <f>(Actions!F2225)*TauxChange!$C2226/(Actions!F2224*TauxChange!$C2225)-1</f>
        <v>-1.9704905002381201E-3</v>
      </c>
      <c r="H2229" s="7">
        <f>(Actions!G2225)*TauxChange!$C2226/(Actions!G2224*TauxChange!$C2225)-1</f>
        <v>-2.9213677537100802E-2</v>
      </c>
      <c r="I2229" s="7">
        <f>(Actions!H2225)*TauxChange!$C2226/(Actions!H2224*TauxChange!$C2225)-1</f>
        <v>-2.1559998041767336E-2</v>
      </c>
      <c r="J2229" s="7">
        <f>(Actions!I2225)*TauxChange!$C2226/(Actions!I2224*TauxChange!$C2225)-1</f>
        <v>-2.3969911990406878E-3</v>
      </c>
      <c r="K2229" s="7">
        <f>(Actions!J2225)*TauxChange!$C2226/(Actions!J2224*TauxChange!$C2225)-1</f>
        <v>-3.8047270838299507E-3</v>
      </c>
      <c r="L2229" s="7">
        <f>(Actions!K2225)*TauxChange!$C2226/(Actions!K2224*TauxChange!$C2225)-1</f>
        <v>2.1484909247184936E-2</v>
      </c>
      <c r="M2229" s="7">
        <f>(Actions!L2225)*TauxChange!$C2226/(Actions!L2224*TauxChange!$C2225)-1</f>
        <v>3.1644473323839906E-2</v>
      </c>
      <c r="N2229" s="7">
        <f>(Actions!M2225)*TauxChange!$C2226/(Actions!M2224*TauxChange!$C2225)-1</f>
        <v>3.0277212190683578E-3</v>
      </c>
    </row>
    <row r="2230" spans="3:14" ht="15.75" x14ac:dyDescent="0.25">
      <c r="C2230" s="5">
        <v>44629</v>
      </c>
      <c r="D2230" s="20">
        <f>(Stoxx600!C2227*TauxChange!C2227)/(Stoxx600!C2226*TauxChange!C2226)-1</f>
        <v>6.3678221918811451E-2</v>
      </c>
      <c r="E2230" s="7">
        <f>(Actions!D2226)*TauxChange!$C2227/(Actions!D2225*TauxChange!$C2226)-1</f>
        <v>0.13311235886257045</v>
      </c>
      <c r="F2230" s="7">
        <f>(Actions!E2226)*TauxChange!$C2227/(Actions!E2225*TauxChange!$C2226)-1</f>
        <v>0.12878756982576522</v>
      </c>
      <c r="G2230" s="7">
        <f>(Actions!F2226)*TauxChange!$C2227/(Actions!F2225*TauxChange!$C2226)-1</f>
        <v>8.4095993880646702E-2</v>
      </c>
      <c r="H2230" s="7">
        <f>(Actions!G2226)*TauxChange!$C2227/(Actions!G2225*TauxChange!$C2226)-1</f>
        <v>8.7473554328121095E-2</v>
      </c>
      <c r="I2230" s="7">
        <f>(Actions!H2226)*TauxChange!$C2227/(Actions!H2225*TauxChange!$C2226)-1</f>
        <v>0.12162582769944108</v>
      </c>
      <c r="J2230" s="7">
        <f>(Actions!I2226)*TauxChange!$C2227/(Actions!I2225*TauxChange!$C2226)-1</f>
        <v>8.4618641081187107E-2</v>
      </c>
      <c r="K2230" s="7">
        <f>(Actions!J2226)*TauxChange!$C2227/(Actions!J2225*TauxChange!$C2226)-1</f>
        <v>4.6160749164286807E-2</v>
      </c>
      <c r="L2230" s="7">
        <f>(Actions!K2226)*TauxChange!$C2227/(Actions!K2225*TauxChange!$C2226)-1</f>
        <v>9.4827755840034333E-2</v>
      </c>
      <c r="M2230" s="7">
        <f>(Actions!L2226)*TauxChange!$C2227/(Actions!L2225*TauxChange!$C2226)-1</f>
        <v>5.4853645188428057E-2</v>
      </c>
      <c r="N2230" s="7">
        <f>(Actions!M2226)*TauxChange!$C2227/(Actions!M2225*TauxChange!$C2226)-1</f>
        <v>0.13461038920042423</v>
      </c>
    </row>
    <row r="2231" spans="3:14" ht="15.75" x14ac:dyDescent="0.25">
      <c r="C2231" s="5">
        <v>44630</v>
      </c>
      <c r="D2231" s="20">
        <f>(Stoxx600!C2228*TauxChange!C2228)/(Stoxx600!C2227*TauxChange!C2227)-1</f>
        <v>-2.4997945952850542E-2</v>
      </c>
      <c r="E2231" s="7">
        <f>(Actions!D2227)*TauxChange!$C2228/(Actions!D2226*TauxChange!$C2227)-1</f>
        <v>-1.5001341104750376E-2</v>
      </c>
      <c r="F2231" s="7">
        <f>(Actions!E2227)*TauxChange!$C2228/(Actions!E2226*TauxChange!$C2227)-1</f>
        <v>-8.3723835937122404E-2</v>
      </c>
      <c r="G2231" s="7">
        <f>(Actions!F2227)*TauxChange!$C2228/(Actions!F2226*TauxChange!$C2227)-1</f>
        <v>-2.2109872252065177E-2</v>
      </c>
      <c r="H2231" s="7">
        <f>(Actions!G2227)*TauxChange!$C2228/(Actions!G2226*TauxChange!$C2227)-1</f>
        <v>-2.4902066538797785E-2</v>
      </c>
      <c r="I2231" s="7">
        <f>(Actions!H2227)*TauxChange!$C2228/(Actions!H2226*TauxChange!$C2227)-1</f>
        <v>-3.450739979242079E-2</v>
      </c>
      <c r="J2231" s="7">
        <f>(Actions!I2227)*TauxChange!$C2228/(Actions!I2226*TauxChange!$C2227)-1</f>
        <v>-2.9636011829021314E-2</v>
      </c>
      <c r="K2231" s="7">
        <f>(Actions!J2227)*TauxChange!$C2228/(Actions!J2226*TauxChange!$C2227)-1</f>
        <v>-1.6279614914116447E-4</v>
      </c>
      <c r="L2231" s="7">
        <f>(Actions!K2227)*TauxChange!$C2228/(Actions!K2226*TauxChange!$C2227)-1</f>
        <v>-4.2337497670813073E-2</v>
      </c>
      <c r="M2231" s="7">
        <f>(Actions!L2227)*TauxChange!$C2228/(Actions!L2226*TauxChange!$C2227)-1</f>
        <v>-2.141224612433823E-2</v>
      </c>
      <c r="N2231" s="7">
        <f>(Actions!M2227)*TauxChange!$C2228/(Actions!M2226*TauxChange!$C2227)-1</f>
        <v>-5.5651169759166064E-2</v>
      </c>
    </row>
    <row r="2232" spans="3:14" ht="15.75" x14ac:dyDescent="0.25">
      <c r="C2232" s="5">
        <v>44631</v>
      </c>
      <c r="D2232" s="20">
        <f>(Stoxx600!C2229*TauxChange!C2229)/(Stoxx600!C2228*TauxChange!C2228)-1</f>
        <v>2.7004924823736953E-3</v>
      </c>
      <c r="E2232" s="7">
        <f>(Actions!D2228)*TauxChange!$C2229/(Actions!D2227*TauxChange!$C2228)-1</f>
        <v>-8.7098300813570617E-3</v>
      </c>
      <c r="F2232" s="7">
        <f>(Actions!E2228)*TauxChange!$C2229/(Actions!E2227*TauxChange!$C2228)-1</f>
        <v>-4.3503023997535362E-3</v>
      </c>
      <c r="G2232" s="7">
        <f>(Actions!F2228)*TauxChange!$C2229/(Actions!F2227*TauxChange!$C2228)-1</f>
        <v>-3.1601378478179898E-3</v>
      </c>
      <c r="H2232" s="7">
        <f>(Actions!G2228)*TauxChange!$C2229/(Actions!G2227*TauxChange!$C2228)-1</f>
        <v>-1.0813366840011329E-2</v>
      </c>
      <c r="I2232" s="7">
        <f>(Actions!H2228)*TauxChange!$C2229/(Actions!H2227*TauxChange!$C2228)-1</f>
        <v>-1.0694810523005804E-2</v>
      </c>
      <c r="J2232" s="7">
        <f>(Actions!I2228)*TauxChange!$C2229/(Actions!I2227*TauxChange!$C2228)-1</f>
        <v>-2.5868579897214694E-3</v>
      </c>
      <c r="K2232" s="7">
        <f>(Actions!J2228)*TauxChange!$C2229/(Actions!J2227*TauxChange!$C2228)-1</f>
        <v>-1.006706471308616E-2</v>
      </c>
      <c r="L2232" s="7">
        <f>(Actions!K2228)*TauxChange!$C2229/(Actions!K2227*TauxChange!$C2228)-1</f>
        <v>5.6520079572257576E-3</v>
      </c>
      <c r="M2232" s="7">
        <f>(Actions!L2228)*TauxChange!$C2229/(Actions!L2227*TauxChange!$C2228)-1</f>
        <v>9.0814193357984241E-3</v>
      </c>
      <c r="N2232" s="7">
        <f>(Actions!M2228)*TauxChange!$C2229/(Actions!M2227*TauxChange!$C2228)-1</f>
        <v>-3.882702064681498E-2</v>
      </c>
    </row>
    <row r="2233" spans="3:14" ht="15.75" x14ac:dyDescent="0.25">
      <c r="C2233" s="5">
        <v>44634</v>
      </c>
      <c r="D2233" s="20">
        <f>(Stoxx600!C2230*TauxChange!C2230)/(Stoxx600!C2229*TauxChange!C2229)-1</f>
        <v>1.4705863825736465E-2</v>
      </c>
      <c r="E2233" s="7">
        <f>(Actions!D2229)*TauxChange!$C2230/(Actions!D2228*TauxChange!$C2229)-1</f>
        <v>1.8182320932441876E-2</v>
      </c>
      <c r="F2233" s="7">
        <f>(Actions!E2229)*TauxChange!$C2230/(Actions!E2228*TauxChange!$C2229)-1</f>
        <v>3.9537958596816969E-2</v>
      </c>
      <c r="G2233" s="7">
        <f>(Actions!F2229)*TauxChange!$C2230/(Actions!F2228*TauxChange!$C2229)-1</f>
        <v>-4.5365197501183729E-3</v>
      </c>
      <c r="H2233" s="7">
        <f>(Actions!G2229)*TauxChange!$C2230/(Actions!G2228*TauxChange!$C2229)-1</f>
        <v>7.6602827332405976E-3</v>
      </c>
      <c r="I2233" s="7">
        <f>(Actions!H2229)*TauxChange!$C2230/(Actions!H2228*TauxChange!$C2229)-1</f>
        <v>-7.6581315808076367E-3</v>
      </c>
      <c r="J2233" s="7">
        <f>(Actions!I2229)*TauxChange!$C2230/(Actions!I2228*TauxChange!$C2229)-1</f>
        <v>1.2896810128323555E-2</v>
      </c>
      <c r="K2233" s="7">
        <f>(Actions!J2229)*TauxChange!$C2230/(Actions!J2228*TauxChange!$C2229)-1</f>
        <v>9.0673636241611622E-3</v>
      </c>
      <c r="L2233" s="7">
        <f>(Actions!K2229)*TauxChange!$C2230/(Actions!K2228*TauxChange!$C2229)-1</f>
        <v>2.8087596747863985E-2</v>
      </c>
      <c r="M2233" s="7">
        <f>(Actions!L2229)*TauxChange!$C2230/(Actions!L2228*TauxChange!$C2229)-1</f>
        <v>6.3270369760506373E-3</v>
      </c>
      <c r="N2233" s="7">
        <f>(Actions!M2229)*TauxChange!$C2230/(Actions!M2228*TauxChange!$C2229)-1</f>
        <v>4.6486763087838057E-2</v>
      </c>
    </row>
    <row r="2234" spans="3:14" ht="15.75" x14ac:dyDescent="0.25">
      <c r="C2234" s="5">
        <v>44635</v>
      </c>
      <c r="D2234" s="20">
        <f>(Stoxx600!C2231*TauxChange!C2231)/(Stoxx600!C2230*TauxChange!C2230)-1</f>
        <v>-1.6430397877563729E-3</v>
      </c>
      <c r="E2234" s="7">
        <f>(Actions!D2230)*TauxChange!$C2231/(Actions!D2229*TauxChange!$C2230)-1</f>
        <v>6.4221310512537766E-3</v>
      </c>
      <c r="F2234" s="7">
        <f>(Actions!E2230)*TauxChange!$C2231/(Actions!E2229*TauxChange!$C2230)-1</f>
        <v>1.024427438839548E-2</v>
      </c>
      <c r="G2234" s="7">
        <f>(Actions!F2230)*TauxChange!$C2231/(Actions!F2229*TauxChange!$C2230)-1</f>
        <v>2.6354522621143683E-3</v>
      </c>
      <c r="H2234" s="7">
        <f>(Actions!G2230)*TauxChange!$C2231/(Actions!G2229*TauxChange!$C2230)-1</f>
        <v>4.8619888085275065E-3</v>
      </c>
      <c r="I2234" s="7">
        <f>(Actions!H2230)*TauxChange!$C2231/(Actions!H2229*TauxChange!$C2230)-1</f>
        <v>1.5932915263524805E-2</v>
      </c>
      <c r="J2234" s="7">
        <f>(Actions!I2230)*TauxChange!$C2231/(Actions!I2229*TauxChange!$C2230)-1</f>
        <v>-7.8077762575488041E-3</v>
      </c>
      <c r="K2234" s="7">
        <f>(Actions!J2230)*TauxChange!$C2231/(Actions!J2229*TauxChange!$C2230)-1</f>
        <v>7.9082027707484404E-3</v>
      </c>
      <c r="L2234" s="7">
        <f>(Actions!K2230)*TauxChange!$C2231/(Actions!K2229*TauxChange!$C2230)-1</f>
        <v>-5.8058410475403388E-4</v>
      </c>
      <c r="M2234" s="7">
        <f>(Actions!L2230)*TauxChange!$C2231/(Actions!L2229*TauxChange!$C2230)-1</f>
        <v>1.7489618977228893E-4</v>
      </c>
      <c r="N2234" s="7">
        <f>(Actions!M2230)*TauxChange!$C2231/(Actions!M2229*TauxChange!$C2230)-1</f>
        <v>-2.1134094270186532E-3</v>
      </c>
    </row>
    <row r="2235" spans="3:14" ht="15.75" x14ac:dyDescent="0.25">
      <c r="C2235" s="5">
        <v>44636</v>
      </c>
      <c r="D2235" s="20">
        <f>(Stoxx600!C2232*TauxChange!C2232)/(Stoxx600!C2231*TauxChange!C2231)-1</f>
        <v>3.8162919765807546E-2</v>
      </c>
      <c r="E2235" s="7">
        <f>(Actions!D2231)*TauxChange!$C2232/(Actions!D2230*TauxChange!$C2231)-1</f>
        <v>4.5282458221224786E-2</v>
      </c>
      <c r="F2235" s="7">
        <f>(Actions!E2231)*TauxChange!$C2232/(Actions!E2230*TauxChange!$C2231)-1</f>
        <v>7.7534289028493131E-2</v>
      </c>
      <c r="G2235" s="7">
        <f>(Actions!F2231)*TauxChange!$C2232/(Actions!F2230*TauxChange!$C2231)-1</f>
        <v>2.9112295386979348E-2</v>
      </c>
      <c r="H2235" s="7">
        <f>(Actions!G2231)*TauxChange!$C2232/(Actions!G2230*TauxChange!$C2231)-1</f>
        <v>6.9041918107573874E-2</v>
      </c>
      <c r="I2235" s="7">
        <f>(Actions!H2231)*TauxChange!$C2232/(Actions!H2230*TauxChange!$C2231)-1</f>
        <v>8.2837397394289081E-2</v>
      </c>
      <c r="J2235" s="7">
        <f>(Actions!I2231)*TauxChange!$C2232/(Actions!I2230*TauxChange!$C2231)-1</f>
        <v>4.2694666371832835E-2</v>
      </c>
      <c r="K2235" s="7">
        <f>(Actions!J2231)*TauxChange!$C2232/(Actions!J2230*TauxChange!$C2231)-1</f>
        <v>2.4132217455619775E-2</v>
      </c>
      <c r="L2235" s="7">
        <f>(Actions!K2231)*TauxChange!$C2232/(Actions!K2230*TauxChange!$C2231)-1</f>
        <v>4.5813253571777901E-2</v>
      </c>
      <c r="M2235" s="7">
        <f>(Actions!L2231)*TauxChange!$C2232/(Actions!L2230*TauxChange!$C2231)-1</f>
        <v>-4.659992648917699E-4</v>
      </c>
      <c r="N2235" s="7">
        <f>(Actions!M2231)*TauxChange!$C2232/(Actions!M2230*TauxChange!$C2231)-1</f>
        <v>7.0517339540268509E-2</v>
      </c>
    </row>
    <row r="2236" spans="3:14" ht="15.75" x14ac:dyDescent="0.25">
      <c r="C2236" s="5">
        <v>44637</v>
      </c>
      <c r="D2236" s="20">
        <f>(Stoxx600!C2233*TauxChange!C2233)/(Stoxx600!C2232*TauxChange!C2232)-1</f>
        <v>9.8343556787447994E-3</v>
      </c>
      <c r="E2236" s="7">
        <f>(Actions!D2232)*TauxChange!$C2233/(Actions!D2231*TauxChange!$C2232)-1</f>
        <v>6.0965947049604896E-3</v>
      </c>
      <c r="F2236" s="7">
        <f>(Actions!E2232)*TauxChange!$C2233/(Actions!E2231*TauxChange!$C2232)-1</f>
        <v>-3.0310794381710249E-2</v>
      </c>
      <c r="G2236" s="7">
        <f>(Actions!F2232)*TauxChange!$C2233/(Actions!F2231*TauxChange!$C2232)-1</f>
        <v>1.4724881587444338E-2</v>
      </c>
      <c r="H2236" s="7">
        <f>(Actions!G2232)*TauxChange!$C2233/(Actions!G2231*TauxChange!$C2232)-1</f>
        <v>1.7940651656527251E-3</v>
      </c>
      <c r="I2236" s="7">
        <f>(Actions!H2232)*TauxChange!$C2233/(Actions!H2231*TauxChange!$C2232)-1</f>
        <v>1.5313184446419381E-3</v>
      </c>
      <c r="J2236" s="7">
        <f>(Actions!I2232)*TauxChange!$C2233/(Actions!I2231*TauxChange!$C2232)-1</f>
        <v>1.7364065732464296E-2</v>
      </c>
      <c r="K2236" s="7">
        <f>(Actions!J2232)*TauxChange!$C2233/(Actions!J2231*TauxChange!$C2232)-1</f>
        <v>2.5210047922794576E-2</v>
      </c>
      <c r="L2236" s="7">
        <f>(Actions!K2232)*TauxChange!$C2233/(Actions!K2231*TauxChange!$C2232)-1</f>
        <v>6.6279171350591692E-3</v>
      </c>
      <c r="M2236" s="7">
        <f>(Actions!L2232)*TauxChange!$C2233/(Actions!L2231*TauxChange!$C2232)-1</f>
        <v>8.5460775195740357E-3</v>
      </c>
      <c r="N2236" s="7">
        <f>(Actions!M2232)*TauxChange!$C2233/(Actions!M2231*TauxChange!$C2232)-1</f>
        <v>-1.299957819285269E-2</v>
      </c>
    </row>
    <row r="2237" spans="3:14" ht="15.75" x14ac:dyDescent="0.25">
      <c r="C2237" s="5">
        <v>44638</v>
      </c>
      <c r="D2237" s="20">
        <f>(Stoxx600!C2234*TauxChange!C2234)/(Stoxx600!C2233*TauxChange!C2233)-1</f>
        <v>6.0187767674411141E-3</v>
      </c>
      <c r="E2237" s="7">
        <f>(Actions!D2233)*TauxChange!$C2234/(Actions!D2232*TauxChange!$C2233)-1</f>
        <v>4.7789964262604956E-2</v>
      </c>
      <c r="F2237" s="7">
        <f>(Actions!E2233)*TauxChange!$C2234/(Actions!E2232*TauxChange!$C2233)-1</f>
        <v>3.6704949472057269E-3</v>
      </c>
      <c r="G2237" s="7">
        <f>(Actions!F2233)*TauxChange!$C2234/(Actions!F2232*TauxChange!$C2233)-1</f>
        <v>1.1352444355353875E-2</v>
      </c>
      <c r="H2237" s="7">
        <f>(Actions!G2233)*TauxChange!$C2234/(Actions!G2232*TauxChange!$C2233)-1</f>
        <v>1.7611009721821613E-2</v>
      </c>
      <c r="I2237" s="7">
        <f>(Actions!H2233)*TauxChange!$C2234/(Actions!H2232*TauxChange!$C2233)-1</f>
        <v>2.6205411068645601E-2</v>
      </c>
      <c r="J2237" s="7">
        <f>(Actions!I2233)*TauxChange!$C2234/(Actions!I2232*TauxChange!$C2233)-1</f>
        <v>6.641350089966469E-3</v>
      </c>
      <c r="K2237" s="7">
        <f>(Actions!J2233)*TauxChange!$C2234/(Actions!J2232*TauxChange!$C2233)-1</f>
        <v>-7.584676997843709E-3</v>
      </c>
      <c r="L2237" s="7">
        <f>(Actions!K2233)*TauxChange!$C2234/(Actions!K2232*TauxChange!$C2233)-1</f>
        <v>-3.744428078765405E-3</v>
      </c>
      <c r="M2237" s="7">
        <f>(Actions!L2233)*TauxChange!$C2234/(Actions!L2232*TauxChange!$C2233)-1</f>
        <v>-8.7606959859822808E-3</v>
      </c>
      <c r="N2237" s="7">
        <f>(Actions!M2233)*TauxChange!$C2234/(Actions!M2232*TauxChange!$C2233)-1</f>
        <v>2.0977309380247888E-3</v>
      </c>
    </row>
    <row r="2238" spans="3:14" ht="15.75" x14ac:dyDescent="0.25">
      <c r="C2238" s="5">
        <v>44641</v>
      </c>
      <c r="D2238" s="20">
        <f>(Stoxx600!C2235*TauxChange!C2235)/(Stoxx600!C2234*TauxChange!C2234)-1</f>
        <v>-3.2741226821101366E-3</v>
      </c>
      <c r="E2238" s="7">
        <f>(Actions!D2234)*TauxChange!$C2235/(Actions!D2233*TauxChange!$C2234)-1</f>
        <v>-1.2113498943327805E-2</v>
      </c>
      <c r="F2238" s="7">
        <f>(Actions!E2234)*TauxChange!$C2235/(Actions!E2233*TauxChange!$C2234)-1</f>
        <v>-1.3021429703018006E-2</v>
      </c>
      <c r="G2238" s="7">
        <f>(Actions!F2234)*TauxChange!$C2235/(Actions!F2233*TauxChange!$C2234)-1</f>
        <v>-2.3409393491070407E-2</v>
      </c>
      <c r="H2238" s="7">
        <f>(Actions!G2234)*TauxChange!$C2235/(Actions!G2233*TauxChange!$C2234)-1</f>
        <v>-1.6806717238849633E-2</v>
      </c>
      <c r="I2238" s="7">
        <f>(Actions!H2234)*TauxChange!$C2235/(Actions!H2233*TauxChange!$C2234)-1</f>
        <v>-2.9365363476039352E-3</v>
      </c>
      <c r="J2238" s="7">
        <f>(Actions!I2234)*TauxChange!$C2235/(Actions!I2233*TauxChange!$C2234)-1</f>
        <v>9.1758291450783069E-4</v>
      </c>
      <c r="K2238" s="7">
        <f>(Actions!J2234)*TauxChange!$C2235/(Actions!J2233*TauxChange!$C2234)-1</f>
        <v>-1.3287741966372391E-4</v>
      </c>
      <c r="L2238" s="7">
        <f>(Actions!K2234)*TauxChange!$C2235/(Actions!K2233*TauxChange!$C2234)-1</f>
        <v>-6.5298925700019161E-4</v>
      </c>
      <c r="M2238" s="7">
        <f>(Actions!L2234)*TauxChange!$C2235/(Actions!L2233*TauxChange!$C2234)-1</f>
        <v>-3.0939702702128535E-3</v>
      </c>
      <c r="N2238" s="7">
        <f>(Actions!M2234)*TauxChange!$C2235/(Actions!M2233*TauxChange!$C2234)-1</f>
        <v>-1.4184314203229631E-2</v>
      </c>
    </row>
    <row r="2239" spans="3:14" ht="15.75" x14ac:dyDescent="0.25">
      <c r="C2239" s="5">
        <v>44642</v>
      </c>
      <c r="D2239" s="20">
        <f>(Stoxx600!C2236*TauxChange!C2236)/(Stoxx600!C2235*TauxChange!C2235)-1</f>
        <v>9.6554441684137959E-3</v>
      </c>
      <c r="E2239" s="7">
        <f>(Actions!D2235)*TauxChange!$C2236/(Actions!D2234*TauxChange!$C2235)-1</f>
        <v>-1.2048704477898409E-2</v>
      </c>
      <c r="F2239" s="7">
        <f>(Actions!E2235)*TauxChange!$C2236/(Actions!E2234*TauxChange!$C2235)-1</f>
        <v>1.7410217037321818E-2</v>
      </c>
      <c r="G2239" s="7">
        <f>(Actions!F2235)*TauxChange!$C2236/(Actions!F2234*TauxChange!$C2235)-1</f>
        <v>2.5892221511847335E-3</v>
      </c>
      <c r="H2239" s="7">
        <f>(Actions!G2235)*TauxChange!$C2236/(Actions!G2234*TauxChange!$C2235)-1</f>
        <v>7.4450558793772714E-3</v>
      </c>
      <c r="I2239" s="7">
        <f>(Actions!H2235)*TauxChange!$C2236/(Actions!H2234*TauxChange!$C2235)-1</f>
        <v>1.1767768466398376E-2</v>
      </c>
      <c r="J2239" s="7">
        <f>(Actions!I2235)*TauxChange!$C2236/(Actions!I2234*TauxChange!$C2235)-1</f>
        <v>3.0364875341454711E-2</v>
      </c>
      <c r="K2239" s="7">
        <f>(Actions!J2235)*TauxChange!$C2236/(Actions!J2234*TauxChange!$C2235)-1</f>
        <v>1.5277404837928055E-2</v>
      </c>
      <c r="L2239" s="7">
        <f>(Actions!K2235)*TauxChange!$C2236/(Actions!K2234*TauxChange!$C2235)-1</f>
        <v>1.818383981007865E-2</v>
      </c>
      <c r="M2239" s="7">
        <f>(Actions!L2235)*TauxChange!$C2236/(Actions!L2234*TauxChange!$C2235)-1</f>
        <v>7.9530173289410477E-3</v>
      </c>
      <c r="N2239" s="7">
        <f>(Actions!M2235)*TauxChange!$C2236/(Actions!M2234*TauxChange!$C2235)-1</f>
        <v>3.1289981454856175E-2</v>
      </c>
    </row>
    <row r="2240" spans="3:14" ht="15.75" x14ac:dyDescent="0.25">
      <c r="C2240" s="5">
        <v>44643</v>
      </c>
      <c r="D2240" s="20">
        <f>(Stoxx600!C2237*TauxChange!C2237)/(Stoxx600!C2236*TauxChange!C2236)-1</f>
        <v>-1.2214257959085484E-2</v>
      </c>
      <c r="E2240" s="7">
        <f>(Actions!D2236)*TauxChange!$C2237/(Actions!D2235*TauxChange!$C2236)-1</f>
        <v>-6.4273091352643474E-3</v>
      </c>
      <c r="F2240" s="7">
        <f>(Actions!E2236)*TauxChange!$C2237/(Actions!E2235*TauxChange!$C2236)-1</f>
        <v>-2.6884102085842798E-2</v>
      </c>
      <c r="G2240" s="7">
        <f>(Actions!F2236)*TauxChange!$C2237/(Actions!F2235*TauxChange!$C2236)-1</f>
        <v>-4.5134527998873519E-3</v>
      </c>
      <c r="H2240" s="7">
        <f>(Actions!G2236)*TauxChange!$C2237/(Actions!G2235*TauxChange!$C2236)-1</f>
        <v>-6.7798826709523086E-3</v>
      </c>
      <c r="I2240" s="7">
        <f>(Actions!H2236)*TauxChange!$C2237/(Actions!H2235*TauxChange!$C2236)-1</f>
        <v>-4.2134960821419432E-3</v>
      </c>
      <c r="J2240" s="7">
        <f>(Actions!I2236)*TauxChange!$C2237/(Actions!I2235*TauxChange!$C2236)-1</f>
        <v>-2.9405127728107439E-2</v>
      </c>
      <c r="K2240" s="7">
        <f>(Actions!J2236)*TauxChange!$C2237/(Actions!J2235*TauxChange!$C2236)-1</f>
        <v>-1.4745027813269251E-2</v>
      </c>
      <c r="L2240" s="7">
        <f>(Actions!K2236)*TauxChange!$C2237/(Actions!K2235*TauxChange!$C2236)-1</f>
        <v>-2.5838572299796359E-2</v>
      </c>
      <c r="M2240" s="7">
        <f>(Actions!L2236)*TauxChange!$C2237/(Actions!L2235*TauxChange!$C2236)-1</f>
        <v>-3.6518013434770569E-2</v>
      </c>
      <c r="N2240" s="7">
        <f>(Actions!M2236)*TauxChange!$C2237/(Actions!M2235*TauxChange!$C2236)-1</f>
        <v>-1.1749755484113944E-2</v>
      </c>
    </row>
    <row r="2241" spans="3:14" ht="15.75" x14ac:dyDescent="0.25">
      <c r="C2241" s="5">
        <v>44644</v>
      </c>
      <c r="D2241" s="20">
        <f>(Stoxx600!C2238*TauxChange!C2238)/(Stoxx600!C2237*TauxChange!C2237)-1</f>
        <v>-2.8397983272724359E-3</v>
      </c>
      <c r="E2241" s="7">
        <f>(Actions!D2237)*TauxChange!$C2238/(Actions!D2236*TauxChange!$C2237)-1</f>
        <v>-1.477540215661044E-2</v>
      </c>
      <c r="F2241" s="7">
        <f>(Actions!E2237)*TauxChange!$C2238/(Actions!E2236*TauxChange!$C2237)-1</f>
        <v>-9.0216893599501802E-3</v>
      </c>
      <c r="G2241" s="7">
        <f>(Actions!F2237)*TauxChange!$C2238/(Actions!F2236*TauxChange!$C2237)-1</f>
        <v>2.7662829943783995E-2</v>
      </c>
      <c r="H2241" s="7">
        <f>(Actions!G2237)*TauxChange!$C2238/(Actions!G2236*TauxChange!$C2237)-1</f>
        <v>-1.9352531305162346E-3</v>
      </c>
      <c r="I2241" s="7">
        <f>(Actions!H2237)*TauxChange!$C2238/(Actions!H2236*TauxChange!$C2237)-1</f>
        <v>1.9846326536066439E-2</v>
      </c>
      <c r="J2241" s="7">
        <f>(Actions!I2237)*TauxChange!$C2238/(Actions!I2236*TauxChange!$C2237)-1</f>
        <v>7.4347339535747459E-3</v>
      </c>
      <c r="K2241" s="7">
        <f>(Actions!J2237)*TauxChange!$C2238/(Actions!J2236*TauxChange!$C2237)-1</f>
        <v>2.0293335897902942E-3</v>
      </c>
      <c r="L2241" s="7">
        <f>(Actions!K2237)*TauxChange!$C2238/(Actions!K2236*TauxChange!$C2237)-1</f>
        <v>-1.3034102776970147E-2</v>
      </c>
      <c r="M2241" s="7">
        <f>(Actions!L2237)*TauxChange!$C2238/(Actions!L2236*TauxChange!$C2237)-1</f>
        <v>5.605084997368337E-3</v>
      </c>
      <c r="N2241" s="7">
        <f>(Actions!M2237)*TauxChange!$C2238/(Actions!M2236*TauxChange!$C2237)-1</f>
        <v>-1.8318311752233973E-2</v>
      </c>
    </row>
    <row r="2242" spans="3:14" ht="15.75" x14ac:dyDescent="0.25">
      <c r="C2242" s="5">
        <v>44645</v>
      </c>
      <c r="D2242" s="20">
        <f>(Stoxx600!C2239*TauxChange!C2239)/(Stoxx600!C2238*TauxChange!C2238)-1</f>
        <v>-2.2600836463471108E-4</v>
      </c>
      <c r="E2242" s="7">
        <f>(Actions!D2238)*TauxChange!$C2239/(Actions!D2237*TauxChange!$C2238)-1</f>
        <v>-1.8197151328144812E-2</v>
      </c>
      <c r="F2242" s="7">
        <f>(Actions!E2238)*TauxChange!$C2239/(Actions!E2237*TauxChange!$C2238)-1</f>
        <v>-2.8959153490082379E-4</v>
      </c>
      <c r="G2242" s="7">
        <f>(Actions!F2238)*TauxChange!$C2239/(Actions!F2237*TauxChange!$C2238)-1</f>
        <v>-2.8692133969288047E-3</v>
      </c>
      <c r="H2242" s="7">
        <f>(Actions!G2238)*TauxChange!$C2239/(Actions!G2237*TauxChange!$C2238)-1</f>
        <v>3.3287391168315583E-2</v>
      </c>
      <c r="I2242" s="7">
        <f>(Actions!H2238)*TauxChange!$C2239/(Actions!H2237*TauxChange!$C2238)-1</f>
        <v>5.9849335041508578E-3</v>
      </c>
      <c r="J2242" s="7">
        <f>(Actions!I2238)*TauxChange!$C2239/(Actions!I2237*TauxChange!$C2238)-1</f>
        <v>-4.4391689904348386E-3</v>
      </c>
      <c r="K2242" s="7">
        <f>(Actions!J2238)*TauxChange!$C2239/(Actions!J2237*TauxChange!$C2238)-1</f>
        <v>7.3854859473350132E-3</v>
      </c>
      <c r="L2242" s="7">
        <f>(Actions!K2238)*TauxChange!$C2239/(Actions!K2237*TauxChange!$C2238)-1</f>
        <v>4.6078946051320013E-3</v>
      </c>
      <c r="M2242" s="7">
        <f>(Actions!L2238)*TauxChange!$C2239/(Actions!L2237*TauxChange!$C2238)-1</f>
        <v>-2.1153134068226942E-3</v>
      </c>
      <c r="N2242" s="7">
        <f>(Actions!M2238)*TauxChange!$C2239/(Actions!M2237*TauxChange!$C2238)-1</f>
        <v>-7.7328711514585979E-3</v>
      </c>
    </row>
    <row r="2243" spans="3:14" ht="15.75" x14ac:dyDescent="0.25">
      <c r="C2243" s="5">
        <v>44648</v>
      </c>
      <c r="D2243" s="20">
        <f>(Stoxx600!C2240*TauxChange!C2240)/(Stoxx600!C2239*TauxChange!C2239)-1</f>
        <v>1.0978914542734142E-3</v>
      </c>
      <c r="E2243" s="7">
        <f>(Actions!D2239)*TauxChange!$C2240/(Actions!D2238*TauxChange!$C2239)-1</f>
        <v>2.599673839963379E-2</v>
      </c>
      <c r="F2243" s="7">
        <f>(Actions!E2239)*TauxChange!$C2240/(Actions!E2238*TauxChange!$C2239)-1</f>
        <v>5.3819704995947681E-3</v>
      </c>
      <c r="G2243" s="7">
        <f>(Actions!F2239)*TauxChange!$C2240/(Actions!F2238*TauxChange!$C2239)-1</f>
        <v>-9.5898992307885678E-4</v>
      </c>
      <c r="H2243" s="7">
        <f>(Actions!G2239)*TauxChange!$C2240/(Actions!G2238*TauxChange!$C2239)-1</f>
        <v>1.1912697132703709E-2</v>
      </c>
      <c r="I2243" s="7">
        <f>(Actions!H2239)*TauxChange!$C2240/(Actions!H2238*TauxChange!$C2239)-1</f>
        <v>2.9602002719670839E-3</v>
      </c>
      <c r="J2243" s="7">
        <f>(Actions!I2239)*TauxChange!$C2240/(Actions!I2238*TauxChange!$C2239)-1</f>
        <v>-6.2640978396100166E-4</v>
      </c>
      <c r="K2243" s="7">
        <f>(Actions!J2239)*TauxChange!$C2240/(Actions!J2238*TauxChange!$C2239)-1</f>
        <v>1.730179059516046E-2</v>
      </c>
      <c r="L2243" s="7">
        <f>(Actions!K2239)*TauxChange!$C2240/(Actions!K2238*TauxChange!$C2239)-1</f>
        <v>-9.9123890189420916E-3</v>
      </c>
      <c r="M2243" s="7">
        <f>(Actions!L2239)*TauxChange!$C2240/(Actions!L2238*TauxChange!$C2239)-1</f>
        <v>2.2374275190379489E-2</v>
      </c>
      <c r="N2243" s="7">
        <f>(Actions!M2239)*TauxChange!$C2240/(Actions!M2238*TauxChange!$C2239)-1</f>
        <v>-7.6350653882378827E-3</v>
      </c>
    </row>
    <row r="2244" spans="3:14" ht="15.75" x14ac:dyDescent="0.25">
      <c r="C2244" s="5">
        <v>44649</v>
      </c>
      <c r="D2244" s="20">
        <f>(Stoxx600!C2241*TauxChange!C2241)/(Stoxx600!C2240*TauxChange!C2240)-1</f>
        <v>2.7364526070755124E-2</v>
      </c>
      <c r="E2244" s="7">
        <f>(Actions!D2240)*TauxChange!$C2241/(Actions!D2239*TauxChange!$C2240)-1</f>
        <v>1.9259179663743575E-2</v>
      </c>
      <c r="F2244" s="7">
        <f>(Actions!E2240)*TauxChange!$C2241/(Actions!E2239*TauxChange!$C2240)-1</f>
        <v>6.7282428622529311E-2</v>
      </c>
      <c r="G2244" s="7">
        <f>(Actions!F2240)*TauxChange!$C2241/(Actions!F2239*TauxChange!$C2240)-1</f>
        <v>2.9616402612613557E-2</v>
      </c>
      <c r="H2244" s="7">
        <f>(Actions!G2240)*TauxChange!$C2241/(Actions!G2239*TauxChange!$C2240)-1</f>
        <v>2.774140932366076E-2</v>
      </c>
      <c r="I2244" s="7">
        <f>(Actions!H2240)*TauxChange!$C2241/(Actions!H2239*TauxChange!$C2240)-1</f>
        <v>3.7163980725819501E-2</v>
      </c>
      <c r="J2244" s="7">
        <f>(Actions!I2240)*TauxChange!$C2241/(Actions!I2239*TauxChange!$C2240)-1</f>
        <v>8.3271844241369353E-2</v>
      </c>
      <c r="K2244" s="7">
        <f>(Actions!J2240)*TauxChange!$C2241/(Actions!J2239*TauxChange!$C2240)-1</f>
        <v>1.9578600465973262E-2</v>
      </c>
      <c r="L2244" s="7">
        <f>(Actions!K2240)*TauxChange!$C2241/(Actions!K2239*TauxChange!$C2240)-1</f>
        <v>5.1174027375605169E-2</v>
      </c>
      <c r="M2244" s="7">
        <f>(Actions!L2240)*TauxChange!$C2241/(Actions!L2239*TauxChange!$C2240)-1</f>
        <v>3.3557162995166312E-2</v>
      </c>
      <c r="N2244" s="7">
        <f>(Actions!M2240)*TauxChange!$C2241/(Actions!M2239*TauxChange!$C2240)-1</f>
        <v>9.1710098743715385E-2</v>
      </c>
    </row>
    <row r="2245" spans="3:14" ht="15.75" x14ac:dyDescent="0.25">
      <c r="C2245" s="5">
        <v>44650</v>
      </c>
      <c r="D2245" s="20">
        <f>(Stoxx600!C2242*TauxChange!C2242)/(Stoxx600!C2241*TauxChange!C2241)-1</f>
        <v>2.2593051826538257E-3</v>
      </c>
      <c r="E2245" s="7">
        <f>(Actions!D2241)*TauxChange!$C2242/(Actions!D2240*TauxChange!$C2241)-1</f>
        <v>1.4981202391006532E-2</v>
      </c>
      <c r="F2245" s="7">
        <f>(Actions!E2241)*TauxChange!$C2242/(Actions!E2240*TauxChange!$C2241)-1</f>
        <v>-6.1703308488536557E-3</v>
      </c>
      <c r="G2245" s="7">
        <f>(Actions!F2241)*TauxChange!$C2242/(Actions!F2240*TauxChange!$C2241)-1</f>
        <v>-1.2341957091772549E-2</v>
      </c>
      <c r="H2245" s="7">
        <f>(Actions!G2241)*TauxChange!$C2242/(Actions!G2240*TauxChange!$C2241)-1</f>
        <v>8.3090623738226732E-3</v>
      </c>
      <c r="I2245" s="7">
        <f>(Actions!H2241)*TauxChange!$C2242/(Actions!H2240*TauxChange!$C2241)-1</f>
        <v>-1.0482890315248405E-2</v>
      </c>
      <c r="J2245" s="7">
        <f>(Actions!I2241)*TauxChange!$C2242/(Actions!I2240*TauxChange!$C2241)-1</f>
        <v>-1.5481657800392346E-2</v>
      </c>
      <c r="K2245" s="7">
        <f>(Actions!J2241)*TauxChange!$C2242/(Actions!J2240*TauxChange!$C2241)-1</f>
        <v>1.933005375474095E-2</v>
      </c>
      <c r="L2245" s="7">
        <f>(Actions!K2241)*TauxChange!$C2242/(Actions!K2240*TauxChange!$C2241)-1</f>
        <v>-1.477293904124688E-2</v>
      </c>
      <c r="M2245" s="7">
        <f>(Actions!L2241)*TauxChange!$C2242/(Actions!L2240*TauxChange!$C2241)-1</f>
        <v>1.9678252681283315E-3</v>
      </c>
      <c r="N2245" s="7">
        <f>(Actions!M2241)*TauxChange!$C2242/(Actions!M2240*TauxChange!$C2241)-1</f>
        <v>-2.1618487296430788E-2</v>
      </c>
    </row>
    <row r="2246" spans="3:14" ht="15.75" x14ac:dyDescent="0.25">
      <c r="C2246" s="5">
        <v>44651</v>
      </c>
      <c r="D2246" s="20">
        <f>(Stoxx600!C2243*TauxChange!C2243)/(Stoxx600!C2242*TauxChange!C2242)-1</f>
        <v>-1.7488003359476312E-2</v>
      </c>
      <c r="E2246" s="7">
        <f>(Actions!D2242)*TauxChange!$C2243/(Actions!D2241*TauxChange!$C2242)-1</f>
        <v>-3.4697898810680861E-2</v>
      </c>
      <c r="F2246" s="7">
        <f>(Actions!E2242)*TauxChange!$C2243/(Actions!E2241*TauxChange!$C2242)-1</f>
        <v>-3.1627065648007546E-2</v>
      </c>
      <c r="G2246" s="7">
        <f>(Actions!F2242)*TauxChange!$C2243/(Actions!F2241*TauxChange!$C2242)-1</f>
        <v>-1.8135266568176212E-2</v>
      </c>
      <c r="H2246" s="7">
        <f>(Actions!G2242)*TauxChange!$C2243/(Actions!G2241*TauxChange!$C2242)-1</f>
        <v>-1.0966668227392673E-2</v>
      </c>
      <c r="I2246" s="7">
        <f>(Actions!H2242)*TauxChange!$C2243/(Actions!H2241*TauxChange!$C2242)-1</f>
        <v>-3.5311053651931212E-2</v>
      </c>
      <c r="J2246" s="7">
        <f>(Actions!I2242)*TauxChange!$C2243/(Actions!I2241*TauxChange!$C2242)-1</f>
        <v>-1.149625173213964E-2</v>
      </c>
      <c r="K2246" s="7">
        <f>(Actions!J2242)*TauxChange!$C2243/(Actions!J2241*TauxChange!$C2242)-1</f>
        <v>-1.3423328286154668E-2</v>
      </c>
      <c r="L2246" s="7">
        <f>(Actions!K2242)*TauxChange!$C2243/(Actions!K2241*TauxChange!$C2242)-1</f>
        <v>-7.5496777192876396E-2</v>
      </c>
      <c r="M2246" s="7">
        <f>(Actions!L2242)*TauxChange!$C2243/(Actions!L2241*TauxChange!$C2242)-1</f>
        <v>-9.9549254025856904E-3</v>
      </c>
      <c r="N2246" s="7">
        <f>(Actions!M2242)*TauxChange!$C2243/(Actions!M2241*TauxChange!$C2242)-1</f>
        <v>-3.5041709705175061E-2</v>
      </c>
    </row>
    <row r="2247" spans="3:14" ht="15.75" x14ac:dyDescent="0.25">
      <c r="C2247" s="5">
        <v>44652</v>
      </c>
      <c r="D2247" s="20">
        <f>(Stoxx600!C2244*TauxChange!C2244)/(Stoxx600!C2243*TauxChange!C2243)-1</f>
        <v>4.3478718748415357E-3</v>
      </c>
      <c r="E2247" s="7">
        <f>(Actions!D2243)*TauxChange!$C2244/(Actions!D2242*TauxChange!$C2243)-1</f>
        <v>1.6263001162371449E-2</v>
      </c>
      <c r="F2247" s="7">
        <f>(Actions!E2243)*TauxChange!$C2244/(Actions!E2242*TauxChange!$C2243)-1</f>
        <v>9.2236806471583943E-3</v>
      </c>
      <c r="G2247" s="7">
        <f>(Actions!F2243)*TauxChange!$C2244/(Actions!F2242*TauxChange!$C2243)-1</f>
        <v>-6.3915490860462221E-3</v>
      </c>
      <c r="H2247" s="7">
        <f>(Actions!G2243)*TauxChange!$C2244/(Actions!G2242*TauxChange!$C2243)-1</f>
        <v>1.5477537724339241E-2</v>
      </c>
      <c r="I2247" s="7">
        <f>(Actions!H2243)*TauxChange!$C2244/(Actions!H2242*TauxChange!$C2243)-1</f>
        <v>-2.5294329115216674E-2</v>
      </c>
      <c r="J2247" s="7">
        <f>(Actions!I2243)*TauxChange!$C2244/(Actions!I2242*TauxChange!$C2243)-1</f>
        <v>-1.323738513273176E-2</v>
      </c>
      <c r="K2247" s="7">
        <f>(Actions!J2243)*TauxChange!$C2244/(Actions!J2242*TauxChange!$C2243)-1</f>
        <v>5.4006351397479779E-3</v>
      </c>
      <c r="L2247" s="7">
        <f>(Actions!K2243)*TauxChange!$C2244/(Actions!K2242*TauxChange!$C2243)-1</f>
        <v>-2.30224239131257E-2</v>
      </c>
      <c r="M2247" s="7">
        <f>(Actions!L2243)*TauxChange!$C2244/(Actions!L2242*TauxChange!$C2243)-1</f>
        <v>-1.6894592682259457E-3</v>
      </c>
      <c r="N2247" s="7">
        <f>(Actions!M2243)*TauxChange!$C2244/(Actions!M2242*TauxChange!$C2243)-1</f>
        <v>9.4184362977691727E-3</v>
      </c>
    </row>
    <row r="2248" spans="3:14" ht="15.75" x14ac:dyDescent="0.25">
      <c r="C2248" s="5">
        <v>44655</v>
      </c>
      <c r="D2248" s="20">
        <f>(Stoxx600!C2245*TauxChange!C2245)/(Stoxx600!C2244*TauxChange!C2244)-1</f>
        <v>8.202538280890348E-4</v>
      </c>
      <c r="E2248" s="7">
        <f>(Actions!D2244)*TauxChange!$C2245/(Actions!D2243*TauxChange!$C2244)-1</f>
        <v>-6.5062358856549096E-4</v>
      </c>
      <c r="F2248" s="7">
        <f>(Actions!E2244)*TauxChange!$C2245/(Actions!E2243*TauxChange!$C2244)-1</f>
        <v>-1.2222841740337165E-2</v>
      </c>
      <c r="G2248" s="7">
        <f>(Actions!F2244)*TauxChange!$C2245/(Actions!F2243*TauxChange!$C2244)-1</f>
        <v>-1.257870592987842E-2</v>
      </c>
      <c r="H2248" s="7">
        <f>(Actions!G2244)*TauxChange!$C2245/(Actions!G2243*TauxChange!$C2244)-1</f>
        <v>-7.507914970601437E-3</v>
      </c>
      <c r="I2248" s="7">
        <f>(Actions!H2244)*TauxChange!$C2245/(Actions!H2243*TauxChange!$C2244)-1</f>
        <v>-6.2239666070446065E-3</v>
      </c>
      <c r="J2248" s="7">
        <f>(Actions!I2244)*TauxChange!$C2245/(Actions!I2243*TauxChange!$C2244)-1</f>
        <v>6.7530044858592486E-3</v>
      </c>
      <c r="K2248" s="7">
        <f>(Actions!J2244)*TauxChange!$C2245/(Actions!J2243*TauxChange!$C2244)-1</f>
        <v>-3.2401294215149701E-3</v>
      </c>
      <c r="L2248" s="7">
        <f>(Actions!K2244)*TauxChange!$C2245/(Actions!K2243*TauxChange!$C2244)-1</f>
        <v>-9.736564862134589E-3</v>
      </c>
      <c r="M2248" s="7">
        <f>(Actions!L2244)*TauxChange!$C2245/(Actions!L2243*TauxChange!$C2244)-1</f>
        <v>4.1056455056467378E-3</v>
      </c>
      <c r="N2248" s="7">
        <f>(Actions!M2244)*TauxChange!$C2245/(Actions!M2243*TauxChange!$C2244)-1</f>
        <v>3.4383092530085868E-3</v>
      </c>
    </row>
    <row r="2249" spans="3:14" ht="15.75" x14ac:dyDescent="0.25">
      <c r="C2249" s="5">
        <v>44656</v>
      </c>
      <c r="D2249" s="20">
        <f>(Stoxx600!C2246*TauxChange!C2246)/(Stoxx600!C2245*TauxChange!C2245)-1</f>
        <v>-4.2011774493257992E-3</v>
      </c>
      <c r="E2249" s="7">
        <f>(Actions!D2245)*TauxChange!$C2246/(Actions!D2244*TauxChange!$C2245)-1</f>
        <v>8.4358846828898049E-3</v>
      </c>
      <c r="F2249" s="7">
        <f>(Actions!E2245)*TauxChange!$C2246/(Actions!E2244*TauxChange!$C2245)-1</f>
        <v>-3.1250299090677447E-2</v>
      </c>
      <c r="G2249" s="7">
        <f>(Actions!F2245)*TauxChange!$C2246/(Actions!F2244*TauxChange!$C2245)-1</f>
        <v>8.0456261979819921E-3</v>
      </c>
      <c r="H2249" s="7">
        <f>(Actions!G2245)*TauxChange!$C2246/(Actions!G2244*TauxChange!$C2245)-1</f>
        <v>1.5197882333035206E-2</v>
      </c>
      <c r="I2249" s="7">
        <f>(Actions!H2245)*TauxChange!$C2246/(Actions!H2244*TauxChange!$C2245)-1</f>
        <v>-5.9139790643978896E-2</v>
      </c>
      <c r="J2249" s="7">
        <f>(Actions!I2245)*TauxChange!$C2246/(Actions!I2244*TauxChange!$C2245)-1</f>
        <v>-7.4311492875622776E-4</v>
      </c>
      <c r="K2249" s="7">
        <f>(Actions!J2245)*TauxChange!$C2246/(Actions!J2244*TauxChange!$C2245)-1</f>
        <v>7.5620697224092481E-3</v>
      </c>
      <c r="L2249" s="7">
        <f>(Actions!K2245)*TauxChange!$C2246/(Actions!K2244*TauxChange!$C2245)-1</f>
        <v>-3.7421928394967718E-2</v>
      </c>
      <c r="M2249" s="7">
        <f>(Actions!L2245)*TauxChange!$C2246/(Actions!L2244*TauxChange!$C2245)-1</f>
        <v>3.8982070371852418E-2</v>
      </c>
      <c r="N2249" s="7">
        <f>(Actions!M2245)*TauxChange!$C2246/(Actions!M2244*TauxChange!$C2245)-1</f>
        <v>-1.7255407882671214E-2</v>
      </c>
    </row>
    <row r="2250" spans="3:14" ht="15.75" x14ac:dyDescent="0.25">
      <c r="C2250" s="5">
        <v>44657</v>
      </c>
      <c r="D2250" s="20">
        <f>(Stoxx600!C2247*TauxChange!C2247)/(Stoxx600!C2246*TauxChange!C2246)-1</f>
        <v>-1.6237530094708963E-2</v>
      </c>
      <c r="E2250" s="7">
        <f>(Actions!D2246)*TauxChange!$C2247/(Actions!D2245*TauxChange!$C2246)-1</f>
        <v>-9.3627643102779379E-3</v>
      </c>
      <c r="F2250" s="7">
        <f>(Actions!E2246)*TauxChange!$C2247/(Actions!E2245*TauxChange!$C2246)-1</f>
        <v>-3.0175170569799459E-2</v>
      </c>
      <c r="G2250" s="7">
        <f>(Actions!F2246)*TauxChange!$C2247/(Actions!F2245*TauxChange!$C2246)-1</f>
        <v>-2.2966418314042114E-3</v>
      </c>
      <c r="H2250" s="7">
        <f>(Actions!G2246)*TauxChange!$C2247/(Actions!G2245*TauxChange!$C2246)-1</f>
        <v>-2.5073670418377825E-2</v>
      </c>
      <c r="I2250" s="7">
        <f>(Actions!H2246)*TauxChange!$C2247/(Actions!H2245*TauxChange!$C2246)-1</f>
        <v>-2.9279131714791684E-2</v>
      </c>
      <c r="J2250" s="7">
        <f>(Actions!I2246)*TauxChange!$C2247/(Actions!I2245*TauxChange!$C2246)-1</f>
        <v>-3.8118691803399218E-2</v>
      </c>
      <c r="K2250" s="7">
        <f>(Actions!J2246)*TauxChange!$C2247/(Actions!J2245*TauxChange!$C2246)-1</f>
        <v>9.0818459539108165E-3</v>
      </c>
      <c r="L2250" s="7">
        <f>(Actions!K2246)*TauxChange!$C2247/(Actions!K2245*TauxChange!$C2246)-1</f>
        <v>5.6609951943957793E-3</v>
      </c>
      <c r="M2250" s="7">
        <f>(Actions!L2246)*TauxChange!$C2247/(Actions!L2245*TauxChange!$C2246)-1</f>
        <v>2.3859895828266531E-2</v>
      </c>
      <c r="N2250" s="7">
        <f>(Actions!M2246)*TauxChange!$C2247/(Actions!M2245*TauxChange!$C2246)-1</f>
        <v>-3.3048218262253792E-2</v>
      </c>
    </row>
    <row r="2251" spans="3:14" ht="15.75" x14ac:dyDescent="0.25">
      <c r="C2251" s="5">
        <v>44658</v>
      </c>
      <c r="D2251" s="20">
        <f>(Stoxx600!C2248*TauxChange!C2248)/(Stoxx600!C2247*TauxChange!C2247)-1</f>
        <v>-3.5467843503104168E-3</v>
      </c>
      <c r="E2251" s="7">
        <f>(Actions!D2247)*TauxChange!$C2248/(Actions!D2246*TauxChange!$C2247)-1</f>
        <v>2.5375806170233606E-3</v>
      </c>
      <c r="F2251" s="7">
        <f>(Actions!E2247)*TauxChange!$C2248/(Actions!E2246*TauxChange!$C2247)-1</f>
        <v>-1.6883285564608941E-2</v>
      </c>
      <c r="G2251" s="7">
        <f>(Actions!F2247)*TauxChange!$C2248/(Actions!F2246*TauxChange!$C2247)-1</f>
        <v>1.423421900750288E-4</v>
      </c>
      <c r="H2251" s="7">
        <f>(Actions!G2247)*TauxChange!$C2248/(Actions!G2246*TauxChange!$C2247)-1</f>
        <v>1.0201976836568205E-2</v>
      </c>
      <c r="I2251" s="7">
        <f>(Actions!H2247)*TauxChange!$C2248/(Actions!H2246*TauxChange!$C2247)-1</f>
        <v>-1.1286965099503887E-2</v>
      </c>
      <c r="J2251" s="7">
        <f>(Actions!I2247)*TauxChange!$C2248/(Actions!I2246*TauxChange!$C2247)-1</f>
        <v>-1.8168740895433522E-2</v>
      </c>
      <c r="K2251" s="7">
        <f>(Actions!J2247)*TauxChange!$C2248/(Actions!J2246*TauxChange!$C2247)-1</f>
        <v>2.7882673908541378E-4</v>
      </c>
      <c r="L2251" s="7">
        <f>(Actions!K2247)*TauxChange!$C2248/(Actions!K2246*TauxChange!$C2247)-1</f>
        <v>-3.2972825888305968E-2</v>
      </c>
      <c r="M2251" s="7">
        <f>(Actions!L2247)*TauxChange!$C2248/(Actions!L2246*TauxChange!$C2247)-1</f>
        <v>-2.4705068034652555E-2</v>
      </c>
      <c r="N2251" s="7">
        <f>(Actions!M2247)*TauxChange!$C2248/(Actions!M2246*TauxChange!$C2247)-1</f>
        <v>-6.1933063511689923E-3</v>
      </c>
    </row>
    <row r="2252" spans="3:14" ht="15.75" x14ac:dyDescent="0.25">
      <c r="C2252" s="5">
        <v>44659</v>
      </c>
      <c r="D2252" s="20">
        <f>(Stoxx600!C2249*TauxChange!C2249)/(Stoxx600!C2248*TauxChange!C2248)-1</f>
        <v>1.2976604866888231E-2</v>
      </c>
      <c r="E2252" s="7">
        <f>(Actions!D2248)*TauxChange!$C2249/(Actions!D2247*TauxChange!$C2248)-1</f>
        <v>1.4064435426692778E-3</v>
      </c>
      <c r="F2252" s="7">
        <f>(Actions!E2248)*TauxChange!$C2249/(Actions!E2247*TauxChange!$C2248)-1</f>
        <v>1.5483610441344942E-2</v>
      </c>
      <c r="G2252" s="7">
        <f>(Actions!F2248)*TauxChange!$C2249/(Actions!F2247*TauxChange!$C2248)-1</f>
        <v>2.705698761344455E-2</v>
      </c>
      <c r="H2252" s="7">
        <f>(Actions!G2248)*TauxChange!$C2249/(Actions!G2247*TauxChange!$C2248)-1</f>
        <v>-7.0228911914440584E-3</v>
      </c>
      <c r="I2252" s="7">
        <f>(Actions!H2248)*TauxChange!$C2249/(Actions!H2247*TauxChange!$C2248)-1</f>
        <v>-6.1915155361134122E-3</v>
      </c>
      <c r="J2252" s="7">
        <f>(Actions!I2248)*TauxChange!$C2249/(Actions!I2247*TauxChange!$C2248)-1</f>
        <v>1.6797099777208224E-3</v>
      </c>
      <c r="K2252" s="7">
        <f>(Actions!J2248)*TauxChange!$C2249/(Actions!J2247*TauxChange!$C2248)-1</f>
        <v>1.6831066935002914E-2</v>
      </c>
      <c r="L2252" s="7">
        <f>(Actions!K2248)*TauxChange!$C2249/(Actions!K2247*TauxChange!$C2248)-1</f>
        <v>2.2949267163634657E-2</v>
      </c>
      <c r="M2252" s="7">
        <f>(Actions!L2248)*TauxChange!$C2249/(Actions!L2247*TauxChange!$C2248)-1</f>
        <v>3.0397321615900363E-2</v>
      </c>
      <c r="N2252" s="7">
        <f>(Actions!M2248)*TauxChange!$C2249/(Actions!M2247*TauxChange!$C2248)-1</f>
        <v>2.8646658849227569E-2</v>
      </c>
    </row>
    <row r="2253" spans="3:14" ht="15.75" x14ac:dyDescent="0.25">
      <c r="C2253" s="5">
        <v>44662</v>
      </c>
      <c r="D2253" s="20">
        <f>(Stoxx600!C2250*TauxChange!C2250)/(Stoxx600!C2249*TauxChange!C2249)-1</f>
        <v>-5.382809147387424E-3</v>
      </c>
      <c r="E2253" s="7">
        <f>(Actions!D2249)*TauxChange!$C2250/(Actions!D2248*TauxChange!$C2249)-1</f>
        <v>-1.456435212758711E-2</v>
      </c>
      <c r="F2253" s="7">
        <f>(Actions!E2249)*TauxChange!$C2250/(Actions!E2248*TauxChange!$C2249)-1</f>
        <v>-1.001475125738116E-4</v>
      </c>
      <c r="G2253" s="7">
        <f>(Actions!F2249)*TauxChange!$C2250/(Actions!F2248*TauxChange!$C2249)-1</f>
        <v>-5.9940927596459082E-3</v>
      </c>
      <c r="H2253" s="7">
        <f>(Actions!G2249)*TauxChange!$C2250/(Actions!G2248*TauxChange!$C2249)-1</f>
        <v>-1.3566643062090655E-3</v>
      </c>
      <c r="I2253" s="7">
        <f>(Actions!H2249)*TauxChange!$C2250/(Actions!H2248*TauxChange!$C2249)-1</f>
        <v>-4.0642152811315446E-3</v>
      </c>
      <c r="J2253" s="7">
        <f>(Actions!I2249)*TauxChange!$C2250/(Actions!I2248*TauxChange!$C2249)-1</f>
        <v>-1.8959481994501592E-2</v>
      </c>
      <c r="K2253" s="7">
        <f>(Actions!J2249)*TauxChange!$C2250/(Actions!J2248*TauxChange!$C2249)-1</f>
        <v>1.1532061561063678E-2</v>
      </c>
      <c r="L2253" s="7">
        <f>(Actions!K2249)*TauxChange!$C2250/(Actions!K2248*TauxChange!$C2249)-1</f>
        <v>-1.1539314230021636E-2</v>
      </c>
      <c r="M2253" s="7">
        <f>(Actions!L2249)*TauxChange!$C2250/(Actions!L2248*TauxChange!$C2249)-1</f>
        <v>-2.2159600058192064E-2</v>
      </c>
      <c r="N2253" s="7">
        <f>(Actions!M2249)*TauxChange!$C2250/(Actions!M2248*TauxChange!$C2249)-1</f>
        <v>-6.2197740225260478E-3</v>
      </c>
    </row>
    <row r="2254" spans="3:14" ht="15.75" x14ac:dyDescent="0.25">
      <c r="C2254" s="5">
        <v>44663</v>
      </c>
      <c r="D2254" s="20">
        <f>(Stoxx600!C2251*TauxChange!C2251)/(Stoxx600!C2250*TauxChange!C2250)-1</f>
        <v>-8.6755792200279291E-3</v>
      </c>
      <c r="E2254" s="7">
        <f>(Actions!D2250)*TauxChange!$C2251/(Actions!D2249*TauxChange!$C2250)-1</f>
        <v>-6.1007021730569821E-2</v>
      </c>
      <c r="F2254" s="7">
        <f>(Actions!E2250)*TauxChange!$C2251/(Actions!E2249*TauxChange!$C2250)-1</f>
        <v>-2.507948219106837E-2</v>
      </c>
      <c r="G2254" s="7">
        <f>(Actions!F2250)*TauxChange!$C2251/(Actions!F2249*TauxChange!$C2250)-1</f>
        <v>-6.3128877122258231E-3</v>
      </c>
      <c r="H2254" s="7">
        <f>(Actions!G2250)*TauxChange!$C2251/(Actions!G2249*TauxChange!$C2250)-1</f>
        <v>-1.3539389355992415E-2</v>
      </c>
      <c r="I2254" s="7">
        <f>(Actions!H2250)*TauxChange!$C2251/(Actions!H2249*TauxChange!$C2250)-1</f>
        <v>-7.7589609558457173E-3</v>
      </c>
      <c r="J2254" s="7">
        <f>(Actions!I2250)*TauxChange!$C2251/(Actions!I2249*TauxChange!$C2250)-1</f>
        <v>4.1394724171406327E-3</v>
      </c>
      <c r="K2254" s="7">
        <f>(Actions!J2250)*TauxChange!$C2251/(Actions!J2249*TauxChange!$C2250)-1</f>
        <v>2.5431323430228803E-2</v>
      </c>
      <c r="L2254" s="7">
        <f>(Actions!K2250)*TauxChange!$C2251/(Actions!K2249*TauxChange!$C2250)-1</f>
        <v>-6.364468110373056E-3</v>
      </c>
      <c r="M2254" s="7">
        <f>(Actions!L2250)*TauxChange!$C2251/(Actions!L2249*TauxChange!$C2250)-1</f>
        <v>-1.3655222589847082E-2</v>
      </c>
      <c r="N2254" s="7">
        <f>(Actions!M2250)*TauxChange!$C2251/(Actions!M2249*TauxChange!$C2250)-1</f>
        <v>-1.7498906573074957E-2</v>
      </c>
    </row>
    <row r="2255" spans="3:14" ht="15.75" x14ac:dyDescent="0.25">
      <c r="C2255" s="5">
        <v>44664</v>
      </c>
      <c r="D2255" s="20">
        <f>(Stoxx600!C2252*TauxChange!C2252)/(Stoxx600!C2251*TauxChange!C2251)-1</f>
        <v>5.832364840177684E-3</v>
      </c>
      <c r="E2255" s="7">
        <f>(Actions!D2251)*TauxChange!$C2252/(Actions!D2250*TauxChange!$C2251)-1</f>
        <v>4.0066738256885337E-2</v>
      </c>
      <c r="F2255" s="7">
        <f>(Actions!E2251)*TauxChange!$C2252/(Actions!E2250*TauxChange!$C2251)-1</f>
        <v>7.095701458855963E-3</v>
      </c>
      <c r="G2255" s="7">
        <f>(Actions!F2251)*TauxChange!$C2252/(Actions!F2250*TauxChange!$C2251)-1</f>
        <v>-4.8995895012905466E-3</v>
      </c>
      <c r="H2255" s="7">
        <f>(Actions!G2251)*TauxChange!$C2252/(Actions!G2250*TauxChange!$C2251)-1</f>
        <v>-2.6132625913146246E-2</v>
      </c>
      <c r="I2255" s="7">
        <f>(Actions!H2251)*TauxChange!$C2252/(Actions!H2250*TauxChange!$C2251)-1</f>
        <v>3.2287819203509205E-3</v>
      </c>
      <c r="J2255" s="7">
        <f>(Actions!I2251)*TauxChange!$C2252/(Actions!I2250*TauxChange!$C2251)-1</f>
        <v>1.5604305890028369E-2</v>
      </c>
      <c r="K2255" s="7">
        <f>(Actions!J2251)*TauxChange!$C2252/(Actions!J2250*TauxChange!$C2251)-1</f>
        <v>2.9736869077090056E-2</v>
      </c>
      <c r="L2255" s="7">
        <f>(Actions!K2251)*TauxChange!$C2252/(Actions!K2250*TauxChange!$C2251)-1</f>
        <v>-8.3087353547566245E-3</v>
      </c>
      <c r="M2255" s="7">
        <f>(Actions!L2251)*TauxChange!$C2252/(Actions!L2250*TauxChange!$C2251)-1</f>
        <v>-3.0972031018148272E-3</v>
      </c>
      <c r="N2255" s="7">
        <f>(Actions!M2251)*TauxChange!$C2252/(Actions!M2250*TauxChange!$C2251)-1</f>
        <v>7.1565969682028108E-3</v>
      </c>
    </row>
    <row r="2256" spans="3:14" ht="15.75" x14ac:dyDescent="0.25">
      <c r="C2256" s="5">
        <v>44665</v>
      </c>
      <c r="D2256" s="20">
        <f>(Stoxx600!C2253*TauxChange!C2253)/(Stoxx600!C2252*TauxChange!C2252)-1</f>
        <v>1.2352238578778874E-3</v>
      </c>
      <c r="E2256" s="7">
        <f>(Actions!D2252)*TauxChange!$C2253/(Actions!D2251*TauxChange!$C2252)-1</f>
        <v>-2.3532539284166543E-2</v>
      </c>
      <c r="F2256" s="7">
        <f>(Actions!E2252)*TauxChange!$C2253/(Actions!E2251*TauxChange!$C2252)-1</f>
        <v>8.337139110360825E-3</v>
      </c>
      <c r="G2256" s="7">
        <f>(Actions!F2252)*TauxChange!$C2253/(Actions!F2251*TauxChange!$C2252)-1</f>
        <v>2.1171170548279994E-2</v>
      </c>
      <c r="H2256" s="7">
        <f>(Actions!G2252)*TauxChange!$C2253/(Actions!G2251*TauxChange!$C2252)-1</f>
        <v>1.9250870147971888E-2</v>
      </c>
      <c r="I2256" s="7">
        <f>(Actions!H2252)*TauxChange!$C2253/(Actions!H2251*TauxChange!$C2252)-1</f>
        <v>-1.9991812671380171E-2</v>
      </c>
      <c r="J2256" s="7">
        <f>(Actions!I2252)*TauxChange!$C2253/(Actions!I2251*TauxChange!$C2252)-1</f>
        <v>9.6182029756763932E-4</v>
      </c>
      <c r="K2256" s="7">
        <f>(Actions!J2252)*TauxChange!$C2253/(Actions!J2251*TauxChange!$C2252)-1</f>
        <v>6.3117195538979765E-3</v>
      </c>
      <c r="L2256" s="7">
        <f>(Actions!K2252)*TauxChange!$C2253/(Actions!K2251*TauxChange!$C2252)-1</f>
        <v>1.7707845618024631E-3</v>
      </c>
      <c r="M2256" s="7">
        <f>(Actions!L2252)*TauxChange!$C2253/(Actions!L2251*TauxChange!$C2252)-1</f>
        <v>5.6394443640850334E-3</v>
      </c>
      <c r="N2256" s="7">
        <f>(Actions!M2252)*TauxChange!$C2253/(Actions!M2251*TauxChange!$C2252)-1</f>
        <v>4.5144089148243527E-3</v>
      </c>
    </row>
    <row r="2257" spans="3:14" ht="15.75" x14ac:dyDescent="0.25">
      <c r="C2257" s="5">
        <v>44666</v>
      </c>
      <c r="D2257" s="20">
        <f>(Stoxx600!C2254*TauxChange!C2254)/(Stoxx600!C2253*TauxChange!C2253)-1</f>
        <v>-1.8931523295009356E-3</v>
      </c>
      <c r="E2257" s="7">
        <f>(Actions!D2253)*TauxChange!$C2254/(Actions!D2252*TauxChange!$C2253)-1</f>
        <v>-1.8931523295010466E-3</v>
      </c>
      <c r="F2257" s="7">
        <f>(Actions!E2253)*TauxChange!$C2254/(Actions!E2252*TauxChange!$C2253)-1</f>
        <v>-1.8931523295008246E-3</v>
      </c>
      <c r="G2257" s="7">
        <f>(Actions!F2253)*TauxChange!$C2254/(Actions!F2252*TauxChange!$C2253)-1</f>
        <v>-1.8931523295009356E-3</v>
      </c>
      <c r="H2257" s="7">
        <f>(Actions!G2253)*TauxChange!$C2254/(Actions!G2252*TauxChange!$C2253)-1</f>
        <v>-1.8931523295010466E-3</v>
      </c>
      <c r="I2257" s="7">
        <f>(Actions!H2253)*TauxChange!$C2254/(Actions!H2252*TauxChange!$C2253)-1</f>
        <v>-1.8931523295009356E-3</v>
      </c>
      <c r="J2257" s="7">
        <f>(Actions!I2253)*TauxChange!$C2254/(Actions!I2252*TauxChange!$C2253)-1</f>
        <v>-1.8931523295010466E-3</v>
      </c>
      <c r="K2257" s="7">
        <f>(Actions!J2253)*TauxChange!$C2254/(Actions!J2252*TauxChange!$C2253)-1</f>
        <v>-1.8931523295009356E-3</v>
      </c>
      <c r="L2257" s="7">
        <f>(Actions!K2253)*TauxChange!$C2254/(Actions!K2252*TauxChange!$C2253)-1</f>
        <v>-1.8931523295010466E-3</v>
      </c>
      <c r="M2257" s="7">
        <f>(Actions!L2253)*TauxChange!$C2254/(Actions!L2252*TauxChange!$C2253)-1</f>
        <v>-1.8931523295009356E-3</v>
      </c>
      <c r="N2257" s="7">
        <f>(Actions!M2253)*TauxChange!$C2254/(Actions!M2252*TauxChange!$C2253)-1</f>
        <v>-1.8931523295009356E-3</v>
      </c>
    </row>
    <row r="2258" spans="3:14" ht="15.75" x14ac:dyDescent="0.25">
      <c r="C2258" s="5">
        <v>44669</v>
      </c>
      <c r="D2258" s="20">
        <f>(Stoxx600!C2255*TauxChange!C2255)/(Stoxx600!C2254*TauxChange!C2254)-1</f>
        <v>-2.4056254626202422E-3</v>
      </c>
      <c r="E2258" s="7">
        <f>(Actions!D2254)*TauxChange!$C2255/(Actions!D2253*TauxChange!$C2254)-1</f>
        <v>-2.4056254626201312E-3</v>
      </c>
      <c r="F2258" s="7">
        <f>(Actions!E2254)*TauxChange!$C2255/(Actions!E2253*TauxChange!$C2254)-1</f>
        <v>-2.4056254626202422E-3</v>
      </c>
      <c r="G2258" s="7">
        <f>(Actions!F2254)*TauxChange!$C2255/(Actions!F2253*TauxChange!$C2254)-1</f>
        <v>-2.4056254626203533E-3</v>
      </c>
      <c r="H2258" s="7">
        <f>(Actions!G2254)*TauxChange!$C2255/(Actions!G2253*TauxChange!$C2254)-1</f>
        <v>-2.4056254626201312E-3</v>
      </c>
      <c r="I2258" s="7">
        <f>(Actions!H2254)*TauxChange!$C2255/(Actions!H2253*TauxChange!$C2254)-1</f>
        <v>-2.4056254626201312E-3</v>
      </c>
      <c r="J2258" s="7">
        <f>(Actions!I2254)*TauxChange!$C2255/(Actions!I2253*TauxChange!$C2254)-1</f>
        <v>-2.4056254626202422E-3</v>
      </c>
      <c r="K2258" s="7">
        <f>(Actions!J2254)*TauxChange!$C2255/(Actions!J2253*TauxChange!$C2254)-1</f>
        <v>-2.4056254626201312E-3</v>
      </c>
      <c r="L2258" s="7">
        <f>(Actions!K2254)*TauxChange!$C2255/(Actions!K2253*TauxChange!$C2254)-1</f>
        <v>-2.4056254626202422E-3</v>
      </c>
      <c r="M2258" s="7">
        <f>(Actions!L2254)*TauxChange!$C2255/(Actions!L2253*TauxChange!$C2254)-1</f>
        <v>-2.4056254626202422E-3</v>
      </c>
      <c r="N2258" s="7">
        <f>(Actions!M2254)*TauxChange!$C2255/(Actions!M2253*TauxChange!$C2254)-1</f>
        <v>-2.4056254626201312E-3</v>
      </c>
    </row>
    <row r="2259" spans="3:14" ht="15.75" x14ac:dyDescent="0.25">
      <c r="C2259" s="5">
        <v>44670</v>
      </c>
      <c r="D2259" s="20">
        <f>(Stoxx600!C2256*TauxChange!C2256)/(Stoxx600!C2255*TauxChange!C2255)-1</f>
        <v>-7.1421641235565048E-3</v>
      </c>
      <c r="E2259" s="7">
        <f>(Actions!D2255)*TauxChange!$C2256/(Actions!D2254*TauxChange!$C2255)-1</f>
        <v>1.1763053948748103E-2</v>
      </c>
      <c r="F2259" s="7">
        <f>(Actions!E2255)*TauxChange!$C2256/(Actions!E2254*TauxChange!$C2255)-1</f>
        <v>1.5717610415011407E-3</v>
      </c>
      <c r="G2259" s="7">
        <f>(Actions!F2255)*TauxChange!$C2256/(Actions!F2254*TauxChange!$C2255)-1</f>
        <v>-7.0015974932670089E-3</v>
      </c>
      <c r="H2259" s="7">
        <f>(Actions!G2255)*TauxChange!$C2256/(Actions!G2254*TauxChange!$C2255)-1</f>
        <v>-8.9229720464157891E-3</v>
      </c>
      <c r="I2259" s="7">
        <f>(Actions!H2255)*TauxChange!$C2256/(Actions!H2254*TauxChange!$C2255)-1</f>
        <v>1.2554966737158946E-2</v>
      </c>
      <c r="J2259" s="7">
        <f>(Actions!I2255)*TauxChange!$C2256/(Actions!I2254*TauxChange!$C2255)-1</f>
        <v>-1.4714319145758825E-4</v>
      </c>
      <c r="K2259" s="7">
        <f>(Actions!J2255)*TauxChange!$C2256/(Actions!J2254*TauxChange!$C2255)-1</f>
        <v>-1.006948098595617E-2</v>
      </c>
      <c r="L2259" s="7">
        <f>(Actions!K2255)*TauxChange!$C2256/(Actions!K2254*TauxChange!$C2255)-1</f>
        <v>2.7512838354468272E-2</v>
      </c>
      <c r="M2259" s="7">
        <f>(Actions!L2255)*TauxChange!$C2256/(Actions!L2254*TauxChange!$C2255)-1</f>
        <v>-3.2560368232704695E-3</v>
      </c>
      <c r="N2259" s="7">
        <f>(Actions!M2255)*TauxChange!$C2256/(Actions!M2254*TauxChange!$C2255)-1</f>
        <v>1.1358426429975088E-2</v>
      </c>
    </row>
    <row r="2260" spans="3:14" ht="15.75" x14ac:dyDescent="0.25">
      <c r="C2260" s="5">
        <v>44671</v>
      </c>
      <c r="D2260" s="20">
        <f>(Stoxx600!C2257*TauxChange!C2257)/(Stoxx600!C2256*TauxChange!C2256)-1</f>
        <v>1.4360869595994474E-2</v>
      </c>
      <c r="E2260" s="7">
        <f>(Actions!D2256)*TauxChange!$C2257/(Actions!D2255*TauxChange!$C2256)-1</f>
        <v>-5.6299251190128352E-3</v>
      </c>
      <c r="F2260" s="7">
        <f>(Actions!E2256)*TauxChange!$C2257/(Actions!E2255*TauxChange!$C2256)-1</f>
        <v>3.0150355719904987E-2</v>
      </c>
      <c r="G2260" s="7">
        <f>(Actions!F2256)*TauxChange!$C2257/(Actions!F2255*TauxChange!$C2256)-1</f>
        <v>5.772667007484289E-2</v>
      </c>
      <c r="H2260" s="7">
        <f>(Actions!G2256)*TauxChange!$C2257/(Actions!G2255*TauxChange!$C2256)-1</f>
        <v>3.7202538484849557E-2</v>
      </c>
      <c r="I2260" s="7">
        <f>(Actions!H2256)*TauxChange!$C2257/(Actions!H2255*TauxChange!$C2256)-1</f>
        <v>3.8494495060878764E-2</v>
      </c>
      <c r="J2260" s="7">
        <f>(Actions!I2256)*TauxChange!$C2257/(Actions!I2255*TauxChange!$C2256)-1</f>
        <v>2.6461752665470906E-2</v>
      </c>
      <c r="K2260" s="7">
        <f>(Actions!J2256)*TauxChange!$C2257/(Actions!J2255*TauxChange!$C2256)-1</f>
        <v>-5.873561011583317E-3</v>
      </c>
      <c r="L2260" s="7">
        <f>(Actions!K2256)*TauxChange!$C2257/(Actions!K2255*TauxChange!$C2256)-1</f>
        <v>2.300853257162716E-2</v>
      </c>
      <c r="M2260" s="7">
        <f>(Actions!L2256)*TauxChange!$C2257/(Actions!L2255*TauxChange!$C2256)-1</f>
        <v>2.0828038961587581E-2</v>
      </c>
      <c r="N2260" s="7">
        <f>(Actions!M2256)*TauxChange!$C2257/(Actions!M2255*TauxChange!$C2256)-1</f>
        <v>2.4892502237312319E-2</v>
      </c>
    </row>
    <row r="2261" spans="3:14" ht="15.75" x14ac:dyDescent="0.25">
      <c r="C2261" s="5">
        <v>44672</v>
      </c>
      <c r="D2261" s="20">
        <f>(Stoxx600!C2258*TauxChange!C2258)/(Stoxx600!C2257*TauxChange!C2257)-1</f>
        <v>1.8942253230047612E-3</v>
      </c>
      <c r="E2261" s="7">
        <f>(Actions!D2257)*TauxChange!$C2258/(Actions!D2256*TauxChange!$C2257)-1</f>
        <v>-1.1002697060352062E-2</v>
      </c>
      <c r="F2261" s="7">
        <f>(Actions!E2257)*TauxChange!$C2258/(Actions!E2256*TauxChange!$C2257)-1</f>
        <v>9.342134751675335E-4</v>
      </c>
      <c r="G2261" s="7">
        <f>(Actions!F2257)*TauxChange!$C2258/(Actions!F2256*TauxChange!$C2257)-1</f>
        <v>8.0655116185319731E-3</v>
      </c>
      <c r="H2261" s="7">
        <f>(Actions!G2257)*TauxChange!$C2258/(Actions!G2256*TauxChange!$C2257)-1</f>
        <v>-1.2900847769994339E-3</v>
      </c>
      <c r="I2261" s="7">
        <f>(Actions!H2257)*TauxChange!$C2258/(Actions!H2256*TauxChange!$C2257)-1</f>
        <v>6.1191573152203915E-3</v>
      </c>
      <c r="J2261" s="7">
        <f>(Actions!I2257)*TauxChange!$C2258/(Actions!I2256*TauxChange!$C2257)-1</f>
        <v>3.6592015455597204E-2</v>
      </c>
      <c r="K2261" s="7">
        <f>(Actions!J2257)*TauxChange!$C2258/(Actions!J2256*TauxChange!$C2257)-1</f>
        <v>-1.0681414833721092E-2</v>
      </c>
      <c r="L2261" s="7">
        <f>(Actions!K2257)*TauxChange!$C2258/(Actions!K2256*TauxChange!$C2257)-1</f>
        <v>2.3336677168939612E-2</v>
      </c>
      <c r="M2261" s="7">
        <f>(Actions!L2257)*TauxChange!$C2258/(Actions!L2256*TauxChange!$C2257)-1</f>
        <v>-1.0695786427021736E-2</v>
      </c>
      <c r="N2261" s="7">
        <f>(Actions!M2257)*TauxChange!$C2258/(Actions!M2256*TauxChange!$C2257)-1</f>
        <v>1.1540207042412209E-2</v>
      </c>
    </row>
    <row r="2262" spans="3:14" ht="15.75" x14ac:dyDescent="0.25">
      <c r="C2262" s="5">
        <v>44673</v>
      </c>
      <c r="D2262" s="20">
        <f>(Stoxx600!C2259*TauxChange!C2259)/(Stoxx600!C2258*TauxChange!C2258)-1</f>
        <v>-2.1787687694857616E-2</v>
      </c>
      <c r="E2262" s="7">
        <f>(Actions!D2258)*TauxChange!$C2259/(Actions!D2257*TauxChange!$C2258)-1</f>
        <v>-3.7565542941313201E-2</v>
      </c>
      <c r="F2262" s="7">
        <f>(Actions!E2258)*TauxChange!$C2259/(Actions!E2257*TauxChange!$C2258)-1</f>
        <v>-2.4724346663204111E-2</v>
      </c>
      <c r="G2262" s="7">
        <f>(Actions!F2258)*TauxChange!$C2259/(Actions!F2257*TauxChange!$C2258)-1</f>
        <v>-1.0262741199136283E-3</v>
      </c>
      <c r="H2262" s="7">
        <f>(Actions!G2258)*TauxChange!$C2259/(Actions!G2257*TauxChange!$C2258)-1</f>
        <v>-2.152282510413972E-2</v>
      </c>
      <c r="I2262" s="7">
        <f>(Actions!H2258)*TauxChange!$C2259/(Actions!H2257*TauxChange!$C2258)-1</f>
        <v>-2.2789310907799565E-2</v>
      </c>
      <c r="J2262" s="7">
        <f>(Actions!I2258)*TauxChange!$C2259/(Actions!I2257*TauxChange!$C2258)-1</f>
        <v>-2.183654288865533E-2</v>
      </c>
      <c r="K2262" s="7">
        <f>(Actions!J2258)*TauxChange!$C2259/(Actions!J2257*TauxChange!$C2258)-1</f>
        <v>-2.7351763665636186E-3</v>
      </c>
      <c r="L2262" s="7">
        <f>(Actions!K2258)*TauxChange!$C2259/(Actions!K2257*TauxChange!$C2258)-1</f>
        <v>-2.7199675009133228E-2</v>
      </c>
      <c r="M2262" s="7">
        <f>(Actions!L2258)*TauxChange!$C2259/(Actions!L2257*TauxChange!$C2258)-1</f>
        <v>-1.201470897271939E-2</v>
      </c>
      <c r="N2262" s="7">
        <f>(Actions!M2258)*TauxChange!$C2259/(Actions!M2257*TauxChange!$C2258)-1</f>
        <v>-2.7213332947596425E-2</v>
      </c>
    </row>
    <row r="2263" spans="3:14" ht="15.75" x14ac:dyDescent="0.25">
      <c r="C2263" s="5">
        <v>44676</v>
      </c>
      <c r="D2263" s="20">
        <f>(Stoxx600!C2260*TauxChange!C2260)/(Stoxx600!C2259*TauxChange!C2259)-1</f>
        <v>-2.5541261075401889E-2</v>
      </c>
      <c r="E2263" s="7">
        <f>(Actions!D2259)*TauxChange!$C2260/(Actions!D2258*TauxChange!$C2259)-1</f>
        <v>-1.2373570274940571E-3</v>
      </c>
      <c r="F2263" s="7">
        <f>(Actions!E2259)*TauxChange!$C2260/(Actions!E2258*TauxChange!$C2259)-1</f>
        <v>-2.4713424753481816E-2</v>
      </c>
      <c r="G2263" s="7">
        <f>(Actions!F2259)*TauxChange!$C2260/(Actions!F2258*TauxChange!$C2259)-1</f>
        <v>-1.4066040037813754E-2</v>
      </c>
      <c r="H2263" s="7">
        <f>(Actions!G2259)*TauxChange!$C2260/(Actions!G2258*TauxChange!$C2259)-1</f>
        <v>-3.8476526878065131E-3</v>
      </c>
      <c r="I2263" s="7">
        <f>(Actions!H2259)*TauxChange!$C2260/(Actions!H2258*TauxChange!$C2259)-1</f>
        <v>-8.1582981730239368E-3</v>
      </c>
      <c r="J2263" s="7">
        <f>(Actions!I2259)*TauxChange!$C2260/(Actions!I2258*TauxChange!$C2259)-1</f>
        <v>1.4684729122702578E-3</v>
      </c>
      <c r="K2263" s="7">
        <f>(Actions!J2259)*TauxChange!$C2260/(Actions!J2258*TauxChange!$C2259)-1</f>
        <v>-1.7216523709559062E-2</v>
      </c>
      <c r="L2263" s="7">
        <f>(Actions!K2259)*TauxChange!$C2260/(Actions!K2258*TauxChange!$C2259)-1</f>
        <v>-1.211045604537786E-2</v>
      </c>
      <c r="M2263" s="7">
        <f>(Actions!L2259)*TauxChange!$C2260/(Actions!L2258*TauxChange!$C2259)-1</f>
        <v>6.6719228094389571E-3</v>
      </c>
      <c r="N2263" s="7">
        <f>(Actions!M2259)*TauxChange!$C2260/(Actions!M2258*TauxChange!$C2259)-1</f>
        <v>-3.3579047538843887E-2</v>
      </c>
    </row>
    <row r="2264" spans="3:14" ht="15.75" x14ac:dyDescent="0.25">
      <c r="C2264" s="5">
        <v>44677</v>
      </c>
      <c r="D2264" s="20">
        <f>(Stoxx600!C2261*TauxChange!C2261)/(Stoxx600!C2260*TauxChange!C2260)-1</f>
        <v>-1.5964545184172452E-2</v>
      </c>
      <c r="E2264" s="7">
        <f>(Actions!D2260)*TauxChange!$C2261/(Actions!D2259*TauxChange!$C2260)-1</f>
        <v>-3.4905097503028393E-2</v>
      </c>
      <c r="F2264" s="7">
        <f>(Actions!E2260)*TauxChange!$C2261/(Actions!E2259*TauxChange!$C2260)-1</f>
        <v>-2.2594483892721784E-2</v>
      </c>
      <c r="G2264" s="7">
        <f>(Actions!F2260)*TauxChange!$C2261/(Actions!F2259*TauxChange!$C2260)-1</f>
        <v>-2.3763732257523484E-3</v>
      </c>
      <c r="H2264" s="7">
        <f>(Actions!G2260)*TauxChange!$C2261/(Actions!G2259*TauxChange!$C2260)-1</f>
        <v>-2.3301008726879235E-3</v>
      </c>
      <c r="I2264" s="7">
        <f>(Actions!H2260)*TauxChange!$C2261/(Actions!H2259*TauxChange!$C2260)-1</f>
        <v>-1.9102006000107585E-2</v>
      </c>
      <c r="J2264" s="7">
        <f>(Actions!I2260)*TauxChange!$C2261/(Actions!I2259*TauxChange!$C2260)-1</f>
        <v>-1.5988764109285958E-2</v>
      </c>
      <c r="K2264" s="7">
        <f>(Actions!J2260)*TauxChange!$C2261/(Actions!J2259*TauxChange!$C2260)-1</f>
        <v>-1.7768069217853122E-2</v>
      </c>
      <c r="L2264" s="7">
        <f>(Actions!K2260)*TauxChange!$C2261/(Actions!K2259*TauxChange!$C2260)-1</f>
        <v>-2.7798613822996088E-2</v>
      </c>
      <c r="M2264" s="7">
        <f>(Actions!L2260)*TauxChange!$C2261/(Actions!L2259*TauxChange!$C2260)-1</f>
        <v>-1.0755984690890674E-2</v>
      </c>
      <c r="N2264" s="7">
        <f>(Actions!M2260)*TauxChange!$C2261/(Actions!M2259*TauxChange!$C2260)-1</f>
        <v>-1.4416815902896785E-2</v>
      </c>
    </row>
    <row r="2265" spans="3:14" ht="15.75" x14ac:dyDescent="0.25">
      <c r="C2265" s="5">
        <v>44678</v>
      </c>
      <c r="D2265" s="20">
        <f>(Stoxx600!C2262*TauxChange!C2262)/(Stoxx600!C2261*TauxChange!C2261)-1</f>
        <v>-3.832976630706586E-4</v>
      </c>
      <c r="E2265" s="7">
        <f>(Actions!D2261)*TauxChange!$C2262/(Actions!D2260*TauxChange!$C2261)-1</f>
        <v>4.9391195467591853E-3</v>
      </c>
      <c r="F2265" s="7">
        <f>(Actions!E2261)*TauxChange!$C2262/(Actions!E2260*TauxChange!$C2261)-1</f>
        <v>-6.1654748230760559E-3</v>
      </c>
      <c r="G2265" s="7">
        <f>(Actions!F2261)*TauxChange!$C2262/(Actions!F2260*TauxChange!$C2261)-1</f>
        <v>-2.2251171705374051E-2</v>
      </c>
      <c r="H2265" s="7">
        <f>(Actions!G2261)*TauxChange!$C2262/(Actions!G2260*TauxChange!$C2261)-1</f>
        <v>-8.5434133728778949E-3</v>
      </c>
      <c r="I2265" s="7">
        <f>(Actions!H2261)*TauxChange!$C2262/(Actions!H2260*TauxChange!$C2261)-1</f>
        <v>-2.7740013558710253E-3</v>
      </c>
      <c r="J2265" s="7">
        <f>(Actions!I2261)*TauxChange!$C2262/(Actions!I2260*TauxChange!$C2261)-1</f>
        <v>-1.2650000343446655E-2</v>
      </c>
      <c r="K2265" s="7">
        <f>(Actions!J2261)*TauxChange!$C2262/(Actions!J2260*TauxChange!$C2261)-1</f>
        <v>-1.8492748912527279E-2</v>
      </c>
      <c r="L2265" s="7">
        <f>(Actions!K2261)*TauxChange!$C2262/(Actions!K2260*TauxChange!$C2261)-1</f>
        <v>-2.0351953752021257E-2</v>
      </c>
      <c r="M2265" s="7">
        <f>(Actions!L2261)*TauxChange!$C2262/(Actions!L2260*TauxChange!$C2261)-1</f>
        <v>1.2150283604167367E-2</v>
      </c>
      <c r="N2265" s="7">
        <f>(Actions!M2261)*TauxChange!$C2262/(Actions!M2260*TauxChange!$C2261)-1</f>
        <v>-4.7830212512638637E-2</v>
      </c>
    </row>
    <row r="2266" spans="3:14" ht="15.75" x14ac:dyDescent="0.25">
      <c r="C2266" s="5">
        <v>44679</v>
      </c>
      <c r="D2266" s="20">
        <f>(Stoxx600!C2263*TauxChange!C2263)/(Stoxx600!C2262*TauxChange!C2262)-1</f>
        <v>3.8887850531299506E-4</v>
      </c>
      <c r="E2266" s="7">
        <f>(Actions!D2262)*TauxChange!$C2263/(Actions!D2261*TauxChange!$C2262)-1</f>
        <v>5.7541957364704022E-3</v>
      </c>
      <c r="F2266" s="7">
        <f>(Actions!E2262)*TauxChange!$C2263/(Actions!E2261*TauxChange!$C2262)-1</f>
        <v>-3.086593998735343E-3</v>
      </c>
      <c r="G2266" s="7">
        <f>(Actions!F2262)*TauxChange!$C2263/(Actions!F2261*TauxChange!$C2262)-1</f>
        <v>-9.3927356588734412E-3</v>
      </c>
      <c r="H2266" s="7">
        <f>(Actions!G2262)*TauxChange!$C2263/(Actions!G2261*TauxChange!$C2262)-1</f>
        <v>-5.3122607767055463E-3</v>
      </c>
      <c r="I2266" s="7">
        <f>(Actions!H2262)*TauxChange!$C2263/(Actions!H2261*TauxChange!$C2262)-1</f>
        <v>1.05438293342075E-2</v>
      </c>
      <c r="J2266" s="7">
        <f>(Actions!I2262)*TauxChange!$C2263/(Actions!I2261*TauxChange!$C2262)-1</f>
        <v>7.067960309502519E-3</v>
      </c>
      <c r="K2266" s="7">
        <f>(Actions!J2262)*TauxChange!$C2263/(Actions!J2261*TauxChange!$C2262)-1</f>
        <v>-3.8759883455111721E-3</v>
      </c>
      <c r="L2266" s="7">
        <f>(Actions!K2262)*TauxChange!$C2263/(Actions!K2261*TauxChange!$C2262)-1</f>
        <v>-4.9946879236310027E-3</v>
      </c>
      <c r="M2266" s="7">
        <f>(Actions!L2262)*TauxChange!$C2263/(Actions!L2261*TauxChange!$C2262)-1</f>
        <v>2.5649963739588388E-2</v>
      </c>
      <c r="N2266" s="7">
        <f>(Actions!M2262)*TauxChange!$C2263/(Actions!M2261*TauxChange!$C2262)-1</f>
        <v>2.4643277997224988E-3</v>
      </c>
    </row>
    <row r="2267" spans="3:14" ht="15.75" x14ac:dyDescent="0.25">
      <c r="C2267" s="5">
        <v>44680</v>
      </c>
      <c r="D2267" s="20">
        <f>(Stoxx600!C2264*TauxChange!C2264)/(Stoxx600!C2263*TauxChange!C2263)-1</f>
        <v>1.1950827593743218E-2</v>
      </c>
      <c r="E2267" s="7">
        <f>(Actions!D2263)*TauxChange!$C2264/(Actions!D2262*TauxChange!$C2263)-1</f>
        <v>5.3638746403312787E-3</v>
      </c>
      <c r="F2267" s="7">
        <f>(Actions!E2263)*TauxChange!$C2264/(Actions!E2262*TauxChange!$C2263)-1</f>
        <v>1.9498126567130125E-2</v>
      </c>
      <c r="G2267" s="7">
        <f>(Actions!F2263)*TauxChange!$C2264/(Actions!F2262*TauxChange!$C2263)-1</f>
        <v>6.8494904302711657E-3</v>
      </c>
      <c r="H2267" s="7">
        <f>(Actions!G2263)*TauxChange!$C2264/(Actions!G2262*TauxChange!$C2263)-1</f>
        <v>1.4828488247558003E-2</v>
      </c>
      <c r="I2267" s="7">
        <f>(Actions!H2263)*TauxChange!$C2264/(Actions!H2262*TauxChange!$C2263)-1</f>
        <v>9.2745604532065151E-3</v>
      </c>
      <c r="J2267" s="7">
        <f>(Actions!I2263)*TauxChange!$C2264/(Actions!I2262*TauxChange!$C2263)-1</f>
        <v>1.8302533384094932E-2</v>
      </c>
      <c r="K2267" s="7">
        <f>(Actions!J2263)*TauxChange!$C2264/(Actions!J2262*TauxChange!$C2263)-1</f>
        <v>-1.0470216338947291E-2</v>
      </c>
      <c r="L2267" s="7">
        <f>(Actions!K2263)*TauxChange!$C2264/(Actions!K2262*TauxChange!$C2263)-1</f>
        <v>5.6642875576147222E-3</v>
      </c>
      <c r="M2267" s="7">
        <f>(Actions!L2263)*TauxChange!$C2264/(Actions!L2262*TauxChange!$C2263)-1</f>
        <v>-3.216944343559458E-3</v>
      </c>
      <c r="N2267" s="7">
        <f>(Actions!M2263)*TauxChange!$C2264/(Actions!M2262*TauxChange!$C2263)-1</f>
        <v>1.5638761856368477E-2</v>
      </c>
    </row>
    <row r="2268" spans="3:14" ht="15.75" x14ac:dyDescent="0.25">
      <c r="C2268" s="5">
        <v>44683</v>
      </c>
      <c r="D2268" s="20">
        <f>(Stoxx600!C2265*TauxChange!C2265)/(Stoxx600!C2264*TauxChange!C2264)-1</f>
        <v>-1.81124558323561E-2</v>
      </c>
      <c r="E2268" s="7">
        <f>(Actions!D2264)*TauxChange!$C2265/(Actions!D2263*TauxChange!$C2264)-1</f>
        <v>-8.6532189946659788E-3</v>
      </c>
      <c r="F2268" s="7">
        <f>(Actions!E2264)*TauxChange!$C2265/(Actions!E2263*TauxChange!$C2264)-1</f>
        <v>-2.0119133273209466E-2</v>
      </c>
      <c r="G2268" s="7">
        <f>(Actions!F2264)*TauxChange!$C2265/(Actions!F2263*TauxChange!$C2264)-1</f>
        <v>-2.2380052242463422E-2</v>
      </c>
      <c r="H2268" s="7">
        <f>(Actions!G2264)*TauxChange!$C2265/(Actions!G2263*TauxChange!$C2264)-1</f>
        <v>-3.2244312329168023E-2</v>
      </c>
      <c r="I2268" s="7">
        <f>(Actions!H2264)*TauxChange!$C2265/(Actions!H2263*TauxChange!$C2264)-1</f>
        <v>-2.8813627995378011E-2</v>
      </c>
      <c r="J2268" s="7">
        <f>(Actions!I2264)*TauxChange!$C2265/(Actions!I2263*TauxChange!$C2264)-1</f>
        <v>-1.91111079006E-2</v>
      </c>
      <c r="K2268" s="7">
        <f>(Actions!J2264)*TauxChange!$C2265/(Actions!J2263*TauxChange!$C2264)-1</f>
        <v>-1.1352206276246446E-2</v>
      </c>
      <c r="L2268" s="7">
        <f>(Actions!K2264)*TauxChange!$C2265/(Actions!K2263*TauxChange!$C2264)-1</f>
        <v>-3.8280268558448127E-2</v>
      </c>
      <c r="M2268" s="7">
        <f>(Actions!L2264)*TauxChange!$C2265/(Actions!L2263*TauxChange!$C2264)-1</f>
        <v>-1.1742886623098747E-2</v>
      </c>
      <c r="N2268" s="7">
        <f>(Actions!M2264)*TauxChange!$C2265/(Actions!M2263*TauxChange!$C2264)-1</f>
        <v>-9.9549411984202196E-3</v>
      </c>
    </row>
    <row r="2269" spans="3:14" ht="15.75" x14ac:dyDescent="0.25">
      <c r="C2269" s="5">
        <v>44684</v>
      </c>
      <c r="D2269" s="20">
        <f>(Stoxx600!C2266*TauxChange!C2266)/(Stoxx600!C2265*TauxChange!C2265)-1</f>
        <v>6.9577256413086985E-3</v>
      </c>
      <c r="E2269" s="7">
        <f>(Actions!D2265)*TauxChange!$C2266/(Actions!D2264*TauxChange!$C2265)-1</f>
        <v>1.5369457961939004E-2</v>
      </c>
      <c r="F2269" s="7">
        <f>(Actions!E2265)*TauxChange!$C2266/(Actions!E2264*TauxChange!$C2265)-1</f>
        <v>2.1313018412847828E-2</v>
      </c>
      <c r="G2269" s="7">
        <f>(Actions!F2265)*TauxChange!$C2266/(Actions!F2264*TauxChange!$C2265)-1</f>
        <v>1.1892405998183087E-2</v>
      </c>
      <c r="H2269" s="7">
        <f>(Actions!G2265)*TauxChange!$C2266/(Actions!G2264*TauxChange!$C2265)-1</f>
        <v>2.4088949573961571E-2</v>
      </c>
      <c r="I2269" s="7">
        <f>(Actions!H2265)*TauxChange!$C2266/(Actions!H2264*TauxChange!$C2265)-1</f>
        <v>2.5462911168959046E-2</v>
      </c>
      <c r="J2269" s="7">
        <f>(Actions!I2265)*TauxChange!$C2266/(Actions!I2264*TauxChange!$C2265)-1</f>
        <v>1.9137331973802629E-2</v>
      </c>
      <c r="K2269" s="7">
        <f>(Actions!J2265)*TauxChange!$C2266/(Actions!J2264*TauxChange!$C2265)-1</f>
        <v>2.1455865323516843E-2</v>
      </c>
      <c r="L2269" s="7">
        <f>(Actions!K2265)*TauxChange!$C2266/(Actions!K2264*TauxChange!$C2265)-1</f>
        <v>1.2840319226388619E-2</v>
      </c>
      <c r="M2269" s="7">
        <f>(Actions!L2265)*TauxChange!$C2266/(Actions!L2264*TauxChange!$C2265)-1</f>
        <v>1.2160383939008312E-2</v>
      </c>
      <c r="N2269" s="7">
        <f>(Actions!M2265)*TauxChange!$C2266/(Actions!M2264*TauxChange!$C2265)-1</f>
        <v>2.5545455492960389E-2</v>
      </c>
    </row>
    <row r="2270" spans="3:14" ht="15.75" x14ac:dyDescent="0.25">
      <c r="C2270" s="5">
        <v>44685</v>
      </c>
      <c r="D2270" s="20">
        <f>(Stoxx600!C2267*TauxChange!C2267)/(Stoxx600!C2266*TauxChange!C2266)-1</f>
        <v>-1.3387633483741279E-3</v>
      </c>
      <c r="E2270" s="7">
        <f>(Actions!D2266)*TauxChange!$C2267/(Actions!D2265*TauxChange!$C2266)-1</f>
        <v>-5.6178242778095466E-3</v>
      </c>
      <c r="F2270" s="7">
        <f>(Actions!E2266)*TauxChange!$C2267/(Actions!E2265*TauxChange!$C2266)-1</f>
        <v>-8.427777396690872E-3</v>
      </c>
      <c r="G2270" s="7">
        <f>(Actions!F2266)*TauxChange!$C2267/(Actions!F2265*TauxChange!$C2266)-1</f>
        <v>2.18343247238173E-3</v>
      </c>
      <c r="H2270" s="7">
        <f>(Actions!G2266)*TauxChange!$C2267/(Actions!G2265*TauxChange!$C2266)-1</f>
        <v>-2.8579175445125893E-2</v>
      </c>
      <c r="I2270" s="7">
        <f>(Actions!H2266)*TauxChange!$C2267/(Actions!H2265*TauxChange!$C2266)-1</f>
        <v>-9.6342140703516987E-3</v>
      </c>
      <c r="J2270" s="7">
        <f>(Actions!I2266)*TauxChange!$C2267/(Actions!I2265*TauxChange!$C2266)-1</f>
        <v>-1.4764939575639291E-2</v>
      </c>
      <c r="K2270" s="7">
        <f>(Actions!J2266)*TauxChange!$C2267/(Actions!J2265*TauxChange!$C2266)-1</f>
        <v>1.1532990554091516E-2</v>
      </c>
      <c r="L2270" s="7">
        <f>(Actions!K2266)*TauxChange!$C2267/(Actions!K2265*TauxChange!$C2266)-1</f>
        <v>1.6107228460042533E-2</v>
      </c>
      <c r="M2270" s="7">
        <f>(Actions!L2266)*TauxChange!$C2267/(Actions!L2265*TauxChange!$C2266)-1</f>
        <v>6.8596223121102362E-3</v>
      </c>
      <c r="N2270" s="7">
        <f>(Actions!M2266)*TauxChange!$C2267/(Actions!M2265*TauxChange!$C2266)-1</f>
        <v>-7.5221524558053421E-3</v>
      </c>
    </row>
    <row r="2271" spans="3:14" ht="15.75" x14ac:dyDescent="0.25">
      <c r="C2271" s="5">
        <v>44686</v>
      </c>
      <c r="D2271" s="20">
        <f>(Stoxx600!C2268*TauxChange!C2268)/(Stoxx600!C2267*TauxChange!C2267)-1</f>
        <v>-1.4606301015602674E-2</v>
      </c>
      <c r="E2271" s="7">
        <f>(Actions!D2267)*TauxChange!$C2268/(Actions!D2266*TauxChange!$C2267)-1</f>
        <v>7.1209051976688365E-3</v>
      </c>
      <c r="F2271" s="7">
        <f>(Actions!E2267)*TauxChange!$C2268/(Actions!E2266*TauxChange!$C2267)-1</f>
        <v>-7.9342442656101797E-3</v>
      </c>
      <c r="G2271" s="7">
        <f>(Actions!F2267)*TauxChange!$C2268/(Actions!F2266*TauxChange!$C2267)-1</f>
        <v>3.6053947862118019E-3</v>
      </c>
      <c r="H2271" s="7">
        <f>(Actions!G2267)*TauxChange!$C2268/(Actions!G2266*TauxChange!$C2267)-1</f>
        <v>2.9680730380825526E-3</v>
      </c>
      <c r="I2271" s="7">
        <f>(Actions!H2267)*TauxChange!$C2268/(Actions!H2266*TauxChange!$C2267)-1</f>
        <v>-4.7908220880686914E-3</v>
      </c>
      <c r="J2271" s="7">
        <f>(Actions!I2267)*TauxChange!$C2268/(Actions!I2266*TauxChange!$C2267)-1</f>
        <v>6.1580219021619698E-3</v>
      </c>
      <c r="K2271" s="7">
        <f>(Actions!J2267)*TauxChange!$C2268/(Actions!J2266*TauxChange!$C2267)-1</f>
        <v>7.7943388469281505E-3</v>
      </c>
      <c r="L2271" s="7">
        <f>(Actions!K2267)*TauxChange!$C2268/(Actions!K2266*TauxChange!$C2267)-1</f>
        <v>-2.9673329174494611E-2</v>
      </c>
      <c r="M2271" s="7">
        <f>(Actions!L2267)*TauxChange!$C2268/(Actions!L2266*TauxChange!$C2267)-1</f>
        <v>-2.4763076114440397E-2</v>
      </c>
      <c r="N2271" s="7">
        <f>(Actions!M2267)*TauxChange!$C2268/(Actions!M2266*TauxChange!$C2267)-1</f>
        <v>-3.9175972450868901E-3</v>
      </c>
    </row>
    <row r="2272" spans="3:14" ht="15.75" x14ac:dyDescent="0.25">
      <c r="C2272" s="5">
        <v>44687</v>
      </c>
      <c r="D2272" s="20">
        <f>(Stoxx600!C2269*TauxChange!C2269)/(Stoxx600!C2268*TauxChange!C2268)-1</f>
        <v>-1.8029008745955144E-2</v>
      </c>
      <c r="E2272" s="7">
        <f>(Actions!D2268)*TauxChange!$C2269/(Actions!D2267*TauxChange!$C2268)-1</f>
        <v>-1.2738402865394849E-2</v>
      </c>
      <c r="F2272" s="7">
        <f>(Actions!E2268)*TauxChange!$C2269/(Actions!E2267*TauxChange!$C2268)-1</f>
        <v>-2.2154381637161547E-2</v>
      </c>
      <c r="G2272" s="7">
        <f>(Actions!F2268)*TauxChange!$C2269/(Actions!F2267*TauxChange!$C2268)-1</f>
        <v>-3.0622874176998716E-2</v>
      </c>
      <c r="H2272" s="7">
        <f>(Actions!G2268)*TauxChange!$C2269/(Actions!G2267*TauxChange!$C2268)-1</f>
        <v>-6.0182159595165263E-2</v>
      </c>
      <c r="I2272" s="7">
        <f>(Actions!H2268)*TauxChange!$C2269/(Actions!H2267*TauxChange!$C2268)-1</f>
        <v>-9.3618190798033796E-3</v>
      </c>
      <c r="J2272" s="7">
        <f>(Actions!I2268)*TauxChange!$C2269/(Actions!I2267*TauxChange!$C2268)-1</f>
        <v>3.3846761776339385E-3</v>
      </c>
      <c r="K2272" s="7">
        <f>(Actions!J2268)*TauxChange!$C2269/(Actions!J2267*TauxChange!$C2268)-1</f>
        <v>-1.0069872213196551E-2</v>
      </c>
      <c r="L2272" s="7">
        <f>(Actions!K2268)*TauxChange!$C2269/(Actions!K2267*TauxChange!$C2268)-1</f>
        <v>-4.0796020480150519E-3</v>
      </c>
      <c r="M2272" s="7">
        <f>(Actions!L2268)*TauxChange!$C2269/(Actions!L2267*TauxChange!$C2268)-1</f>
        <v>-1.2843104739228561E-2</v>
      </c>
      <c r="N2272" s="7">
        <f>(Actions!M2268)*TauxChange!$C2269/(Actions!M2267*TauxChange!$C2268)-1</f>
        <v>-4.6406123622381945E-2</v>
      </c>
    </row>
    <row r="2273" spans="3:14" ht="15.75" x14ac:dyDescent="0.25">
      <c r="C2273" s="5">
        <v>44690</v>
      </c>
      <c r="D2273" s="20">
        <f>(Stoxx600!C2270*TauxChange!C2270)/(Stoxx600!C2269*TauxChange!C2269)-1</f>
        <v>-2.860305467533808E-2</v>
      </c>
      <c r="E2273" s="7">
        <f>(Actions!D2269)*TauxChange!$C2270/(Actions!D2268*TauxChange!$C2269)-1</f>
        <v>-2.0457572802778712E-2</v>
      </c>
      <c r="F2273" s="7">
        <f>(Actions!E2269)*TauxChange!$C2270/(Actions!E2268*TauxChange!$C2269)-1</f>
        <v>-2.6226786373139466E-2</v>
      </c>
      <c r="G2273" s="7">
        <f>(Actions!F2269)*TauxChange!$C2270/(Actions!F2268*TauxChange!$C2269)-1</f>
        <v>2.3797972140624513E-3</v>
      </c>
      <c r="H2273" s="7">
        <f>(Actions!G2269)*TauxChange!$C2270/(Actions!G2268*TauxChange!$C2269)-1</f>
        <v>-2.1719741029205153E-2</v>
      </c>
      <c r="I2273" s="7">
        <f>(Actions!H2269)*TauxChange!$C2270/(Actions!H2268*TauxChange!$C2269)-1</f>
        <v>-3.8628546419000043E-2</v>
      </c>
      <c r="J2273" s="7">
        <f>(Actions!I2269)*TauxChange!$C2270/(Actions!I2268*TauxChange!$C2269)-1</f>
        <v>-2.8298493319435125E-2</v>
      </c>
      <c r="K2273" s="7">
        <f>(Actions!J2269)*TauxChange!$C2270/(Actions!J2268*TauxChange!$C2269)-1</f>
        <v>-1.7857037098455208E-2</v>
      </c>
      <c r="L2273" s="7">
        <f>(Actions!K2269)*TauxChange!$C2270/(Actions!K2268*TauxChange!$C2269)-1</f>
        <v>-1.7117302083662245E-2</v>
      </c>
      <c r="M2273" s="7">
        <f>(Actions!L2269)*TauxChange!$C2270/(Actions!L2268*TauxChange!$C2269)-1</f>
        <v>-4.7748556925200081E-3</v>
      </c>
      <c r="N2273" s="7">
        <f>(Actions!M2269)*TauxChange!$C2270/(Actions!M2268*TauxChange!$C2269)-1</f>
        <v>3.7903913579095949E-4</v>
      </c>
    </row>
    <row r="2274" spans="3:14" ht="15.75" x14ac:dyDescent="0.25">
      <c r="C2274" s="5">
        <v>44691</v>
      </c>
      <c r="D2274" s="20">
        <f>(Stoxx600!C2271*TauxChange!C2271)/(Stoxx600!C2270*TauxChange!C2270)-1</f>
        <v>4.1256325403911109E-3</v>
      </c>
      <c r="E2274" s="7">
        <f>(Actions!D2270)*TauxChange!$C2271/(Actions!D2269*TauxChange!$C2270)-1</f>
        <v>5.4727637978062571E-3</v>
      </c>
      <c r="F2274" s="7">
        <f>(Actions!E2270)*TauxChange!$C2271/(Actions!E2269*TauxChange!$C2270)-1</f>
        <v>1.4569692188799443E-2</v>
      </c>
      <c r="G2274" s="7">
        <f>(Actions!F2270)*TauxChange!$C2271/(Actions!F2269*TauxChange!$C2270)-1</f>
        <v>1.7918443054530497E-2</v>
      </c>
      <c r="H2274" s="7">
        <f>(Actions!G2270)*TauxChange!$C2271/(Actions!G2269*TauxChange!$C2270)-1</f>
        <v>2.4049364831906006E-2</v>
      </c>
      <c r="I2274" s="7">
        <f>(Actions!H2270)*TauxChange!$C2271/(Actions!H2269*TauxChange!$C2270)-1</f>
        <v>-1.4576613827083085E-3</v>
      </c>
      <c r="J2274" s="7">
        <f>(Actions!I2270)*TauxChange!$C2271/(Actions!I2269*TauxChange!$C2270)-1</f>
        <v>-2.3187911698620334E-2</v>
      </c>
      <c r="K2274" s="7">
        <f>(Actions!J2270)*TauxChange!$C2271/(Actions!J2269*TauxChange!$C2270)-1</f>
        <v>-5.2310604439386177E-3</v>
      </c>
      <c r="L2274" s="7">
        <f>(Actions!K2270)*TauxChange!$C2271/(Actions!K2269*TauxChange!$C2270)-1</f>
        <v>5.7024767566937751E-3</v>
      </c>
      <c r="M2274" s="7">
        <f>(Actions!L2270)*TauxChange!$C2271/(Actions!L2269*TauxChange!$C2270)-1</f>
        <v>-7.8272432109944834E-3</v>
      </c>
      <c r="N2274" s="7">
        <f>(Actions!M2270)*TauxChange!$C2271/(Actions!M2269*TauxChange!$C2270)-1</f>
        <v>9.0068237115015215E-4</v>
      </c>
    </row>
    <row r="2275" spans="3:14" ht="15.75" x14ac:dyDescent="0.25">
      <c r="C2275" s="5">
        <v>44692</v>
      </c>
      <c r="D2275" s="20">
        <f>(Stoxx600!C2272*TauxChange!C2272)/(Stoxx600!C2271*TauxChange!C2271)-1</f>
        <v>1.5806199413463062E-2</v>
      </c>
      <c r="E2275" s="7">
        <f>(Actions!D2271)*TauxChange!$C2272/(Actions!D2270*TauxChange!$C2271)-1</f>
        <v>-6.898631421377921E-3</v>
      </c>
      <c r="F2275" s="7">
        <f>(Actions!E2271)*TauxChange!$C2272/(Actions!E2270*TauxChange!$C2271)-1</f>
        <v>4.0530700339655779E-2</v>
      </c>
      <c r="G2275" s="7">
        <f>(Actions!F2271)*TauxChange!$C2272/(Actions!F2270*TauxChange!$C2271)-1</f>
        <v>1.3451084315090123E-2</v>
      </c>
      <c r="H2275" s="7">
        <f>(Actions!G2271)*TauxChange!$C2272/(Actions!G2270*TauxChange!$C2271)-1</f>
        <v>8.8536814027069255E-3</v>
      </c>
      <c r="I2275" s="7">
        <f>(Actions!H2271)*TauxChange!$C2272/(Actions!H2270*TauxChange!$C2271)-1</f>
        <v>2.6701232908354022E-2</v>
      </c>
      <c r="J2275" s="7">
        <f>(Actions!I2271)*TauxChange!$C2272/(Actions!I2270*TauxChange!$C2271)-1</f>
        <v>2.3319948647853028E-2</v>
      </c>
      <c r="K2275" s="7">
        <f>(Actions!J2271)*TauxChange!$C2272/(Actions!J2270*TauxChange!$C2271)-1</f>
        <v>6.6919052029421611E-3</v>
      </c>
      <c r="L2275" s="7">
        <f>(Actions!K2271)*TauxChange!$C2272/(Actions!K2270*TauxChange!$C2271)-1</f>
        <v>2.0254103116478017E-2</v>
      </c>
      <c r="M2275" s="7">
        <f>(Actions!L2271)*TauxChange!$C2272/(Actions!L2270*TauxChange!$C2271)-1</f>
        <v>2.8753058087619188E-2</v>
      </c>
      <c r="N2275" s="7">
        <f>(Actions!M2271)*TauxChange!$C2272/(Actions!M2270*TauxChange!$C2271)-1</f>
        <v>1.5516180211329944E-2</v>
      </c>
    </row>
    <row r="2276" spans="3:14" ht="15.75" x14ac:dyDescent="0.25">
      <c r="C2276" s="5">
        <v>44693</v>
      </c>
      <c r="D2276" s="20">
        <f>(Stoxx600!C2273*TauxChange!C2273)/(Stoxx600!C2272*TauxChange!C2272)-1</f>
        <v>-2.000556272810361E-2</v>
      </c>
      <c r="E2276" s="7">
        <f>(Actions!D2272)*TauxChange!$C2273/(Actions!D2271*TauxChange!$C2272)-1</f>
        <v>-6.4124173952087249E-2</v>
      </c>
      <c r="F2276" s="7">
        <f>(Actions!E2272)*TauxChange!$C2273/(Actions!E2271*TauxChange!$C2272)-1</f>
        <v>-1.3524737659117436E-3</v>
      </c>
      <c r="G2276" s="7">
        <f>(Actions!F2272)*TauxChange!$C2273/(Actions!F2271*TauxChange!$C2272)-1</f>
        <v>-1.6244438103089176E-2</v>
      </c>
      <c r="H2276" s="7">
        <f>(Actions!G2272)*TauxChange!$C2273/(Actions!G2271*TauxChange!$C2272)-1</f>
        <v>-1.4641626496227134E-2</v>
      </c>
      <c r="I2276" s="7">
        <f>(Actions!H2272)*TauxChange!$C2273/(Actions!H2271*TauxChange!$C2272)-1</f>
        <v>2.6693619086084697E-2</v>
      </c>
      <c r="J2276" s="7">
        <f>(Actions!I2272)*TauxChange!$C2273/(Actions!I2271*TauxChange!$C2272)-1</f>
        <v>-2.6828322443275265E-2</v>
      </c>
      <c r="K2276" s="7">
        <f>(Actions!J2272)*TauxChange!$C2273/(Actions!J2271*TauxChange!$C2272)-1</f>
        <v>1.3414222121872044E-2</v>
      </c>
      <c r="L2276" s="7">
        <f>(Actions!K2272)*TauxChange!$C2273/(Actions!K2271*TauxChange!$C2272)-1</f>
        <v>-6.8312634995463251E-3</v>
      </c>
      <c r="M2276" s="7">
        <f>(Actions!L2272)*TauxChange!$C2273/(Actions!L2271*TauxChange!$C2272)-1</f>
        <v>-3.4894781793577745E-2</v>
      </c>
      <c r="N2276" s="7">
        <f>(Actions!M2272)*TauxChange!$C2273/(Actions!M2271*TauxChange!$C2272)-1</f>
        <v>-9.8719306854040401E-3</v>
      </c>
    </row>
    <row r="2277" spans="3:14" ht="15.75" x14ac:dyDescent="0.25">
      <c r="C2277" s="5">
        <v>44694</v>
      </c>
      <c r="D2277" s="20">
        <f>(Stoxx600!C2274*TauxChange!C2274)/(Stoxx600!C2273*TauxChange!C2273)-1</f>
        <v>2.4630250376821206E-2</v>
      </c>
      <c r="E2277" s="7">
        <f>(Actions!D2273)*TauxChange!$C2274/(Actions!D2272*TauxChange!$C2273)-1</f>
        <v>5.7159785301403643E-2</v>
      </c>
      <c r="F2277" s="7">
        <f>(Actions!E2273)*TauxChange!$C2274/(Actions!E2272*TauxChange!$C2273)-1</f>
        <v>8.3939638355672308E-3</v>
      </c>
      <c r="G2277" s="7">
        <f>(Actions!F2273)*TauxChange!$C2274/(Actions!F2272*TauxChange!$C2273)-1</f>
        <v>1.9561145735783159E-2</v>
      </c>
      <c r="H2277" s="7">
        <f>(Actions!G2273)*TauxChange!$C2274/(Actions!G2272*TauxChange!$C2273)-1</f>
        <v>3.459187248204576E-2</v>
      </c>
      <c r="I2277" s="7">
        <f>(Actions!H2273)*TauxChange!$C2274/(Actions!H2272*TauxChange!$C2273)-1</f>
        <v>6.365055176037826E-2</v>
      </c>
      <c r="J2277" s="7">
        <f>(Actions!I2273)*TauxChange!$C2274/(Actions!I2272*TauxChange!$C2273)-1</f>
        <v>2.1969227622960164E-2</v>
      </c>
      <c r="K2277" s="7">
        <f>(Actions!J2273)*TauxChange!$C2274/(Actions!J2272*TauxChange!$C2273)-1</f>
        <v>2.5509309896043497E-3</v>
      </c>
      <c r="L2277" s="7">
        <f>(Actions!K2273)*TauxChange!$C2274/(Actions!K2272*TauxChange!$C2273)-1</f>
        <v>2.5273862764358057E-2</v>
      </c>
      <c r="M2277" s="7">
        <f>(Actions!L2273)*TauxChange!$C2274/(Actions!L2272*TauxChange!$C2273)-1</f>
        <v>7.8986518826478225E-3</v>
      </c>
      <c r="N2277" s="7">
        <f>(Actions!M2273)*TauxChange!$C2274/(Actions!M2272*TauxChange!$C2273)-1</f>
        <v>4.9244115980741299E-2</v>
      </c>
    </row>
    <row r="2278" spans="3:14" ht="15.75" x14ac:dyDescent="0.25">
      <c r="C2278" s="5">
        <v>44697</v>
      </c>
      <c r="D2278" s="20">
        <f>(Stoxx600!C2275*TauxChange!C2275)/(Stoxx600!C2274*TauxChange!C2274)-1</f>
        <v>2.3737033563322463E-3</v>
      </c>
      <c r="E2278" s="7">
        <f>(Actions!D2274)*TauxChange!$C2275/(Actions!D2273*TauxChange!$C2274)-1</f>
        <v>5.9953647741846083E-3</v>
      </c>
      <c r="F2278" s="7">
        <f>(Actions!E2274)*TauxChange!$C2275/(Actions!E2273*TauxChange!$C2274)-1</f>
        <v>-7.222789836339949E-3</v>
      </c>
      <c r="G2278" s="7">
        <f>(Actions!F2274)*TauxChange!$C2275/(Actions!F2273*TauxChange!$C2274)-1</f>
        <v>7.6398850111942807E-3</v>
      </c>
      <c r="H2278" s="7">
        <f>(Actions!G2274)*TauxChange!$C2275/(Actions!G2273*TauxChange!$C2274)-1</f>
        <v>5.3552719313318953E-3</v>
      </c>
      <c r="I2278" s="7">
        <f>(Actions!H2274)*TauxChange!$C2275/(Actions!H2273*TauxChange!$C2274)-1</f>
        <v>-1.7771472812090461E-2</v>
      </c>
      <c r="J2278" s="7">
        <f>(Actions!I2274)*TauxChange!$C2275/(Actions!I2273*TauxChange!$C2274)-1</f>
        <v>6.6966003085180414E-3</v>
      </c>
      <c r="K2278" s="7">
        <f>(Actions!J2274)*TauxChange!$C2275/(Actions!J2273*TauxChange!$C2274)-1</f>
        <v>-6.4580714994817434E-3</v>
      </c>
      <c r="L2278" s="7">
        <f>(Actions!K2274)*TauxChange!$C2275/(Actions!K2273*TauxChange!$C2274)-1</f>
        <v>4.6938847503976699E-3</v>
      </c>
      <c r="M2278" s="7">
        <f>(Actions!L2274)*TauxChange!$C2275/(Actions!L2273*TauxChange!$C2274)-1</f>
        <v>1.1776788838030905E-2</v>
      </c>
      <c r="N2278" s="7">
        <f>(Actions!M2274)*TauxChange!$C2275/(Actions!M2273*TauxChange!$C2274)-1</f>
        <v>8.451923123309335E-4</v>
      </c>
    </row>
    <row r="2279" spans="3:14" ht="15.75" x14ac:dyDescent="0.25">
      <c r="C2279" s="5">
        <v>44698</v>
      </c>
      <c r="D2279" s="20">
        <f>(Stoxx600!C2276*TauxChange!C2276)/(Stoxx600!C2275*TauxChange!C2275)-1</f>
        <v>2.346867180091694E-2</v>
      </c>
      <c r="E2279" s="7">
        <f>(Actions!D2275)*TauxChange!$C2276/(Actions!D2274*TauxChange!$C2275)-1</f>
        <v>1.7489250123133626E-2</v>
      </c>
      <c r="F2279" s="7">
        <f>(Actions!E2275)*TauxChange!$C2276/(Actions!E2274*TauxChange!$C2275)-1</f>
        <v>2.9536403252079069E-2</v>
      </c>
      <c r="G2279" s="7">
        <f>(Actions!F2275)*TauxChange!$C2276/(Actions!F2274*TauxChange!$C2275)-1</f>
        <v>6.5766963589952709E-5</v>
      </c>
      <c r="H2279" s="7">
        <f>(Actions!G2275)*TauxChange!$C2276/(Actions!G2274*TauxChange!$C2275)-1</f>
        <v>1.7426496629568966E-3</v>
      </c>
      <c r="I2279" s="7">
        <f>(Actions!H2275)*TauxChange!$C2276/(Actions!H2274*TauxChange!$C2275)-1</f>
        <v>3.8056331977164959E-2</v>
      </c>
      <c r="J2279" s="7">
        <f>(Actions!I2275)*TauxChange!$C2276/(Actions!I2274*TauxChange!$C2275)-1</f>
        <v>1.8313920167619679E-2</v>
      </c>
      <c r="K2279" s="7">
        <f>(Actions!J2275)*TauxChange!$C2276/(Actions!J2274*TauxChange!$C2275)-1</f>
        <v>1.9865876411691907E-2</v>
      </c>
      <c r="L2279" s="7">
        <f>(Actions!K2275)*TauxChange!$C2276/(Actions!K2274*TauxChange!$C2275)-1</f>
        <v>2.58706902781487E-2</v>
      </c>
      <c r="M2279" s="7">
        <f>(Actions!L2275)*TauxChange!$C2276/(Actions!L2274*TauxChange!$C2275)-1</f>
        <v>1.1581371231112136E-2</v>
      </c>
      <c r="N2279" s="7">
        <f>(Actions!M2275)*TauxChange!$C2276/(Actions!M2274*TauxChange!$C2275)-1</f>
        <v>3.5239382945414066E-2</v>
      </c>
    </row>
    <row r="2280" spans="3:14" ht="15.75" x14ac:dyDescent="0.25">
      <c r="C2280" s="5">
        <v>44699</v>
      </c>
      <c r="D2280" s="20">
        <f>(Stoxx600!C2277*TauxChange!C2277)/(Stoxx600!C2276*TauxChange!C2276)-1</f>
        <v>-1.9028790857149258E-2</v>
      </c>
      <c r="E2280" s="7">
        <f>(Actions!D2276)*TauxChange!$C2277/(Actions!D2275*TauxChange!$C2276)-1</f>
        <v>-2.5208283483618699E-2</v>
      </c>
      <c r="F2280" s="7">
        <f>(Actions!E2276)*TauxChange!$C2277/(Actions!E2275*TauxChange!$C2276)-1</f>
        <v>-7.4789913164265975E-3</v>
      </c>
      <c r="G2280" s="7">
        <f>(Actions!F2276)*TauxChange!$C2277/(Actions!F2275*TauxChange!$C2276)-1</f>
        <v>-1.316205765735301E-2</v>
      </c>
      <c r="H2280" s="7">
        <f>(Actions!G2276)*TauxChange!$C2277/(Actions!G2275*TauxChange!$C2276)-1</f>
        <v>-3.9158998564989056E-2</v>
      </c>
      <c r="I2280" s="7">
        <f>(Actions!H2276)*TauxChange!$C2277/(Actions!H2275*TauxChange!$C2276)-1</f>
        <v>-2.9267624206924414E-2</v>
      </c>
      <c r="J2280" s="7">
        <f>(Actions!I2276)*TauxChange!$C2277/(Actions!I2275*TauxChange!$C2276)-1</f>
        <v>-8.346233248238355E-3</v>
      </c>
      <c r="K2280" s="7">
        <f>(Actions!J2276)*TauxChange!$C2277/(Actions!J2275*TauxChange!$C2276)-1</f>
        <v>-1.8697816366250786E-2</v>
      </c>
      <c r="L2280" s="7">
        <f>(Actions!K2276)*TauxChange!$C2277/(Actions!K2275*TauxChange!$C2276)-1</f>
        <v>-1.6934464255181192E-2</v>
      </c>
      <c r="M2280" s="7">
        <f>(Actions!L2276)*TauxChange!$C2277/(Actions!L2275*TauxChange!$C2276)-1</f>
        <v>1.0658594704742175E-3</v>
      </c>
      <c r="N2280" s="7">
        <f>(Actions!M2276)*TauxChange!$C2277/(Actions!M2275*TauxChange!$C2276)-1</f>
        <v>-1.1115334866461213E-2</v>
      </c>
    </row>
    <row r="2281" spans="3:14" ht="15.75" x14ac:dyDescent="0.25">
      <c r="C2281" s="5">
        <v>44700</v>
      </c>
      <c r="D2281" s="20">
        <f>(Stoxx600!C2278*TauxChange!C2278)/(Stoxx600!C2277*TauxChange!C2277)-1</f>
        <v>-2.4189772861464842E-3</v>
      </c>
      <c r="E2281" s="7">
        <f>(Actions!D2277)*TauxChange!$C2278/(Actions!D2276*TauxChange!$C2277)-1</f>
        <v>2.9652812891179492E-2</v>
      </c>
      <c r="F2281" s="7">
        <f>(Actions!E2277)*TauxChange!$C2278/(Actions!E2276*TauxChange!$C2277)-1</f>
        <v>1.0243897494369714E-2</v>
      </c>
      <c r="G2281" s="7">
        <f>(Actions!F2277)*TauxChange!$C2278/(Actions!F2276*TauxChange!$C2277)-1</f>
        <v>-3.8904305230330616E-2</v>
      </c>
      <c r="H2281" s="7">
        <f>(Actions!G2277)*TauxChange!$C2278/(Actions!G2276*TauxChange!$C2277)-1</f>
        <v>-9.737294223346904E-3</v>
      </c>
      <c r="I2281" s="7">
        <f>(Actions!H2277)*TauxChange!$C2278/(Actions!H2276*TauxChange!$C2277)-1</f>
        <v>1.1734532353180782E-2</v>
      </c>
      <c r="J2281" s="7">
        <f>(Actions!I2277)*TauxChange!$C2278/(Actions!I2276*TauxChange!$C2277)-1</f>
        <v>-3.1805766234500599E-3</v>
      </c>
      <c r="K2281" s="7">
        <f>(Actions!J2277)*TauxChange!$C2278/(Actions!J2276*TauxChange!$C2277)-1</f>
        <v>-6.5016644705496729E-3</v>
      </c>
      <c r="L2281" s="7">
        <f>(Actions!K2277)*TauxChange!$C2278/(Actions!K2276*TauxChange!$C2277)-1</f>
        <v>-3.6151949118634619E-3</v>
      </c>
      <c r="M2281" s="7">
        <f>(Actions!L2277)*TauxChange!$C2278/(Actions!L2276*TauxChange!$C2277)-1</f>
        <v>3.0491070563942735E-4</v>
      </c>
      <c r="N2281" s="7">
        <f>(Actions!M2277)*TauxChange!$C2278/(Actions!M2276*TauxChange!$C2277)-1</f>
        <v>7.7351010114732333E-3</v>
      </c>
    </row>
    <row r="2282" spans="3:14" ht="15.75" x14ac:dyDescent="0.25">
      <c r="C2282" s="5">
        <v>44701</v>
      </c>
      <c r="D2282" s="20">
        <f>(Stoxx600!C2279*TauxChange!C2279)/(Stoxx600!C2278*TauxChange!C2278)-1</f>
        <v>4.7907064142436173E-3</v>
      </c>
      <c r="E2282" s="7">
        <f>(Actions!D2278)*TauxChange!$C2279/(Actions!D2277*TauxChange!$C2278)-1</f>
        <v>2.0073903152926231E-2</v>
      </c>
      <c r="F2282" s="7">
        <f>(Actions!E2278)*TauxChange!$C2279/(Actions!E2277*TauxChange!$C2278)-1</f>
        <v>-4.9645245861265064E-3</v>
      </c>
      <c r="G2282" s="7">
        <f>(Actions!F2278)*TauxChange!$C2279/(Actions!F2277*TauxChange!$C2278)-1</f>
        <v>3.1536138399919089E-3</v>
      </c>
      <c r="H2282" s="7">
        <f>(Actions!G2278)*TauxChange!$C2279/(Actions!G2277*TauxChange!$C2278)-1</f>
        <v>-6.1878485403324968E-3</v>
      </c>
      <c r="I2282" s="7">
        <f>(Actions!H2278)*TauxChange!$C2279/(Actions!H2277*TauxChange!$C2278)-1</f>
        <v>-1.808817021245579E-2</v>
      </c>
      <c r="J2282" s="7">
        <f>(Actions!I2278)*TauxChange!$C2279/(Actions!I2277*TauxChange!$C2278)-1</f>
        <v>7.0870078857541152E-3</v>
      </c>
      <c r="K2282" s="7">
        <f>(Actions!J2278)*TauxChange!$C2279/(Actions!J2277*TauxChange!$C2278)-1</f>
        <v>8.5049532338361544E-3</v>
      </c>
      <c r="L2282" s="7">
        <f>(Actions!K2278)*TauxChange!$C2279/(Actions!K2277*TauxChange!$C2278)-1</f>
        <v>8.667943406397649E-3</v>
      </c>
      <c r="M2282" s="7">
        <f>(Actions!L2278)*TauxChange!$C2279/(Actions!L2277*TauxChange!$C2278)-1</f>
        <v>2.8590860738146651E-2</v>
      </c>
      <c r="N2282" s="7">
        <f>(Actions!M2278)*TauxChange!$C2279/(Actions!M2277*TauxChange!$C2278)-1</f>
        <v>-7.7280434749619209E-3</v>
      </c>
    </row>
    <row r="2283" spans="3:14" ht="15.75" x14ac:dyDescent="0.25">
      <c r="C2283" s="5">
        <v>44704</v>
      </c>
      <c r="D2283" s="20">
        <f>(Stoxx600!C2280*TauxChange!C2280)/(Stoxx600!C2279*TauxChange!C2279)-1</f>
        <v>2.4981874189335507E-2</v>
      </c>
      <c r="E2283" s="7">
        <f>(Actions!D2279)*TauxChange!$C2280/(Actions!D2278*TauxChange!$C2279)-1</f>
        <v>4.9091899039557241E-3</v>
      </c>
      <c r="F2283" s="7">
        <f>(Actions!E2279)*TauxChange!$C2280/(Actions!E2278*TauxChange!$C2279)-1</f>
        <v>8.2321203435029577E-3</v>
      </c>
      <c r="G2283" s="7">
        <f>(Actions!F2279)*TauxChange!$C2280/(Actions!F2278*TauxChange!$C2279)-1</f>
        <v>2.5570921375909217E-2</v>
      </c>
      <c r="H2283" s="7">
        <f>(Actions!G2279)*TauxChange!$C2280/(Actions!G2278*TauxChange!$C2279)-1</f>
        <v>3.987893725436642E-2</v>
      </c>
      <c r="I2283" s="7">
        <f>(Actions!H2279)*TauxChange!$C2280/(Actions!H2278*TauxChange!$C2279)-1</f>
        <v>1.5106028283536466E-2</v>
      </c>
      <c r="J2283" s="7">
        <f>(Actions!I2279)*TauxChange!$C2280/(Actions!I2278*TauxChange!$C2279)-1</f>
        <v>1.0843425221662484E-2</v>
      </c>
      <c r="K2283" s="7">
        <f>(Actions!J2279)*TauxChange!$C2280/(Actions!J2278*TauxChange!$C2279)-1</f>
        <v>3.0763644869097106E-2</v>
      </c>
      <c r="L2283" s="7">
        <f>(Actions!K2279)*TauxChange!$C2280/(Actions!K2278*TauxChange!$C2279)-1</f>
        <v>2.4970915748036226E-2</v>
      </c>
      <c r="M2283" s="7">
        <f>(Actions!L2279)*TauxChange!$C2280/(Actions!L2278*TauxChange!$C2279)-1</f>
        <v>1.6313964228660494E-2</v>
      </c>
      <c r="N2283" s="7">
        <f>(Actions!M2279)*TauxChange!$C2280/(Actions!M2278*TauxChange!$C2279)-1</f>
        <v>5.5778580643499387E-2</v>
      </c>
    </row>
    <row r="2284" spans="3:14" ht="15.75" x14ac:dyDescent="0.25">
      <c r="C2284" s="5">
        <v>44705</v>
      </c>
      <c r="D2284" s="20">
        <f>(Stoxx600!C2281*TauxChange!C2281)/(Stoxx600!C2280*TauxChange!C2280)-1</f>
        <v>-7.207678566952147E-3</v>
      </c>
      <c r="E2284" s="7">
        <f>(Actions!D2280)*TauxChange!$C2281/(Actions!D2279*TauxChange!$C2280)-1</f>
        <v>1.2835614129716122E-2</v>
      </c>
      <c r="F2284" s="7">
        <f>(Actions!E2280)*TauxChange!$C2281/(Actions!E2279*TauxChange!$C2280)-1</f>
        <v>6.2427832558011875E-3</v>
      </c>
      <c r="G2284" s="7">
        <f>(Actions!F2280)*TauxChange!$C2281/(Actions!F2279*TauxChange!$C2280)-1</f>
        <v>-1.1973471940975422E-2</v>
      </c>
      <c r="H2284" s="7">
        <f>(Actions!G2280)*TauxChange!$C2281/(Actions!G2279*TauxChange!$C2280)-1</f>
        <v>-1.8020502224021073E-2</v>
      </c>
      <c r="I2284" s="7">
        <f>(Actions!H2280)*TauxChange!$C2281/(Actions!H2279*TauxChange!$C2280)-1</f>
        <v>-3.053621612264168E-2</v>
      </c>
      <c r="J2284" s="7">
        <f>(Actions!I2280)*TauxChange!$C2281/(Actions!I2279*TauxChange!$C2280)-1</f>
        <v>-2.8799421195017549E-2</v>
      </c>
      <c r="K2284" s="7">
        <f>(Actions!J2280)*TauxChange!$C2281/(Actions!J2279*TauxChange!$C2280)-1</f>
        <v>2.668545175084347E-2</v>
      </c>
      <c r="L2284" s="7">
        <f>(Actions!K2280)*TauxChange!$C2281/(Actions!K2279*TauxChange!$C2280)-1</f>
        <v>-2.5280463423561716E-2</v>
      </c>
      <c r="M2284" s="7">
        <f>(Actions!L2280)*TauxChange!$C2281/(Actions!L2279*TauxChange!$C2280)-1</f>
        <v>2.8650839491497493E-3</v>
      </c>
      <c r="N2284" s="7">
        <f>(Actions!M2280)*TauxChange!$C2281/(Actions!M2279*TauxChange!$C2280)-1</f>
        <v>1.4466774796844106E-3</v>
      </c>
    </row>
    <row r="2285" spans="3:14" ht="15.75" x14ac:dyDescent="0.25">
      <c r="C2285" s="5">
        <v>44706</v>
      </c>
      <c r="D2285" s="20">
        <f>(Stoxx600!C2282*TauxChange!C2282)/(Stoxx600!C2281*TauxChange!C2281)-1</f>
        <v>1.2686407565054569E-3</v>
      </c>
      <c r="E2285" s="7">
        <f>(Actions!D2281)*TauxChange!$C2282/(Actions!D2280*TauxChange!$C2281)-1</f>
        <v>2.7926281094701189E-3</v>
      </c>
      <c r="F2285" s="7">
        <f>(Actions!E2281)*TauxChange!$C2282/(Actions!E2280*TauxChange!$C2281)-1</f>
        <v>2.2016170106514465E-2</v>
      </c>
      <c r="G2285" s="7">
        <f>(Actions!F2281)*TauxChange!$C2282/(Actions!F2280*TauxChange!$C2281)-1</f>
        <v>1.7740433758982599E-2</v>
      </c>
      <c r="H2285" s="7">
        <f>(Actions!G2281)*TauxChange!$C2282/(Actions!G2280*TauxChange!$C2281)-1</f>
        <v>1.9959438107131078E-3</v>
      </c>
      <c r="I2285" s="7">
        <f>(Actions!H2281)*TauxChange!$C2282/(Actions!H2280*TauxChange!$C2281)-1</f>
        <v>2.8415963838690494E-4</v>
      </c>
      <c r="J2285" s="7">
        <f>(Actions!I2281)*TauxChange!$C2282/(Actions!I2280*TauxChange!$C2281)-1</f>
        <v>8.2178697610590934E-3</v>
      </c>
      <c r="K2285" s="7">
        <f>(Actions!J2281)*TauxChange!$C2282/(Actions!J2280*TauxChange!$C2281)-1</f>
        <v>2.1187233324659882E-3</v>
      </c>
      <c r="L2285" s="7">
        <f>(Actions!K2281)*TauxChange!$C2282/(Actions!K2280*TauxChange!$C2281)-1</f>
        <v>5.9346018063513029E-3</v>
      </c>
      <c r="M2285" s="7">
        <f>(Actions!L2281)*TauxChange!$C2282/(Actions!L2280*TauxChange!$C2281)-1</f>
        <v>2.0440678577655635E-2</v>
      </c>
      <c r="N2285" s="7">
        <f>(Actions!M2281)*TauxChange!$C2282/(Actions!M2280*TauxChange!$C2281)-1</f>
        <v>1.103121648394545E-2</v>
      </c>
    </row>
    <row r="2286" spans="3:14" ht="15.75" x14ac:dyDescent="0.25">
      <c r="C2286" s="5">
        <v>44707</v>
      </c>
      <c r="D2286" s="20">
        <f>(Stoxx600!C2283*TauxChange!C2283)/(Stoxx600!C2282*TauxChange!C2282)-1</f>
        <v>1.1979870861183128E-2</v>
      </c>
      <c r="E2286" s="7">
        <f>(Actions!D2282)*TauxChange!$C2283/(Actions!D2281*TauxChange!$C2282)-1</f>
        <v>1.2604592166366446E-2</v>
      </c>
      <c r="F2286" s="7">
        <f>(Actions!E2282)*TauxChange!$C2283/(Actions!E2281*TauxChange!$C2282)-1</f>
        <v>1.325641426848323E-2</v>
      </c>
      <c r="G2286" s="7">
        <f>(Actions!F2282)*TauxChange!$C2283/(Actions!F2281*TauxChange!$C2282)-1</f>
        <v>1.0506324554811153E-2</v>
      </c>
      <c r="H2286" s="7">
        <f>(Actions!G2282)*TauxChange!$C2283/(Actions!G2281*TauxChange!$C2282)-1</f>
        <v>4.3261563822070137E-3</v>
      </c>
      <c r="I2286" s="7">
        <f>(Actions!H2282)*TauxChange!$C2283/(Actions!H2281*TauxChange!$C2282)-1</f>
        <v>2.2227755067489419E-2</v>
      </c>
      <c r="J2286" s="7">
        <f>(Actions!I2282)*TauxChange!$C2283/(Actions!I2281*TauxChange!$C2282)-1</f>
        <v>2.98123055990831E-2</v>
      </c>
      <c r="K2286" s="7">
        <f>(Actions!J2282)*TauxChange!$C2283/(Actions!J2281*TauxChange!$C2282)-1</f>
        <v>1.0649866110670203E-2</v>
      </c>
      <c r="L2286" s="7">
        <f>(Actions!K2282)*TauxChange!$C2283/(Actions!K2281*TauxChange!$C2282)-1</f>
        <v>2.3620400608726611E-2</v>
      </c>
      <c r="M2286" s="7">
        <f>(Actions!L2282)*TauxChange!$C2283/(Actions!L2281*TauxChange!$C2282)-1</f>
        <v>-7.3127124350684802E-3</v>
      </c>
      <c r="N2286" s="7">
        <f>(Actions!M2282)*TauxChange!$C2283/(Actions!M2281*TauxChange!$C2282)-1</f>
        <v>2.1483695912241751E-2</v>
      </c>
    </row>
    <row r="2287" spans="3:14" ht="15.75" x14ac:dyDescent="0.25">
      <c r="C2287" s="5">
        <v>44708</v>
      </c>
      <c r="D2287" s="20">
        <f>(Stoxx600!C2284*TauxChange!C2284)/(Stoxx600!C2283*TauxChange!C2283)-1</f>
        <v>1.4505481932556741E-2</v>
      </c>
      <c r="E2287" s="7">
        <f>(Actions!D2283)*TauxChange!$C2284/(Actions!D2282*TauxChange!$C2283)-1</f>
        <v>5.4656738170249408E-2</v>
      </c>
      <c r="F2287" s="7">
        <f>(Actions!E2283)*TauxChange!$C2284/(Actions!E2282*TauxChange!$C2283)-1</f>
        <v>-1.9144362517858893E-3</v>
      </c>
      <c r="G2287" s="7">
        <f>(Actions!F2283)*TauxChange!$C2284/(Actions!F2282*TauxChange!$C2283)-1</f>
        <v>1.030865364591671E-2</v>
      </c>
      <c r="H2287" s="7">
        <f>(Actions!G2283)*TauxChange!$C2284/(Actions!G2282*TauxChange!$C2283)-1</f>
        <v>1.9872801613191715E-2</v>
      </c>
      <c r="I2287" s="7">
        <f>(Actions!H2283)*TauxChange!$C2284/(Actions!H2282*TauxChange!$C2283)-1</f>
        <v>2.3768821873126011E-2</v>
      </c>
      <c r="J2287" s="7">
        <f>(Actions!I2283)*TauxChange!$C2284/(Actions!I2282*TauxChange!$C2283)-1</f>
        <v>1.7479378760768105E-2</v>
      </c>
      <c r="K2287" s="7">
        <f>(Actions!J2283)*TauxChange!$C2284/(Actions!J2282*TauxChange!$C2283)-1</f>
        <v>-7.4199935611574119E-4</v>
      </c>
      <c r="L2287" s="7">
        <f>(Actions!K2283)*TauxChange!$C2284/(Actions!K2282*TauxChange!$C2283)-1</f>
        <v>2.2058723312692985E-2</v>
      </c>
      <c r="M2287" s="7">
        <f>(Actions!L2283)*TauxChange!$C2284/(Actions!L2282*TauxChange!$C2283)-1</f>
        <v>2.048955913110273E-3</v>
      </c>
      <c r="N2287" s="7">
        <f>(Actions!M2283)*TauxChange!$C2284/(Actions!M2282*TauxChange!$C2283)-1</f>
        <v>7.397715349699574E-3</v>
      </c>
    </row>
    <row r="2288" spans="3:14" ht="15.75" x14ac:dyDescent="0.25">
      <c r="C2288" s="5">
        <v>44711</v>
      </c>
      <c r="D2288" s="20">
        <f>(Stoxx600!C2285*TauxChange!C2285)/(Stoxx600!C2284*TauxChange!C2284)-1</f>
        <v>1.0632560682510617E-2</v>
      </c>
      <c r="E2288" s="7">
        <f>(Actions!D2284)*TauxChange!$C2285/(Actions!D2283*TauxChange!$C2284)-1</f>
        <v>8.1408503315931746E-3</v>
      </c>
      <c r="F2288" s="7">
        <f>(Actions!E2284)*TauxChange!$C2285/(Actions!E2283*TauxChange!$C2284)-1</f>
        <v>1.079522178566017E-2</v>
      </c>
      <c r="G2288" s="7">
        <f>(Actions!F2284)*TauxChange!$C2285/(Actions!F2283*TauxChange!$C2284)-1</f>
        <v>1.1814731132789191E-2</v>
      </c>
      <c r="H2288" s="7">
        <f>(Actions!G2284)*TauxChange!$C2285/(Actions!G2283*TauxChange!$C2284)-1</f>
        <v>1.7866114358323637E-2</v>
      </c>
      <c r="I2288" s="7">
        <f>(Actions!H2284)*TauxChange!$C2285/(Actions!H2283*TauxChange!$C2284)-1</f>
        <v>1.9892603897463612E-2</v>
      </c>
      <c r="J2288" s="7">
        <f>(Actions!I2284)*TauxChange!$C2285/(Actions!I2283*TauxChange!$C2284)-1</f>
        <v>9.655262920747365E-3</v>
      </c>
      <c r="K2288" s="7">
        <f>(Actions!J2284)*TauxChange!$C2285/(Actions!J2283*TauxChange!$C2284)-1</f>
        <v>5.8761562146247837E-3</v>
      </c>
      <c r="L2288" s="7">
        <f>(Actions!K2284)*TauxChange!$C2285/(Actions!K2283*TauxChange!$C2284)-1</f>
        <v>5.8071390176668292E-3</v>
      </c>
      <c r="M2288" s="7">
        <f>(Actions!L2284)*TauxChange!$C2285/(Actions!L2283*TauxChange!$C2284)-1</f>
        <v>-1.2668368232576444E-2</v>
      </c>
      <c r="N2288" s="7">
        <f>(Actions!M2284)*TauxChange!$C2285/(Actions!M2283*TauxChange!$C2284)-1</f>
        <v>3.2069054997639901E-2</v>
      </c>
    </row>
    <row r="2289" spans="3:14" ht="15.75" x14ac:dyDescent="0.25">
      <c r="C2289" s="5">
        <v>44712</v>
      </c>
      <c r="D2289" s="20">
        <f>(Stoxx600!C2286*TauxChange!C2286)/(Stoxx600!C2285*TauxChange!C2285)-1</f>
        <v>-1.127421215825497E-2</v>
      </c>
      <c r="E2289" s="7">
        <f>(Actions!D2285)*TauxChange!$C2286/(Actions!D2284*TauxChange!$C2285)-1</f>
        <v>-9.9474909429527747E-3</v>
      </c>
      <c r="F2289" s="7">
        <f>(Actions!E2285)*TauxChange!$C2286/(Actions!E2284*TauxChange!$C2285)-1</f>
        <v>-1.8105619801804695E-2</v>
      </c>
      <c r="G2289" s="7">
        <f>(Actions!F2285)*TauxChange!$C2286/(Actions!F2284*TauxChange!$C2285)-1</f>
        <v>1.0394868021927905E-3</v>
      </c>
      <c r="H2289" s="7">
        <f>(Actions!G2285)*TauxChange!$C2286/(Actions!G2284*TauxChange!$C2285)-1</f>
        <v>-1.183466632001795E-2</v>
      </c>
      <c r="I2289" s="7">
        <f>(Actions!H2285)*TauxChange!$C2286/(Actions!H2284*TauxChange!$C2285)-1</f>
        <v>-2.1062373536112622E-2</v>
      </c>
      <c r="J2289" s="7">
        <f>(Actions!I2285)*TauxChange!$C2286/(Actions!I2284*TauxChange!$C2285)-1</f>
        <v>-5.0067670426298005E-2</v>
      </c>
      <c r="K2289" s="7">
        <f>(Actions!J2285)*TauxChange!$C2286/(Actions!J2284*TauxChange!$C2285)-1</f>
        <v>1.7442038414156258E-2</v>
      </c>
      <c r="L2289" s="7">
        <f>(Actions!K2285)*TauxChange!$C2286/(Actions!K2284*TauxChange!$C2285)-1</f>
        <v>-5.2176076565957352E-3</v>
      </c>
      <c r="M2289" s="7">
        <f>(Actions!L2285)*TauxChange!$C2286/(Actions!L2284*TauxChange!$C2285)-1</f>
        <v>-1.0806311975026905E-2</v>
      </c>
      <c r="N2289" s="7">
        <f>(Actions!M2285)*TauxChange!$C2286/(Actions!M2284*TauxChange!$C2285)-1</f>
        <v>1.2457883918766122E-3</v>
      </c>
    </row>
    <row r="2290" spans="3:14" ht="15.75" x14ac:dyDescent="0.25">
      <c r="C2290" s="5">
        <v>44713</v>
      </c>
      <c r="D2290" s="20">
        <f>(Stoxx600!C2287*TauxChange!C2287)/(Stoxx600!C2286*TauxChange!C2286)-1</f>
        <v>-1.8454033691626348E-2</v>
      </c>
      <c r="E2290" s="7">
        <f>(Actions!D2286)*TauxChange!$C2287/(Actions!D2285*TauxChange!$C2286)-1</f>
        <v>-4.1539017076349105E-2</v>
      </c>
      <c r="F2290" s="7">
        <f>(Actions!E2286)*TauxChange!$C2287/(Actions!E2285*TauxChange!$C2286)-1</f>
        <v>-2.3003527826174763E-2</v>
      </c>
      <c r="G2290" s="7">
        <f>(Actions!F2286)*TauxChange!$C2287/(Actions!F2285*TauxChange!$C2286)-1</f>
        <v>-3.1363449835114965E-2</v>
      </c>
      <c r="H2290" s="7">
        <f>(Actions!G2286)*TauxChange!$C2287/(Actions!G2285*TauxChange!$C2286)-1</f>
        <v>-2.7658903241033594E-2</v>
      </c>
      <c r="I2290" s="7">
        <f>(Actions!H2286)*TauxChange!$C2287/(Actions!H2285*TauxChange!$C2286)-1</f>
        <v>-1.1838778138161588E-2</v>
      </c>
      <c r="J2290" s="7">
        <f>(Actions!I2286)*TauxChange!$C2287/(Actions!I2285*TauxChange!$C2286)-1</f>
        <v>-1.9422643194112355E-2</v>
      </c>
      <c r="K2290" s="7">
        <f>(Actions!J2286)*TauxChange!$C2287/(Actions!J2285*TauxChange!$C2286)-1</f>
        <v>-3.4794194466176265E-2</v>
      </c>
      <c r="L2290" s="7">
        <f>(Actions!K2286)*TauxChange!$C2287/(Actions!K2285*TauxChange!$C2286)-1</f>
        <v>-1.2633535590704237E-2</v>
      </c>
      <c r="M2290" s="7">
        <f>(Actions!L2286)*TauxChange!$C2287/(Actions!L2285*TauxChange!$C2286)-1</f>
        <v>-2.517804046964045E-2</v>
      </c>
      <c r="N2290" s="7">
        <f>(Actions!M2286)*TauxChange!$C2287/(Actions!M2285*TauxChange!$C2286)-1</f>
        <v>-1.9414430466737964E-2</v>
      </c>
    </row>
    <row r="2291" spans="3:14" ht="15.75" x14ac:dyDescent="0.25">
      <c r="C2291" s="5">
        <v>44714</v>
      </c>
      <c r="D2291" s="20">
        <f>(Stoxx600!C2288*TauxChange!C2288)/(Stoxx600!C2287*TauxChange!C2287)-1</f>
        <v>1.5081091465705354E-2</v>
      </c>
      <c r="E2291" s="7">
        <f>(Actions!D2287)*TauxChange!$C2288/(Actions!D2286*TauxChange!$C2287)-1</f>
        <v>2.9568823930250288E-2</v>
      </c>
      <c r="F2291" s="7">
        <f>(Actions!E2287)*TauxChange!$C2288/(Actions!E2286*TauxChange!$C2287)-1</f>
        <v>9.2975206611569661E-3</v>
      </c>
      <c r="G2291" s="7">
        <f>(Actions!F2287)*TauxChange!$C2288/(Actions!F2286*TauxChange!$C2287)-1</f>
        <v>1.1060100919897176E-2</v>
      </c>
      <c r="H2291" s="7">
        <f>(Actions!G2287)*TauxChange!$C2288/(Actions!G2286*TauxChange!$C2287)-1</f>
        <v>2.7938353179011388E-2</v>
      </c>
      <c r="I2291" s="7">
        <f>(Actions!H2287)*TauxChange!$C2288/(Actions!H2286*TauxChange!$C2287)-1</f>
        <v>2.7279336388957409E-2</v>
      </c>
      <c r="J2291" s="7">
        <f>(Actions!I2287)*TauxChange!$C2288/(Actions!I2286*TauxChange!$C2287)-1</f>
        <v>1.5298939986529536E-2</v>
      </c>
      <c r="K2291" s="7">
        <f>(Actions!J2287)*TauxChange!$C2288/(Actions!J2286*TauxChange!$C2287)-1</f>
        <v>-3.1864528648405388E-3</v>
      </c>
      <c r="L2291" s="7">
        <f>(Actions!K2287)*TauxChange!$C2288/(Actions!K2286*TauxChange!$C2287)-1</f>
        <v>9.2975206611571881E-3</v>
      </c>
      <c r="M2291" s="7">
        <f>(Actions!L2287)*TauxChange!$C2288/(Actions!L2286*TauxChange!$C2287)-1</f>
        <v>4.1740309018192256E-3</v>
      </c>
      <c r="N2291" s="7">
        <f>(Actions!M2287)*TauxChange!$C2288/(Actions!M2286*TauxChange!$C2287)-1</f>
        <v>1.201381541111024E-2</v>
      </c>
    </row>
    <row r="2292" spans="3:14" ht="15.75" x14ac:dyDescent="0.25">
      <c r="C2292" s="5">
        <v>44715</v>
      </c>
      <c r="D2292" s="20">
        <f>(Stoxx600!C2289*TauxChange!C2289)/(Stoxx600!C2288*TauxChange!C2288)-1</f>
        <v>-5.1030592926357699E-3</v>
      </c>
      <c r="E2292" s="7">
        <f>(Actions!D2288)*TauxChange!$C2289/(Actions!D2287*TauxChange!$C2288)-1</f>
        <v>-2.1118316667237069E-2</v>
      </c>
      <c r="F2292" s="7">
        <f>(Actions!E2288)*TauxChange!$C2289/(Actions!E2287*TauxChange!$C2288)-1</f>
        <v>-1.5978412580254897E-2</v>
      </c>
      <c r="G2292" s="7">
        <f>(Actions!F2288)*TauxChange!$C2289/(Actions!F2287*TauxChange!$C2288)-1</f>
        <v>2.4870644040735357E-3</v>
      </c>
      <c r="H2292" s="7">
        <f>(Actions!G2288)*TauxChange!$C2289/(Actions!G2287*TauxChange!$C2288)-1</f>
        <v>-5.5271013502148358E-3</v>
      </c>
      <c r="I2292" s="7">
        <f>(Actions!H2288)*TauxChange!$C2289/(Actions!H2287*TauxChange!$C2288)-1</f>
        <v>-2.4470020758206923E-2</v>
      </c>
      <c r="J2292" s="7">
        <f>(Actions!I2288)*TauxChange!$C2289/(Actions!I2287*TauxChange!$C2288)-1</f>
        <v>-1.9160245644772145E-2</v>
      </c>
      <c r="K2292" s="7">
        <f>(Actions!J2288)*TauxChange!$C2289/(Actions!J2287*TauxChange!$C2288)-1</f>
        <v>-1.2463914786426167E-2</v>
      </c>
      <c r="L2292" s="7">
        <f>(Actions!K2288)*TauxChange!$C2289/(Actions!K2287*TauxChange!$C2288)-1</f>
        <v>-1.7497237690113909E-3</v>
      </c>
      <c r="M2292" s="7">
        <f>(Actions!L2288)*TauxChange!$C2289/(Actions!L2287*TauxChange!$C2288)-1</f>
        <v>-6.5713786910737149E-4</v>
      </c>
      <c r="N2292" s="7">
        <f>(Actions!M2288)*TauxChange!$C2289/(Actions!M2287*TauxChange!$C2288)-1</f>
        <v>-9.9705382183985503E-3</v>
      </c>
    </row>
    <row r="2293" spans="3:14" ht="15.75" x14ac:dyDescent="0.25">
      <c r="C2293" s="5">
        <v>44718</v>
      </c>
      <c r="D2293" s="20">
        <f>(Stoxx600!C2290*TauxChange!C2290)/(Stoxx600!C2289*TauxChange!C2289)-1</f>
        <v>6.815128439250806E-3</v>
      </c>
      <c r="E2293" s="7">
        <f>(Actions!D2289)*TauxChange!$C2290/(Actions!D2288*TauxChange!$C2289)-1</f>
        <v>3.5675306151394803E-3</v>
      </c>
      <c r="F2293" s="7">
        <f>(Actions!E2289)*TauxChange!$C2290/(Actions!E2288*TauxChange!$C2289)-1</f>
        <v>3.0283004327072094E-2</v>
      </c>
      <c r="G2293" s="7">
        <f>(Actions!F2289)*TauxChange!$C2290/(Actions!F2288*TauxChange!$C2289)-1</f>
        <v>6.104391043481483E-3</v>
      </c>
      <c r="H2293" s="7">
        <f>(Actions!G2289)*TauxChange!$C2290/(Actions!G2288*TauxChange!$C2289)-1</f>
        <v>1.9242378195923893E-2</v>
      </c>
      <c r="I2293" s="7">
        <f>(Actions!H2289)*TauxChange!$C2290/(Actions!H2288*TauxChange!$C2289)-1</f>
        <v>2.1320516063747519E-3</v>
      </c>
      <c r="J2293" s="7">
        <f>(Actions!I2289)*TauxChange!$C2290/(Actions!I2288*TauxChange!$C2289)-1</f>
        <v>1.8834839240853496E-2</v>
      </c>
      <c r="K2293" s="7">
        <f>(Actions!J2289)*TauxChange!$C2290/(Actions!J2288*TauxChange!$C2289)-1</f>
        <v>1.5182583011186246E-3</v>
      </c>
      <c r="L2293" s="7">
        <f>(Actions!K2289)*TauxChange!$C2290/(Actions!K2288*TauxChange!$C2289)-1</f>
        <v>1.2530037455959153E-2</v>
      </c>
      <c r="M2293" s="7">
        <f>(Actions!L2289)*TauxChange!$C2290/(Actions!L2288*TauxChange!$C2289)-1</f>
        <v>5.967613709437769E-3</v>
      </c>
      <c r="N2293" s="7">
        <f>(Actions!M2289)*TauxChange!$C2290/(Actions!M2288*TauxChange!$C2289)-1</f>
        <v>3.0638350165341777E-3</v>
      </c>
    </row>
    <row r="2294" spans="3:14" ht="15.75" x14ac:dyDescent="0.25">
      <c r="C2294" s="5">
        <v>44719</v>
      </c>
      <c r="D2294" s="20">
        <f>(Stoxx600!C2291*TauxChange!C2291)/(Stoxx600!C2290*TauxChange!C2290)-1</f>
        <v>-2.2325695704582538E-3</v>
      </c>
      <c r="E2294" s="7">
        <f>(Actions!D2290)*TauxChange!$C2291/(Actions!D2289*TauxChange!$C2290)-1</f>
        <v>-1.539685143104208E-3</v>
      </c>
      <c r="F2294" s="7">
        <f>(Actions!E2290)*TauxChange!$C2291/(Actions!E2289*TauxChange!$C2290)-1</f>
        <v>-1.6626541271220652E-2</v>
      </c>
      <c r="G2294" s="7">
        <f>(Actions!F2290)*TauxChange!$C2291/(Actions!F2289*TauxChange!$C2290)-1</f>
        <v>-4.6020657006303756E-3</v>
      </c>
      <c r="H2294" s="7">
        <f>(Actions!G2290)*TauxChange!$C2291/(Actions!G2289*TauxChange!$C2290)-1</f>
        <v>-1.9034547051160589E-2</v>
      </c>
      <c r="I2294" s="7">
        <f>(Actions!H2290)*TauxChange!$C2291/(Actions!H2289*TauxChange!$C2290)-1</f>
        <v>-6.0571718077419012E-3</v>
      </c>
      <c r="J2294" s="7">
        <f>(Actions!I2290)*TauxChange!$C2291/(Actions!I2289*TauxChange!$C2290)-1</f>
        <v>-1.5177180420599123E-3</v>
      </c>
      <c r="K2294" s="7">
        <f>(Actions!J2290)*TauxChange!$C2291/(Actions!J2289*TauxChange!$C2290)-1</f>
        <v>-9.0556594351678399E-3</v>
      </c>
      <c r="L2294" s="7">
        <f>(Actions!K2290)*TauxChange!$C2291/(Actions!K2289*TauxChange!$C2290)-1</f>
        <v>-6.5939240124130993E-3</v>
      </c>
      <c r="M2294" s="7">
        <f>(Actions!L2290)*TauxChange!$C2291/(Actions!L2289*TauxChange!$C2290)-1</f>
        <v>-5.3988150414367997E-3</v>
      </c>
      <c r="N2294" s="7">
        <f>(Actions!M2290)*TauxChange!$C2291/(Actions!M2289*TauxChange!$C2290)-1</f>
        <v>4.9823168735423362E-3</v>
      </c>
    </row>
    <row r="2295" spans="3:14" ht="15.75" x14ac:dyDescent="0.25">
      <c r="C2295" s="5">
        <v>44720</v>
      </c>
      <c r="D2295" s="20">
        <f>(Stoxx600!C2292*TauxChange!C2292)/(Stoxx600!C2291*TauxChange!C2291)-1</f>
        <v>-4.2826486586667878E-3</v>
      </c>
      <c r="E2295" s="7">
        <f>(Actions!D2291)*TauxChange!$C2292/(Actions!D2290*TauxChange!$C2291)-1</f>
        <v>-4.4975357071633804E-3</v>
      </c>
      <c r="F2295" s="7">
        <f>(Actions!E2291)*TauxChange!$C2292/(Actions!E2290*TauxChange!$C2291)-1</f>
        <v>-4.8492090241836205E-3</v>
      </c>
      <c r="G2295" s="7">
        <f>(Actions!F2291)*TauxChange!$C2292/(Actions!F2290*TauxChange!$C2291)-1</f>
        <v>-9.4195471067936021E-3</v>
      </c>
      <c r="H2295" s="7">
        <f>(Actions!G2291)*TauxChange!$C2292/(Actions!G2290*TauxChange!$C2291)-1</f>
        <v>-1.2136178805221221E-2</v>
      </c>
      <c r="I2295" s="7">
        <f>(Actions!H2291)*TauxChange!$C2292/(Actions!H2290*TauxChange!$C2291)-1</f>
        <v>6.5727214478661367E-3</v>
      </c>
      <c r="J2295" s="7">
        <f>(Actions!I2291)*TauxChange!$C2292/(Actions!I2290*TauxChange!$C2291)-1</f>
        <v>-5.2001470025468954E-3</v>
      </c>
      <c r="K2295" s="7">
        <f>(Actions!J2291)*TauxChange!$C2292/(Actions!J2290*TauxChange!$C2291)-1</f>
        <v>-2.4855232824262385E-3</v>
      </c>
      <c r="L2295" s="7">
        <f>(Actions!K2291)*TauxChange!$C2292/(Actions!K2290*TauxChange!$C2291)-1</f>
        <v>-1.1668752801607951E-4</v>
      </c>
      <c r="M2295" s="7">
        <f>(Actions!L2291)*TauxChange!$C2292/(Actions!L2290*TauxChange!$C2291)-1</f>
        <v>-7.3858807225720691E-3</v>
      </c>
      <c r="N2295" s="7">
        <f>(Actions!M2291)*TauxChange!$C2292/(Actions!M2290*TauxChange!$C2291)-1</f>
        <v>2.5510132947410558E-3</v>
      </c>
    </row>
    <row r="2296" spans="3:14" ht="15.75" x14ac:dyDescent="0.25">
      <c r="C2296" s="5">
        <v>44721</v>
      </c>
      <c r="D2296" s="20">
        <f>(Stoxx600!C2293*TauxChange!C2293)/(Stoxx600!C2292*TauxChange!C2292)-1</f>
        <v>-2.2798106343148272E-2</v>
      </c>
      <c r="E2296" s="7">
        <f>(Actions!D2292)*TauxChange!$C2293/(Actions!D2291*TauxChange!$C2292)-1</f>
        <v>-4.0571957869456998E-2</v>
      </c>
      <c r="F2296" s="7">
        <f>(Actions!E2292)*TauxChange!$C2293/(Actions!E2291*TauxChange!$C2292)-1</f>
        <v>-2.0881338382843673E-2</v>
      </c>
      <c r="G2296" s="7">
        <f>(Actions!F2292)*TauxChange!$C2293/(Actions!F2291*TauxChange!$C2292)-1</f>
        <v>-9.331840238894995E-3</v>
      </c>
      <c r="H2296" s="7">
        <f>(Actions!G2292)*TauxChange!$C2293/(Actions!G2291*TauxChange!$C2292)-1</f>
        <v>-9.5344723026631328E-3</v>
      </c>
      <c r="I2296" s="7">
        <f>(Actions!H2292)*TauxChange!$C2293/(Actions!H2291*TauxChange!$C2292)-1</f>
        <v>-3.5581800940960306E-2</v>
      </c>
      <c r="J2296" s="7">
        <f>(Actions!I2292)*TauxChange!$C2293/(Actions!I2291*TauxChange!$C2292)-1</f>
        <v>-3.5283678164875876E-2</v>
      </c>
      <c r="K2296" s="7">
        <f>(Actions!J2292)*TauxChange!$C2293/(Actions!J2291*TauxChange!$C2292)-1</f>
        <v>-2.2414922669167336E-2</v>
      </c>
      <c r="L2296" s="7">
        <f>(Actions!K2292)*TauxChange!$C2293/(Actions!K2291*TauxChange!$C2292)-1</f>
        <v>-1.6853997868060633E-2</v>
      </c>
      <c r="M2296" s="7">
        <f>(Actions!L2292)*TauxChange!$C2293/(Actions!L2291*TauxChange!$C2292)-1</f>
        <v>-2.316054975024362E-2</v>
      </c>
      <c r="N2296" s="7">
        <f>(Actions!M2292)*TauxChange!$C2293/(Actions!M2291*TauxChange!$C2292)-1</f>
        <v>-3.3748384489789673E-2</v>
      </c>
    </row>
    <row r="2297" spans="3:14" ht="15.75" x14ac:dyDescent="0.25">
      <c r="C2297" s="5">
        <v>44722</v>
      </c>
      <c r="D2297" s="20">
        <f>(Stoxx600!C2294*TauxChange!C2294)/(Stoxx600!C2293*TauxChange!C2293)-1</f>
        <v>-3.5954323926436493E-2</v>
      </c>
      <c r="E2297" s="7">
        <f>(Actions!D2293)*TauxChange!$C2294/(Actions!D2292*TauxChange!$C2293)-1</f>
        <v>-1.9933729961635893E-2</v>
      </c>
      <c r="F2297" s="7">
        <f>(Actions!E2293)*TauxChange!$C2294/(Actions!E2292*TauxChange!$C2293)-1</f>
        <v>-8.2462586547847216E-2</v>
      </c>
      <c r="G2297" s="7">
        <f>(Actions!F2293)*TauxChange!$C2294/(Actions!F2292*TauxChange!$C2293)-1</f>
        <v>-1.1490008773924476E-2</v>
      </c>
      <c r="H2297" s="7">
        <f>(Actions!G2293)*TauxChange!$C2294/(Actions!G2292*TauxChange!$C2293)-1</f>
        <v>-6.2629020426814619E-2</v>
      </c>
      <c r="I2297" s="7">
        <f>(Actions!H2293)*TauxChange!$C2294/(Actions!H2292*TauxChange!$C2293)-1</f>
        <v>-5.1423363706392999E-2</v>
      </c>
      <c r="J2297" s="7">
        <f>(Actions!I2293)*TauxChange!$C2294/(Actions!I2292*TauxChange!$C2293)-1</f>
        <v>-4.5569733673975765E-2</v>
      </c>
      <c r="K2297" s="7">
        <f>(Actions!J2293)*TauxChange!$C2294/(Actions!J2292*TauxChange!$C2293)-1</f>
        <v>-2.5626683691369001E-2</v>
      </c>
      <c r="L2297" s="7">
        <f>(Actions!K2293)*TauxChange!$C2294/(Actions!K2292*TauxChange!$C2293)-1</f>
        <v>-4.3055472272944484E-2</v>
      </c>
      <c r="M2297" s="7">
        <f>(Actions!L2293)*TauxChange!$C2294/(Actions!L2292*TauxChange!$C2293)-1</f>
        <v>-3.5527491218968255E-2</v>
      </c>
      <c r="N2297" s="7">
        <f>(Actions!M2293)*TauxChange!$C2294/(Actions!M2292*TauxChange!$C2293)-1</f>
        <v>-5.3862233340984944E-2</v>
      </c>
    </row>
    <row r="2298" spans="3:14" ht="15.75" x14ac:dyDescent="0.25">
      <c r="C2298" s="5">
        <v>44725</v>
      </c>
      <c r="D2298" s="20">
        <f>(Stoxx600!C2295*TauxChange!C2295)/(Stoxx600!C2294*TauxChange!C2294)-1</f>
        <v>-3.4032878378002951E-2</v>
      </c>
      <c r="E2298" s="7">
        <f>(Actions!D2294)*TauxChange!$C2295/(Actions!D2293*TauxChange!$C2294)-1</f>
        <v>-4.1440873317352578E-2</v>
      </c>
      <c r="F2298" s="7">
        <f>(Actions!E2294)*TauxChange!$C2295/(Actions!E2293*TauxChange!$C2294)-1</f>
        <v>-4.4189763408337357E-2</v>
      </c>
      <c r="G2298" s="7">
        <f>(Actions!F2294)*TauxChange!$C2295/(Actions!F2293*TauxChange!$C2294)-1</f>
        <v>-1.5592363945398202E-2</v>
      </c>
      <c r="H2298" s="7">
        <f>(Actions!G2294)*TauxChange!$C2295/(Actions!G2293*TauxChange!$C2294)-1</f>
        <v>8.2314091213966378E-3</v>
      </c>
      <c r="I2298" s="7">
        <f>(Actions!H2294)*TauxChange!$C2295/(Actions!H2293*TauxChange!$C2294)-1</f>
        <v>-6.4869247572716948E-2</v>
      </c>
      <c r="J2298" s="7">
        <f>(Actions!I2294)*TauxChange!$C2295/(Actions!I2293*TauxChange!$C2294)-1</f>
        <v>-4.9604898101014649E-2</v>
      </c>
      <c r="K2298" s="7">
        <f>(Actions!J2294)*TauxChange!$C2295/(Actions!J2293*TauxChange!$C2294)-1</f>
        <v>-1.8564231039763457E-2</v>
      </c>
      <c r="L2298" s="7">
        <f>(Actions!K2294)*TauxChange!$C2295/(Actions!K2293*TauxChange!$C2294)-1</f>
        <v>-4.9375033538345048E-2</v>
      </c>
      <c r="M2298" s="7">
        <f>(Actions!L2294)*TauxChange!$C2295/(Actions!L2293*TauxChange!$C2294)-1</f>
        <v>-3.0326594219496905E-2</v>
      </c>
      <c r="N2298" s="7">
        <f>(Actions!M2294)*TauxChange!$C2295/(Actions!M2293*TauxChange!$C2294)-1</f>
        <v>-5.2097718110104108E-2</v>
      </c>
    </row>
    <row r="2299" spans="3:14" ht="15.75" x14ac:dyDescent="0.25">
      <c r="C2299" s="5">
        <v>44726</v>
      </c>
      <c r="D2299" s="20">
        <f>(Stoxx600!C2296*TauxChange!C2296)/(Stoxx600!C2295*TauxChange!C2295)-1</f>
        <v>-1.2029099936383569E-2</v>
      </c>
      <c r="E2299" s="7">
        <f>(Actions!D2295)*TauxChange!$C2296/(Actions!D2294*TauxChange!$C2295)-1</f>
        <v>-2.3388165506215808E-2</v>
      </c>
      <c r="F2299" s="7">
        <f>(Actions!E2295)*TauxChange!$C2296/(Actions!E2294*TauxChange!$C2295)-1</f>
        <v>6.8335263846863725E-3</v>
      </c>
      <c r="G2299" s="7">
        <f>(Actions!F2295)*TauxChange!$C2296/(Actions!F2294*TauxChange!$C2295)-1</f>
        <v>-1.9690699802166423E-2</v>
      </c>
      <c r="H2299" s="7">
        <f>(Actions!G2295)*TauxChange!$C2296/(Actions!G2294*TauxChange!$C2295)-1</f>
        <v>-4.1477148644077144E-2</v>
      </c>
      <c r="I2299" s="7">
        <f>(Actions!H2295)*TauxChange!$C2296/(Actions!H2294*TauxChange!$C2295)-1</f>
        <v>-8.0606700354546312E-4</v>
      </c>
      <c r="J2299" s="7">
        <f>(Actions!I2295)*TauxChange!$C2296/(Actions!I2294*TauxChange!$C2295)-1</f>
        <v>-1.6882311464913258E-2</v>
      </c>
      <c r="K2299" s="7">
        <f>(Actions!J2295)*TauxChange!$C2296/(Actions!J2294*TauxChange!$C2295)-1</f>
        <v>-7.5272867548618061E-3</v>
      </c>
      <c r="L2299" s="7">
        <f>(Actions!K2295)*TauxChange!$C2296/(Actions!K2294*TauxChange!$C2295)-1</f>
        <v>-2.6243203897917122E-2</v>
      </c>
      <c r="M2299" s="7">
        <f>(Actions!L2295)*TauxChange!$C2296/(Actions!L2294*TauxChange!$C2295)-1</f>
        <v>-2.2015164804288778E-2</v>
      </c>
      <c r="N2299" s="7">
        <f>(Actions!M2295)*TauxChange!$C2296/(Actions!M2294*TauxChange!$C2295)-1</f>
        <v>3.1221565010002506E-2</v>
      </c>
    </row>
    <row r="2300" spans="3:14" ht="15.75" x14ac:dyDescent="0.25">
      <c r="C2300" s="5">
        <v>44727</v>
      </c>
      <c r="D2300" s="20">
        <f>(Stoxx600!C2297*TauxChange!C2297)/(Stoxx600!C2296*TauxChange!C2296)-1</f>
        <v>1.6967711414108466E-2</v>
      </c>
      <c r="E2300" s="7">
        <f>(Actions!D2296)*TauxChange!$C2297/(Actions!D2295*TauxChange!$C2296)-1</f>
        <v>-1.507358167580819E-2</v>
      </c>
      <c r="F2300" s="7">
        <f>(Actions!E2296)*TauxChange!$C2297/(Actions!E2295*TauxChange!$C2296)-1</f>
        <v>4.8850708818245714E-2</v>
      </c>
      <c r="G2300" s="7">
        <f>(Actions!F2296)*TauxChange!$C2297/(Actions!F2295*TauxChange!$C2296)-1</f>
        <v>1.9410889038471435E-2</v>
      </c>
      <c r="H2300" s="7">
        <f>(Actions!G2296)*TauxChange!$C2297/(Actions!G2295*TauxChange!$C2296)-1</f>
        <v>4.7173851832034597E-2</v>
      </c>
      <c r="I2300" s="7">
        <f>(Actions!H2296)*TauxChange!$C2297/(Actions!H2295*TauxChange!$C2296)-1</f>
        <v>3.9115227740447844E-2</v>
      </c>
      <c r="J2300" s="7">
        <f>(Actions!I2296)*TauxChange!$C2297/(Actions!I2295*TauxChange!$C2296)-1</f>
        <v>2.3708952258501004E-2</v>
      </c>
      <c r="K2300" s="7">
        <f>(Actions!J2296)*TauxChange!$C2297/(Actions!J2295*TauxChange!$C2296)-1</f>
        <v>1.1605921277487719E-2</v>
      </c>
      <c r="L2300" s="7">
        <f>(Actions!K2296)*TauxChange!$C2297/(Actions!K2295*TauxChange!$C2296)-1</f>
        <v>2.8229467702882038E-2</v>
      </c>
      <c r="M2300" s="7">
        <f>(Actions!L2296)*TauxChange!$C2297/(Actions!L2295*TauxChange!$C2296)-1</f>
        <v>1.4116164101306783E-2</v>
      </c>
      <c r="N2300" s="7">
        <f>(Actions!M2296)*TauxChange!$C2297/(Actions!M2295*TauxChange!$C2296)-1</f>
        <v>2.7637873562062598E-2</v>
      </c>
    </row>
    <row r="2301" spans="3:14" ht="15.75" x14ac:dyDescent="0.25">
      <c r="C2301" s="5">
        <v>44728</v>
      </c>
      <c r="D2301" s="20">
        <f>(Stoxx600!C2298*TauxChange!C2298)/(Stoxx600!C2297*TauxChange!C2297)-1</f>
        <v>-1.4991632758935558E-2</v>
      </c>
      <c r="E2301" s="7">
        <f>(Actions!D2297)*TauxChange!$C2298/(Actions!D2296*TauxChange!$C2297)-1</f>
        <v>-1.7149289162171066E-2</v>
      </c>
      <c r="F2301" s="7">
        <f>(Actions!E2297)*TauxChange!$C2298/(Actions!E2296*TauxChange!$C2297)-1</f>
        <v>-2.1854033806049666E-2</v>
      </c>
      <c r="G2301" s="7">
        <f>(Actions!F2297)*TauxChange!$C2298/(Actions!F2296*TauxChange!$C2297)-1</f>
        <v>-2.303646248735336E-2</v>
      </c>
      <c r="H2301" s="7">
        <f>(Actions!G2297)*TauxChange!$C2298/(Actions!G2296*TauxChange!$C2297)-1</f>
        <v>-6.6927471514710568E-5</v>
      </c>
      <c r="I2301" s="7">
        <f>(Actions!H2297)*TauxChange!$C2298/(Actions!H2296*TauxChange!$C2297)-1</f>
        <v>-5.3672561992238355E-2</v>
      </c>
      <c r="J2301" s="7">
        <f>(Actions!I2297)*TauxChange!$C2298/(Actions!I2296*TauxChange!$C2297)-1</f>
        <v>-9.9059318140508612E-3</v>
      </c>
      <c r="K2301" s="7">
        <f>(Actions!J2297)*TauxChange!$C2298/(Actions!J2296*TauxChange!$C2297)-1</f>
        <v>5.9180144036428128E-3</v>
      </c>
      <c r="L2301" s="7">
        <f>(Actions!K2297)*TauxChange!$C2298/(Actions!K2296*TauxChange!$C2297)-1</f>
        <v>-4.4042536524225406E-2</v>
      </c>
      <c r="M2301" s="7">
        <f>(Actions!L2297)*TauxChange!$C2298/(Actions!L2296*TauxChange!$C2297)-1</f>
        <v>-7.2064585363740274E-4</v>
      </c>
      <c r="N2301" s="7">
        <f>(Actions!M2297)*TauxChange!$C2298/(Actions!M2296*TauxChange!$C2297)-1</f>
        <v>-1.9896542612730883E-2</v>
      </c>
    </row>
    <row r="2302" spans="3:14" ht="15.75" x14ac:dyDescent="0.25">
      <c r="C2302" s="5">
        <v>44729</v>
      </c>
      <c r="D2302" s="20">
        <f>(Stoxx600!C2299*TauxChange!C2299)/(Stoxx600!C2298*TauxChange!C2298)-1</f>
        <v>-3.7382778855953314E-3</v>
      </c>
      <c r="E2302" s="7">
        <f>(Actions!D2298)*TauxChange!$C2299/(Actions!D2297*TauxChange!$C2298)-1</f>
        <v>1.6284235101717615E-2</v>
      </c>
      <c r="F2302" s="7">
        <f>(Actions!E2298)*TauxChange!$C2299/(Actions!E2297*TauxChange!$C2298)-1</f>
        <v>1.2394288634820505E-3</v>
      </c>
      <c r="G2302" s="7">
        <f>(Actions!F2298)*TauxChange!$C2299/(Actions!F2297*TauxChange!$C2298)-1</f>
        <v>8.5475580745069113E-3</v>
      </c>
      <c r="H2302" s="7">
        <f>(Actions!G2298)*TauxChange!$C2299/(Actions!G2297*TauxChange!$C2298)-1</f>
        <v>3.9939064192789697E-2</v>
      </c>
      <c r="I2302" s="7">
        <f>(Actions!H2298)*TauxChange!$C2299/(Actions!H2297*TauxChange!$C2298)-1</f>
        <v>-5.4758183574799002E-4</v>
      </c>
      <c r="J2302" s="7">
        <f>(Actions!I2298)*TauxChange!$C2299/(Actions!I2297*TauxChange!$C2298)-1</f>
        <v>3.0286632936935787E-2</v>
      </c>
      <c r="K2302" s="7">
        <f>(Actions!J2298)*TauxChange!$C2299/(Actions!J2297*TauxChange!$C2298)-1</f>
        <v>-1.1834913368913513E-2</v>
      </c>
      <c r="L2302" s="7">
        <f>(Actions!K2298)*TauxChange!$C2299/(Actions!K2297*TauxChange!$C2298)-1</f>
        <v>1.2302770437369714E-2</v>
      </c>
      <c r="M2302" s="7">
        <f>(Actions!L2298)*TauxChange!$C2299/(Actions!L2297*TauxChange!$C2298)-1</f>
        <v>-6.4616667623904611E-3</v>
      </c>
      <c r="N2302" s="7">
        <f>(Actions!M2298)*TauxChange!$C2299/(Actions!M2297*TauxChange!$C2298)-1</f>
        <v>6.2746919141731805E-3</v>
      </c>
    </row>
    <row r="2303" spans="3:14" ht="15.75" x14ac:dyDescent="0.25">
      <c r="C2303" s="5">
        <v>44732</v>
      </c>
      <c r="D2303" s="20">
        <f>(Stoxx600!C2300*TauxChange!C2300)/(Stoxx600!C2299*TauxChange!C2299)-1</f>
        <v>1.0706924498173453E-2</v>
      </c>
      <c r="E2303" s="7">
        <f>(Actions!D2299)*TauxChange!$C2300/(Actions!D2298*TauxChange!$C2299)-1</f>
        <v>8.4787675606641244E-3</v>
      </c>
      <c r="F2303" s="7">
        <f>(Actions!E2299)*TauxChange!$C2300/(Actions!E2298*TauxChange!$C2299)-1</f>
        <v>3.9344517314576999E-2</v>
      </c>
      <c r="G2303" s="7">
        <f>(Actions!F2299)*TauxChange!$C2300/(Actions!F2298*TauxChange!$C2299)-1</f>
        <v>-1.8594046008119203E-2</v>
      </c>
      <c r="H2303" s="7">
        <f>(Actions!G2299)*TauxChange!$C2300/(Actions!G2298*TauxChange!$C2299)-1</f>
        <v>5.7705103785101741E-3</v>
      </c>
      <c r="I2303" s="7">
        <f>(Actions!H2299)*TauxChange!$C2300/(Actions!H2298*TauxChange!$C2299)-1</f>
        <v>-4.9504587707049907E-3</v>
      </c>
      <c r="J2303" s="7">
        <f>(Actions!I2299)*TauxChange!$C2300/(Actions!I2298*TauxChange!$C2299)-1</f>
        <v>2.4691410430839111E-2</v>
      </c>
      <c r="K2303" s="7">
        <f>(Actions!J2299)*TauxChange!$C2300/(Actions!J2298*TauxChange!$C2299)-1</f>
        <v>3.1547933043158061E-2</v>
      </c>
      <c r="L2303" s="7">
        <f>(Actions!K2299)*TauxChange!$C2300/(Actions!K2298*TauxChange!$C2299)-1</f>
        <v>1.1575915534704606E-2</v>
      </c>
      <c r="M2303" s="7">
        <f>(Actions!L2299)*TauxChange!$C2300/(Actions!L2298*TauxChange!$C2299)-1</f>
        <v>1.6279223347062333E-2</v>
      </c>
      <c r="N2303" s="7">
        <f>(Actions!M2299)*TauxChange!$C2300/(Actions!M2298*TauxChange!$C2299)-1</f>
        <v>2.0807860390952504E-2</v>
      </c>
    </row>
    <row r="2304" spans="3:14" ht="15.75" x14ac:dyDescent="0.25">
      <c r="C2304" s="5">
        <v>44733</v>
      </c>
      <c r="D2304" s="20">
        <f>(Stoxx600!C2301*TauxChange!C2301)/(Stoxx600!C2300*TauxChange!C2300)-1</f>
        <v>5.0792512074531171E-3</v>
      </c>
      <c r="E2304" s="7">
        <f>(Actions!D2300)*TauxChange!$C2301/(Actions!D2299*TauxChange!$C2300)-1</f>
        <v>2.0567086984631278E-2</v>
      </c>
      <c r="F2304" s="7">
        <f>(Actions!E2300)*TauxChange!$C2301/(Actions!E2299*TauxChange!$C2300)-1</f>
        <v>8.6889336512663284E-3</v>
      </c>
      <c r="G2304" s="7">
        <f>(Actions!F2300)*TauxChange!$C2301/(Actions!F2299*TauxChange!$C2300)-1</f>
        <v>-1.7139689801456193E-2</v>
      </c>
      <c r="H2304" s="7">
        <f>(Actions!G2300)*TauxChange!$C2301/(Actions!G2299*TauxChange!$C2300)-1</f>
        <v>-8.9060483370798638E-3</v>
      </c>
      <c r="I2304" s="7">
        <f>(Actions!H2300)*TauxChange!$C2301/(Actions!H2299*TauxChange!$C2300)-1</f>
        <v>2.7259302195862478E-2</v>
      </c>
      <c r="J2304" s="7">
        <f>(Actions!I2300)*TauxChange!$C2301/(Actions!I2299*TauxChange!$C2300)-1</f>
        <v>-6.3050894242786537E-3</v>
      </c>
      <c r="K2304" s="7">
        <f>(Actions!J2300)*TauxChange!$C2301/(Actions!J2299*TauxChange!$C2300)-1</f>
        <v>3.2901269405236633E-3</v>
      </c>
      <c r="L2304" s="7">
        <f>(Actions!K2300)*TauxChange!$C2301/(Actions!K2299*TauxChange!$C2300)-1</f>
        <v>7.0531361448666896E-3</v>
      </c>
      <c r="M2304" s="7">
        <f>(Actions!L2300)*TauxChange!$C2301/(Actions!L2299*TauxChange!$C2300)-1</f>
        <v>-2.5696272206124138E-2</v>
      </c>
      <c r="N2304" s="7">
        <f>(Actions!M2300)*TauxChange!$C2301/(Actions!M2299*TauxChange!$C2300)-1</f>
        <v>1.8473082348194669E-2</v>
      </c>
    </row>
    <row r="2305" spans="3:14" ht="15.75" x14ac:dyDescent="0.25">
      <c r="C2305" s="5">
        <v>44734</v>
      </c>
      <c r="D2305" s="20">
        <f>(Stoxx600!C2302*TauxChange!C2302)/(Stoxx600!C2301*TauxChange!C2301)-1</f>
        <v>-3.2222206983671953E-3</v>
      </c>
      <c r="E2305" s="7">
        <f>(Actions!D2301)*TauxChange!$C2302/(Actions!D2300*TauxChange!$C2301)-1</f>
        <v>1.6864018720985197E-2</v>
      </c>
      <c r="F2305" s="7">
        <f>(Actions!E2301)*TauxChange!$C2302/(Actions!E2300*TauxChange!$C2301)-1</f>
        <v>8.7831008905969732E-4</v>
      </c>
      <c r="G2305" s="7">
        <f>(Actions!F2301)*TauxChange!$C2302/(Actions!F2300*TauxChange!$C2301)-1</f>
        <v>2.3752008041652894E-2</v>
      </c>
      <c r="H2305" s="7">
        <f>(Actions!G2301)*TauxChange!$C2302/(Actions!G2300*TauxChange!$C2301)-1</f>
        <v>1.3071185652486994E-2</v>
      </c>
      <c r="I2305" s="7">
        <f>(Actions!H2301)*TauxChange!$C2302/(Actions!H2300*TauxChange!$C2301)-1</f>
        <v>-1.6428349107508677E-2</v>
      </c>
      <c r="J2305" s="7">
        <f>(Actions!I2301)*TauxChange!$C2302/(Actions!I2300*TauxChange!$C2301)-1</f>
        <v>-4.9072719875608017E-3</v>
      </c>
      <c r="K2305" s="7">
        <f>(Actions!J2301)*TauxChange!$C2302/(Actions!J2300*TauxChange!$C2301)-1</f>
        <v>2.4092610191791319E-2</v>
      </c>
      <c r="L2305" s="7">
        <f>(Actions!K2301)*TauxChange!$C2302/(Actions!K2300*TauxChange!$C2301)-1</f>
        <v>7.144743660947972E-3</v>
      </c>
      <c r="M2305" s="7">
        <f>(Actions!L2301)*TauxChange!$C2302/(Actions!L2300*TauxChange!$C2301)-1</f>
        <v>-2.5306582987514203E-2</v>
      </c>
      <c r="N2305" s="7">
        <f>(Actions!M2301)*TauxChange!$C2302/(Actions!M2300*TauxChange!$C2301)-1</f>
        <v>5.5528880158368654E-3</v>
      </c>
    </row>
    <row r="2306" spans="3:14" ht="15.75" x14ac:dyDescent="0.25">
      <c r="C2306" s="5">
        <v>44735</v>
      </c>
      <c r="D2306" s="20">
        <f>(Stoxx600!C2303*TauxChange!C2303)/(Stoxx600!C2302*TauxChange!C2302)-1</f>
        <v>-1.2126967800913158E-2</v>
      </c>
      <c r="E2306" s="7">
        <f>(Actions!D2302)*TauxChange!$C2303/(Actions!D2301*TauxChange!$C2302)-1</f>
        <v>2.130113112442622E-2</v>
      </c>
      <c r="F2306" s="7">
        <f>(Actions!E2302)*TauxChange!$C2303/(Actions!E2301*TauxChange!$C2302)-1</f>
        <v>-2.5431570991777064E-2</v>
      </c>
      <c r="G2306" s="7">
        <f>(Actions!F2302)*TauxChange!$C2303/(Actions!F2301*TauxChange!$C2302)-1</f>
        <v>7.2900414458199059E-3</v>
      </c>
      <c r="H2306" s="7">
        <f>(Actions!G2302)*TauxChange!$C2303/(Actions!G2301*TauxChange!$C2302)-1</f>
        <v>-1.4515358265773104E-2</v>
      </c>
      <c r="I2306" s="7">
        <f>(Actions!H2302)*TauxChange!$C2303/(Actions!H2301*TauxChange!$C2302)-1</f>
        <v>-2.1377640384348084E-2</v>
      </c>
      <c r="J2306" s="7">
        <f>(Actions!I2302)*TauxChange!$C2303/(Actions!I2301*TauxChange!$C2302)-1</f>
        <v>-1.3349304825273078E-2</v>
      </c>
      <c r="K2306" s="7">
        <f>(Actions!J2302)*TauxChange!$C2303/(Actions!J2301*TauxChange!$C2302)-1</f>
        <v>1.521119185368236E-2</v>
      </c>
      <c r="L2306" s="7">
        <f>(Actions!K2302)*TauxChange!$C2303/(Actions!K2301*TauxChange!$C2302)-1</f>
        <v>-3.5172728110438478E-2</v>
      </c>
      <c r="M2306" s="7">
        <f>(Actions!L2302)*TauxChange!$C2303/(Actions!L2301*TauxChange!$C2302)-1</f>
        <v>3.42016712602351E-2</v>
      </c>
      <c r="N2306" s="7">
        <f>(Actions!M2302)*TauxChange!$C2303/(Actions!M2301*TauxChange!$C2302)-1</f>
        <v>-4.7527974016494001E-2</v>
      </c>
    </row>
    <row r="2307" spans="3:14" ht="15.75" x14ac:dyDescent="0.25">
      <c r="C2307" s="5">
        <v>44736</v>
      </c>
      <c r="D2307" s="20">
        <f>(Stoxx600!C2304*TauxChange!C2304)/(Stoxx600!C2303*TauxChange!C2303)-1</f>
        <v>2.9172727017513278E-2</v>
      </c>
      <c r="E2307" s="7">
        <f>(Actions!D2303)*TauxChange!$C2304/(Actions!D2302*TauxChange!$C2303)-1</f>
        <v>2.9297177754675108E-2</v>
      </c>
      <c r="F2307" s="7">
        <f>(Actions!E2303)*TauxChange!$C2304/(Actions!E2302*TauxChange!$C2303)-1</f>
        <v>2.5947702158422015E-2</v>
      </c>
      <c r="G2307" s="7">
        <f>(Actions!F2303)*TauxChange!$C2304/(Actions!F2302*TauxChange!$C2303)-1</f>
        <v>1.4798358885769858E-2</v>
      </c>
      <c r="H2307" s="7">
        <f>(Actions!G2303)*TauxChange!$C2304/(Actions!G2302*TauxChange!$C2303)-1</f>
        <v>3.8690838420918583E-2</v>
      </c>
      <c r="I2307" s="7">
        <f>(Actions!H2303)*TauxChange!$C2304/(Actions!H2302*TauxChange!$C2303)-1</f>
        <v>2.5018222056873762E-2</v>
      </c>
      <c r="J2307" s="7">
        <f>(Actions!I2303)*TauxChange!$C2304/(Actions!I2302*TauxChange!$C2303)-1</f>
        <v>2.0184688861508926E-2</v>
      </c>
      <c r="K2307" s="7">
        <f>(Actions!J2303)*TauxChange!$C2304/(Actions!J2302*TauxChange!$C2303)-1</f>
        <v>5.7071325824222807E-3</v>
      </c>
      <c r="L2307" s="7">
        <f>(Actions!K2303)*TauxChange!$C2304/(Actions!K2302*TauxChange!$C2303)-1</f>
        <v>3.2591221261927483E-2</v>
      </c>
      <c r="M2307" s="7">
        <f>(Actions!L2303)*TauxChange!$C2304/(Actions!L2302*TauxChange!$C2303)-1</f>
        <v>2.7150765304215119E-2</v>
      </c>
      <c r="N2307" s="7">
        <f>(Actions!M2303)*TauxChange!$C2304/(Actions!M2302*TauxChange!$C2303)-1</f>
        <v>2.0370657027092953E-2</v>
      </c>
    </row>
    <row r="2308" spans="3:14" ht="15.75" x14ac:dyDescent="0.25">
      <c r="C2308" s="5">
        <v>44739</v>
      </c>
      <c r="D2308" s="20">
        <f>(Stoxx600!C2305*TauxChange!C2305)/(Stoxx600!C2304*TauxChange!C2304)-1</f>
        <v>7.8973439014617952E-3</v>
      </c>
      <c r="E2308" s="7">
        <f>(Actions!D2304)*TauxChange!$C2305/(Actions!D2303*TauxChange!$C2304)-1</f>
        <v>3.310716296454963E-3</v>
      </c>
      <c r="F2308" s="7">
        <f>(Actions!E2304)*TauxChange!$C2305/(Actions!E2303*TauxChange!$C2304)-1</f>
        <v>8.6187871464820098E-3</v>
      </c>
      <c r="G2308" s="7">
        <f>(Actions!F2304)*TauxChange!$C2305/(Actions!F2303*TauxChange!$C2304)-1</f>
        <v>4.6794454731993174E-3</v>
      </c>
      <c r="H2308" s="7">
        <f>(Actions!G2304)*TauxChange!$C2305/(Actions!G2303*TauxChange!$C2304)-1</f>
        <v>9.6535848707144378E-3</v>
      </c>
      <c r="I2308" s="7">
        <f>(Actions!H2304)*TauxChange!$C2305/(Actions!H2303*TauxChange!$C2304)-1</f>
        <v>3.7557213461558714E-3</v>
      </c>
      <c r="J2308" s="7">
        <f>(Actions!I2304)*TauxChange!$C2305/(Actions!I2303*TauxChange!$C2304)-1</f>
        <v>4.9115942909565558E-3</v>
      </c>
      <c r="K2308" s="7">
        <f>(Actions!J2304)*TauxChange!$C2305/(Actions!J2303*TauxChange!$C2304)-1</f>
        <v>2.4407217274662329E-3</v>
      </c>
      <c r="L2308" s="7">
        <f>(Actions!K2304)*TauxChange!$C2305/(Actions!K2303*TauxChange!$C2304)-1</f>
        <v>-1.9360539440904767E-2</v>
      </c>
      <c r="M2308" s="7">
        <f>(Actions!L2304)*TauxChange!$C2305/(Actions!L2303*TauxChange!$C2304)-1</f>
        <v>-1.0606172816019499E-2</v>
      </c>
      <c r="N2308" s="7">
        <f>(Actions!M2304)*TauxChange!$C2305/(Actions!M2303*TauxChange!$C2304)-1</f>
        <v>7.8816106510919415E-3</v>
      </c>
    </row>
    <row r="2309" spans="3:14" ht="15.75" x14ac:dyDescent="0.25">
      <c r="C2309" s="5">
        <v>44740</v>
      </c>
      <c r="D2309" s="20">
        <f>(Stoxx600!C2306*TauxChange!C2306)/(Stoxx600!C2305*TauxChange!C2305)-1</f>
        <v>-3.4530237567278466E-3</v>
      </c>
      <c r="E2309" s="7">
        <f>(Actions!D2305)*TauxChange!$C2306/(Actions!D2304*TauxChange!$C2305)-1</f>
        <v>-9.3542373578923144E-3</v>
      </c>
      <c r="F2309" s="7">
        <f>(Actions!E2305)*TauxChange!$C2306/(Actions!E2304*TauxChange!$C2305)-1</f>
        <v>-3.3644588781606144E-3</v>
      </c>
      <c r="G2309" s="7">
        <f>(Actions!F2305)*TauxChange!$C2306/(Actions!F2304*TauxChange!$C2305)-1</f>
        <v>-7.4693069337128382E-4</v>
      </c>
      <c r="H2309" s="7">
        <f>(Actions!G2305)*TauxChange!$C2306/(Actions!G2304*TauxChange!$C2305)-1</f>
        <v>-1.8678843503749931E-4</v>
      </c>
      <c r="I2309" s="7">
        <f>(Actions!H2305)*TauxChange!$C2306/(Actions!H2304*TauxChange!$C2305)-1</f>
        <v>-1.8734452487228381E-2</v>
      </c>
      <c r="J2309" s="7">
        <f>(Actions!I2305)*TauxChange!$C2306/(Actions!I2304*TauxChange!$C2305)-1</f>
        <v>8.0566727752671152E-3</v>
      </c>
      <c r="K2309" s="7">
        <f>(Actions!J2305)*TauxChange!$C2306/(Actions!J2304*TauxChange!$C2305)-1</f>
        <v>1.3015432245156555E-2</v>
      </c>
      <c r="L2309" s="7">
        <f>(Actions!K2305)*TauxChange!$C2306/(Actions!K2304*TauxChange!$C2305)-1</f>
        <v>6.9920730361356931E-3</v>
      </c>
      <c r="M2309" s="7">
        <f>(Actions!L2305)*TauxChange!$C2306/(Actions!L2304*TauxChange!$C2305)-1</f>
        <v>1.9243470955193187E-2</v>
      </c>
      <c r="N2309" s="7">
        <f>(Actions!M2305)*TauxChange!$C2306/(Actions!M2304*TauxChange!$C2305)-1</f>
        <v>-5.4874476070523315E-3</v>
      </c>
    </row>
    <row r="2310" spans="3:14" ht="15.75" x14ac:dyDescent="0.25">
      <c r="C2310" s="5">
        <v>44741</v>
      </c>
      <c r="D2310" s="20">
        <f>(Stoxx600!C2307*TauxChange!C2307)/(Stoxx600!C2306*TauxChange!C2306)-1</f>
        <v>-1.4063509844481903E-2</v>
      </c>
      <c r="E2310" s="7">
        <f>(Actions!D2306)*TauxChange!$C2307/(Actions!D2305*TauxChange!$C2306)-1</f>
        <v>-1.5828853834018997E-3</v>
      </c>
      <c r="F2310" s="7">
        <f>(Actions!E2306)*TauxChange!$C2307/(Actions!E2305*TauxChange!$C2306)-1</f>
        <v>-1.9277011781909659E-2</v>
      </c>
      <c r="G2310" s="7">
        <f>(Actions!F2306)*TauxChange!$C2307/(Actions!F2305*TauxChange!$C2306)-1</f>
        <v>-1.100315743183955E-2</v>
      </c>
      <c r="H2310" s="7">
        <f>(Actions!G2306)*TauxChange!$C2307/(Actions!G2305*TauxChange!$C2306)-1</f>
        <v>-1.7724907453646854E-2</v>
      </c>
      <c r="I2310" s="7">
        <f>(Actions!H2306)*TauxChange!$C2307/(Actions!H2305*TauxChange!$C2306)-1</f>
        <v>-2.7982353624862677E-2</v>
      </c>
      <c r="J2310" s="7">
        <f>(Actions!I2306)*TauxChange!$C2307/(Actions!I2305*TauxChange!$C2306)-1</f>
        <v>-2.9461689114554934E-2</v>
      </c>
      <c r="K2310" s="7">
        <f>(Actions!J2306)*TauxChange!$C2307/(Actions!J2305*TauxChange!$C2306)-1</f>
        <v>-1.9070837173038591E-3</v>
      </c>
      <c r="L2310" s="7">
        <f>(Actions!K2306)*TauxChange!$C2307/(Actions!K2305*TauxChange!$C2306)-1</f>
        <v>-2.4166736585714221E-2</v>
      </c>
      <c r="M2310" s="7">
        <f>(Actions!L2306)*TauxChange!$C2307/(Actions!L2305*TauxChange!$C2306)-1</f>
        <v>-1.7208282553220489E-2</v>
      </c>
      <c r="N2310" s="7">
        <f>(Actions!M2306)*TauxChange!$C2307/(Actions!M2305*TauxChange!$C2306)-1</f>
        <v>-2.0176824152035922E-2</v>
      </c>
    </row>
    <row r="2311" spans="3:14" ht="15.75" x14ac:dyDescent="0.25">
      <c r="C2311" s="5">
        <v>44742</v>
      </c>
      <c r="D2311" s="20">
        <f>(Stoxx600!C2308*TauxChange!C2308)/(Stoxx600!C2307*TauxChange!C2307)-1</f>
        <v>-1.1033480845322186E-2</v>
      </c>
      <c r="E2311" s="7">
        <f>(Actions!D2307)*TauxChange!$C2308/(Actions!D2306*TauxChange!$C2307)-1</f>
        <v>2.049476327334232E-2</v>
      </c>
      <c r="F2311" s="7">
        <f>(Actions!E2307)*TauxChange!$C2308/(Actions!E2306*TauxChange!$C2307)-1</f>
        <v>-4.731051462078828E-2</v>
      </c>
      <c r="G2311" s="7">
        <f>(Actions!F2307)*TauxChange!$C2308/(Actions!F2306*TauxChange!$C2307)-1</f>
        <v>-2.2665778184095431E-2</v>
      </c>
      <c r="H2311" s="7">
        <f>(Actions!G2307)*TauxChange!$C2308/(Actions!G2306*TauxChange!$C2307)-1</f>
        <v>2.5718786586175213E-3</v>
      </c>
      <c r="I2311" s="7">
        <f>(Actions!H2307)*TauxChange!$C2308/(Actions!H2306*TauxChange!$C2307)-1</f>
        <v>-2.2180783286864236E-2</v>
      </c>
      <c r="J2311" s="7">
        <f>(Actions!I2307)*TauxChange!$C2308/(Actions!I2306*TauxChange!$C2307)-1</f>
        <v>8.243054764304647E-3</v>
      </c>
      <c r="K2311" s="7">
        <f>(Actions!J2307)*TauxChange!$C2308/(Actions!J2306*TauxChange!$C2307)-1</f>
        <v>6.3472951674683475E-3</v>
      </c>
      <c r="L2311" s="7">
        <f>(Actions!K2307)*TauxChange!$C2308/(Actions!K2306*TauxChange!$C2307)-1</f>
        <v>5.1583250173314887E-3</v>
      </c>
      <c r="M2311" s="7">
        <f>(Actions!L2307)*TauxChange!$C2308/(Actions!L2306*TauxChange!$C2307)-1</f>
        <v>-1.3768623092538124E-2</v>
      </c>
      <c r="N2311" s="7">
        <f>(Actions!M2307)*TauxChange!$C2308/(Actions!M2306*TauxChange!$C2307)-1</f>
        <v>-2.4779731848153852E-2</v>
      </c>
    </row>
    <row r="2312" spans="3:14" ht="15.75" x14ac:dyDescent="0.25">
      <c r="C2312" s="5">
        <v>44743</v>
      </c>
      <c r="D2312" s="20">
        <f>(Stoxx600!C2309*TauxChange!C2309)/(Stoxx600!C2308*TauxChange!C2308)-1</f>
        <v>-5.3745422730334669E-3</v>
      </c>
      <c r="E2312" s="7">
        <f>(Actions!D2308)*TauxChange!$C2309/(Actions!D2307*TauxChange!$C2308)-1</f>
        <v>1.4441209577036318E-2</v>
      </c>
      <c r="F2312" s="7">
        <f>(Actions!E2308)*TauxChange!$C2309/(Actions!E2307*TauxChange!$C2308)-1</f>
        <v>-1.2128722342171661E-2</v>
      </c>
      <c r="G2312" s="7">
        <f>(Actions!F2308)*TauxChange!$C2309/(Actions!F2307*TauxChange!$C2308)-1</f>
        <v>1.1953102001009963E-2</v>
      </c>
      <c r="H2312" s="7">
        <f>(Actions!G2308)*TauxChange!$C2309/(Actions!G2307*TauxChange!$C2308)-1</f>
        <v>-1.2831899531113522E-2</v>
      </c>
      <c r="I2312" s="7">
        <f>(Actions!H2308)*TauxChange!$C2309/(Actions!H2307*TauxChange!$C2308)-1</f>
        <v>-3.4394082941535786E-2</v>
      </c>
      <c r="J2312" s="7">
        <f>(Actions!I2308)*TauxChange!$C2309/(Actions!I2307*TauxChange!$C2308)-1</f>
        <v>-8.9413142433899528E-3</v>
      </c>
      <c r="K2312" s="7">
        <f>(Actions!J2308)*TauxChange!$C2309/(Actions!J2307*TauxChange!$C2308)-1</f>
        <v>-2.9479636929999886E-3</v>
      </c>
      <c r="L2312" s="7">
        <f>(Actions!K2308)*TauxChange!$C2309/(Actions!K2307*TauxChange!$C2308)-1</f>
        <v>2.7683783442833398E-3</v>
      </c>
      <c r="M2312" s="7">
        <f>(Actions!L2308)*TauxChange!$C2309/(Actions!L2307*TauxChange!$C2308)-1</f>
        <v>3.9430679495702226E-2</v>
      </c>
      <c r="N2312" s="7">
        <f>(Actions!M2308)*TauxChange!$C2309/(Actions!M2307*TauxChange!$C2308)-1</f>
        <v>-4.6712351658005913E-3</v>
      </c>
    </row>
    <row r="2313" spans="3:14" ht="15.75" x14ac:dyDescent="0.25">
      <c r="C2313" s="5">
        <v>44746</v>
      </c>
      <c r="D2313" s="20">
        <f>(Stoxx600!C2310*TauxChange!C2310)/(Stoxx600!C2309*TauxChange!C2309)-1</f>
        <v>4.7810521105007275E-3</v>
      </c>
      <c r="E2313" s="7">
        <f>(Actions!D2309)*TauxChange!$C2310/(Actions!D2308*TauxChange!$C2309)-1</f>
        <v>3.1603127351760962E-2</v>
      </c>
      <c r="F2313" s="7">
        <f>(Actions!E2309)*TauxChange!$C2310/(Actions!E2308*TauxChange!$C2309)-1</f>
        <v>-2.4548845911179673E-2</v>
      </c>
      <c r="G2313" s="7">
        <f>(Actions!F2309)*TauxChange!$C2310/(Actions!F2308*TauxChange!$C2309)-1</f>
        <v>-8.4803727979293475E-3</v>
      </c>
      <c r="H2313" s="7">
        <f>(Actions!G2309)*TauxChange!$C2310/(Actions!G2308*TauxChange!$C2309)-1</f>
        <v>-6.396430642989448E-3</v>
      </c>
      <c r="I2313" s="7">
        <f>(Actions!H2309)*TauxChange!$C2310/(Actions!H2308*TauxChange!$C2309)-1</f>
        <v>-1.9289850732554736E-2</v>
      </c>
      <c r="J2313" s="7">
        <f>(Actions!I2309)*TauxChange!$C2310/(Actions!I2308*TauxChange!$C2309)-1</f>
        <v>-1.0388401039513551E-2</v>
      </c>
      <c r="K2313" s="7">
        <f>(Actions!J2309)*TauxChange!$C2310/(Actions!J2308*TauxChange!$C2309)-1</f>
        <v>4.3469451520927738E-3</v>
      </c>
      <c r="L2313" s="7">
        <f>(Actions!K2309)*TauxChange!$C2310/(Actions!K2308*TauxChange!$C2309)-1</f>
        <v>-8.5157768864108085E-3</v>
      </c>
      <c r="M2313" s="7">
        <f>(Actions!L2309)*TauxChange!$C2310/(Actions!L2308*TauxChange!$C2309)-1</f>
        <v>-7.338280589033741E-3</v>
      </c>
      <c r="N2313" s="7">
        <f>(Actions!M2309)*TauxChange!$C2310/(Actions!M2308*TauxChange!$C2309)-1</f>
        <v>-4.388299801995843E-3</v>
      </c>
    </row>
    <row r="2314" spans="3:14" ht="15.75" x14ac:dyDescent="0.25">
      <c r="C2314" s="5">
        <v>44747</v>
      </c>
      <c r="D2314" s="20">
        <f>(Stoxx600!C2311*TauxChange!C2311)/(Stoxx600!C2310*TauxChange!C2310)-1</f>
        <v>-3.5639119985165224E-2</v>
      </c>
      <c r="E2314" s="7">
        <f>(Actions!D2310)*TauxChange!$C2311/(Actions!D2309*TauxChange!$C2310)-1</f>
        <v>-1.0452438801001107E-2</v>
      </c>
      <c r="F2314" s="7">
        <f>(Actions!E2310)*TauxChange!$C2311/(Actions!E2309*TauxChange!$C2310)-1</f>
        <v>-4.5592000907408559E-2</v>
      </c>
      <c r="G2314" s="7">
        <f>(Actions!F2310)*TauxChange!$C2311/(Actions!F2309*TauxChange!$C2310)-1</f>
        <v>-2.0929838667201883E-2</v>
      </c>
      <c r="H2314" s="7">
        <f>(Actions!G2310)*TauxChange!$C2311/(Actions!G2309*TauxChange!$C2310)-1</f>
        <v>-1.5667022329211799E-2</v>
      </c>
      <c r="I2314" s="7">
        <f>(Actions!H2310)*TauxChange!$C2311/(Actions!H2309*TauxChange!$C2310)-1</f>
        <v>-3.3842281035987298E-2</v>
      </c>
      <c r="J2314" s="7">
        <f>(Actions!I2310)*TauxChange!$C2311/(Actions!I2309*TauxChange!$C2310)-1</f>
        <v>-3.515965725333281E-2</v>
      </c>
      <c r="K2314" s="7">
        <f>(Actions!J2310)*TauxChange!$C2311/(Actions!J2309*TauxChange!$C2310)-1</f>
        <v>-1.3261599189881679E-2</v>
      </c>
      <c r="L2314" s="7">
        <f>(Actions!K2310)*TauxChange!$C2311/(Actions!K2309*TauxChange!$C2310)-1</f>
        <v>-3.0223618844937183E-2</v>
      </c>
      <c r="M2314" s="7">
        <f>(Actions!L2310)*TauxChange!$C2311/(Actions!L2309*TauxChange!$C2310)-1</f>
        <v>-2.8778057047897931E-2</v>
      </c>
      <c r="N2314" s="7">
        <f>(Actions!M2310)*TauxChange!$C2311/(Actions!M2309*TauxChange!$C2310)-1</f>
        <v>-4.0966397961954226E-2</v>
      </c>
    </row>
    <row r="2315" spans="3:14" ht="15.75" x14ac:dyDescent="0.25">
      <c r="C2315" s="5">
        <v>44748</v>
      </c>
      <c r="D2315" s="20">
        <f>(Stoxx600!C2312*TauxChange!C2312)/(Stoxx600!C2311*TauxChange!C2311)-1</f>
        <v>8.1909851372696796E-3</v>
      </c>
      <c r="E2315" s="7">
        <f>(Actions!D2311)*TauxChange!$C2312/(Actions!D2310*TauxChange!$C2311)-1</f>
        <v>2.8556662369938923E-2</v>
      </c>
      <c r="F2315" s="7">
        <f>(Actions!E2311)*TauxChange!$C2312/(Actions!E2310*TauxChange!$C2311)-1</f>
        <v>-4.2433792664593462E-3</v>
      </c>
      <c r="G2315" s="7">
        <f>(Actions!F2311)*TauxChange!$C2312/(Actions!F2310*TauxChange!$C2311)-1</f>
        <v>3.3545558451335999E-2</v>
      </c>
      <c r="H2315" s="7">
        <f>(Actions!G2311)*TauxChange!$C2312/(Actions!G2310*TauxChange!$C2311)-1</f>
        <v>2.2099100751694634E-2</v>
      </c>
      <c r="I2315" s="7">
        <f>(Actions!H2311)*TauxChange!$C2312/(Actions!H2310*TauxChange!$C2311)-1</f>
        <v>3.9696974354003212E-2</v>
      </c>
      <c r="J2315" s="7">
        <f>(Actions!I2311)*TauxChange!$C2312/(Actions!I2310*TauxChange!$C2311)-1</f>
        <v>6.0106816446947597E-3</v>
      </c>
      <c r="K2315" s="7">
        <f>(Actions!J2311)*TauxChange!$C2312/(Actions!J2310*TauxChange!$C2311)-1</f>
        <v>-5.1748114844293092E-2</v>
      </c>
      <c r="L2315" s="7">
        <f>(Actions!K2311)*TauxChange!$C2312/(Actions!K2310*TauxChange!$C2311)-1</f>
        <v>1.5490034190125179E-2</v>
      </c>
      <c r="M2315" s="7">
        <f>(Actions!L2311)*TauxChange!$C2312/(Actions!L2310*TauxChange!$C2311)-1</f>
        <v>5.4284680261722507E-3</v>
      </c>
      <c r="N2315" s="7">
        <f>(Actions!M2311)*TauxChange!$C2312/(Actions!M2310*TauxChange!$C2311)-1</f>
        <v>-1.727310951432226E-2</v>
      </c>
    </row>
    <row r="2316" spans="3:14" ht="15.75" x14ac:dyDescent="0.25">
      <c r="C2316" s="5">
        <v>44749</v>
      </c>
      <c r="D2316" s="20">
        <f>(Stoxx600!C2313*TauxChange!C2313)/(Stoxx600!C2312*TauxChange!C2312)-1</f>
        <v>1.6635776370203414E-2</v>
      </c>
      <c r="E2316" s="7">
        <f>(Actions!D2312)*TauxChange!$C2313/(Actions!D2311*TauxChange!$C2312)-1</f>
        <v>1.5902189540027978E-2</v>
      </c>
      <c r="F2316" s="7">
        <f>(Actions!E2312)*TauxChange!$C2313/(Actions!E2311*TauxChange!$C2312)-1</f>
        <v>3.7677010528564425E-2</v>
      </c>
      <c r="G2316" s="7">
        <f>(Actions!F2312)*TauxChange!$C2313/(Actions!F2311*TauxChange!$C2312)-1</f>
        <v>-3.0382638576162968E-3</v>
      </c>
      <c r="H2316" s="7">
        <f>(Actions!G2312)*TauxChange!$C2313/(Actions!G2311*TauxChange!$C2312)-1</f>
        <v>2.2439287473756675E-3</v>
      </c>
      <c r="I2316" s="7">
        <f>(Actions!H2312)*TauxChange!$C2313/(Actions!H2311*TauxChange!$C2312)-1</f>
        <v>2.5873509497797764E-2</v>
      </c>
      <c r="J2316" s="7">
        <f>(Actions!I2312)*TauxChange!$C2313/(Actions!I2311*TauxChange!$C2312)-1</f>
        <v>2.388678733872629E-2</v>
      </c>
      <c r="K2316" s="7">
        <f>(Actions!J2312)*TauxChange!$C2313/(Actions!J2311*TauxChange!$C2312)-1</f>
        <v>5.0733412244621245E-3</v>
      </c>
      <c r="L2316" s="7">
        <f>(Actions!K2312)*TauxChange!$C2313/(Actions!K2311*TauxChange!$C2312)-1</f>
        <v>3.0193792443042211E-2</v>
      </c>
      <c r="M2316" s="7">
        <f>(Actions!L2312)*TauxChange!$C2313/(Actions!L2311*TauxChange!$C2312)-1</f>
        <v>5.6217105303988379E-3</v>
      </c>
      <c r="N2316" s="7">
        <f>(Actions!M2312)*TauxChange!$C2313/(Actions!M2311*TauxChange!$C2312)-1</f>
        <v>1.6216157853409019E-2</v>
      </c>
    </row>
    <row r="2317" spans="3:14" ht="15.75" x14ac:dyDescent="0.25">
      <c r="C2317" s="5">
        <v>44750</v>
      </c>
      <c r="D2317" s="20">
        <f>(Stoxx600!C2314*TauxChange!C2314)/(Stoxx600!C2313*TauxChange!C2313)-1</f>
        <v>7.4654293777396408E-3</v>
      </c>
      <c r="E2317" s="7">
        <f>(Actions!D2313)*TauxChange!$C2314/(Actions!D2312*TauxChange!$C2313)-1</f>
        <v>8.6237241157394173E-3</v>
      </c>
      <c r="F2317" s="7">
        <f>(Actions!E2313)*TauxChange!$C2314/(Actions!E2312*TauxChange!$C2313)-1</f>
        <v>1.2355725580022625E-2</v>
      </c>
      <c r="G2317" s="7">
        <f>(Actions!F2313)*TauxChange!$C2314/(Actions!F2312*TauxChange!$C2313)-1</f>
        <v>2.6190960360992221E-2</v>
      </c>
      <c r="H2317" s="7">
        <f>(Actions!G2313)*TauxChange!$C2314/(Actions!G2312*TauxChange!$C2313)-1</f>
        <v>8.7246214847209735E-3</v>
      </c>
      <c r="I2317" s="7">
        <f>(Actions!H2313)*TauxChange!$C2314/(Actions!H2312*TauxChange!$C2313)-1</f>
        <v>2.3445107469639348E-2</v>
      </c>
      <c r="J2317" s="7">
        <f>(Actions!I2313)*TauxChange!$C2314/(Actions!I2312*TauxChange!$C2313)-1</f>
        <v>3.4869576253298007E-3</v>
      </c>
      <c r="K2317" s="7">
        <f>(Actions!J2313)*TauxChange!$C2314/(Actions!J2312*TauxChange!$C2313)-1</f>
        <v>1.5132322195214876E-3</v>
      </c>
      <c r="L2317" s="7">
        <f>(Actions!K2313)*TauxChange!$C2314/(Actions!K2312*TauxChange!$C2313)-1</f>
        <v>1.3619781419315524E-2</v>
      </c>
      <c r="M2317" s="7">
        <f>(Actions!L2313)*TauxChange!$C2314/(Actions!L2312*TauxChange!$C2313)-1</f>
        <v>-1.2923166594892677E-2</v>
      </c>
      <c r="N2317" s="7">
        <f>(Actions!M2313)*TauxChange!$C2314/(Actions!M2312*TauxChange!$C2313)-1</f>
        <v>2.276739193089794E-2</v>
      </c>
    </row>
    <row r="2318" spans="3:14" ht="15.75" x14ac:dyDescent="0.25">
      <c r="C2318" s="5">
        <v>44753</v>
      </c>
      <c r="D2318" s="20">
        <f>(Stoxx600!C2315*TauxChange!C2315)/(Stoxx600!C2314*TauxChange!C2314)-1</f>
        <v>-1.9101733436643564E-2</v>
      </c>
      <c r="E2318" s="7">
        <f>(Actions!D2314)*TauxChange!$C2315/(Actions!D2313*TauxChange!$C2314)-1</f>
        <v>-1.649245406962585E-2</v>
      </c>
      <c r="F2318" s="7">
        <f>(Actions!E2314)*TauxChange!$C2315/(Actions!E2313*TauxChange!$C2314)-1</f>
        <v>-3.1253702565179009E-2</v>
      </c>
      <c r="G2318" s="7">
        <f>(Actions!F2314)*TauxChange!$C2315/(Actions!F2313*TauxChange!$C2314)-1</f>
        <v>-1.0958924063078523E-2</v>
      </c>
      <c r="H2318" s="7">
        <f>(Actions!G2314)*TauxChange!$C2315/(Actions!G2313*TauxChange!$C2314)-1</f>
        <v>-4.571611504488593E-3</v>
      </c>
      <c r="I2318" s="7">
        <f>(Actions!H2314)*TauxChange!$C2315/(Actions!H2313*TauxChange!$C2314)-1</f>
        <v>-1.6057390824491313E-2</v>
      </c>
      <c r="J2318" s="7">
        <f>(Actions!I2314)*TauxChange!$C2315/(Actions!I2313*TauxChange!$C2314)-1</f>
        <v>-2.1506611983242774E-2</v>
      </c>
      <c r="K2318" s="7">
        <f>(Actions!J2314)*TauxChange!$C2315/(Actions!J2313*TauxChange!$C2314)-1</f>
        <v>-1.4421756820848231E-4</v>
      </c>
      <c r="L2318" s="7">
        <f>(Actions!K2314)*TauxChange!$C2315/(Actions!K2313*TauxChange!$C2314)-1</f>
        <v>-3.7862380191064138E-2</v>
      </c>
      <c r="M2318" s="7">
        <f>(Actions!L2314)*TauxChange!$C2315/(Actions!L2313*TauxChange!$C2314)-1</f>
        <v>9.5399350550977591E-3</v>
      </c>
      <c r="N2318" s="7">
        <f>(Actions!M2314)*TauxChange!$C2315/(Actions!M2313*TauxChange!$C2314)-1</f>
        <v>-3.1924331419206364E-2</v>
      </c>
    </row>
    <row r="2319" spans="3:14" ht="15.75" x14ac:dyDescent="0.25">
      <c r="C2319" s="5">
        <v>44754</v>
      </c>
      <c r="D2319" s="20">
        <f>(Stoxx600!C2316*TauxChange!C2316)/(Stoxx600!C2315*TauxChange!C2315)-1</f>
        <v>4.5573240695837569E-3</v>
      </c>
      <c r="E2319" s="7">
        <f>(Actions!D2315)*TauxChange!$C2316/(Actions!D2314*TauxChange!$C2315)-1</f>
        <v>-8.9127635573994501E-3</v>
      </c>
      <c r="F2319" s="7">
        <f>(Actions!E2315)*TauxChange!$C2316/(Actions!E2314*TauxChange!$C2315)-1</f>
        <v>-1.438232576689602E-2</v>
      </c>
      <c r="G2319" s="7">
        <f>(Actions!F2315)*TauxChange!$C2316/(Actions!F2314*TauxChange!$C2315)-1</f>
        <v>8.0570646205679886E-3</v>
      </c>
      <c r="H2319" s="7">
        <f>(Actions!G2315)*TauxChange!$C2316/(Actions!G2314*TauxChange!$C2315)-1</f>
        <v>-9.906667621904508E-3</v>
      </c>
      <c r="I2319" s="7">
        <f>(Actions!H2315)*TauxChange!$C2316/(Actions!H2314*TauxChange!$C2315)-1</f>
        <v>1.0911916432728264E-2</v>
      </c>
      <c r="J2319" s="7">
        <f>(Actions!I2315)*TauxChange!$C2316/(Actions!I2314*TauxChange!$C2315)-1</f>
        <v>1.20679911159427E-3</v>
      </c>
      <c r="K2319" s="7">
        <f>(Actions!J2315)*TauxChange!$C2316/(Actions!J2314*TauxChange!$C2315)-1</f>
        <v>6.5928356782940511E-3</v>
      </c>
      <c r="L2319" s="7">
        <f>(Actions!K2315)*TauxChange!$C2316/(Actions!K2314*TauxChange!$C2315)-1</f>
        <v>1.6345354961412761E-2</v>
      </c>
      <c r="M2319" s="7">
        <f>(Actions!L2315)*TauxChange!$C2316/(Actions!L2314*TauxChange!$C2315)-1</f>
        <v>-2.7669445745548416E-3</v>
      </c>
      <c r="N2319" s="7">
        <f>(Actions!M2315)*TauxChange!$C2316/(Actions!M2314*TauxChange!$C2315)-1</f>
        <v>-4.0681579026469183E-4</v>
      </c>
    </row>
    <row r="2320" spans="3:14" ht="15.75" x14ac:dyDescent="0.25">
      <c r="C2320" s="5">
        <v>44755</v>
      </c>
      <c r="D2320" s="20">
        <f>(Stoxx600!C2317*TauxChange!C2317)/(Stoxx600!C2316*TauxChange!C2316)-1</f>
        <v>-7.7834590153427197E-3</v>
      </c>
      <c r="E2320" s="7">
        <f>(Actions!D2316)*TauxChange!$C2317/(Actions!D2315*TauxChange!$C2316)-1</f>
        <v>9.167096467513236E-3</v>
      </c>
      <c r="F2320" s="7">
        <f>(Actions!E2316)*TauxChange!$C2317/(Actions!E2315*TauxChange!$C2316)-1</f>
        <v>-1.6008038042927275E-3</v>
      </c>
      <c r="G2320" s="7">
        <f>(Actions!F2316)*TauxChange!$C2317/(Actions!F2315*TauxChange!$C2316)-1</f>
        <v>-7.8353902354898475E-3</v>
      </c>
      <c r="H2320" s="7">
        <f>(Actions!G2316)*TauxChange!$C2317/(Actions!G2315*TauxChange!$C2316)-1</f>
        <v>2.5736263334699361E-2</v>
      </c>
      <c r="I2320" s="7">
        <f>(Actions!H2316)*TauxChange!$C2317/(Actions!H2315*TauxChange!$C2316)-1</f>
        <v>3.5186445797195098E-3</v>
      </c>
      <c r="J2320" s="7">
        <f>(Actions!I2316)*TauxChange!$C2317/(Actions!I2315*TauxChange!$C2316)-1</f>
        <v>1.4826591283948032E-2</v>
      </c>
      <c r="K2320" s="7">
        <f>(Actions!J2316)*TauxChange!$C2317/(Actions!J2315*TauxChange!$C2316)-1</f>
        <v>-1.0466451550517064E-4</v>
      </c>
      <c r="L2320" s="7">
        <f>(Actions!K2316)*TauxChange!$C2317/(Actions!K2315*TauxChange!$C2316)-1</f>
        <v>-6.7519545131486947E-3</v>
      </c>
      <c r="M2320" s="7">
        <f>(Actions!L2316)*TauxChange!$C2317/(Actions!L2315*TauxChange!$C2316)-1</f>
        <v>-2.0867854336178771E-2</v>
      </c>
      <c r="N2320" s="7">
        <f>(Actions!M2316)*TauxChange!$C2317/(Actions!M2315*TauxChange!$C2316)-1</f>
        <v>-2.4044816467850283E-2</v>
      </c>
    </row>
    <row r="2321" spans="3:14" ht="15.75" x14ac:dyDescent="0.25">
      <c r="C2321" s="5">
        <v>44756</v>
      </c>
      <c r="D2321" s="20">
        <f>(Stoxx600!C2318*TauxChange!C2318)/(Stoxx600!C2317*TauxChange!C2317)-1</f>
        <v>-1.9589227567267442E-2</v>
      </c>
      <c r="E2321" s="7">
        <f>(Actions!D2317)*TauxChange!$C2318/(Actions!D2316*TauxChange!$C2317)-1</f>
        <v>-1.1535673071560559E-2</v>
      </c>
      <c r="F2321" s="7">
        <f>(Actions!E2317)*TauxChange!$C2318/(Actions!E2316*TauxChange!$C2317)-1</f>
        <v>-5.9516393468678652E-2</v>
      </c>
      <c r="G2321" s="7">
        <f>(Actions!F2317)*TauxChange!$C2318/(Actions!F2316*TauxChange!$C2317)-1</f>
        <v>-5.8694287387277555E-3</v>
      </c>
      <c r="H2321" s="7">
        <f>(Actions!G2317)*TauxChange!$C2318/(Actions!G2316*TauxChange!$C2317)-1</f>
        <v>-2.8449219391691871E-2</v>
      </c>
      <c r="I2321" s="7">
        <f>(Actions!H2317)*TauxChange!$C2318/(Actions!H2316*TauxChange!$C2317)-1</f>
        <v>-1.1761402630069417E-3</v>
      </c>
      <c r="J2321" s="7">
        <f>(Actions!I2317)*TauxChange!$C2318/(Actions!I2316*TauxChange!$C2317)-1</f>
        <v>-1.9161259603750369E-2</v>
      </c>
      <c r="K2321" s="7">
        <f>(Actions!J2317)*TauxChange!$C2318/(Actions!J2316*TauxChange!$C2317)-1</f>
        <v>-2.0524908628069993E-2</v>
      </c>
      <c r="L2321" s="7">
        <f>(Actions!K2317)*TauxChange!$C2318/(Actions!K2316*TauxChange!$C2317)-1</f>
        <v>-7.0806605738978901E-3</v>
      </c>
      <c r="M2321" s="7">
        <f>(Actions!L2317)*TauxChange!$C2318/(Actions!L2316*TauxChange!$C2317)-1</f>
        <v>-2.1895353444461807E-2</v>
      </c>
      <c r="N2321" s="7">
        <f>(Actions!M2317)*TauxChange!$C2318/(Actions!M2316*TauxChange!$C2317)-1</f>
        <v>-4.6152089725760459E-2</v>
      </c>
    </row>
    <row r="2322" spans="3:14" ht="15.75" x14ac:dyDescent="0.25">
      <c r="C2322" s="5">
        <v>44757</v>
      </c>
      <c r="D2322" s="20">
        <f>(Stoxx600!C2319*TauxChange!C2319)/(Stoxx600!C2318*TauxChange!C2318)-1</f>
        <v>2.5138100905943483E-2</v>
      </c>
      <c r="E2322" s="7">
        <f>(Actions!D2318)*TauxChange!$C2319/(Actions!D2317*TauxChange!$C2318)-1</f>
        <v>3.1899537354501017E-2</v>
      </c>
      <c r="F2322" s="7">
        <f>(Actions!E2318)*TauxChange!$C2319/(Actions!E2317*TauxChange!$C2318)-1</f>
        <v>2.3009075385953315E-2</v>
      </c>
      <c r="G2322" s="7">
        <f>(Actions!F2318)*TauxChange!$C2319/(Actions!F2317*TauxChange!$C2318)-1</f>
        <v>1.120222309520269E-2</v>
      </c>
      <c r="H2322" s="7">
        <f>(Actions!G2318)*TauxChange!$C2319/(Actions!G2317*TauxChange!$C2318)-1</f>
        <v>-3.6785098775558023E-3</v>
      </c>
      <c r="I2322" s="7">
        <f>(Actions!H2318)*TauxChange!$C2319/(Actions!H2317*TauxChange!$C2318)-1</f>
        <v>4.0447310060326203E-2</v>
      </c>
      <c r="J2322" s="7">
        <f>(Actions!I2318)*TauxChange!$C2319/(Actions!I2317*TauxChange!$C2318)-1</f>
        <v>3.7835100738760508E-2</v>
      </c>
      <c r="K2322" s="7">
        <f>(Actions!J2318)*TauxChange!$C2319/(Actions!J2317*TauxChange!$C2318)-1</f>
        <v>-8.0297114242989798E-3</v>
      </c>
      <c r="L2322" s="7">
        <f>(Actions!K2318)*TauxChange!$C2319/(Actions!K2317*TauxChange!$C2318)-1</f>
        <v>3.6030174006486115E-2</v>
      </c>
      <c r="M2322" s="7">
        <f>(Actions!L2318)*TauxChange!$C2319/(Actions!L2317*TauxChange!$C2318)-1</f>
        <v>1.6622168177064633E-2</v>
      </c>
      <c r="N2322" s="7">
        <f>(Actions!M2318)*TauxChange!$C2319/(Actions!M2317*TauxChange!$C2318)-1</f>
        <v>1.4672488709199127E-2</v>
      </c>
    </row>
    <row r="2323" spans="3:14" ht="15.75" x14ac:dyDescent="0.25">
      <c r="C2323" s="5">
        <v>44760</v>
      </c>
      <c r="D2323" s="20">
        <f>(Stoxx600!C2320*TauxChange!C2320)/(Stoxx600!C2319*TauxChange!C2319)-1</f>
        <v>1.4601636794208339E-2</v>
      </c>
      <c r="E2323" s="7">
        <f>(Actions!D2319)*TauxChange!$C2320/(Actions!D2318*TauxChange!$C2319)-1</f>
        <v>-1.9392283733704385E-2</v>
      </c>
      <c r="F2323" s="7">
        <f>(Actions!E2319)*TauxChange!$C2320/(Actions!E2318*TauxChange!$C2319)-1</f>
        <v>3.1123734060975128E-2</v>
      </c>
      <c r="G2323" s="7">
        <f>(Actions!F2319)*TauxChange!$C2320/(Actions!F2318*TauxChange!$C2319)-1</f>
        <v>1.3777784655948366E-3</v>
      </c>
      <c r="H2323" s="7">
        <f>(Actions!G2319)*TauxChange!$C2320/(Actions!G2318*TauxChange!$C2319)-1</f>
        <v>4.7595067942465263E-3</v>
      </c>
      <c r="I2323" s="7">
        <f>(Actions!H2319)*TauxChange!$C2320/(Actions!H2318*TauxChange!$C2319)-1</f>
        <v>1.6619957225795901E-2</v>
      </c>
      <c r="J2323" s="7">
        <f>(Actions!I2319)*TauxChange!$C2320/(Actions!I2318*TauxChange!$C2319)-1</f>
        <v>1.2239278178418633E-2</v>
      </c>
      <c r="K2323" s="7">
        <f>(Actions!J2319)*TauxChange!$C2320/(Actions!J2318*TauxChange!$C2319)-1</f>
        <v>-4.6719844808548183E-3</v>
      </c>
      <c r="L2323" s="7">
        <f>(Actions!K2319)*TauxChange!$C2320/(Actions!K2318*TauxChange!$C2319)-1</f>
        <v>1.3247715236516022E-2</v>
      </c>
      <c r="M2323" s="7">
        <f>(Actions!L2319)*TauxChange!$C2320/(Actions!L2318*TauxChange!$C2319)-1</f>
        <v>3.2092001406152093E-3</v>
      </c>
      <c r="N2323" s="7">
        <f>(Actions!M2319)*TauxChange!$C2320/(Actions!M2318*TauxChange!$C2319)-1</f>
        <v>2.3520067603048256E-2</v>
      </c>
    </row>
    <row r="2324" spans="3:14" ht="15.75" x14ac:dyDescent="0.25">
      <c r="C2324" s="5">
        <v>44761</v>
      </c>
      <c r="D2324" s="20">
        <f>(Stoxx600!C2321*TauxChange!C2321)/(Stoxx600!C2320*TauxChange!C2320)-1</f>
        <v>2.2229710590648599E-2</v>
      </c>
      <c r="E2324" s="7">
        <f>(Actions!D2320)*TauxChange!$C2321/(Actions!D2319*TauxChange!$C2320)-1</f>
        <v>1.7541629022543859E-2</v>
      </c>
      <c r="F2324" s="7">
        <f>(Actions!E2320)*TauxChange!$C2321/(Actions!E2319*TauxChange!$C2320)-1</f>
        <v>6.7671066082653608E-2</v>
      </c>
      <c r="G2324" s="7">
        <f>(Actions!F2320)*TauxChange!$C2321/(Actions!F2319*TauxChange!$C2320)-1</f>
        <v>2.0856111545446421E-2</v>
      </c>
      <c r="H2324" s="7">
        <f>(Actions!G2320)*TauxChange!$C2321/(Actions!G2319*TauxChange!$C2320)-1</f>
        <v>1.1255212832810946E-2</v>
      </c>
      <c r="I2324" s="7">
        <f>(Actions!H2320)*TauxChange!$C2321/(Actions!H2319*TauxChange!$C2320)-1</f>
        <v>2.0945762091306941E-2</v>
      </c>
      <c r="J2324" s="7">
        <f>(Actions!I2320)*TauxChange!$C2321/(Actions!I2319*TauxChange!$C2320)-1</f>
        <v>2.915856014231033E-2</v>
      </c>
      <c r="K2324" s="7">
        <f>(Actions!J2320)*TauxChange!$C2321/(Actions!J2319*TauxChange!$C2320)-1</f>
        <v>8.0638159466595027E-3</v>
      </c>
      <c r="L2324" s="7">
        <f>(Actions!K2320)*TauxChange!$C2321/(Actions!K2319*TauxChange!$C2320)-1</f>
        <v>2.8476595324342879E-2</v>
      </c>
      <c r="M2324" s="7">
        <f>(Actions!L2320)*TauxChange!$C2321/(Actions!L2319*TauxChange!$C2320)-1</f>
        <v>1.363884320113784E-2</v>
      </c>
      <c r="N2324" s="7">
        <f>(Actions!M2320)*TauxChange!$C2321/(Actions!M2319*TauxChange!$C2320)-1</f>
        <v>4.6663861364712789E-2</v>
      </c>
    </row>
    <row r="2325" spans="3:14" ht="15.75" x14ac:dyDescent="0.25">
      <c r="C2325" s="5">
        <v>44762</v>
      </c>
      <c r="D2325" s="20">
        <f>(Stoxx600!C2322*TauxChange!C2322)/(Stoxx600!C2321*TauxChange!C2321)-1</f>
        <v>-6.7119622906955945E-3</v>
      </c>
      <c r="E2325" s="7">
        <f>(Actions!D2321)*TauxChange!$C2322/(Actions!D2320*TauxChange!$C2321)-1</f>
        <v>-1.259045570115247E-3</v>
      </c>
      <c r="F2325" s="7">
        <f>(Actions!E2321)*TauxChange!$C2322/(Actions!E2320*TauxChange!$C2321)-1</f>
        <v>-3.9524549535677966E-2</v>
      </c>
      <c r="G2325" s="7">
        <f>(Actions!F2321)*TauxChange!$C2322/(Actions!F2320*TauxChange!$C2321)-1</f>
        <v>-2.3197856288192598E-2</v>
      </c>
      <c r="H2325" s="7">
        <f>(Actions!G2321)*TauxChange!$C2322/(Actions!G2320*TauxChange!$C2321)-1</f>
        <v>-1.2399391584583253E-2</v>
      </c>
      <c r="I2325" s="7">
        <f>(Actions!H2321)*TauxChange!$C2322/(Actions!H2320*TauxChange!$C2321)-1</f>
        <v>1.7687910165666842E-2</v>
      </c>
      <c r="J2325" s="7">
        <f>(Actions!I2321)*TauxChange!$C2322/(Actions!I2320*TauxChange!$C2321)-1</f>
        <v>-9.909671321375324E-3</v>
      </c>
      <c r="K2325" s="7">
        <f>(Actions!J2321)*TauxChange!$C2322/(Actions!J2320*TauxChange!$C2321)-1</f>
        <v>-1.4092608521821592E-2</v>
      </c>
      <c r="L2325" s="7">
        <f>(Actions!K2321)*TauxChange!$C2322/(Actions!K2320*TauxChange!$C2321)-1</f>
        <v>-8.1497311881970624E-3</v>
      </c>
      <c r="M2325" s="7">
        <f>(Actions!L2321)*TauxChange!$C2322/(Actions!L2320*TauxChange!$C2321)-1</f>
        <v>-1.0870213896001291E-2</v>
      </c>
      <c r="N2325" s="7">
        <f>(Actions!M2321)*TauxChange!$C2322/(Actions!M2320*TauxChange!$C2321)-1</f>
        <v>-6.2208346004879456E-3</v>
      </c>
    </row>
    <row r="2326" spans="3:14" ht="15.75" x14ac:dyDescent="0.25">
      <c r="C2326" s="5">
        <v>44763</v>
      </c>
      <c r="D2326" s="20">
        <f>(Stoxx600!C2323*TauxChange!C2323)/(Stoxx600!C2322*TauxChange!C2322)-1</f>
        <v>9.4750826427547619E-3</v>
      </c>
      <c r="E2326" s="7">
        <f>(Actions!D2322)*TauxChange!$C2323/(Actions!D2321*TauxChange!$C2322)-1</f>
        <v>9.8075006313009805E-3</v>
      </c>
      <c r="F2326" s="7">
        <f>(Actions!E2322)*TauxChange!$C2323/(Actions!E2321*TauxChange!$C2322)-1</f>
        <v>-2.2841350306593511E-2</v>
      </c>
      <c r="G2326" s="7">
        <f>(Actions!F2322)*TauxChange!$C2323/(Actions!F2321*TauxChange!$C2322)-1</f>
        <v>1.9147010983380008E-2</v>
      </c>
      <c r="H2326" s="7">
        <f>(Actions!G2322)*TauxChange!$C2323/(Actions!G2321*TauxChange!$C2322)-1</f>
        <v>2.9825384870084681E-2</v>
      </c>
      <c r="I2326" s="7">
        <f>(Actions!H2322)*TauxChange!$C2323/(Actions!H2321*TauxChange!$C2322)-1</f>
        <v>1.3039692042400741E-2</v>
      </c>
      <c r="J2326" s="7">
        <f>(Actions!I2322)*TauxChange!$C2323/(Actions!I2321*TauxChange!$C2322)-1</f>
        <v>-1.1024486380726284E-3</v>
      </c>
      <c r="K2326" s="7">
        <f>(Actions!J2322)*TauxChange!$C2323/(Actions!J2321*TauxChange!$C2322)-1</f>
        <v>-1.8310852207826578E-2</v>
      </c>
      <c r="L2326" s="7">
        <f>(Actions!K2322)*TauxChange!$C2323/(Actions!K2321*TauxChange!$C2322)-1</f>
        <v>1.981341315296925E-2</v>
      </c>
      <c r="M2326" s="7">
        <f>(Actions!L2322)*TauxChange!$C2323/(Actions!L2321*TauxChange!$C2322)-1</f>
        <v>6.8562220061594292E-3</v>
      </c>
      <c r="N2326" s="7">
        <f>(Actions!M2322)*TauxChange!$C2323/(Actions!M2321*TauxChange!$C2322)-1</f>
        <v>5.3389290822343227E-3</v>
      </c>
    </row>
    <row r="2327" spans="3:14" ht="15.75" x14ac:dyDescent="0.25">
      <c r="C2327" s="5">
        <v>44764</v>
      </c>
      <c r="D2327" s="20">
        <f>(Stoxx600!C2324*TauxChange!C2324)/(Stoxx600!C2323*TauxChange!C2323)-1</f>
        <v>1.3500767360121735E-3</v>
      </c>
      <c r="E2327" s="7">
        <f>(Actions!D2323)*TauxChange!$C2324/(Actions!D2322*TauxChange!$C2323)-1</f>
        <v>-6.5017657999036915E-3</v>
      </c>
      <c r="F2327" s="7">
        <f>(Actions!E2323)*TauxChange!$C2324/(Actions!E2322*TauxChange!$C2323)-1</f>
        <v>-3.5603253844673777E-3</v>
      </c>
      <c r="G2327" s="7">
        <f>(Actions!F2323)*TauxChange!$C2324/(Actions!F2322*TauxChange!$C2323)-1</f>
        <v>1.2726246396892016E-2</v>
      </c>
      <c r="H2327" s="7">
        <f>(Actions!G2323)*TauxChange!$C2324/(Actions!G2322*TauxChange!$C2323)-1</f>
        <v>8.3431438363426036E-3</v>
      </c>
      <c r="I2327" s="7">
        <f>(Actions!H2323)*TauxChange!$C2324/(Actions!H2322*TauxChange!$C2323)-1</f>
        <v>-5.7155696393771382E-3</v>
      </c>
      <c r="J2327" s="7">
        <f>(Actions!I2323)*TauxChange!$C2324/(Actions!I2322*TauxChange!$C2323)-1</f>
        <v>6.1459012897737697E-3</v>
      </c>
      <c r="K2327" s="7">
        <f>(Actions!J2323)*TauxChange!$C2324/(Actions!J2322*TauxChange!$C2323)-1</f>
        <v>-1.8986002358133858E-2</v>
      </c>
      <c r="L2327" s="7">
        <f>(Actions!K2323)*TauxChange!$C2324/(Actions!K2322*TauxChange!$C2323)-1</f>
        <v>-1.3899764038338147E-2</v>
      </c>
      <c r="M2327" s="7">
        <f>(Actions!L2323)*TauxChange!$C2324/(Actions!L2322*TauxChange!$C2323)-1</f>
        <v>1.822272848865869E-2</v>
      </c>
      <c r="N2327" s="7">
        <f>(Actions!M2323)*TauxChange!$C2324/(Actions!M2322*TauxChange!$C2323)-1</f>
        <v>-1.5898914208335779E-2</v>
      </c>
    </row>
    <row r="2328" spans="3:14" ht="15.75" x14ac:dyDescent="0.25">
      <c r="C2328" s="5">
        <v>44767</v>
      </c>
      <c r="D2328" s="20">
        <f>(Stoxx600!C2325*TauxChange!C2325)/(Stoxx600!C2324*TauxChange!C2324)-1</f>
        <v>2.2513086846118746E-3</v>
      </c>
      <c r="E2328" s="7">
        <f>(Actions!D2324)*TauxChange!$C2325/(Actions!D2323*TauxChange!$C2324)-1</f>
        <v>-1.0965619557504969E-2</v>
      </c>
      <c r="F2328" s="7">
        <f>(Actions!E2324)*TauxChange!$C2325/(Actions!E2323*TauxChange!$C2324)-1</f>
        <v>1.7863227292247652E-2</v>
      </c>
      <c r="G2328" s="7">
        <f>(Actions!F2324)*TauxChange!$C2325/(Actions!F2323*TauxChange!$C2324)-1</f>
        <v>2.4531262436184864E-3</v>
      </c>
      <c r="H2328" s="7">
        <f>(Actions!G2324)*TauxChange!$C2325/(Actions!G2323*TauxChange!$C2324)-1</f>
        <v>1.864919806962595E-2</v>
      </c>
      <c r="I2328" s="7">
        <f>(Actions!H2324)*TauxChange!$C2325/(Actions!H2323*TauxChange!$C2324)-1</f>
        <v>7.6170334791021421E-3</v>
      </c>
      <c r="J2328" s="7">
        <f>(Actions!I2324)*TauxChange!$C2325/(Actions!I2323*TauxChange!$C2324)-1</f>
        <v>3.4816882099490964E-3</v>
      </c>
      <c r="K2328" s="7">
        <f>(Actions!J2324)*TauxChange!$C2325/(Actions!J2323*TauxChange!$C2324)-1</f>
        <v>1.9697666036468942E-2</v>
      </c>
      <c r="L2328" s="7">
        <f>(Actions!K2324)*TauxChange!$C2325/(Actions!K2323*TauxChange!$C2324)-1</f>
        <v>9.3273592686515805E-3</v>
      </c>
      <c r="M2328" s="7">
        <f>(Actions!L2324)*TauxChange!$C2325/(Actions!L2323*TauxChange!$C2324)-1</f>
        <v>-4.2239860223258763E-4</v>
      </c>
      <c r="N2328" s="7">
        <f>(Actions!M2324)*TauxChange!$C2325/(Actions!M2323*TauxChange!$C2324)-1</f>
        <v>2.6645374471461425E-2</v>
      </c>
    </row>
    <row r="2329" spans="3:14" ht="15.75" x14ac:dyDescent="0.25">
      <c r="C2329" s="5">
        <v>44768</v>
      </c>
      <c r="D2329" s="20">
        <f>(Stoxx600!C2326*TauxChange!C2326)/(Stoxx600!C2325*TauxChange!C2325)-1</f>
        <v>-1.0653040310474648E-2</v>
      </c>
      <c r="E2329" s="7">
        <f>(Actions!D2325)*TauxChange!$C2326/(Actions!D2324*TauxChange!$C2325)-1</f>
        <v>-2.2423927930380616E-3</v>
      </c>
      <c r="F2329" s="7">
        <f>(Actions!E2325)*TauxChange!$C2326/(Actions!E2324*TauxChange!$C2325)-1</f>
        <v>-2.8661533853661769E-2</v>
      </c>
      <c r="G2329" s="7">
        <f>(Actions!F2325)*TauxChange!$C2326/(Actions!F2324*TauxChange!$C2325)-1</f>
        <v>-6.4204157310725485E-3</v>
      </c>
      <c r="H2329" s="7">
        <f>(Actions!G2325)*TauxChange!$C2326/(Actions!G2324*TauxChange!$C2325)-1</f>
        <v>-3.2175988415818479E-2</v>
      </c>
      <c r="I2329" s="7">
        <f>(Actions!H2325)*TauxChange!$C2326/(Actions!H2324*TauxChange!$C2325)-1</f>
        <v>-1.9207068172215735E-2</v>
      </c>
      <c r="J2329" s="7">
        <f>(Actions!I2325)*TauxChange!$C2326/(Actions!I2324*TauxChange!$C2325)-1</f>
        <v>-1.6363276062296928E-2</v>
      </c>
      <c r="K2329" s="7">
        <f>(Actions!J2325)*TauxChange!$C2326/(Actions!J2324*TauxChange!$C2325)-1</f>
        <v>-1.4800640029097423E-2</v>
      </c>
      <c r="L2329" s="7">
        <f>(Actions!K2325)*TauxChange!$C2326/(Actions!K2324*TauxChange!$C2325)-1</f>
        <v>-8.6765033275848835E-2</v>
      </c>
      <c r="M2329" s="7">
        <f>(Actions!L2325)*TauxChange!$C2326/(Actions!L2324*TauxChange!$C2325)-1</f>
        <v>-7.595184235273944E-4</v>
      </c>
      <c r="N2329" s="7">
        <f>(Actions!M2325)*TauxChange!$C2326/(Actions!M2324*TauxChange!$C2325)-1</f>
        <v>-1.3675667424554061E-2</v>
      </c>
    </row>
    <row r="2330" spans="3:14" ht="15.75" x14ac:dyDescent="0.25">
      <c r="C2330" s="5">
        <v>44769</v>
      </c>
      <c r="D2330" s="20">
        <f>(Stoxx600!C2327*TauxChange!C2327)/(Stoxx600!C2326*TauxChange!C2326)-1</f>
        <v>1.3419152846911198E-2</v>
      </c>
      <c r="E2330" s="7">
        <f>(Actions!D2326)*TauxChange!$C2327/(Actions!D2325*TauxChange!$C2326)-1</f>
        <v>8.2157656380048572E-3</v>
      </c>
      <c r="F2330" s="7">
        <f>(Actions!E2326)*TauxChange!$C2327/(Actions!E2325*TauxChange!$C2326)-1</f>
        <v>2.1119093837415281E-2</v>
      </c>
      <c r="G2330" s="7">
        <f>(Actions!F2326)*TauxChange!$C2327/(Actions!F2325*TauxChange!$C2326)-1</f>
        <v>1.9039311352329502E-2</v>
      </c>
      <c r="H2330" s="7">
        <f>(Actions!G2326)*TauxChange!$C2327/(Actions!G2325*TauxChange!$C2326)-1</f>
        <v>6.7648641056172742E-3</v>
      </c>
      <c r="I2330" s="7">
        <f>(Actions!H2326)*TauxChange!$C2327/(Actions!H2325*TauxChange!$C2326)-1</f>
        <v>4.2968040450128475E-2</v>
      </c>
      <c r="J2330" s="7">
        <f>(Actions!I2326)*TauxChange!$C2327/(Actions!I2325*TauxChange!$C2326)-1</f>
        <v>2.8583839646480591E-2</v>
      </c>
      <c r="K2330" s="7">
        <f>(Actions!J2326)*TauxChange!$C2327/(Actions!J2325*TauxChange!$C2326)-1</f>
        <v>-3.73984247314052E-4</v>
      </c>
      <c r="L2330" s="7">
        <f>(Actions!K2326)*TauxChange!$C2327/(Actions!K2325*TauxChange!$C2326)-1</f>
        <v>1.9246733621952838E-2</v>
      </c>
      <c r="M2330" s="7">
        <f>(Actions!L2326)*TauxChange!$C2327/(Actions!L2325*TauxChange!$C2326)-1</f>
        <v>2.7223443212635479E-2</v>
      </c>
      <c r="N2330" s="7">
        <f>(Actions!M2326)*TauxChange!$C2327/(Actions!M2325*TauxChange!$C2326)-1</f>
        <v>4.2276165835160029E-3</v>
      </c>
    </row>
    <row r="2331" spans="3:14" ht="15.75" x14ac:dyDescent="0.25">
      <c r="C2331" s="5">
        <v>44770</v>
      </c>
      <c r="D2331" s="20">
        <f>(Stoxx600!C2328*TauxChange!C2328)/(Stoxx600!C2327*TauxChange!C2327)-1</f>
        <v>1.0274027324552737E-2</v>
      </c>
      <c r="E2331" s="7">
        <f>(Actions!D2327)*TauxChange!$C2328/(Actions!D2326*TauxChange!$C2327)-1</f>
        <v>6.1194583516401835E-3</v>
      </c>
      <c r="F2331" s="7">
        <f>(Actions!E2327)*TauxChange!$C2328/(Actions!E2326*TauxChange!$C2327)-1</f>
        <v>1.6454198411550491E-2</v>
      </c>
      <c r="G2331" s="7">
        <f>(Actions!F2327)*TauxChange!$C2328/(Actions!F2326*TauxChange!$C2327)-1</f>
        <v>-9.2803434496226966E-3</v>
      </c>
      <c r="H2331" s="7">
        <f>(Actions!G2327)*TauxChange!$C2328/(Actions!G2326*TauxChange!$C2327)-1</f>
        <v>3.8774043141432513E-2</v>
      </c>
      <c r="I2331" s="7">
        <f>(Actions!H2327)*TauxChange!$C2328/(Actions!H2326*TauxChange!$C2327)-1</f>
        <v>3.5676373410987505E-2</v>
      </c>
      <c r="J2331" s="7">
        <f>(Actions!I2327)*TauxChange!$C2328/(Actions!I2326*TauxChange!$C2327)-1</f>
        <v>4.3300156594576755E-3</v>
      </c>
      <c r="K2331" s="7">
        <f>(Actions!J2327)*TauxChange!$C2328/(Actions!J2326*TauxChange!$C2327)-1</f>
        <v>-1.5328594605158008E-2</v>
      </c>
      <c r="L2331" s="7">
        <f>(Actions!K2327)*TauxChange!$C2328/(Actions!K2326*TauxChange!$C2327)-1</f>
        <v>4.2665836574844462E-3</v>
      </c>
      <c r="M2331" s="7">
        <f>(Actions!L2327)*TauxChange!$C2328/(Actions!L2326*TauxChange!$C2327)-1</f>
        <v>7.691099773491139E-3</v>
      </c>
      <c r="N2331" s="7">
        <f>(Actions!M2327)*TauxChange!$C2328/(Actions!M2326*TauxChange!$C2327)-1</f>
        <v>1.1025492634870737E-2</v>
      </c>
    </row>
    <row r="2332" spans="3:14" ht="15.75" x14ac:dyDescent="0.25">
      <c r="C2332" s="5">
        <v>44771</v>
      </c>
      <c r="D2332" s="20">
        <f>(Stoxx600!C2329*TauxChange!C2329)/(Stoxx600!C2328*TauxChange!C2328)-1</f>
        <v>1.4918886027268208E-2</v>
      </c>
      <c r="E2332" s="7">
        <f>(Actions!D2328)*TauxChange!$C2329/(Actions!D2327*TauxChange!$C2328)-1</f>
        <v>7.8838988036868951E-3</v>
      </c>
      <c r="F2332" s="7">
        <f>(Actions!E2328)*TauxChange!$C2329/(Actions!E2327*TauxChange!$C2328)-1</f>
        <v>1.555228287849908E-2</v>
      </c>
      <c r="G2332" s="7">
        <f>(Actions!F2328)*TauxChange!$C2329/(Actions!F2327*TauxChange!$C2328)-1</f>
        <v>5.9255813644794042E-3</v>
      </c>
      <c r="H2332" s="7">
        <f>(Actions!G2328)*TauxChange!$C2329/(Actions!G2327*TauxChange!$C2328)-1</f>
        <v>2.1572857423024505E-3</v>
      </c>
      <c r="I2332" s="7">
        <f>(Actions!H2328)*TauxChange!$C2329/(Actions!H2327*TauxChange!$C2328)-1</f>
        <v>2.0531550837936008E-2</v>
      </c>
      <c r="J2332" s="7">
        <f>(Actions!I2328)*TauxChange!$C2329/(Actions!I2327*TauxChange!$C2328)-1</f>
        <v>-6.6058944408237119E-3</v>
      </c>
      <c r="K2332" s="7">
        <f>(Actions!J2328)*TauxChange!$C2329/(Actions!J2327*TauxChange!$C2328)-1</f>
        <v>5.6193675677593813E-3</v>
      </c>
      <c r="L2332" s="7">
        <f>(Actions!K2328)*TauxChange!$C2329/(Actions!K2327*TauxChange!$C2328)-1</f>
        <v>3.7331784842547178E-2</v>
      </c>
      <c r="M2332" s="7">
        <f>(Actions!L2328)*TauxChange!$C2329/(Actions!L2327*TauxChange!$C2328)-1</f>
        <v>1.0390924873819873E-2</v>
      </c>
      <c r="N2332" s="7">
        <f>(Actions!M2328)*TauxChange!$C2329/(Actions!M2327*TauxChange!$C2328)-1</f>
        <v>2.109230262803985E-2</v>
      </c>
    </row>
    <row r="2333" spans="3:14" ht="15.75" x14ac:dyDescent="0.25">
      <c r="C2333" s="5">
        <v>44774</v>
      </c>
      <c r="D2333" s="20">
        <f>(Stoxx600!C2330*TauxChange!C2330)/(Stoxx600!C2329*TauxChange!C2329)-1</f>
        <v>2.3263446317969283E-3</v>
      </c>
      <c r="E2333" s="7">
        <f>(Actions!D2329)*TauxChange!$C2330/(Actions!D2328*TauxChange!$C2329)-1</f>
        <v>7.5357754403131416E-3</v>
      </c>
      <c r="F2333" s="7">
        <f>(Actions!E2329)*TauxChange!$C2330/(Actions!E2328*TauxChange!$C2329)-1</f>
        <v>1.6174735479295821E-2</v>
      </c>
      <c r="G2333" s="7">
        <f>(Actions!F2329)*TauxChange!$C2330/(Actions!F2328*TauxChange!$C2329)-1</f>
        <v>6.5456929853335843E-4</v>
      </c>
      <c r="H2333" s="7">
        <f>(Actions!G2329)*TauxChange!$C2330/(Actions!G2328*TauxChange!$C2329)-1</f>
        <v>-1.4818674918882557E-2</v>
      </c>
      <c r="I2333" s="7">
        <f>(Actions!H2329)*TauxChange!$C2330/(Actions!H2328*TauxChange!$C2329)-1</f>
        <v>1.3179643086958848E-2</v>
      </c>
      <c r="J2333" s="7">
        <f>(Actions!I2329)*TauxChange!$C2330/(Actions!I2328*TauxChange!$C2329)-1</f>
        <v>8.4595497502373274E-3</v>
      </c>
      <c r="K2333" s="7">
        <f>(Actions!J2329)*TauxChange!$C2330/(Actions!J2328*TauxChange!$C2329)-1</f>
        <v>-2.2067442588506014E-2</v>
      </c>
      <c r="L2333" s="7">
        <f>(Actions!K2329)*TauxChange!$C2330/(Actions!K2328*TauxChange!$C2329)-1</f>
        <v>4.6152363733895641E-3</v>
      </c>
      <c r="M2333" s="7">
        <f>(Actions!L2329)*TauxChange!$C2330/(Actions!L2328*TauxChange!$C2329)-1</f>
        <v>3.2523887822590858E-3</v>
      </c>
      <c r="N2333" s="7">
        <f>(Actions!M2329)*TauxChange!$C2330/(Actions!M2328*TauxChange!$C2329)-1</f>
        <v>-9.2299616012780916E-3</v>
      </c>
    </row>
    <row r="2334" spans="3:14" ht="15.75" x14ac:dyDescent="0.25">
      <c r="C2334" s="5">
        <v>44775</v>
      </c>
      <c r="D2334" s="20">
        <f>(Stoxx600!C2331*TauxChange!C2331)/(Stoxx600!C2330*TauxChange!C2330)-1</f>
        <v>-1.2598800763624296E-2</v>
      </c>
      <c r="E2334" s="7">
        <f>(Actions!D2330)*TauxChange!$C2331/(Actions!D2329*TauxChange!$C2330)-1</f>
        <v>-9.4514274578583191E-3</v>
      </c>
      <c r="F2334" s="7">
        <f>(Actions!E2330)*TauxChange!$C2331/(Actions!E2329*TauxChange!$C2330)-1</f>
        <v>-1.0697258043036006E-2</v>
      </c>
      <c r="G2334" s="7">
        <f>(Actions!F2330)*TauxChange!$C2331/(Actions!F2329*TauxChange!$C2330)-1</f>
        <v>-2.8070761528199539E-2</v>
      </c>
      <c r="H2334" s="7">
        <f>(Actions!G2330)*TauxChange!$C2331/(Actions!G2329*TauxChange!$C2330)-1</f>
        <v>-3.3246989021518014E-2</v>
      </c>
      <c r="I2334" s="7">
        <f>(Actions!H2330)*TauxChange!$C2331/(Actions!H2329*TauxChange!$C2330)-1</f>
        <v>-1.2112541722534287E-3</v>
      </c>
      <c r="J2334" s="7">
        <f>(Actions!I2330)*TauxChange!$C2331/(Actions!I2329*TauxChange!$C2330)-1</f>
        <v>-2.9986341646188075E-2</v>
      </c>
      <c r="K2334" s="7">
        <f>(Actions!J2330)*TauxChange!$C2331/(Actions!J2329*TauxChange!$C2330)-1</f>
        <v>1.0540370164275892E-3</v>
      </c>
      <c r="L2334" s="7">
        <f>(Actions!K2330)*TauxChange!$C2331/(Actions!K2329*TauxChange!$C2330)-1</f>
        <v>-2.6741294971279306E-2</v>
      </c>
      <c r="M2334" s="7">
        <f>(Actions!L2330)*TauxChange!$C2331/(Actions!L2329*TauxChange!$C2330)-1</f>
        <v>-6.6027131904141667E-3</v>
      </c>
      <c r="N2334" s="7">
        <f>(Actions!M2330)*TauxChange!$C2331/(Actions!M2329*TauxChange!$C2330)-1</f>
        <v>-2.1524258020054754E-3</v>
      </c>
    </row>
    <row r="2335" spans="3:14" ht="15.75" x14ac:dyDescent="0.25">
      <c r="C2335" s="5">
        <v>44776</v>
      </c>
      <c r="D2335" s="20">
        <f>(Stoxx600!C2332*TauxChange!C2332)/(Stoxx600!C2331*TauxChange!C2331)-1</f>
        <v>4.9874252635093708E-3</v>
      </c>
      <c r="E2335" s="7">
        <f>(Actions!D2331)*TauxChange!$C2332/(Actions!D2330*TauxChange!$C2331)-1</f>
        <v>-1.5139899935725509E-3</v>
      </c>
      <c r="F2335" s="7">
        <f>(Actions!E2331)*TauxChange!$C2332/(Actions!E2330*TauxChange!$C2331)-1</f>
        <v>1.5240707743163551E-2</v>
      </c>
      <c r="G2335" s="7">
        <f>(Actions!F2331)*TauxChange!$C2332/(Actions!F2330*TauxChange!$C2331)-1</f>
        <v>9.9049059348321755E-3</v>
      </c>
      <c r="H2335" s="7">
        <f>(Actions!G2331)*TauxChange!$C2332/(Actions!G2330*TauxChange!$C2331)-1</f>
        <v>4.2448349673414043E-3</v>
      </c>
      <c r="I2335" s="7">
        <f>(Actions!H2331)*TauxChange!$C2332/(Actions!H2330*TauxChange!$C2331)-1</f>
        <v>2.2387777399493158E-2</v>
      </c>
      <c r="J2335" s="7">
        <f>(Actions!I2331)*TauxChange!$C2332/(Actions!I2330*TauxChange!$C2331)-1</f>
        <v>1.8916626271563208E-2</v>
      </c>
      <c r="K2335" s="7">
        <f>(Actions!J2331)*TauxChange!$C2332/(Actions!J2330*TauxChange!$C2331)-1</f>
        <v>-1.1990853877866248E-2</v>
      </c>
      <c r="L2335" s="7">
        <f>(Actions!K2331)*TauxChange!$C2332/(Actions!K2330*TauxChange!$C2331)-1</f>
        <v>1.7251712869810865E-2</v>
      </c>
      <c r="M2335" s="7">
        <f>(Actions!L2331)*TauxChange!$C2332/(Actions!L2330*TauxChange!$C2331)-1</f>
        <v>-4.4044121868463959E-3</v>
      </c>
      <c r="N2335" s="7">
        <f>(Actions!M2331)*TauxChange!$C2332/(Actions!M2330*TauxChange!$C2331)-1</f>
        <v>1.3257681419841738E-2</v>
      </c>
    </row>
    <row r="2336" spans="3:14" ht="15.75" x14ac:dyDescent="0.25">
      <c r="C2336" s="5">
        <v>44777</v>
      </c>
      <c r="D2336" s="20">
        <f>(Stoxx600!C2333*TauxChange!C2333)/(Stoxx600!C2332*TauxChange!C2332)-1</f>
        <v>9.626991479948277E-3</v>
      </c>
      <c r="E2336" s="7">
        <f>(Actions!D2332)*TauxChange!$C2333/(Actions!D2331*TauxChange!$C2332)-1</f>
        <v>2.9304053997509794E-2</v>
      </c>
      <c r="F2336" s="7">
        <f>(Actions!E2332)*TauxChange!$C2333/(Actions!E2331*TauxChange!$C2332)-1</f>
        <v>1.3097566996513654E-2</v>
      </c>
      <c r="G2336" s="7">
        <f>(Actions!F2332)*TauxChange!$C2333/(Actions!F2331*TauxChange!$C2332)-1</f>
        <v>-2.3253825058298094E-3</v>
      </c>
      <c r="H2336" s="7">
        <f>(Actions!G2332)*TauxChange!$C2333/(Actions!G2331*TauxChange!$C2332)-1</f>
        <v>1.1260383395266027E-2</v>
      </c>
      <c r="I2336" s="7">
        <f>(Actions!H2332)*TauxChange!$C2333/(Actions!H2331*TauxChange!$C2332)-1</f>
        <v>1.298556892993874E-2</v>
      </c>
      <c r="J2336" s="7">
        <f>(Actions!I2332)*TauxChange!$C2333/(Actions!I2331*TauxChange!$C2332)-1</f>
        <v>-1.0583817711977694E-2</v>
      </c>
      <c r="K2336" s="7">
        <f>(Actions!J2332)*TauxChange!$C2333/(Actions!J2331*TauxChange!$C2332)-1</f>
        <v>1.4475573615935211E-3</v>
      </c>
      <c r="L2336" s="7">
        <f>(Actions!K2332)*TauxChange!$C2333/(Actions!K2331*TauxChange!$C2332)-1</f>
        <v>2.7540505516840952E-3</v>
      </c>
      <c r="M2336" s="7">
        <f>(Actions!L2332)*TauxChange!$C2333/(Actions!L2331*TauxChange!$C2332)-1</f>
        <v>1.6102938063482286E-2</v>
      </c>
      <c r="N2336" s="7">
        <f>(Actions!M2332)*TauxChange!$C2333/(Actions!M2331*TauxChange!$C2332)-1</f>
        <v>-1.7961867495766448E-2</v>
      </c>
    </row>
    <row r="2337" spans="3:14" ht="15.75" x14ac:dyDescent="0.25">
      <c r="C2337" s="5">
        <v>44778</v>
      </c>
      <c r="D2337" s="20">
        <f>(Stoxx600!C2334*TauxChange!C2334)/(Stoxx600!C2333*TauxChange!C2333)-1</f>
        <v>-1.3599342706226536E-2</v>
      </c>
      <c r="E2337" s="7">
        <f>(Actions!D2333)*TauxChange!$C2334/(Actions!D2332*TauxChange!$C2333)-1</f>
        <v>-1.9850181429570513E-2</v>
      </c>
      <c r="F2337" s="7">
        <f>(Actions!E2333)*TauxChange!$C2334/(Actions!E2332*TauxChange!$C2333)-1</f>
        <v>1.1229476808653605E-2</v>
      </c>
      <c r="G2337" s="7">
        <f>(Actions!F2333)*TauxChange!$C2334/(Actions!F2332*TauxChange!$C2333)-1</f>
        <v>-1.1765295086227257E-2</v>
      </c>
      <c r="H2337" s="7">
        <f>(Actions!G2333)*TauxChange!$C2334/(Actions!G2332*TauxChange!$C2333)-1</f>
        <v>-4.3181983922630951E-2</v>
      </c>
      <c r="I2337" s="7">
        <f>(Actions!H2333)*TauxChange!$C2334/(Actions!H2332*TauxChange!$C2333)-1</f>
        <v>-3.1019486519164197E-2</v>
      </c>
      <c r="J2337" s="7">
        <f>(Actions!I2333)*TauxChange!$C2334/(Actions!I2332*TauxChange!$C2333)-1</f>
        <v>-2.066861883845772E-2</v>
      </c>
      <c r="K2337" s="7">
        <f>(Actions!J2333)*TauxChange!$C2334/(Actions!J2332*TauxChange!$C2333)-1</f>
        <v>1.0946907650913662E-2</v>
      </c>
      <c r="L2337" s="7">
        <f>(Actions!K2333)*TauxChange!$C2334/(Actions!K2332*TauxChange!$C2333)-1</f>
        <v>-1.0717204011912118E-2</v>
      </c>
      <c r="M2337" s="7">
        <f>(Actions!L2333)*TauxChange!$C2334/(Actions!L2332*TauxChange!$C2333)-1</f>
        <v>-7.001506440634242E-3</v>
      </c>
      <c r="N2337" s="7">
        <f>(Actions!M2333)*TauxChange!$C2334/(Actions!M2332*TauxChange!$C2333)-1</f>
        <v>9.6354475328679356E-3</v>
      </c>
    </row>
    <row r="2338" spans="3:14" ht="15.75" x14ac:dyDescent="0.25">
      <c r="C2338" s="5">
        <v>44781</v>
      </c>
      <c r="D2338" s="20">
        <f>(Stoxx600!C2335*TauxChange!C2335)/(Stoxx600!C2334*TauxChange!C2334)-1</f>
        <v>8.7451570745693541E-3</v>
      </c>
      <c r="E2338" s="7">
        <f>(Actions!D2334)*TauxChange!$C2335/(Actions!D2333*TauxChange!$C2334)-1</f>
        <v>6.0739246081089604E-3</v>
      </c>
      <c r="F2338" s="7">
        <f>(Actions!E2334)*TauxChange!$C2335/(Actions!E2333*TauxChange!$C2334)-1</f>
        <v>3.1413230494952149E-3</v>
      </c>
      <c r="G2338" s="7">
        <f>(Actions!F2334)*TauxChange!$C2335/(Actions!F2333*TauxChange!$C2334)-1</f>
        <v>1.424047006168272E-2</v>
      </c>
      <c r="H2338" s="7">
        <f>(Actions!G2334)*TauxChange!$C2335/(Actions!G2333*TauxChange!$C2334)-1</f>
        <v>1.7815322874970008E-2</v>
      </c>
      <c r="I2338" s="7">
        <f>(Actions!H2334)*TauxChange!$C2335/(Actions!H2333*TauxChange!$C2334)-1</f>
        <v>-5.2752780577119962E-3</v>
      </c>
      <c r="J2338" s="7">
        <f>(Actions!I2334)*TauxChange!$C2335/(Actions!I2333*TauxChange!$C2334)-1</f>
        <v>7.207384084933377E-3</v>
      </c>
      <c r="K2338" s="7">
        <f>(Actions!J2334)*TauxChange!$C2335/(Actions!J2333*TauxChange!$C2334)-1</f>
        <v>-2.6215721699696104E-4</v>
      </c>
      <c r="L2338" s="7">
        <f>(Actions!K2334)*TauxChange!$C2335/(Actions!K2333*TauxChange!$C2334)-1</f>
        <v>-3.9636352514014206E-3</v>
      </c>
      <c r="M2338" s="7">
        <f>(Actions!L2334)*TauxChange!$C2335/(Actions!L2333*TauxChange!$C2334)-1</f>
        <v>1.5711693887852984E-2</v>
      </c>
      <c r="N2338" s="7">
        <f>(Actions!M2334)*TauxChange!$C2335/(Actions!M2333*TauxChange!$C2334)-1</f>
        <v>-2.6471703540252856E-3</v>
      </c>
    </row>
    <row r="2339" spans="3:14" ht="15.75" x14ac:dyDescent="0.25">
      <c r="C2339" s="5">
        <v>44782</v>
      </c>
      <c r="D2339" s="20">
        <f>(Stoxx600!C2336*TauxChange!C2336)/(Stoxx600!C2335*TauxChange!C2335)-1</f>
        <v>-5.1486704116702198E-3</v>
      </c>
      <c r="E2339" s="7">
        <f>(Actions!D2335)*TauxChange!$C2336/(Actions!D2334*TauxChange!$C2335)-1</f>
        <v>-5.9157804699084826E-3</v>
      </c>
      <c r="F2339" s="7">
        <f>(Actions!E2335)*TauxChange!$C2336/(Actions!E2334*TauxChange!$C2335)-1</f>
        <v>9.0769619693897852E-4</v>
      </c>
      <c r="G2339" s="7">
        <f>(Actions!F2335)*TauxChange!$C2336/(Actions!F2334*TauxChange!$C2335)-1</f>
        <v>-7.3243363663938466E-3</v>
      </c>
      <c r="H2339" s="7">
        <f>(Actions!G2335)*TauxChange!$C2336/(Actions!G2334*TauxChange!$C2335)-1</f>
        <v>-1.5099216986789621E-2</v>
      </c>
      <c r="I2339" s="7">
        <f>(Actions!H2335)*TauxChange!$C2336/(Actions!H2334*TauxChange!$C2335)-1</f>
        <v>-5.1328329174259002E-2</v>
      </c>
      <c r="J2339" s="7">
        <f>(Actions!I2335)*TauxChange!$C2336/(Actions!I2334*TauxChange!$C2335)-1</f>
        <v>1.2806382381453929E-2</v>
      </c>
      <c r="K2339" s="7">
        <f>(Actions!J2335)*TauxChange!$C2336/(Actions!J2334*TauxChange!$C2335)-1</f>
        <v>8.1290736238786021E-3</v>
      </c>
      <c r="L2339" s="7">
        <f>(Actions!K2335)*TauxChange!$C2336/(Actions!K2334*TauxChange!$C2335)-1</f>
        <v>-3.1796410142981291E-3</v>
      </c>
      <c r="M2339" s="7">
        <f>(Actions!L2335)*TauxChange!$C2336/(Actions!L2334*TauxChange!$C2335)-1</f>
        <v>1.1456295344135281E-2</v>
      </c>
      <c r="N2339" s="7">
        <f>(Actions!M2335)*TauxChange!$C2336/(Actions!M2334*TauxChange!$C2335)-1</f>
        <v>-9.3787637702598126E-3</v>
      </c>
    </row>
    <row r="2340" spans="3:14" ht="15.75" x14ac:dyDescent="0.25">
      <c r="C2340" s="5">
        <v>44783</v>
      </c>
      <c r="D2340" s="20">
        <f>(Stoxx600!C2337*TauxChange!C2337)/(Stoxx600!C2336*TauxChange!C2336)-1</f>
        <v>1.7438914100854852E-2</v>
      </c>
      <c r="E2340" s="7">
        <f>(Actions!D2336)*TauxChange!$C2337/(Actions!D2335*TauxChange!$C2336)-1</f>
        <v>-4.8667845479523075E-3</v>
      </c>
      <c r="F2340" s="7">
        <f>(Actions!E2336)*TauxChange!$C2337/(Actions!E2335*TauxChange!$C2336)-1</f>
        <v>1.7638582337187181E-2</v>
      </c>
      <c r="G2340" s="7">
        <f>(Actions!F2336)*TauxChange!$C2337/(Actions!F2335*TauxChange!$C2336)-1</f>
        <v>8.6357471522107154E-3</v>
      </c>
      <c r="H2340" s="7">
        <f>(Actions!G2336)*TauxChange!$C2337/(Actions!G2335*TauxChange!$C2336)-1</f>
        <v>1.4946010357679063E-2</v>
      </c>
      <c r="I2340" s="7">
        <f>(Actions!H2336)*TauxChange!$C2337/(Actions!H2335*TauxChange!$C2336)-1</f>
        <v>4.2585088932667992E-2</v>
      </c>
      <c r="J2340" s="7">
        <f>(Actions!I2336)*TauxChange!$C2337/(Actions!I2335*TauxChange!$C2336)-1</f>
        <v>3.6572684006747735E-2</v>
      </c>
      <c r="K2340" s="7">
        <f>(Actions!J2336)*TauxChange!$C2337/(Actions!J2335*TauxChange!$C2336)-1</f>
        <v>-4.9374764187914977E-3</v>
      </c>
      <c r="L2340" s="7">
        <f>(Actions!K2336)*TauxChange!$C2337/(Actions!K2335*TauxChange!$C2336)-1</f>
        <v>2.6801132562418672E-2</v>
      </c>
      <c r="M2340" s="7">
        <f>(Actions!L2336)*TauxChange!$C2337/(Actions!L2335*TauxChange!$C2336)-1</f>
        <v>7.9596413417672984E-3</v>
      </c>
      <c r="N2340" s="7">
        <f>(Actions!M2336)*TauxChange!$C2337/(Actions!M2335*TauxChange!$C2336)-1</f>
        <v>1.3830622336506782E-2</v>
      </c>
    </row>
    <row r="2341" spans="3:14" ht="15.75" x14ac:dyDescent="0.25">
      <c r="C2341" s="5">
        <v>44784</v>
      </c>
      <c r="D2341" s="20">
        <f>(Stoxx600!C2338*TauxChange!C2338)/(Stoxx600!C2337*TauxChange!C2337)-1</f>
        <v>2.5106256795293103E-3</v>
      </c>
      <c r="E2341" s="7">
        <f>(Actions!D2337)*TauxChange!$C2338/(Actions!D2336*TauxChange!$C2337)-1</f>
        <v>1.1448880198793976E-2</v>
      </c>
      <c r="F2341" s="7">
        <f>(Actions!E2337)*TauxChange!$C2338/(Actions!E2336*TauxChange!$C2337)-1</f>
        <v>5.9390119949151998E-3</v>
      </c>
      <c r="G2341" s="7">
        <f>(Actions!F2337)*TauxChange!$C2338/(Actions!F2336*TauxChange!$C2337)-1</f>
        <v>2.1070565895462412E-3</v>
      </c>
      <c r="H2341" s="7">
        <f>(Actions!G2337)*TauxChange!$C2338/(Actions!G2336*TauxChange!$C2337)-1</f>
        <v>-6.0345520567091082E-3</v>
      </c>
      <c r="I2341" s="7">
        <f>(Actions!H2337)*TauxChange!$C2338/(Actions!H2336*TauxChange!$C2337)-1</f>
        <v>1.2289878350058681E-2</v>
      </c>
      <c r="J2341" s="7">
        <f>(Actions!I2337)*TauxChange!$C2338/(Actions!I2336*TauxChange!$C2337)-1</f>
        <v>-1.8339835303262664E-2</v>
      </c>
      <c r="K2341" s="7">
        <f>(Actions!J2337)*TauxChange!$C2338/(Actions!J2336*TauxChange!$C2337)-1</f>
        <v>1.0623970690393891E-2</v>
      </c>
      <c r="L2341" s="7">
        <f>(Actions!K2337)*TauxChange!$C2338/(Actions!K2336*TauxChange!$C2337)-1</f>
        <v>4.7466235553688119E-3</v>
      </c>
      <c r="M2341" s="7">
        <f>(Actions!L2337)*TauxChange!$C2338/(Actions!L2336*TauxChange!$C2337)-1</f>
        <v>4.2235083690804753E-3</v>
      </c>
      <c r="N2341" s="7">
        <f>(Actions!M2337)*TauxChange!$C2338/(Actions!M2336*TauxChange!$C2337)-1</f>
        <v>6.384265219147256E-3</v>
      </c>
    </row>
    <row r="2342" spans="3:14" ht="15.75" x14ac:dyDescent="0.25">
      <c r="C2342" s="5">
        <v>44785</v>
      </c>
      <c r="D2342" s="20">
        <f>(Stoxx600!C2339*TauxChange!C2339)/(Stoxx600!C2338*TauxChange!C2338)-1</f>
        <v>-4.0587286077902185E-3</v>
      </c>
      <c r="E2342" s="7">
        <f>(Actions!D2338)*TauxChange!$C2339/(Actions!D2337*TauxChange!$C2338)-1</f>
        <v>-4.0426378283415998E-2</v>
      </c>
      <c r="F2342" s="7">
        <f>(Actions!E2338)*TauxChange!$C2339/(Actions!E2337*TauxChange!$C2338)-1</f>
        <v>1.7880505887484244E-3</v>
      </c>
      <c r="G2342" s="7">
        <f>(Actions!F2338)*TauxChange!$C2339/(Actions!F2337*TauxChange!$C2338)-1</f>
        <v>1.7509487017595138E-3</v>
      </c>
      <c r="H2342" s="7">
        <f>(Actions!G2338)*TauxChange!$C2339/(Actions!G2337*TauxChange!$C2338)-1</f>
        <v>-7.1564634487291112E-3</v>
      </c>
      <c r="I2342" s="7">
        <f>(Actions!H2338)*TauxChange!$C2339/(Actions!H2337*TauxChange!$C2338)-1</f>
        <v>-2.3102037929774166E-3</v>
      </c>
      <c r="J2342" s="7">
        <f>(Actions!I2338)*TauxChange!$C2339/(Actions!I2337*TauxChange!$C2338)-1</f>
        <v>-3.6915912618074032E-4</v>
      </c>
      <c r="K2342" s="7">
        <f>(Actions!J2338)*TauxChange!$C2339/(Actions!J2337*TauxChange!$C2338)-1</f>
        <v>-7.9910036932389072E-3</v>
      </c>
      <c r="L2342" s="7">
        <f>(Actions!K2338)*TauxChange!$C2339/(Actions!K2337*TauxChange!$C2338)-1</f>
        <v>-1.6356332749197788E-3</v>
      </c>
      <c r="M2342" s="7">
        <f>(Actions!L2338)*TauxChange!$C2339/(Actions!L2337*TauxChange!$C2338)-1</f>
        <v>-7.5228841263621504E-3</v>
      </c>
      <c r="N2342" s="7">
        <f>(Actions!M2338)*TauxChange!$C2339/(Actions!M2337*TauxChange!$C2338)-1</f>
        <v>2.5708799059351861E-3</v>
      </c>
    </row>
    <row r="2343" spans="3:14" ht="15.75" x14ac:dyDescent="0.25">
      <c r="C2343" s="5">
        <v>44788</v>
      </c>
      <c r="D2343" s="20">
        <f>(Stoxx600!C2340*TauxChange!C2340)/(Stoxx600!C2339*TauxChange!C2339)-1</f>
        <v>-6.2154751389695839E-3</v>
      </c>
      <c r="E2343" s="7">
        <f>(Actions!D2339)*TauxChange!$C2340/(Actions!D2338*TauxChange!$C2339)-1</f>
        <v>5.4771725637583479E-3</v>
      </c>
      <c r="F2343" s="7">
        <f>(Actions!E2339)*TauxChange!$C2340/(Actions!E2338*TauxChange!$C2339)-1</f>
        <v>-9.5516569200779777E-3</v>
      </c>
      <c r="G2343" s="7">
        <f>(Actions!F2339)*TauxChange!$C2340/(Actions!F2338*TauxChange!$C2339)-1</f>
        <v>-4.1015707994267459E-3</v>
      </c>
      <c r="H2343" s="7">
        <f>(Actions!G2339)*TauxChange!$C2340/(Actions!G2338*TauxChange!$C2339)-1</f>
        <v>-9.5516569200780888E-3</v>
      </c>
      <c r="I2343" s="7">
        <f>(Actions!H2339)*TauxChange!$C2340/(Actions!H2338*TauxChange!$C2339)-1</f>
        <v>-9.5516569200779777E-3</v>
      </c>
      <c r="J2343" s="7">
        <f>(Actions!I2339)*TauxChange!$C2340/(Actions!I2338*TauxChange!$C2339)-1</f>
        <v>3.0521395984364208E-3</v>
      </c>
      <c r="K2343" s="7">
        <f>(Actions!J2339)*TauxChange!$C2340/(Actions!J2338*TauxChange!$C2339)-1</f>
        <v>-1.8591555207023158E-2</v>
      </c>
      <c r="L2343" s="7">
        <f>(Actions!K2339)*TauxChange!$C2340/(Actions!K2338*TauxChange!$C2339)-1</f>
        <v>-2.5358812294484778E-2</v>
      </c>
      <c r="M2343" s="7">
        <f>(Actions!L2339)*TauxChange!$C2340/(Actions!L2338*TauxChange!$C2339)-1</f>
        <v>6.02242503196182E-4</v>
      </c>
      <c r="N2343" s="7">
        <f>(Actions!M2339)*TauxChange!$C2340/(Actions!M2338*TauxChange!$C2339)-1</f>
        <v>-8.5079811107209302E-3</v>
      </c>
    </row>
    <row r="2344" spans="3:14" ht="15.75" x14ac:dyDescent="0.25">
      <c r="C2344" s="5">
        <v>44789</v>
      </c>
      <c r="D2344" s="20">
        <f>(Stoxx600!C2341*TauxChange!C2341)/(Stoxx600!C2340*TauxChange!C2340)-1</f>
        <v>2.6065307381122338E-3</v>
      </c>
      <c r="E2344" s="7">
        <f>(Actions!D2340)*TauxChange!$C2341/(Actions!D2339*TauxChange!$C2340)-1</f>
        <v>-1.7356054672264976E-2</v>
      </c>
      <c r="F2344" s="7">
        <f>(Actions!E2340)*TauxChange!$C2341/(Actions!E2339*TauxChange!$C2340)-1</f>
        <v>1.5240216062630818E-3</v>
      </c>
      <c r="G2344" s="7">
        <f>(Actions!F2340)*TauxChange!$C2341/(Actions!F2339*TauxChange!$C2340)-1</f>
        <v>2.0375039079605362E-3</v>
      </c>
      <c r="H2344" s="7">
        <f>(Actions!G2340)*TauxChange!$C2341/(Actions!G2339*TauxChange!$C2340)-1</f>
        <v>1.0978906566346147E-2</v>
      </c>
      <c r="I2344" s="7">
        <f>(Actions!H2340)*TauxChange!$C2341/(Actions!H2339*TauxChange!$C2340)-1</f>
        <v>1.2308322349652956E-2</v>
      </c>
      <c r="J2344" s="7">
        <f>(Actions!I2340)*TauxChange!$C2341/(Actions!I2339*TauxChange!$C2340)-1</f>
        <v>-1.089498466895622E-2</v>
      </c>
      <c r="K2344" s="7">
        <f>(Actions!J2340)*TauxChange!$C2341/(Actions!J2339*TauxChange!$C2340)-1</f>
        <v>2.8171863334063962E-2</v>
      </c>
      <c r="L2344" s="7">
        <f>(Actions!K2340)*TauxChange!$C2341/(Actions!K2339*TauxChange!$C2340)-1</f>
        <v>1.8656944523963492E-2</v>
      </c>
      <c r="M2344" s="7">
        <f>(Actions!L2340)*TauxChange!$C2341/(Actions!L2339*TauxChange!$C2340)-1</f>
        <v>1.0216646017376263E-2</v>
      </c>
      <c r="N2344" s="7">
        <f>(Actions!M2340)*TauxChange!$C2341/(Actions!M2339*TauxChange!$C2340)-1</f>
        <v>9.8405825624880983E-4</v>
      </c>
    </row>
    <row r="2345" spans="3:14" ht="15.75" x14ac:dyDescent="0.25">
      <c r="C2345" s="5">
        <v>44790</v>
      </c>
      <c r="D2345" s="20">
        <f>(Stoxx600!C2342*TauxChange!C2342)/(Stoxx600!C2341*TauxChange!C2341)-1</f>
        <v>-8.1860002850201452E-3</v>
      </c>
      <c r="E2345" s="7">
        <f>(Actions!D2341)*TauxChange!$C2342/(Actions!D2340*TauxChange!$C2341)-1</f>
        <v>-2.5073886326112405E-3</v>
      </c>
      <c r="F2345" s="7">
        <f>(Actions!E2341)*TauxChange!$C2342/(Actions!E2340*TauxChange!$C2341)-1</f>
        <v>-1.3204768217413121E-2</v>
      </c>
      <c r="G2345" s="7">
        <f>(Actions!F2341)*TauxChange!$C2342/(Actions!F2340*TauxChange!$C2341)-1</f>
        <v>8.9313058455953165E-3</v>
      </c>
      <c r="H2345" s="7">
        <f>(Actions!G2341)*TauxChange!$C2342/(Actions!G2340*TauxChange!$C2341)-1</f>
        <v>1.6766801328567338E-2</v>
      </c>
      <c r="I2345" s="7">
        <f>(Actions!H2341)*TauxChange!$C2342/(Actions!H2340*TauxChange!$C2341)-1</f>
        <v>-4.1854689826396396E-2</v>
      </c>
      <c r="J2345" s="7">
        <f>(Actions!I2341)*TauxChange!$C2342/(Actions!I2340*TauxChange!$C2341)-1</f>
        <v>-1.2674961346570424E-4</v>
      </c>
      <c r="K2345" s="7">
        <f>(Actions!J2341)*TauxChange!$C2342/(Actions!J2340*TauxChange!$C2341)-1</f>
        <v>-2.1160719460641464E-2</v>
      </c>
      <c r="L2345" s="7">
        <f>(Actions!K2341)*TauxChange!$C2342/(Actions!K2340*TauxChange!$C2341)-1</f>
        <v>-2.5114173000664541E-2</v>
      </c>
      <c r="M2345" s="7">
        <f>(Actions!L2341)*TauxChange!$C2342/(Actions!L2340*TauxChange!$C2341)-1</f>
        <v>1.3922787295517214E-3</v>
      </c>
      <c r="N2345" s="7">
        <f>(Actions!M2341)*TauxChange!$C2342/(Actions!M2340*TauxChange!$C2341)-1</f>
        <v>-2.1402694703727354E-2</v>
      </c>
    </row>
    <row r="2346" spans="3:14" ht="15.75" x14ac:dyDescent="0.25">
      <c r="C2346" s="5">
        <v>44791</v>
      </c>
      <c r="D2346" s="20">
        <f>(Stoxx600!C2343*TauxChange!C2343)/(Stoxx600!C2342*TauxChange!C2342)-1</f>
        <v>-5.0931086584794505E-3</v>
      </c>
      <c r="E2346" s="7">
        <f>(Actions!D2342)*TauxChange!$C2343/(Actions!D2341*TauxChange!$C2342)-1</f>
        <v>-1.8266951624467676E-2</v>
      </c>
      <c r="F2346" s="7">
        <f>(Actions!E2342)*TauxChange!$C2343/(Actions!E2341*TauxChange!$C2342)-1</f>
        <v>-9.8540109073259607E-3</v>
      </c>
      <c r="G2346" s="7">
        <f>(Actions!F2342)*TauxChange!$C2343/(Actions!F2341*TauxChange!$C2342)-1</f>
        <v>-1.1674241019448028E-2</v>
      </c>
      <c r="H2346" s="7">
        <f>(Actions!G2342)*TauxChange!$C2343/(Actions!G2341*TauxChange!$C2342)-1</f>
        <v>-1.2709708092526473E-3</v>
      </c>
      <c r="I2346" s="7">
        <f>(Actions!H2342)*TauxChange!$C2343/(Actions!H2341*TauxChange!$C2342)-1</f>
        <v>2.3136937156004844E-2</v>
      </c>
      <c r="J2346" s="7">
        <f>(Actions!I2342)*TauxChange!$C2343/(Actions!I2341*TauxChange!$C2342)-1</f>
        <v>-4.781740407363344E-3</v>
      </c>
      <c r="K2346" s="7">
        <f>(Actions!J2342)*TauxChange!$C2343/(Actions!J2341*TauxChange!$C2342)-1</f>
        <v>-5.2586467904732759E-3</v>
      </c>
      <c r="L2346" s="7">
        <f>(Actions!K2342)*TauxChange!$C2343/(Actions!K2341*TauxChange!$C2342)-1</f>
        <v>-6.5237236616066951E-3</v>
      </c>
      <c r="M2346" s="7">
        <f>(Actions!L2342)*TauxChange!$C2343/(Actions!L2341*TauxChange!$C2342)-1</f>
        <v>-1.261562266680849E-2</v>
      </c>
      <c r="N2346" s="7">
        <f>(Actions!M2342)*TauxChange!$C2343/(Actions!M2341*TauxChange!$C2342)-1</f>
        <v>-1.0587361355227198E-2</v>
      </c>
    </row>
    <row r="2347" spans="3:14" ht="15.75" x14ac:dyDescent="0.25">
      <c r="C2347" s="5">
        <v>44792</v>
      </c>
      <c r="D2347" s="20">
        <f>(Stoxx600!C2344*TauxChange!C2344)/(Stoxx600!C2343*TauxChange!C2343)-1</f>
        <v>-1.3015506474248206E-2</v>
      </c>
      <c r="E2347" s="7">
        <f>(Actions!D2343)*TauxChange!$C2344/(Actions!D2342*TauxChange!$C2343)-1</f>
        <v>-9.3106321711560192E-3</v>
      </c>
      <c r="F2347" s="7">
        <f>(Actions!E2343)*TauxChange!$C2344/(Actions!E2342*TauxChange!$C2343)-1</f>
        <v>-3.4641418259202861E-2</v>
      </c>
      <c r="G2347" s="7">
        <f>(Actions!F2343)*TauxChange!$C2344/(Actions!F2342*TauxChange!$C2343)-1</f>
        <v>-5.6687055571169598E-4</v>
      </c>
      <c r="H2347" s="7">
        <f>(Actions!G2343)*TauxChange!$C2344/(Actions!G2342*TauxChange!$C2343)-1</f>
        <v>-1.9899130902514273E-3</v>
      </c>
      <c r="I2347" s="7">
        <f>(Actions!H2343)*TauxChange!$C2344/(Actions!H2342*TauxChange!$C2343)-1</f>
        <v>-1.8352894292293476E-2</v>
      </c>
      <c r="J2347" s="7">
        <f>(Actions!I2343)*TauxChange!$C2344/(Actions!I2342*TauxChange!$C2343)-1</f>
        <v>-1.9711190831809389E-2</v>
      </c>
      <c r="K2347" s="7">
        <f>(Actions!J2343)*TauxChange!$C2344/(Actions!J2342*TauxChange!$C2343)-1</f>
        <v>-9.7787051695201743E-3</v>
      </c>
      <c r="L2347" s="7">
        <f>(Actions!K2343)*TauxChange!$C2344/(Actions!K2342*TauxChange!$C2343)-1</f>
        <v>-1.7887688489544362E-2</v>
      </c>
      <c r="M2347" s="7">
        <f>(Actions!L2343)*TauxChange!$C2344/(Actions!L2342*TauxChange!$C2343)-1</f>
        <v>-2.6102611311142887E-3</v>
      </c>
      <c r="N2347" s="7">
        <f>(Actions!M2343)*TauxChange!$C2344/(Actions!M2342*TauxChange!$C2343)-1</f>
        <v>-2.2835673802594103E-2</v>
      </c>
    </row>
    <row r="2348" spans="3:14" ht="15.75" x14ac:dyDescent="0.25">
      <c r="C2348" s="5">
        <v>44795</v>
      </c>
      <c r="D2348" s="20">
        <f>(Stoxx600!C2345*TauxChange!C2345)/(Stoxx600!C2344*TauxChange!C2344)-1</f>
        <v>-1.8820963031720983E-2</v>
      </c>
      <c r="E2348" s="7">
        <f>(Actions!D2344)*TauxChange!$C2345/(Actions!D2343*TauxChange!$C2344)-1</f>
        <v>-2.8834507461450443E-3</v>
      </c>
      <c r="F2348" s="7">
        <f>(Actions!E2344)*TauxChange!$C2345/(Actions!E2343*TauxChange!$C2344)-1</f>
        <v>-3.9933118733309181E-2</v>
      </c>
      <c r="G2348" s="7">
        <f>(Actions!F2344)*TauxChange!$C2345/(Actions!F2343*TauxChange!$C2344)-1</f>
        <v>-2.37518994898962E-2</v>
      </c>
      <c r="H2348" s="7">
        <f>(Actions!G2344)*TauxChange!$C2345/(Actions!G2343*TauxChange!$C2344)-1</f>
        <v>-1.7421186519674614E-2</v>
      </c>
      <c r="I2348" s="7">
        <f>(Actions!H2344)*TauxChange!$C2345/(Actions!H2343*TauxChange!$C2344)-1</f>
        <v>-3.7451656831692159E-2</v>
      </c>
      <c r="J2348" s="7">
        <f>(Actions!I2344)*TauxChange!$C2345/(Actions!I2343*TauxChange!$C2344)-1</f>
        <v>-2.4535964917152264E-2</v>
      </c>
      <c r="K2348" s="7">
        <f>(Actions!J2344)*TauxChange!$C2345/(Actions!J2343*TauxChange!$C2344)-1</f>
        <v>4.2034557944341522E-3</v>
      </c>
      <c r="L2348" s="7">
        <f>(Actions!K2344)*TauxChange!$C2345/(Actions!K2343*TauxChange!$C2344)-1</f>
        <v>-3.6887272777615498E-2</v>
      </c>
      <c r="M2348" s="7">
        <f>(Actions!L2344)*TauxChange!$C2345/(Actions!L2343*TauxChange!$C2344)-1</f>
        <v>-5.695064458476784E-3</v>
      </c>
      <c r="N2348" s="7">
        <f>(Actions!M2344)*TauxChange!$C2345/(Actions!M2343*TauxChange!$C2344)-1</f>
        <v>-3.639441916892816E-2</v>
      </c>
    </row>
    <row r="2349" spans="3:14" ht="15.75" x14ac:dyDescent="0.25">
      <c r="C2349" s="5">
        <v>44796</v>
      </c>
      <c r="D2349" s="20">
        <f>(Stoxx600!C2346*TauxChange!C2346)/(Stoxx600!C2345*TauxChange!C2345)-1</f>
        <v>-1.5359218578628875E-3</v>
      </c>
      <c r="E2349" s="7">
        <f>(Actions!D2345)*TauxChange!$C2346/(Actions!D2344*TauxChange!$C2345)-1</f>
        <v>-1.2760294771861247E-2</v>
      </c>
      <c r="F2349" s="7">
        <f>(Actions!E2345)*TauxChange!$C2346/(Actions!E2344*TauxChange!$C2345)-1</f>
        <v>2.0870142986979756E-2</v>
      </c>
      <c r="G2349" s="7">
        <f>(Actions!F2345)*TauxChange!$C2346/(Actions!F2344*TauxChange!$C2345)-1</f>
        <v>-3.9005013937873922E-3</v>
      </c>
      <c r="H2349" s="7">
        <f>(Actions!G2345)*TauxChange!$C2346/(Actions!G2344*TauxChange!$C2345)-1</f>
        <v>-1.192951172297485E-2</v>
      </c>
      <c r="I2349" s="7">
        <f>(Actions!H2345)*TauxChange!$C2346/(Actions!H2344*TauxChange!$C2345)-1</f>
        <v>7.737831485510549E-3</v>
      </c>
      <c r="J2349" s="7">
        <f>(Actions!I2345)*TauxChange!$C2346/(Actions!I2344*TauxChange!$C2345)-1</f>
        <v>6.66725544157587E-3</v>
      </c>
      <c r="K2349" s="7">
        <f>(Actions!J2345)*TauxChange!$C2346/(Actions!J2344*TauxChange!$C2345)-1</f>
        <v>-9.9029026932717645E-3</v>
      </c>
      <c r="L2349" s="7">
        <f>(Actions!K2345)*TauxChange!$C2346/(Actions!K2344*TauxChange!$C2345)-1</f>
        <v>3.3127634133027772E-3</v>
      </c>
      <c r="M2349" s="7">
        <f>(Actions!L2345)*TauxChange!$C2346/(Actions!L2344*TauxChange!$C2345)-1</f>
        <v>-7.8325397184939582E-3</v>
      </c>
      <c r="N2349" s="7">
        <f>(Actions!M2345)*TauxChange!$C2346/(Actions!M2344*TauxChange!$C2345)-1</f>
        <v>1.9638556504096627E-2</v>
      </c>
    </row>
    <row r="2350" spans="3:14" ht="15.75" x14ac:dyDescent="0.25">
      <c r="C2350" s="5">
        <v>44797</v>
      </c>
      <c r="D2350" s="20">
        <f>(Stoxx600!C2347*TauxChange!C2347)/(Stoxx600!C2346*TauxChange!C2346)-1</f>
        <v>1.4288143380447593E-3</v>
      </c>
      <c r="E2350" s="7">
        <f>(Actions!D2346)*TauxChange!$C2347/(Actions!D2345*TauxChange!$C2346)-1</f>
        <v>2.2980210426515768E-2</v>
      </c>
      <c r="F2350" s="7">
        <f>(Actions!E2346)*TauxChange!$C2347/(Actions!E2345*TauxChange!$C2346)-1</f>
        <v>7.7996017191472866E-3</v>
      </c>
      <c r="G2350" s="7">
        <f>(Actions!F2346)*TauxChange!$C2347/(Actions!F2345*TauxChange!$C2346)-1</f>
        <v>6.1770054039731459E-3</v>
      </c>
      <c r="H2350" s="7">
        <f>(Actions!G2346)*TauxChange!$C2347/(Actions!G2345*TauxChange!$C2346)-1</f>
        <v>2.3428314629116986E-2</v>
      </c>
      <c r="I2350" s="7">
        <f>(Actions!H2346)*TauxChange!$C2347/(Actions!H2345*TauxChange!$C2346)-1</f>
        <v>3.7135814537370138E-3</v>
      </c>
      <c r="J2350" s="7">
        <f>(Actions!I2346)*TauxChange!$C2347/(Actions!I2345*TauxChange!$C2346)-1</f>
        <v>1.6070780750276903E-4</v>
      </c>
      <c r="K2350" s="7">
        <f>(Actions!J2346)*TauxChange!$C2347/(Actions!J2345*TauxChange!$C2346)-1</f>
        <v>-1.9942781720654112E-2</v>
      </c>
      <c r="L2350" s="7">
        <f>(Actions!K2346)*TauxChange!$C2347/(Actions!K2345*TauxChange!$C2346)-1</f>
        <v>-8.1577260339490421E-3</v>
      </c>
      <c r="M2350" s="7">
        <f>(Actions!L2346)*TauxChange!$C2347/(Actions!L2345*TauxChange!$C2346)-1</f>
        <v>4.3920926680469652E-3</v>
      </c>
      <c r="N2350" s="7">
        <f>(Actions!M2346)*TauxChange!$C2347/(Actions!M2345*TauxChange!$C2346)-1</f>
        <v>-7.5538797950935876E-4</v>
      </c>
    </row>
    <row r="2351" spans="3:14" ht="15.75" x14ac:dyDescent="0.25">
      <c r="C2351" s="5">
        <v>44798</v>
      </c>
      <c r="D2351" s="20">
        <f>(Stoxx600!C2348*TauxChange!C2348)/(Stoxx600!C2347*TauxChange!C2347)-1</f>
        <v>3.7682630116928628E-3</v>
      </c>
      <c r="E2351" s="7">
        <f>(Actions!D2347)*TauxChange!$C2348/(Actions!D2346*TauxChange!$C2347)-1</f>
        <v>3.871206014330042E-2</v>
      </c>
      <c r="F2351" s="7">
        <f>(Actions!E2347)*TauxChange!$C2348/(Actions!E2346*TauxChange!$C2347)-1</f>
        <v>-1.3547223414951515E-2</v>
      </c>
      <c r="G2351" s="7">
        <f>(Actions!F2347)*TauxChange!$C2348/(Actions!F2346*TauxChange!$C2347)-1</f>
        <v>-3.2443827784022106E-2</v>
      </c>
      <c r="H2351" s="7">
        <f>(Actions!G2347)*TauxChange!$C2348/(Actions!G2346*TauxChange!$C2347)-1</f>
        <v>4.122020174994967E-3</v>
      </c>
      <c r="I2351" s="7">
        <f>(Actions!H2347)*TauxChange!$C2348/(Actions!H2346*TauxChange!$C2347)-1</f>
        <v>1.7199390299967865E-2</v>
      </c>
      <c r="J2351" s="7">
        <f>(Actions!I2347)*TauxChange!$C2348/(Actions!I2346*TauxChange!$C2347)-1</f>
        <v>8.3448972650208564E-3</v>
      </c>
      <c r="K2351" s="7">
        <f>(Actions!J2347)*TauxChange!$C2348/(Actions!J2346*TauxChange!$C2347)-1</f>
        <v>2.912380640285539E-3</v>
      </c>
      <c r="L2351" s="7">
        <f>(Actions!K2347)*TauxChange!$C2348/(Actions!K2346*TauxChange!$C2347)-1</f>
        <v>1.9847500219936531E-2</v>
      </c>
      <c r="M2351" s="7">
        <f>(Actions!L2347)*TauxChange!$C2348/(Actions!L2346*TauxChange!$C2347)-1</f>
        <v>9.004730198068911E-3</v>
      </c>
      <c r="N2351" s="7">
        <f>(Actions!M2347)*TauxChange!$C2348/(Actions!M2346*TauxChange!$C2347)-1</f>
        <v>-1.803291523809647E-3</v>
      </c>
    </row>
    <row r="2352" spans="3:14" ht="15.75" x14ac:dyDescent="0.25">
      <c r="C2352" s="5">
        <v>44799</v>
      </c>
      <c r="D2352" s="20">
        <f>(Stoxx600!C2349*TauxChange!C2349)/(Stoxx600!C2348*TauxChange!C2348)-1</f>
        <v>-1.7907338872655387E-2</v>
      </c>
      <c r="E2352" s="7">
        <f>(Actions!D2348)*TauxChange!$C2349/(Actions!D2347*TauxChange!$C2348)-1</f>
        <v>-5.8935525266696764E-3</v>
      </c>
      <c r="F2352" s="7">
        <f>(Actions!E2348)*TauxChange!$C2349/(Actions!E2347*TauxChange!$C2348)-1</f>
        <v>-3.1835425618345625E-2</v>
      </c>
      <c r="G2352" s="7">
        <f>(Actions!F2348)*TauxChange!$C2349/(Actions!F2347*TauxChange!$C2348)-1</f>
        <v>-7.1638096727066891E-4</v>
      </c>
      <c r="H2352" s="7">
        <f>(Actions!G2348)*TauxChange!$C2349/(Actions!G2347*TauxChange!$C2348)-1</f>
        <v>-2.1263954627925408E-2</v>
      </c>
      <c r="I2352" s="7">
        <f>(Actions!H2348)*TauxChange!$C2349/(Actions!H2347*TauxChange!$C2348)-1</f>
        <v>-2.6199392721101722E-2</v>
      </c>
      <c r="J2352" s="7">
        <f>(Actions!I2348)*TauxChange!$C2349/(Actions!I2347*TauxChange!$C2348)-1</f>
        <v>-1.8701705124331003E-2</v>
      </c>
      <c r="K2352" s="7">
        <f>(Actions!J2348)*TauxChange!$C2349/(Actions!J2347*TauxChange!$C2348)-1</f>
        <v>-9.5184932633493036E-3</v>
      </c>
      <c r="L2352" s="7">
        <f>(Actions!K2348)*TauxChange!$C2349/(Actions!K2347*TauxChange!$C2348)-1</f>
        <v>-1.3479137758731552E-2</v>
      </c>
      <c r="M2352" s="7">
        <f>(Actions!L2348)*TauxChange!$C2349/(Actions!L2347*TauxChange!$C2348)-1</f>
        <v>-8.4123197512765424E-3</v>
      </c>
      <c r="N2352" s="7">
        <f>(Actions!M2348)*TauxChange!$C2349/(Actions!M2347*TauxChange!$C2348)-1</f>
        <v>-2.9729550752950362E-2</v>
      </c>
    </row>
    <row r="2353" spans="3:14" ht="15.75" x14ac:dyDescent="0.25">
      <c r="C2353" s="5">
        <v>44802</v>
      </c>
      <c r="D2353" s="20">
        <f>(Stoxx600!C2350*TauxChange!C2350)/(Stoxx600!C2349*TauxChange!C2349)-1</f>
        <v>-4.6766188408011722E-3</v>
      </c>
      <c r="E2353" s="7">
        <f>(Actions!D2349)*TauxChange!$C2350/(Actions!D2348*TauxChange!$C2349)-1</f>
        <v>-3.0082310749104058E-2</v>
      </c>
      <c r="F2353" s="7">
        <f>(Actions!E2349)*TauxChange!$C2350/(Actions!E2348*TauxChange!$C2349)-1</f>
        <v>1.3178779287518205E-2</v>
      </c>
      <c r="G2353" s="7">
        <f>(Actions!F2349)*TauxChange!$C2350/(Actions!F2348*TauxChange!$C2349)-1</f>
        <v>-5.5738122709770854E-3</v>
      </c>
      <c r="H2353" s="7">
        <f>(Actions!G2349)*TauxChange!$C2350/(Actions!G2348*TauxChange!$C2349)-1</f>
        <v>-1.1314564475644051E-2</v>
      </c>
      <c r="I2353" s="7">
        <f>(Actions!H2349)*TauxChange!$C2350/(Actions!H2348*TauxChange!$C2349)-1</f>
        <v>-1.0972206440005294E-2</v>
      </c>
      <c r="J2353" s="7">
        <f>(Actions!I2349)*TauxChange!$C2350/(Actions!I2348*TauxChange!$C2349)-1</f>
        <v>-3.6504152957182345E-2</v>
      </c>
      <c r="K2353" s="7">
        <f>(Actions!J2349)*TauxChange!$C2350/(Actions!J2348*TauxChange!$C2349)-1</f>
        <v>2.9283542156173237E-3</v>
      </c>
      <c r="L2353" s="7">
        <f>(Actions!K2349)*TauxChange!$C2350/(Actions!K2348*TauxChange!$C2349)-1</f>
        <v>-7.8276698320625115E-3</v>
      </c>
      <c r="M2353" s="7">
        <f>(Actions!L2349)*TauxChange!$C2350/(Actions!L2348*TauxChange!$C2349)-1</f>
        <v>-1.0358631626833925E-2</v>
      </c>
      <c r="N2353" s="7">
        <f>(Actions!M2349)*TauxChange!$C2350/(Actions!M2348*TauxChange!$C2349)-1</f>
        <v>1.4577774575461611E-3</v>
      </c>
    </row>
    <row r="2354" spans="3:14" ht="15.75" x14ac:dyDescent="0.25">
      <c r="C2354" s="5">
        <v>44803</v>
      </c>
      <c r="D2354" s="20">
        <f>(Stoxx600!C2351*TauxChange!C2351)/(Stoxx600!C2350*TauxChange!C2350)-1</f>
        <v>-5.0398725988995974E-3</v>
      </c>
      <c r="E2354" s="7">
        <f>(Actions!D2350)*TauxChange!$C2351/(Actions!D2349*TauxChange!$C2350)-1</f>
        <v>-4.4455793570828739E-2</v>
      </c>
      <c r="F2354" s="7">
        <f>(Actions!E2350)*TauxChange!$C2351/(Actions!E2349*TauxChange!$C2350)-1</f>
        <v>1.8185530891429158E-2</v>
      </c>
      <c r="G2354" s="7">
        <f>(Actions!F2350)*TauxChange!$C2351/(Actions!F2349*TauxChange!$C2350)-1</f>
        <v>-6.4685264076026483E-3</v>
      </c>
      <c r="H2354" s="7">
        <f>(Actions!G2350)*TauxChange!$C2351/(Actions!G2349*TauxChange!$C2350)-1</f>
        <v>9.6584089427425024E-3</v>
      </c>
      <c r="I2354" s="7">
        <f>(Actions!H2350)*TauxChange!$C2351/(Actions!H2349*TauxChange!$C2350)-1</f>
        <v>7.8424069071572067E-3</v>
      </c>
      <c r="J2354" s="7">
        <f>(Actions!I2350)*TauxChange!$C2351/(Actions!I2349*TauxChange!$C2350)-1</f>
        <v>6.2692696064234887E-3</v>
      </c>
      <c r="K2354" s="7">
        <f>(Actions!J2350)*TauxChange!$C2351/(Actions!J2349*TauxChange!$C2350)-1</f>
        <v>2.4947126822727483E-4</v>
      </c>
      <c r="L2354" s="7">
        <f>(Actions!K2350)*TauxChange!$C2351/(Actions!K2349*TauxChange!$C2350)-1</f>
        <v>1.0429926363530129E-2</v>
      </c>
      <c r="M2354" s="7">
        <f>(Actions!L2350)*TauxChange!$C2351/(Actions!L2349*TauxChange!$C2350)-1</f>
        <v>-1.0384543726895235E-2</v>
      </c>
      <c r="N2354" s="7">
        <f>(Actions!M2350)*TauxChange!$C2351/(Actions!M2349*TauxChange!$C2350)-1</f>
        <v>1.6077885715008566E-2</v>
      </c>
    </row>
    <row r="2355" spans="3:14" ht="15.75" x14ac:dyDescent="0.25">
      <c r="C2355" s="5">
        <v>44804</v>
      </c>
      <c r="D2355" s="20">
        <f>(Stoxx600!C2352*TauxChange!C2352)/(Stoxx600!C2351*TauxChange!C2351)-1</f>
        <v>-6.728267653732023E-3</v>
      </c>
      <c r="E2355" s="7">
        <f>(Actions!D2351)*TauxChange!$C2352/(Actions!D2350*TauxChange!$C2351)-1</f>
        <v>-5.181944698192098E-2</v>
      </c>
      <c r="F2355" s="7">
        <f>(Actions!E2351)*TauxChange!$C2352/(Actions!E2350*TauxChange!$C2351)-1</f>
        <v>7.7637346803172136E-4</v>
      </c>
      <c r="G2355" s="7">
        <f>(Actions!F2351)*TauxChange!$C2352/(Actions!F2350*TauxChange!$C2351)-1</f>
        <v>1.5918380933359622E-3</v>
      </c>
      <c r="H2355" s="7">
        <f>(Actions!G2351)*TauxChange!$C2352/(Actions!G2350*TauxChange!$C2351)-1</f>
        <v>-2.9352286109791126E-2</v>
      </c>
      <c r="I2355" s="7">
        <f>(Actions!H2351)*TauxChange!$C2352/(Actions!H2350*TauxChange!$C2351)-1</f>
        <v>-9.4575927035485119E-3</v>
      </c>
      <c r="J2355" s="7">
        <f>(Actions!I2351)*TauxChange!$C2352/(Actions!I2350*TauxChange!$C2351)-1</f>
        <v>-6.6989075679924071E-5</v>
      </c>
      <c r="K2355" s="7">
        <f>(Actions!J2351)*TauxChange!$C2352/(Actions!J2350*TauxChange!$C2351)-1</f>
        <v>-3.6361086741643067E-4</v>
      </c>
      <c r="L2355" s="7">
        <f>(Actions!K2351)*TauxChange!$C2352/(Actions!K2350*TauxChange!$C2351)-1</f>
        <v>8.61582121962301E-3</v>
      </c>
      <c r="M2355" s="7">
        <f>(Actions!L2351)*TauxChange!$C2352/(Actions!L2350*TauxChange!$C2351)-1</f>
        <v>-2.0049634288357376E-2</v>
      </c>
      <c r="N2355" s="7">
        <f>(Actions!M2351)*TauxChange!$C2352/(Actions!M2350*TauxChange!$C2351)-1</f>
        <v>-3.2384139225687392E-3</v>
      </c>
    </row>
    <row r="2356" spans="3:14" ht="15.75" x14ac:dyDescent="0.25">
      <c r="C2356" s="5">
        <v>44805</v>
      </c>
      <c r="D2356" s="20">
        <f>(Stoxx600!C2353*TauxChange!C2353)/(Stoxx600!C2352*TauxChange!C2352)-1</f>
        <v>-2.9056213012932042E-2</v>
      </c>
      <c r="E2356" s="7">
        <f>(Actions!D2352)*TauxChange!$C2353/(Actions!D2351*TauxChange!$C2352)-1</f>
        <v>-3.3168234656377749E-2</v>
      </c>
      <c r="F2356" s="7">
        <f>(Actions!E2352)*TauxChange!$C2353/(Actions!E2351*TauxChange!$C2352)-1</f>
        <v>-2.8039390578754153E-2</v>
      </c>
      <c r="G2356" s="7">
        <f>(Actions!F2352)*TauxChange!$C2353/(Actions!F2351*TauxChange!$C2352)-1</f>
        <v>-2.3843455548967052E-2</v>
      </c>
      <c r="H2356" s="7">
        <f>(Actions!G2352)*TauxChange!$C2353/(Actions!G2351*TauxChange!$C2352)-1</f>
        <v>-2.4791586491251461E-2</v>
      </c>
      <c r="I2356" s="7">
        <f>(Actions!H2352)*TauxChange!$C2353/(Actions!H2351*TauxChange!$C2352)-1</f>
        <v>-2.5919502357762192E-2</v>
      </c>
      <c r="J2356" s="7">
        <f>(Actions!I2352)*TauxChange!$C2353/(Actions!I2351*TauxChange!$C2352)-1</f>
        <v>-5.2620874733409595E-2</v>
      </c>
      <c r="K2356" s="7">
        <f>(Actions!J2352)*TauxChange!$C2353/(Actions!J2351*TauxChange!$C2352)-1</f>
        <v>-4.0770387657427243E-3</v>
      </c>
      <c r="L2356" s="7">
        <f>(Actions!K2352)*TauxChange!$C2353/(Actions!K2351*TauxChange!$C2352)-1</f>
        <v>-3.4252107019007383E-2</v>
      </c>
      <c r="M2356" s="7">
        <f>(Actions!L2352)*TauxChange!$C2353/(Actions!L2351*TauxChange!$C2352)-1</f>
        <v>1.4866040149463799E-4</v>
      </c>
      <c r="N2356" s="7">
        <f>(Actions!M2352)*TauxChange!$C2353/(Actions!M2351*TauxChange!$C2352)-1</f>
        <v>-2.8991447607189635E-2</v>
      </c>
    </row>
    <row r="2357" spans="3:14" ht="15.75" x14ac:dyDescent="0.25">
      <c r="C2357" s="5">
        <v>44806</v>
      </c>
      <c r="D2357" s="20">
        <f>(Stoxx600!C2354*TauxChange!C2354)/(Stoxx600!C2353*TauxChange!C2353)-1</f>
        <v>2.117641066294973E-2</v>
      </c>
      <c r="E2357" s="7">
        <f>(Actions!D2353)*TauxChange!$C2354/(Actions!D2352*TauxChange!$C2353)-1</f>
        <v>-4.62870019463546E-3</v>
      </c>
      <c r="F2357" s="7">
        <f>(Actions!E2353)*TauxChange!$C2354/(Actions!E2352*TauxChange!$C2353)-1</f>
        <v>2.6987125886381635E-2</v>
      </c>
      <c r="G2357" s="7">
        <f>(Actions!F2353)*TauxChange!$C2354/(Actions!F2352*TauxChange!$C2353)-1</f>
        <v>9.3384566655767554E-3</v>
      </c>
      <c r="H2357" s="7">
        <f>(Actions!G2353)*TauxChange!$C2354/(Actions!G2352*TauxChange!$C2353)-1</f>
        <v>1.9374715623759142E-2</v>
      </c>
      <c r="I2357" s="7">
        <f>(Actions!H2353)*TauxChange!$C2354/(Actions!H2352*TauxChange!$C2353)-1</f>
        <v>3.9149198287486753E-2</v>
      </c>
      <c r="J2357" s="7">
        <f>(Actions!I2353)*TauxChange!$C2354/(Actions!I2352*TauxChange!$C2353)-1</f>
        <v>2.4969104228118599E-2</v>
      </c>
      <c r="K2357" s="7">
        <f>(Actions!J2353)*TauxChange!$C2354/(Actions!J2352*TauxChange!$C2353)-1</f>
        <v>6.5471872355566951E-3</v>
      </c>
      <c r="L2357" s="7">
        <f>(Actions!K2353)*TauxChange!$C2354/(Actions!K2352*TauxChange!$C2353)-1</f>
        <v>3.1387190999137227E-2</v>
      </c>
      <c r="M2357" s="7">
        <f>(Actions!L2353)*TauxChange!$C2354/(Actions!L2352*TauxChange!$C2353)-1</f>
        <v>5.9862130090770904E-3</v>
      </c>
      <c r="N2357" s="7">
        <f>(Actions!M2353)*TauxChange!$C2354/(Actions!M2352*TauxChange!$C2353)-1</f>
        <v>2.6328033023327091E-2</v>
      </c>
    </row>
    <row r="2358" spans="3:14" ht="15.75" x14ac:dyDescent="0.25">
      <c r="C2358" s="5">
        <v>44809</v>
      </c>
      <c r="D2358" s="20">
        <f>(Stoxx600!C2355*TauxChange!C2355)/(Stoxx600!C2354*TauxChange!C2354)-1</f>
        <v>-8.717705954327637E-3</v>
      </c>
      <c r="E2358" s="7">
        <f>(Actions!D2354)*TauxChange!$C2355/(Actions!D2353*TauxChange!$C2354)-1</f>
        <v>9.8500355908914816E-3</v>
      </c>
      <c r="F2358" s="7">
        <f>(Actions!E2354)*TauxChange!$C2355/(Actions!E2353*TauxChange!$C2354)-1</f>
        <v>-2.6154949896084356E-2</v>
      </c>
      <c r="G2358" s="7">
        <f>(Actions!F2354)*TauxChange!$C2355/(Actions!F2353*TauxChange!$C2354)-1</f>
        <v>1.9532267188464569E-3</v>
      </c>
      <c r="H2358" s="7">
        <f>(Actions!G2354)*TauxChange!$C2355/(Actions!G2353*TauxChange!$C2354)-1</f>
        <v>-4.5634392340162533E-2</v>
      </c>
      <c r="I2358" s="7">
        <f>(Actions!H2354)*TauxChange!$C2355/(Actions!H2353*TauxChange!$C2354)-1</f>
        <v>-2.7596153170251325E-2</v>
      </c>
      <c r="J2358" s="7">
        <f>(Actions!I2354)*TauxChange!$C2355/(Actions!I2353*TauxChange!$C2354)-1</f>
        <v>5.7878535701827438E-4</v>
      </c>
      <c r="K2358" s="7">
        <f>(Actions!J2354)*TauxChange!$C2355/(Actions!J2353*TauxChange!$C2354)-1</f>
        <v>-2.1648269649125473E-2</v>
      </c>
      <c r="L2358" s="7">
        <f>(Actions!K2354)*TauxChange!$C2355/(Actions!K2353*TauxChange!$C2354)-1</f>
        <v>-2.2333686274206732E-2</v>
      </c>
      <c r="M2358" s="7">
        <f>(Actions!L2354)*TauxChange!$C2355/(Actions!L2353*TauxChange!$C2354)-1</f>
        <v>2.2125416262186448E-3</v>
      </c>
      <c r="N2358" s="7">
        <f>(Actions!M2354)*TauxChange!$C2355/(Actions!M2353*TauxChange!$C2354)-1</f>
        <v>-3.9681769920620336E-2</v>
      </c>
    </row>
    <row r="2359" spans="3:14" ht="15.75" x14ac:dyDescent="0.25">
      <c r="C2359" s="5">
        <v>44810</v>
      </c>
      <c r="D2359" s="20">
        <f>(Stoxx600!C2356*TauxChange!C2356)/(Stoxx600!C2355*TauxChange!C2355)-1</f>
        <v>-3.3170682114280758E-5</v>
      </c>
      <c r="E2359" s="7">
        <f>(Actions!D2355)*TauxChange!$C2356/(Actions!D2354*TauxChange!$C2355)-1</f>
        <v>7.7959931583071462E-3</v>
      </c>
      <c r="F2359" s="7">
        <f>(Actions!E2355)*TauxChange!$C2356/(Actions!E2354*TauxChange!$C2355)-1</f>
        <v>1.5799792685295966E-3</v>
      </c>
      <c r="G2359" s="7">
        <f>(Actions!F2355)*TauxChange!$C2356/(Actions!F2354*TauxChange!$C2355)-1</f>
        <v>2.9172609634284807E-3</v>
      </c>
      <c r="H2359" s="7">
        <f>(Actions!G2355)*TauxChange!$C2356/(Actions!G2354*TauxChange!$C2355)-1</f>
        <v>1.0703112473448906E-2</v>
      </c>
      <c r="I2359" s="7">
        <f>(Actions!H2355)*TauxChange!$C2356/(Actions!H2354*TauxChange!$C2355)-1</f>
        <v>4.1957665155973878E-3</v>
      </c>
      <c r="J2359" s="7">
        <f>(Actions!I2355)*TauxChange!$C2356/(Actions!I2354*TauxChange!$C2355)-1</f>
        <v>-5.4987415180807186E-3</v>
      </c>
      <c r="K2359" s="7">
        <f>(Actions!J2355)*TauxChange!$C2356/(Actions!J2354*TauxChange!$C2355)-1</f>
        <v>-9.490729339262205E-3</v>
      </c>
      <c r="L2359" s="7">
        <f>(Actions!K2355)*TauxChange!$C2356/(Actions!K2354*TauxChange!$C2355)-1</f>
        <v>6.9342518805992626E-3</v>
      </c>
      <c r="M2359" s="7">
        <f>(Actions!L2355)*TauxChange!$C2356/(Actions!L2354*TauxChange!$C2355)-1</f>
        <v>-1.5572685859098101E-2</v>
      </c>
      <c r="N2359" s="7">
        <f>(Actions!M2355)*TauxChange!$C2356/(Actions!M2354*TauxChange!$C2355)-1</f>
        <v>1.4013366829406904E-2</v>
      </c>
    </row>
    <row r="2360" spans="3:14" ht="15.75" x14ac:dyDescent="0.25">
      <c r="C2360" s="5">
        <v>44811</v>
      </c>
      <c r="D2360" s="20">
        <f>(Stoxx600!C2357*TauxChange!C2357)/(Stoxx600!C2356*TauxChange!C2356)-1</f>
        <v>4.0307336554603612E-3</v>
      </c>
      <c r="E2360" s="7">
        <f>(Actions!D2356)*TauxChange!$C2357/(Actions!D2355*TauxChange!$C2356)-1</f>
        <v>9.1266108374699062E-3</v>
      </c>
      <c r="F2360" s="7">
        <f>(Actions!E2356)*TauxChange!$C2357/(Actions!E2355*TauxChange!$C2356)-1</f>
        <v>7.5418702013800853E-3</v>
      </c>
      <c r="G2360" s="7">
        <f>(Actions!F2356)*TauxChange!$C2357/(Actions!F2355*TauxChange!$C2356)-1</f>
        <v>8.4512114168358021E-3</v>
      </c>
      <c r="H2360" s="7">
        <f>(Actions!G2356)*TauxChange!$C2357/(Actions!G2355*TauxChange!$C2356)-1</f>
        <v>-1.1771930127211006E-2</v>
      </c>
      <c r="I2360" s="7">
        <f>(Actions!H2356)*TauxChange!$C2357/(Actions!H2355*TauxChange!$C2356)-1</f>
        <v>3.1045235405201321E-2</v>
      </c>
      <c r="J2360" s="7">
        <f>(Actions!I2356)*TauxChange!$C2357/(Actions!I2355*TauxChange!$C2356)-1</f>
        <v>1.096729220188486E-2</v>
      </c>
      <c r="K2360" s="7">
        <f>(Actions!J2356)*TauxChange!$C2357/(Actions!J2355*TauxChange!$C2356)-1</f>
        <v>-2.8874585829429256E-3</v>
      </c>
      <c r="L2360" s="7">
        <f>(Actions!K2356)*TauxChange!$C2357/(Actions!K2355*TauxChange!$C2356)-1</f>
        <v>5.650159457356585E-3</v>
      </c>
      <c r="M2360" s="7">
        <f>(Actions!L2356)*TauxChange!$C2357/(Actions!L2355*TauxChange!$C2356)-1</f>
        <v>3.1002174397562587E-2</v>
      </c>
      <c r="N2360" s="7">
        <f>(Actions!M2356)*TauxChange!$C2357/(Actions!M2355*TauxChange!$C2356)-1</f>
        <v>7.3396621454855371E-3</v>
      </c>
    </row>
    <row r="2361" spans="3:14" ht="15.75" x14ac:dyDescent="0.25">
      <c r="C2361" s="5">
        <v>44812</v>
      </c>
      <c r="D2361" s="20">
        <f>(Stoxx600!C2358*TauxChange!C2358)/(Stoxx600!C2357*TauxChange!C2357)-1</f>
        <v>4.5580767522142018E-3</v>
      </c>
      <c r="E2361" s="7">
        <f>(Actions!D2357)*TauxChange!$C2358/(Actions!D2356*TauxChange!$C2357)-1</f>
        <v>9.4157250941573345E-3</v>
      </c>
      <c r="F2361" s="7">
        <f>(Actions!E2357)*TauxChange!$C2358/(Actions!E2356*TauxChange!$C2357)-1</f>
        <v>2.3252874712528682E-2</v>
      </c>
      <c r="G2361" s="7">
        <f>(Actions!F2357)*TauxChange!$C2358/(Actions!F2356*TauxChange!$C2357)-1</f>
        <v>1.2143525993605797E-2</v>
      </c>
      <c r="H2361" s="7">
        <f>(Actions!G2357)*TauxChange!$C2358/(Actions!G2356*TauxChange!$C2357)-1</f>
        <v>7.4122241177680959E-3</v>
      </c>
      <c r="I2361" s="7">
        <f>(Actions!H2357)*TauxChange!$C2358/(Actions!H2356*TauxChange!$C2357)-1</f>
        <v>1.2953780337053411E-2</v>
      </c>
      <c r="J2361" s="7">
        <f>(Actions!I2357)*TauxChange!$C2358/(Actions!I2356*TauxChange!$C2357)-1</f>
        <v>2.9799341149059355E-3</v>
      </c>
      <c r="K2361" s="7">
        <f>(Actions!J2357)*TauxChange!$C2358/(Actions!J2356*TauxChange!$C2357)-1</f>
        <v>-2.2434115690675216E-2</v>
      </c>
      <c r="L2361" s="7">
        <f>(Actions!K2357)*TauxChange!$C2358/(Actions!K2356*TauxChange!$C2357)-1</f>
        <v>9.254442155004039E-3</v>
      </c>
      <c r="M2361" s="7">
        <f>(Actions!L2357)*TauxChange!$C2358/(Actions!L2356*TauxChange!$C2357)-1</f>
        <v>5.5821805981153272E-3</v>
      </c>
      <c r="N2361" s="7">
        <f>(Actions!M2357)*TauxChange!$C2358/(Actions!M2356*TauxChange!$C2357)-1</f>
        <v>2.5824044814453551E-2</v>
      </c>
    </row>
    <row r="2362" spans="3:14" ht="15.75" x14ac:dyDescent="0.25">
      <c r="C2362" s="5">
        <v>44813</v>
      </c>
      <c r="D2362" s="20">
        <f>(Stoxx600!C2359*TauxChange!C2359)/(Stoxx600!C2358*TauxChange!C2358)-1</f>
        <v>1.9733249558653077E-2</v>
      </c>
      <c r="E2362" s="7">
        <f>(Actions!D2358)*TauxChange!$C2359/(Actions!D2357*TauxChange!$C2358)-1</f>
        <v>9.325865251142984E-3</v>
      </c>
      <c r="F2362" s="7">
        <f>(Actions!E2358)*TauxChange!$C2359/(Actions!E2357*TauxChange!$C2358)-1</f>
        <v>5.8062917191698427E-2</v>
      </c>
      <c r="G2362" s="7">
        <f>(Actions!F2358)*TauxChange!$C2359/(Actions!F2357*TauxChange!$C2358)-1</f>
        <v>6.9233479058947722E-3</v>
      </c>
      <c r="H2362" s="7">
        <f>(Actions!G2358)*TauxChange!$C2359/(Actions!G2357*TauxChange!$C2358)-1</f>
        <v>1.8574634268905932E-2</v>
      </c>
      <c r="I2362" s="7">
        <f>(Actions!H2358)*TauxChange!$C2359/(Actions!H2357*TauxChange!$C2358)-1</f>
        <v>2.673759044292856E-2</v>
      </c>
      <c r="J2362" s="7">
        <f>(Actions!I2358)*TauxChange!$C2359/(Actions!I2357*TauxChange!$C2358)-1</f>
        <v>9.9231674165423112E-3</v>
      </c>
      <c r="K2362" s="7">
        <f>(Actions!J2358)*TauxChange!$C2359/(Actions!J2357*TauxChange!$C2358)-1</f>
        <v>6.2946392223384162E-3</v>
      </c>
      <c r="L2362" s="7">
        <f>(Actions!K2358)*TauxChange!$C2359/(Actions!K2357*TauxChange!$C2358)-1</f>
        <v>3.4490149152444527E-2</v>
      </c>
      <c r="M2362" s="7">
        <f>(Actions!L2358)*TauxChange!$C2359/(Actions!L2357*TauxChange!$C2358)-1</f>
        <v>2.9861949148468625E-4</v>
      </c>
      <c r="N2362" s="7">
        <f>(Actions!M2358)*TauxChange!$C2359/(Actions!M2357*TauxChange!$C2358)-1</f>
        <v>2.6872008129500857E-2</v>
      </c>
    </row>
    <row r="2363" spans="3:14" ht="15.75" x14ac:dyDescent="0.25">
      <c r="C2363" s="5">
        <v>44816</v>
      </c>
      <c r="D2363" s="20">
        <f>(Stoxx600!C2360*TauxChange!C2360)/(Stoxx600!C2359*TauxChange!C2359)-1</f>
        <v>2.5600343984383933E-2</v>
      </c>
      <c r="E2363" s="7">
        <f>(Actions!D2359)*TauxChange!$C2360/(Actions!D2358*TauxChange!$C2359)-1</f>
        <v>4.1950531605987607E-3</v>
      </c>
      <c r="F2363" s="7">
        <f>(Actions!E2359)*TauxChange!$C2360/(Actions!E2358*TauxChange!$C2359)-1</f>
        <v>4.2445806363666572E-2</v>
      </c>
      <c r="G2363" s="7">
        <f>(Actions!F2359)*TauxChange!$C2360/(Actions!F2358*TauxChange!$C2359)-1</f>
        <v>3.502157333332967E-2</v>
      </c>
      <c r="H2363" s="7">
        <f>(Actions!G2359)*TauxChange!$C2360/(Actions!G2358*TauxChange!$C2359)-1</f>
        <v>2.1843131042149189E-2</v>
      </c>
      <c r="I2363" s="7">
        <f>(Actions!H2359)*TauxChange!$C2360/(Actions!H2358*TauxChange!$C2359)-1</f>
        <v>7.3718328755729701E-3</v>
      </c>
      <c r="J2363" s="7">
        <f>(Actions!I2359)*TauxChange!$C2360/(Actions!I2358*TauxChange!$C2359)-1</f>
        <v>1.6419909964238588E-2</v>
      </c>
      <c r="K2363" s="7">
        <f>(Actions!J2359)*TauxChange!$C2360/(Actions!J2358*TauxChange!$C2359)-1</f>
        <v>1.6639654738047849E-2</v>
      </c>
      <c r="L2363" s="7">
        <f>(Actions!K2359)*TauxChange!$C2360/(Actions!K2358*TauxChange!$C2359)-1</f>
        <v>3.482336601373337E-2</v>
      </c>
      <c r="M2363" s="7">
        <f>(Actions!L2359)*TauxChange!$C2360/(Actions!L2358*TauxChange!$C2359)-1</f>
        <v>1.7331267001254647E-2</v>
      </c>
      <c r="N2363" s="7">
        <f>(Actions!M2359)*TauxChange!$C2360/(Actions!M2358*TauxChange!$C2359)-1</f>
        <v>6.6656069839412968E-2</v>
      </c>
    </row>
    <row r="2364" spans="3:14" ht="15.75" x14ac:dyDescent="0.25">
      <c r="C2364" s="5">
        <v>44817</v>
      </c>
      <c r="D2364" s="20">
        <f>(Stoxx600!C2361*TauxChange!C2361)/(Stoxx600!C2360*TauxChange!C2360)-1</f>
        <v>-2.9922466269834191E-2</v>
      </c>
      <c r="E2364" s="7">
        <f>(Actions!D2360)*TauxChange!$C2361/(Actions!D2359*TauxChange!$C2360)-1</f>
        <v>-4.1744967041609904E-2</v>
      </c>
      <c r="F2364" s="7">
        <f>(Actions!E2360)*TauxChange!$C2361/(Actions!E2359*TauxChange!$C2360)-1</f>
        <v>-2.2364557712475808E-2</v>
      </c>
      <c r="G2364" s="7">
        <f>(Actions!F2360)*TauxChange!$C2361/(Actions!F2359*TauxChange!$C2360)-1</f>
        <v>-2.0127413570036445E-2</v>
      </c>
      <c r="H2364" s="7">
        <f>(Actions!G2360)*TauxChange!$C2361/(Actions!G2359*TauxChange!$C2360)-1</f>
        <v>-3.1763308298537352E-2</v>
      </c>
      <c r="I2364" s="7">
        <f>(Actions!H2360)*TauxChange!$C2361/(Actions!H2359*TauxChange!$C2360)-1</f>
        <v>-4.7499623041804662E-2</v>
      </c>
      <c r="J2364" s="7">
        <f>(Actions!I2360)*TauxChange!$C2361/(Actions!I2359*TauxChange!$C2360)-1</f>
        <v>-3.6402828802661769E-2</v>
      </c>
      <c r="K2364" s="7">
        <f>(Actions!J2360)*TauxChange!$C2361/(Actions!J2359*TauxChange!$C2360)-1</f>
        <v>-1.7905398165579234E-2</v>
      </c>
      <c r="L2364" s="7">
        <f>(Actions!K2360)*TauxChange!$C2361/(Actions!K2359*TauxChange!$C2360)-1</f>
        <v>-2.5281012790391078E-2</v>
      </c>
      <c r="M2364" s="7">
        <f>(Actions!L2360)*TauxChange!$C2361/(Actions!L2359*TauxChange!$C2360)-1</f>
        <v>-1.4216357339151497E-2</v>
      </c>
      <c r="N2364" s="7">
        <f>(Actions!M2360)*TauxChange!$C2361/(Actions!M2359*TauxChange!$C2360)-1</f>
        <v>-1.4673188083592748E-2</v>
      </c>
    </row>
    <row r="2365" spans="3:14" ht="15.75" x14ac:dyDescent="0.25">
      <c r="C2365" s="5">
        <v>44818</v>
      </c>
      <c r="D2365" s="20">
        <f>(Stoxx600!C2362*TauxChange!C2362)/(Stoxx600!C2361*TauxChange!C2361)-1</f>
        <v>-7.8952569894401581E-3</v>
      </c>
      <c r="E2365" s="7">
        <f>(Actions!D2361)*TauxChange!$C2362/(Actions!D2360*TauxChange!$C2361)-1</f>
        <v>-1.7661335146480495E-3</v>
      </c>
      <c r="F2365" s="7">
        <f>(Actions!E2361)*TauxChange!$C2362/(Actions!E2360*TauxChange!$C2361)-1</f>
        <v>1.0808991521145339E-2</v>
      </c>
      <c r="G2365" s="7">
        <f>(Actions!F2361)*TauxChange!$C2362/(Actions!F2360*TauxChange!$C2361)-1</f>
        <v>-2.2649889397012513E-2</v>
      </c>
      <c r="H2365" s="7">
        <f>(Actions!G2361)*TauxChange!$C2362/(Actions!G2360*TauxChange!$C2361)-1</f>
        <v>3.014997993540991E-3</v>
      </c>
      <c r="I2365" s="7">
        <f>(Actions!H2361)*TauxChange!$C2362/(Actions!H2360*TauxChange!$C2361)-1</f>
        <v>5.3283545285722766E-3</v>
      </c>
      <c r="J2365" s="7">
        <f>(Actions!I2361)*TauxChange!$C2362/(Actions!I2360*TauxChange!$C2361)-1</f>
        <v>1.2763303345791233E-2</v>
      </c>
      <c r="K2365" s="7">
        <f>(Actions!J2361)*TauxChange!$C2362/(Actions!J2360*TauxChange!$C2361)-1</f>
        <v>-4.6182221612922625E-3</v>
      </c>
      <c r="L2365" s="7">
        <f>(Actions!K2361)*TauxChange!$C2362/(Actions!K2360*TauxChange!$C2361)-1</f>
        <v>-2.4161471421829006E-2</v>
      </c>
      <c r="M2365" s="7">
        <f>(Actions!L2361)*TauxChange!$C2362/(Actions!L2360*TauxChange!$C2361)-1</f>
        <v>-1.8272900397155123E-2</v>
      </c>
      <c r="N2365" s="7">
        <f>(Actions!M2361)*TauxChange!$C2362/(Actions!M2360*TauxChange!$C2361)-1</f>
        <v>4.8846278461616155E-3</v>
      </c>
    </row>
    <row r="2366" spans="3:14" ht="15.75" x14ac:dyDescent="0.25">
      <c r="C2366" s="5">
        <v>44819</v>
      </c>
      <c r="D2366" s="20">
        <f>(Stoxx600!C2363*TauxChange!C2363)/(Stoxx600!C2362*TauxChange!C2362)-1</f>
        <v>-4.3485356771585382E-3</v>
      </c>
      <c r="E2366" s="7">
        <f>(Actions!D2362)*TauxChange!$C2363/(Actions!D2361*TauxChange!$C2362)-1</f>
        <v>-8.3828320885412921E-3</v>
      </c>
      <c r="F2366" s="7">
        <f>(Actions!E2362)*TauxChange!$C2363/(Actions!E2361*TauxChange!$C2362)-1</f>
        <v>1.2647557660794062E-2</v>
      </c>
      <c r="G2366" s="7">
        <f>(Actions!F2362)*TauxChange!$C2363/(Actions!F2361*TauxChange!$C2362)-1</f>
        <v>4.4014833605634518E-3</v>
      </c>
      <c r="H2366" s="7">
        <f>(Actions!G2362)*TauxChange!$C2363/(Actions!G2361*TauxChange!$C2362)-1</f>
        <v>-3.5614412908617332E-2</v>
      </c>
      <c r="I2366" s="7">
        <f>(Actions!H2362)*TauxChange!$C2363/(Actions!H2361*TauxChange!$C2362)-1</f>
        <v>-3.1101430700730681E-4</v>
      </c>
      <c r="J2366" s="7">
        <f>(Actions!I2362)*TauxChange!$C2363/(Actions!I2361*TauxChange!$C2362)-1</f>
        <v>1.819610656061954E-3</v>
      </c>
      <c r="K2366" s="7">
        <f>(Actions!J2362)*TauxChange!$C2363/(Actions!J2361*TauxChange!$C2362)-1</f>
        <v>-4.9375768523417518E-3</v>
      </c>
      <c r="L2366" s="7">
        <f>(Actions!K2362)*TauxChange!$C2363/(Actions!K2361*TauxChange!$C2362)-1</f>
        <v>5.1591179970249534E-3</v>
      </c>
      <c r="M2366" s="7">
        <f>(Actions!L2362)*TauxChange!$C2363/(Actions!L2361*TauxChange!$C2362)-1</f>
        <v>-5.8237381067605121E-3</v>
      </c>
      <c r="N2366" s="7">
        <f>(Actions!M2362)*TauxChange!$C2363/(Actions!M2361*TauxChange!$C2362)-1</f>
        <v>3.661956497823371E-2</v>
      </c>
    </row>
    <row r="2367" spans="3:14" ht="15.75" x14ac:dyDescent="0.25">
      <c r="C2367" s="5">
        <v>44820</v>
      </c>
      <c r="D2367" s="20">
        <f>(Stoxx600!C2364*TauxChange!C2364)/(Stoxx600!C2363*TauxChange!C2363)-1</f>
        <v>-1.4195156749872373E-2</v>
      </c>
      <c r="E2367" s="7">
        <f>(Actions!D2363)*TauxChange!$C2364/(Actions!D2362*TauxChange!$C2363)-1</f>
        <v>-6.8188774034909638E-3</v>
      </c>
      <c r="F2367" s="7">
        <f>(Actions!E2363)*TauxChange!$C2364/(Actions!E2362*TauxChange!$C2363)-1</f>
        <v>-1.008492900709812E-3</v>
      </c>
      <c r="G2367" s="7">
        <f>(Actions!F2363)*TauxChange!$C2364/(Actions!F2362*TauxChange!$C2363)-1</f>
        <v>-1.5049676134748502E-2</v>
      </c>
      <c r="H2367" s="7">
        <f>(Actions!G2363)*TauxChange!$C2364/(Actions!G2362*TauxChange!$C2363)-1</f>
        <v>6.1823229441759775E-3</v>
      </c>
      <c r="I2367" s="7">
        <f>(Actions!H2363)*TauxChange!$C2364/(Actions!H2362*TauxChange!$C2363)-1</f>
        <v>-1.1142447896969054E-2</v>
      </c>
      <c r="J2367" s="7">
        <f>(Actions!I2363)*TauxChange!$C2364/(Actions!I2362*TauxChange!$C2363)-1</f>
        <v>-2.5345582274977629E-2</v>
      </c>
      <c r="K2367" s="7">
        <f>(Actions!J2363)*TauxChange!$C2364/(Actions!J2362*TauxChange!$C2363)-1</f>
        <v>-8.6703454750652886E-3</v>
      </c>
      <c r="L2367" s="7">
        <f>(Actions!K2363)*TauxChange!$C2364/(Actions!K2362*TauxChange!$C2363)-1</f>
        <v>-9.9659779980432184E-3</v>
      </c>
      <c r="M2367" s="7">
        <f>(Actions!L2363)*TauxChange!$C2364/(Actions!L2362*TauxChange!$C2363)-1</f>
        <v>5.4055219478050809E-3</v>
      </c>
      <c r="N2367" s="7">
        <f>(Actions!M2363)*TauxChange!$C2364/(Actions!M2362*TauxChange!$C2363)-1</f>
        <v>-1.0290379412763007E-2</v>
      </c>
    </row>
    <row r="2368" spans="3:14" ht="15.75" x14ac:dyDescent="0.25">
      <c r="C2368" s="5">
        <v>44823</v>
      </c>
      <c r="D2368" s="20">
        <f>(Stoxx600!C2365*TauxChange!C2365)/(Stoxx600!C2364*TauxChange!C2364)-1</f>
        <v>-2.179559495086858E-4</v>
      </c>
      <c r="E2368" s="7">
        <f>(Actions!D2364)*TauxChange!$C2365/(Actions!D2363*TauxChange!$C2364)-1</f>
        <v>-1.3056498111286508E-2</v>
      </c>
      <c r="F2368" s="7">
        <f>(Actions!E2364)*TauxChange!$C2365/(Actions!E2363*TauxChange!$C2364)-1</f>
        <v>9.0783527011906173E-4</v>
      </c>
      <c r="G2368" s="7">
        <f>(Actions!F2364)*TauxChange!$C2365/(Actions!F2363*TauxChange!$C2364)-1</f>
        <v>8.0437988515607017E-3</v>
      </c>
      <c r="H2368" s="7">
        <f>(Actions!G2364)*TauxChange!$C2365/(Actions!G2363*TauxChange!$C2364)-1</f>
        <v>3.7371515052042614E-3</v>
      </c>
      <c r="I2368" s="7">
        <f>(Actions!H2364)*TauxChange!$C2365/(Actions!H2363*TauxChange!$C2364)-1</f>
        <v>1.4302194340988228E-2</v>
      </c>
      <c r="J2368" s="7">
        <f>(Actions!I2364)*TauxChange!$C2365/(Actions!I2363*TauxChange!$C2364)-1</f>
        <v>1.4136315814458067E-2</v>
      </c>
      <c r="K2368" s="7">
        <f>(Actions!J2364)*TauxChange!$C2365/(Actions!J2363*TauxChange!$C2364)-1</f>
        <v>6.4007995524415495E-3</v>
      </c>
      <c r="L2368" s="7">
        <f>(Actions!K2364)*TauxChange!$C2365/(Actions!K2363*TauxChange!$C2364)-1</f>
        <v>6.4377389364165261E-3</v>
      </c>
      <c r="M2368" s="7">
        <f>(Actions!L2364)*TauxChange!$C2365/(Actions!L2363*TauxChange!$C2364)-1</f>
        <v>-4.0384929719573526E-3</v>
      </c>
      <c r="N2368" s="7">
        <f>(Actions!M2364)*TauxChange!$C2365/(Actions!M2363*TauxChange!$C2364)-1</f>
        <v>-5.1085421124953401E-3</v>
      </c>
    </row>
    <row r="2369" spans="3:14" ht="15.75" x14ac:dyDescent="0.25">
      <c r="C2369" s="5">
        <v>44824</v>
      </c>
      <c r="D2369" s="20">
        <f>(Stoxx600!C2366*TauxChange!C2366)/(Stoxx600!C2365*TauxChange!C2365)-1</f>
        <v>-1.6021884939919073E-2</v>
      </c>
      <c r="E2369" s="7">
        <f>(Actions!D2365)*TauxChange!$C2366/(Actions!D2364*TauxChange!$C2365)-1</f>
        <v>-2.0670112983195543E-2</v>
      </c>
      <c r="F2369" s="7">
        <f>(Actions!E2365)*TauxChange!$C2366/(Actions!E2364*TauxChange!$C2365)-1</f>
        <v>-3.9570229319529804E-2</v>
      </c>
      <c r="G2369" s="7">
        <f>(Actions!F2365)*TauxChange!$C2366/(Actions!F2364*TauxChange!$C2365)-1</f>
        <v>-1.9904360248584996E-2</v>
      </c>
      <c r="H2369" s="7">
        <f>(Actions!G2365)*TauxChange!$C2366/(Actions!G2364*TauxChange!$C2365)-1</f>
        <v>-1.5512089903151227E-2</v>
      </c>
      <c r="I2369" s="7">
        <f>(Actions!H2365)*TauxChange!$C2366/(Actions!H2364*TauxChange!$C2365)-1</f>
        <v>-7.550194704544877E-3</v>
      </c>
      <c r="J2369" s="7">
        <f>(Actions!I2365)*TauxChange!$C2366/(Actions!I2364*TauxChange!$C2365)-1</f>
        <v>-2.34089782339999E-2</v>
      </c>
      <c r="K2369" s="7">
        <f>(Actions!J2365)*TauxChange!$C2366/(Actions!J2364*TauxChange!$C2365)-1</f>
        <v>-2.5939496431844455E-2</v>
      </c>
      <c r="L2369" s="7">
        <f>(Actions!K2365)*TauxChange!$C2366/(Actions!K2364*TauxChange!$C2365)-1</f>
        <v>-2.1575167854804289E-2</v>
      </c>
      <c r="M2369" s="7">
        <f>(Actions!L2365)*TauxChange!$C2366/(Actions!L2364*TauxChange!$C2365)-1</f>
        <v>-1.9373189759258391E-2</v>
      </c>
      <c r="N2369" s="7">
        <f>(Actions!M2365)*TauxChange!$C2366/(Actions!M2364*TauxChange!$C2365)-1</f>
        <v>-3.5575448416887978E-3</v>
      </c>
    </row>
    <row r="2370" spans="3:14" ht="15.75" x14ac:dyDescent="0.25">
      <c r="C2370" s="5">
        <v>44825</v>
      </c>
      <c r="D2370" s="20">
        <f>(Stoxx600!C2367*TauxChange!C2367)/(Stoxx600!C2366*TauxChange!C2366)-1</f>
        <v>-4.570341375618403E-3</v>
      </c>
      <c r="E2370" s="7">
        <f>(Actions!D2366)*TauxChange!$C2367/(Actions!D2365*TauxChange!$C2366)-1</f>
        <v>6.5822812605829117E-3</v>
      </c>
      <c r="F2370" s="7">
        <f>(Actions!E2366)*TauxChange!$C2367/(Actions!E2365*TauxChange!$C2366)-1</f>
        <v>-2.0159821933600885E-2</v>
      </c>
      <c r="G2370" s="7">
        <f>(Actions!F2366)*TauxChange!$C2367/(Actions!F2365*TauxChange!$C2366)-1</f>
        <v>-7.0256332252944809E-3</v>
      </c>
      <c r="H2370" s="7">
        <f>(Actions!G2366)*TauxChange!$C2367/(Actions!G2365*TauxChange!$C2366)-1</f>
        <v>1.4351742668416989E-3</v>
      </c>
      <c r="I2370" s="7">
        <f>(Actions!H2366)*TauxChange!$C2367/(Actions!H2365*TauxChange!$C2366)-1</f>
        <v>1.8614254066266156E-2</v>
      </c>
      <c r="J2370" s="7">
        <f>(Actions!I2366)*TauxChange!$C2367/(Actions!I2365*TauxChange!$C2366)-1</f>
        <v>-8.3461958668871183E-3</v>
      </c>
      <c r="K2370" s="7">
        <f>(Actions!J2366)*TauxChange!$C2367/(Actions!J2365*TauxChange!$C2366)-1</f>
        <v>-4.3797382803359097E-2</v>
      </c>
      <c r="L2370" s="7">
        <f>(Actions!K2366)*TauxChange!$C2367/(Actions!K2365*TauxChange!$C2366)-1</f>
        <v>-4.3282884152069379E-3</v>
      </c>
      <c r="M2370" s="7">
        <f>(Actions!L2366)*TauxChange!$C2367/(Actions!L2365*TauxChange!$C2366)-1</f>
        <v>-5.8730953499785965E-4</v>
      </c>
      <c r="N2370" s="7">
        <f>(Actions!M2366)*TauxChange!$C2367/(Actions!M2365*TauxChange!$C2366)-1</f>
        <v>-1.1218591280613865E-2</v>
      </c>
    </row>
    <row r="2371" spans="3:14" ht="15.75" x14ac:dyDescent="0.25">
      <c r="C2371" s="5">
        <v>44826</v>
      </c>
      <c r="D2371" s="20">
        <f>(Stoxx600!C2368*TauxChange!C2368)/(Stoxx600!C2367*TauxChange!C2367)-1</f>
        <v>-1.7919174548581385E-2</v>
      </c>
      <c r="E2371" s="7">
        <f>(Actions!D2367)*TauxChange!$C2368/(Actions!D2366*TauxChange!$C2367)-1</f>
        <v>-4.7178538390379221E-2</v>
      </c>
      <c r="F2371" s="7">
        <f>(Actions!E2367)*TauxChange!$C2368/(Actions!E2366*TauxChange!$C2367)-1</f>
        <v>8.3850593487966307E-3</v>
      </c>
      <c r="G2371" s="7">
        <f>(Actions!F2367)*TauxChange!$C2368/(Actions!F2366*TauxChange!$C2367)-1</f>
        <v>9.352037408149716E-3</v>
      </c>
      <c r="H2371" s="7">
        <f>(Actions!G2367)*TauxChange!$C2368/(Actions!G2366*TauxChange!$C2367)-1</f>
        <v>-3.2501076194575984E-2</v>
      </c>
      <c r="I2371" s="7">
        <f>(Actions!H2367)*TauxChange!$C2368/(Actions!H2366*TauxChange!$C2367)-1</f>
        <v>-5.9948460599484665E-2</v>
      </c>
      <c r="J2371" s="7">
        <f>(Actions!I2367)*TauxChange!$C2368/(Actions!I2366*TauxChange!$C2367)-1</f>
        <v>-5.2527646129541861E-2</v>
      </c>
      <c r="K2371" s="7">
        <f>(Actions!J2367)*TauxChange!$C2368/(Actions!J2366*TauxChange!$C2367)-1</f>
        <v>-1.0854816824965585E-3</v>
      </c>
      <c r="L2371" s="7">
        <f>(Actions!K2367)*TauxChange!$C2368/(Actions!K2366*TauxChange!$C2367)-1</f>
        <v>-3.1914893617019935E-3</v>
      </c>
      <c r="M2371" s="7">
        <f>(Actions!L2367)*TauxChange!$C2368/(Actions!L2366*TauxChange!$C2367)-1</f>
        <v>-1.3335189586420104E-2</v>
      </c>
      <c r="N2371" s="7">
        <f>(Actions!M2367)*TauxChange!$C2368/(Actions!M2366*TauxChange!$C2367)-1</f>
        <v>-6.6306232785882102E-3</v>
      </c>
    </row>
    <row r="2372" spans="3:14" ht="15.75" x14ac:dyDescent="0.25">
      <c r="C2372" s="5">
        <v>44827</v>
      </c>
      <c r="D2372" s="20">
        <f>(Stoxx600!C2369*TauxChange!C2369)/(Stoxx600!C2368*TauxChange!C2368)-1</f>
        <v>-3.7897362156111503E-2</v>
      </c>
      <c r="E2372" s="7">
        <f>(Actions!D2368)*TauxChange!$C2369/(Actions!D2367*TauxChange!$C2368)-1</f>
        <v>-1.4601298314244282E-2</v>
      </c>
      <c r="F2372" s="7">
        <f>(Actions!E2368)*TauxChange!$C2369/(Actions!E2367*TauxChange!$C2368)-1</f>
        <v>-6.1651453327929762E-2</v>
      </c>
      <c r="G2372" s="7">
        <f>(Actions!F2368)*TauxChange!$C2369/(Actions!F2367*TauxChange!$C2368)-1</f>
        <v>-3.5921482393777682E-2</v>
      </c>
      <c r="H2372" s="7">
        <f>(Actions!G2368)*TauxChange!$C2369/(Actions!G2367*TauxChange!$C2368)-1</f>
        <v>-2.5360472581289706E-2</v>
      </c>
      <c r="I2372" s="7">
        <f>(Actions!H2368)*TauxChange!$C2369/(Actions!H2367*TauxChange!$C2368)-1</f>
        <v>-4.0283145315091473E-2</v>
      </c>
      <c r="J2372" s="7">
        <f>(Actions!I2368)*TauxChange!$C2369/(Actions!I2367*TauxChange!$C2368)-1</f>
        <v>-4.7898083169945815E-2</v>
      </c>
      <c r="K2372" s="7">
        <f>(Actions!J2368)*TauxChange!$C2369/(Actions!J2367*TauxChange!$C2368)-1</f>
        <v>-2.0193088368433809E-2</v>
      </c>
      <c r="L2372" s="7">
        <f>(Actions!K2368)*TauxChange!$C2369/(Actions!K2367*TauxChange!$C2368)-1</f>
        <v>-3.8181442245920905E-2</v>
      </c>
      <c r="M2372" s="7">
        <f>(Actions!L2368)*TauxChange!$C2369/(Actions!L2367*TauxChange!$C2368)-1</f>
        <v>-3.1004895718624192E-2</v>
      </c>
      <c r="N2372" s="7">
        <f>(Actions!M2368)*TauxChange!$C2369/(Actions!M2367*TauxChange!$C2368)-1</f>
        <v>-6.1579347599942325E-2</v>
      </c>
    </row>
    <row r="2373" spans="3:14" ht="15.75" x14ac:dyDescent="0.25">
      <c r="C2373" s="5">
        <v>44830</v>
      </c>
      <c r="D2373" s="20">
        <f>(Stoxx600!C2370*TauxChange!C2370)/(Stoxx600!C2369*TauxChange!C2369)-1</f>
        <v>-1.2900499445418823E-2</v>
      </c>
      <c r="E2373" s="7">
        <f>(Actions!D2369)*TauxChange!$C2370/(Actions!D2368*TauxChange!$C2369)-1</f>
        <v>-5.8320037800008162E-3</v>
      </c>
      <c r="F2373" s="7">
        <f>(Actions!E2369)*TauxChange!$C2370/(Actions!E2368*TauxChange!$C2369)-1</f>
        <v>-6.2459465833382133E-3</v>
      </c>
      <c r="G2373" s="7">
        <f>(Actions!F2369)*TauxChange!$C2370/(Actions!F2368*TauxChange!$C2369)-1</f>
        <v>-2.014643443673747E-3</v>
      </c>
      <c r="H2373" s="7">
        <f>(Actions!G2369)*TauxChange!$C2370/(Actions!G2368*TauxChange!$C2369)-1</f>
        <v>1.5132856077833878E-2</v>
      </c>
      <c r="I2373" s="7">
        <f>(Actions!H2369)*TauxChange!$C2370/(Actions!H2368*TauxChange!$C2369)-1</f>
        <v>1.4115672059624718E-3</v>
      </c>
      <c r="J2373" s="7">
        <f>(Actions!I2369)*TauxChange!$C2370/(Actions!I2368*TauxChange!$C2369)-1</f>
        <v>-5.725660233843799E-3</v>
      </c>
      <c r="K2373" s="7">
        <f>(Actions!J2369)*TauxChange!$C2370/(Actions!J2368*TauxChange!$C2369)-1</f>
        <v>-3.471225405984224E-2</v>
      </c>
      <c r="L2373" s="7">
        <f>(Actions!K2369)*TauxChange!$C2370/(Actions!K2368*TauxChange!$C2369)-1</f>
        <v>4.7181660377944024E-3</v>
      </c>
      <c r="M2373" s="7">
        <f>(Actions!L2369)*TauxChange!$C2370/(Actions!L2368*TauxChange!$C2369)-1</f>
        <v>-2.7205007856201724E-2</v>
      </c>
      <c r="N2373" s="7">
        <f>(Actions!M2369)*TauxChange!$C2370/(Actions!M2368*TauxChange!$C2369)-1</f>
        <v>-1.8870723457123706E-2</v>
      </c>
    </row>
    <row r="2374" spans="3:14" ht="15.75" x14ac:dyDescent="0.25">
      <c r="C2374" s="5">
        <v>44831</v>
      </c>
      <c r="D2374" s="20">
        <f>(Stoxx600!C2371*TauxChange!C2371)/(Stoxx600!C2370*TauxChange!C2370)-1</f>
        <v>-2.7254706577533039E-3</v>
      </c>
      <c r="E2374" s="7">
        <f>(Actions!D2370)*TauxChange!$C2371/(Actions!D2369*TauxChange!$C2370)-1</f>
        <v>-1.0828137722823761E-2</v>
      </c>
      <c r="F2374" s="7">
        <f>(Actions!E2370)*TauxChange!$C2371/(Actions!E2369*TauxChange!$C2370)-1</f>
        <v>-2.4670311537387746E-2</v>
      </c>
      <c r="G2374" s="7">
        <f>(Actions!F2370)*TauxChange!$C2371/(Actions!F2369*TauxChange!$C2370)-1</f>
        <v>7.7624225084453879E-3</v>
      </c>
      <c r="H2374" s="7">
        <f>(Actions!G2370)*TauxChange!$C2371/(Actions!G2369*TauxChange!$C2370)-1</f>
        <v>-7.1063964150209769E-3</v>
      </c>
      <c r="I2374" s="7">
        <f>(Actions!H2370)*TauxChange!$C2371/(Actions!H2369*TauxChange!$C2370)-1</f>
        <v>1.0599653158193778E-2</v>
      </c>
      <c r="J2374" s="7">
        <f>(Actions!I2370)*TauxChange!$C2371/(Actions!I2369*TauxChange!$C2370)-1</f>
        <v>-6.1286711779641179E-3</v>
      </c>
      <c r="K2374" s="7">
        <f>(Actions!J2370)*TauxChange!$C2371/(Actions!J2369*TauxChange!$C2370)-1</f>
        <v>-1.5130579305044134E-2</v>
      </c>
      <c r="L2374" s="7">
        <f>(Actions!K2370)*TauxChange!$C2371/(Actions!K2369*TauxChange!$C2370)-1</f>
        <v>-1.7990959661987382E-2</v>
      </c>
      <c r="M2374" s="7">
        <f>(Actions!L2370)*TauxChange!$C2371/(Actions!L2369*TauxChange!$C2370)-1</f>
        <v>-2.2571542620593466E-2</v>
      </c>
      <c r="N2374" s="7">
        <f>(Actions!M2370)*TauxChange!$C2371/(Actions!M2369*TauxChange!$C2370)-1</f>
        <v>-2.9140876675610494E-2</v>
      </c>
    </row>
    <row r="2375" spans="3:14" ht="15.75" x14ac:dyDescent="0.25">
      <c r="C2375" s="5">
        <v>44832</v>
      </c>
      <c r="D2375" s="20">
        <f>(Stoxx600!C2372*TauxChange!C2372)/(Stoxx600!C2371*TauxChange!C2371)-1</f>
        <v>1.7819924641119034E-2</v>
      </c>
      <c r="E2375" s="7">
        <f>(Actions!D2371)*TauxChange!$C2372/(Actions!D2370*TauxChange!$C2371)-1</f>
        <v>-5.8237806176492102E-3</v>
      </c>
      <c r="F2375" s="7">
        <f>(Actions!E2371)*TauxChange!$C2372/(Actions!E2370*TauxChange!$C2371)-1</f>
        <v>-2.0540099894532649E-3</v>
      </c>
      <c r="G2375" s="7">
        <f>(Actions!F2371)*TauxChange!$C2372/(Actions!F2370*TauxChange!$C2371)-1</f>
        <v>1.1371558818078276E-2</v>
      </c>
      <c r="H2375" s="7">
        <f>(Actions!G2371)*TauxChange!$C2372/(Actions!G2370*TauxChange!$C2371)-1</f>
        <v>1.9230907347127291E-2</v>
      </c>
      <c r="I2375" s="7">
        <f>(Actions!H2371)*TauxChange!$C2372/(Actions!H2370*TauxChange!$C2371)-1</f>
        <v>-1.1270398700042206E-2</v>
      </c>
      <c r="J2375" s="7">
        <f>(Actions!I2371)*TauxChange!$C2372/(Actions!I2370*TauxChange!$C2371)-1</f>
        <v>7.9531191476562846E-3</v>
      </c>
      <c r="K2375" s="7">
        <f>(Actions!J2371)*TauxChange!$C2372/(Actions!J2370*TauxChange!$C2371)-1</f>
        <v>-1.4132956154101484E-3</v>
      </c>
      <c r="L2375" s="7">
        <f>(Actions!K2371)*TauxChange!$C2372/(Actions!K2370*TauxChange!$C2371)-1</f>
        <v>3.5226294144595549E-2</v>
      </c>
      <c r="M2375" s="7">
        <f>(Actions!L2371)*TauxChange!$C2372/(Actions!L2370*TauxChange!$C2371)-1</f>
        <v>1.6610686015841258E-2</v>
      </c>
      <c r="N2375" s="7">
        <f>(Actions!M2371)*TauxChange!$C2372/(Actions!M2370*TauxChange!$C2371)-1</f>
        <v>-1.5718673319379484E-2</v>
      </c>
    </row>
    <row r="2376" spans="3:14" ht="15.75" x14ac:dyDescent="0.25">
      <c r="C2376" s="5">
        <v>44833</v>
      </c>
      <c r="D2376" s="20">
        <f>(Stoxx600!C2373*TauxChange!C2373)/(Stoxx600!C2372*TauxChange!C2372)-1</f>
        <v>-8.6154320404540075E-3</v>
      </c>
      <c r="E2376" s="7">
        <f>(Actions!D2372)*TauxChange!$C2373/(Actions!D2371*TauxChange!$C2372)-1</f>
        <v>1.2301823009168711E-3</v>
      </c>
      <c r="F2376" s="7">
        <f>(Actions!E2372)*TauxChange!$C2373/(Actions!E2371*TauxChange!$C2372)-1</f>
        <v>-1.7611732841608219E-2</v>
      </c>
      <c r="G2376" s="7">
        <f>(Actions!F2372)*TauxChange!$C2373/(Actions!F2371*TauxChange!$C2372)-1</f>
        <v>2.8816972959717635E-3</v>
      </c>
      <c r="H2376" s="7">
        <f>(Actions!G2372)*TauxChange!$C2373/(Actions!G2371*TauxChange!$C2372)-1</f>
        <v>-9.9102799386786566E-3</v>
      </c>
      <c r="I2376" s="7">
        <f>(Actions!H2372)*TauxChange!$C2373/(Actions!H2371*TauxChange!$C2372)-1</f>
        <v>-4.6147222033490531E-2</v>
      </c>
      <c r="J2376" s="7">
        <f>(Actions!I2372)*TauxChange!$C2373/(Actions!I2371*TauxChange!$C2372)-1</f>
        <v>4.1023076913282441E-3</v>
      </c>
      <c r="K2376" s="7">
        <f>(Actions!J2372)*TauxChange!$C2373/(Actions!J2371*TauxChange!$C2372)-1</f>
        <v>-2.5243113888358426E-2</v>
      </c>
      <c r="L2376" s="7">
        <f>(Actions!K2372)*TauxChange!$C2373/(Actions!K2371*TauxChange!$C2372)-1</f>
        <v>-6.9557236773329478E-2</v>
      </c>
      <c r="M2376" s="7">
        <f>(Actions!L2372)*TauxChange!$C2373/(Actions!L2371*TauxChange!$C2372)-1</f>
        <v>-1.0240303610190349E-2</v>
      </c>
      <c r="N2376" s="7">
        <f>(Actions!M2372)*TauxChange!$C2373/(Actions!M2371*TauxChange!$C2372)-1</f>
        <v>3.2611357658862694E-3</v>
      </c>
    </row>
    <row r="2377" spans="3:14" ht="15.75" x14ac:dyDescent="0.25">
      <c r="C2377" s="5">
        <v>44834</v>
      </c>
      <c r="D2377" s="20">
        <f>(Stoxx600!C2374*TauxChange!C2374)/(Stoxx600!C2373*TauxChange!C2373)-1</f>
        <v>1.1406098042532786E-2</v>
      </c>
      <c r="E2377" s="7">
        <f>(Actions!D2373)*TauxChange!$C2374/(Actions!D2372*TauxChange!$C2373)-1</f>
        <v>2.0281336265927319E-2</v>
      </c>
      <c r="F2377" s="7">
        <f>(Actions!E2373)*TauxChange!$C2374/(Actions!E2372*TauxChange!$C2373)-1</f>
        <v>2.7309922513831575E-2</v>
      </c>
      <c r="G2377" s="7">
        <f>(Actions!F2373)*TauxChange!$C2374/(Actions!F2372*TauxChange!$C2373)-1</f>
        <v>4.0586769704915593E-3</v>
      </c>
      <c r="H2377" s="7">
        <f>(Actions!G2373)*TauxChange!$C2374/(Actions!G2372*TauxChange!$C2373)-1</f>
        <v>1.8593349151480476E-2</v>
      </c>
      <c r="I2377" s="7">
        <f>(Actions!H2373)*TauxChange!$C2374/(Actions!H2372*TauxChange!$C2373)-1</f>
        <v>1.2123784854908726E-2</v>
      </c>
      <c r="J2377" s="7">
        <f>(Actions!I2373)*TauxChange!$C2374/(Actions!I2372*TauxChange!$C2373)-1</f>
        <v>4.4699451786645694E-2</v>
      </c>
      <c r="K2377" s="7">
        <f>(Actions!J2373)*TauxChange!$C2374/(Actions!J2372*TauxChange!$C2373)-1</f>
        <v>7.7252842435338032E-3</v>
      </c>
      <c r="L2377" s="7">
        <f>(Actions!K2373)*TauxChange!$C2374/(Actions!K2372*TauxChange!$C2373)-1</f>
        <v>3.7089387887170311E-2</v>
      </c>
      <c r="M2377" s="7">
        <f>(Actions!L2373)*TauxChange!$C2374/(Actions!L2372*TauxChange!$C2373)-1</f>
        <v>-6.0877947928841269E-3</v>
      </c>
      <c r="N2377" s="7">
        <f>(Actions!M2373)*TauxChange!$C2374/(Actions!M2372*TauxChange!$C2373)-1</f>
        <v>2.6635395987268495E-2</v>
      </c>
    </row>
    <row r="2378" spans="3:14" ht="15.75" x14ac:dyDescent="0.25">
      <c r="C2378" s="5">
        <v>44837</v>
      </c>
      <c r="D2378" s="20">
        <f>(Stoxx600!C2375*TauxChange!C2375)/(Stoxx600!C2374*TauxChange!C2374)-1</f>
        <v>1.0189350885908111E-2</v>
      </c>
      <c r="E2378" s="7">
        <f>(Actions!D2374)*TauxChange!$C2375/(Actions!D2373*TauxChange!$C2374)-1</f>
        <v>1.653966764159609E-2</v>
      </c>
      <c r="F2378" s="7">
        <f>(Actions!E2374)*TauxChange!$C2375/(Actions!E2373*TauxChange!$C2374)-1</f>
        <v>2.0868309665371232E-2</v>
      </c>
      <c r="G2378" s="7">
        <f>(Actions!F2374)*TauxChange!$C2375/(Actions!F2373*TauxChange!$C2374)-1</f>
        <v>-1.9627511584697777E-3</v>
      </c>
      <c r="H2378" s="7">
        <f>(Actions!G2374)*TauxChange!$C2375/(Actions!G2373*TauxChange!$C2374)-1</f>
        <v>-1.5983569073733106E-2</v>
      </c>
      <c r="I2378" s="7">
        <f>(Actions!H2374)*TauxChange!$C2375/(Actions!H2373*TauxChange!$C2374)-1</f>
        <v>1.648811345781076E-2</v>
      </c>
      <c r="J2378" s="7">
        <f>(Actions!I2374)*TauxChange!$C2375/(Actions!I2373*TauxChange!$C2374)-1</f>
        <v>-7.1255918045667332E-3</v>
      </c>
      <c r="K2378" s="7">
        <f>(Actions!J2374)*TauxChange!$C2375/(Actions!J2373*TauxChange!$C2374)-1</f>
        <v>3.1303795651957511E-2</v>
      </c>
      <c r="L2378" s="7">
        <f>(Actions!K2374)*TauxChange!$C2375/(Actions!K2373*TauxChange!$C2374)-1</f>
        <v>1.0145548272443294E-2</v>
      </c>
      <c r="M2378" s="7">
        <f>(Actions!L2374)*TauxChange!$C2375/(Actions!L2373*TauxChange!$C2374)-1</f>
        <v>1.6941491731618852E-2</v>
      </c>
      <c r="N2378" s="7">
        <f>(Actions!M2374)*TauxChange!$C2375/(Actions!M2373*TauxChange!$C2374)-1</f>
        <v>8.61116806983242E-3</v>
      </c>
    </row>
    <row r="2379" spans="3:14" ht="15.75" x14ac:dyDescent="0.25">
      <c r="C2379" s="5">
        <v>44838</v>
      </c>
      <c r="D2379" s="20">
        <f>(Stoxx600!C2376*TauxChange!C2376)/(Stoxx600!C2375*TauxChange!C2375)-1</f>
        <v>4.7963583140642641E-2</v>
      </c>
      <c r="E2379" s="7">
        <f>(Actions!D2375)*TauxChange!$C2376/(Actions!D2374*TauxChange!$C2375)-1</f>
        <v>4.9229456240621028E-2</v>
      </c>
      <c r="F2379" s="7">
        <f>(Actions!E2375)*TauxChange!$C2376/(Actions!E2374*TauxChange!$C2375)-1</f>
        <v>4.7880673461241141E-2</v>
      </c>
      <c r="G2379" s="7">
        <f>(Actions!F2375)*TauxChange!$C2376/(Actions!F2374*TauxChange!$C2375)-1</f>
        <v>4.4405174338711939E-2</v>
      </c>
      <c r="H2379" s="7">
        <f>(Actions!G2375)*TauxChange!$C2376/(Actions!G2374*TauxChange!$C2375)-1</f>
        <v>4.8274614746467437E-2</v>
      </c>
      <c r="I2379" s="7">
        <f>(Actions!H2375)*TauxChange!$C2376/(Actions!H2374*TauxChange!$C2375)-1</f>
        <v>7.124039255653325E-2</v>
      </c>
      <c r="J2379" s="7">
        <f>(Actions!I2375)*TauxChange!$C2376/(Actions!I2374*TauxChange!$C2375)-1</f>
        <v>6.249383673447273E-2</v>
      </c>
      <c r="K2379" s="7">
        <f>(Actions!J2375)*TauxChange!$C2376/(Actions!J2374*TauxChange!$C2375)-1</f>
        <v>2.4133730780349083E-2</v>
      </c>
      <c r="L2379" s="7">
        <f>(Actions!K2375)*TauxChange!$C2376/(Actions!K2374*TauxChange!$C2375)-1</f>
        <v>5.6502531960991975E-2</v>
      </c>
      <c r="M2379" s="7">
        <f>(Actions!L2375)*TauxChange!$C2376/(Actions!L2374*TauxChange!$C2375)-1</f>
        <v>3.1079789010174164E-2</v>
      </c>
      <c r="N2379" s="7">
        <f>(Actions!M2375)*TauxChange!$C2376/(Actions!M2374*TauxChange!$C2375)-1</f>
        <v>8.2940683417557226E-2</v>
      </c>
    </row>
    <row r="2380" spans="3:14" ht="15.75" x14ac:dyDescent="0.25">
      <c r="C2380" s="5">
        <v>44839</v>
      </c>
      <c r="D2380" s="20">
        <f>(Stoxx600!C2377*TauxChange!C2377)/(Stoxx600!C2376*TauxChange!C2376)-1</f>
        <v>-2.0340802720117401E-2</v>
      </c>
      <c r="E2380" s="7">
        <f>(Actions!D2376)*TauxChange!$C2377/(Actions!D2375*TauxChange!$C2376)-1</f>
        <v>-2.7172441365639344E-2</v>
      </c>
      <c r="F2380" s="7">
        <f>(Actions!E2376)*TauxChange!$C2377/(Actions!E2375*TauxChange!$C2376)-1</f>
        <v>-3.6122438691594483E-2</v>
      </c>
      <c r="G2380" s="7">
        <f>(Actions!F2376)*TauxChange!$C2377/(Actions!F2375*TauxChange!$C2376)-1</f>
        <v>-1.6459342047659309E-2</v>
      </c>
      <c r="H2380" s="7">
        <f>(Actions!G2376)*TauxChange!$C2377/(Actions!G2375*TauxChange!$C2376)-1</f>
        <v>-2.4161996300325339E-2</v>
      </c>
      <c r="I2380" s="7">
        <f>(Actions!H2376)*TauxChange!$C2377/(Actions!H2375*TauxChange!$C2376)-1</f>
        <v>4.285438892310145E-3</v>
      </c>
      <c r="J2380" s="7">
        <f>(Actions!I2376)*TauxChange!$C2377/(Actions!I2375*TauxChange!$C2376)-1</f>
        <v>-1.6200717120833596E-2</v>
      </c>
      <c r="K2380" s="7">
        <f>(Actions!J2376)*TauxChange!$C2377/(Actions!J2375*TauxChange!$C2376)-1</f>
        <v>-4.1605637026969178E-2</v>
      </c>
      <c r="L2380" s="7">
        <f>(Actions!K2376)*TauxChange!$C2377/(Actions!K2375*TauxChange!$C2376)-1</f>
        <v>-2.7170949143201062E-2</v>
      </c>
      <c r="M2380" s="7">
        <f>(Actions!L2376)*TauxChange!$C2377/(Actions!L2375*TauxChange!$C2376)-1</f>
        <v>-1.8043394193152151E-2</v>
      </c>
      <c r="N2380" s="7">
        <f>(Actions!M2376)*TauxChange!$C2377/(Actions!M2375*TauxChange!$C2376)-1</f>
        <v>-3.9084476983981875E-2</v>
      </c>
    </row>
    <row r="2381" spans="3:14" ht="15.75" x14ac:dyDescent="0.25">
      <c r="C2381" s="5">
        <v>44840</v>
      </c>
      <c r="D2381" s="20">
        <f>(Stoxx600!C2378*TauxChange!C2378)/(Stoxx600!C2377*TauxChange!C2377)-1</f>
        <v>-1.5754812215817315E-2</v>
      </c>
      <c r="E2381" s="7">
        <f>(Actions!D2377)*TauxChange!$C2378/(Actions!D2376*TauxChange!$C2377)-1</f>
        <v>-7.5178538277018703E-3</v>
      </c>
      <c r="F2381" s="7">
        <f>(Actions!E2377)*TauxChange!$C2378/(Actions!E2376*TauxChange!$C2377)-1</f>
        <v>-2.5908551602102148E-2</v>
      </c>
      <c r="G2381" s="7">
        <f>(Actions!F2377)*TauxChange!$C2378/(Actions!F2376*TauxChange!$C2377)-1</f>
        <v>-2.9577537043301683E-2</v>
      </c>
      <c r="H2381" s="7">
        <f>(Actions!G2377)*TauxChange!$C2378/(Actions!G2376*TauxChange!$C2377)-1</f>
        <v>-2.0082680644098905E-2</v>
      </c>
      <c r="I2381" s="7">
        <f>(Actions!H2377)*TauxChange!$C2378/(Actions!H2376*TauxChange!$C2377)-1</f>
        <v>6.309055404993158E-3</v>
      </c>
      <c r="J2381" s="7">
        <f>(Actions!I2377)*TauxChange!$C2378/(Actions!I2376*TauxChange!$C2377)-1</f>
        <v>3.1744355624807596E-5</v>
      </c>
      <c r="K2381" s="7">
        <f>(Actions!J2377)*TauxChange!$C2378/(Actions!J2376*TauxChange!$C2377)-1</f>
        <v>-1.6717488985246609E-2</v>
      </c>
      <c r="L2381" s="7">
        <f>(Actions!K2377)*TauxChange!$C2378/(Actions!K2376*TauxChange!$C2377)-1</f>
        <v>-3.0991577491509048E-2</v>
      </c>
      <c r="M2381" s="7">
        <f>(Actions!L2377)*TauxChange!$C2378/(Actions!L2376*TauxChange!$C2377)-1</f>
        <v>-1.9738433482036077E-2</v>
      </c>
      <c r="N2381" s="7">
        <f>(Actions!M2377)*TauxChange!$C2378/(Actions!M2376*TauxChange!$C2377)-1</f>
        <v>-2.2195369115835306E-2</v>
      </c>
    </row>
    <row r="2382" spans="3:14" ht="15.75" x14ac:dyDescent="0.25">
      <c r="C2382" s="5">
        <v>44841</v>
      </c>
      <c r="D2382" s="20">
        <f>(Stoxx600!C2379*TauxChange!C2379)/(Stoxx600!C2378*TauxChange!C2378)-1</f>
        <v>-1.6549276176715866E-2</v>
      </c>
      <c r="E2382" s="7">
        <f>(Actions!D2378)*TauxChange!$C2379/(Actions!D2377*TauxChange!$C2378)-1</f>
        <v>-2.4960953133048469E-2</v>
      </c>
      <c r="F2382" s="7">
        <f>(Actions!E2378)*TauxChange!$C2379/(Actions!E2377*TauxChange!$C2378)-1</f>
        <v>-8.6370013717574912E-3</v>
      </c>
      <c r="G2382" s="7">
        <f>(Actions!F2378)*TauxChange!$C2379/(Actions!F2377*TauxChange!$C2378)-1</f>
        <v>-5.4679897969082125E-3</v>
      </c>
      <c r="H2382" s="7">
        <f>(Actions!G2378)*TauxChange!$C2379/(Actions!G2377*TauxChange!$C2378)-1</f>
        <v>6.7018184270208891E-3</v>
      </c>
      <c r="I2382" s="7">
        <f>(Actions!H2378)*TauxChange!$C2379/(Actions!H2377*TauxChange!$C2378)-1</f>
        <v>-5.7179721520348337E-2</v>
      </c>
      <c r="J2382" s="7">
        <f>(Actions!I2378)*TauxChange!$C2379/(Actions!I2377*TauxChange!$C2378)-1</f>
        <v>-4.4009781957877747E-3</v>
      </c>
      <c r="K2382" s="7">
        <f>(Actions!J2378)*TauxChange!$C2379/(Actions!J2377*TauxChange!$C2378)-1</f>
        <v>-5.096655205206968E-3</v>
      </c>
      <c r="L2382" s="7">
        <f>(Actions!K2378)*TauxChange!$C2379/(Actions!K2377*TauxChange!$C2378)-1</f>
        <v>-4.5805683268459352E-2</v>
      </c>
      <c r="M2382" s="7">
        <f>(Actions!L2378)*TauxChange!$C2379/(Actions!L2377*TauxChange!$C2378)-1</f>
        <v>-1.652078553700953E-2</v>
      </c>
      <c r="N2382" s="7">
        <f>(Actions!M2378)*TauxChange!$C2379/(Actions!M2377*TauxChange!$C2378)-1</f>
        <v>-1.6391973448797836E-2</v>
      </c>
    </row>
    <row r="2383" spans="3:14" ht="15.75" x14ac:dyDescent="0.25">
      <c r="C2383" s="5">
        <v>44844</v>
      </c>
      <c r="D2383" s="20">
        <f>(Stoxx600!C2380*TauxChange!C2380)/(Stoxx600!C2379*TauxChange!C2379)-1</f>
        <v>-8.1514113375525943E-3</v>
      </c>
      <c r="E2383" s="7">
        <f>(Actions!D2379)*TauxChange!$C2380/(Actions!D2378*TauxChange!$C2379)-1</f>
        <v>-1.4866101623697059E-2</v>
      </c>
      <c r="F2383" s="7">
        <f>(Actions!E2379)*TauxChange!$C2380/(Actions!E2378*TauxChange!$C2379)-1</f>
        <v>-3.0404760698932165E-3</v>
      </c>
      <c r="G2383" s="7">
        <f>(Actions!F2379)*TauxChange!$C2380/(Actions!F2378*TauxChange!$C2379)-1</f>
        <v>-1.9127213391312514E-2</v>
      </c>
      <c r="H2383" s="7">
        <f>(Actions!G2379)*TauxChange!$C2380/(Actions!G2378*TauxChange!$C2379)-1</f>
        <v>-1.4492090766990096E-2</v>
      </c>
      <c r="I2383" s="7">
        <f>(Actions!H2379)*TauxChange!$C2380/(Actions!H2378*TauxChange!$C2379)-1</f>
        <v>-2.3289722334587259E-2</v>
      </c>
      <c r="J2383" s="7">
        <f>(Actions!I2379)*TauxChange!$C2380/(Actions!I2378*TauxChange!$C2379)-1</f>
        <v>-3.4083166289297084E-3</v>
      </c>
      <c r="K2383" s="7">
        <f>(Actions!J2379)*TauxChange!$C2380/(Actions!J2378*TauxChange!$C2379)-1</f>
        <v>-5.9847629117379952E-3</v>
      </c>
      <c r="L2383" s="7">
        <f>(Actions!K2379)*TauxChange!$C2380/(Actions!K2378*TauxChange!$C2379)-1</f>
        <v>1.7072419723478616E-2</v>
      </c>
      <c r="M2383" s="7">
        <f>(Actions!L2379)*TauxChange!$C2380/(Actions!L2378*TauxChange!$C2379)-1</f>
        <v>-1.336897805438042E-2</v>
      </c>
      <c r="N2383" s="7">
        <f>(Actions!M2379)*TauxChange!$C2380/(Actions!M2378*TauxChange!$C2379)-1</f>
        <v>-1.4171603198305349E-2</v>
      </c>
    </row>
    <row r="2384" spans="3:14" ht="15.75" x14ac:dyDescent="0.25">
      <c r="C2384" s="5">
        <v>44845</v>
      </c>
      <c r="D2384" s="20">
        <f>(Stoxx600!C2381*TauxChange!C2381)/(Stoxx600!C2380*TauxChange!C2380)-1</f>
        <v>-5.2574177361194296E-3</v>
      </c>
      <c r="E2384" s="7">
        <f>(Actions!D2380)*TauxChange!$C2381/(Actions!D2379*TauxChange!$C2380)-1</f>
        <v>-3.3801481340909323E-3</v>
      </c>
      <c r="F2384" s="7">
        <f>(Actions!E2380)*TauxChange!$C2381/(Actions!E2379*TauxChange!$C2380)-1</f>
        <v>-6.8375249330975274E-3</v>
      </c>
      <c r="G2384" s="7">
        <f>(Actions!F2380)*TauxChange!$C2381/(Actions!F2379*TauxChange!$C2380)-1</f>
        <v>2.3017709818423437E-2</v>
      </c>
      <c r="H2384" s="7">
        <f>(Actions!G2380)*TauxChange!$C2381/(Actions!G2379*TauxChange!$C2380)-1</f>
        <v>1.7188322123617983E-2</v>
      </c>
      <c r="I2384" s="7">
        <f>(Actions!H2380)*TauxChange!$C2381/(Actions!H2379*TauxChange!$C2380)-1</f>
        <v>-3.0292400026936117E-2</v>
      </c>
      <c r="J2384" s="7">
        <f>(Actions!I2380)*TauxChange!$C2381/(Actions!I2379*TauxChange!$C2380)-1</f>
        <v>9.1132688300765707E-4</v>
      </c>
      <c r="K2384" s="7">
        <f>(Actions!J2380)*TauxChange!$C2381/(Actions!J2379*TauxChange!$C2380)-1</f>
        <v>-5.6503279406381335E-3</v>
      </c>
      <c r="L2384" s="7">
        <f>(Actions!K2380)*TauxChange!$C2381/(Actions!K2379*TauxChange!$C2380)-1</f>
        <v>3.7216863299582847E-3</v>
      </c>
      <c r="M2384" s="7">
        <f>(Actions!L2380)*TauxChange!$C2381/(Actions!L2379*TauxChange!$C2380)-1</f>
        <v>-1.3617021717168831E-2</v>
      </c>
      <c r="N2384" s="7">
        <f>(Actions!M2380)*TauxChange!$C2381/(Actions!M2379*TauxChange!$C2380)-1</f>
        <v>-8.3402867553022952E-3</v>
      </c>
    </row>
    <row r="2385" spans="3:14" ht="15.75" x14ac:dyDescent="0.25">
      <c r="C2385" s="5">
        <v>44846</v>
      </c>
      <c r="D2385" s="20">
        <f>(Stoxx600!C2382*TauxChange!C2382)/(Stoxx600!C2381*TauxChange!C2381)-1</f>
        <v>-5.2332217541234405E-3</v>
      </c>
      <c r="E2385" s="7">
        <f>(Actions!D2381)*TauxChange!$C2382/(Actions!D2380*TauxChange!$C2381)-1</f>
        <v>-1.1744182912198031E-2</v>
      </c>
      <c r="F2385" s="7">
        <f>(Actions!E2381)*TauxChange!$C2382/(Actions!E2380*TauxChange!$C2381)-1</f>
        <v>-1.1694802015114192E-2</v>
      </c>
      <c r="G2385" s="7">
        <f>(Actions!F2381)*TauxChange!$C2382/(Actions!F2380*TauxChange!$C2381)-1</f>
        <v>1.0536967054180613E-2</v>
      </c>
      <c r="H2385" s="7">
        <f>(Actions!G2381)*TauxChange!$C2382/(Actions!G2380*TauxChange!$C2381)-1</f>
        <v>4.0335756340426077E-3</v>
      </c>
      <c r="I2385" s="7">
        <f>(Actions!H2381)*TauxChange!$C2382/(Actions!H2380*TauxChange!$C2381)-1</f>
        <v>-7.7090446889699349E-3</v>
      </c>
      <c r="J2385" s="7">
        <f>(Actions!I2381)*TauxChange!$C2382/(Actions!I2380*TauxChange!$C2381)-1</f>
        <v>-3.4590729301645307E-2</v>
      </c>
      <c r="K2385" s="7">
        <f>(Actions!J2381)*TauxChange!$C2382/(Actions!J2380*TauxChange!$C2381)-1</f>
        <v>-1.2484412432259728E-2</v>
      </c>
      <c r="L2385" s="7">
        <f>(Actions!K2381)*TauxChange!$C2382/(Actions!K2380*TauxChange!$C2381)-1</f>
        <v>6.2233438568319865E-3</v>
      </c>
      <c r="M2385" s="7">
        <f>(Actions!L2381)*TauxChange!$C2382/(Actions!L2380*TauxChange!$C2381)-1</f>
        <v>-1.4877057910348102E-2</v>
      </c>
      <c r="N2385" s="7">
        <f>(Actions!M2381)*TauxChange!$C2382/(Actions!M2380*TauxChange!$C2381)-1</f>
        <v>-2.7291506323727788E-3</v>
      </c>
    </row>
    <row r="2386" spans="3:14" ht="15.75" x14ac:dyDescent="0.25">
      <c r="C2386" s="5">
        <v>44847</v>
      </c>
      <c r="D2386" s="20">
        <f>(Stoxx600!C2383*TauxChange!C2383)/(Stoxx600!C2382*TauxChange!C2382)-1</f>
        <v>1.5627680892847717E-2</v>
      </c>
      <c r="E2386" s="7">
        <f>(Actions!D2382)*TauxChange!$C2383/(Actions!D2381*TauxChange!$C2382)-1</f>
        <v>3.3361188574456691E-3</v>
      </c>
      <c r="F2386" s="7">
        <f>(Actions!E2382)*TauxChange!$C2383/(Actions!E2381*TauxChange!$C2382)-1</f>
        <v>2.5743587016356484E-2</v>
      </c>
      <c r="G2386" s="7">
        <f>(Actions!F2382)*TauxChange!$C2383/(Actions!F2381*TauxChange!$C2382)-1</f>
        <v>-8.5582921730176231E-4</v>
      </c>
      <c r="H2386" s="7">
        <f>(Actions!G2382)*TauxChange!$C2383/(Actions!G2381*TauxChange!$C2382)-1</f>
        <v>-1.4794192405929607E-2</v>
      </c>
      <c r="I2386" s="7">
        <f>(Actions!H2382)*TauxChange!$C2383/(Actions!H2381*TauxChange!$C2382)-1</f>
        <v>3.0895235366151352E-2</v>
      </c>
      <c r="J2386" s="7">
        <f>(Actions!I2382)*TauxChange!$C2383/(Actions!I2381*TauxChange!$C2382)-1</f>
        <v>2.1962502731960543E-2</v>
      </c>
      <c r="K2386" s="7">
        <f>(Actions!J2382)*TauxChange!$C2383/(Actions!J2381*TauxChange!$C2382)-1</f>
        <v>4.6638235442182374E-3</v>
      </c>
      <c r="L2386" s="7">
        <f>(Actions!K2382)*TauxChange!$C2383/(Actions!K2381*TauxChange!$C2382)-1</f>
        <v>3.3653666499755985E-2</v>
      </c>
      <c r="M2386" s="7">
        <f>(Actions!L2382)*TauxChange!$C2383/(Actions!L2381*TauxChange!$C2382)-1</f>
        <v>8.6393051989857028E-3</v>
      </c>
      <c r="N2386" s="7">
        <f>(Actions!M2382)*TauxChange!$C2383/(Actions!M2381*TauxChange!$C2382)-1</f>
        <v>3.9028056462871108E-2</v>
      </c>
    </row>
    <row r="2387" spans="3:14" ht="15.75" x14ac:dyDescent="0.25">
      <c r="C2387" s="5">
        <v>44848</v>
      </c>
      <c r="D2387" s="20">
        <f>(Stoxx600!C2384*TauxChange!C2384)/(Stoxx600!C2383*TauxChange!C2383)-1</f>
        <v>1.0989241665981808E-5</v>
      </c>
      <c r="E2387" s="7">
        <f>(Actions!D2383)*TauxChange!$C2384/(Actions!D2382*TauxChange!$C2383)-1</f>
        <v>2.2397808807981479E-2</v>
      </c>
      <c r="F2387" s="7">
        <f>(Actions!E2383)*TauxChange!$C2384/(Actions!E2382*TauxChange!$C2383)-1</f>
        <v>-2.0275466635012451E-3</v>
      </c>
      <c r="G2387" s="7">
        <f>(Actions!F2383)*TauxChange!$C2384/(Actions!F2382*TauxChange!$C2383)-1</f>
        <v>6.4162885472285325E-4</v>
      </c>
      <c r="H2387" s="7">
        <f>(Actions!G2383)*TauxChange!$C2384/(Actions!G2382*TauxChange!$C2383)-1</f>
        <v>1.7027175476682199E-2</v>
      </c>
      <c r="I2387" s="7">
        <f>(Actions!H2383)*TauxChange!$C2384/(Actions!H2382*TauxChange!$C2383)-1</f>
        <v>-2.1127514909175971E-2</v>
      </c>
      <c r="J2387" s="7">
        <f>(Actions!I2383)*TauxChange!$C2384/(Actions!I2382*TauxChange!$C2383)-1</f>
        <v>-5.320719253835704E-3</v>
      </c>
      <c r="K2387" s="7">
        <f>(Actions!J2383)*TauxChange!$C2384/(Actions!J2382*TauxChange!$C2383)-1</f>
        <v>2.0394065749205215E-3</v>
      </c>
      <c r="L2387" s="7">
        <f>(Actions!K2383)*TauxChange!$C2384/(Actions!K2382*TauxChange!$C2383)-1</f>
        <v>3.2068332925412335E-3</v>
      </c>
      <c r="M2387" s="7">
        <f>(Actions!L2383)*TauxChange!$C2384/(Actions!L2382*TauxChange!$C2383)-1</f>
        <v>1.0869954115004354E-2</v>
      </c>
      <c r="N2387" s="7">
        <f>(Actions!M2383)*TauxChange!$C2384/(Actions!M2382*TauxChange!$C2383)-1</f>
        <v>1.101014851331783E-2</v>
      </c>
    </row>
    <row r="2388" spans="3:14" ht="15.75" x14ac:dyDescent="0.25">
      <c r="C2388" s="5">
        <v>44851</v>
      </c>
      <c r="D2388" s="20">
        <f>(Stoxx600!C2385*TauxChange!C2385)/(Stoxx600!C2384*TauxChange!C2384)-1</f>
        <v>3.0783641788000748E-2</v>
      </c>
      <c r="E2388" s="7">
        <f>(Actions!D2384)*TauxChange!$C2385/(Actions!D2383*TauxChange!$C2384)-1</f>
        <v>3.0506809329224671E-2</v>
      </c>
      <c r="F2388" s="7">
        <f>(Actions!E2384)*TauxChange!$C2385/(Actions!E2383*TauxChange!$C2384)-1</f>
        <v>3.0329947655928446E-2</v>
      </c>
      <c r="G2388" s="7">
        <f>(Actions!F2384)*TauxChange!$C2385/(Actions!F2383*TauxChange!$C2384)-1</f>
        <v>1.201877451314215E-2</v>
      </c>
      <c r="H2388" s="7">
        <f>(Actions!G2384)*TauxChange!$C2385/(Actions!G2383*TauxChange!$C2384)-1</f>
        <v>9.6009088347506211E-3</v>
      </c>
      <c r="I2388" s="7">
        <f>(Actions!H2384)*TauxChange!$C2385/(Actions!H2383*TauxChange!$C2384)-1</f>
        <v>3.0749471434456055E-2</v>
      </c>
      <c r="J2388" s="7">
        <f>(Actions!I2384)*TauxChange!$C2385/(Actions!I2383*TauxChange!$C2384)-1</f>
        <v>4.2074281794864277E-2</v>
      </c>
      <c r="K2388" s="7">
        <f>(Actions!J2384)*TauxChange!$C2385/(Actions!J2383*TauxChange!$C2384)-1</f>
        <v>2.1104764971696E-2</v>
      </c>
      <c r="L2388" s="7">
        <f>(Actions!K2384)*TauxChange!$C2385/(Actions!K2383*TauxChange!$C2384)-1</f>
        <v>3.7789845837240099E-2</v>
      </c>
      <c r="M2388" s="7">
        <f>(Actions!L2384)*TauxChange!$C2385/(Actions!L2383*TauxChange!$C2384)-1</f>
        <v>4.3338169079749633E-2</v>
      </c>
      <c r="N2388" s="7">
        <f>(Actions!M2384)*TauxChange!$C2385/(Actions!M2383*TauxChange!$C2384)-1</f>
        <v>3.0111718817902755E-2</v>
      </c>
    </row>
    <row r="2389" spans="3:14" ht="15.75" x14ac:dyDescent="0.25">
      <c r="C2389" s="5">
        <v>44852</v>
      </c>
      <c r="D2389" s="20">
        <f>(Stoxx600!C2386*TauxChange!C2386)/(Stoxx600!C2385*TauxChange!C2385)-1</f>
        <v>4.8355631480927475E-3</v>
      </c>
      <c r="E2389" s="7">
        <f>(Actions!D2385)*TauxChange!$C2386/(Actions!D2384*TauxChange!$C2385)-1</f>
        <v>4.1479674796748078E-2</v>
      </c>
      <c r="F2389" s="7">
        <f>(Actions!E2385)*TauxChange!$C2386/(Actions!E2384*TauxChange!$C2385)-1</f>
        <v>3.5780240590701951E-2</v>
      </c>
      <c r="G2389" s="7">
        <f>(Actions!F2385)*TauxChange!$C2386/(Actions!F2384*TauxChange!$C2385)-1</f>
        <v>-1.202600623848582E-4</v>
      </c>
      <c r="H2389" s="7">
        <f>(Actions!G2385)*TauxChange!$C2386/(Actions!G2384*TauxChange!$C2385)-1</f>
        <v>-1.210997582948814E-2</v>
      </c>
      <c r="I2389" s="7">
        <f>(Actions!H2385)*TauxChange!$C2386/(Actions!H2384*TauxChange!$C2385)-1</f>
        <v>8.4923540303543099E-3</v>
      </c>
      <c r="J2389" s="7">
        <f>(Actions!I2385)*TauxChange!$C2386/(Actions!I2384*TauxChange!$C2385)-1</f>
        <v>1.8209442531802456E-3</v>
      </c>
      <c r="K2389" s="7">
        <f>(Actions!J2385)*TauxChange!$C2386/(Actions!J2384*TauxChange!$C2385)-1</f>
        <v>1.2513049255006292E-2</v>
      </c>
      <c r="L2389" s="7">
        <f>(Actions!K2385)*TauxChange!$C2386/(Actions!K2384*TauxChange!$C2385)-1</f>
        <v>7.798545833505921E-3</v>
      </c>
      <c r="M2389" s="7">
        <f>(Actions!L2385)*TauxChange!$C2386/(Actions!L2384*TauxChange!$C2385)-1</f>
        <v>-1.2719379746884973E-3</v>
      </c>
      <c r="N2389" s="7">
        <f>(Actions!M2385)*TauxChange!$C2386/(Actions!M2384*TauxChange!$C2385)-1</f>
        <v>1.0055719091673465E-2</v>
      </c>
    </row>
    <row r="2390" spans="3:14" ht="15.75" x14ac:dyDescent="0.25">
      <c r="C2390" s="5">
        <v>44853</v>
      </c>
      <c r="D2390" s="20">
        <f>(Stoxx600!C2387*TauxChange!C2387)/(Stoxx600!C2386*TauxChange!C2386)-1</f>
        <v>-1.3461212649657828E-2</v>
      </c>
      <c r="E2390" s="7">
        <f>(Actions!D2386)*TauxChange!$C2387/(Actions!D2385*TauxChange!$C2386)-1</f>
        <v>-2.4894341774991169E-2</v>
      </c>
      <c r="F2390" s="7">
        <f>(Actions!E2386)*TauxChange!$C2387/(Actions!E2385*TauxChange!$C2386)-1</f>
        <v>-1.4381503116118854E-2</v>
      </c>
      <c r="G2390" s="7">
        <f>(Actions!F2386)*TauxChange!$C2387/(Actions!F2385*TauxChange!$C2386)-1</f>
        <v>-4.1891554974228695E-2</v>
      </c>
      <c r="H2390" s="7">
        <f>(Actions!G2386)*TauxChange!$C2387/(Actions!G2385*TauxChange!$C2386)-1</f>
        <v>-3.5172937167219587E-2</v>
      </c>
      <c r="I2390" s="7">
        <f>(Actions!H2386)*TauxChange!$C2387/(Actions!H2385*TauxChange!$C2386)-1</f>
        <v>-8.3711520723133148E-3</v>
      </c>
      <c r="J2390" s="7">
        <f>(Actions!I2386)*TauxChange!$C2387/(Actions!I2385*TauxChange!$C2386)-1</f>
        <v>-1.827183637869656E-2</v>
      </c>
      <c r="K2390" s="7">
        <f>(Actions!J2386)*TauxChange!$C2387/(Actions!J2385*TauxChange!$C2386)-1</f>
        <v>-2.9352165055639423E-3</v>
      </c>
      <c r="L2390" s="7">
        <f>(Actions!K2386)*TauxChange!$C2387/(Actions!K2385*TauxChange!$C2386)-1</f>
        <v>-2.9762259909910438E-2</v>
      </c>
      <c r="M2390" s="7">
        <f>(Actions!L2386)*TauxChange!$C2387/(Actions!L2385*TauxChange!$C2386)-1</f>
        <v>-1.665625700843576E-2</v>
      </c>
      <c r="N2390" s="7">
        <f>(Actions!M2386)*TauxChange!$C2387/(Actions!M2385*TauxChange!$C2386)-1</f>
        <v>-1.7316340787164597E-3</v>
      </c>
    </row>
    <row r="2391" spans="3:14" ht="15.75" x14ac:dyDescent="0.25">
      <c r="C2391" s="5">
        <v>44854</v>
      </c>
      <c r="D2391" s="20">
        <f>(Stoxx600!C2388*TauxChange!C2388)/(Stoxx600!C2387*TauxChange!C2387)-1</f>
        <v>3.8484729129093509E-3</v>
      </c>
      <c r="E2391" s="7">
        <f>(Actions!D2387)*TauxChange!$C2388/(Actions!D2386*TauxChange!$C2387)-1</f>
        <v>2.3743186784132231E-2</v>
      </c>
      <c r="F2391" s="7">
        <f>(Actions!E2387)*TauxChange!$C2388/(Actions!E2386*TauxChange!$C2387)-1</f>
        <v>2.2128700149339986E-2</v>
      </c>
      <c r="G2391" s="7">
        <f>(Actions!F2387)*TauxChange!$C2388/(Actions!F2386*TauxChange!$C2387)-1</f>
        <v>-1.4537696257299837E-2</v>
      </c>
      <c r="H2391" s="7">
        <f>(Actions!G2387)*TauxChange!$C2388/(Actions!G2386*TauxChange!$C2387)-1</f>
        <v>1.5553867709567015E-2</v>
      </c>
      <c r="I2391" s="7">
        <f>(Actions!H2387)*TauxChange!$C2388/(Actions!H2386*TauxChange!$C2387)-1</f>
        <v>2.4118313330340202E-2</v>
      </c>
      <c r="J2391" s="7">
        <f>(Actions!I2387)*TauxChange!$C2388/(Actions!I2386*TauxChange!$C2387)-1</f>
        <v>1.5499540841917847E-2</v>
      </c>
      <c r="K2391" s="7">
        <f>(Actions!J2387)*TauxChange!$C2388/(Actions!J2386*TauxChange!$C2387)-1</f>
        <v>-1.8525445155079034E-2</v>
      </c>
      <c r="L2391" s="7">
        <f>(Actions!K2387)*TauxChange!$C2388/(Actions!K2386*TauxChange!$C2387)-1</f>
        <v>2.129991240918816E-2</v>
      </c>
      <c r="M2391" s="7">
        <f>(Actions!L2387)*TauxChange!$C2388/(Actions!L2386*TauxChange!$C2387)-1</f>
        <v>3.8531857233703448E-4</v>
      </c>
      <c r="N2391" s="7">
        <f>(Actions!M2387)*TauxChange!$C2388/(Actions!M2386*TauxChange!$C2387)-1</f>
        <v>5.6362562574252539E-3</v>
      </c>
    </row>
    <row r="2392" spans="3:14" ht="15.75" x14ac:dyDescent="0.25">
      <c r="C2392" s="5">
        <v>44855</v>
      </c>
      <c r="D2392" s="20">
        <f>(Stoxx600!C2389*TauxChange!C2389)/(Stoxx600!C2388*TauxChange!C2388)-1</f>
        <v>1.6035888703362922E-3</v>
      </c>
      <c r="E2392" s="7">
        <f>(Actions!D2388)*TauxChange!$C2389/(Actions!D2387*TauxChange!$C2388)-1</f>
        <v>1.7336000060873324E-2</v>
      </c>
      <c r="F2392" s="7">
        <f>(Actions!E2388)*TauxChange!$C2389/(Actions!E2387*TauxChange!$C2388)-1</f>
        <v>7.0977184982872199E-3</v>
      </c>
      <c r="G2392" s="7">
        <f>(Actions!F2388)*TauxChange!$C2389/(Actions!F2387*TauxChange!$C2388)-1</f>
        <v>1.5769131386234037E-4</v>
      </c>
      <c r="H2392" s="7">
        <f>(Actions!G2388)*TauxChange!$C2389/(Actions!G2387*TauxChange!$C2388)-1</f>
        <v>-2.3499781806831765E-2</v>
      </c>
      <c r="I2392" s="7">
        <f>(Actions!H2388)*TauxChange!$C2389/(Actions!H2387*TauxChange!$C2388)-1</f>
        <v>1.7117390609471261E-3</v>
      </c>
      <c r="J2392" s="7">
        <f>(Actions!I2388)*TauxChange!$C2389/(Actions!I2387*TauxChange!$C2388)-1</f>
        <v>-5.4972486447538715E-3</v>
      </c>
      <c r="K2392" s="7">
        <f>(Actions!J2388)*TauxChange!$C2389/(Actions!J2387*TauxChange!$C2388)-1</f>
        <v>-1.6351159419867312E-2</v>
      </c>
      <c r="L2392" s="7">
        <f>(Actions!K2388)*TauxChange!$C2389/(Actions!K2387*TauxChange!$C2388)-1</f>
        <v>2.3314447432996044E-3</v>
      </c>
      <c r="M2392" s="7">
        <f>(Actions!L2388)*TauxChange!$C2389/(Actions!L2387*TauxChange!$C2388)-1</f>
        <v>5.9730388154561886E-3</v>
      </c>
      <c r="N2392" s="7">
        <f>(Actions!M2388)*TauxChange!$C2389/(Actions!M2387*TauxChange!$C2388)-1</f>
        <v>1.8283450089671804E-2</v>
      </c>
    </row>
    <row r="2393" spans="3:14" ht="15.75" x14ac:dyDescent="0.25">
      <c r="C2393" s="5">
        <v>44858</v>
      </c>
      <c r="D2393" s="20">
        <f>(Stoxx600!C2390*TauxChange!C2390)/(Stoxx600!C2389*TauxChange!C2389)-1</f>
        <v>1.5354287479552253E-2</v>
      </c>
      <c r="E2393" s="7">
        <f>(Actions!D2389)*TauxChange!$C2390/(Actions!D2388*TauxChange!$C2389)-1</f>
        <v>2.4726219560299967E-2</v>
      </c>
      <c r="F2393" s="7">
        <f>(Actions!E2389)*TauxChange!$C2390/(Actions!E2388*TauxChange!$C2389)-1</f>
        <v>1.6768603045068664E-2</v>
      </c>
      <c r="G2393" s="7">
        <f>(Actions!F2389)*TauxChange!$C2390/(Actions!F2388*TauxChange!$C2389)-1</f>
        <v>1.9098607512646693E-2</v>
      </c>
      <c r="H2393" s="7">
        <f>(Actions!G2389)*TauxChange!$C2390/(Actions!G2388*TauxChange!$C2389)-1</f>
        <v>3.3252998145847812E-2</v>
      </c>
      <c r="I2393" s="7">
        <f>(Actions!H2389)*TauxChange!$C2390/(Actions!H2388*TauxChange!$C2389)-1</f>
        <v>2.2935855130638005E-2</v>
      </c>
      <c r="J2393" s="7">
        <f>(Actions!I2389)*TauxChange!$C2390/(Actions!I2388*TauxChange!$C2389)-1</f>
        <v>1.1562369119119564E-2</v>
      </c>
      <c r="K2393" s="7">
        <f>(Actions!J2389)*TauxChange!$C2390/(Actions!J2388*TauxChange!$C2389)-1</f>
        <v>9.947587573394312E-3</v>
      </c>
      <c r="L2393" s="7">
        <f>(Actions!K2389)*TauxChange!$C2390/(Actions!K2388*TauxChange!$C2389)-1</f>
        <v>1.791462514187514E-2</v>
      </c>
      <c r="M2393" s="7">
        <f>(Actions!L2389)*TauxChange!$C2390/(Actions!L2388*TauxChange!$C2389)-1</f>
        <v>1.7503527596360646E-2</v>
      </c>
      <c r="N2393" s="7">
        <f>(Actions!M2389)*TauxChange!$C2390/(Actions!M2388*TauxChange!$C2389)-1</f>
        <v>1.8386114747147131E-2</v>
      </c>
    </row>
    <row r="2394" spans="3:14" ht="15.75" x14ac:dyDescent="0.25">
      <c r="C2394" s="5">
        <v>44859</v>
      </c>
      <c r="D2394" s="20">
        <f>(Stoxx600!C2391*TauxChange!C2391)/(Stoxx600!C2390*TauxChange!C2390)-1</f>
        <v>2.3708898497104336E-2</v>
      </c>
      <c r="E2394" s="7">
        <f>(Actions!D2390)*TauxChange!$C2391/(Actions!D2389*TauxChange!$C2390)-1</f>
        <v>3.2940363997742805E-2</v>
      </c>
      <c r="F2394" s="7">
        <f>(Actions!E2390)*TauxChange!$C2391/(Actions!E2389*TauxChange!$C2390)-1</f>
        <v>1.4000777582700019E-2</v>
      </c>
      <c r="G2394" s="7">
        <f>(Actions!F2390)*TauxChange!$C2391/(Actions!F2389*TauxChange!$C2390)-1</f>
        <v>2.1494438051399944E-2</v>
      </c>
      <c r="H2394" s="7">
        <f>(Actions!G2390)*TauxChange!$C2391/(Actions!G2389*TauxChange!$C2390)-1</f>
        <v>3.0913881525791442E-2</v>
      </c>
      <c r="I2394" s="7">
        <f>(Actions!H2390)*TauxChange!$C2391/(Actions!H2389*TauxChange!$C2390)-1</f>
        <v>4.2687839258711779E-2</v>
      </c>
      <c r="J2394" s="7">
        <f>(Actions!I2390)*TauxChange!$C2391/(Actions!I2389*TauxChange!$C2390)-1</f>
        <v>3.3664009008556262E-2</v>
      </c>
      <c r="K2394" s="7">
        <f>(Actions!J2390)*TauxChange!$C2391/(Actions!J2389*TauxChange!$C2390)-1</f>
        <v>1.2079897096370917E-3</v>
      </c>
      <c r="L2394" s="7">
        <f>(Actions!K2390)*TauxChange!$C2391/(Actions!K2389*TauxChange!$C2390)-1</f>
        <v>2.5669785360484143E-2</v>
      </c>
      <c r="M2394" s="7">
        <f>(Actions!L2390)*TauxChange!$C2391/(Actions!L2389*TauxChange!$C2390)-1</f>
        <v>2.7978732178698396E-2</v>
      </c>
      <c r="N2394" s="7">
        <f>(Actions!M2390)*TauxChange!$C2391/(Actions!M2389*TauxChange!$C2390)-1</f>
        <v>1.3725648822572545E-2</v>
      </c>
    </row>
    <row r="2395" spans="3:14" ht="15.75" x14ac:dyDescent="0.25">
      <c r="C2395" s="5">
        <v>44860</v>
      </c>
      <c r="D2395" s="20">
        <f>(Stoxx600!C2392*TauxChange!C2392)/(Stoxx600!C2391*TauxChange!C2391)-1</f>
        <v>1.8027662396632227E-2</v>
      </c>
      <c r="E2395" s="7">
        <f>(Actions!D2391)*TauxChange!$C2392/(Actions!D2390*TauxChange!$C2391)-1</f>
        <v>2.7920281068307684E-3</v>
      </c>
      <c r="F2395" s="7">
        <f>(Actions!E2391)*TauxChange!$C2392/(Actions!E2390*TauxChange!$C2391)-1</f>
        <v>1.1989417887598774E-2</v>
      </c>
      <c r="G2395" s="7">
        <f>(Actions!F2391)*TauxChange!$C2392/(Actions!F2390*TauxChange!$C2391)-1</f>
        <v>-4.3254003962758913E-2</v>
      </c>
      <c r="H2395" s="7">
        <f>(Actions!G2391)*TauxChange!$C2392/(Actions!G2390*TauxChange!$C2391)-1</f>
        <v>-1.5221452565998828E-3</v>
      </c>
      <c r="I2395" s="7">
        <f>(Actions!H2391)*TauxChange!$C2392/(Actions!H2390*TauxChange!$C2391)-1</f>
        <v>3.5811246875738778E-3</v>
      </c>
      <c r="J2395" s="7">
        <f>(Actions!I2391)*TauxChange!$C2392/(Actions!I2390*TauxChange!$C2391)-1</f>
        <v>2.7416441959272619E-2</v>
      </c>
      <c r="K2395" s="7">
        <f>(Actions!J2391)*TauxChange!$C2392/(Actions!J2390*TauxChange!$C2391)-1</f>
        <v>3.0936929639519439E-2</v>
      </c>
      <c r="L2395" s="7">
        <f>(Actions!K2391)*TauxChange!$C2392/(Actions!K2390*TauxChange!$C2391)-1</f>
        <v>3.2555443753517155E-2</v>
      </c>
      <c r="M2395" s="7">
        <f>(Actions!L2391)*TauxChange!$C2392/(Actions!L2390*TauxChange!$C2391)-1</f>
        <v>3.9328079744670452E-2</v>
      </c>
      <c r="N2395" s="7">
        <f>(Actions!M2391)*TauxChange!$C2392/(Actions!M2390*TauxChange!$C2391)-1</f>
        <v>1.2054434363924171E-2</v>
      </c>
    </row>
    <row r="2396" spans="3:14" ht="15.75" x14ac:dyDescent="0.25">
      <c r="C2396" s="5">
        <v>44861</v>
      </c>
      <c r="D2396" s="20">
        <f>(Stoxx600!C2393*TauxChange!C2393)/(Stoxx600!C2392*TauxChange!C2392)-1</f>
        <v>-1.1689350124114983E-2</v>
      </c>
      <c r="E2396" s="7">
        <f>(Actions!D2392)*TauxChange!$C2393/(Actions!D2391*TauxChange!$C2392)-1</f>
        <v>-1.9619308164798843E-2</v>
      </c>
      <c r="F2396" s="7">
        <f>(Actions!E2392)*TauxChange!$C2393/(Actions!E2391*TauxChange!$C2392)-1</f>
        <v>9.7840523259964396E-3</v>
      </c>
      <c r="G2396" s="7">
        <f>(Actions!F2392)*TauxChange!$C2393/(Actions!F2391*TauxChange!$C2392)-1</f>
        <v>-1.3068968050982788E-2</v>
      </c>
      <c r="H2396" s="7">
        <f>(Actions!G2392)*TauxChange!$C2393/(Actions!G2391*TauxChange!$C2392)-1</f>
        <v>-1.0751241078227114E-2</v>
      </c>
      <c r="I2396" s="7">
        <f>(Actions!H2392)*TauxChange!$C2393/(Actions!H2391*TauxChange!$C2392)-1</f>
        <v>-8.0183810990796744E-2</v>
      </c>
      <c r="J2396" s="7">
        <f>(Actions!I2392)*TauxChange!$C2393/(Actions!I2391*TauxChange!$C2392)-1</f>
        <v>-2.0842974092455946E-2</v>
      </c>
      <c r="K2396" s="7">
        <f>(Actions!J2392)*TauxChange!$C2393/(Actions!J2391*TauxChange!$C2392)-1</f>
        <v>-1.4094627098905965E-2</v>
      </c>
      <c r="L2396" s="7">
        <f>(Actions!K2392)*TauxChange!$C2393/(Actions!K2391*TauxChange!$C2392)-1</f>
        <v>-1.0414102482411591E-2</v>
      </c>
      <c r="M2396" s="7">
        <f>(Actions!L2392)*TauxChange!$C2393/(Actions!L2391*TauxChange!$C2392)-1</f>
        <v>-6.5313304245352422E-3</v>
      </c>
      <c r="N2396" s="7">
        <f>(Actions!M2392)*TauxChange!$C2393/(Actions!M2391*TauxChange!$C2392)-1</f>
        <v>-8.2131276095884775E-3</v>
      </c>
    </row>
    <row r="2397" spans="3:14" ht="15.75" x14ac:dyDescent="0.25">
      <c r="C2397" s="5">
        <v>44862</v>
      </c>
      <c r="D2397" s="20">
        <f>(Stoxx600!C2394*TauxChange!C2394)/(Stoxx600!C2393*TauxChange!C2393)-1</f>
        <v>1.4925286616631617E-3</v>
      </c>
      <c r="E2397" s="7">
        <f>(Actions!D2393)*TauxChange!$C2394/(Actions!D2392*TauxChange!$C2393)-1</f>
        <v>-4.9684593934372634E-3</v>
      </c>
      <c r="F2397" s="7">
        <f>(Actions!E2393)*TauxChange!$C2394/(Actions!E2392*TauxChange!$C2393)-1</f>
        <v>-2.144987144188093E-4</v>
      </c>
      <c r="G2397" s="7">
        <f>(Actions!F2393)*TauxChange!$C2394/(Actions!F2392*TauxChange!$C2393)-1</f>
        <v>1.0428006722375427E-2</v>
      </c>
      <c r="H2397" s="7">
        <f>(Actions!G2393)*TauxChange!$C2394/(Actions!G2392*TauxChange!$C2393)-1</f>
        <v>-1.0553171176554965E-2</v>
      </c>
      <c r="I2397" s="7">
        <f>(Actions!H2393)*TauxChange!$C2394/(Actions!H2392*TauxChange!$C2393)-1</f>
        <v>-2.1594123459839798E-2</v>
      </c>
      <c r="J2397" s="7">
        <f>(Actions!I2393)*TauxChange!$C2394/(Actions!I2392*TauxChange!$C2393)-1</f>
        <v>-4.138985124869321E-3</v>
      </c>
      <c r="K2397" s="7">
        <f>(Actions!J2393)*TauxChange!$C2394/(Actions!J2392*TauxChange!$C2393)-1</f>
        <v>3.2781401851506464E-2</v>
      </c>
      <c r="L2397" s="7">
        <f>(Actions!K2393)*TauxChange!$C2394/(Actions!K2392*TauxChange!$C2393)-1</f>
        <v>4.7295237699753745E-3</v>
      </c>
      <c r="M2397" s="7">
        <f>(Actions!L2393)*TauxChange!$C2394/(Actions!L2392*TauxChange!$C2393)-1</f>
        <v>5.5035935897569388E-3</v>
      </c>
      <c r="N2397" s="7">
        <f>(Actions!M2393)*TauxChange!$C2394/(Actions!M2392*TauxChange!$C2393)-1</f>
        <v>4.025672922116641E-4</v>
      </c>
    </row>
    <row r="2398" spans="3:14" ht="15.75" x14ac:dyDescent="0.25">
      <c r="C2398" s="5">
        <v>44865</v>
      </c>
      <c r="D2398" s="20">
        <f>(Stoxx600!C2395*TauxChange!C2395)/(Stoxx600!C2394*TauxChange!C2394)-1</f>
        <v>-4.5650691912741959E-3</v>
      </c>
      <c r="E2398" s="7">
        <f>(Actions!D2394)*TauxChange!$C2395/(Actions!D2393*TauxChange!$C2394)-1</f>
        <v>-1.6376920550831509E-2</v>
      </c>
      <c r="F2398" s="7">
        <f>(Actions!E2394)*TauxChange!$C2395/(Actions!E2393*TauxChange!$C2394)-1</f>
        <v>4.3637404440630689E-3</v>
      </c>
      <c r="G2398" s="7">
        <f>(Actions!F2394)*TauxChange!$C2395/(Actions!F2393*TauxChange!$C2394)-1</f>
        <v>-2.6049099110972973E-3</v>
      </c>
      <c r="H2398" s="7">
        <f>(Actions!G2394)*TauxChange!$C2395/(Actions!G2393*TauxChange!$C2394)-1</f>
        <v>1.1775737287774923E-2</v>
      </c>
      <c r="I2398" s="7">
        <f>(Actions!H2394)*TauxChange!$C2395/(Actions!H2393*TauxChange!$C2394)-1</f>
        <v>-1.4111901483782718E-2</v>
      </c>
      <c r="J2398" s="7">
        <f>(Actions!I2394)*TauxChange!$C2395/(Actions!I2393*TauxChange!$C2394)-1</f>
        <v>1.2318074561274095E-2</v>
      </c>
      <c r="K2398" s="7">
        <f>(Actions!J2394)*TauxChange!$C2395/(Actions!J2393*TauxChange!$C2394)-1</f>
        <v>1.2898352555067882E-2</v>
      </c>
      <c r="L2398" s="7">
        <f>(Actions!K2394)*TauxChange!$C2395/(Actions!K2393*TauxChange!$C2394)-1</f>
        <v>2.3049422980432333E-3</v>
      </c>
      <c r="M2398" s="7">
        <f>(Actions!L2394)*TauxChange!$C2395/(Actions!L2393*TauxChange!$C2394)-1</f>
        <v>-4.6396288980413702E-3</v>
      </c>
      <c r="N2398" s="7">
        <f>(Actions!M2394)*TauxChange!$C2395/(Actions!M2393*TauxChange!$C2394)-1</f>
        <v>-5.7307109977055015E-3</v>
      </c>
    </row>
    <row r="2399" spans="3:14" ht="15.75" x14ac:dyDescent="0.25">
      <c r="C2399" s="5">
        <v>44866</v>
      </c>
      <c r="D2399" s="20">
        <f>(Stoxx600!C2396*TauxChange!C2396)/(Stoxx600!C2395*TauxChange!C2395)-1</f>
        <v>4.7831256839376834E-3</v>
      </c>
      <c r="E2399" s="7">
        <f>(Actions!D2395)*TauxChange!$C2396/(Actions!D2394*TauxChange!$C2395)-1</f>
        <v>-3.7397346681385946E-3</v>
      </c>
      <c r="F2399" s="7">
        <f>(Actions!E2395)*TauxChange!$C2396/(Actions!E2394*TauxChange!$C2395)-1</f>
        <v>7.3269976424055194E-3</v>
      </c>
      <c r="G2399" s="7">
        <f>(Actions!F2395)*TauxChange!$C2396/(Actions!F2394*TauxChange!$C2395)-1</f>
        <v>-1.7593100801055916E-2</v>
      </c>
      <c r="H2399" s="7">
        <f>(Actions!G2395)*TauxChange!$C2396/(Actions!G2394*TauxChange!$C2395)-1</f>
        <v>1.189958995125262E-2</v>
      </c>
      <c r="I2399" s="7">
        <f>(Actions!H2395)*TauxChange!$C2396/(Actions!H2394*TauxChange!$C2395)-1</f>
        <v>5.5762951153455198E-3</v>
      </c>
      <c r="J2399" s="7">
        <f>(Actions!I2395)*TauxChange!$C2396/(Actions!I2394*TauxChange!$C2395)-1</f>
        <v>-7.5020874297884177E-3</v>
      </c>
      <c r="K2399" s="7">
        <f>(Actions!J2395)*TauxChange!$C2396/(Actions!J2394*TauxChange!$C2395)-1</f>
        <v>4.6705695120863311E-3</v>
      </c>
      <c r="L2399" s="7">
        <f>(Actions!K2395)*TauxChange!$C2396/(Actions!K2394*TauxChange!$C2395)-1</f>
        <v>-2.7003642603662392E-4</v>
      </c>
      <c r="M2399" s="7">
        <f>(Actions!L2395)*TauxChange!$C2396/(Actions!L2394*TauxChange!$C2395)-1</f>
        <v>-1.549472491360615E-3</v>
      </c>
      <c r="N2399" s="7">
        <f>(Actions!M2395)*TauxChange!$C2396/(Actions!M2394*TauxChange!$C2395)-1</f>
        <v>1.0779723297730914E-2</v>
      </c>
    </row>
    <row r="2400" spans="3:14" ht="15.75" x14ac:dyDescent="0.25">
      <c r="C2400" s="5">
        <v>44867</v>
      </c>
      <c r="D2400" s="20">
        <f>(Stoxx600!C2397*TauxChange!C2397)/(Stoxx600!C2396*TauxChange!C2396)-1</f>
        <v>-8.5561168756264072E-3</v>
      </c>
      <c r="E2400" s="7">
        <f>(Actions!D2396)*TauxChange!$C2397/(Actions!D2395*TauxChange!$C2396)-1</f>
        <v>7.9644896190753656E-3</v>
      </c>
      <c r="F2400" s="7">
        <f>(Actions!E2396)*TauxChange!$C2397/(Actions!E2395*TauxChange!$C2396)-1</f>
        <v>-5.8250163550086498E-3</v>
      </c>
      <c r="G2400" s="7">
        <f>(Actions!F2396)*TauxChange!$C2397/(Actions!F2395*TauxChange!$C2396)-1</f>
        <v>-1.3747677584454276E-2</v>
      </c>
      <c r="H2400" s="7">
        <f>(Actions!G2396)*TauxChange!$C2397/(Actions!G2395*TauxChange!$C2396)-1</f>
        <v>6.6850700125040685E-3</v>
      </c>
      <c r="I2400" s="7">
        <f>(Actions!H2396)*TauxChange!$C2397/(Actions!H2395*TauxChange!$C2396)-1</f>
        <v>-1.8280823263105761E-2</v>
      </c>
      <c r="J2400" s="7">
        <f>(Actions!I2396)*TauxChange!$C2397/(Actions!I2395*TauxChange!$C2396)-1</f>
        <v>-2.5735847481310303E-2</v>
      </c>
      <c r="K2400" s="7">
        <f>(Actions!J2396)*TauxChange!$C2397/(Actions!J2395*TauxChange!$C2396)-1</f>
        <v>4.0253685897817526E-3</v>
      </c>
      <c r="L2400" s="7">
        <f>(Actions!K2396)*TauxChange!$C2397/(Actions!K2395*TauxChange!$C2396)-1</f>
        <v>-9.1662648328439955E-3</v>
      </c>
      <c r="M2400" s="7">
        <f>(Actions!L2396)*TauxChange!$C2397/(Actions!L2395*TauxChange!$C2396)-1</f>
        <v>-9.4925901902588317E-3</v>
      </c>
      <c r="N2400" s="7">
        <f>(Actions!M2396)*TauxChange!$C2397/(Actions!M2395*TauxChange!$C2396)-1</f>
        <v>-2.3193963511328408E-2</v>
      </c>
    </row>
    <row r="2401" spans="3:14" ht="15.75" x14ac:dyDescent="0.25">
      <c r="C2401" s="5">
        <v>44868</v>
      </c>
      <c r="D2401" s="20">
        <f>(Stoxx600!C2398*TauxChange!C2398)/(Stoxx600!C2397*TauxChange!C2397)-1</f>
        <v>-1.5931543088957612E-2</v>
      </c>
      <c r="E2401" s="7">
        <f>(Actions!D2397)*TauxChange!$C2398/(Actions!D2396*TauxChange!$C2397)-1</f>
        <v>-4.0079661943033695E-2</v>
      </c>
      <c r="F2401" s="7">
        <f>(Actions!E2397)*TauxChange!$C2398/(Actions!E2396*TauxChange!$C2397)-1</f>
        <v>5.9445775194952866E-3</v>
      </c>
      <c r="G2401" s="7">
        <f>(Actions!F2397)*TauxChange!$C2398/(Actions!F2396*TauxChange!$C2397)-1</f>
        <v>-1.9069343187307908E-3</v>
      </c>
      <c r="H2401" s="7">
        <f>(Actions!G2397)*TauxChange!$C2398/(Actions!G2396*TauxChange!$C2397)-1</f>
        <v>-2.2484603753413879E-2</v>
      </c>
      <c r="I2401" s="7">
        <f>(Actions!H2397)*TauxChange!$C2398/(Actions!H2396*TauxChange!$C2397)-1</f>
        <v>-2.2535677971571966E-2</v>
      </c>
      <c r="J2401" s="7">
        <f>(Actions!I2397)*TauxChange!$C2398/(Actions!I2396*TauxChange!$C2397)-1</f>
        <v>-1.4460488245899072E-2</v>
      </c>
      <c r="K2401" s="7">
        <f>(Actions!J2397)*TauxChange!$C2398/(Actions!J2396*TauxChange!$C2397)-1</f>
        <v>-1.5422320030989867E-2</v>
      </c>
      <c r="L2401" s="7">
        <f>(Actions!K2397)*TauxChange!$C2398/(Actions!K2396*TauxChange!$C2397)-1</f>
        <v>-1.6200262525063569E-2</v>
      </c>
      <c r="M2401" s="7">
        <f>(Actions!L2397)*TauxChange!$C2398/(Actions!L2396*TauxChange!$C2397)-1</f>
        <v>-1.692057004945946E-2</v>
      </c>
      <c r="N2401" s="7">
        <f>(Actions!M2397)*TauxChange!$C2398/(Actions!M2396*TauxChange!$C2397)-1</f>
        <v>7.7206040614689053E-2</v>
      </c>
    </row>
    <row r="2402" spans="3:14" ht="15.75" x14ac:dyDescent="0.25">
      <c r="C2402" s="5">
        <v>44869</v>
      </c>
      <c r="D2402" s="20">
        <f>(Stoxx600!C2399*TauxChange!C2399)/(Stoxx600!C2398*TauxChange!C2398)-1</f>
        <v>3.9957304570548802E-2</v>
      </c>
      <c r="E2402" s="7">
        <f>(Actions!D2398)*TauxChange!$C2399/(Actions!D2397*TauxChange!$C2398)-1</f>
        <v>4.431455112283933E-2</v>
      </c>
      <c r="F2402" s="7">
        <f>(Actions!E2398)*TauxChange!$C2399/(Actions!E2397*TauxChange!$C2398)-1</f>
        <v>7.0903489213633764E-2</v>
      </c>
      <c r="G2402" s="7">
        <f>(Actions!F2398)*TauxChange!$C2399/(Actions!F2397*TauxChange!$C2398)-1</f>
        <v>3.1776633943795263E-2</v>
      </c>
      <c r="H2402" s="7">
        <f>(Actions!G2398)*TauxChange!$C2399/(Actions!G2397*TauxChange!$C2398)-1</f>
        <v>3.6342305188761692E-2</v>
      </c>
      <c r="I2402" s="7">
        <f>(Actions!H2398)*TauxChange!$C2399/(Actions!H2397*TauxChange!$C2398)-1</f>
        <v>5.5636691910642577E-2</v>
      </c>
      <c r="J2402" s="7">
        <f>(Actions!I2398)*TauxChange!$C2399/(Actions!I2397*TauxChange!$C2398)-1</f>
        <v>3.2658208596463068E-2</v>
      </c>
      <c r="K2402" s="7">
        <f>(Actions!J2398)*TauxChange!$C2399/(Actions!J2397*TauxChange!$C2398)-1</f>
        <v>5.6078701509964191E-2</v>
      </c>
      <c r="L2402" s="7">
        <f>(Actions!K2398)*TauxChange!$C2399/(Actions!K2397*TauxChange!$C2398)-1</f>
        <v>4.6032177440343824E-2</v>
      </c>
      <c r="M2402" s="7">
        <f>(Actions!L2398)*TauxChange!$C2399/(Actions!L2397*TauxChange!$C2398)-1</f>
        <v>9.3262371530618005E-3</v>
      </c>
      <c r="N2402" s="7">
        <f>(Actions!M2398)*TauxChange!$C2399/(Actions!M2397*TauxChange!$C2398)-1</f>
        <v>4.1419998473000597E-2</v>
      </c>
    </row>
    <row r="2403" spans="3:14" ht="15.75" x14ac:dyDescent="0.25">
      <c r="C2403" s="5">
        <v>44872</v>
      </c>
      <c r="D2403" s="20">
        <f>(Stoxx600!C2400*TauxChange!C2400)/(Stoxx600!C2399*TauxChange!C2399)-1</f>
        <v>9.1937040798777403E-3</v>
      </c>
      <c r="E2403" s="7">
        <f>(Actions!D2399)*TauxChange!$C2400/(Actions!D2398*TauxChange!$C2399)-1</f>
        <v>3.2690121387928706E-2</v>
      </c>
      <c r="F2403" s="7">
        <f>(Actions!E2399)*TauxChange!$C2400/(Actions!E2398*TauxChange!$C2399)-1</f>
        <v>3.7098796248990595E-2</v>
      </c>
      <c r="G2403" s="7">
        <f>(Actions!F2399)*TauxChange!$C2400/(Actions!F2398*TauxChange!$C2399)-1</f>
        <v>6.1626971412092058E-3</v>
      </c>
      <c r="H2403" s="7">
        <f>(Actions!G2399)*TauxChange!$C2400/(Actions!G2398*TauxChange!$C2399)-1</f>
        <v>8.2990406500025315E-3</v>
      </c>
      <c r="I2403" s="7">
        <f>(Actions!H2399)*TauxChange!$C2400/(Actions!H2398*TauxChange!$C2399)-1</f>
        <v>1.0961566287521984E-2</v>
      </c>
      <c r="J2403" s="7">
        <f>(Actions!I2399)*TauxChange!$C2400/(Actions!I2398*TauxChange!$C2399)-1</f>
        <v>1.178224827158747E-2</v>
      </c>
      <c r="K2403" s="7">
        <f>(Actions!J2399)*TauxChange!$C2400/(Actions!J2398*TauxChange!$C2399)-1</f>
        <v>-8.2219796683142832E-3</v>
      </c>
      <c r="L2403" s="7">
        <f>(Actions!K2399)*TauxChange!$C2400/(Actions!K2398*TauxChange!$C2399)-1</f>
        <v>2.8399017796438608E-2</v>
      </c>
      <c r="M2403" s="7">
        <f>(Actions!L2399)*TauxChange!$C2400/(Actions!L2398*TauxChange!$C2399)-1</f>
        <v>5.4185994443254337E-3</v>
      </c>
      <c r="N2403" s="7">
        <f>(Actions!M2399)*TauxChange!$C2400/(Actions!M2398*TauxChange!$C2399)-1</f>
        <v>1.9714861629585467E-2</v>
      </c>
    </row>
    <row r="2404" spans="3:14" ht="15.75" x14ac:dyDescent="0.25">
      <c r="C2404" s="5">
        <v>44873</v>
      </c>
      <c r="D2404" s="20">
        <f>(Stoxx600!C2401*TauxChange!C2401)/(Stoxx600!C2400*TauxChange!C2400)-1</f>
        <v>1.314207449183824E-2</v>
      </c>
      <c r="E2404" s="7">
        <f>(Actions!D2400)*TauxChange!$C2401/(Actions!D2399*TauxChange!$C2400)-1</f>
        <v>3.1784200684552566E-2</v>
      </c>
      <c r="F2404" s="7">
        <f>(Actions!E2400)*TauxChange!$C2401/(Actions!E2399*TauxChange!$C2400)-1</f>
        <v>1.426047104743744E-2</v>
      </c>
      <c r="G2404" s="7">
        <f>(Actions!F2400)*TauxChange!$C2401/(Actions!F2399*TauxChange!$C2400)-1</f>
        <v>-9.5066533590515423E-4</v>
      </c>
      <c r="H2404" s="7">
        <f>(Actions!G2400)*TauxChange!$C2401/(Actions!G2399*TauxChange!$C2400)-1</f>
        <v>-1.0220170382714722E-2</v>
      </c>
      <c r="I2404" s="7">
        <f>(Actions!H2400)*TauxChange!$C2401/(Actions!H2399*TauxChange!$C2400)-1</f>
        <v>4.9133268733789759E-2</v>
      </c>
      <c r="J2404" s="7">
        <f>(Actions!I2400)*TauxChange!$C2401/(Actions!I2399*TauxChange!$C2400)-1</f>
        <v>-3.2502401327867414E-3</v>
      </c>
      <c r="K2404" s="7">
        <f>(Actions!J2400)*TauxChange!$C2401/(Actions!J2399*TauxChange!$C2400)-1</f>
        <v>1.7095977641583548E-2</v>
      </c>
      <c r="L2404" s="7">
        <f>(Actions!K2400)*TauxChange!$C2401/(Actions!K2399*TauxChange!$C2400)-1</f>
        <v>2.379114289440043E-2</v>
      </c>
      <c r="M2404" s="7">
        <f>(Actions!L2400)*TauxChange!$C2401/(Actions!L2399*TauxChange!$C2400)-1</f>
        <v>1.0820648396292709E-2</v>
      </c>
      <c r="N2404" s="7">
        <f>(Actions!M2400)*TauxChange!$C2401/(Actions!M2399*TauxChange!$C2400)-1</f>
        <v>2.5694463628185282E-3</v>
      </c>
    </row>
    <row r="2405" spans="3:14" ht="15.75" x14ac:dyDescent="0.25">
      <c r="C2405" s="5">
        <v>44874</v>
      </c>
      <c r="D2405" s="20">
        <f>(Stoxx600!C2402*TauxChange!C2402)/(Stoxx600!C2401*TauxChange!C2401)-1</f>
        <v>-9.0798666661157101E-3</v>
      </c>
      <c r="E2405" s="7">
        <f>(Actions!D2401)*TauxChange!$C2402/(Actions!D2400*TauxChange!$C2401)-1</f>
        <v>7.3946008366609917E-3</v>
      </c>
      <c r="F2405" s="7">
        <f>(Actions!E2401)*TauxChange!$C2402/(Actions!E2400*TauxChange!$C2401)-1</f>
        <v>-3.3285807926375366E-3</v>
      </c>
      <c r="G2405" s="7">
        <f>(Actions!F2401)*TauxChange!$C2402/(Actions!F2400*TauxChange!$C2401)-1</f>
        <v>1.0607321339741294E-2</v>
      </c>
      <c r="H2405" s="7">
        <f>(Actions!G2401)*TauxChange!$C2402/(Actions!G2400*TauxChange!$C2401)-1</f>
        <v>3.1960445910275137E-3</v>
      </c>
      <c r="I2405" s="7">
        <f>(Actions!H2401)*TauxChange!$C2402/(Actions!H2400*TauxChange!$C2401)-1</f>
        <v>-1.5598748366565163E-2</v>
      </c>
      <c r="J2405" s="7">
        <f>(Actions!I2401)*TauxChange!$C2402/(Actions!I2400*TauxChange!$C2401)-1</f>
        <v>-1.3458410101696239E-2</v>
      </c>
      <c r="K2405" s="7">
        <f>(Actions!J2401)*TauxChange!$C2402/(Actions!J2400*TauxChange!$C2401)-1</f>
        <v>-8.0277834571433893E-3</v>
      </c>
      <c r="L2405" s="7">
        <f>(Actions!K2401)*TauxChange!$C2402/(Actions!K2400*TauxChange!$C2401)-1</f>
        <v>-1.2092144635719948E-2</v>
      </c>
      <c r="M2405" s="7">
        <f>(Actions!L2401)*TauxChange!$C2402/(Actions!L2400*TauxChange!$C2401)-1</f>
        <v>1.4650564627352702E-2</v>
      </c>
      <c r="N2405" s="7">
        <f>(Actions!M2401)*TauxChange!$C2402/(Actions!M2400*TauxChange!$C2401)-1</f>
        <v>-1.2754755855494015E-2</v>
      </c>
    </row>
    <row r="2406" spans="3:14" ht="15.75" x14ac:dyDescent="0.25">
      <c r="C2406" s="5">
        <v>44875</v>
      </c>
      <c r="D2406" s="20">
        <f>(Stoxx600!C2403*TauxChange!C2403)/(Stoxx600!C2402*TauxChange!C2402)-1</f>
        <v>4.7630093019585651E-2</v>
      </c>
      <c r="E2406" s="7">
        <f>(Actions!D2402)*TauxChange!$C2403/(Actions!D2401*TauxChange!$C2402)-1</f>
        <v>7.2250610104203972E-2</v>
      </c>
      <c r="F2406" s="7">
        <f>(Actions!E2402)*TauxChange!$C2403/(Actions!E2401*TauxChange!$C2402)-1</f>
        <v>3.05128338880023E-2</v>
      </c>
      <c r="G2406" s="7">
        <f>(Actions!F2402)*TauxChange!$C2403/(Actions!F2401*TauxChange!$C2402)-1</f>
        <v>3.6486744510538349E-2</v>
      </c>
      <c r="H2406" s="7">
        <f>(Actions!G2402)*TauxChange!$C2403/(Actions!G2401*TauxChange!$C2402)-1</f>
        <v>5.9856485990183561E-2</v>
      </c>
      <c r="I2406" s="7">
        <f>(Actions!H2402)*TauxChange!$C2403/(Actions!H2401*TauxChange!$C2402)-1</f>
        <v>9.9831088174140437E-2</v>
      </c>
      <c r="J2406" s="7">
        <f>(Actions!I2402)*TauxChange!$C2403/(Actions!I2401*TauxChange!$C2402)-1</f>
        <v>4.5226107616558098E-2</v>
      </c>
      <c r="K2406" s="7">
        <f>(Actions!J2402)*TauxChange!$C2403/(Actions!J2401*TauxChange!$C2402)-1</f>
        <v>2.3296232796791161E-2</v>
      </c>
      <c r="L2406" s="7">
        <f>(Actions!K2402)*TauxChange!$C2403/(Actions!K2401*TauxChange!$C2402)-1</f>
        <v>4.5116104868913931E-2</v>
      </c>
      <c r="M2406" s="7">
        <f>(Actions!L2402)*TauxChange!$C2403/(Actions!L2401*TauxChange!$C2402)-1</f>
        <v>4.4454919601947029E-2</v>
      </c>
      <c r="N2406" s="7">
        <f>(Actions!M2402)*TauxChange!$C2403/(Actions!M2401*TauxChange!$C2402)-1</f>
        <v>2.3152299385462038E-2</v>
      </c>
    </row>
    <row r="2407" spans="3:14" ht="15.75" x14ac:dyDescent="0.25">
      <c r="C2407" s="5">
        <v>44876</v>
      </c>
      <c r="D2407" s="20">
        <f>(Stoxx600!C2404*TauxChange!C2404)/(Stoxx600!C2403*TauxChange!C2403)-1</f>
        <v>1.506732695911106E-2</v>
      </c>
      <c r="E2407" s="7">
        <f>(Actions!D2403)*TauxChange!$C2404/(Actions!D2402*TauxChange!$C2403)-1</f>
        <v>2.8843219519411489E-2</v>
      </c>
      <c r="F2407" s="7">
        <f>(Actions!E2403)*TauxChange!$C2404/(Actions!E2402*TauxChange!$C2403)-1</f>
        <v>6.5162675191843267E-3</v>
      </c>
      <c r="G2407" s="7">
        <f>(Actions!F2403)*TauxChange!$C2404/(Actions!F2402*TauxChange!$C2403)-1</f>
        <v>1.2317580007542794E-2</v>
      </c>
      <c r="H2407" s="7">
        <f>(Actions!G2403)*TauxChange!$C2404/(Actions!G2402*TauxChange!$C2403)-1</f>
        <v>3.0401793960285417E-2</v>
      </c>
      <c r="I2407" s="7">
        <f>(Actions!H2403)*TauxChange!$C2404/(Actions!H2402*TauxChange!$C2403)-1</f>
        <v>1.647016308577931E-2</v>
      </c>
      <c r="J2407" s="7">
        <f>(Actions!I2403)*TauxChange!$C2404/(Actions!I2402*TauxChange!$C2403)-1</f>
        <v>3.3998163975664353E-2</v>
      </c>
      <c r="K2407" s="7">
        <f>(Actions!J2403)*TauxChange!$C2404/(Actions!J2402*TauxChange!$C2403)-1</f>
        <v>2.7290013983680694E-3</v>
      </c>
      <c r="L2407" s="7">
        <f>(Actions!K2403)*TauxChange!$C2404/(Actions!K2402*TauxChange!$C2403)-1</f>
        <v>3.4817039325256927E-2</v>
      </c>
      <c r="M2407" s="7">
        <f>(Actions!L2403)*TauxChange!$C2404/(Actions!L2402*TauxChange!$C2403)-1</f>
        <v>-1.70923255283284E-3</v>
      </c>
      <c r="N2407" s="7">
        <f>(Actions!M2403)*TauxChange!$C2404/(Actions!M2402*TauxChange!$C2403)-1</f>
        <v>2.0459124188353384E-2</v>
      </c>
    </row>
    <row r="2408" spans="3:14" ht="15.75" x14ac:dyDescent="0.25">
      <c r="C2408" s="5">
        <v>44879</v>
      </c>
      <c r="D2408" s="20">
        <f>(Stoxx600!C2405*TauxChange!C2405)/(Stoxx600!C2404*TauxChange!C2404)-1</f>
        <v>-1.2186295539673431E-3</v>
      </c>
      <c r="E2408" s="7">
        <f>(Actions!D2404)*TauxChange!$C2405/(Actions!D2403*TauxChange!$C2404)-1</f>
        <v>6.2014689794804845E-3</v>
      </c>
      <c r="F2408" s="7">
        <f>(Actions!E2404)*TauxChange!$C2405/(Actions!E2403*TauxChange!$C2404)-1</f>
        <v>9.395181909624073E-3</v>
      </c>
      <c r="G2408" s="7">
        <f>(Actions!F2404)*TauxChange!$C2405/(Actions!F2403*TauxChange!$C2404)-1</f>
        <v>1.5723032136183424E-3</v>
      </c>
      <c r="H2408" s="7">
        <f>(Actions!G2404)*TauxChange!$C2405/(Actions!G2403*TauxChange!$C2404)-1</f>
        <v>-5.254911218409597E-3</v>
      </c>
      <c r="I2408" s="7">
        <f>(Actions!H2404)*TauxChange!$C2405/(Actions!H2403*TauxChange!$C2404)-1</f>
        <v>2.8673782770708645E-2</v>
      </c>
      <c r="J2408" s="7">
        <f>(Actions!I2404)*TauxChange!$C2405/(Actions!I2403*TauxChange!$C2404)-1</f>
        <v>-7.1004460129437952E-3</v>
      </c>
      <c r="K2408" s="7">
        <f>(Actions!J2404)*TauxChange!$C2405/(Actions!J2403*TauxChange!$C2404)-1</f>
        <v>5.1866143380592256E-3</v>
      </c>
      <c r="L2408" s="7">
        <f>(Actions!K2404)*TauxChange!$C2405/(Actions!K2403*TauxChange!$C2404)-1</f>
        <v>-1.3806225219409773E-2</v>
      </c>
      <c r="M2408" s="7">
        <f>(Actions!L2404)*TauxChange!$C2405/(Actions!L2403*TauxChange!$C2404)-1</f>
        <v>1.1368522972461381E-2</v>
      </c>
      <c r="N2408" s="7">
        <f>(Actions!M2404)*TauxChange!$C2405/(Actions!M2403*TauxChange!$C2404)-1</f>
        <v>8.0028686621265166E-3</v>
      </c>
    </row>
    <row r="2409" spans="3:14" ht="15.75" x14ac:dyDescent="0.25">
      <c r="C2409" s="5">
        <v>44880</v>
      </c>
      <c r="D2409" s="20">
        <f>(Stoxx600!C2406*TauxChange!C2406)/(Stoxx600!C2405*TauxChange!C2405)-1</f>
        <v>5.795208784541872E-3</v>
      </c>
      <c r="E2409" s="7">
        <f>(Actions!D2405)*TauxChange!$C2406/(Actions!D2404*TauxChange!$C2405)-1</f>
        <v>-1.4929273835086909E-2</v>
      </c>
      <c r="F2409" s="7">
        <f>(Actions!E2405)*TauxChange!$C2406/(Actions!E2404*TauxChange!$C2405)-1</f>
        <v>3.734479811778435E-3</v>
      </c>
      <c r="G2409" s="7">
        <f>(Actions!F2405)*TauxChange!$C2406/(Actions!F2404*TauxChange!$C2405)-1</f>
        <v>5.6156046008708493E-3</v>
      </c>
      <c r="H2409" s="7">
        <f>(Actions!G2405)*TauxChange!$C2406/(Actions!G2404*TauxChange!$C2405)-1</f>
        <v>-2.9982717640821832E-3</v>
      </c>
      <c r="I2409" s="7">
        <f>(Actions!H2405)*TauxChange!$C2406/(Actions!H2404*TauxChange!$C2405)-1</f>
        <v>2.0144033711631426E-2</v>
      </c>
      <c r="J2409" s="7">
        <f>(Actions!I2405)*TauxChange!$C2406/(Actions!I2404*TauxChange!$C2405)-1</f>
        <v>-3.1599428696701404E-3</v>
      </c>
      <c r="K2409" s="7">
        <f>(Actions!J2405)*TauxChange!$C2406/(Actions!J2404*TauxChange!$C2405)-1</f>
        <v>-1.6186084732916939E-2</v>
      </c>
      <c r="L2409" s="7">
        <f>(Actions!K2405)*TauxChange!$C2406/(Actions!K2404*TauxChange!$C2405)-1</f>
        <v>1.0573194276109144E-2</v>
      </c>
      <c r="M2409" s="7">
        <f>(Actions!L2405)*TauxChange!$C2406/(Actions!L2404*TauxChange!$C2405)-1</f>
        <v>2.1606790552675115E-4</v>
      </c>
      <c r="N2409" s="7">
        <f>(Actions!M2405)*TauxChange!$C2406/(Actions!M2404*TauxChange!$C2405)-1</f>
        <v>9.2820263554813653E-3</v>
      </c>
    </row>
    <row r="2410" spans="3:14" ht="15.75" x14ac:dyDescent="0.25">
      <c r="C2410" s="5">
        <v>44881</v>
      </c>
      <c r="D2410" s="20">
        <f>(Stoxx600!C2407*TauxChange!C2407)/(Stoxx600!C2406*TauxChange!C2406)-1</f>
        <v>-5.5208793906664777E-3</v>
      </c>
      <c r="E2410" s="7">
        <f>(Actions!D2406)*TauxChange!$C2407/(Actions!D2405*TauxChange!$C2406)-1</f>
        <v>-2.5170945195267747E-2</v>
      </c>
      <c r="F2410" s="7">
        <f>(Actions!E2406)*TauxChange!$C2407/(Actions!E2405*TauxChange!$C2406)-1</f>
        <v>4.5775494599218369E-3</v>
      </c>
      <c r="G2410" s="7">
        <f>(Actions!F2406)*TauxChange!$C2407/(Actions!F2405*TauxChange!$C2406)-1</f>
        <v>1.3166460938388802E-2</v>
      </c>
      <c r="H2410" s="7">
        <f>(Actions!G2406)*TauxChange!$C2407/(Actions!G2405*TauxChange!$C2406)-1</f>
        <v>1.199451886367453E-2</v>
      </c>
      <c r="I2410" s="7">
        <f>(Actions!H2406)*TauxChange!$C2407/(Actions!H2405*TauxChange!$C2406)-1</f>
        <v>-2.1920554178039064E-2</v>
      </c>
      <c r="J2410" s="7">
        <f>(Actions!I2406)*TauxChange!$C2407/(Actions!I2405*TauxChange!$C2406)-1</f>
        <v>-2.6109623275801686E-2</v>
      </c>
      <c r="K2410" s="7">
        <f>(Actions!J2406)*TauxChange!$C2407/(Actions!J2405*TauxChange!$C2406)-1</f>
        <v>-1.2083967693913733E-2</v>
      </c>
      <c r="L2410" s="7">
        <f>(Actions!K2406)*TauxChange!$C2407/(Actions!K2405*TauxChange!$C2406)-1</f>
        <v>-9.514897038506831E-3</v>
      </c>
      <c r="M2410" s="7">
        <f>(Actions!L2406)*TauxChange!$C2407/(Actions!L2405*TauxChange!$C2406)-1</f>
        <v>5.3093354273263671E-3</v>
      </c>
      <c r="N2410" s="7">
        <f>(Actions!M2406)*TauxChange!$C2407/(Actions!M2405*TauxChange!$C2406)-1</f>
        <v>-1.523054434770077E-3</v>
      </c>
    </row>
    <row r="2411" spans="3:14" ht="15.75" x14ac:dyDescent="0.25">
      <c r="C2411" s="5">
        <v>44882</v>
      </c>
      <c r="D2411" s="20">
        <f>(Stoxx600!C2408*TauxChange!C2408)/(Stoxx600!C2407*TauxChange!C2407)-1</f>
        <v>-7.2270049971229211E-3</v>
      </c>
      <c r="E2411" s="7">
        <f>(Actions!D2407)*TauxChange!$C2408/(Actions!D2406*TauxChange!$C2407)-1</f>
        <v>-9.1773205836847005E-3</v>
      </c>
      <c r="F2411" s="7">
        <f>(Actions!E2407)*TauxChange!$C2408/(Actions!E2406*TauxChange!$C2407)-1</f>
        <v>-8.7675904887274392E-3</v>
      </c>
      <c r="G2411" s="7">
        <f>(Actions!F2407)*TauxChange!$C2408/(Actions!F2406*TauxChange!$C2407)-1</f>
        <v>-4.9053988386654757E-3</v>
      </c>
      <c r="H2411" s="7">
        <f>(Actions!G2407)*TauxChange!$C2408/(Actions!G2406*TauxChange!$C2407)-1</f>
        <v>1.463258381461241E-2</v>
      </c>
      <c r="I2411" s="7">
        <f>(Actions!H2407)*TauxChange!$C2408/(Actions!H2406*TauxChange!$C2407)-1</f>
        <v>-2.5350475518164384E-3</v>
      </c>
      <c r="J2411" s="7">
        <f>(Actions!I2407)*TauxChange!$C2408/(Actions!I2406*TauxChange!$C2407)-1</f>
        <v>-1.4770504965952114E-2</v>
      </c>
      <c r="K2411" s="7">
        <f>(Actions!J2407)*TauxChange!$C2408/(Actions!J2406*TauxChange!$C2407)-1</f>
        <v>-2.1973366095107139E-4</v>
      </c>
      <c r="L2411" s="7">
        <f>(Actions!K2407)*TauxChange!$C2408/(Actions!K2406*TauxChange!$C2407)-1</f>
        <v>-1.2992833732168196E-2</v>
      </c>
      <c r="M2411" s="7">
        <f>(Actions!L2407)*TauxChange!$C2408/(Actions!L2406*TauxChange!$C2407)-1</f>
        <v>-2.602164176461863E-3</v>
      </c>
      <c r="N2411" s="7">
        <f>(Actions!M2407)*TauxChange!$C2408/(Actions!M2406*TauxChange!$C2407)-1</f>
        <v>2.7834538018876032E-3</v>
      </c>
    </row>
    <row r="2412" spans="3:14" ht="15.75" x14ac:dyDescent="0.25">
      <c r="C2412" s="5">
        <v>44883</v>
      </c>
      <c r="D2412" s="20">
        <f>(Stoxx600!C2409*TauxChange!C2409)/(Stoxx600!C2408*TauxChange!C2408)-1</f>
        <v>7.8803146923918099E-3</v>
      </c>
      <c r="E2412" s="7">
        <f>(Actions!D2408)*TauxChange!$C2409/(Actions!D2407*TauxChange!$C2408)-1</f>
        <v>-4.0278480356994439E-3</v>
      </c>
      <c r="F2412" s="7">
        <f>(Actions!E2408)*TauxChange!$C2409/(Actions!E2407*TauxChange!$C2408)-1</f>
        <v>1.3993803115111891E-2</v>
      </c>
      <c r="G2412" s="7">
        <f>(Actions!F2408)*TauxChange!$C2409/(Actions!F2407*TauxChange!$C2408)-1</f>
        <v>4.8404148883391951E-3</v>
      </c>
      <c r="H2412" s="7">
        <f>(Actions!G2408)*TauxChange!$C2409/(Actions!G2407*TauxChange!$C2408)-1</f>
        <v>2.5784014346779127E-3</v>
      </c>
      <c r="I2412" s="7">
        <f>(Actions!H2408)*TauxChange!$C2409/(Actions!H2407*TauxChange!$C2408)-1</f>
        <v>4.1196255175666163E-3</v>
      </c>
      <c r="J2412" s="7">
        <f>(Actions!I2408)*TauxChange!$C2409/(Actions!I2407*TauxChange!$C2408)-1</f>
        <v>-2.0763997942213397E-2</v>
      </c>
      <c r="K2412" s="7">
        <f>(Actions!J2408)*TauxChange!$C2409/(Actions!J2407*TauxChange!$C2408)-1</f>
        <v>8.9176859178989876E-3</v>
      </c>
      <c r="L2412" s="7">
        <f>(Actions!K2408)*TauxChange!$C2409/(Actions!K2407*TauxChange!$C2408)-1</f>
        <v>2.047504230774555E-2</v>
      </c>
      <c r="M2412" s="7">
        <f>(Actions!L2408)*TauxChange!$C2409/(Actions!L2407*TauxChange!$C2408)-1</f>
        <v>5.8821572334852856E-3</v>
      </c>
      <c r="N2412" s="7">
        <f>(Actions!M2408)*TauxChange!$C2409/(Actions!M2407*TauxChange!$C2408)-1</f>
        <v>9.4425123206021144E-3</v>
      </c>
    </row>
    <row r="2413" spans="3:14" ht="15.75" x14ac:dyDescent="0.25">
      <c r="C2413" s="5">
        <v>44886</v>
      </c>
      <c r="D2413" s="20">
        <f>(Stoxx600!C2410*TauxChange!C2410)/(Stoxx600!C2409*TauxChange!C2409)-1</f>
        <v>-8.5005646775608845E-3</v>
      </c>
      <c r="E2413" s="7">
        <f>(Actions!D2409)*TauxChange!$C2410/(Actions!D2408*TauxChange!$C2409)-1</f>
        <v>-1.5631946934456353E-2</v>
      </c>
      <c r="F2413" s="7">
        <f>(Actions!E2409)*TauxChange!$C2410/(Actions!E2408*TauxChange!$C2409)-1</f>
        <v>-4.1687670464507276E-2</v>
      </c>
      <c r="G2413" s="7">
        <f>(Actions!F2409)*TauxChange!$C2410/(Actions!F2408*TauxChange!$C2409)-1</f>
        <v>1.1067911130240082E-2</v>
      </c>
      <c r="H2413" s="7">
        <f>(Actions!G2409)*TauxChange!$C2410/(Actions!G2408*TauxChange!$C2409)-1</f>
        <v>-1.1256916450995691E-2</v>
      </c>
      <c r="I2413" s="7">
        <f>(Actions!H2409)*TauxChange!$C2410/(Actions!H2408*TauxChange!$C2409)-1</f>
        <v>-9.1011129098712562E-3</v>
      </c>
      <c r="J2413" s="7">
        <f>(Actions!I2409)*TauxChange!$C2410/(Actions!I2408*TauxChange!$C2409)-1</f>
        <v>4.6846796693813531E-3</v>
      </c>
      <c r="K2413" s="7">
        <f>(Actions!J2409)*TauxChange!$C2410/(Actions!J2408*TauxChange!$C2409)-1</f>
        <v>6.3951735950940058E-3</v>
      </c>
      <c r="L2413" s="7">
        <f>(Actions!K2409)*TauxChange!$C2410/(Actions!K2408*TauxChange!$C2409)-1</f>
        <v>3.9984557062302528E-3</v>
      </c>
      <c r="M2413" s="7">
        <f>(Actions!L2409)*TauxChange!$C2410/(Actions!L2408*TauxChange!$C2409)-1</f>
        <v>-4.1473902115071182E-3</v>
      </c>
      <c r="N2413" s="7">
        <f>(Actions!M2409)*TauxChange!$C2410/(Actions!M2408*TauxChange!$C2409)-1</f>
        <v>-1.4485912215066343E-2</v>
      </c>
    </row>
    <row r="2414" spans="3:14" ht="15.75" x14ac:dyDescent="0.25">
      <c r="C2414" s="5">
        <v>44887</v>
      </c>
      <c r="D2414" s="20">
        <f>(Stoxx600!C2411*TauxChange!C2411)/(Stoxx600!C2410*TauxChange!C2410)-1</f>
        <v>1.3279357959834259E-2</v>
      </c>
      <c r="E2414" s="7">
        <f>(Actions!D2410)*TauxChange!$C2411/(Actions!D2409*TauxChange!$C2410)-1</f>
        <v>-7.5712119371834641E-3</v>
      </c>
      <c r="F2414" s="7">
        <f>(Actions!E2410)*TauxChange!$C2411/(Actions!E2409*TauxChange!$C2410)-1</f>
        <v>1.5117420160442041E-2</v>
      </c>
      <c r="G2414" s="7">
        <f>(Actions!F2410)*TauxChange!$C2411/(Actions!F2409*TauxChange!$C2410)-1</f>
        <v>3.404434553369029E-4</v>
      </c>
      <c r="H2414" s="7">
        <f>(Actions!G2410)*TauxChange!$C2411/(Actions!G2409*TauxChange!$C2410)-1</f>
        <v>1.8937302539877576E-2</v>
      </c>
      <c r="I2414" s="7">
        <f>(Actions!H2410)*TauxChange!$C2411/(Actions!H2409*TauxChange!$C2410)-1</f>
        <v>7.0447196347915852E-3</v>
      </c>
      <c r="J2414" s="7">
        <f>(Actions!I2410)*TauxChange!$C2411/(Actions!I2409*TauxChange!$C2410)-1</f>
        <v>2.7945565058428379E-2</v>
      </c>
      <c r="K2414" s="7">
        <f>(Actions!J2410)*TauxChange!$C2411/(Actions!J2409*TauxChange!$C2410)-1</f>
        <v>9.5959933091358529E-3</v>
      </c>
      <c r="L2414" s="7">
        <f>(Actions!K2410)*TauxChange!$C2411/(Actions!K2409*TauxChange!$C2410)-1</f>
        <v>1.750969040261352E-2</v>
      </c>
      <c r="M2414" s="7">
        <f>(Actions!L2410)*TauxChange!$C2411/(Actions!L2409*TauxChange!$C2410)-1</f>
        <v>1.8731549090361677E-2</v>
      </c>
      <c r="N2414" s="7">
        <f>(Actions!M2410)*TauxChange!$C2411/(Actions!M2409*TauxChange!$C2410)-1</f>
        <v>2.1183618633995538E-2</v>
      </c>
    </row>
    <row r="2415" spans="3:14" ht="15.75" x14ac:dyDescent="0.25">
      <c r="C2415" s="5">
        <v>44888</v>
      </c>
      <c r="D2415" s="20">
        <f>(Stoxx600!C2412*TauxChange!C2412)/(Stoxx600!C2411*TauxChange!C2411)-1</f>
        <v>1.4997905694332792E-2</v>
      </c>
      <c r="E2415" s="7">
        <f>(Actions!D2411)*TauxChange!$C2412/(Actions!D2410*TauxChange!$C2411)-1</f>
        <v>2.5691122401534816E-2</v>
      </c>
      <c r="F2415" s="7">
        <f>(Actions!E2411)*TauxChange!$C2412/(Actions!E2410*TauxChange!$C2411)-1</f>
        <v>1.5049215265330318E-3</v>
      </c>
      <c r="G2415" s="7">
        <f>(Actions!F2411)*TauxChange!$C2412/(Actions!F2410*TauxChange!$C2411)-1</f>
        <v>6.7117682619013408E-3</v>
      </c>
      <c r="H2415" s="7">
        <f>(Actions!G2411)*TauxChange!$C2412/(Actions!G2410*TauxChange!$C2411)-1</f>
        <v>1.7447521279043032E-2</v>
      </c>
      <c r="I2415" s="7">
        <f>(Actions!H2411)*TauxChange!$C2412/(Actions!H2410*TauxChange!$C2411)-1</f>
        <v>2.0165212824259982E-2</v>
      </c>
      <c r="J2415" s="7">
        <f>(Actions!I2411)*TauxChange!$C2412/(Actions!I2410*TauxChange!$C2411)-1</f>
        <v>-8.3403846293228501E-4</v>
      </c>
      <c r="K2415" s="7">
        <f>(Actions!J2411)*TauxChange!$C2412/(Actions!J2410*TauxChange!$C2411)-1</f>
        <v>4.2190905488408426E-3</v>
      </c>
      <c r="L2415" s="7">
        <f>(Actions!K2411)*TauxChange!$C2412/(Actions!K2410*TauxChange!$C2411)-1</f>
        <v>1.8161516581514103E-3</v>
      </c>
      <c r="M2415" s="7">
        <f>(Actions!L2411)*TauxChange!$C2412/(Actions!L2410*TauxChange!$C2411)-1</f>
        <v>8.5073448632770887E-3</v>
      </c>
      <c r="N2415" s="7">
        <f>(Actions!M2411)*TauxChange!$C2412/(Actions!M2410*TauxChange!$C2411)-1</f>
        <v>3.5534288579159856E-3</v>
      </c>
    </row>
    <row r="2416" spans="3:14" ht="15.75" x14ac:dyDescent="0.25">
      <c r="C2416" s="5">
        <v>44889</v>
      </c>
      <c r="D2416" s="20">
        <f>(Stoxx600!C2413*TauxChange!C2413)/(Stoxx600!C2412*TauxChange!C2412)-1</f>
        <v>5.8179822806598835E-3</v>
      </c>
      <c r="E2416" s="7">
        <f>(Actions!D2412)*TauxChange!$C2413/(Actions!D2411*TauxChange!$C2412)-1</f>
        <v>2.3919377221230942E-2</v>
      </c>
      <c r="F2416" s="7">
        <f>(Actions!E2412)*TauxChange!$C2413/(Actions!E2411*TauxChange!$C2412)-1</f>
        <v>8.4388099071623923E-3</v>
      </c>
      <c r="G2416" s="7">
        <f>(Actions!F2412)*TauxChange!$C2413/(Actions!F2411*TauxChange!$C2412)-1</f>
        <v>2.7793790777144167E-3</v>
      </c>
      <c r="H2416" s="7">
        <f>(Actions!G2412)*TauxChange!$C2413/(Actions!G2411*TauxChange!$C2412)-1</f>
        <v>1.6892080148459998E-2</v>
      </c>
      <c r="I2416" s="7">
        <f>(Actions!H2412)*TauxChange!$C2413/(Actions!H2411*TauxChange!$C2412)-1</f>
        <v>2.2735619744149727E-3</v>
      </c>
      <c r="J2416" s="7">
        <f>(Actions!I2412)*TauxChange!$C2413/(Actions!I2411*TauxChange!$C2412)-1</f>
        <v>7.1010059922198554E-3</v>
      </c>
      <c r="K2416" s="7">
        <f>(Actions!J2412)*TauxChange!$C2413/(Actions!J2411*TauxChange!$C2412)-1</f>
        <v>1.7107715855622097E-2</v>
      </c>
      <c r="L2416" s="7">
        <f>(Actions!K2412)*TauxChange!$C2413/(Actions!K2411*TauxChange!$C2412)-1</f>
        <v>5.8540897722665353E-3</v>
      </c>
      <c r="M2416" s="7">
        <f>(Actions!L2412)*TauxChange!$C2413/(Actions!L2411*TauxChange!$C2412)-1</f>
        <v>3.990704995856964E-3</v>
      </c>
      <c r="N2416" s="7">
        <f>(Actions!M2412)*TauxChange!$C2413/(Actions!M2411*TauxChange!$C2412)-1</f>
        <v>7.8351185803664514E-3</v>
      </c>
    </row>
    <row r="2417" spans="3:14" ht="15.75" x14ac:dyDescent="0.25">
      <c r="C2417" s="5">
        <v>44890</v>
      </c>
      <c r="D2417" s="20">
        <f>(Stoxx600!C2414*TauxChange!C2414)/(Stoxx600!C2413*TauxChange!C2413)-1</f>
        <v>-1.4043496813125333E-3</v>
      </c>
      <c r="E2417" s="7">
        <f>(Actions!D2413)*TauxChange!$C2414/(Actions!D2412*TauxChange!$C2413)-1</f>
        <v>-1.0420087094549113E-2</v>
      </c>
      <c r="F2417" s="7">
        <f>(Actions!E2413)*TauxChange!$C2414/(Actions!E2412*TauxChange!$C2413)-1</f>
        <v>-1.8464923517039766E-3</v>
      </c>
      <c r="G2417" s="7">
        <f>(Actions!F2413)*TauxChange!$C2414/(Actions!F2412*TauxChange!$C2413)-1</f>
        <v>8.6683794779585099E-4</v>
      </c>
      <c r="H2417" s="7">
        <f>(Actions!G2413)*TauxChange!$C2414/(Actions!G2412*TauxChange!$C2413)-1</f>
        <v>-1.560097508526137E-2</v>
      </c>
      <c r="I2417" s="7">
        <f>(Actions!H2413)*TauxChange!$C2414/(Actions!H2412*TauxChange!$C2413)-1</f>
        <v>-7.825174157839454E-3</v>
      </c>
      <c r="J2417" s="7">
        <f>(Actions!I2413)*TauxChange!$C2414/(Actions!I2412*TauxChange!$C2413)-1</f>
        <v>9.7677763539940621E-3</v>
      </c>
      <c r="K2417" s="7">
        <f>(Actions!J2413)*TauxChange!$C2414/(Actions!J2412*TauxChange!$C2413)-1</f>
        <v>1.0394086261480417E-3</v>
      </c>
      <c r="L2417" s="7">
        <f>(Actions!K2413)*TauxChange!$C2414/(Actions!K2412*TauxChange!$C2413)-1</f>
        <v>1.3771228473676622E-2</v>
      </c>
      <c r="M2417" s="7">
        <f>(Actions!L2413)*TauxChange!$C2414/(Actions!L2412*TauxChange!$C2413)-1</f>
        <v>1.6309094592734663E-3</v>
      </c>
      <c r="N2417" s="7">
        <f>(Actions!M2413)*TauxChange!$C2414/(Actions!M2412*TauxChange!$C2413)-1</f>
        <v>6.112752536265198E-3</v>
      </c>
    </row>
    <row r="2418" spans="3:14" ht="15.75" x14ac:dyDescent="0.25">
      <c r="C2418" s="5">
        <v>44893</v>
      </c>
      <c r="D2418" s="20">
        <f>(Stoxx600!C2415*TauxChange!C2415)/(Stoxx600!C2414*TauxChange!C2414)-1</f>
        <v>-1.2069922831540958E-2</v>
      </c>
      <c r="E2418" s="7">
        <f>(Actions!D2414)*TauxChange!$C2415/(Actions!D2413*TauxChange!$C2414)-1</f>
        <v>-9.0201375114783433E-3</v>
      </c>
      <c r="F2418" s="7">
        <f>(Actions!E2414)*TauxChange!$C2415/(Actions!E2413*TauxChange!$C2414)-1</f>
        <v>-2.5158292462841181E-2</v>
      </c>
      <c r="G2418" s="7">
        <f>(Actions!F2414)*TauxChange!$C2415/(Actions!F2413*TauxChange!$C2414)-1</f>
        <v>-1.4720074909501002E-2</v>
      </c>
      <c r="H2418" s="7">
        <f>(Actions!G2414)*TauxChange!$C2415/(Actions!G2413*TauxChange!$C2414)-1</f>
        <v>-7.5245625384564585E-3</v>
      </c>
      <c r="I2418" s="7">
        <f>(Actions!H2414)*TauxChange!$C2415/(Actions!H2413*TauxChange!$C2414)-1</f>
        <v>-2.7112070440370117E-2</v>
      </c>
      <c r="J2418" s="7">
        <f>(Actions!I2414)*TauxChange!$C2415/(Actions!I2413*TauxChange!$C2414)-1</f>
        <v>-2.0174135117043024E-2</v>
      </c>
      <c r="K2418" s="7">
        <f>(Actions!J2414)*TauxChange!$C2415/(Actions!J2413*TauxChange!$C2414)-1</f>
        <v>-1.7284013547992028E-2</v>
      </c>
      <c r="L2418" s="7">
        <f>(Actions!K2414)*TauxChange!$C2415/(Actions!K2413*TauxChange!$C2414)-1</f>
        <v>-2.3006178040586467E-2</v>
      </c>
      <c r="M2418" s="7">
        <f>(Actions!L2414)*TauxChange!$C2415/(Actions!L2413*TauxChange!$C2414)-1</f>
        <v>-1.1556998815895225E-2</v>
      </c>
      <c r="N2418" s="7">
        <f>(Actions!M2414)*TauxChange!$C2415/(Actions!M2413*TauxChange!$C2414)-1</f>
        <v>-1.5324409789671867E-2</v>
      </c>
    </row>
    <row r="2419" spans="3:14" ht="15.75" x14ac:dyDescent="0.25">
      <c r="C2419" s="5">
        <v>44894</v>
      </c>
      <c r="D2419" s="20">
        <f>(Stoxx600!C2416*TauxChange!C2416)/(Stoxx600!C2415*TauxChange!C2415)-1</f>
        <v>-2.247224214542709E-3</v>
      </c>
      <c r="E2419" s="7">
        <f>(Actions!D2415)*TauxChange!$C2416/(Actions!D2414*TauxChange!$C2415)-1</f>
        <v>-1.9743721547408111E-2</v>
      </c>
      <c r="F2419" s="7">
        <f>(Actions!E2415)*TauxChange!$C2416/(Actions!E2414*TauxChange!$C2415)-1</f>
        <v>7.7672433794917506E-3</v>
      </c>
      <c r="G2419" s="7">
        <f>(Actions!F2415)*TauxChange!$C2416/(Actions!F2414*TauxChange!$C2415)-1</f>
        <v>2.6500151319686083E-3</v>
      </c>
      <c r="H2419" s="7">
        <f>(Actions!G2415)*TauxChange!$C2416/(Actions!G2414*TauxChange!$C2415)-1</f>
        <v>-1.7128036048542516E-2</v>
      </c>
      <c r="I2419" s="7">
        <f>(Actions!H2415)*TauxChange!$C2416/(Actions!H2414*TauxChange!$C2415)-1</f>
        <v>-1.8135083203461022E-2</v>
      </c>
      <c r="J2419" s="7">
        <f>(Actions!I2415)*TauxChange!$C2416/(Actions!I2414*TauxChange!$C2415)-1</f>
        <v>-4.1002034177411995E-3</v>
      </c>
      <c r="K2419" s="7">
        <f>(Actions!J2415)*TauxChange!$C2416/(Actions!J2414*TauxChange!$C2415)-1</f>
        <v>-6.5020192215207162E-3</v>
      </c>
      <c r="L2419" s="7">
        <f>(Actions!K2415)*TauxChange!$C2416/(Actions!K2414*TauxChange!$C2415)-1</f>
        <v>-6.6698603395553002E-3</v>
      </c>
      <c r="M2419" s="7">
        <f>(Actions!L2415)*TauxChange!$C2416/(Actions!L2414*TauxChange!$C2415)-1</f>
        <v>-1.0258915764524312E-2</v>
      </c>
      <c r="N2419" s="7">
        <f>(Actions!M2415)*TauxChange!$C2416/(Actions!M2414*TauxChange!$C2415)-1</f>
        <v>1.1522866743090665E-2</v>
      </c>
    </row>
    <row r="2420" spans="3:14" ht="15.75" x14ac:dyDescent="0.25">
      <c r="C2420" s="5">
        <v>44895</v>
      </c>
      <c r="D2420" s="20">
        <f>(Stoxx600!C2417*TauxChange!C2417)/(Stoxx600!C2416*TauxChange!C2416)-1</f>
        <v>1.3894659691910283E-2</v>
      </c>
      <c r="E2420" s="7">
        <f>(Actions!D2416)*TauxChange!$C2417/(Actions!D2415*TauxChange!$C2416)-1</f>
        <v>7.5515538774324487E-3</v>
      </c>
      <c r="F2420" s="7">
        <f>(Actions!E2416)*TauxChange!$C2417/(Actions!E2415*TauxChange!$C2416)-1</f>
        <v>1.6511582702796179E-3</v>
      </c>
      <c r="G2420" s="7">
        <f>(Actions!F2416)*TauxChange!$C2417/(Actions!F2415*TauxChange!$C2416)-1</f>
        <v>2.7807347948110017E-3</v>
      </c>
      <c r="H2420" s="7">
        <f>(Actions!G2416)*TauxChange!$C2417/(Actions!G2415*TauxChange!$C2416)-1</f>
        <v>6.5475164545352182E-3</v>
      </c>
      <c r="I2420" s="7">
        <f>(Actions!H2416)*TauxChange!$C2417/(Actions!H2415*TauxChange!$C2416)-1</f>
        <v>1.6007714631754322E-2</v>
      </c>
      <c r="J2420" s="7">
        <f>(Actions!I2416)*TauxChange!$C2417/(Actions!I2415*TauxChange!$C2416)-1</f>
        <v>1.547567148559148E-2</v>
      </c>
      <c r="K2420" s="7">
        <f>(Actions!J2416)*TauxChange!$C2417/(Actions!J2415*TauxChange!$C2416)-1</f>
        <v>6.1482787327564736E-3</v>
      </c>
      <c r="L2420" s="7">
        <f>(Actions!K2416)*TauxChange!$C2417/(Actions!K2415*TauxChange!$C2416)-1</f>
        <v>-5.8246239099608577E-3</v>
      </c>
      <c r="M2420" s="7">
        <f>(Actions!L2416)*TauxChange!$C2417/(Actions!L2415*TauxChange!$C2416)-1</f>
        <v>1.9370253568659956E-2</v>
      </c>
      <c r="N2420" s="7">
        <f>(Actions!M2416)*TauxChange!$C2417/(Actions!M2415*TauxChange!$C2416)-1</f>
        <v>1.3310332223839261E-3</v>
      </c>
    </row>
    <row r="2421" spans="3:14" ht="15.75" x14ac:dyDescent="0.25">
      <c r="C2421" s="5">
        <v>44896</v>
      </c>
      <c r="D2421" s="20">
        <f>(Stoxx600!C2418*TauxChange!C2418)/(Stoxx600!C2417*TauxChange!C2417)-1</f>
        <v>2.0250762437910685E-2</v>
      </c>
      <c r="E2421" s="7">
        <f>(Actions!D2417)*TauxChange!$C2418/(Actions!D2416*TauxChange!$C2417)-1</f>
        <v>2.6191051079286654E-2</v>
      </c>
      <c r="F2421" s="7">
        <f>(Actions!E2417)*TauxChange!$C2418/(Actions!E2416*TauxChange!$C2417)-1</f>
        <v>-6.6282509226054387E-3</v>
      </c>
      <c r="G2421" s="7">
        <f>(Actions!F2417)*TauxChange!$C2418/(Actions!F2416*TauxChange!$C2417)-1</f>
        <v>4.4461769811011909E-2</v>
      </c>
      <c r="H2421" s="7">
        <f>(Actions!G2417)*TauxChange!$C2418/(Actions!G2416*TauxChange!$C2417)-1</f>
        <v>1.6286036134799842E-2</v>
      </c>
      <c r="I2421" s="7">
        <f>(Actions!H2417)*TauxChange!$C2418/(Actions!H2416*TauxChange!$C2417)-1</f>
        <v>3.4668357004338901E-2</v>
      </c>
      <c r="J2421" s="7">
        <f>(Actions!I2417)*TauxChange!$C2418/(Actions!I2416*TauxChange!$C2417)-1</f>
        <v>2.7024601264620696E-2</v>
      </c>
      <c r="K2421" s="7">
        <f>(Actions!J2417)*TauxChange!$C2418/(Actions!J2416*TauxChange!$C2417)-1</f>
        <v>2.6192460578312149E-2</v>
      </c>
      <c r="L2421" s="7">
        <f>(Actions!K2417)*TauxChange!$C2418/(Actions!K2416*TauxChange!$C2417)-1</f>
        <v>2.2641893131371438E-2</v>
      </c>
      <c r="M2421" s="7">
        <f>(Actions!L2417)*TauxChange!$C2418/(Actions!L2416*TauxChange!$C2417)-1</f>
        <v>2.3907205704410073E-2</v>
      </c>
      <c r="N2421" s="7">
        <f>(Actions!M2417)*TauxChange!$C2418/(Actions!M2416*TauxChange!$C2417)-1</f>
        <v>-1.4962551339099406E-3</v>
      </c>
    </row>
    <row r="2422" spans="3:14" ht="15.75" x14ac:dyDescent="0.25">
      <c r="C2422" s="5">
        <v>44897</v>
      </c>
      <c r="D2422" s="20">
        <f>(Stoxx600!C2419*TauxChange!C2419)/(Stoxx600!C2418*TauxChange!C2418)-1</f>
        <v>-9.134711538627549E-6</v>
      </c>
      <c r="E2422" s="7">
        <f>(Actions!D2418)*TauxChange!$C2419/(Actions!D2417*TauxChange!$C2418)-1</f>
        <v>1.8369876415897268E-2</v>
      </c>
      <c r="F2422" s="7">
        <f>(Actions!E2418)*TauxChange!$C2419/(Actions!E2417*TauxChange!$C2418)-1</f>
        <v>7.2858629042309442E-3</v>
      </c>
      <c r="G2422" s="7">
        <f>(Actions!F2418)*TauxChange!$C2419/(Actions!F2417*TauxChange!$C2418)-1</f>
        <v>5.0352117167464794E-3</v>
      </c>
      <c r="H2422" s="7">
        <f>(Actions!G2418)*TauxChange!$C2419/(Actions!G2417*TauxChange!$C2418)-1</f>
        <v>2.1401631435839175E-2</v>
      </c>
      <c r="I2422" s="7">
        <f>(Actions!H2418)*TauxChange!$C2419/(Actions!H2417*TauxChange!$C2418)-1</f>
        <v>-3.3677799571437683E-3</v>
      </c>
      <c r="J2422" s="7">
        <f>(Actions!I2418)*TauxChange!$C2419/(Actions!I2417*TauxChange!$C2418)-1</f>
        <v>-4.2510082145079675E-3</v>
      </c>
      <c r="K2422" s="7">
        <f>(Actions!J2418)*TauxChange!$C2419/(Actions!J2417*TauxChange!$C2418)-1</f>
        <v>-1.4446729682399129E-2</v>
      </c>
      <c r="L2422" s="7">
        <f>(Actions!K2418)*TauxChange!$C2419/(Actions!K2417*TauxChange!$C2418)-1</f>
        <v>1.9526812979042463E-2</v>
      </c>
      <c r="M2422" s="7">
        <f>(Actions!L2418)*TauxChange!$C2419/(Actions!L2417*TauxChange!$C2418)-1</f>
        <v>-4.4388719935567478E-3</v>
      </c>
      <c r="N2422" s="7">
        <f>(Actions!M2418)*TauxChange!$C2419/(Actions!M2417*TauxChange!$C2418)-1</f>
        <v>-9.3008228325430764E-4</v>
      </c>
    </row>
    <row r="2423" spans="3:14" ht="15.75" x14ac:dyDescent="0.25">
      <c r="C2423" s="5">
        <v>44900</v>
      </c>
      <c r="D2423" s="20">
        <f>(Stoxx600!C2420*TauxChange!C2420)/(Stoxx600!C2419*TauxChange!C2419)-1</f>
        <v>-8.6231094842976752E-3</v>
      </c>
      <c r="E2423" s="7">
        <f>(Actions!D2419)*TauxChange!$C2420/(Actions!D2418*TauxChange!$C2419)-1</f>
        <v>-1.7208053259576306E-2</v>
      </c>
      <c r="F2423" s="7">
        <f>(Actions!E2419)*TauxChange!$C2420/(Actions!E2418*TauxChange!$C2419)-1</f>
        <v>-1.3100717695662567E-2</v>
      </c>
      <c r="G2423" s="7">
        <f>(Actions!F2419)*TauxChange!$C2420/(Actions!F2418*TauxChange!$C2419)-1</f>
        <v>-2.7617963314358174E-2</v>
      </c>
      <c r="H2423" s="7">
        <f>(Actions!G2419)*TauxChange!$C2420/(Actions!G2418*TauxChange!$C2419)-1</f>
        <v>-1.1820108311749622E-2</v>
      </c>
      <c r="I2423" s="7">
        <f>(Actions!H2419)*TauxChange!$C2420/(Actions!H2418*TauxChange!$C2419)-1</f>
        <v>-5.9102730483071575E-3</v>
      </c>
      <c r="J2423" s="7">
        <f>(Actions!I2419)*TauxChange!$C2420/(Actions!I2418*TauxChange!$C2419)-1</f>
        <v>-1.0708304860559292E-2</v>
      </c>
      <c r="K2423" s="7">
        <f>(Actions!J2419)*TauxChange!$C2420/(Actions!J2418*TauxChange!$C2419)-1</f>
        <v>-1.7066668080099379E-2</v>
      </c>
      <c r="L2423" s="7">
        <f>(Actions!K2419)*TauxChange!$C2420/(Actions!K2418*TauxChange!$C2419)-1</f>
        <v>-3.8508328434782024E-3</v>
      </c>
      <c r="M2423" s="7">
        <f>(Actions!L2419)*TauxChange!$C2420/(Actions!L2418*TauxChange!$C2419)-1</f>
        <v>-4.252681747289877E-4</v>
      </c>
      <c r="N2423" s="7">
        <f>(Actions!M2419)*TauxChange!$C2420/(Actions!M2418*TauxChange!$C2419)-1</f>
        <v>-9.7859258087124035E-3</v>
      </c>
    </row>
    <row r="2424" spans="3:14" ht="15.75" x14ac:dyDescent="0.25">
      <c r="C2424" s="5">
        <v>44901</v>
      </c>
      <c r="D2424" s="20">
        <f>(Stoxx600!C2421*TauxChange!C2421)/(Stoxx600!C2420*TauxChange!C2420)-1</f>
        <v>-7.8766383711311727E-3</v>
      </c>
      <c r="E2424" s="7">
        <f>(Actions!D2420)*TauxChange!$C2421/(Actions!D2419*TauxChange!$C2420)-1</f>
        <v>-1.5965099566093599E-2</v>
      </c>
      <c r="F2424" s="7">
        <f>(Actions!E2420)*TauxChange!$C2421/(Actions!E2419*TauxChange!$C2420)-1</f>
        <v>-7.8581240999133772E-3</v>
      </c>
      <c r="G2424" s="7">
        <f>(Actions!F2420)*TauxChange!$C2421/(Actions!F2419*TauxChange!$C2420)-1</f>
        <v>7.9514172568651009E-3</v>
      </c>
      <c r="H2424" s="7">
        <f>(Actions!G2420)*TauxChange!$C2421/(Actions!G2419*TauxChange!$C2420)-1</f>
        <v>-1.7750218653988625E-2</v>
      </c>
      <c r="I2424" s="7">
        <f>(Actions!H2420)*TauxChange!$C2421/(Actions!H2419*TauxChange!$C2420)-1</f>
        <v>-1.3804840067843438E-2</v>
      </c>
      <c r="J2424" s="7">
        <f>(Actions!I2420)*TauxChange!$C2421/(Actions!I2419*TauxChange!$C2420)-1</f>
        <v>-2.0720222887733786E-2</v>
      </c>
      <c r="K2424" s="7">
        <f>(Actions!J2420)*TauxChange!$C2421/(Actions!J2419*TauxChange!$C2420)-1</f>
        <v>9.7594395352611496E-3</v>
      </c>
      <c r="L2424" s="7">
        <f>(Actions!K2420)*TauxChange!$C2421/(Actions!K2419*TauxChange!$C2420)-1</f>
        <v>-1.7445931272126458E-3</v>
      </c>
      <c r="M2424" s="7">
        <f>(Actions!L2420)*TauxChange!$C2421/(Actions!L2419*TauxChange!$C2420)-1</f>
        <v>-1.1787311093260922E-3</v>
      </c>
      <c r="N2424" s="7">
        <f>(Actions!M2420)*TauxChange!$C2421/(Actions!M2419*TauxChange!$C2420)-1</f>
        <v>-1.9210866240426672E-3</v>
      </c>
    </row>
    <row r="2425" spans="3:14" ht="15.75" x14ac:dyDescent="0.25">
      <c r="C2425" s="5">
        <v>44902</v>
      </c>
      <c r="D2425" s="20">
        <f>(Stoxx600!C2422*TauxChange!C2422)/(Stoxx600!C2421*TauxChange!C2421)-1</f>
        <v>-2.7662528449257096E-3</v>
      </c>
      <c r="E2425" s="7">
        <f>(Actions!D2421)*TauxChange!$C2422/(Actions!D2420*TauxChange!$C2421)-1</f>
        <v>-5.1296821414259508E-4</v>
      </c>
      <c r="F2425" s="7">
        <f>(Actions!E2421)*TauxChange!$C2422/(Actions!E2420*TauxChange!$C2421)-1</f>
        <v>1.0105260822634854E-3</v>
      </c>
      <c r="G2425" s="7">
        <f>(Actions!F2421)*TauxChange!$C2422/(Actions!F2420*TauxChange!$C2421)-1</f>
        <v>-3.0081516529915087E-3</v>
      </c>
      <c r="H2425" s="7">
        <f>(Actions!G2421)*TauxChange!$C2422/(Actions!G2420*TauxChange!$C2421)-1</f>
        <v>2.4389547825889313E-3</v>
      </c>
      <c r="I2425" s="7">
        <f>(Actions!H2421)*TauxChange!$C2422/(Actions!H2420*TauxChange!$C2421)-1</f>
        <v>-1.0967677627487959E-2</v>
      </c>
      <c r="J2425" s="7">
        <f>(Actions!I2421)*TauxChange!$C2422/(Actions!I2420*TauxChange!$C2421)-1</f>
        <v>6.5548385924940611E-4</v>
      </c>
      <c r="K2425" s="7">
        <f>(Actions!J2421)*TauxChange!$C2422/(Actions!J2420*TauxChange!$C2421)-1</f>
        <v>-1.5917838658798256E-2</v>
      </c>
      <c r="L2425" s="7">
        <f>(Actions!K2421)*TauxChange!$C2422/(Actions!K2420*TauxChange!$C2421)-1</f>
        <v>-5.7674614232012811E-3</v>
      </c>
      <c r="M2425" s="7">
        <f>(Actions!L2421)*TauxChange!$C2422/(Actions!L2420*TauxChange!$C2421)-1</f>
        <v>4.8123104915394066E-3</v>
      </c>
      <c r="N2425" s="7">
        <f>(Actions!M2421)*TauxChange!$C2422/(Actions!M2420*TauxChange!$C2421)-1</f>
        <v>-4.5127804594516929E-3</v>
      </c>
    </row>
    <row r="2426" spans="3:14" ht="15.75" x14ac:dyDescent="0.25">
      <c r="C2426" s="5">
        <v>44903</v>
      </c>
      <c r="D2426" s="20">
        <f>(Stoxx600!C2423*TauxChange!C2423)/(Stoxx600!C2422*TauxChange!C2422)-1</f>
        <v>3.1727161060208786E-3</v>
      </c>
      <c r="E2426" s="7">
        <f>(Actions!D2422)*TauxChange!$C2423/(Actions!D2421*TauxChange!$C2422)-1</f>
        <v>1.0908694229303517E-3</v>
      </c>
      <c r="F2426" s="7">
        <f>(Actions!E2422)*TauxChange!$C2423/(Actions!E2421*TauxChange!$C2422)-1</f>
        <v>2.9046151237788198E-3</v>
      </c>
      <c r="G2426" s="7">
        <f>(Actions!F2422)*TauxChange!$C2423/(Actions!F2421*TauxChange!$C2422)-1</f>
        <v>7.5429424943986856E-3</v>
      </c>
      <c r="H2426" s="7">
        <f>(Actions!G2422)*TauxChange!$C2423/(Actions!G2421*TauxChange!$C2422)-1</f>
        <v>-5.9655983505790822E-3</v>
      </c>
      <c r="I2426" s="7">
        <f>(Actions!H2422)*TauxChange!$C2423/(Actions!H2421*TauxChange!$C2422)-1</f>
        <v>2.5120339397895153E-2</v>
      </c>
      <c r="J2426" s="7">
        <f>(Actions!I2422)*TauxChange!$C2423/(Actions!I2421*TauxChange!$C2422)-1</f>
        <v>-8.9189627040976438E-3</v>
      </c>
      <c r="K2426" s="7">
        <f>(Actions!J2422)*TauxChange!$C2423/(Actions!J2421*TauxChange!$C2422)-1</f>
        <v>-1.9493584705139844E-2</v>
      </c>
      <c r="L2426" s="7">
        <f>(Actions!K2422)*TauxChange!$C2423/(Actions!K2421*TauxChange!$C2422)-1</f>
        <v>-1.2680482947473148E-2</v>
      </c>
      <c r="M2426" s="7">
        <f>(Actions!L2422)*TauxChange!$C2423/(Actions!L2421*TauxChange!$C2422)-1</f>
        <v>3.9319817427494463E-3</v>
      </c>
      <c r="N2426" s="7">
        <f>(Actions!M2422)*TauxChange!$C2423/(Actions!M2421*TauxChange!$C2422)-1</f>
        <v>-1.3958249325340955E-4</v>
      </c>
    </row>
    <row r="2427" spans="3:14" ht="15.75" x14ac:dyDescent="0.25">
      <c r="C2427" s="5">
        <v>44904</v>
      </c>
      <c r="D2427" s="20">
        <f>(Stoxx600!C2424*TauxChange!C2424)/(Stoxx600!C2423*TauxChange!C2423)-1</f>
        <v>6.0097622303494358E-3</v>
      </c>
      <c r="E2427" s="7">
        <f>(Actions!D2423)*TauxChange!$C2424/(Actions!D2422*TauxChange!$C2423)-1</f>
        <v>1.0133555922580584E-2</v>
      </c>
      <c r="F2427" s="7">
        <f>(Actions!E2423)*TauxChange!$C2424/(Actions!E2422*TauxChange!$C2423)-1</f>
        <v>2.2382228465021026E-3</v>
      </c>
      <c r="G2427" s="7">
        <f>(Actions!F2423)*TauxChange!$C2424/(Actions!F2422*TauxChange!$C2423)-1</f>
        <v>-4.5865357408660934E-3</v>
      </c>
      <c r="H2427" s="7">
        <f>(Actions!G2423)*TauxChange!$C2424/(Actions!G2422*TauxChange!$C2423)-1</f>
        <v>1.0505166594785287E-3</v>
      </c>
      <c r="I2427" s="7">
        <f>(Actions!H2423)*TauxChange!$C2424/(Actions!H2422*TauxChange!$C2423)-1</f>
        <v>1.0506339971755319E-2</v>
      </c>
      <c r="J2427" s="7">
        <f>(Actions!I2423)*TauxChange!$C2424/(Actions!I2422*TauxChange!$C2423)-1</f>
        <v>4.2841807972659796E-2</v>
      </c>
      <c r="K2427" s="7">
        <f>(Actions!J2423)*TauxChange!$C2424/(Actions!J2422*TauxChange!$C2423)-1</f>
        <v>1.2495831443629202E-2</v>
      </c>
      <c r="L2427" s="7">
        <f>(Actions!K2423)*TauxChange!$C2424/(Actions!K2422*TauxChange!$C2423)-1</f>
        <v>1.6073087146690312E-2</v>
      </c>
      <c r="M2427" s="7">
        <f>(Actions!L2423)*TauxChange!$C2424/(Actions!L2422*TauxChange!$C2423)-1</f>
        <v>5.4134452132346134E-3</v>
      </c>
      <c r="N2427" s="7">
        <f>(Actions!M2423)*TauxChange!$C2424/(Actions!M2422*TauxChange!$C2423)-1</f>
        <v>1.026691283385528E-2</v>
      </c>
    </row>
    <row r="2428" spans="3:14" ht="15.75" x14ac:dyDescent="0.25">
      <c r="C2428" s="5">
        <v>44907</v>
      </c>
      <c r="D2428" s="20">
        <f>(Stoxx600!C2425*TauxChange!C2425)/(Stoxx600!C2424*TauxChange!C2424)-1</f>
        <v>-4.4731341499206767E-3</v>
      </c>
      <c r="E2428" s="7">
        <f>(Actions!D2424)*TauxChange!$C2425/(Actions!D2423*TauxChange!$C2424)-1</f>
        <v>1.631689380721224E-2</v>
      </c>
      <c r="F2428" s="7">
        <f>(Actions!E2424)*TauxChange!$C2425/(Actions!E2423*TauxChange!$C2424)-1</f>
        <v>1.153268744311875E-3</v>
      </c>
      <c r="G2428" s="7">
        <f>(Actions!F2424)*TauxChange!$C2425/(Actions!F2423*TauxChange!$C2424)-1</f>
        <v>2.4339208064554363E-3</v>
      </c>
      <c r="H2428" s="7">
        <f>(Actions!G2424)*TauxChange!$C2425/(Actions!G2423*TauxChange!$C2424)-1</f>
        <v>3.8437545252281158E-3</v>
      </c>
      <c r="I2428" s="7">
        <f>(Actions!H2424)*TauxChange!$C2425/(Actions!H2423*TauxChange!$C2424)-1</f>
        <v>-1.0691602517291843E-2</v>
      </c>
      <c r="J2428" s="7">
        <f>(Actions!I2424)*TauxChange!$C2425/(Actions!I2423*TauxChange!$C2424)-1</f>
        <v>-1.3837011636067098E-2</v>
      </c>
      <c r="K2428" s="7">
        <f>(Actions!J2424)*TauxChange!$C2425/(Actions!J2423*TauxChange!$C2424)-1</f>
        <v>-3.0284380458731608E-3</v>
      </c>
      <c r="L2428" s="7">
        <f>(Actions!K2424)*TauxChange!$C2425/(Actions!K2423*TauxChange!$C2424)-1</f>
        <v>-5.981161631793519E-3</v>
      </c>
      <c r="M2428" s="7">
        <f>(Actions!L2424)*TauxChange!$C2425/(Actions!L2423*TauxChange!$C2424)-1</f>
        <v>4.2726927459169062E-4</v>
      </c>
      <c r="N2428" s="7">
        <f>(Actions!M2424)*TauxChange!$C2425/(Actions!M2423*TauxChange!$C2424)-1</f>
        <v>-4.8594698619657262E-3</v>
      </c>
    </row>
    <row r="2429" spans="3:14" ht="15.75" x14ac:dyDescent="0.25">
      <c r="C2429" s="5">
        <v>44908</v>
      </c>
      <c r="D2429" s="20">
        <f>(Stoxx600!C2426*TauxChange!C2426)/(Stoxx600!C2425*TauxChange!C2425)-1</f>
        <v>2.2043609166774392E-2</v>
      </c>
      <c r="E2429" s="7">
        <f>(Actions!D2425)*TauxChange!$C2426/(Actions!D2424*TauxChange!$C2425)-1</f>
        <v>2.3610639447451343E-2</v>
      </c>
      <c r="F2429" s="7">
        <f>(Actions!E2425)*TauxChange!$C2426/(Actions!E2424*TauxChange!$C2425)-1</f>
        <v>2.4918007491276484E-2</v>
      </c>
      <c r="G2429" s="7">
        <f>(Actions!F2425)*TauxChange!$C2426/(Actions!F2424*TauxChange!$C2425)-1</f>
        <v>8.1659873076356249E-3</v>
      </c>
      <c r="H2429" s="7">
        <f>(Actions!G2425)*TauxChange!$C2426/(Actions!G2424*TauxChange!$C2425)-1</f>
        <v>2.674002242170026E-2</v>
      </c>
      <c r="I2429" s="7">
        <f>(Actions!H2425)*TauxChange!$C2426/(Actions!H2424*TauxChange!$C2425)-1</f>
        <v>4.4192868399823171E-2</v>
      </c>
      <c r="J2429" s="7">
        <f>(Actions!I2425)*TauxChange!$C2426/(Actions!I2424*TauxChange!$C2425)-1</f>
        <v>5.4033732918522537E-2</v>
      </c>
      <c r="K2429" s="7">
        <f>(Actions!J2425)*TauxChange!$C2426/(Actions!J2424*TauxChange!$C2425)-1</f>
        <v>-4.0485903545166013E-2</v>
      </c>
      <c r="L2429" s="7">
        <f>(Actions!K2425)*TauxChange!$C2426/(Actions!K2424*TauxChange!$C2425)-1</f>
        <v>2.7134356392711556E-2</v>
      </c>
      <c r="M2429" s="7">
        <f>(Actions!L2425)*TauxChange!$C2426/(Actions!L2424*TauxChange!$C2425)-1</f>
        <v>9.0637308404117878E-3</v>
      </c>
      <c r="N2429" s="7">
        <f>(Actions!M2425)*TauxChange!$C2426/(Actions!M2424*TauxChange!$C2425)-1</f>
        <v>2.5324541803131595E-2</v>
      </c>
    </row>
    <row r="2430" spans="3:14" ht="15.75" x14ac:dyDescent="0.25">
      <c r="C2430" s="5">
        <v>44909</v>
      </c>
      <c r="D2430" s="20">
        <f>(Stoxx600!C2427*TauxChange!C2427)/(Stoxx600!C2426*TauxChange!C2426)-1</f>
        <v>4.54096242220281E-3</v>
      </c>
      <c r="E2430" s="7">
        <f>(Actions!D2426)*TauxChange!$C2427/(Actions!D2425*TauxChange!$C2426)-1</f>
        <v>1.6112574973447424E-2</v>
      </c>
      <c r="F2430" s="7">
        <f>(Actions!E2426)*TauxChange!$C2427/(Actions!E2425*TauxChange!$C2426)-1</f>
        <v>-1.7062197441541915E-3</v>
      </c>
      <c r="G2430" s="7">
        <f>(Actions!F2426)*TauxChange!$C2427/(Actions!F2425*TauxChange!$C2426)-1</f>
        <v>-1.7104649550048201E-4</v>
      </c>
      <c r="H2430" s="7">
        <f>(Actions!G2426)*TauxChange!$C2427/(Actions!G2425*TauxChange!$C2426)-1</f>
        <v>7.2209132459639669E-3</v>
      </c>
      <c r="I2430" s="7">
        <f>(Actions!H2426)*TauxChange!$C2427/(Actions!H2425*TauxChange!$C2426)-1</f>
        <v>-8.9573709755379483E-3</v>
      </c>
      <c r="J2430" s="7">
        <f>(Actions!I2426)*TauxChange!$C2427/(Actions!I2425*TauxChange!$C2426)-1</f>
        <v>-1.6426831720305346E-3</v>
      </c>
      <c r="K2430" s="7">
        <f>(Actions!J2426)*TauxChange!$C2427/(Actions!J2425*TauxChange!$C2426)-1</f>
        <v>1.5432145854647361E-2</v>
      </c>
      <c r="L2430" s="7">
        <f>(Actions!K2426)*TauxChange!$C2427/(Actions!K2425*TauxChange!$C2426)-1</f>
        <v>4.0427395368514141E-3</v>
      </c>
      <c r="M2430" s="7">
        <f>(Actions!L2426)*TauxChange!$C2427/(Actions!L2425*TauxChange!$C2426)-1</f>
        <v>1.0226691644236841E-2</v>
      </c>
      <c r="N2430" s="7">
        <f>(Actions!M2426)*TauxChange!$C2427/(Actions!M2425*TauxChange!$C2426)-1</f>
        <v>-3.830310241467183E-3</v>
      </c>
    </row>
    <row r="2431" spans="3:14" ht="15.75" x14ac:dyDescent="0.25">
      <c r="C2431" s="5">
        <v>44910</v>
      </c>
      <c r="D2431" s="20">
        <f>(Stoxx600!C2428*TauxChange!C2428)/(Stoxx600!C2427*TauxChange!C2427)-1</f>
        <v>-3.3435027079329327E-2</v>
      </c>
      <c r="E2431" s="7">
        <f>(Actions!D2427)*TauxChange!$C2428/(Actions!D2426*TauxChange!$C2427)-1</f>
        <v>-3.0798826225868714E-2</v>
      </c>
      <c r="F2431" s="7">
        <f>(Actions!E2427)*TauxChange!$C2428/(Actions!E2426*TauxChange!$C2427)-1</f>
        <v>-4.9473070148025933E-2</v>
      </c>
      <c r="G2431" s="7">
        <f>(Actions!F2427)*TauxChange!$C2428/(Actions!F2426*TauxChange!$C2427)-1</f>
        <v>-2.2462441709061198E-2</v>
      </c>
      <c r="H2431" s="7">
        <f>(Actions!G2427)*TauxChange!$C2428/(Actions!G2426*TauxChange!$C2427)-1</f>
        <v>-3.4392229823845377E-2</v>
      </c>
      <c r="I2431" s="7">
        <f>(Actions!H2427)*TauxChange!$C2428/(Actions!H2426*TauxChange!$C2427)-1</f>
        <v>-5.4399161359668158E-2</v>
      </c>
      <c r="J2431" s="7">
        <f>(Actions!I2427)*TauxChange!$C2428/(Actions!I2426*TauxChange!$C2427)-1</f>
        <v>-2.6835924605205119E-2</v>
      </c>
      <c r="K2431" s="7">
        <f>(Actions!J2427)*TauxChange!$C2428/(Actions!J2426*TauxChange!$C2427)-1</f>
        <v>-1.0484479368745858E-2</v>
      </c>
      <c r="L2431" s="7">
        <f>(Actions!K2427)*TauxChange!$C2428/(Actions!K2426*TauxChange!$C2427)-1</f>
        <v>-2.0515717756103613E-2</v>
      </c>
      <c r="M2431" s="7">
        <f>(Actions!L2427)*TauxChange!$C2428/(Actions!L2426*TauxChange!$C2427)-1</f>
        <v>-1.9046689671910921E-2</v>
      </c>
      <c r="N2431" s="7">
        <f>(Actions!M2427)*TauxChange!$C2428/(Actions!M2426*TauxChange!$C2427)-1</f>
        <v>-3.0284670796286717E-2</v>
      </c>
    </row>
    <row r="2432" spans="3:14" ht="15.75" x14ac:dyDescent="0.25">
      <c r="C2432" s="5">
        <v>44911</v>
      </c>
      <c r="D2432" s="20">
        <f>(Stoxx600!C2429*TauxChange!C2429)/(Stoxx600!C2428*TauxChange!C2428)-1</f>
        <v>-1.6106811326977999E-2</v>
      </c>
      <c r="E2432" s="7">
        <f>(Actions!D2428)*TauxChange!$C2429/(Actions!D2427*TauxChange!$C2428)-1</f>
        <v>-3.732185205502403E-2</v>
      </c>
      <c r="F2432" s="7">
        <f>(Actions!E2428)*TauxChange!$C2429/(Actions!E2427*TauxChange!$C2428)-1</f>
        <v>2.7617260584057668E-2</v>
      </c>
      <c r="G2432" s="7">
        <f>(Actions!F2428)*TauxChange!$C2429/(Actions!F2427*TauxChange!$C2428)-1</f>
        <v>3.9487404135063464E-4</v>
      </c>
      <c r="H2432" s="7">
        <f>(Actions!G2428)*TauxChange!$C2429/(Actions!G2427*TauxChange!$C2428)-1</f>
        <v>-1.1792723344063449E-2</v>
      </c>
      <c r="I2432" s="7">
        <f>(Actions!H2428)*TauxChange!$C2429/(Actions!H2427*TauxChange!$C2428)-1</f>
        <v>-1.7084217658324685E-2</v>
      </c>
      <c r="J2432" s="7">
        <f>(Actions!I2428)*TauxChange!$C2429/(Actions!I2427*TauxChange!$C2428)-1</f>
        <v>-3.1749525993992389E-2</v>
      </c>
      <c r="K2432" s="7">
        <f>(Actions!J2428)*TauxChange!$C2429/(Actions!J2427*TauxChange!$C2428)-1</f>
        <v>-2.3100170575270917E-2</v>
      </c>
      <c r="L2432" s="7">
        <f>(Actions!K2428)*TauxChange!$C2429/(Actions!K2427*TauxChange!$C2428)-1</f>
        <v>-4.1400075272862713E-3</v>
      </c>
      <c r="M2432" s="7">
        <f>(Actions!L2428)*TauxChange!$C2429/(Actions!L2427*TauxChange!$C2428)-1</f>
        <v>-2.10442138521163E-2</v>
      </c>
      <c r="N2432" s="7">
        <f>(Actions!M2428)*TauxChange!$C2429/(Actions!M2427*TauxChange!$C2428)-1</f>
        <v>1.1844039240986426E-2</v>
      </c>
    </row>
    <row r="2433" spans="3:14" ht="15.75" x14ac:dyDescent="0.25">
      <c r="C2433" s="5">
        <v>44914</v>
      </c>
      <c r="D2433" s="20">
        <f>(Stoxx600!C2430*TauxChange!C2430)/(Stoxx600!C2429*TauxChange!C2429)-1</f>
        <v>4.8275202233731829E-3</v>
      </c>
      <c r="E2433" s="7">
        <f>(Actions!D2429)*TauxChange!$C2430/(Actions!D2428*TauxChange!$C2429)-1</f>
        <v>7.017559954718644E-3</v>
      </c>
      <c r="F2433" s="7">
        <f>(Actions!E2429)*TauxChange!$C2430/(Actions!E2428*TauxChange!$C2429)-1</f>
        <v>-9.2705760092612888E-3</v>
      </c>
      <c r="G2433" s="7">
        <f>(Actions!F2429)*TauxChange!$C2430/(Actions!F2428*TauxChange!$C2429)-1</f>
        <v>2.6273856979075472E-3</v>
      </c>
      <c r="H2433" s="7">
        <f>(Actions!G2429)*TauxChange!$C2430/(Actions!G2428*TauxChange!$C2429)-1</f>
        <v>6.0535252753366464E-3</v>
      </c>
      <c r="I2433" s="7">
        <f>(Actions!H2429)*TauxChange!$C2430/(Actions!H2428*TauxChange!$C2429)-1</f>
        <v>-6.2907236565779012E-3</v>
      </c>
      <c r="J2433" s="7">
        <f>(Actions!I2429)*TauxChange!$C2430/(Actions!I2428*TauxChange!$C2429)-1</f>
        <v>4.1575926300112531E-3</v>
      </c>
      <c r="K2433" s="7">
        <f>(Actions!J2429)*TauxChange!$C2430/(Actions!J2428*TauxChange!$C2429)-1</f>
        <v>1.5757692821771752E-2</v>
      </c>
      <c r="L2433" s="7">
        <f>(Actions!K2429)*TauxChange!$C2430/(Actions!K2428*TauxChange!$C2429)-1</f>
        <v>7.9079875472680694E-3</v>
      </c>
      <c r="M2433" s="7">
        <f>(Actions!L2429)*TauxChange!$C2430/(Actions!L2428*TauxChange!$C2429)-1</f>
        <v>8.2474596412980272E-3</v>
      </c>
      <c r="N2433" s="7">
        <f>(Actions!M2429)*TauxChange!$C2430/(Actions!M2428*TauxChange!$C2429)-1</f>
        <v>1.6394529649510492E-3</v>
      </c>
    </row>
    <row r="2434" spans="3:14" ht="15.75" x14ac:dyDescent="0.25">
      <c r="C2434" s="5">
        <v>44915</v>
      </c>
      <c r="D2434" s="20">
        <f>(Stoxx600!C2431*TauxChange!C2431)/(Stoxx600!C2430*TauxChange!C2430)-1</f>
        <v>-2.49171998567288E-3</v>
      </c>
      <c r="E2434" s="7">
        <f>(Actions!D2430)*TauxChange!$C2431/(Actions!D2429*TauxChange!$C2430)-1</f>
        <v>-5.2416419942024062E-3</v>
      </c>
      <c r="F2434" s="7">
        <f>(Actions!E2430)*TauxChange!$C2431/(Actions!E2429*TauxChange!$C2430)-1</f>
        <v>2.1643119375462483E-2</v>
      </c>
      <c r="G2434" s="7">
        <f>(Actions!F2430)*TauxChange!$C2431/(Actions!F2429*TauxChange!$C2430)-1</f>
        <v>1.4612991420761556E-3</v>
      </c>
      <c r="H2434" s="7">
        <f>(Actions!G2430)*TauxChange!$C2431/(Actions!G2429*TauxChange!$C2430)-1</f>
        <v>-3.0456976124937141E-2</v>
      </c>
      <c r="I2434" s="7">
        <f>(Actions!H2430)*TauxChange!$C2431/(Actions!H2429*TauxChange!$C2430)-1</f>
        <v>-1.574746372863256E-3</v>
      </c>
      <c r="J2434" s="7">
        <f>(Actions!I2430)*TauxChange!$C2431/(Actions!I2429*TauxChange!$C2430)-1</f>
        <v>-1.0413736025616571E-2</v>
      </c>
      <c r="K2434" s="7">
        <f>(Actions!J2430)*TauxChange!$C2431/(Actions!J2429*TauxChange!$C2430)-1</f>
        <v>-6.0678516194623278E-5</v>
      </c>
      <c r="L2434" s="7">
        <f>(Actions!K2430)*TauxChange!$C2431/(Actions!K2429*TauxChange!$C2430)-1</f>
        <v>2.1735760262453496E-3</v>
      </c>
      <c r="M2434" s="7">
        <f>(Actions!L2430)*TauxChange!$C2431/(Actions!L2429*TauxChange!$C2430)-1</f>
        <v>4.2549379145997435E-3</v>
      </c>
      <c r="N2434" s="7">
        <f>(Actions!M2430)*TauxChange!$C2431/(Actions!M2429*TauxChange!$C2430)-1</f>
        <v>1.9068237272970245E-2</v>
      </c>
    </row>
    <row r="2435" spans="3:14" ht="15.75" x14ac:dyDescent="0.25">
      <c r="C2435" s="5">
        <v>44916</v>
      </c>
      <c r="D2435" s="20">
        <f>(Stoxx600!C2432*TauxChange!C2432)/(Stoxx600!C2431*TauxChange!C2431)-1</f>
        <v>1.5432470278939237E-2</v>
      </c>
      <c r="E2435" s="7">
        <f>(Actions!D2431)*TauxChange!$C2432/(Actions!D2430*TauxChange!$C2431)-1</f>
        <v>1.7272690374770638E-2</v>
      </c>
      <c r="F2435" s="7">
        <f>(Actions!E2431)*TauxChange!$C2432/(Actions!E2430*TauxChange!$C2431)-1</f>
        <v>1.0377999862679843E-2</v>
      </c>
      <c r="G2435" s="7">
        <f>(Actions!F2431)*TauxChange!$C2432/(Actions!F2430*TauxChange!$C2431)-1</f>
        <v>1.0340021901259266E-2</v>
      </c>
      <c r="H2435" s="7">
        <f>(Actions!G2431)*TauxChange!$C2432/(Actions!G2430*TauxChange!$C2431)-1</f>
        <v>1.9286765191035116E-2</v>
      </c>
      <c r="I2435" s="7">
        <f>(Actions!H2431)*TauxChange!$C2432/(Actions!H2430*TauxChange!$C2431)-1</f>
        <v>1.584468487397972E-2</v>
      </c>
      <c r="J2435" s="7">
        <f>(Actions!I2431)*TauxChange!$C2432/(Actions!I2430*TauxChange!$C2431)-1</f>
        <v>7.1380560131795168E-3</v>
      </c>
      <c r="K2435" s="7">
        <f>(Actions!J2431)*TauxChange!$C2432/(Actions!J2430*TauxChange!$C2431)-1</f>
        <v>1.5675565886574594E-2</v>
      </c>
      <c r="L2435" s="7">
        <f>(Actions!K2431)*TauxChange!$C2432/(Actions!K2430*TauxChange!$C2431)-1</f>
        <v>2.3187194177383352E-2</v>
      </c>
      <c r="M2435" s="7">
        <f>(Actions!L2431)*TauxChange!$C2432/(Actions!L2430*TauxChange!$C2431)-1</f>
        <v>9.4325021947656573E-3</v>
      </c>
      <c r="N2435" s="7">
        <f>(Actions!M2431)*TauxChange!$C2432/(Actions!M2430*TauxChange!$C2431)-1</f>
        <v>1.0723065112949293E-2</v>
      </c>
    </row>
    <row r="2436" spans="3:14" ht="15.75" x14ac:dyDescent="0.25">
      <c r="C2436" s="5">
        <v>44917</v>
      </c>
      <c r="D2436" s="20">
        <f>(Stoxx600!C2433*TauxChange!C2433)/(Stoxx600!C2432*TauxChange!C2432)-1</f>
        <v>-1.061530900134311E-2</v>
      </c>
      <c r="E2436" s="7">
        <f>(Actions!D2432)*TauxChange!$C2433/(Actions!D2431*TauxChange!$C2432)-1</f>
        <v>-1.5623296454166935E-3</v>
      </c>
      <c r="F2436" s="7">
        <f>(Actions!E2432)*TauxChange!$C2433/(Actions!E2431*TauxChange!$C2432)-1</f>
        <v>-8.7908168516036556E-3</v>
      </c>
      <c r="G2436" s="7">
        <f>(Actions!F2432)*TauxChange!$C2433/(Actions!F2431*TauxChange!$C2432)-1</f>
        <v>-2.0612154278845107E-3</v>
      </c>
      <c r="H2436" s="7">
        <f>(Actions!G2432)*TauxChange!$C2433/(Actions!G2431*TauxChange!$C2432)-1</f>
        <v>-1.2228253896598096E-2</v>
      </c>
      <c r="I2436" s="7">
        <f>(Actions!H2432)*TauxChange!$C2433/(Actions!H2431*TauxChange!$C2432)-1</f>
        <v>-3.6770812009741749E-2</v>
      </c>
      <c r="J2436" s="7">
        <f>(Actions!I2432)*TauxChange!$C2433/(Actions!I2431*TauxChange!$C2432)-1</f>
        <v>-1.4411603163261733E-2</v>
      </c>
      <c r="K2436" s="7">
        <f>(Actions!J2432)*TauxChange!$C2433/(Actions!J2431*TauxChange!$C2432)-1</f>
        <v>3.8400864964671655E-3</v>
      </c>
      <c r="L2436" s="7">
        <f>(Actions!K2432)*TauxChange!$C2433/(Actions!K2431*TauxChange!$C2432)-1</f>
        <v>-8.2176386848115124E-3</v>
      </c>
      <c r="M2436" s="7">
        <f>(Actions!L2432)*TauxChange!$C2433/(Actions!L2431*TauxChange!$C2432)-1</f>
        <v>-9.429514380009385E-4</v>
      </c>
      <c r="N2436" s="7">
        <f>(Actions!M2432)*TauxChange!$C2433/(Actions!M2431*TauxChange!$C2432)-1</f>
        <v>-3.0096097008425193E-3</v>
      </c>
    </row>
    <row r="2437" spans="3:14" ht="15.75" x14ac:dyDescent="0.25">
      <c r="C2437" s="5">
        <v>44918</v>
      </c>
      <c r="D2437" s="20">
        <f>(Stoxx600!C2434*TauxChange!C2434)/(Stoxx600!C2433*TauxChange!C2433)-1</f>
        <v>2.4229470955907662E-3</v>
      </c>
      <c r="E2437" s="7">
        <f>(Actions!D2433)*TauxChange!$C2434/(Actions!D2432*TauxChange!$C2433)-1</f>
        <v>1.9820670127417284E-3</v>
      </c>
      <c r="F2437" s="7">
        <f>(Actions!E2433)*TauxChange!$C2434/(Actions!E2432*TauxChange!$C2433)-1</f>
        <v>6.0688460768532071E-3</v>
      </c>
      <c r="G2437" s="7">
        <f>(Actions!F2433)*TauxChange!$C2434/(Actions!F2432*TauxChange!$C2433)-1</f>
        <v>1.0838311839542758E-3</v>
      </c>
      <c r="H2437" s="7">
        <f>(Actions!G2433)*TauxChange!$C2434/(Actions!G2432*TauxChange!$C2433)-1</f>
        <v>-2.3888560049706298E-3</v>
      </c>
      <c r="I2437" s="7">
        <f>(Actions!H2433)*TauxChange!$C2434/(Actions!H2432*TauxChange!$C2433)-1</f>
        <v>-5.8563166849223691E-3</v>
      </c>
      <c r="J2437" s="7">
        <f>(Actions!I2433)*TauxChange!$C2434/(Actions!I2432*TauxChange!$C2433)-1</f>
        <v>-8.8915325890844832E-3</v>
      </c>
      <c r="K2437" s="7">
        <f>(Actions!J2433)*TauxChange!$C2434/(Actions!J2432*TauxChange!$C2433)-1</f>
        <v>9.441731001818221E-3</v>
      </c>
      <c r="L2437" s="7">
        <f>(Actions!K2433)*TauxChange!$C2434/(Actions!K2432*TauxChange!$C2433)-1</f>
        <v>8.6316161825783499E-3</v>
      </c>
      <c r="M2437" s="7">
        <f>(Actions!L2433)*TauxChange!$C2434/(Actions!L2432*TauxChange!$C2433)-1</f>
        <v>-2.6028966389848307E-3</v>
      </c>
      <c r="N2437" s="7">
        <f>(Actions!M2433)*TauxChange!$C2434/(Actions!M2432*TauxChange!$C2433)-1</f>
        <v>-2.3450277662041552E-3</v>
      </c>
    </row>
    <row r="2438" spans="3:14" ht="15.75" x14ac:dyDescent="0.25">
      <c r="C2438" s="5">
        <v>44921</v>
      </c>
      <c r="D2438" s="20">
        <f>(Stoxx600!C2435*TauxChange!C2435)/(Stoxx600!C2434*TauxChange!C2434)-1</f>
        <v>1.9781461944234913E-3</v>
      </c>
      <c r="E2438" s="7">
        <f>(Actions!D2434)*TauxChange!$C2435/(Actions!D2433*TauxChange!$C2434)-1</f>
        <v>1.9781461944234913E-3</v>
      </c>
      <c r="F2438" s="7">
        <f>(Actions!E2434)*TauxChange!$C2435/(Actions!E2433*TauxChange!$C2434)-1</f>
        <v>1.9781461944234913E-3</v>
      </c>
      <c r="G2438" s="7">
        <f>(Actions!F2434)*TauxChange!$C2435/(Actions!F2433*TauxChange!$C2434)-1</f>
        <v>1.9781461944234913E-3</v>
      </c>
      <c r="H2438" s="7">
        <f>(Actions!G2434)*TauxChange!$C2435/(Actions!G2433*TauxChange!$C2434)-1</f>
        <v>1.9781461944234913E-3</v>
      </c>
      <c r="I2438" s="7">
        <f>(Actions!H2434)*TauxChange!$C2435/(Actions!H2433*TauxChange!$C2434)-1</f>
        <v>1.9781461944234913E-3</v>
      </c>
      <c r="J2438" s="7">
        <f>(Actions!I2434)*TauxChange!$C2435/(Actions!I2433*TauxChange!$C2434)-1</f>
        <v>1.9781461944234913E-3</v>
      </c>
      <c r="K2438" s="7">
        <f>(Actions!J2434)*TauxChange!$C2435/(Actions!J2433*TauxChange!$C2434)-1</f>
        <v>1.9781461944234913E-3</v>
      </c>
      <c r="L2438" s="7">
        <f>(Actions!K2434)*TauxChange!$C2435/(Actions!K2433*TauxChange!$C2434)-1</f>
        <v>1.9781461944234913E-3</v>
      </c>
      <c r="M2438" s="7">
        <f>(Actions!L2434)*TauxChange!$C2435/(Actions!L2433*TauxChange!$C2434)-1</f>
        <v>1.9781461944234913E-3</v>
      </c>
      <c r="N2438" s="7">
        <f>(Actions!M2434)*TauxChange!$C2435/(Actions!M2433*TauxChange!$C2434)-1</f>
        <v>1.9781461944234913E-3</v>
      </c>
    </row>
    <row r="2439" spans="3:14" ht="15.75" x14ac:dyDescent="0.25">
      <c r="C2439" s="5">
        <v>44922</v>
      </c>
      <c r="D2439" s="20">
        <f>(Stoxx600!C2436*TauxChange!C2436)/(Stoxx600!C2435*TauxChange!C2435)-1</f>
        <v>1.5620681728953922E-3</v>
      </c>
      <c r="E2439" s="7">
        <f>(Actions!D2435)*TauxChange!$C2436/(Actions!D2434*TauxChange!$C2435)-1</f>
        <v>-9.6463232534220733E-3</v>
      </c>
      <c r="F2439" s="7">
        <f>(Actions!E2435)*TauxChange!$C2436/(Actions!E2434*TauxChange!$C2435)-1</f>
        <v>-4.7373019651767434E-3</v>
      </c>
      <c r="G2439" s="7">
        <f>(Actions!F2435)*TauxChange!$C2436/(Actions!F2434*TauxChange!$C2435)-1</f>
        <v>1.4039299156094476E-3</v>
      </c>
      <c r="H2439" s="7">
        <f>(Actions!G2435)*TauxChange!$C2436/(Actions!G2434*TauxChange!$C2435)-1</f>
        <v>2.9950881213849367E-3</v>
      </c>
      <c r="I2439" s="7">
        <f>(Actions!H2435)*TauxChange!$C2436/(Actions!H2434*TauxChange!$C2435)-1</f>
        <v>-1.1027313198916699E-2</v>
      </c>
      <c r="J2439" s="7">
        <f>(Actions!I2435)*TauxChange!$C2436/(Actions!I2434*TauxChange!$C2435)-1</f>
        <v>-9.2696225640055419E-3</v>
      </c>
      <c r="K2439" s="7">
        <f>(Actions!J2435)*TauxChange!$C2436/(Actions!J2434*TauxChange!$C2435)-1</f>
        <v>-2.0833975383779402E-3</v>
      </c>
      <c r="L2439" s="7">
        <f>(Actions!K2435)*TauxChange!$C2436/(Actions!K2434*TauxChange!$C2435)-1</f>
        <v>4.7940630158682662E-3</v>
      </c>
      <c r="M2439" s="7">
        <f>(Actions!L2435)*TauxChange!$C2436/(Actions!L2434*TauxChange!$C2435)-1</f>
        <v>2.1251644524047375E-3</v>
      </c>
      <c r="N2439" s="7">
        <f>(Actions!M2435)*TauxChange!$C2436/(Actions!M2434*TauxChange!$C2435)-1</f>
        <v>4.7940630158682662E-3</v>
      </c>
    </row>
    <row r="2440" spans="3:14" ht="15.75" x14ac:dyDescent="0.25">
      <c r="C2440" s="5">
        <v>44923</v>
      </c>
      <c r="D2440" s="20">
        <f>(Stoxx600!C2437*TauxChange!C2437)/(Stoxx600!C2436*TauxChange!C2436)-1</f>
        <v>-4.084663323027371E-3</v>
      </c>
      <c r="E2440" s="7">
        <f>(Actions!D2436)*TauxChange!$C2437/(Actions!D2435*TauxChange!$C2436)-1</f>
        <v>6.3441812551428001E-3</v>
      </c>
      <c r="F2440" s="7">
        <f>(Actions!E2436)*TauxChange!$C2437/(Actions!E2435*TauxChange!$C2436)-1</f>
        <v>-3.5379785920133244E-3</v>
      </c>
      <c r="G2440" s="7">
        <f>(Actions!F2436)*TauxChange!$C2437/(Actions!F2435*TauxChange!$C2436)-1</f>
        <v>-7.0647714962964736E-3</v>
      </c>
      <c r="H2440" s="7">
        <f>(Actions!G2436)*TauxChange!$C2437/(Actions!G2435*TauxChange!$C2436)-1</f>
        <v>9.1520937174394135E-4</v>
      </c>
      <c r="I2440" s="7">
        <f>(Actions!H2436)*TauxChange!$C2437/(Actions!H2435*TauxChange!$C2436)-1</f>
        <v>-1.5123009147907207E-2</v>
      </c>
      <c r="J2440" s="7">
        <f>(Actions!I2436)*TauxChange!$C2437/(Actions!I2435*TauxChange!$C2436)-1</f>
        <v>7.6124927703873357E-3</v>
      </c>
      <c r="K2440" s="7">
        <f>(Actions!J2436)*TauxChange!$C2437/(Actions!J2435*TauxChange!$C2436)-1</f>
        <v>1.0214424951264789E-3</v>
      </c>
      <c r="L2440" s="7">
        <f>(Actions!K2436)*TauxChange!$C2437/(Actions!K2435*TauxChange!$C2436)-1</f>
        <v>-7.986286960925737E-3</v>
      </c>
      <c r="M2440" s="7">
        <f>(Actions!L2436)*TauxChange!$C2437/(Actions!L2435*TauxChange!$C2436)-1</f>
        <v>-5.3655661396578846E-4</v>
      </c>
      <c r="N2440" s="7">
        <f>(Actions!M2436)*TauxChange!$C2437/(Actions!M2435*TauxChange!$C2436)-1</f>
        <v>-9.8807575934656278E-3</v>
      </c>
    </row>
    <row r="2441" spans="3:14" ht="15.75" x14ac:dyDescent="0.25">
      <c r="C2441" s="5">
        <v>44924</v>
      </c>
      <c r="D2441" s="20">
        <f>(Stoxx600!C2438*TauxChange!C2438)/(Stoxx600!C2437*TauxChange!C2437)-1</f>
        <v>1.1657045332670313E-2</v>
      </c>
      <c r="E2441" s="7">
        <f>(Actions!D2437)*TauxChange!$C2438/(Actions!D2436*TauxChange!$C2437)-1</f>
        <v>3.7503345197895221E-2</v>
      </c>
      <c r="F2441" s="7">
        <f>(Actions!E2437)*TauxChange!$C2438/(Actions!E2436*TauxChange!$C2437)-1</f>
        <v>1.7653059999488407E-2</v>
      </c>
      <c r="G2441" s="7">
        <f>(Actions!F2437)*TauxChange!$C2438/(Actions!F2436*TauxChange!$C2437)-1</f>
        <v>5.9844851120363085E-3</v>
      </c>
      <c r="H2441" s="7">
        <f>(Actions!G2437)*TauxChange!$C2438/(Actions!G2436*TauxChange!$C2437)-1</f>
        <v>8.6033662976350289E-3</v>
      </c>
      <c r="I2441" s="7">
        <f>(Actions!H2437)*TauxChange!$C2438/(Actions!H2436*TauxChange!$C2437)-1</f>
        <v>2.6285896108267259E-2</v>
      </c>
      <c r="J2441" s="7">
        <f>(Actions!I2437)*TauxChange!$C2438/(Actions!I2436*TauxChange!$C2437)-1</f>
        <v>5.6698707315010477E-3</v>
      </c>
      <c r="K2441" s="7">
        <f>(Actions!J2437)*TauxChange!$C2438/(Actions!J2436*TauxChange!$C2437)-1</f>
        <v>2.2056251091895129E-2</v>
      </c>
      <c r="L2441" s="7">
        <f>(Actions!K2437)*TauxChange!$C2438/(Actions!K2436*TauxChange!$C2437)-1</f>
        <v>6.5984494449680131E-3</v>
      </c>
      <c r="M2441" s="7">
        <f>(Actions!L2437)*TauxChange!$C2438/(Actions!L2436*TauxChange!$C2437)-1</f>
        <v>1.313237640639553E-2</v>
      </c>
      <c r="N2441" s="7">
        <f>(Actions!M2437)*TauxChange!$C2438/(Actions!M2436*TauxChange!$C2437)-1</f>
        <v>5.0286990041623625E-3</v>
      </c>
    </row>
    <row r="2442" spans="3:14" ht="15.75" x14ac:dyDescent="0.25">
      <c r="C2442" s="5">
        <v>44925</v>
      </c>
      <c r="D2442" s="20">
        <f>(Stoxx600!C2439*TauxChange!C2439)/(Stoxx600!C2438*TauxChange!C2438)-1</f>
        <v>-8.7585865324415479E-3</v>
      </c>
      <c r="E2442" s="7">
        <f>(Actions!D2438)*TauxChange!$C2439/(Actions!D2437*TauxChange!$C2438)-1</f>
        <v>-1.472901312399999E-2</v>
      </c>
      <c r="F2442" s="7">
        <f>(Actions!E2438)*TauxChange!$C2439/(Actions!E2437*TauxChange!$C2438)-1</f>
        <v>-9.8322052247619141E-3</v>
      </c>
      <c r="G2442" s="7">
        <f>(Actions!F2438)*TauxChange!$C2439/(Actions!F2437*TauxChange!$C2438)-1</f>
        <v>-8.4253027693466098E-3</v>
      </c>
      <c r="H2442" s="7">
        <f>(Actions!G2438)*TauxChange!$C2439/(Actions!G2437*TauxChange!$C2438)-1</f>
        <v>-1.6748644687967551E-2</v>
      </c>
      <c r="I2442" s="7">
        <f>(Actions!H2438)*TauxChange!$C2439/(Actions!H2437*TauxChange!$C2438)-1</f>
        <v>-1.1438901398055701E-2</v>
      </c>
      <c r="J2442" s="7">
        <f>(Actions!I2438)*TauxChange!$C2439/(Actions!I2437*TauxChange!$C2438)-1</f>
        <v>-1.1287319475898339E-2</v>
      </c>
      <c r="K2442" s="7">
        <f>(Actions!J2438)*TauxChange!$C2439/(Actions!J2437*TauxChange!$C2438)-1</f>
        <v>-1.378594156718782E-2</v>
      </c>
      <c r="L2442" s="7">
        <f>(Actions!K2438)*TauxChange!$C2439/(Actions!K2437*TauxChange!$C2438)-1</f>
        <v>-8.8897750055654257E-3</v>
      </c>
      <c r="M2442" s="7">
        <f>(Actions!L2438)*TauxChange!$C2439/(Actions!L2437*TauxChange!$C2438)-1</f>
        <v>-3.7606048567992989E-3</v>
      </c>
      <c r="N2442" s="7">
        <f>(Actions!M2438)*TauxChange!$C2439/(Actions!M2437*TauxChange!$C2438)-1</f>
        <v>-5.7916477206689798E-3</v>
      </c>
    </row>
    <row r="2443" spans="3:14" ht="15.75" x14ac:dyDescent="0.25">
      <c r="C2443" s="5">
        <v>44928</v>
      </c>
      <c r="D2443" s="20">
        <f>(Stoxx600!C2440*TauxChange!C2440)/(Stoxx600!C2439*TauxChange!C2439)-1</f>
        <v>5.7851753156286101E-3</v>
      </c>
      <c r="E2443" s="7">
        <f>(Actions!D2439)*TauxChange!$C2440/(Actions!D2438*TauxChange!$C2439)-1</f>
        <v>5.3626644977877724E-4</v>
      </c>
      <c r="F2443" s="7">
        <f>(Actions!E2439)*TauxChange!$C2440/(Actions!E2438*TauxChange!$C2439)-1</f>
        <v>1.7837592487890408E-2</v>
      </c>
      <c r="G2443" s="7">
        <f>(Actions!F2439)*TauxChange!$C2440/(Actions!F2438*TauxChange!$C2439)-1</f>
        <v>-2.376525129729079E-3</v>
      </c>
      <c r="H2443" s="7">
        <f>(Actions!G2439)*TauxChange!$C2440/(Actions!G2438*TauxChange!$C2439)-1</f>
        <v>4.0365363992789227E-3</v>
      </c>
      <c r="I2443" s="7">
        <f>(Actions!H2439)*TauxChange!$C2440/(Actions!H2438*TauxChange!$C2439)-1</f>
        <v>9.3936485140968529E-3</v>
      </c>
      <c r="J2443" s="7">
        <f>(Actions!I2439)*TauxChange!$C2440/(Actions!I2438*TauxChange!$C2439)-1</f>
        <v>1.1858546580274965E-2</v>
      </c>
      <c r="K2443" s="7">
        <f>(Actions!J2439)*TauxChange!$C2440/(Actions!J2438*TauxChange!$C2439)-1</f>
        <v>1.362778281921706E-2</v>
      </c>
      <c r="L2443" s="7">
        <f>(Actions!K2439)*TauxChange!$C2440/(Actions!K2438*TauxChange!$C2439)-1</f>
        <v>1.3054029996137029E-2</v>
      </c>
      <c r="M2443" s="7">
        <f>(Actions!L2439)*TauxChange!$C2440/(Actions!L2438*TauxChange!$C2439)-1</f>
        <v>3.5533429688834328E-3</v>
      </c>
      <c r="N2443" s="7">
        <f>(Actions!M2439)*TauxChange!$C2440/(Actions!M2438*TauxChange!$C2439)-1</f>
        <v>2.1458352037625916E-2</v>
      </c>
    </row>
    <row r="2444" spans="3:14" ht="15.75" x14ac:dyDescent="0.25">
      <c r="C2444" s="5">
        <v>44929</v>
      </c>
      <c r="D2444" s="20">
        <f>(Stoxx600!C2441*TauxChange!C2441)/(Stoxx600!C2440*TauxChange!C2440)-1</f>
        <v>1.1868564799661918E-3</v>
      </c>
      <c r="E2444" s="7">
        <f>(Actions!D2440)*TauxChange!$C2441/(Actions!D2439*TauxChange!$C2440)-1</f>
        <v>-1.4297503601037653E-2</v>
      </c>
      <c r="F2444" s="7">
        <f>(Actions!E2440)*TauxChange!$C2441/(Actions!E2439*TauxChange!$C2440)-1</f>
        <v>1.2184717163746805E-2</v>
      </c>
      <c r="G2444" s="7">
        <f>(Actions!F2440)*TauxChange!$C2441/(Actions!F2439*TauxChange!$C2440)-1</f>
        <v>4.1839152970062354E-3</v>
      </c>
      <c r="H2444" s="7">
        <f>(Actions!G2440)*TauxChange!$C2441/(Actions!G2439*TauxChange!$C2440)-1</f>
        <v>-3.2211442691187919E-4</v>
      </c>
      <c r="I2444" s="7">
        <f>(Actions!H2440)*TauxChange!$C2441/(Actions!H2439*TauxChange!$C2440)-1</f>
        <v>-7.6240277174556281E-3</v>
      </c>
      <c r="J2444" s="7">
        <f>(Actions!I2440)*TauxChange!$C2441/(Actions!I2439*TauxChange!$C2440)-1</f>
        <v>-1.3084238409024285E-2</v>
      </c>
      <c r="K2444" s="7">
        <f>(Actions!J2440)*TauxChange!$C2441/(Actions!J2439*TauxChange!$C2440)-1</f>
        <v>-8.0057035164714518E-3</v>
      </c>
      <c r="L2444" s="7">
        <f>(Actions!K2440)*TauxChange!$C2441/(Actions!K2439*TauxChange!$C2440)-1</f>
        <v>-6.3128696538772289E-4</v>
      </c>
      <c r="M2444" s="7">
        <f>(Actions!L2440)*TauxChange!$C2441/(Actions!L2439*TauxChange!$C2440)-1</f>
        <v>-1.4020172500093131E-2</v>
      </c>
      <c r="N2444" s="7">
        <f>(Actions!M2440)*TauxChange!$C2441/(Actions!M2439*TauxChange!$C2440)-1</f>
        <v>1.2503382783003003E-2</v>
      </c>
    </row>
    <row r="2445" spans="3:14" ht="15.75" x14ac:dyDescent="0.25">
      <c r="C2445" s="5">
        <v>44930</v>
      </c>
      <c r="D2445" s="20">
        <f>(Stoxx600!C2442*TauxChange!C2442)/(Stoxx600!C2441*TauxChange!C2441)-1</f>
        <v>1.8929410296623983E-2</v>
      </c>
      <c r="E2445" s="7">
        <f>(Actions!D2441)*TauxChange!$C2442/(Actions!D2440*TauxChange!$C2441)-1</f>
        <v>1.0357433075619316E-2</v>
      </c>
      <c r="F2445" s="7">
        <f>(Actions!E2441)*TauxChange!$C2442/(Actions!E2440*TauxChange!$C2441)-1</f>
        <v>3.0930923264703036E-2</v>
      </c>
      <c r="G2445" s="7">
        <f>(Actions!F2441)*TauxChange!$C2442/(Actions!F2440*TauxChange!$C2441)-1</f>
        <v>3.4948150083717655E-2</v>
      </c>
      <c r="H2445" s="7">
        <f>(Actions!G2441)*TauxChange!$C2442/(Actions!G2440*TauxChange!$C2441)-1</f>
        <v>2.1671020224218074E-2</v>
      </c>
      <c r="I2445" s="7">
        <f>(Actions!H2441)*TauxChange!$C2442/(Actions!H2440*TauxChange!$C2441)-1</f>
        <v>3.0786830991049507E-2</v>
      </c>
      <c r="J2445" s="7">
        <f>(Actions!I2441)*TauxChange!$C2442/(Actions!I2440*TauxChange!$C2441)-1</f>
        <v>1.7281047383852721E-2</v>
      </c>
      <c r="K2445" s="7">
        <f>(Actions!J2441)*TauxChange!$C2442/(Actions!J2440*TauxChange!$C2441)-1</f>
        <v>2.9175502113590435E-2</v>
      </c>
      <c r="L2445" s="7">
        <f>(Actions!K2441)*TauxChange!$C2442/(Actions!K2440*TauxChange!$C2441)-1</f>
        <v>1.3611667756629142E-2</v>
      </c>
      <c r="M2445" s="7">
        <f>(Actions!L2441)*TauxChange!$C2442/(Actions!L2440*TauxChange!$C2441)-1</f>
        <v>1.7387857970054821E-2</v>
      </c>
      <c r="N2445" s="7">
        <f>(Actions!M2441)*TauxChange!$C2442/(Actions!M2440*TauxChange!$C2441)-1</f>
        <v>2.7728519310461497E-2</v>
      </c>
    </row>
    <row r="2446" spans="3:14" ht="15.75" x14ac:dyDescent="0.25">
      <c r="C2446" s="5">
        <v>44931</v>
      </c>
      <c r="D2446" s="20">
        <f>(Stoxx600!C2443*TauxChange!C2443)/(Stoxx600!C2442*TauxChange!C2442)-1</f>
        <v>-9.395788198984012E-3</v>
      </c>
      <c r="E2446" s="7">
        <f>(Actions!D2442)*TauxChange!$C2443/(Actions!D2441*TauxChange!$C2442)-1</f>
        <v>-2.9011733815166862E-2</v>
      </c>
      <c r="F2446" s="7">
        <f>(Actions!E2442)*TauxChange!$C2443/(Actions!E2441*TauxChange!$C2442)-1</f>
        <v>-1.3464869488247988E-2</v>
      </c>
      <c r="G2446" s="7">
        <f>(Actions!F2442)*TauxChange!$C2443/(Actions!F2441*TauxChange!$C2442)-1</f>
        <v>-5.2944143907669439E-3</v>
      </c>
      <c r="H2446" s="7">
        <f>(Actions!G2442)*TauxChange!$C2443/(Actions!G2441*TauxChange!$C2442)-1</f>
        <v>-2.6858358480187916E-2</v>
      </c>
      <c r="I2446" s="7">
        <f>(Actions!H2442)*TauxChange!$C2443/(Actions!H2441*TauxChange!$C2442)-1</f>
        <v>-2.5485195326141463E-3</v>
      </c>
      <c r="J2446" s="7">
        <f>(Actions!I2442)*TauxChange!$C2443/(Actions!I2441*TauxChange!$C2442)-1</f>
        <v>4.6759322925131519E-2</v>
      </c>
      <c r="K2446" s="7">
        <f>(Actions!J2442)*TauxChange!$C2443/(Actions!J2441*TauxChange!$C2442)-1</f>
        <v>-5.7684157535028424E-3</v>
      </c>
      <c r="L2446" s="7">
        <f>(Actions!K2442)*TauxChange!$C2443/(Actions!K2441*TauxChange!$C2442)-1</f>
        <v>-5.7704127002718986E-3</v>
      </c>
      <c r="M2446" s="7">
        <f>(Actions!L2442)*TauxChange!$C2443/(Actions!L2441*TauxChange!$C2442)-1</f>
        <v>-1.2368085626916936E-2</v>
      </c>
      <c r="N2446" s="7">
        <f>(Actions!M2442)*TauxChange!$C2443/(Actions!M2441*TauxChange!$C2442)-1</f>
        <v>-1.0213265079320299E-2</v>
      </c>
    </row>
    <row r="2447" spans="3:14" ht="15.75" x14ac:dyDescent="0.25">
      <c r="C2447" s="5">
        <v>44932</v>
      </c>
      <c r="D2447" s="20">
        <f>(Stoxx600!C2444*TauxChange!C2444)/(Stoxx600!C2443*TauxChange!C2443)-1</f>
        <v>2.3459229324571673E-2</v>
      </c>
      <c r="E2447" s="7">
        <f>(Actions!D2443)*TauxChange!$C2444/(Actions!D2442*TauxChange!$C2443)-1</f>
        <v>1.5096473326630999E-2</v>
      </c>
      <c r="F2447" s="7">
        <f>(Actions!E2443)*TauxChange!$C2444/(Actions!E2442*TauxChange!$C2443)-1</f>
        <v>2.0187488495565287E-2</v>
      </c>
      <c r="G2447" s="7">
        <f>(Actions!F2443)*TauxChange!$C2444/(Actions!F2442*TauxChange!$C2443)-1</f>
        <v>1.6785025569811207E-2</v>
      </c>
      <c r="H2447" s="7">
        <f>(Actions!G2443)*TauxChange!$C2444/(Actions!G2442*TauxChange!$C2443)-1</f>
        <v>2.8130230943502976E-2</v>
      </c>
      <c r="I2447" s="7">
        <f>(Actions!H2443)*TauxChange!$C2444/(Actions!H2442*TauxChange!$C2443)-1</f>
        <v>3.7045374042918189E-2</v>
      </c>
      <c r="J2447" s="7">
        <f>(Actions!I2443)*TauxChange!$C2444/(Actions!I2442*TauxChange!$C2443)-1</f>
        <v>4.2559469565309094E-2</v>
      </c>
      <c r="K2447" s="7">
        <f>(Actions!J2443)*TauxChange!$C2444/(Actions!J2442*TauxChange!$C2443)-1</f>
        <v>1.4307347807690052E-2</v>
      </c>
      <c r="L2447" s="7">
        <f>(Actions!K2443)*TauxChange!$C2444/(Actions!K2442*TauxChange!$C2443)-1</f>
        <v>2.7823798657314214E-2</v>
      </c>
      <c r="M2447" s="7">
        <f>(Actions!L2443)*TauxChange!$C2444/(Actions!L2442*TauxChange!$C2443)-1</f>
        <v>1.4642296835979174E-2</v>
      </c>
      <c r="N2447" s="7">
        <f>(Actions!M2443)*TauxChange!$C2444/(Actions!M2442*TauxChange!$C2443)-1</f>
        <v>2.2694756113544656E-2</v>
      </c>
    </row>
    <row r="2448" spans="3:14" ht="15.75" x14ac:dyDescent="0.25">
      <c r="C2448" s="5">
        <v>44935</v>
      </c>
      <c r="D2448" s="20">
        <f>(Stoxx600!C2445*TauxChange!C2445)/(Stoxx600!C2444*TauxChange!C2444)-1</f>
        <v>1.6862225159583577E-2</v>
      </c>
      <c r="E2448" s="7">
        <f>(Actions!D2444)*TauxChange!$C2445/(Actions!D2443*TauxChange!$C2444)-1</f>
        <v>1.6067836655762724E-2</v>
      </c>
      <c r="F2448" s="7">
        <f>(Actions!E2444)*TauxChange!$C2445/(Actions!E2443*TauxChange!$C2444)-1</f>
        <v>5.6812178405944991E-3</v>
      </c>
      <c r="G2448" s="7">
        <f>(Actions!F2444)*TauxChange!$C2445/(Actions!F2443*TauxChange!$C2444)-1</f>
        <v>5.4071724976822999E-4</v>
      </c>
      <c r="H2448" s="7">
        <f>(Actions!G2444)*TauxChange!$C2445/(Actions!G2443*TauxChange!$C2444)-1</f>
        <v>2.9159534547033017E-2</v>
      </c>
      <c r="I2448" s="7">
        <f>(Actions!H2444)*TauxChange!$C2445/(Actions!H2443*TauxChange!$C2444)-1</f>
        <v>6.0545458319582801E-2</v>
      </c>
      <c r="J2448" s="7">
        <f>(Actions!I2444)*TauxChange!$C2445/(Actions!I2443*TauxChange!$C2444)-1</f>
        <v>8.3101087201067347E-3</v>
      </c>
      <c r="K2448" s="7">
        <f>(Actions!J2444)*TauxChange!$C2445/(Actions!J2443*TauxChange!$C2444)-1</f>
        <v>7.3700937798442112E-3</v>
      </c>
      <c r="L2448" s="7">
        <f>(Actions!K2444)*TauxChange!$C2445/(Actions!K2443*TauxChange!$C2444)-1</f>
        <v>1.39792104002332E-2</v>
      </c>
      <c r="M2448" s="7">
        <f>(Actions!L2444)*TauxChange!$C2445/(Actions!L2443*TauxChange!$C2444)-1</f>
        <v>1.9287307909761076E-3</v>
      </c>
      <c r="N2448" s="7">
        <f>(Actions!M2444)*TauxChange!$C2445/(Actions!M2443*TauxChange!$C2444)-1</f>
        <v>3.6833440384236305E-3</v>
      </c>
    </row>
    <row r="2449" spans="3:14" ht="15.75" x14ac:dyDescent="0.25">
      <c r="C2449" s="5">
        <v>44936</v>
      </c>
      <c r="D2449" s="20">
        <f>(Stoxx600!C2446*TauxChange!C2446)/(Stoxx600!C2445*TauxChange!C2445)-1</f>
        <v>-5.343514739731936E-3</v>
      </c>
      <c r="E2449" s="7">
        <f>(Actions!D2445)*TauxChange!$C2446/(Actions!D2444*TauxChange!$C2445)-1</f>
        <v>1.7803121418363599E-2</v>
      </c>
      <c r="F2449" s="7">
        <f>(Actions!E2445)*TauxChange!$C2446/(Actions!E2444*TauxChange!$C2445)-1</f>
        <v>1.0212319814418169E-2</v>
      </c>
      <c r="G2449" s="7">
        <f>(Actions!F2445)*TauxChange!$C2446/(Actions!F2444*TauxChange!$C2445)-1</f>
        <v>-1.8586114287578503E-2</v>
      </c>
      <c r="H2449" s="7">
        <f>(Actions!G2445)*TauxChange!$C2446/(Actions!G2444*TauxChange!$C2445)-1</f>
        <v>-1.2260797610284868E-2</v>
      </c>
      <c r="I2449" s="7">
        <f>(Actions!H2445)*TauxChange!$C2446/(Actions!H2444*TauxChange!$C2445)-1</f>
        <v>-4.1357619853397143E-3</v>
      </c>
      <c r="J2449" s="7">
        <f>(Actions!I2445)*TauxChange!$C2446/(Actions!I2444*TauxChange!$C2445)-1</f>
        <v>8.3211831119556212E-3</v>
      </c>
      <c r="K2449" s="7">
        <f>(Actions!J2445)*TauxChange!$C2446/(Actions!J2444*TauxChange!$C2445)-1</f>
        <v>5.6324376829477441E-3</v>
      </c>
      <c r="L2449" s="7">
        <f>(Actions!K2445)*TauxChange!$C2446/(Actions!K2444*TauxChange!$C2445)-1</f>
        <v>-6.766829151515652E-2</v>
      </c>
      <c r="M2449" s="7">
        <f>(Actions!L2445)*TauxChange!$C2446/(Actions!L2444*TauxChange!$C2445)-1</f>
        <v>-3.592950657945071E-3</v>
      </c>
      <c r="N2449" s="7">
        <f>(Actions!M2445)*TauxChange!$C2446/(Actions!M2444*TauxChange!$C2445)-1</f>
        <v>-5.9654968821512E-3</v>
      </c>
    </row>
    <row r="2450" spans="3:14" ht="15.75" x14ac:dyDescent="0.25">
      <c r="C2450" s="5">
        <v>44937</v>
      </c>
      <c r="D2450" s="20">
        <f>(Stoxx600!C2447*TauxChange!C2447)/(Stoxx600!C2446*TauxChange!C2446)-1</f>
        <v>5.786661976150631E-3</v>
      </c>
      <c r="E2450" s="7">
        <f>(Actions!D2446)*TauxChange!$C2447/(Actions!D2445*TauxChange!$C2446)-1</f>
        <v>-1.2773842753044384E-3</v>
      </c>
      <c r="F2450" s="7">
        <f>(Actions!E2446)*TauxChange!$C2447/(Actions!E2445*TauxChange!$C2446)-1</f>
        <v>6.1865168074184407E-3</v>
      </c>
      <c r="G2450" s="7">
        <f>(Actions!F2446)*TauxChange!$C2447/(Actions!F2445*TauxChange!$C2446)-1</f>
        <v>1.2839619396996405E-2</v>
      </c>
      <c r="H2450" s="7">
        <f>(Actions!G2446)*TauxChange!$C2447/(Actions!G2445*TauxChange!$C2446)-1</f>
        <v>2.3088347209373028E-2</v>
      </c>
      <c r="I2450" s="7">
        <f>(Actions!H2446)*TauxChange!$C2447/(Actions!H2445*TauxChange!$C2446)-1</f>
        <v>8.2992380413626776E-3</v>
      </c>
      <c r="J2450" s="7">
        <f>(Actions!I2446)*TauxChange!$C2447/(Actions!I2445*TauxChange!$C2446)-1</f>
        <v>8.5417795691644649E-4</v>
      </c>
      <c r="K2450" s="7">
        <f>(Actions!J2446)*TauxChange!$C2447/(Actions!J2445*TauxChange!$C2446)-1</f>
        <v>7.0107467102844545E-3</v>
      </c>
      <c r="L2450" s="7">
        <f>(Actions!K2446)*TauxChange!$C2447/(Actions!K2445*TauxChange!$C2446)-1</f>
        <v>4.0916436590228145E-3</v>
      </c>
      <c r="M2450" s="7">
        <f>(Actions!L2446)*TauxChange!$C2447/(Actions!L2445*TauxChange!$C2446)-1</f>
        <v>1.1240732404693254E-2</v>
      </c>
      <c r="N2450" s="7">
        <f>(Actions!M2446)*TauxChange!$C2447/(Actions!M2445*TauxChange!$C2446)-1</f>
        <v>1.642471498437037E-2</v>
      </c>
    </row>
    <row r="2451" spans="3:14" ht="15.75" x14ac:dyDescent="0.25">
      <c r="C2451" s="5">
        <v>44938</v>
      </c>
      <c r="D2451" s="20">
        <f>(Stoxx600!C2448*TauxChange!C2448)/(Stoxx600!C2447*TauxChange!C2447)-1</f>
        <v>1.4800093775971579E-2</v>
      </c>
      <c r="E2451" s="7">
        <f>(Actions!D2447)*TauxChange!$C2448/(Actions!D2446*TauxChange!$C2447)-1</f>
        <v>1.6417908931670944E-2</v>
      </c>
      <c r="F2451" s="7">
        <f>(Actions!E2447)*TauxChange!$C2448/(Actions!E2446*TauxChange!$C2447)-1</f>
        <v>1.939444300980897E-2</v>
      </c>
      <c r="G2451" s="7">
        <f>(Actions!F2447)*TauxChange!$C2448/(Actions!F2446*TauxChange!$C2447)-1</f>
        <v>1.4209596688570025E-2</v>
      </c>
      <c r="H2451" s="7">
        <f>(Actions!G2447)*TauxChange!$C2448/(Actions!G2446*TauxChange!$C2447)-1</f>
        <v>-1.0567932070560504E-2</v>
      </c>
      <c r="I2451" s="7">
        <f>(Actions!H2447)*TauxChange!$C2448/(Actions!H2446*TauxChange!$C2447)-1</f>
        <v>1.1024288803758164E-2</v>
      </c>
      <c r="J2451" s="7">
        <f>(Actions!I2447)*TauxChange!$C2448/(Actions!I2446*TauxChange!$C2447)-1</f>
        <v>3.7325607477272982E-2</v>
      </c>
      <c r="K2451" s="7">
        <f>(Actions!J2447)*TauxChange!$C2448/(Actions!J2446*TauxChange!$C2447)-1</f>
        <v>2.1958230443958948E-2</v>
      </c>
      <c r="L2451" s="7">
        <f>(Actions!K2447)*TauxChange!$C2448/(Actions!K2446*TauxChange!$C2447)-1</f>
        <v>3.0623555119231982E-2</v>
      </c>
      <c r="M2451" s="7">
        <f>(Actions!L2447)*TauxChange!$C2448/(Actions!L2446*TauxChange!$C2447)-1</f>
        <v>1.5399225860629251E-2</v>
      </c>
      <c r="N2451" s="7">
        <f>(Actions!M2447)*TauxChange!$C2448/(Actions!M2446*TauxChange!$C2447)-1</f>
        <v>1.9552337125235741E-2</v>
      </c>
    </row>
    <row r="2452" spans="3:14" ht="15.75" x14ac:dyDescent="0.25">
      <c r="C2452" s="5">
        <v>44939</v>
      </c>
      <c r="D2452" s="20">
        <f>(Stoxx600!C2449*TauxChange!C2449)/(Stoxx600!C2448*TauxChange!C2448)-1</f>
        <v>3.4807247142167874E-3</v>
      </c>
      <c r="E2452" s="7">
        <f>(Actions!D2448)*TauxChange!$C2449/(Actions!D2447*TauxChange!$C2448)-1</f>
        <v>2.0688627847768259E-2</v>
      </c>
      <c r="F2452" s="7">
        <f>(Actions!E2448)*TauxChange!$C2449/(Actions!E2447*TauxChange!$C2448)-1</f>
        <v>8.9115509198212095E-5</v>
      </c>
      <c r="G2452" s="7">
        <f>(Actions!F2448)*TauxChange!$C2449/(Actions!F2447*TauxChange!$C2448)-1</f>
        <v>9.5302556067133892E-4</v>
      </c>
      <c r="H2452" s="7">
        <f>(Actions!G2448)*TauxChange!$C2449/(Actions!G2447*TauxChange!$C2448)-1</f>
        <v>-8.5091899251199532E-4</v>
      </c>
      <c r="I2452" s="7">
        <f>(Actions!H2448)*TauxChange!$C2449/(Actions!H2447*TauxChange!$C2448)-1</f>
        <v>9.0038930963998176E-3</v>
      </c>
      <c r="J2452" s="7">
        <f>(Actions!I2448)*TauxChange!$C2449/(Actions!I2447*TauxChange!$C2448)-1</f>
        <v>1.7929983361695268E-2</v>
      </c>
      <c r="K2452" s="7">
        <f>(Actions!J2448)*TauxChange!$C2449/(Actions!J2447*TauxChange!$C2448)-1</f>
        <v>-3.0329033562080943E-3</v>
      </c>
      <c r="L2452" s="7">
        <f>(Actions!K2448)*TauxChange!$C2449/(Actions!K2447*TauxChange!$C2448)-1</f>
        <v>6.3052713649438541E-3</v>
      </c>
      <c r="M2452" s="7">
        <f>(Actions!L2448)*TauxChange!$C2449/(Actions!L2447*TauxChange!$C2448)-1</f>
        <v>-8.0243414406567792E-3</v>
      </c>
      <c r="N2452" s="7">
        <f>(Actions!M2448)*TauxChange!$C2449/(Actions!M2447*TauxChange!$C2448)-1</f>
        <v>9.2026548672565767E-3</v>
      </c>
    </row>
    <row r="2453" spans="3:14" ht="15.75" x14ac:dyDescent="0.25">
      <c r="C2453" s="5">
        <v>44942</v>
      </c>
      <c r="D2453" s="20">
        <f>(Stoxx600!C2450*TauxChange!C2450)/(Stoxx600!C2449*TauxChange!C2449)-1</f>
        <v>3.5118374147591336E-3</v>
      </c>
      <c r="E2453" s="7">
        <f>(Actions!D2449)*TauxChange!$C2450/(Actions!D2448*TauxChange!$C2449)-1</f>
        <v>-9.934766378779103E-3</v>
      </c>
      <c r="F2453" s="7">
        <f>(Actions!E2449)*TauxChange!$C2450/(Actions!E2448*TauxChange!$C2449)-1</f>
        <v>-2.4177692113978022E-3</v>
      </c>
      <c r="G2453" s="7">
        <f>(Actions!F2449)*TauxChange!$C2450/(Actions!F2448*TauxChange!$C2449)-1</f>
        <v>-7.1908899328743114E-3</v>
      </c>
      <c r="H2453" s="7">
        <f>(Actions!G2449)*TauxChange!$C2450/(Actions!G2448*TauxChange!$C2449)-1</f>
        <v>-2.9986821934735453E-4</v>
      </c>
      <c r="I2453" s="7">
        <f>(Actions!H2449)*TauxChange!$C2450/(Actions!H2448*TauxChange!$C2449)-1</f>
        <v>1.9269093264346893E-3</v>
      </c>
      <c r="J2453" s="7">
        <f>(Actions!I2449)*TauxChange!$C2450/(Actions!I2448*TauxChange!$C2449)-1</f>
        <v>-8.4476873004578623E-3</v>
      </c>
      <c r="K2453" s="7">
        <f>(Actions!J2449)*TauxChange!$C2450/(Actions!J2448*TauxChange!$C2449)-1</f>
        <v>-7.0225308741456161E-6</v>
      </c>
      <c r="L2453" s="7">
        <f>(Actions!K2449)*TauxChange!$C2450/(Actions!K2448*TauxChange!$C2449)-1</f>
        <v>1.1610137017118216E-2</v>
      </c>
      <c r="M2453" s="7">
        <f>(Actions!L2449)*TauxChange!$C2450/(Actions!L2448*TauxChange!$C2449)-1</f>
        <v>-1.1080332409971749E-3</v>
      </c>
      <c r="N2453" s="7">
        <f>(Actions!M2449)*TauxChange!$C2450/(Actions!M2448*TauxChange!$C2449)-1</f>
        <v>-1.249141747756688E-2</v>
      </c>
    </row>
    <row r="2454" spans="3:14" ht="15.75" x14ac:dyDescent="0.25">
      <c r="C2454" s="5">
        <v>44943</v>
      </c>
      <c r="D2454" s="20">
        <f>(Stoxx600!C2451*TauxChange!C2451)/(Stoxx600!C2450*TauxChange!C2450)-1</f>
        <v>1.2697542048480948E-3</v>
      </c>
      <c r="E2454" s="7">
        <f>(Actions!D2450)*TauxChange!$C2451/(Actions!D2449*TauxChange!$C2450)-1</f>
        <v>-2.6930195679407576E-2</v>
      </c>
      <c r="F2454" s="7">
        <f>(Actions!E2450)*TauxChange!$C2451/(Actions!E2449*TauxChange!$C2450)-1</f>
        <v>-1.3201577078157722E-2</v>
      </c>
      <c r="G2454" s="7">
        <f>(Actions!F2450)*TauxChange!$C2451/(Actions!F2449*TauxChange!$C2450)-1</f>
        <v>5.4638856626421095E-4</v>
      </c>
      <c r="H2454" s="7">
        <f>(Actions!G2450)*TauxChange!$C2451/(Actions!G2449*TauxChange!$C2450)-1</f>
        <v>1.5311854677068082E-2</v>
      </c>
      <c r="I2454" s="7">
        <f>(Actions!H2450)*TauxChange!$C2451/(Actions!H2449*TauxChange!$C2450)-1</f>
        <v>1.789361799676481E-2</v>
      </c>
      <c r="J2454" s="7">
        <f>(Actions!I2450)*TauxChange!$C2451/(Actions!I2449*TauxChange!$C2450)-1</f>
        <v>-5.5391271078967241E-3</v>
      </c>
      <c r="K2454" s="7">
        <f>(Actions!J2450)*TauxChange!$C2451/(Actions!J2449*TauxChange!$C2450)-1</f>
        <v>-4.9229686563417863E-3</v>
      </c>
      <c r="L2454" s="7">
        <f>(Actions!K2450)*TauxChange!$C2451/(Actions!K2449*TauxChange!$C2450)-1</f>
        <v>-6.9376010722510539E-4</v>
      </c>
      <c r="M2454" s="7">
        <f>(Actions!L2450)*TauxChange!$C2451/(Actions!L2449*TauxChange!$C2450)-1</f>
        <v>-2.7269365871696039E-3</v>
      </c>
      <c r="N2454" s="7">
        <f>(Actions!M2450)*TauxChange!$C2451/(Actions!M2449*TauxChange!$C2450)-1</f>
        <v>-5.4412564843866473E-3</v>
      </c>
    </row>
    <row r="2455" spans="3:14" ht="15.75" x14ac:dyDescent="0.25">
      <c r="C2455" s="5">
        <v>44944</v>
      </c>
      <c r="D2455" s="20">
        <f>(Stoxx600!C2452*TauxChange!C2452)/(Stoxx600!C2451*TauxChange!C2451)-1</f>
        <v>2.8682956874035437E-3</v>
      </c>
      <c r="E2455" s="7">
        <f>(Actions!D2451)*TauxChange!$C2452/(Actions!D2450*TauxChange!$C2451)-1</f>
        <v>4.5727860720274904E-3</v>
      </c>
      <c r="F2455" s="7">
        <f>(Actions!E2451)*TauxChange!$C2452/(Actions!E2450*TauxChange!$C2451)-1</f>
        <v>-4.3577820724425287E-3</v>
      </c>
      <c r="G2455" s="7">
        <f>(Actions!F2451)*TauxChange!$C2452/(Actions!F2450*TauxChange!$C2451)-1</f>
        <v>-2.2402636112032082E-2</v>
      </c>
      <c r="H2455" s="7">
        <f>(Actions!G2451)*TauxChange!$C2452/(Actions!G2450*TauxChange!$C2451)-1</f>
        <v>-1.8854903743083629E-2</v>
      </c>
      <c r="I2455" s="7">
        <f>(Actions!H2451)*TauxChange!$C2452/(Actions!H2450*TauxChange!$C2451)-1</f>
        <v>2.0132704029230508E-2</v>
      </c>
      <c r="J2455" s="7">
        <f>(Actions!I2451)*TauxChange!$C2452/(Actions!I2450*TauxChange!$C2451)-1</f>
        <v>1.2180648151966178E-2</v>
      </c>
      <c r="K2455" s="7">
        <f>(Actions!J2451)*TauxChange!$C2452/(Actions!J2450*TauxChange!$C2451)-1</f>
        <v>-1.5222352025544561E-2</v>
      </c>
      <c r="L2455" s="7">
        <f>(Actions!K2451)*TauxChange!$C2452/(Actions!K2450*TauxChange!$C2451)-1</f>
        <v>1.6794803969469196E-2</v>
      </c>
      <c r="M2455" s="7">
        <f>(Actions!L2451)*TauxChange!$C2452/(Actions!L2450*TauxChange!$C2451)-1</f>
        <v>-8.672127448251965E-3</v>
      </c>
      <c r="N2455" s="7">
        <f>(Actions!M2451)*TauxChange!$C2452/(Actions!M2450*TauxChange!$C2451)-1</f>
        <v>-1.5231080959995369E-2</v>
      </c>
    </row>
    <row r="2456" spans="3:14" ht="15.75" x14ac:dyDescent="0.25">
      <c r="C2456" s="5">
        <v>44945</v>
      </c>
      <c r="D2456" s="20">
        <f>(Stoxx600!C2453*TauxChange!C2453)/(Stoxx600!C2452*TauxChange!C2452)-1</f>
        <v>-1.2286346937830483E-2</v>
      </c>
      <c r="E2456" s="7">
        <f>(Actions!D2452)*TauxChange!$C2453/(Actions!D2451*TauxChange!$C2452)-1</f>
        <v>-1.4002274041695961E-2</v>
      </c>
      <c r="F2456" s="7">
        <f>(Actions!E2452)*TauxChange!$C2453/(Actions!E2451*TauxChange!$C2452)-1</f>
        <v>-8.7963683527886305E-3</v>
      </c>
      <c r="G2456" s="7">
        <f>(Actions!F2452)*TauxChange!$C2453/(Actions!F2451*TauxChange!$C2452)-1</f>
        <v>1.7126702334630428E-2</v>
      </c>
      <c r="H2456" s="7">
        <f>(Actions!G2452)*TauxChange!$C2453/(Actions!G2451*TauxChange!$C2452)-1</f>
        <v>-6.8264045327559586E-6</v>
      </c>
      <c r="I2456" s="7">
        <f>(Actions!H2452)*TauxChange!$C2453/(Actions!H2451*TauxChange!$C2452)-1</f>
        <v>-3.4464751572522045E-2</v>
      </c>
      <c r="J2456" s="7">
        <f>(Actions!I2452)*TauxChange!$C2453/(Actions!I2451*TauxChange!$C2452)-1</f>
        <v>-2.2346802912351138E-2</v>
      </c>
      <c r="K2456" s="7">
        <f>(Actions!J2452)*TauxChange!$C2453/(Actions!J2451*TauxChange!$C2452)-1</f>
        <v>-9.6916386034093804E-3</v>
      </c>
      <c r="L2456" s="7">
        <f>(Actions!K2452)*TauxChange!$C2453/(Actions!K2451*TauxChange!$C2452)-1</f>
        <v>-1.0816912892139929E-2</v>
      </c>
      <c r="M2456" s="7">
        <f>(Actions!L2452)*TauxChange!$C2453/(Actions!L2451*TauxChange!$C2452)-1</f>
        <v>3.7100185653560214E-3</v>
      </c>
      <c r="N2456" s="7">
        <f>(Actions!M2452)*TauxChange!$C2453/(Actions!M2451*TauxChange!$C2452)-1</f>
        <v>-4.6119093268648381E-3</v>
      </c>
    </row>
    <row r="2457" spans="3:14" ht="15.75" x14ac:dyDescent="0.25">
      <c r="C2457" s="5">
        <v>44946</v>
      </c>
      <c r="D2457" s="20">
        <f>(Stoxx600!C2454*TauxChange!C2454)/(Stoxx600!C2453*TauxChange!C2453)-1</f>
        <v>6.3093166260588252E-3</v>
      </c>
      <c r="E2457" s="7">
        <f>(Actions!D2453)*TauxChange!$C2454/(Actions!D2452*TauxChange!$C2453)-1</f>
        <v>-5.0472040668118057E-3</v>
      </c>
      <c r="F2457" s="7">
        <f>(Actions!E2453)*TauxChange!$C2454/(Actions!E2452*TauxChange!$C2453)-1</f>
        <v>-1.6582092195333353E-2</v>
      </c>
      <c r="G2457" s="7">
        <f>(Actions!F2453)*TauxChange!$C2454/(Actions!F2452*TauxChange!$C2453)-1</f>
        <v>1.702703233513958E-3</v>
      </c>
      <c r="H2457" s="7">
        <f>(Actions!G2453)*TauxChange!$C2454/(Actions!G2452*TauxChange!$C2453)-1</f>
        <v>7.8795624979981493E-3</v>
      </c>
      <c r="I2457" s="7">
        <f>(Actions!H2453)*TauxChange!$C2454/(Actions!H2452*TauxChange!$C2453)-1</f>
        <v>3.6403091049801439E-3</v>
      </c>
      <c r="J2457" s="7">
        <f>(Actions!I2453)*TauxChange!$C2454/(Actions!I2452*TauxChange!$C2453)-1</f>
        <v>1.4807920023789167E-2</v>
      </c>
      <c r="K2457" s="7">
        <f>(Actions!J2453)*TauxChange!$C2454/(Actions!J2452*TauxChange!$C2453)-1</f>
        <v>1.6534172311304607E-2</v>
      </c>
      <c r="L2457" s="7">
        <f>(Actions!K2453)*TauxChange!$C2454/(Actions!K2452*TauxChange!$C2453)-1</f>
        <v>1.2085615191019805E-2</v>
      </c>
      <c r="M2457" s="7">
        <f>(Actions!L2453)*TauxChange!$C2454/(Actions!L2452*TauxChange!$C2453)-1</f>
        <v>2.5856496444733867E-3</v>
      </c>
      <c r="N2457" s="7">
        <f>(Actions!M2453)*TauxChange!$C2454/(Actions!M2452*TauxChange!$C2453)-1</f>
        <v>1.4287701448641998E-2</v>
      </c>
    </row>
    <row r="2458" spans="3:14" ht="15.75" x14ac:dyDescent="0.25">
      <c r="C2458" s="5">
        <v>44949</v>
      </c>
      <c r="D2458" s="20">
        <f>(Stoxx600!C2455*TauxChange!C2455)/(Stoxx600!C2454*TauxChange!C2454)-1</f>
        <v>6.4433827276371147E-3</v>
      </c>
      <c r="E2458" s="7">
        <f>(Actions!D2454)*TauxChange!$C2455/(Actions!D2453*TauxChange!$C2454)-1</f>
        <v>1.4275434187116076E-2</v>
      </c>
      <c r="F2458" s="7">
        <f>(Actions!E2454)*TauxChange!$C2455/(Actions!E2453*TauxChange!$C2454)-1</f>
        <v>2.828779723109065E-2</v>
      </c>
      <c r="G2458" s="7">
        <f>(Actions!F2454)*TauxChange!$C2455/(Actions!F2453*TauxChange!$C2454)-1</f>
        <v>2.7417609256077391E-3</v>
      </c>
      <c r="H2458" s="7">
        <f>(Actions!G2454)*TauxChange!$C2455/(Actions!G2453*TauxChange!$C2454)-1</f>
        <v>8.8833438930151498E-3</v>
      </c>
      <c r="I2458" s="7">
        <f>(Actions!H2454)*TauxChange!$C2455/(Actions!H2453*TauxChange!$C2454)-1</f>
        <v>2.7368181424373139E-2</v>
      </c>
      <c r="J2458" s="7">
        <f>(Actions!I2454)*TauxChange!$C2455/(Actions!I2453*TauxChange!$C2454)-1</f>
        <v>4.3892993222585108E-3</v>
      </c>
      <c r="K2458" s="7">
        <f>(Actions!J2454)*TauxChange!$C2455/(Actions!J2453*TauxChange!$C2454)-1</f>
        <v>5.4029178536882938E-3</v>
      </c>
      <c r="L2458" s="7">
        <f>(Actions!K2454)*TauxChange!$C2455/(Actions!K2453*TauxChange!$C2454)-1</f>
        <v>2.5399217345065672E-3</v>
      </c>
      <c r="M2458" s="7">
        <f>(Actions!L2454)*TauxChange!$C2455/(Actions!L2453*TauxChange!$C2454)-1</f>
        <v>2.1204800372676136E-3</v>
      </c>
      <c r="N2458" s="7">
        <f>(Actions!M2454)*TauxChange!$C2455/(Actions!M2453*TauxChange!$C2454)-1</f>
        <v>2.5600960325996347E-2</v>
      </c>
    </row>
    <row r="2459" spans="3:14" ht="15.75" x14ac:dyDescent="0.25">
      <c r="C2459" s="5">
        <v>44950</v>
      </c>
      <c r="D2459" s="20">
        <f>(Stoxx600!C2456*TauxChange!C2456)/(Stoxx600!C2455*TauxChange!C2455)-1</f>
        <v>-8.8657675452663565E-4</v>
      </c>
      <c r="E2459" s="7">
        <f>(Actions!D2455)*TauxChange!$C2456/(Actions!D2454*TauxChange!$C2455)-1</f>
        <v>-9.7103189143001867E-3</v>
      </c>
      <c r="F2459" s="7">
        <f>(Actions!E2455)*TauxChange!$C2456/(Actions!E2454*TauxChange!$C2455)-1</f>
        <v>2.2136360359383156E-2</v>
      </c>
      <c r="G2459" s="7">
        <f>(Actions!F2455)*TauxChange!$C2456/(Actions!F2454*TauxChange!$C2455)-1</f>
        <v>3.1065001624357436E-3</v>
      </c>
      <c r="H2459" s="7">
        <f>(Actions!G2455)*TauxChange!$C2456/(Actions!G2454*TauxChange!$C2455)-1</f>
        <v>-1.6487776735923942E-3</v>
      </c>
      <c r="I2459" s="7">
        <f>(Actions!H2455)*TauxChange!$C2456/(Actions!H2454*TauxChange!$C2455)-1</f>
        <v>2.7178129464680012E-3</v>
      </c>
      <c r="J2459" s="7">
        <f>(Actions!I2455)*TauxChange!$C2456/(Actions!I2454*TauxChange!$C2455)-1</f>
        <v>1.0405427003258971E-2</v>
      </c>
      <c r="K2459" s="7">
        <f>(Actions!J2455)*TauxChange!$C2456/(Actions!J2454*TauxChange!$C2455)-1</f>
        <v>-1.0725190624276904E-2</v>
      </c>
      <c r="L2459" s="7">
        <f>(Actions!K2455)*TauxChange!$C2456/(Actions!K2454*TauxChange!$C2455)-1</f>
        <v>-7.154061343405016E-3</v>
      </c>
      <c r="M2459" s="7">
        <f>(Actions!L2455)*TauxChange!$C2456/(Actions!L2454*TauxChange!$C2455)-1</f>
        <v>4.3411982277832273E-3</v>
      </c>
      <c r="N2459" s="7">
        <f>(Actions!M2455)*TauxChange!$C2456/(Actions!M2454*TauxChange!$C2455)-1</f>
        <v>1.6816180144672455E-2</v>
      </c>
    </row>
    <row r="2460" spans="3:14" ht="15.75" x14ac:dyDescent="0.25">
      <c r="C2460" s="5">
        <v>44951</v>
      </c>
      <c r="D2460" s="20">
        <f>(Stoxx600!C2457*TauxChange!C2457)/(Stoxx600!C2456*TauxChange!C2456)-1</f>
        <v>-1.4400212306941995E-4</v>
      </c>
      <c r="E2460" s="7">
        <f>(Actions!D2456)*TauxChange!$C2457/(Actions!D2455*TauxChange!$C2456)-1</f>
        <v>-1.7793540717303102E-2</v>
      </c>
      <c r="F2460" s="7">
        <f>(Actions!E2456)*TauxChange!$C2457/(Actions!E2455*TauxChange!$C2456)-1</f>
        <v>6.9236736879600969E-3</v>
      </c>
      <c r="G2460" s="7">
        <f>(Actions!F2456)*TauxChange!$C2457/(Actions!F2455*TauxChange!$C2456)-1</f>
        <v>5.8396262096824803E-3</v>
      </c>
      <c r="H2460" s="7">
        <f>(Actions!G2456)*TauxChange!$C2457/(Actions!G2455*TauxChange!$C2456)-1</f>
        <v>3.3606216304828962E-3</v>
      </c>
      <c r="I2460" s="7">
        <f>(Actions!H2456)*TauxChange!$C2457/(Actions!H2455*TauxChange!$C2456)-1</f>
        <v>1.1217652455082439E-2</v>
      </c>
      <c r="J2460" s="7">
        <f>(Actions!I2456)*TauxChange!$C2457/(Actions!I2455*TauxChange!$C2456)-1</f>
        <v>2.6973338195705576E-2</v>
      </c>
      <c r="K2460" s="7">
        <f>(Actions!J2456)*TauxChange!$C2457/(Actions!J2455*TauxChange!$C2456)-1</f>
        <v>-1.4230680482013258E-2</v>
      </c>
      <c r="L2460" s="7">
        <f>(Actions!K2456)*TauxChange!$C2457/(Actions!K2455*TauxChange!$C2456)-1</f>
        <v>-8.7586684210806398E-3</v>
      </c>
      <c r="M2460" s="7">
        <f>(Actions!L2456)*TauxChange!$C2457/(Actions!L2455*TauxChange!$C2456)-1</f>
        <v>5.0631447864468715E-3</v>
      </c>
      <c r="N2460" s="7">
        <f>(Actions!M2456)*TauxChange!$C2457/(Actions!M2455*TauxChange!$C2456)-1</f>
        <v>4.6357467621933601E-3</v>
      </c>
    </row>
    <row r="2461" spans="3:14" ht="15.75" x14ac:dyDescent="0.25">
      <c r="C2461" s="5">
        <v>44952</v>
      </c>
      <c r="D2461" s="20">
        <f>(Stoxx600!C2458*TauxChange!C2458)/(Stoxx600!C2457*TauxChange!C2457)-1</f>
        <v>1.8355565292798026E-3</v>
      </c>
      <c r="E2461" s="7">
        <f>(Actions!D2457)*TauxChange!$C2458/(Actions!D2456*TauxChange!$C2457)-1</f>
        <v>1.4905947907406514E-2</v>
      </c>
      <c r="F2461" s="7">
        <f>(Actions!E2457)*TauxChange!$C2458/(Actions!E2456*TauxChange!$C2457)-1</f>
        <v>1.8266268574745892E-2</v>
      </c>
      <c r="G2461" s="7">
        <f>(Actions!F2457)*TauxChange!$C2458/(Actions!F2456*TauxChange!$C2457)-1</f>
        <v>-3.0370721043272431E-3</v>
      </c>
      <c r="H2461" s="7">
        <f>(Actions!G2457)*TauxChange!$C2458/(Actions!G2456*TauxChange!$C2457)-1</f>
        <v>-3.0455290098932775E-2</v>
      </c>
      <c r="I2461" s="7">
        <f>(Actions!H2457)*TauxChange!$C2458/(Actions!H2456*TauxChange!$C2457)-1</f>
        <v>7.9456747646891257E-2</v>
      </c>
      <c r="J2461" s="7">
        <f>(Actions!I2457)*TauxChange!$C2458/(Actions!I2456*TauxChange!$C2457)-1</f>
        <v>-1.090534550420863E-2</v>
      </c>
      <c r="K2461" s="7">
        <f>(Actions!J2457)*TauxChange!$C2458/(Actions!J2456*TauxChange!$C2457)-1</f>
        <v>-1.1263332743534971E-2</v>
      </c>
      <c r="L2461" s="7">
        <f>(Actions!K2457)*TauxChange!$C2458/(Actions!K2456*TauxChange!$C2457)-1</f>
        <v>2.7308893683899438E-3</v>
      </c>
      <c r="M2461" s="7">
        <f>(Actions!L2457)*TauxChange!$C2458/(Actions!L2456*TauxChange!$C2457)-1</f>
        <v>-5.1339434333281808E-3</v>
      </c>
      <c r="N2461" s="7">
        <f>(Actions!M2457)*TauxChange!$C2458/(Actions!M2456*TauxChange!$C2457)-1</f>
        <v>1.5510800573098837E-2</v>
      </c>
    </row>
    <row r="2462" spans="3:14" ht="15.75" x14ac:dyDescent="0.25">
      <c r="C2462" s="5">
        <v>44953</v>
      </c>
      <c r="D2462" s="20">
        <f>(Stoxx600!C2459*TauxChange!C2459)/(Stoxx600!C2458*TauxChange!C2458)-1</f>
        <v>6.0034591212532185E-4</v>
      </c>
      <c r="E2462" s="7">
        <f>(Actions!D2458)*TauxChange!$C2459/(Actions!D2457*TauxChange!$C2458)-1</f>
        <v>-1.3421948203974687E-2</v>
      </c>
      <c r="F2462" s="7">
        <f>(Actions!E2458)*TauxChange!$C2459/(Actions!E2457*TauxChange!$C2458)-1</f>
        <v>1.6012555577649135E-3</v>
      </c>
      <c r="G2462" s="7">
        <f>(Actions!F2458)*TauxChange!$C2459/(Actions!F2457*TauxChange!$C2458)-1</f>
        <v>-7.0503780483086587E-3</v>
      </c>
      <c r="H2462" s="7">
        <f>(Actions!G2458)*TauxChange!$C2459/(Actions!G2457*TauxChange!$C2458)-1</f>
        <v>-3.6712760657287014E-3</v>
      </c>
      <c r="I2462" s="7">
        <f>(Actions!H2458)*TauxChange!$C2459/(Actions!H2457*TauxChange!$C2458)-1</f>
        <v>2.1134428835560382E-2</v>
      </c>
      <c r="J2462" s="7">
        <f>(Actions!I2458)*TauxChange!$C2459/(Actions!I2457*TauxChange!$C2458)-1</f>
        <v>6.2362811641956117E-3</v>
      </c>
      <c r="K2462" s="7">
        <f>(Actions!J2458)*TauxChange!$C2459/(Actions!J2457*TauxChange!$C2458)-1</f>
        <v>6.6555556268017568E-3</v>
      </c>
      <c r="L2462" s="7">
        <f>(Actions!K2458)*TauxChange!$C2459/(Actions!K2457*TauxChange!$C2458)-1</f>
        <v>-2.359234740688998E-3</v>
      </c>
      <c r="M2462" s="7">
        <f>(Actions!L2458)*TauxChange!$C2459/(Actions!L2457*TauxChange!$C2458)-1</f>
        <v>-5.6981335138767131E-3</v>
      </c>
      <c r="N2462" s="7">
        <f>(Actions!M2458)*TauxChange!$C2459/(Actions!M2457*TauxChange!$C2458)-1</f>
        <v>1.9553901786264483E-3</v>
      </c>
    </row>
    <row r="2463" spans="3:14" ht="15.75" x14ac:dyDescent="0.25">
      <c r="C2463" s="5">
        <v>44956</v>
      </c>
      <c r="D2463" s="20">
        <f>(Stoxx600!C2460*TauxChange!C2460)/(Stoxx600!C2459*TauxChange!C2459)-1</f>
        <v>-3.8151600995024459E-3</v>
      </c>
      <c r="E2463" s="7">
        <f>(Actions!D2459)*TauxChange!$C2460/(Actions!D2458*TauxChange!$C2459)-1</f>
        <v>-9.0356663244955948E-3</v>
      </c>
      <c r="F2463" s="7">
        <f>(Actions!E2459)*TauxChange!$C2460/(Actions!E2458*TauxChange!$C2459)-1</f>
        <v>-5.0872658138749749E-3</v>
      </c>
      <c r="G2463" s="7">
        <f>(Actions!F2459)*TauxChange!$C2460/(Actions!F2458*TauxChange!$C2459)-1</f>
        <v>5.7966256536088334E-3</v>
      </c>
      <c r="H2463" s="7">
        <f>(Actions!G2459)*TauxChange!$C2460/(Actions!G2458*TauxChange!$C2459)-1</f>
        <v>-1.0824619229899968E-3</v>
      </c>
      <c r="I2463" s="7">
        <f>(Actions!H2459)*TauxChange!$C2460/(Actions!H2458*TauxChange!$C2459)-1</f>
        <v>-3.6017365344591656E-3</v>
      </c>
      <c r="J2463" s="7">
        <f>(Actions!I2459)*TauxChange!$C2460/(Actions!I2458*TauxChange!$C2459)-1</f>
        <v>-1.4397757914180742E-2</v>
      </c>
      <c r="K2463" s="7">
        <f>(Actions!J2459)*TauxChange!$C2460/(Actions!J2458*TauxChange!$C2459)-1</f>
        <v>4.477204949101532E-3</v>
      </c>
      <c r="L2463" s="7">
        <f>(Actions!K2459)*TauxChange!$C2460/(Actions!K2458*TauxChange!$C2459)-1</f>
        <v>2.5899612675828187E-4</v>
      </c>
      <c r="M2463" s="7">
        <f>(Actions!L2459)*TauxChange!$C2460/(Actions!L2458*TauxChange!$C2459)-1</f>
        <v>-3.5015590566696009E-3</v>
      </c>
      <c r="N2463" s="7">
        <f>(Actions!M2459)*TauxChange!$C2460/(Actions!M2458*TauxChange!$C2459)-1</f>
        <v>-5.6185256441818598E-3</v>
      </c>
    </row>
    <row r="2464" spans="3:14" ht="15.75" x14ac:dyDescent="0.25">
      <c r="C2464" s="5">
        <v>44957</v>
      </c>
      <c r="D2464" s="20">
        <f>(Stoxx600!C2461*TauxChange!C2461)/(Stoxx600!C2460*TauxChange!C2460)-1</f>
        <v>-1.037928642667163E-3</v>
      </c>
      <c r="E2464" s="7">
        <f>(Actions!D2460)*TauxChange!$C2461/(Actions!D2459*TauxChange!$C2460)-1</f>
        <v>-1.0724372742263455E-2</v>
      </c>
      <c r="F2464" s="7">
        <f>(Actions!E2460)*TauxChange!$C2461/(Actions!E2459*TauxChange!$C2460)-1</f>
        <v>2.9768527929643573E-2</v>
      </c>
      <c r="G2464" s="7">
        <f>(Actions!F2460)*TauxChange!$C2461/(Actions!F2459*TauxChange!$C2460)-1</f>
        <v>1.7862721134667137E-3</v>
      </c>
      <c r="H2464" s="7">
        <f>(Actions!G2460)*TauxChange!$C2461/(Actions!G2459*TauxChange!$C2460)-1</f>
        <v>1.8564195852104115E-2</v>
      </c>
      <c r="I2464" s="7">
        <f>(Actions!H2460)*TauxChange!$C2461/(Actions!H2459*TauxChange!$C2460)-1</f>
        <v>-9.5751684157503458E-3</v>
      </c>
      <c r="J2464" s="7">
        <f>(Actions!I2460)*TauxChange!$C2461/(Actions!I2459*TauxChange!$C2460)-1</f>
        <v>1.806658268148631E-4</v>
      </c>
      <c r="K2464" s="7">
        <f>(Actions!J2460)*TauxChange!$C2461/(Actions!J2459*TauxChange!$C2460)-1</f>
        <v>-3.2918044402455715E-3</v>
      </c>
      <c r="L2464" s="7">
        <f>(Actions!K2460)*TauxChange!$C2461/(Actions!K2459*TauxChange!$C2460)-1</f>
        <v>-3.1890277878207085E-3</v>
      </c>
      <c r="M2464" s="7">
        <f>(Actions!L2460)*TauxChange!$C2461/(Actions!L2459*TauxChange!$C2460)-1</f>
        <v>-2.1522842530492525E-3</v>
      </c>
      <c r="N2464" s="7">
        <f>(Actions!M2460)*TauxChange!$C2461/(Actions!M2459*TauxChange!$C2460)-1</f>
        <v>1.6291819285957798E-2</v>
      </c>
    </row>
    <row r="2465" spans="3:14" ht="15.75" x14ac:dyDescent="0.25">
      <c r="C2465" s="5">
        <v>44958</v>
      </c>
      <c r="D2465" s="20">
        <f>(Stoxx600!C2462*TauxChange!C2462)/(Stoxx600!C2461*TauxChange!C2461)-1</f>
        <v>1.1469206517712216E-2</v>
      </c>
      <c r="E2465" s="7">
        <f>(Actions!D2461)*TauxChange!$C2462/(Actions!D2460*TauxChange!$C2461)-1</f>
        <v>1.325426135792207E-2</v>
      </c>
      <c r="F2465" s="7">
        <f>(Actions!E2461)*TauxChange!$C2462/(Actions!E2460*TauxChange!$C2461)-1</f>
        <v>2.9788829797595895E-2</v>
      </c>
      <c r="G2465" s="7">
        <f>(Actions!F2461)*TauxChange!$C2462/(Actions!F2460*TauxChange!$C2461)-1</f>
        <v>2.2126349239563803E-2</v>
      </c>
      <c r="H2465" s="7">
        <f>(Actions!G2461)*TauxChange!$C2462/(Actions!G2460*TauxChange!$C2461)-1</f>
        <v>1.8119639011657807E-2</v>
      </c>
      <c r="I2465" s="7">
        <f>(Actions!H2461)*TauxChange!$C2462/(Actions!H2460*TauxChange!$C2461)-1</f>
        <v>3.7435352080005035E-2</v>
      </c>
      <c r="J2465" s="7">
        <f>(Actions!I2461)*TauxChange!$C2462/(Actions!I2460*TauxChange!$C2461)-1</f>
        <v>1.2087777967632496E-2</v>
      </c>
      <c r="K2465" s="7">
        <f>(Actions!J2461)*TauxChange!$C2462/(Actions!J2460*TauxChange!$C2461)-1</f>
        <v>1.4058252584044473E-2</v>
      </c>
      <c r="L2465" s="7">
        <f>(Actions!K2461)*TauxChange!$C2462/(Actions!K2460*TauxChange!$C2461)-1</f>
        <v>2.2426881214576699E-2</v>
      </c>
      <c r="M2465" s="7">
        <f>(Actions!L2461)*TauxChange!$C2462/(Actions!L2460*TauxChange!$C2461)-1</f>
        <v>1.2210939036242818E-2</v>
      </c>
      <c r="N2465" s="7">
        <f>(Actions!M2461)*TauxChange!$C2462/(Actions!M2460*TauxChange!$C2461)-1</f>
        <v>2.2578220100358593E-2</v>
      </c>
    </row>
    <row r="2466" spans="3:14" ht="15.75" x14ac:dyDescent="0.25">
      <c r="C2466" s="5">
        <v>44959</v>
      </c>
      <c r="D2466" s="20">
        <f>(Stoxx600!C2463*TauxChange!C2463)/(Stoxx600!C2462*TauxChange!C2462)-1</f>
        <v>6.2417987225285021E-3</v>
      </c>
      <c r="E2466" s="7">
        <f>(Actions!D2462)*TauxChange!$C2463/(Actions!D2461*TauxChange!$C2462)-1</f>
        <v>1.9192083002164795E-2</v>
      </c>
      <c r="F2466" s="7">
        <f>(Actions!E2462)*TauxChange!$C2463/(Actions!E2461*TauxChange!$C2462)-1</f>
        <v>-6.3330275249945389E-3</v>
      </c>
      <c r="G2466" s="7">
        <f>(Actions!F2462)*TauxChange!$C2463/(Actions!F2461*TauxChange!$C2462)-1</f>
        <v>-1.1436898397153117E-2</v>
      </c>
      <c r="H2466" s="7">
        <f>(Actions!G2462)*TauxChange!$C2463/(Actions!G2461*TauxChange!$C2462)-1</f>
        <v>-1.3199100298453281E-3</v>
      </c>
      <c r="I2466" s="7">
        <f>(Actions!H2462)*TauxChange!$C2463/(Actions!H2461*TauxChange!$C2462)-1</f>
        <v>2.2505061015538619E-2</v>
      </c>
      <c r="J2466" s="7">
        <f>(Actions!I2462)*TauxChange!$C2463/(Actions!I2461*TauxChange!$C2462)-1</f>
        <v>4.2397133566779877E-2</v>
      </c>
      <c r="K2466" s="7">
        <f>(Actions!J2462)*TauxChange!$C2463/(Actions!J2461*TauxChange!$C2462)-1</f>
        <v>6.2091991399255697E-3</v>
      </c>
      <c r="L2466" s="7">
        <f>(Actions!K2462)*TauxChange!$C2463/(Actions!K2461*TauxChange!$C2462)-1</f>
        <v>1.5962751212472037E-2</v>
      </c>
      <c r="M2466" s="7">
        <f>(Actions!L2462)*TauxChange!$C2463/(Actions!L2461*TauxChange!$C2462)-1</f>
        <v>-8.0626263330981773E-3</v>
      </c>
      <c r="N2466" s="7">
        <f>(Actions!M2462)*TauxChange!$C2463/(Actions!M2461*TauxChange!$C2462)-1</f>
        <v>-5.8290184328970818E-2</v>
      </c>
    </row>
    <row r="2467" spans="3:14" ht="15.75" x14ac:dyDescent="0.25">
      <c r="C2467" s="5">
        <v>44960</v>
      </c>
      <c r="D2467" s="20">
        <f>(Stoxx600!C2464*TauxChange!C2464)/(Stoxx600!C2463*TauxChange!C2463)-1</f>
        <v>-7.3484495462343702E-3</v>
      </c>
      <c r="E2467" s="7">
        <f>(Actions!D2463)*TauxChange!$C2464/(Actions!D2462*TauxChange!$C2463)-1</f>
        <v>7.0061142686739242E-3</v>
      </c>
      <c r="F2467" s="7">
        <f>(Actions!E2463)*TauxChange!$C2464/(Actions!E2462*TauxChange!$C2463)-1</f>
        <v>-3.9735585106700722E-2</v>
      </c>
      <c r="G2467" s="7">
        <f>(Actions!F2463)*TauxChange!$C2464/(Actions!F2462*TauxChange!$C2463)-1</f>
        <v>-1.0528306700026135E-3</v>
      </c>
      <c r="H2467" s="7">
        <f>(Actions!G2463)*TauxChange!$C2464/(Actions!G2462*TauxChange!$C2463)-1</f>
        <v>1.3343524892490688E-2</v>
      </c>
      <c r="I2467" s="7">
        <f>(Actions!H2463)*TauxChange!$C2464/(Actions!H2462*TauxChange!$C2463)-1</f>
        <v>2.2074655252100062E-3</v>
      </c>
      <c r="J2467" s="7">
        <f>(Actions!I2463)*TauxChange!$C2464/(Actions!I2462*TauxChange!$C2463)-1</f>
        <v>7.8880367875497903E-3</v>
      </c>
      <c r="K2467" s="7">
        <f>(Actions!J2463)*TauxChange!$C2464/(Actions!J2462*TauxChange!$C2463)-1</f>
        <v>-3.2507480406881228E-2</v>
      </c>
      <c r="L2467" s="7">
        <f>(Actions!K2463)*TauxChange!$C2464/(Actions!K2462*TauxChange!$C2463)-1</f>
        <v>1.1124140242452452E-2</v>
      </c>
      <c r="M2467" s="7">
        <f>(Actions!L2463)*TauxChange!$C2464/(Actions!L2462*TauxChange!$C2463)-1</f>
        <v>-1.1185684426305631E-2</v>
      </c>
      <c r="N2467" s="7">
        <f>(Actions!M2463)*TauxChange!$C2464/(Actions!M2462*TauxChange!$C2463)-1</f>
        <v>-1.8820763035818477E-2</v>
      </c>
    </row>
    <row r="2468" spans="3:14" ht="15.75" x14ac:dyDescent="0.25">
      <c r="C2468" s="5">
        <v>44963</v>
      </c>
      <c r="D2468" s="20">
        <f>(Stoxx600!C2465*TauxChange!C2465)/(Stoxx600!C2464*TauxChange!C2464)-1</f>
        <v>-1.3633670391310249E-2</v>
      </c>
      <c r="E2468" s="7">
        <f>(Actions!D2464)*TauxChange!$C2465/(Actions!D2463*TauxChange!$C2464)-1</f>
        <v>-9.7027937134928077E-3</v>
      </c>
      <c r="F2468" s="7">
        <f>(Actions!E2464)*TauxChange!$C2465/(Actions!E2463*TauxChange!$C2464)-1</f>
        <v>2.0864130030202821E-2</v>
      </c>
      <c r="G2468" s="7">
        <f>(Actions!F2464)*TauxChange!$C2465/(Actions!F2463*TauxChange!$C2464)-1</f>
        <v>-1.8452871924027447E-2</v>
      </c>
      <c r="H2468" s="7">
        <f>(Actions!G2464)*TauxChange!$C2465/(Actions!G2463*TauxChange!$C2464)-1</f>
        <v>1.9689812051795208E-3</v>
      </c>
      <c r="I2468" s="7">
        <f>(Actions!H2464)*TauxChange!$C2465/(Actions!H2463*TauxChange!$C2464)-1</f>
        <v>-2.7607622461813919E-2</v>
      </c>
      <c r="J2468" s="7">
        <f>(Actions!I2464)*TauxChange!$C2465/(Actions!I2463*TauxChange!$C2464)-1</f>
        <v>-1.4209298267488624E-2</v>
      </c>
      <c r="K2468" s="7">
        <f>(Actions!J2464)*TauxChange!$C2465/(Actions!J2463*TauxChange!$C2464)-1</f>
        <v>-1.2437008408862638E-2</v>
      </c>
      <c r="L2468" s="7">
        <f>(Actions!K2464)*TauxChange!$C2465/(Actions!K2463*TauxChange!$C2464)-1</f>
        <v>-3.4689552399762236E-2</v>
      </c>
      <c r="M2468" s="7">
        <f>(Actions!L2464)*TauxChange!$C2465/(Actions!L2463*TauxChange!$C2464)-1</f>
        <v>-1.0001965042015559E-2</v>
      </c>
      <c r="N2468" s="7">
        <f>(Actions!M2464)*TauxChange!$C2465/(Actions!M2463*TauxChange!$C2464)-1</f>
        <v>-2.240543461479072E-2</v>
      </c>
    </row>
    <row r="2469" spans="3:14" ht="15.75" x14ac:dyDescent="0.25">
      <c r="C2469" s="5">
        <v>44964</v>
      </c>
      <c r="D2469" s="20">
        <f>(Stoxx600!C2466*TauxChange!C2466)/(Stoxx600!C2465*TauxChange!C2465)-1</f>
        <v>1.6190147777193076E-3</v>
      </c>
      <c r="E2469" s="7">
        <f>(Actions!D2465)*TauxChange!$C2466/(Actions!D2464*TauxChange!$C2465)-1</f>
        <v>3.8659633909996494E-3</v>
      </c>
      <c r="F2469" s="7">
        <f>(Actions!E2465)*TauxChange!$C2466/(Actions!E2464*TauxChange!$C2465)-1</f>
        <v>8.1282830749116464E-3</v>
      </c>
      <c r="G2469" s="7">
        <f>(Actions!F2465)*TauxChange!$C2466/(Actions!F2464*TauxChange!$C2465)-1</f>
        <v>-7.183939546746676E-3</v>
      </c>
      <c r="H2469" s="7">
        <f>(Actions!G2465)*TauxChange!$C2466/(Actions!G2464*TauxChange!$C2465)-1</f>
        <v>-1.3302226394976135E-2</v>
      </c>
      <c r="I2469" s="7">
        <f>(Actions!H2465)*TauxChange!$C2466/(Actions!H2464*TauxChange!$C2465)-1</f>
        <v>2.8923169792514081E-3</v>
      </c>
      <c r="J2469" s="7">
        <f>(Actions!I2465)*TauxChange!$C2466/(Actions!I2464*TauxChange!$C2465)-1</f>
        <v>-2.8076368164625665E-2</v>
      </c>
      <c r="K2469" s="7">
        <f>(Actions!J2465)*TauxChange!$C2466/(Actions!J2464*TauxChange!$C2465)-1</f>
        <v>1.4740197978749148E-2</v>
      </c>
      <c r="L2469" s="7">
        <f>(Actions!K2465)*TauxChange!$C2466/(Actions!K2464*TauxChange!$C2465)-1</f>
        <v>-8.9497287433960571E-3</v>
      </c>
      <c r="M2469" s="7">
        <f>(Actions!L2465)*TauxChange!$C2466/(Actions!L2464*TauxChange!$C2465)-1</f>
        <v>-2.0540128023941451E-3</v>
      </c>
      <c r="N2469" s="7">
        <f>(Actions!M2465)*TauxChange!$C2466/(Actions!M2464*TauxChange!$C2465)-1</f>
        <v>1.1222124054333094E-3</v>
      </c>
    </row>
    <row r="2470" spans="3:14" ht="15.75" x14ac:dyDescent="0.25">
      <c r="C2470" s="5">
        <v>44965</v>
      </c>
      <c r="D2470" s="20">
        <f>(Stoxx600!C2467*TauxChange!C2467)/(Stoxx600!C2466*TauxChange!C2466)-1</f>
        <v>1.4453351988108487E-3</v>
      </c>
      <c r="E2470" s="7">
        <f>(Actions!D2466)*TauxChange!$C2467/(Actions!D2465*TauxChange!$C2466)-1</f>
        <v>-2.1226236938184373E-3</v>
      </c>
      <c r="F2470" s="7">
        <f>(Actions!E2466)*TauxChange!$C2467/(Actions!E2465*TauxChange!$C2466)-1</f>
        <v>-1.103073551929401E-3</v>
      </c>
      <c r="G2470" s="7">
        <f>(Actions!F2466)*TauxChange!$C2467/(Actions!F2465*TauxChange!$C2466)-1</f>
        <v>3.9509262667156708E-3</v>
      </c>
      <c r="H2470" s="7">
        <f>(Actions!G2466)*TauxChange!$C2467/(Actions!G2465*TauxChange!$C2466)-1</f>
        <v>1.7199762761865856E-4</v>
      </c>
      <c r="I2470" s="7">
        <f>(Actions!H2466)*TauxChange!$C2467/(Actions!H2465*TauxChange!$C2466)-1</f>
        <v>-2.5187080057855749E-3</v>
      </c>
      <c r="J2470" s="7">
        <f>(Actions!I2466)*TauxChange!$C2467/(Actions!I2465*TauxChange!$C2466)-1</f>
        <v>5.4040417090466253E-3</v>
      </c>
      <c r="K2470" s="7">
        <f>(Actions!J2466)*TauxChange!$C2467/(Actions!J2465*TauxChange!$C2466)-1</f>
        <v>1.6416180652013335E-2</v>
      </c>
      <c r="L2470" s="7">
        <f>(Actions!K2466)*TauxChange!$C2467/(Actions!K2465*TauxChange!$C2466)-1</f>
        <v>-1.3053613053614077E-3</v>
      </c>
      <c r="M2470" s="7">
        <f>(Actions!L2466)*TauxChange!$C2467/(Actions!L2465*TauxChange!$C2466)-1</f>
        <v>-3.6497825812918938E-3</v>
      </c>
      <c r="N2470" s="7">
        <f>(Actions!M2466)*TauxChange!$C2467/(Actions!M2465*TauxChange!$C2466)-1</f>
        <v>2.814373938447412E-2</v>
      </c>
    </row>
    <row r="2471" spans="3:14" ht="15.75" x14ac:dyDescent="0.25">
      <c r="C2471" s="5">
        <v>44966</v>
      </c>
      <c r="D2471" s="20">
        <f>(Stoxx600!C2468*TauxChange!C2468)/(Stoxx600!C2467*TauxChange!C2467)-1</f>
        <v>8.7546710568249253E-3</v>
      </c>
      <c r="E2471" s="7">
        <f>(Actions!D2467)*TauxChange!$C2468/(Actions!D2466*TauxChange!$C2467)-1</f>
        <v>-4.047749636396647E-3</v>
      </c>
      <c r="F2471" s="7">
        <f>(Actions!E2467)*TauxChange!$C2468/(Actions!E2466*TauxChange!$C2467)-1</f>
        <v>1.6732286628112769E-2</v>
      </c>
      <c r="G2471" s="7">
        <f>(Actions!F2467)*TauxChange!$C2468/(Actions!F2466*TauxChange!$C2467)-1</f>
        <v>5.145172966481093E-3</v>
      </c>
      <c r="H2471" s="7">
        <f>(Actions!G2467)*TauxChange!$C2468/(Actions!G2466*TauxChange!$C2467)-1</f>
        <v>8.4440863194110705E-3</v>
      </c>
      <c r="I2471" s="7">
        <f>(Actions!H2467)*TauxChange!$C2468/(Actions!H2466*TauxChange!$C2467)-1</f>
        <v>2.3473601313522385E-2</v>
      </c>
      <c r="J2471" s="7">
        <f>(Actions!I2467)*TauxChange!$C2468/(Actions!I2466*TauxChange!$C2467)-1</f>
        <v>4.8623297308449942E-3</v>
      </c>
      <c r="K2471" s="7">
        <f>(Actions!J2467)*TauxChange!$C2468/(Actions!J2466*TauxChange!$C2467)-1</f>
        <v>-6.7827099523116718E-3</v>
      </c>
      <c r="L2471" s="7">
        <f>(Actions!K2467)*TauxChange!$C2468/(Actions!K2466*TauxChange!$C2467)-1</f>
        <v>1.4943167076706843E-2</v>
      </c>
      <c r="M2471" s="7">
        <f>(Actions!L2467)*TauxChange!$C2468/(Actions!L2466*TauxChange!$C2467)-1</f>
        <v>2.5207730370648829E-3</v>
      </c>
      <c r="N2471" s="7">
        <f>(Actions!M2467)*TauxChange!$C2468/(Actions!M2466*TauxChange!$C2467)-1</f>
        <v>3.2648177704949655E-2</v>
      </c>
    </row>
    <row r="2472" spans="3:14" ht="15.75" x14ac:dyDescent="0.25">
      <c r="C2472" s="5">
        <v>44967</v>
      </c>
      <c r="D2472" s="20">
        <f>(Stoxx600!C2469*TauxChange!C2469)/(Stoxx600!C2468*TauxChange!C2468)-1</f>
        <v>-1.5182769168668453E-2</v>
      </c>
      <c r="E2472" s="7">
        <f>(Actions!D2468)*TauxChange!$C2469/(Actions!D2467*TauxChange!$C2468)-1</f>
        <v>-2.2280071221971953E-2</v>
      </c>
      <c r="F2472" s="7">
        <f>(Actions!E2468)*TauxChange!$C2469/(Actions!E2467*TauxChange!$C2468)-1</f>
        <v>-1.6402253321487814E-2</v>
      </c>
      <c r="G2472" s="7">
        <f>(Actions!F2468)*TauxChange!$C2469/(Actions!F2467*TauxChange!$C2468)-1</f>
        <v>-1.4334539205097085E-2</v>
      </c>
      <c r="H2472" s="7">
        <f>(Actions!G2468)*TauxChange!$C2469/(Actions!G2467*TauxChange!$C2468)-1</f>
        <v>-2.0281629816461533E-2</v>
      </c>
      <c r="I2472" s="7">
        <f>(Actions!H2468)*TauxChange!$C2469/(Actions!H2467*TauxChange!$C2468)-1</f>
        <v>-3.228353854675714E-2</v>
      </c>
      <c r="J2472" s="7">
        <f>(Actions!I2468)*TauxChange!$C2469/(Actions!I2467*TauxChange!$C2468)-1</f>
        <v>-3.8449603049909853E-2</v>
      </c>
      <c r="K2472" s="7">
        <f>(Actions!J2468)*TauxChange!$C2469/(Actions!J2467*TauxChange!$C2468)-1</f>
        <v>3.9152815701113397E-3</v>
      </c>
      <c r="L2472" s="7">
        <f>(Actions!K2468)*TauxChange!$C2469/(Actions!K2467*TauxChange!$C2468)-1</f>
        <v>-1.9824235711472959E-2</v>
      </c>
      <c r="M2472" s="7">
        <f>(Actions!L2468)*TauxChange!$C2469/(Actions!L2467*TauxChange!$C2468)-1</f>
        <v>-8.9409173153485177E-3</v>
      </c>
      <c r="N2472" s="7">
        <f>(Actions!M2468)*TauxChange!$C2469/(Actions!M2467*TauxChange!$C2468)-1</f>
        <v>-1.4443944225106864E-2</v>
      </c>
    </row>
    <row r="2473" spans="3:14" ht="15.75" x14ac:dyDescent="0.25">
      <c r="C2473" s="5">
        <v>44970</v>
      </c>
      <c r="D2473" s="20">
        <f>(Stoxx600!C2470*TauxChange!C2470)/(Stoxx600!C2469*TauxChange!C2469)-1</f>
        <v>1.3291954425712627E-2</v>
      </c>
      <c r="E2473" s="7">
        <f>(Actions!D2469)*TauxChange!$C2470/(Actions!D2468*TauxChange!$C2469)-1</f>
        <v>1.3265438511179228E-2</v>
      </c>
      <c r="F2473" s="7">
        <f>(Actions!E2469)*TauxChange!$C2470/(Actions!E2468*TauxChange!$C2469)-1</f>
        <v>1.3133812247161147E-2</v>
      </c>
      <c r="G2473" s="7">
        <f>(Actions!F2469)*TauxChange!$C2470/(Actions!F2468*TauxChange!$C2469)-1</f>
        <v>7.0800732466453908E-3</v>
      </c>
      <c r="H2473" s="7">
        <f>(Actions!G2469)*TauxChange!$C2470/(Actions!G2468*TauxChange!$C2469)-1</f>
        <v>2.6663579121213532E-2</v>
      </c>
      <c r="I2473" s="7">
        <f>(Actions!H2469)*TauxChange!$C2470/(Actions!H2468*TauxChange!$C2469)-1</f>
        <v>1.3714750146313293E-2</v>
      </c>
      <c r="J2473" s="7">
        <f>(Actions!I2469)*TauxChange!$C2470/(Actions!I2468*TauxChange!$C2469)-1</f>
        <v>1.5276584199762189E-2</v>
      </c>
      <c r="K2473" s="7">
        <f>(Actions!J2469)*TauxChange!$C2470/(Actions!J2468*TauxChange!$C2469)-1</f>
        <v>-1.7140672875878282E-3</v>
      </c>
      <c r="L2473" s="7">
        <f>(Actions!K2469)*TauxChange!$C2470/(Actions!K2468*TauxChange!$C2469)-1</f>
        <v>5.8995909792922685E-3</v>
      </c>
      <c r="M2473" s="7">
        <f>(Actions!L2469)*TauxChange!$C2470/(Actions!L2468*TauxChange!$C2469)-1</f>
        <v>1.2249783478924359E-2</v>
      </c>
      <c r="N2473" s="7">
        <f>(Actions!M2469)*TauxChange!$C2470/(Actions!M2468*TauxChange!$C2469)-1</f>
        <v>9.2950110566898392E-3</v>
      </c>
    </row>
    <row r="2474" spans="3:14" ht="15.75" x14ac:dyDescent="0.25">
      <c r="C2474" s="5">
        <v>44971</v>
      </c>
      <c r="D2474" s="20">
        <f>(Stoxx600!C2471*TauxChange!C2471)/(Stoxx600!C2470*TauxChange!C2470)-1</f>
        <v>2.185748319759595E-3</v>
      </c>
      <c r="E2474" s="7">
        <f>(Actions!D2470)*TauxChange!$C2471/(Actions!D2469*TauxChange!$C2470)-1</f>
        <v>4.5192637869075902E-3</v>
      </c>
      <c r="F2474" s="7">
        <f>(Actions!E2470)*TauxChange!$C2471/(Actions!E2469*TauxChange!$C2470)-1</f>
        <v>2.8015123228923855E-3</v>
      </c>
      <c r="G2474" s="7">
        <f>(Actions!F2470)*TauxChange!$C2471/(Actions!F2469*TauxChange!$C2470)-1</f>
        <v>-3.543869950077827E-4</v>
      </c>
      <c r="H2474" s="7">
        <f>(Actions!G2470)*TauxChange!$C2471/(Actions!G2469*TauxChange!$C2470)-1</f>
        <v>-6.077257027981009E-5</v>
      </c>
      <c r="I2474" s="7">
        <f>(Actions!H2470)*TauxChange!$C2471/(Actions!H2469*TauxChange!$C2470)-1</f>
        <v>7.1401997397595451E-3</v>
      </c>
      <c r="J2474" s="7">
        <f>(Actions!I2470)*TauxChange!$C2471/(Actions!I2469*TauxChange!$C2470)-1</f>
        <v>5.8314703913693311E-3</v>
      </c>
      <c r="K2474" s="7">
        <f>(Actions!J2470)*TauxChange!$C2471/(Actions!J2469*TauxChange!$C2470)-1</f>
        <v>3.7082327873252607E-2</v>
      </c>
      <c r="L2474" s="7">
        <f>(Actions!K2470)*TauxChange!$C2471/(Actions!K2469*TauxChange!$C2470)-1</f>
        <v>-7.658887610970222E-3</v>
      </c>
      <c r="M2474" s="7">
        <f>(Actions!L2470)*TauxChange!$C2471/(Actions!L2469*TauxChange!$C2470)-1</f>
        <v>6.0799543840071024E-3</v>
      </c>
      <c r="N2474" s="7">
        <f>(Actions!M2470)*TauxChange!$C2471/(Actions!M2469*TauxChange!$C2470)-1</f>
        <v>-2.8778791167858309E-3</v>
      </c>
    </row>
    <row r="2475" spans="3:14" ht="15.75" x14ac:dyDescent="0.25">
      <c r="C2475" s="5">
        <v>44972</v>
      </c>
      <c r="D2475" s="20">
        <f>(Stoxx600!C2472*TauxChange!C2472)/(Stoxx600!C2471*TauxChange!C2471)-1</f>
        <v>-1.5285321372704441E-4</v>
      </c>
      <c r="E2475" s="7">
        <f>(Actions!D2471)*TauxChange!$C2472/(Actions!D2470*TauxChange!$C2471)-1</f>
        <v>-3.3465079433685485E-3</v>
      </c>
      <c r="F2475" s="7">
        <f>(Actions!E2471)*TauxChange!$C2472/(Actions!E2470*TauxChange!$C2471)-1</f>
        <v>-7.361270563282285E-3</v>
      </c>
      <c r="G2475" s="7">
        <f>(Actions!F2471)*TauxChange!$C2472/(Actions!F2470*TauxChange!$C2471)-1</f>
        <v>2.3563787371080114E-2</v>
      </c>
      <c r="H2475" s="7">
        <f>(Actions!G2471)*TauxChange!$C2472/(Actions!G2470*TauxChange!$C2471)-1</f>
        <v>6.2813469669764643E-3</v>
      </c>
      <c r="I2475" s="7">
        <f>(Actions!H2471)*TauxChange!$C2472/(Actions!H2470*TauxChange!$C2471)-1</f>
        <v>8.0651674300806775E-3</v>
      </c>
      <c r="J2475" s="7">
        <f>(Actions!I2471)*TauxChange!$C2472/(Actions!I2470*TauxChange!$C2471)-1</f>
        <v>-3.3648890341179127E-3</v>
      </c>
      <c r="K2475" s="7">
        <f>(Actions!J2471)*TauxChange!$C2472/(Actions!J2470*TauxChange!$C2471)-1</f>
        <v>6.2259126617345562E-3</v>
      </c>
      <c r="L2475" s="7">
        <f>(Actions!K2471)*TauxChange!$C2472/(Actions!K2470*TauxChange!$C2471)-1</f>
        <v>2.1876353705532869E-2</v>
      </c>
      <c r="M2475" s="7">
        <f>(Actions!L2471)*TauxChange!$C2472/(Actions!L2470*TauxChange!$C2471)-1</f>
        <v>6.2759684483049138E-3</v>
      </c>
      <c r="N2475" s="7">
        <f>(Actions!M2471)*TauxChange!$C2472/(Actions!M2470*TauxChange!$C2471)-1</f>
        <v>-8.9528581759611425E-3</v>
      </c>
    </row>
    <row r="2476" spans="3:14" ht="15.75" x14ac:dyDescent="0.25">
      <c r="C2476" s="5">
        <v>44973</v>
      </c>
      <c r="D2476" s="20">
        <f>(Stoxx600!C2473*TauxChange!C2473)/(Stoxx600!C2472*TauxChange!C2472)-1</f>
        <v>1.4184132248518111E-5</v>
      </c>
      <c r="E2476" s="7">
        <f>(Actions!D2472)*TauxChange!$C2473/(Actions!D2471*TauxChange!$C2472)-1</f>
        <v>1.1756837771739193E-2</v>
      </c>
      <c r="F2476" s="7">
        <f>(Actions!E2472)*TauxChange!$C2473/(Actions!E2471*TauxChange!$C2472)-1</f>
        <v>2.0531990079316609E-2</v>
      </c>
      <c r="G2476" s="7">
        <f>(Actions!F2472)*TauxChange!$C2473/(Actions!F2471*TauxChange!$C2472)-1</f>
        <v>3.4507448417879782E-3</v>
      </c>
      <c r="H2476" s="7">
        <f>(Actions!G2472)*TauxChange!$C2473/(Actions!G2471*TauxChange!$C2472)-1</f>
        <v>1.0623727375374648E-2</v>
      </c>
      <c r="I2476" s="7">
        <f>(Actions!H2472)*TauxChange!$C2473/(Actions!H2471*TauxChange!$C2472)-1</f>
        <v>5.0455350013227651E-3</v>
      </c>
      <c r="J2476" s="7">
        <f>(Actions!I2472)*TauxChange!$C2473/(Actions!I2471*TauxChange!$C2472)-1</f>
        <v>-2.3841239601274489E-2</v>
      </c>
      <c r="K2476" s="7">
        <f>(Actions!J2472)*TauxChange!$C2473/(Actions!J2471*TauxChange!$C2472)-1</f>
        <v>1.7007513707644639E-2</v>
      </c>
      <c r="L2476" s="7">
        <f>(Actions!K2472)*TauxChange!$C2473/(Actions!K2471*TauxChange!$C2472)-1</f>
        <v>-3.3103537099551161E-2</v>
      </c>
      <c r="M2476" s="7">
        <f>(Actions!L2472)*TauxChange!$C2473/(Actions!L2471*TauxChange!$C2472)-1</f>
        <v>-5.0882134045843186E-3</v>
      </c>
      <c r="N2476" s="7">
        <f>(Actions!M2472)*TauxChange!$C2473/(Actions!M2471*TauxChange!$C2472)-1</f>
        <v>1.9019452196703757E-2</v>
      </c>
    </row>
    <row r="2477" spans="3:14" ht="15.75" x14ac:dyDescent="0.25">
      <c r="C2477" s="5">
        <v>44974</v>
      </c>
      <c r="D2477" s="20">
        <f>(Stoxx600!C2474*TauxChange!C2474)/(Stoxx600!C2473*TauxChange!C2473)-1</f>
        <v>2.710381822883523E-4</v>
      </c>
      <c r="E2477" s="7">
        <f>(Actions!D2473)*TauxChange!$C2474/(Actions!D2472*TauxChange!$C2473)-1</f>
        <v>-2.0408918769006967E-2</v>
      </c>
      <c r="F2477" s="7">
        <f>(Actions!E2473)*TauxChange!$C2474/(Actions!E2472*TauxChange!$C2473)-1</f>
        <v>7.6003511495759124E-3</v>
      </c>
      <c r="G2477" s="7">
        <f>(Actions!F2473)*TauxChange!$C2474/(Actions!F2472*TauxChange!$C2473)-1</f>
        <v>1.6967017625617364E-2</v>
      </c>
      <c r="H2477" s="7">
        <f>(Actions!G2473)*TauxChange!$C2474/(Actions!G2472*TauxChange!$C2473)-1</f>
        <v>-8.6857664397865797E-5</v>
      </c>
      <c r="I2477" s="7">
        <f>(Actions!H2473)*TauxChange!$C2474/(Actions!H2472*TauxChange!$C2473)-1</f>
        <v>-1.0313374852616519E-2</v>
      </c>
      <c r="J2477" s="7">
        <f>(Actions!I2473)*TauxChange!$C2474/(Actions!I2472*TauxChange!$C2473)-1</f>
        <v>-1.0544894427901075E-2</v>
      </c>
      <c r="K2477" s="7">
        <f>(Actions!J2473)*TauxChange!$C2474/(Actions!J2472*TauxChange!$C2473)-1</f>
        <v>1.4256732122047033E-2</v>
      </c>
      <c r="L2477" s="7">
        <f>(Actions!K2473)*TauxChange!$C2474/(Actions!K2472*TauxChange!$C2473)-1</f>
        <v>9.4529814244337373E-3</v>
      </c>
      <c r="M2477" s="7">
        <f>(Actions!L2473)*TauxChange!$C2474/(Actions!L2472*TauxChange!$C2473)-1</f>
        <v>8.7785280471119886E-3</v>
      </c>
      <c r="N2477" s="7">
        <f>(Actions!M2473)*TauxChange!$C2474/(Actions!M2472*TauxChange!$C2473)-1</f>
        <v>-1.9342152366652599E-3</v>
      </c>
    </row>
    <row r="2478" spans="3:14" ht="15.75" x14ac:dyDescent="0.25">
      <c r="C2478" s="5">
        <v>44977</v>
      </c>
      <c r="D2478" s="20">
        <f>(Stoxx600!C2475*TauxChange!C2475)/(Stoxx600!C2474*TauxChange!C2474)-1</f>
        <v>-2.4378553416493087E-4</v>
      </c>
      <c r="E2478" s="7">
        <f>(Actions!D2474)*TauxChange!$C2475/(Actions!D2473*TauxChange!$C2474)-1</f>
        <v>1.236902508154647E-2</v>
      </c>
      <c r="F2478" s="7">
        <f>(Actions!E2474)*TauxChange!$C2475/(Actions!E2473*TauxChange!$C2474)-1</f>
        <v>-5.072158553373729E-3</v>
      </c>
      <c r="G2478" s="7">
        <f>(Actions!F2474)*TauxChange!$C2475/(Actions!F2473*TauxChange!$C2474)-1</f>
        <v>8.6261393747610882E-3</v>
      </c>
      <c r="H2478" s="7">
        <f>(Actions!G2474)*TauxChange!$C2475/(Actions!G2473*TauxChange!$C2474)-1</f>
        <v>4.732304288872724E-3</v>
      </c>
      <c r="I2478" s="7">
        <f>(Actions!H2474)*TauxChange!$C2475/(Actions!H2473*TauxChange!$C2474)-1</f>
        <v>-1.2187178784703767E-2</v>
      </c>
      <c r="J2478" s="7">
        <f>(Actions!I2474)*TauxChange!$C2475/(Actions!I2473*TauxChange!$C2474)-1</f>
        <v>-2.1655988117685543E-2</v>
      </c>
      <c r="K2478" s="7">
        <f>(Actions!J2474)*TauxChange!$C2475/(Actions!J2473*TauxChange!$C2474)-1</f>
        <v>-8.050337988932621E-3</v>
      </c>
      <c r="L2478" s="7">
        <f>(Actions!K2474)*TauxChange!$C2475/(Actions!K2473*TauxChange!$C2474)-1</f>
        <v>-3.3427608561122923E-3</v>
      </c>
      <c r="M2478" s="7">
        <f>(Actions!L2474)*TauxChange!$C2475/(Actions!L2473*TauxChange!$C2474)-1</f>
        <v>-6.8754210169164054E-5</v>
      </c>
      <c r="N2478" s="7">
        <f>(Actions!M2474)*TauxChange!$C2475/(Actions!M2473*TauxChange!$C2474)-1</f>
        <v>-4.1576202152004971E-3</v>
      </c>
    </row>
    <row r="2479" spans="3:14" ht="15.75" x14ac:dyDescent="0.25">
      <c r="C2479" s="5">
        <v>44978</v>
      </c>
      <c r="D2479" s="20">
        <f>(Stoxx600!C2476*TauxChange!C2476)/(Stoxx600!C2475*TauxChange!C2475)-1</f>
        <v>-5.2270569118030297E-3</v>
      </c>
      <c r="E2479" s="7">
        <f>(Actions!D2475)*TauxChange!$C2476/(Actions!D2474*TauxChange!$C2475)-1</f>
        <v>-6.449981380709624E-3</v>
      </c>
      <c r="F2479" s="7">
        <f>(Actions!E2475)*TauxChange!$C2476/(Actions!E2474*TauxChange!$C2475)-1</f>
        <v>-3.7597478881468138E-3</v>
      </c>
      <c r="G2479" s="7">
        <f>(Actions!F2475)*TauxChange!$C2476/(Actions!F2474*TauxChange!$C2475)-1</f>
        <v>1.3901100916036135E-4</v>
      </c>
      <c r="H2479" s="7">
        <f>(Actions!G2475)*TauxChange!$C2476/(Actions!G2474*TauxChange!$C2475)-1</f>
        <v>-1.3288595605600695E-2</v>
      </c>
      <c r="I2479" s="7">
        <f>(Actions!H2475)*TauxChange!$C2476/(Actions!H2474*TauxChange!$C2475)-1</f>
        <v>-1.1601604441241142E-2</v>
      </c>
      <c r="J2479" s="7">
        <f>(Actions!I2475)*TauxChange!$C2476/(Actions!I2474*TauxChange!$C2475)-1</f>
        <v>-1.8361816775533502E-2</v>
      </c>
      <c r="K2479" s="7">
        <f>(Actions!J2475)*TauxChange!$C2476/(Actions!J2474*TauxChange!$C2475)-1</f>
        <v>-9.4192740438909794E-3</v>
      </c>
      <c r="L2479" s="7">
        <f>(Actions!K2475)*TauxChange!$C2476/(Actions!K2474*TauxChange!$C2475)-1</f>
        <v>-2.731563746982224E-2</v>
      </c>
      <c r="M2479" s="7">
        <f>(Actions!L2475)*TauxChange!$C2476/(Actions!L2474*TauxChange!$C2475)-1</f>
        <v>1.1994636214291976E-3</v>
      </c>
      <c r="N2479" s="7">
        <f>(Actions!M2475)*TauxChange!$C2476/(Actions!M2474*TauxChange!$C2475)-1</f>
        <v>-5.0343590299022356E-3</v>
      </c>
    </row>
    <row r="2480" spans="3:14" ht="15.75" x14ac:dyDescent="0.25">
      <c r="C2480" s="5">
        <v>44979</v>
      </c>
      <c r="D2480" s="20">
        <f>(Stoxx600!C2477*TauxChange!C2477)/(Stoxx600!C2476*TauxChange!C2476)-1</f>
        <v>-7.5520265205005765E-3</v>
      </c>
      <c r="E2480" s="7">
        <f>(Actions!D2476)*TauxChange!$C2477/(Actions!D2475*TauxChange!$C2476)-1</f>
        <v>-1.4723141738223866E-2</v>
      </c>
      <c r="F2480" s="7">
        <f>(Actions!E2476)*TauxChange!$C2477/(Actions!E2475*TauxChange!$C2476)-1</f>
        <v>-3.4064257721282409E-2</v>
      </c>
      <c r="G2480" s="7">
        <f>(Actions!F2476)*TauxChange!$C2477/(Actions!F2475*TauxChange!$C2476)-1</f>
        <v>1.0774161995626086E-2</v>
      </c>
      <c r="H2480" s="7">
        <f>(Actions!G2476)*TauxChange!$C2477/(Actions!G2475*TauxChange!$C2476)-1</f>
        <v>9.1207512860287387E-3</v>
      </c>
      <c r="I2480" s="7">
        <f>(Actions!H2476)*TauxChange!$C2477/(Actions!H2475*TauxChange!$C2476)-1</f>
        <v>-1.3625454762380418E-2</v>
      </c>
      <c r="J2480" s="7">
        <f>(Actions!I2476)*TauxChange!$C2477/(Actions!I2475*TauxChange!$C2476)-1</f>
        <v>-9.6724950481530403E-4</v>
      </c>
      <c r="K2480" s="7">
        <f>(Actions!J2476)*TauxChange!$C2477/(Actions!J2475*TauxChange!$C2476)-1</f>
        <v>7.1435504033279251E-3</v>
      </c>
      <c r="L2480" s="7">
        <f>(Actions!K2476)*TauxChange!$C2477/(Actions!K2475*TauxChange!$C2476)-1</f>
        <v>-6.9883478472900773E-3</v>
      </c>
      <c r="M2480" s="7">
        <f>(Actions!L2476)*TauxChange!$C2477/(Actions!L2475*TauxChange!$C2476)-1</f>
        <v>-4.2261457550711867E-3</v>
      </c>
      <c r="N2480" s="7">
        <f>(Actions!M2476)*TauxChange!$C2477/(Actions!M2475*TauxChange!$C2476)-1</f>
        <v>-2.9521891672154243E-2</v>
      </c>
    </row>
    <row r="2481" spans="3:14" ht="15.75" x14ac:dyDescent="0.25">
      <c r="C2481" s="5">
        <v>44980</v>
      </c>
      <c r="D2481" s="20">
        <f>(Stoxx600!C2478*TauxChange!C2478)/(Stoxx600!C2477*TauxChange!C2477)-1</f>
        <v>-9.8006287531093861E-6</v>
      </c>
      <c r="E2481" s="7">
        <f>(Actions!D2477)*TauxChange!$C2478/(Actions!D2476*TauxChange!$C2477)-1</f>
        <v>-2.0744313232726741E-3</v>
      </c>
      <c r="F2481" s="7">
        <f>(Actions!E2477)*TauxChange!$C2478/(Actions!E2476*TauxChange!$C2477)-1</f>
        <v>1.4520021161285035E-2</v>
      </c>
      <c r="G2481" s="7">
        <f>(Actions!F2477)*TauxChange!$C2478/(Actions!F2476*TauxChange!$C2477)-1</f>
        <v>-1.1787314007816962E-2</v>
      </c>
      <c r="H2481" s="7">
        <f>(Actions!G2477)*TauxChange!$C2478/(Actions!G2476*TauxChange!$C2477)-1</f>
        <v>1.3077198363347531E-2</v>
      </c>
      <c r="I2481" s="7">
        <f>(Actions!H2477)*TauxChange!$C2478/(Actions!H2476*TauxChange!$C2477)-1</f>
        <v>1.3615905939134754E-2</v>
      </c>
      <c r="J2481" s="7">
        <f>(Actions!I2477)*TauxChange!$C2478/(Actions!I2476*TauxChange!$C2477)-1</f>
        <v>9.5293490797756508E-3</v>
      </c>
      <c r="K2481" s="7">
        <f>(Actions!J2477)*TauxChange!$C2478/(Actions!J2476*TauxChange!$C2477)-1</f>
        <v>1.4604724951529313E-2</v>
      </c>
      <c r="L2481" s="7">
        <f>(Actions!K2477)*TauxChange!$C2478/(Actions!K2476*TauxChange!$C2477)-1</f>
        <v>1.4719178986921655E-3</v>
      </c>
      <c r="M2481" s="7">
        <f>(Actions!L2477)*TauxChange!$C2478/(Actions!L2476*TauxChange!$C2477)-1</f>
        <v>-5.6326319868346131E-3</v>
      </c>
      <c r="N2481" s="7">
        <f>(Actions!M2477)*TauxChange!$C2478/(Actions!M2476*TauxChange!$C2477)-1</f>
        <v>1.6545162652709555E-2</v>
      </c>
    </row>
    <row r="2482" spans="3:14" ht="15.75" x14ac:dyDescent="0.25">
      <c r="C2482" s="5">
        <v>44981</v>
      </c>
      <c r="D2482" s="20">
        <f>(Stoxx600!C2479*TauxChange!C2479)/(Stoxx600!C2478*TauxChange!C2478)-1</f>
        <v>-1.492285843689678E-2</v>
      </c>
      <c r="E2482" s="7">
        <f>(Actions!D2478)*TauxChange!$C2479/(Actions!D2477*TauxChange!$C2478)-1</f>
        <v>-2.6026474755716844E-2</v>
      </c>
      <c r="F2482" s="7">
        <f>(Actions!E2478)*TauxChange!$C2479/(Actions!E2477*TauxChange!$C2478)-1</f>
        <v>-1.2100068615892412E-2</v>
      </c>
      <c r="G2482" s="7">
        <f>(Actions!F2478)*TauxChange!$C2479/(Actions!F2477*TauxChange!$C2478)-1</f>
        <v>-6.4188429893684562E-3</v>
      </c>
      <c r="H2482" s="7">
        <f>(Actions!G2478)*TauxChange!$C2479/(Actions!G2477*TauxChange!$C2478)-1</f>
        <v>-2.5914102622905388E-2</v>
      </c>
      <c r="I2482" s="7">
        <f>(Actions!H2478)*TauxChange!$C2479/(Actions!H2477*TauxChange!$C2478)-1</f>
        <v>-1.822045086838453E-2</v>
      </c>
      <c r="J2482" s="7">
        <f>(Actions!I2478)*TauxChange!$C2479/(Actions!I2477*TauxChange!$C2478)-1</f>
        <v>1.6138673649630508E-2</v>
      </c>
      <c r="K2482" s="7">
        <f>(Actions!J2478)*TauxChange!$C2479/(Actions!J2477*TauxChange!$C2478)-1</f>
        <v>4.9473644945561279E-3</v>
      </c>
      <c r="L2482" s="7">
        <f>(Actions!K2478)*TauxChange!$C2479/(Actions!K2477*TauxChange!$C2478)-1</f>
        <v>-1.0448666272658391E-2</v>
      </c>
      <c r="M2482" s="7">
        <f>(Actions!L2478)*TauxChange!$C2479/(Actions!L2477*TauxChange!$C2478)-1</f>
        <v>-5.9457130516543666E-3</v>
      </c>
      <c r="N2482" s="7">
        <f>(Actions!M2478)*TauxChange!$C2479/(Actions!M2477*TauxChange!$C2478)-1</f>
        <v>-1.2825079163684916E-2</v>
      </c>
    </row>
    <row r="2483" spans="3:14" ht="15.75" x14ac:dyDescent="0.25">
      <c r="C2483" s="5">
        <v>44984</v>
      </c>
      <c r="D2483" s="20">
        <f>(Stoxx600!C2480*TauxChange!C2480)/(Stoxx600!C2479*TauxChange!C2479)-1</f>
        <v>1.6509043036641913E-2</v>
      </c>
      <c r="E2483" s="7">
        <f>(Actions!D2479)*TauxChange!$C2480/(Actions!D2478*TauxChange!$C2479)-1</f>
        <v>5.352989305575484E-3</v>
      </c>
      <c r="F2483" s="7">
        <f>(Actions!E2479)*TauxChange!$C2480/(Actions!E2478*TauxChange!$C2479)-1</f>
        <v>2.1101626841091958E-2</v>
      </c>
      <c r="G2483" s="7">
        <f>(Actions!F2479)*TauxChange!$C2480/(Actions!F2478*TauxChange!$C2479)-1</f>
        <v>8.1114161264461693E-4</v>
      </c>
      <c r="H2483" s="7">
        <f>(Actions!G2479)*TauxChange!$C2480/(Actions!G2478*TauxChange!$C2479)-1</f>
        <v>1.7277750690719795E-2</v>
      </c>
      <c r="I2483" s="7">
        <f>(Actions!H2479)*TauxChange!$C2480/(Actions!H2478*TauxChange!$C2479)-1</f>
        <v>2.7086796738335694E-2</v>
      </c>
      <c r="J2483" s="7">
        <f>(Actions!I2479)*TauxChange!$C2480/(Actions!I2478*TauxChange!$C2479)-1</f>
        <v>1.886356986856641E-2</v>
      </c>
      <c r="K2483" s="7">
        <f>(Actions!J2479)*TauxChange!$C2480/(Actions!J2478*TauxChange!$C2479)-1</f>
        <v>8.1017466212225386E-3</v>
      </c>
      <c r="L2483" s="7">
        <f>(Actions!K2479)*TauxChange!$C2480/(Actions!K2478*TauxChange!$C2479)-1</f>
        <v>1.9123316265178048E-2</v>
      </c>
      <c r="M2483" s="7">
        <f>(Actions!L2479)*TauxChange!$C2480/(Actions!L2478*TauxChange!$C2479)-1</f>
        <v>7.6327548903556419E-3</v>
      </c>
      <c r="N2483" s="7">
        <f>(Actions!M2479)*TauxChange!$C2480/(Actions!M2478*TauxChange!$C2479)-1</f>
        <v>2.0255905512966077E-2</v>
      </c>
    </row>
    <row r="2484" spans="3:14" ht="15.75" x14ac:dyDescent="0.25">
      <c r="C2484" s="5">
        <v>44985</v>
      </c>
      <c r="D2484" s="20">
        <f>(Stoxx600!C2481*TauxChange!C2481)/(Stoxx600!C2480*TauxChange!C2480)-1</f>
        <v>-6.0798333748599553E-3</v>
      </c>
      <c r="E2484" s="7">
        <f>(Actions!D2480)*TauxChange!$C2481/(Actions!D2479*TauxChange!$C2480)-1</f>
        <v>-1.1026638163641578E-2</v>
      </c>
      <c r="F2484" s="7">
        <f>(Actions!E2480)*TauxChange!$C2481/(Actions!E2479*TauxChange!$C2480)-1</f>
        <v>8.2965557813412527E-3</v>
      </c>
      <c r="G2484" s="7">
        <f>(Actions!F2480)*TauxChange!$C2481/(Actions!F2479*TauxChange!$C2480)-1</f>
        <v>-4.1603970835992765E-3</v>
      </c>
      <c r="H2484" s="7">
        <f>(Actions!G2480)*TauxChange!$C2481/(Actions!G2479*TauxChange!$C2480)-1</f>
        <v>-5.2692176400698232E-3</v>
      </c>
      <c r="I2484" s="7">
        <f>(Actions!H2480)*TauxChange!$C2481/(Actions!H2479*TauxChange!$C2480)-1</f>
        <v>-6.4236380213230637E-3</v>
      </c>
      <c r="J2484" s="7">
        <f>(Actions!I2480)*TauxChange!$C2481/(Actions!I2479*TauxChange!$C2480)-1</f>
        <v>2.752308100784373E-2</v>
      </c>
      <c r="K2484" s="7">
        <f>(Actions!J2480)*TauxChange!$C2481/(Actions!J2479*TauxChange!$C2480)-1</f>
        <v>-1.9229992366008641E-2</v>
      </c>
      <c r="L2484" s="7">
        <f>(Actions!K2480)*TauxChange!$C2481/(Actions!K2479*TauxChange!$C2480)-1</f>
        <v>-2.2351179675177413E-3</v>
      </c>
      <c r="M2484" s="7">
        <f>(Actions!L2480)*TauxChange!$C2481/(Actions!L2479*TauxChange!$C2480)-1</f>
        <v>-7.0331670998672324E-3</v>
      </c>
      <c r="N2484" s="7">
        <f>(Actions!M2480)*TauxChange!$C2481/(Actions!M2479*TauxChange!$C2480)-1</f>
        <v>8.7885997769401314E-3</v>
      </c>
    </row>
    <row r="2485" spans="3:14" ht="15.75" x14ac:dyDescent="0.25">
      <c r="C2485" s="5">
        <v>44986</v>
      </c>
      <c r="D2485" s="20">
        <f>(Stoxx600!C2482*TauxChange!C2482)/(Stoxx600!C2481*TauxChange!C2481)-1</f>
        <v>9.1475026800713621E-4</v>
      </c>
      <c r="E2485" s="7">
        <f>(Actions!D2481)*TauxChange!$C2482/(Actions!D2480*TauxChange!$C2481)-1</f>
        <v>-1.0506300628503329E-2</v>
      </c>
      <c r="F2485" s="7">
        <f>(Actions!E2481)*TauxChange!$C2482/(Actions!E2480*TauxChange!$C2481)-1</f>
        <v>-1.2314938687159049E-3</v>
      </c>
      <c r="G2485" s="7">
        <f>(Actions!F2481)*TauxChange!$C2482/(Actions!F2480*TauxChange!$C2481)-1</f>
        <v>7.3687005095137703E-3</v>
      </c>
      <c r="H2485" s="7">
        <f>(Actions!G2481)*TauxChange!$C2482/(Actions!G2480*TauxChange!$C2481)-1</f>
        <v>-4.9112679302436568E-3</v>
      </c>
      <c r="I2485" s="7">
        <f>(Actions!H2481)*TauxChange!$C2482/(Actions!H2480*TauxChange!$C2481)-1</f>
        <v>1.4966156589647062E-2</v>
      </c>
      <c r="J2485" s="7">
        <f>(Actions!I2481)*TauxChange!$C2482/(Actions!I2480*TauxChange!$C2481)-1</f>
        <v>2.8106616043844124E-2</v>
      </c>
      <c r="K2485" s="7">
        <f>(Actions!J2481)*TauxChange!$C2482/(Actions!J2480*TauxChange!$C2481)-1</f>
        <v>1.9941410873442589E-2</v>
      </c>
      <c r="L2485" s="7">
        <f>(Actions!K2481)*TauxChange!$C2482/(Actions!K2480*TauxChange!$C2481)-1</f>
        <v>1.8133338800465415E-2</v>
      </c>
      <c r="M2485" s="7">
        <f>(Actions!L2481)*TauxChange!$C2482/(Actions!L2480*TauxChange!$C2481)-1</f>
        <v>-1.5254592911344789E-2</v>
      </c>
      <c r="N2485" s="7">
        <f>(Actions!M2481)*TauxChange!$C2482/(Actions!M2480*TauxChange!$C2481)-1</f>
        <v>4.6129436923620926E-3</v>
      </c>
    </row>
    <row r="2486" spans="3:14" ht="15.75" x14ac:dyDescent="0.25">
      <c r="C2486" s="5">
        <v>44987</v>
      </c>
      <c r="D2486" s="20">
        <f>(Stoxx600!C2483*TauxChange!C2483)/(Stoxx600!C2482*TauxChange!C2482)-1</f>
        <v>-1.3889106460699407E-3</v>
      </c>
      <c r="E2486" s="7">
        <f>(Actions!D2482)*TauxChange!$C2483/(Actions!D2481*TauxChange!$C2482)-1</f>
        <v>8.2208969431230017E-5</v>
      </c>
      <c r="F2486" s="7">
        <f>(Actions!E2482)*TauxChange!$C2483/(Actions!E2481*TauxChange!$C2482)-1</f>
        <v>-4.5104645860186698E-3</v>
      </c>
      <c r="G2486" s="7">
        <f>(Actions!F2482)*TauxChange!$C2483/(Actions!F2481*TauxChange!$C2482)-1</f>
        <v>1.661766015870092E-2</v>
      </c>
      <c r="H2486" s="7">
        <f>(Actions!G2482)*TauxChange!$C2483/(Actions!G2481*TauxChange!$C2482)-1</f>
        <v>3.0117737084704554E-2</v>
      </c>
      <c r="I2486" s="7">
        <f>(Actions!H2482)*TauxChange!$C2483/(Actions!H2481*TauxChange!$C2482)-1</f>
        <v>-3.864770420256336E-2</v>
      </c>
      <c r="J2486" s="7">
        <f>(Actions!I2482)*TauxChange!$C2483/(Actions!I2481*TauxChange!$C2482)-1</f>
        <v>-8.4372363363645064E-3</v>
      </c>
      <c r="K2486" s="7">
        <f>(Actions!J2482)*TauxChange!$C2483/(Actions!J2481*TauxChange!$C2482)-1</f>
        <v>-6.4685478578793143E-3</v>
      </c>
      <c r="L2486" s="7">
        <f>(Actions!K2482)*TauxChange!$C2483/(Actions!K2481*TauxChange!$C2482)-1</f>
        <v>1.0129829624208719E-2</v>
      </c>
      <c r="M2486" s="7">
        <f>(Actions!L2482)*TauxChange!$C2483/(Actions!L2481*TauxChange!$C2482)-1</f>
        <v>-8.5211575145005547E-4</v>
      </c>
      <c r="N2486" s="7">
        <f>(Actions!M2482)*TauxChange!$C2483/(Actions!M2481*TauxChange!$C2482)-1</f>
        <v>-1.2181955118987009E-2</v>
      </c>
    </row>
    <row r="2487" spans="3:14" ht="15.75" x14ac:dyDescent="0.25">
      <c r="C2487" s="5">
        <v>44988</v>
      </c>
      <c r="D2487" s="20">
        <f>(Stoxx600!C2484*TauxChange!C2484)/(Stoxx600!C2483*TauxChange!C2483)-1</f>
        <v>1.2645106481270707E-2</v>
      </c>
      <c r="E2487" s="7">
        <f>(Actions!D2483)*TauxChange!$C2484/(Actions!D2482*TauxChange!$C2483)-1</f>
        <v>1.8732627314538064E-2</v>
      </c>
      <c r="F2487" s="7">
        <f>(Actions!E2483)*TauxChange!$C2484/(Actions!E2482*TauxChange!$C2483)-1</f>
        <v>1.6225505487801106E-2</v>
      </c>
      <c r="G2487" s="7">
        <f>(Actions!F2483)*TauxChange!$C2484/(Actions!F2482*TauxChange!$C2483)-1</f>
        <v>2.5830823640076161E-3</v>
      </c>
      <c r="H2487" s="7">
        <f>(Actions!G2483)*TauxChange!$C2484/(Actions!G2482*TauxChange!$C2483)-1</f>
        <v>-1.2313469992599746E-3</v>
      </c>
      <c r="I2487" s="7">
        <f>(Actions!H2483)*TauxChange!$C2484/(Actions!H2482*TauxChange!$C2483)-1</f>
        <v>2.8359810996622992E-2</v>
      </c>
      <c r="J2487" s="7">
        <f>(Actions!I2483)*TauxChange!$C2484/(Actions!I2482*TauxChange!$C2483)-1</f>
        <v>1.9002311663264715E-2</v>
      </c>
      <c r="K2487" s="7">
        <f>(Actions!J2483)*TauxChange!$C2484/(Actions!J2482*TauxChange!$C2483)-1</f>
        <v>5.2010743900563483E-3</v>
      </c>
      <c r="L2487" s="7">
        <f>(Actions!K2483)*TauxChange!$C2484/(Actions!K2482*TauxChange!$C2483)-1</f>
        <v>2.9979145173614219E-2</v>
      </c>
      <c r="M2487" s="7">
        <f>(Actions!L2483)*TauxChange!$C2484/(Actions!L2482*TauxChange!$C2483)-1</f>
        <v>7.1635171068780146E-3</v>
      </c>
      <c r="N2487" s="7">
        <f>(Actions!M2483)*TauxChange!$C2484/(Actions!M2482*TauxChange!$C2483)-1</f>
        <v>2.4320059239803404E-2</v>
      </c>
    </row>
    <row r="2488" spans="3:14" ht="15.75" x14ac:dyDescent="0.25">
      <c r="C2488" s="5">
        <v>44991</v>
      </c>
      <c r="D2488" s="20">
        <f>(Stoxx600!C2485*TauxChange!C2485)/(Stoxx600!C2484*TauxChange!C2484)-1</f>
        <v>4.0478489642026272E-3</v>
      </c>
      <c r="E2488" s="7">
        <f>(Actions!D2484)*TauxChange!$C2485/(Actions!D2483*TauxChange!$C2484)-1</f>
        <v>6.6073115043854269E-3</v>
      </c>
      <c r="F2488" s="7">
        <f>(Actions!E2484)*TauxChange!$C2485/(Actions!E2483*TauxChange!$C2484)-1</f>
        <v>1.1252945102231626E-2</v>
      </c>
      <c r="G2488" s="7">
        <f>(Actions!F2484)*TauxChange!$C2485/(Actions!F2483*TauxChange!$C2484)-1</f>
        <v>-2.5146766436479062E-4</v>
      </c>
      <c r="H2488" s="7">
        <f>(Actions!G2484)*TauxChange!$C2485/(Actions!G2483*TauxChange!$C2484)-1</f>
        <v>-2.2832319715920812E-3</v>
      </c>
      <c r="I2488" s="7">
        <f>(Actions!H2484)*TauxChange!$C2485/(Actions!H2483*TauxChange!$C2484)-1</f>
        <v>1.5090664431586243E-2</v>
      </c>
      <c r="J2488" s="7">
        <f>(Actions!I2484)*TauxChange!$C2485/(Actions!I2483*TauxChange!$C2484)-1</f>
        <v>7.5038885276288436E-3</v>
      </c>
      <c r="K2488" s="7">
        <f>(Actions!J2484)*TauxChange!$C2485/(Actions!J2483*TauxChange!$C2484)-1</f>
        <v>2.0968904770860775E-2</v>
      </c>
      <c r="L2488" s="7">
        <f>(Actions!K2484)*TauxChange!$C2485/(Actions!K2483*TauxChange!$C2484)-1</f>
        <v>1.079317128732904E-2</v>
      </c>
      <c r="M2488" s="7">
        <f>(Actions!L2484)*TauxChange!$C2485/(Actions!L2483*TauxChange!$C2484)-1</f>
        <v>4.7602438458271834E-4</v>
      </c>
      <c r="N2488" s="7">
        <f>(Actions!M2484)*TauxChange!$C2485/(Actions!M2483*TauxChange!$C2484)-1</f>
        <v>9.9214076821314556E-3</v>
      </c>
    </row>
    <row r="2489" spans="3:14" ht="15.75" x14ac:dyDescent="0.25">
      <c r="C2489" s="5">
        <v>44992</v>
      </c>
      <c r="D2489" s="20">
        <f>(Stoxx600!C2486*TauxChange!C2486)/(Stoxx600!C2485*TauxChange!C2485)-1</f>
        <v>-1.9838554528054275E-2</v>
      </c>
      <c r="E2489" s="7">
        <f>(Actions!D2485)*TauxChange!$C2486/(Actions!D2484*TauxChange!$C2485)-1</f>
        <v>-2.3028391122828618E-2</v>
      </c>
      <c r="F2489" s="7">
        <f>(Actions!E2485)*TauxChange!$C2486/(Actions!E2484*TauxChange!$C2485)-1</f>
        <v>-2.2698140520924337E-2</v>
      </c>
      <c r="G2489" s="7">
        <f>(Actions!F2485)*TauxChange!$C2486/(Actions!F2484*TauxChange!$C2485)-1</f>
        <v>-1.9267186110393353E-2</v>
      </c>
      <c r="H2489" s="7">
        <f>(Actions!G2485)*TauxChange!$C2486/(Actions!G2484*TauxChange!$C2485)-1</f>
        <v>-1.4984554356227142E-2</v>
      </c>
      <c r="I2489" s="7">
        <f>(Actions!H2485)*TauxChange!$C2486/(Actions!H2484*TauxChange!$C2485)-1</f>
        <v>-2.9795630125666772E-2</v>
      </c>
      <c r="J2489" s="7">
        <f>(Actions!I2485)*TauxChange!$C2486/(Actions!I2484*TauxChange!$C2485)-1</f>
        <v>-1.9598918403081145E-2</v>
      </c>
      <c r="K2489" s="7">
        <f>(Actions!J2485)*TauxChange!$C2486/(Actions!J2484*TauxChange!$C2485)-1</f>
        <v>-2.0192238317131683E-2</v>
      </c>
      <c r="L2489" s="7">
        <f>(Actions!K2485)*TauxChange!$C2486/(Actions!K2484*TauxChange!$C2485)-1</f>
        <v>-1.6388092407394361E-2</v>
      </c>
      <c r="M2489" s="7">
        <f>(Actions!L2485)*TauxChange!$C2486/(Actions!L2484*TauxChange!$C2485)-1</f>
        <v>-1.3142497643733209E-2</v>
      </c>
      <c r="N2489" s="7">
        <f>(Actions!M2485)*TauxChange!$C2486/(Actions!M2484*TauxChange!$C2485)-1</f>
        <v>-3.1844038836396416E-2</v>
      </c>
    </row>
    <row r="2490" spans="3:14" ht="15.75" x14ac:dyDescent="0.25">
      <c r="C2490" s="5">
        <v>44993</v>
      </c>
      <c r="D2490" s="20">
        <f>(Stoxx600!C2487*TauxChange!C2487)/(Stoxx600!C2486*TauxChange!C2486)-1</f>
        <v>6.0735357218399955E-4</v>
      </c>
      <c r="E2490" s="7">
        <f>(Actions!D2486)*TauxChange!$C2487/(Actions!D2485*TauxChange!$C2486)-1</f>
        <v>2.3835384064742948E-2</v>
      </c>
      <c r="F2490" s="7">
        <f>(Actions!E2486)*TauxChange!$C2487/(Actions!E2485*TauxChange!$C2486)-1</f>
        <v>2.6862831028051648E-3</v>
      </c>
      <c r="G2490" s="7">
        <f>(Actions!F2486)*TauxChange!$C2487/(Actions!F2485*TauxChange!$C2486)-1</f>
        <v>8.7939114016244435E-3</v>
      </c>
      <c r="H2490" s="7">
        <f>(Actions!G2486)*TauxChange!$C2487/(Actions!G2485*TauxChange!$C2486)-1</f>
        <v>-4.9131604815442209E-3</v>
      </c>
      <c r="I2490" s="7">
        <f>(Actions!H2486)*TauxChange!$C2487/(Actions!H2485*TauxChange!$C2486)-1</f>
        <v>3.3318059029892044E-2</v>
      </c>
      <c r="J2490" s="7">
        <f>(Actions!I2486)*TauxChange!$C2487/(Actions!I2485*TauxChange!$C2486)-1</f>
        <v>1.4157492926589077E-2</v>
      </c>
      <c r="K2490" s="7">
        <f>(Actions!J2486)*TauxChange!$C2487/(Actions!J2485*TauxChange!$C2486)-1</f>
        <v>1.7198054616862635E-5</v>
      </c>
      <c r="L2490" s="7">
        <f>(Actions!K2486)*TauxChange!$C2487/(Actions!K2485*TauxChange!$C2486)-1</f>
        <v>-3.0868591770093712E-2</v>
      </c>
      <c r="M2490" s="7">
        <f>(Actions!L2486)*TauxChange!$C2487/(Actions!L2485*TauxChange!$C2486)-1</f>
        <v>4.4538283311068572E-3</v>
      </c>
      <c r="N2490" s="7">
        <f>(Actions!M2486)*TauxChange!$C2487/(Actions!M2485*TauxChange!$C2486)-1</f>
        <v>-8.5773324384308403E-5</v>
      </c>
    </row>
    <row r="2491" spans="3:14" ht="15.75" x14ac:dyDescent="0.25">
      <c r="C2491" s="5">
        <v>44994</v>
      </c>
      <c r="D2491" s="20">
        <f>(Stoxx600!C2488*TauxChange!C2488)/(Stoxx600!C2487*TauxChange!C2487)-1</f>
        <v>1.1205713854551824E-3</v>
      </c>
      <c r="E2491" s="7">
        <f>(Actions!D2487)*TauxChange!$C2488/(Actions!D2486*TauxChange!$C2487)-1</f>
        <v>3.0096630759915532E-2</v>
      </c>
      <c r="F2491" s="7">
        <f>(Actions!E2487)*TauxChange!$C2488/(Actions!E2486*TauxChange!$C2487)-1</f>
        <v>-1.2671904122381283E-2</v>
      </c>
      <c r="G2491" s="7">
        <f>(Actions!F2487)*TauxChange!$C2488/(Actions!F2486*TauxChange!$C2487)-1</f>
        <v>9.8510830525146975E-3</v>
      </c>
      <c r="H2491" s="7">
        <f>(Actions!G2487)*TauxChange!$C2488/(Actions!G2486*TauxChange!$C2487)-1</f>
        <v>3.3187938554903873E-3</v>
      </c>
      <c r="I2491" s="7">
        <f>(Actions!H2487)*TauxChange!$C2488/(Actions!H2486*TauxChange!$C2487)-1</f>
        <v>1.46465866893426E-2</v>
      </c>
      <c r="J2491" s="7">
        <f>(Actions!I2487)*TauxChange!$C2488/(Actions!I2486*TauxChange!$C2487)-1</f>
        <v>-8.8867205422626938E-4</v>
      </c>
      <c r="K2491" s="7">
        <f>(Actions!J2487)*TauxChange!$C2488/(Actions!J2486*TauxChange!$C2487)-1</f>
        <v>2.0436047428116222E-3</v>
      </c>
      <c r="L2491" s="7">
        <f>(Actions!K2487)*TauxChange!$C2488/(Actions!K2486*TauxChange!$C2487)-1</f>
        <v>1.748805725223912E-2</v>
      </c>
      <c r="M2491" s="7">
        <f>(Actions!L2487)*TauxChange!$C2488/(Actions!L2486*TauxChange!$C2487)-1</f>
        <v>2.8473546723242205E-3</v>
      </c>
      <c r="N2491" s="7">
        <f>(Actions!M2487)*TauxChange!$C2488/(Actions!M2486*TauxChange!$C2487)-1</f>
        <v>-1.0944963951892706E-2</v>
      </c>
    </row>
    <row r="2492" spans="3:14" ht="15.75" x14ac:dyDescent="0.25">
      <c r="C2492" s="5">
        <v>44995</v>
      </c>
      <c r="D2492" s="20">
        <f>(Stoxx600!C2489*TauxChange!C2489)/(Stoxx600!C2488*TauxChange!C2488)-1</f>
        <v>-7.6510469918905644E-3</v>
      </c>
      <c r="E2492" s="7">
        <f>(Actions!D2488)*TauxChange!$C2489/(Actions!D2487*TauxChange!$C2488)-1</f>
        <v>-2.2686670290650079E-2</v>
      </c>
      <c r="F2492" s="7">
        <f>(Actions!E2488)*TauxChange!$C2489/(Actions!E2487*TauxChange!$C2488)-1</f>
        <v>-1.3715979340771289E-2</v>
      </c>
      <c r="G2492" s="7">
        <f>(Actions!F2488)*TauxChange!$C2489/(Actions!F2487*TauxChange!$C2488)-1</f>
        <v>3.3105669171757945E-3</v>
      </c>
      <c r="H2492" s="7">
        <f>(Actions!G2488)*TauxChange!$C2489/(Actions!G2487*TauxChange!$C2488)-1</f>
        <v>-8.2276146845708942E-3</v>
      </c>
      <c r="I2492" s="7">
        <f>(Actions!H2488)*TauxChange!$C2489/(Actions!H2487*TauxChange!$C2488)-1</f>
        <v>-1.0624653410381546E-2</v>
      </c>
      <c r="J2492" s="7">
        <f>(Actions!I2488)*TauxChange!$C2489/(Actions!I2487*TauxChange!$C2488)-1</f>
        <v>-1.1968663415519498E-2</v>
      </c>
      <c r="K2492" s="7">
        <f>(Actions!J2488)*TauxChange!$C2489/(Actions!J2487*TauxChange!$C2488)-1</f>
        <v>2.8816713563974972E-3</v>
      </c>
      <c r="L2492" s="7">
        <f>(Actions!K2488)*TauxChange!$C2489/(Actions!K2487*TauxChange!$C2488)-1</f>
        <v>2.9301808932832518E-2</v>
      </c>
      <c r="M2492" s="7">
        <f>(Actions!L2488)*TauxChange!$C2489/(Actions!L2487*TauxChange!$C2488)-1</f>
        <v>6.4269682649304993E-3</v>
      </c>
      <c r="N2492" s="7">
        <f>(Actions!M2488)*TauxChange!$C2489/(Actions!M2487*TauxChange!$C2488)-1</f>
        <v>-4.0192029348314784E-2</v>
      </c>
    </row>
    <row r="2493" spans="3:14" ht="15.75" x14ac:dyDescent="0.25">
      <c r="C2493" s="5">
        <v>44998</v>
      </c>
      <c r="D2493" s="20">
        <f>(Stoxx600!C2490*TauxChange!C2490)/(Stoxx600!C2489*TauxChange!C2489)-1</f>
        <v>-1.6162203943091424E-2</v>
      </c>
      <c r="E2493" s="7">
        <f>(Actions!D2489)*TauxChange!$C2490/(Actions!D2488*TauxChange!$C2489)-1</f>
        <v>6.0326683797462533E-3</v>
      </c>
      <c r="F2493" s="7">
        <f>(Actions!E2489)*TauxChange!$C2490/(Actions!E2488*TauxChange!$C2489)-1</f>
        <v>-5.3364778831487714E-2</v>
      </c>
      <c r="G2493" s="7">
        <f>(Actions!F2489)*TauxChange!$C2490/(Actions!F2488*TauxChange!$C2489)-1</f>
        <v>-1.8593860605996881E-2</v>
      </c>
      <c r="H2493" s="7">
        <f>(Actions!G2489)*TauxChange!$C2490/(Actions!G2488*TauxChange!$C2489)-1</f>
        <v>3.8487559419342343E-3</v>
      </c>
      <c r="I2493" s="7">
        <f>(Actions!H2489)*TauxChange!$C2490/(Actions!H2488*TauxChange!$C2489)-1</f>
        <v>-3.2371309302538287E-2</v>
      </c>
      <c r="J2493" s="7">
        <f>(Actions!I2489)*TauxChange!$C2490/(Actions!I2488*TauxChange!$C2489)-1</f>
        <v>-2.607502312797283E-2</v>
      </c>
      <c r="K2493" s="7">
        <f>(Actions!J2489)*TauxChange!$C2490/(Actions!J2488*TauxChange!$C2489)-1</f>
        <v>-1.9366482470680513E-2</v>
      </c>
      <c r="L2493" s="7">
        <f>(Actions!K2489)*TauxChange!$C2490/(Actions!K2488*TauxChange!$C2489)-1</f>
        <v>-3.4623122498887549E-2</v>
      </c>
      <c r="M2493" s="7">
        <f>(Actions!L2489)*TauxChange!$C2490/(Actions!L2488*TauxChange!$C2489)-1</f>
        <v>5.3409644998891892E-3</v>
      </c>
      <c r="N2493" s="7">
        <f>(Actions!M2489)*TauxChange!$C2490/(Actions!M2488*TauxChange!$C2489)-1</f>
        <v>-5.0186648436901016E-2</v>
      </c>
    </row>
    <row r="2494" spans="3:14" ht="15.75" x14ac:dyDescent="0.25">
      <c r="C2494" s="5">
        <v>44999</v>
      </c>
      <c r="D2494" s="20">
        <f>(Stoxx600!C2491*TauxChange!C2491)/(Stoxx600!C2490*TauxChange!C2490)-1</f>
        <v>1.5401522503290188E-2</v>
      </c>
      <c r="E2494" s="7">
        <f>(Actions!D2490)*TauxChange!$C2491/(Actions!D2489*TauxChange!$C2490)-1</f>
        <v>1.4825809808628909E-2</v>
      </c>
      <c r="F2494" s="7">
        <f>(Actions!E2490)*TauxChange!$C2491/(Actions!E2489*TauxChange!$C2490)-1</f>
        <v>3.3613672946967821E-2</v>
      </c>
      <c r="G2494" s="7">
        <f>(Actions!F2490)*TauxChange!$C2491/(Actions!F2489*TauxChange!$C2490)-1</f>
        <v>6.5949835308762861E-3</v>
      </c>
      <c r="H2494" s="7">
        <f>(Actions!G2490)*TauxChange!$C2491/(Actions!G2489*TauxChange!$C2490)-1</f>
        <v>2.1684200411838273E-2</v>
      </c>
      <c r="I2494" s="7">
        <f>(Actions!H2490)*TauxChange!$C2491/(Actions!H2489*TauxChange!$C2490)-1</f>
        <v>3.3597938646214187E-2</v>
      </c>
      <c r="J2494" s="7">
        <f>(Actions!I2490)*TauxChange!$C2491/(Actions!I2489*TauxChange!$C2490)-1</f>
        <v>3.2237132401892854E-2</v>
      </c>
      <c r="K2494" s="7">
        <f>(Actions!J2490)*TauxChange!$C2491/(Actions!J2489*TauxChange!$C2490)-1</f>
        <v>4.0228581994772306E-4</v>
      </c>
      <c r="L2494" s="7">
        <f>(Actions!K2490)*TauxChange!$C2491/(Actions!K2489*TauxChange!$C2490)-1</f>
        <v>-1.8136884125738328E-2</v>
      </c>
      <c r="M2494" s="7">
        <f>(Actions!L2490)*TauxChange!$C2491/(Actions!L2489*TauxChange!$C2490)-1</f>
        <v>1.6999690562634839E-2</v>
      </c>
      <c r="N2494" s="7">
        <f>(Actions!M2490)*TauxChange!$C2491/(Actions!M2489*TauxChange!$C2490)-1</f>
        <v>1.7380628155561295E-2</v>
      </c>
    </row>
    <row r="2495" spans="3:14" ht="15.75" x14ac:dyDescent="0.25">
      <c r="C2495" s="5">
        <v>45000</v>
      </c>
      <c r="D2495" s="20">
        <f>(Stoxx600!C2492*TauxChange!C2492)/(Stoxx600!C2491*TauxChange!C2491)-1</f>
        <v>-4.3219263675514097E-2</v>
      </c>
      <c r="E2495" s="7">
        <f>(Actions!D2491)*TauxChange!$C2492/(Actions!D2490*TauxChange!$C2491)-1</f>
        <v>-2.0276101097932098E-2</v>
      </c>
      <c r="F2495" s="7">
        <f>(Actions!E2491)*TauxChange!$C2492/(Actions!E2490*TauxChange!$C2491)-1</f>
        <v>-8.2003489369435245E-2</v>
      </c>
      <c r="G2495" s="7">
        <f>(Actions!F2491)*TauxChange!$C2492/(Actions!F2490*TauxChange!$C2491)-1</f>
        <v>-2.5293853297277624E-2</v>
      </c>
      <c r="H2495" s="7">
        <f>(Actions!G2491)*TauxChange!$C2492/(Actions!G2490*TauxChange!$C2491)-1</f>
        <v>-9.4087473974655556E-3</v>
      </c>
      <c r="I2495" s="7">
        <f>(Actions!H2491)*TauxChange!$C2492/(Actions!H2490*TauxChange!$C2491)-1</f>
        <v>-5.2512789656312675E-2</v>
      </c>
      <c r="J2495" s="7">
        <f>(Actions!I2491)*TauxChange!$C2492/(Actions!I2490*TauxChange!$C2491)-1</f>
        <v>-5.1979208396778498E-2</v>
      </c>
      <c r="K2495" s="7">
        <f>(Actions!J2491)*TauxChange!$C2492/(Actions!J2490*TauxChange!$C2491)-1</f>
        <v>-2.9487300086310841E-2</v>
      </c>
      <c r="L2495" s="7">
        <f>(Actions!K2491)*TauxChange!$C2492/(Actions!K2490*TauxChange!$C2491)-1</f>
        <v>-4.9818993795805233E-2</v>
      </c>
      <c r="M2495" s="7">
        <f>(Actions!L2491)*TauxChange!$C2492/(Actions!L2490*TauxChange!$C2491)-1</f>
        <v>-1.3127988258699763E-2</v>
      </c>
      <c r="N2495" s="7">
        <f>(Actions!M2491)*TauxChange!$C2492/(Actions!M2490*TauxChange!$C2491)-1</f>
        <v>-0.10890597617160447</v>
      </c>
    </row>
    <row r="2496" spans="3:14" ht="15.75" x14ac:dyDescent="0.25">
      <c r="C2496" s="5">
        <v>45001</v>
      </c>
      <c r="D2496" s="20">
        <f>(Stoxx600!C2493*TauxChange!C2493)/(Stoxx600!C2492*TauxChange!C2492)-1</f>
        <v>1.4749869837126228E-2</v>
      </c>
      <c r="E2496" s="7">
        <f>(Actions!D2492)*TauxChange!$C2493/(Actions!D2491*TauxChange!$C2492)-1</f>
        <v>2.1877539394649981E-2</v>
      </c>
      <c r="F2496" s="7">
        <f>(Actions!E2492)*TauxChange!$C2493/(Actions!E2491*TauxChange!$C2492)-1</f>
        <v>4.8478266471654319E-3</v>
      </c>
      <c r="G2496" s="7">
        <f>(Actions!F2492)*TauxChange!$C2493/(Actions!F2491*TauxChange!$C2492)-1</f>
        <v>2.3811794650506313E-2</v>
      </c>
      <c r="H2496" s="7">
        <f>(Actions!G2492)*TauxChange!$C2493/(Actions!G2491*TauxChange!$C2492)-1</f>
        <v>2.2004776604379384E-2</v>
      </c>
      <c r="I2496" s="7">
        <f>(Actions!H2492)*TauxChange!$C2493/(Actions!H2491*TauxChange!$C2492)-1</f>
        <v>2.9439188974174524E-2</v>
      </c>
      <c r="J2496" s="7">
        <f>(Actions!I2492)*TauxChange!$C2493/(Actions!I2491*TauxChange!$C2492)-1</f>
        <v>2.4217310431564831E-2</v>
      </c>
      <c r="K2496" s="7">
        <f>(Actions!J2492)*TauxChange!$C2493/(Actions!J2491*TauxChange!$C2492)-1</f>
        <v>-5.4471439708717595E-3</v>
      </c>
      <c r="L2496" s="7">
        <f>(Actions!K2492)*TauxChange!$C2493/(Actions!K2491*TauxChange!$C2492)-1</f>
        <v>2.0763342347141833E-2</v>
      </c>
      <c r="M2496" s="7">
        <f>(Actions!L2492)*TauxChange!$C2493/(Actions!L2491*TauxChange!$C2492)-1</f>
        <v>1.8974461855557845E-2</v>
      </c>
      <c r="N2496" s="7">
        <f>(Actions!M2492)*TauxChange!$C2493/(Actions!M2491*TauxChange!$C2492)-1</f>
        <v>2.3492278075019302E-2</v>
      </c>
    </row>
    <row r="2497" spans="3:14" ht="15.75" x14ac:dyDescent="0.25">
      <c r="C2497" s="5">
        <v>45002</v>
      </c>
      <c r="D2497" s="20">
        <f>(Stoxx600!C2494*TauxChange!C2494)/(Stoxx600!C2493*TauxChange!C2493)-1</f>
        <v>-6.3871673309908727E-3</v>
      </c>
      <c r="E2497" s="7">
        <f>(Actions!D2493)*TauxChange!$C2494/(Actions!D2492*TauxChange!$C2493)-1</f>
        <v>1.5537729391173372E-2</v>
      </c>
      <c r="F2497" s="7">
        <f>(Actions!E2493)*TauxChange!$C2494/(Actions!E2492*TauxChange!$C2493)-1</f>
        <v>-1.8855976060930701E-2</v>
      </c>
      <c r="G2497" s="7">
        <f>(Actions!F2493)*TauxChange!$C2494/(Actions!F2492*TauxChange!$C2493)-1</f>
        <v>-1.9799810970118736E-2</v>
      </c>
      <c r="H2497" s="7">
        <f>(Actions!G2493)*TauxChange!$C2494/(Actions!G2492*TauxChange!$C2493)-1</f>
        <v>-8.9718755873466893E-3</v>
      </c>
      <c r="I2497" s="7">
        <f>(Actions!H2493)*TauxChange!$C2494/(Actions!H2492*TauxChange!$C2493)-1</f>
        <v>9.5273445221284447E-3</v>
      </c>
      <c r="J2497" s="7">
        <f>(Actions!I2493)*TauxChange!$C2494/(Actions!I2492*TauxChange!$C2493)-1</f>
        <v>-1.2535461144869919E-2</v>
      </c>
      <c r="K2497" s="7">
        <f>(Actions!J2493)*TauxChange!$C2494/(Actions!J2492*TauxChange!$C2493)-1</f>
        <v>3.4656176633940383E-4</v>
      </c>
      <c r="L2497" s="7">
        <f>(Actions!K2493)*TauxChange!$C2494/(Actions!K2492*TauxChange!$C2493)-1</f>
        <v>-1.473856211422897E-2</v>
      </c>
      <c r="M2497" s="7">
        <f>(Actions!L2493)*TauxChange!$C2494/(Actions!L2492*TauxChange!$C2493)-1</f>
        <v>-6.0834240899295677E-3</v>
      </c>
      <c r="N2497" s="7">
        <f>(Actions!M2493)*TauxChange!$C2494/(Actions!M2492*TauxChange!$C2493)-1</f>
        <v>-3.0638977690547353E-2</v>
      </c>
    </row>
    <row r="2498" spans="3:14" ht="15.75" x14ac:dyDescent="0.25">
      <c r="C2498" s="5">
        <v>45005</v>
      </c>
      <c r="D2498" s="20">
        <f>(Stoxx600!C2495*TauxChange!C2495)/(Stoxx600!C2494*TauxChange!C2494)-1</f>
        <v>1.4847155786468447E-2</v>
      </c>
      <c r="E2498" s="7">
        <f>(Actions!D2494)*TauxChange!$C2495/(Actions!D2493*TauxChange!$C2494)-1</f>
        <v>2.2893129746930363E-3</v>
      </c>
      <c r="F2498" s="7">
        <f>(Actions!E2494)*TauxChange!$C2495/(Actions!E2493*TauxChange!$C2494)-1</f>
        <v>4.2545596643100758E-2</v>
      </c>
      <c r="G2498" s="7">
        <f>(Actions!F2494)*TauxChange!$C2495/(Actions!F2493*TauxChange!$C2494)-1</f>
        <v>4.3343462664182653E-3</v>
      </c>
      <c r="H2498" s="7">
        <f>(Actions!G2494)*TauxChange!$C2495/(Actions!G2493*TauxChange!$C2494)-1</f>
        <v>1.5698986442850726E-2</v>
      </c>
      <c r="I2498" s="7">
        <f>(Actions!H2494)*TauxChange!$C2495/(Actions!H2493*TauxChange!$C2494)-1</f>
        <v>3.6412924179394235E-3</v>
      </c>
      <c r="J2498" s="7">
        <f>(Actions!I2494)*TauxChange!$C2495/(Actions!I2493*TauxChange!$C2494)-1</f>
        <v>3.9342111557043591E-3</v>
      </c>
      <c r="K2498" s="7">
        <f>(Actions!J2494)*TauxChange!$C2495/(Actions!J2493*TauxChange!$C2494)-1</f>
        <v>1.9084374987972774E-2</v>
      </c>
      <c r="L2498" s="7">
        <f>(Actions!K2494)*TauxChange!$C2495/(Actions!K2493*TauxChange!$C2494)-1</f>
        <v>2.3345100865618695E-2</v>
      </c>
      <c r="M2498" s="7">
        <f>(Actions!L2494)*TauxChange!$C2495/(Actions!L2493*TauxChange!$C2494)-1</f>
        <v>1.8314018024424339E-2</v>
      </c>
      <c r="N2498" s="7">
        <f>(Actions!M2494)*TauxChange!$C2495/(Actions!M2493*TauxChange!$C2494)-1</f>
        <v>-1.6672010509156676E-3</v>
      </c>
    </row>
    <row r="2499" spans="3:14" ht="15.75" x14ac:dyDescent="0.25">
      <c r="C2499" s="5">
        <v>45006</v>
      </c>
      <c r="D2499" s="20">
        <f>(Stoxx600!C2496*TauxChange!C2496)/(Stoxx600!C2495*TauxChange!C2495)-1</f>
        <v>1.7866484669823102E-2</v>
      </c>
      <c r="E2499" s="7">
        <f>(Actions!D2495)*TauxChange!$C2496/(Actions!D2494*TauxChange!$C2495)-1</f>
        <v>6.3358075211463749E-3</v>
      </c>
      <c r="F2499" s="7">
        <f>(Actions!E2495)*TauxChange!$C2496/(Actions!E2494*TauxChange!$C2495)-1</f>
        <v>3.9799469255676678E-2</v>
      </c>
      <c r="G2499" s="7">
        <f>(Actions!F2495)*TauxChange!$C2496/(Actions!F2494*TauxChange!$C2495)-1</f>
        <v>2.0324015825415653E-2</v>
      </c>
      <c r="H2499" s="7">
        <f>(Actions!G2495)*TauxChange!$C2496/(Actions!G2494*TauxChange!$C2495)-1</f>
        <v>4.0157899763308968E-3</v>
      </c>
      <c r="I2499" s="7">
        <f>(Actions!H2495)*TauxChange!$C2496/(Actions!H2494*TauxChange!$C2495)-1</f>
        <v>1.6207345508378657E-2</v>
      </c>
      <c r="J2499" s="7">
        <f>(Actions!I2495)*TauxChange!$C2496/(Actions!I2494*TauxChange!$C2495)-1</f>
        <v>2.1718478093355031E-2</v>
      </c>
      <c r="K2499" s="7">
        <f>(Actions!J2495)*TauxChange!$C2496/(Actions!J2494*TauxChange!$C2495)-1</f>
        <v>2.7488659051586595E-2</v>
      </c>
      <c r="L2499" s="7">
        <f>(Actions!K2495)*TauxChange!$C2496/(Actions!K2494*TauxChange!$C2495)-1</f>
        <v>1.7917382102520918E-2</v>
      </c>
      <c r="M2499" s="7">
        <f>(Actions!L2495)*TauxChange!$C2496/(Actions!L2494*TauxChange!$C2495)-1</f>
        <v>8.5608139160338048E-3</v>
      </c>
      <c r="N2499" s="7">
        <f>(Actions!M2495)*TauxChange!$C2496/(Actions!M2494*TauxChange!$C2495)-1</f>
        <v>6.4371960529244321E-2</v>
      </c>
    </row>
    <row r="2500" spans="3:14" ht="15.75" x14ac:dyDescent="0.25">
      <c r="C2500" s="5">
        <v>45007</v>
      </c>
      <c r="D2500" s="20">
        <f>(Stoxx600!C2497*TauxChange!C2497)/(Stoxx600!C2496*TauxChange!C2496)-1</f>
        <v>9.7364598971068084E-3</v>
      </c>
      <c r="E2500" s="7">
        <f>(Actions!D2496)*TauxChange!$C2497/(Actions!D2495*TauxChange!$C2496)-1</f>
        <v>2.0378072919363444E-2</v>
      </c>
      <c r="F2500" s="7">
        <f>(Actions!E2496)*TauxChange!$C2497/(Actions!E2495*TauxChange!$C2496)-1</f>
        <v>3.0344235310957313E-3</v>
      </c>
      <c r="G2500" s="7">
        <f>(Actions!F2496)*TauxChange!$C2497/(Actions!F2495*TauxChange!$C2496)-1</f>
        <v>2.1741940028229934E-2</v>
      </c>
      <c r="H2500" s="7">
        <f>(Actions!G2496)*TauxChange!$C2497/(Actions!G2495*TauxChange!$C2496)-1</f>
        <v>2.0681085891966822E-2</v>
      </c>
      <c r="I2500" s="7">
        <f>(Actions!H2496)*TauxChange!$C2497/(Actions!H2495*TauxChange!$C2496)-1</f>
        <v>1.8711130406287912E-2</v>
      </c>
      <c r="J2500" s="7">
        <f>(Actions!I2496)*TauxChange!$C2497/(Actions!I2495*TauxChange!$C2496)-1</f>
        <v>-6.7499156260530935E-4</v>
      </c>
      <c r="K2500" s="7">
        <f>(Actions!J2496)*TauxChange!$C2497/(Actions!J2495*TauxChange!$C2496)-1</f>
        <v>6.0712461695611175E-3</v>
      </c>
      <c r="L2500" s="7">
        <f>(Actions!K2496)*TauxChange!$C2497/(Actions!K2495*TauxChange!$C2496)-1</f>
        <v>7.1206951257860585E-3</v>
      </c>
      <c r="M2500" s="7">
        <f>(Actions!L2496)*TauxChange!$C2497/(Actions!L2495*TauxChange!$C2496)-1</f>
        <v>3.1855456979350549E-3</v>
      </c>
      <c r="N2500" s="7">
        <f>(Actions!M2496)*TauxChange!$C2497/(Actions!M2495*TauxChange!$C2496)-1</f>
        <v>1.8479466649095055E-3</v>
      </c>
    </row>
    <row r="2501" spans="3:14" ht="15.75" x14ac:dyDescent="0.25">
      <c r="C2501" s="5">
        <v>45008</v>
      </c>
      <c r="D2501" s="20">
        <f>(Stoxx600!C2498*TauxChange!C2498)/(Stoxx600!C2497*TauxChange!C2497)-1</f>
        <v>-4.4200388884250152E-3</v>
      </c>
      <c r="E2501" s="7">
        <f>(Actions!D2497)*TauxChange!$C2498/(Actions!D2496*TauxChange!$C2497)-1</f>
        <v>1.3476006487343373E-2</v>
      </c>
      <c r="F2501" s="7">
        <f>(Actions!E2497)*TauxChange!$C2498/(Actions!E2496*TauxChange!$C2497)-1</f>
        <v>-1.2522352920642299E-2</v>
      </c>
      <c r="G2501" s="7">
        <f>(Actions!F2497)*TauxChange!$C2498/(Actions!F2496*TauxChange!$C2497)-1</f>
        <v>-4.7489978104104935E-3</v>
      </c>
      <c r="H2501" s="7">
        <f>(Actions!G2497)*TauxChange!$C2498/(Actions!G2496*TauxChange!$C2497)-1</f>
        <v>8.1136062921054464E-3</v>
      </c>
      <c r="I2501" s="7">
        <f>(Actions!H2497)*TauxChange!$C2498/(Actions!H2496*TauxChange!$C2497)-1</f>
        <v>1.4900870195254656E-2</v>
      </c>
      <c r="J2501" s="7">
        <f>(Actions!I2497)*TauxChange!$C2498/(Actions!I2496*TauxChange!$C2497)-1</f>
        <v>-2.6423613453366857E-3</v>
      </c>
      <c r="K2501" s="7">
        <f>(Actions!J2497)*TauxChange!$C2498/(Actions!J2496*TauxChange!$C2497)-1</f>
        <v>-8.0305693506957931E-3</v>
      </c>
      <c r="L2501" s="7">
        <f>(Actions!K2497)*TauxChange!$C2498/(Actions!K2496*TauxChange!$C2497)-1</f>
        <v>1.861640055904612E-3</v>
      </c>
      <c r="M2501" s="7">
        <f>(Actions!L2497)*TauxChange!$C2498/(Actions!L2496*TauxChange!$C2497)-1</f>
        <v>8.5798130065417588E-4</v>
      </c>
      <c r="N2501" s="7">
        <f>(Actions!M2497)*TauxChange!$C2498/(Actions!M2496*TauxChange!$C2497)-1</f>
        <v>-3.0371333607908779E-2</v>
      </c>
    </row>
    <row r="2502" spans="3:14" ht="15.75" x14ac:dyDescent="0.25">
      <c r="C2502" s="5">
        <v>45009</v>
      </c>
      <c r="D2502" s="20">
        <f>(Stoxx600!C2499*TauxChange!C2499)/(Stoxx600!C2498*TauxChange!C2498)-1</f>
        <v>-2.0137813605065502E-2</v>
      </c>
      <c r="E2502" s="7">
        <f>(Actions!D2498)*TauxChange!$C2499/(Actions!D2497*TauxChange!$C2498)-1</f>
        <v>-2.5888031912539855E-3</v>
      </c>
      <c r="F2502" s="7">
        <f>(Actions!E2498)*TauxChange!$C2499/(Actions!E2497*TauxChange!$C2498)-1</f>
        <v>-3.0544708696956357E-2</v>
      </c>
      <c r="G2502" s="7">
        <f>(Actions!F2498)*TauxChange!$C2499/(Actions!F2497*TauxChange!$C2498)-1</f>
        <v>-5.5371955400024264E-3</v>
      </c>
      <c r="H2502" s="7">
        <f>(Actions!G2498)*TauxChange!$C2499/(Actions!G2497*TauxChange!$C2498)-1</f>
        <v>-7.4472363009471243E-3</v>
      </c>
      <c r="I2502" s="7">
        <f>(Actions!H2498)*TauxChange!$C2499/(Actions!H2497*TauxChange!$C2498)-1</f>
        <v>-4.4128547246464533E-2</v>
      </c>
      <c r="J2502" s="7">
        <f>(Actions!I2498)*TauxChange!$C2499/(Actions!I2497*TauxChange!$C2498)-1</f>
        <v>-1.873586285866069E-2</v>
      </c>
      <c r="K2502" s="7">
        <f>(Actions!J2498)*TauxChange!$C2499/(Actions!J2497*TauxChange!$C2498)-1</f>
        <v>-1.7506018911594645E-2</v>
      </c>
      <c r="L2502" s="7">
        <f>(Actions!K2498)*TauxChange!$C2499/(Actions!K2497*TauxChange!$C2498)-1</f>
        <v>-3.0642347476258491E-2</v>
      </c>
      <c r="M2502" s="7">
        <f>(Actions!L2498)*TauxChange!$C2499/(Actions!L2497*TauxChange!$C2498)-1</f>
        <v>-8.3486726492817409E-3</v>
      </c>
      <c r="N2502" s="7">
        <f>(Actions!M2498)*TauxChange!$C2499/(Actions!M2497*TauxChange!$C2498)-1</f>
        <v>-4.3608376163161711E-2</v>
      </c>
    </row>
    <row r="2503" spans="3:14" ht="15.75" x14ac:dyDescent="0.25">
      <c r="C2503" s="5">
        <v>45012</v>
      </c>
      <c r="D2503" s="20">
        <f>(Stoxx600!C2500*TauxChange!C2500)/(Stoxx600!C2499*TauxChange!C2499)-1</f>
        <v>1.390196536913102E-2</v>
      </c>
      <c r="E2503" s="7">
        <f>(Actions!D2499)*TauxChange!$C2500/(Actions!D2498*TauxChange!$C2499)-1</f>
        <v>3.3918780782453695E-3</v>
      </c>
      <c r="F2503" s="7">
        <f>(Actions!E2499)*TauxChange!$C2500/(Actions!E2498*TauxChange!$C2499)-1</f>
        <v>7.1606942354107694E-3</v>
      </c>
      <c r="G2503" s="7">
        <f>(Actions!F2499)*TauxChange!$C2500/(Actions!F2498*TauxChange!$C2499)-1</f>
        <v>1.9546480503043195E-3</v>
      </c>
      <c r="H2503" s="7">
        <f>(Actions!G2499)*TauxChange!$C2500/(Actions!G2498*TauxChange!$C2499)-1</f>
        <v>6.8488560141566346E-4</v>
      </c>
      <c r="I2503" s="7">
        <f>(Actions!H2499)*TauxChange!$C2500/(Actions!H2498*TauxChange!$C2499)-1</f>
        <v>1.2782795237092692E-2</v>
      </c>
      <c r="J2503" s="7">
        <f>(Actions!I2499)*TauxChange!$C2500/(Actions!I2498*TauxChange!$C2499)-1</f>
        <v>1.2041808061678649E-2</v>
      </c>
      <c r="K2503" s="7">
        <f>(Actions!J2499)*TauxChange!$C2500/(Actions!J2498*TauxChange!$C2499)-1</f>
        <v>1.7771697987010393E-2</v>
      </c>
      <c r="L2503" s="7">
        <f>(Actions!K2499)*TauxChange!$C2500/(Actions!K2498*TauxChange!$C2499)-1</f>
        <v>-1.7003842185481233E-4</v>
      </c>
      <c r="M2503" s="7">
        <f>(Actions!L2499)*TauxChange!$C2500/(Actions!L2498*TauxChange!$C2499)-1</f>
        <v>1.3817986082435452E-2</v>
      </c>
      <c r="N2503" s="7">
        <f>(Actions!M2499)*TauxChange!$C2500/(Actions!M2498*TauxChange!$C2499)-1</f>
        <v>1.9444600877107199E-2</v>
      </c>
    </row>
    <row r="2504" spans="3:14" ht="15.75" x14ac:dyDescent="0.25">
      <c r="C2504" s="5">
        <v>45013</v>
      </c>
      <c r="D2504" s="20">
        <f>(Stoxx600!C2501*TauxChange!C2501)/(Stoxx600!C2500*TauxChange!C2500)-1</f>
        <v>3.6877866567934792E-3</v>
      </c>
      <c r="E2504" s="7">
        <f>(Actions!D2500)*TauxChange!$C2501/(Actions!D2499*TauxChange!$C2500)-1</f>
        <v>-9.6698806926902581E-3</v>
      </c>
      <c r="F2504" s="7">
        <f>(Actions!E2500)*TauxChange!$C2501/(Actions!E2499*TauxChange!$C2500)-1</f>
        <v>1.4033492417926841E-2</v>
      </c>
      <c r="G2504" s="7">
        <f>(Actions!F2500)*TauxChange!$C2501/(Actions!F2499*TauxChange!$C2500)-1</f>
        <v>-4.9544710941739067E-3</v>
      </c>
      <c r="H2504" s="7">
        <f>(Actions!G2500)*TauxChange!$C2501/(Actions!G2499*TauxChange!$C2500)-1</f>
        <v>-6.7422847564091448E-4</v>
      </c>
      <c r="I2504" s="7">
        <f>(Actions!H2500)*TauxChange!$C2501/(Actions!H2499*TauxChange!$C2500)-1</f>
        <v>-2.4287754330245104E-2</v>
      </c>
      <c r="J2504" s="7">
        <f>(Actions!I2500)*TauxChange!$C2501/(Actions!I2499*TauxChange!$C2500)-1</f>
        <v>5.6799631127022465E-3</v>
      </c>
      <c r="K2504" s="7">
        <f>(Actions!J2500)*TauxChange!$C2501/(Actions!J2499*TauxChange!$C2500)-1</f>
        <v>1.4160835581136233E-3</v>
      </c>
      <c r="L2504" s="7">
        <f>(Actions!K2500)*TauxChange!$C2501/(Actions!K2499*TauxChange!$C2500)-1</f>
        <v>6.8110575610060842E-3</v>
      </c>
      <c r="M2504" s="7">
        <f>(Actions!L2500)*TauxChange!$C2501/(Actions!L2499*TauxChange!$C2500)-1</f>
        <v>1.0134660288322994E-2</v>
      </c>
      <c r="N2504" s="7">
        <f>(Actions!M2500)*TauxChange!$C2501/(Actions!M2499*TauxChange!$C2500)-1</f>
        <v>2.1264109484508742E-2</v>
      </c>
    </row>
    <row r="2505" spans="3:14" ht="15.75" x14ac:dyDescent="0.25">
      <c r="C2505" s="5">
        <v>45014</v>
      </c>
      <c r="D2505" s="20">
        <f>(Stoxx600!C2502*TauxChange!C2502)/(Stoxx600!C2501*TauxChange!C2501)-1</f>
        <v>1.3041999115365188E-2</v>
      </c>
      <c r="E2505" s="7">
        <f>(Actions!D2501)*TauxChange!$C2502/(Actions!D2500*TauxChange!$C2501)-1</f>
        <v>-6.5616224521364286E-3</v>
      </c>
      <c r="F2505" s="7">
        <f>(Actions!E2501)*TauxChange!$C2502/(Actions!E2500*TauxChange!$C2501)-1</f>
        <v>1.513611551320948E-2</v>
      </c>
      <c r="G2505" s="7">
        <f>(Actions!F2501)*TauxChange!$C2502/(Actions!F2500*TauxChange!$C2501)-1</f>
        <v>1.8087671469065647E-2</v>
      </c>
      <c r="H2505" s="7">
        <f>(Actions!G2501)*TauxChange!$C2502/(Actions!G2500*TauxChange!$C2501)-1</f>
        <v>9.6082733303728407E-3</v>
      </c>
      <c r="I2505" s="7">
        <f>(Actions!H2501)*TauxChange!$C2502/(Actions!H2500*TauxChange!$C2501)-1</f>
        <v>6.3313856026337767E-2</v>
      </c>
      <c r="J2505" s="7">
        <f>(Actions!I2501)*TauxChange!$C2502/(Actions!I2500*TauxChange!$C2501)-1</f>
        <v>5.8967808023631108E-3</v>
      </c>
      <c r="K2505" s="7">
        <f>(Actions!J2501)*TauxChange!$C2502/(Actions!J2500*TauxChange!$C2501)-1</f>
        <v>1.7412103095922671E-2</v>
      </c>
      <c r="L2505" s="7">
        <f>(Actions!K2501)*TauxChange!$C2502/(Actions!K2500*TauxChange!$C2501)-1</f>
        <v>2.1060745961922311E-2</v>
      </c>
      <c r="M2505" s="7">
        <f>(Actions!L2501)*TauxChange!$C2502/(Actions!L2500*TauxChange!$C2501)-1</f>
        <v>6.3188840348042952E-3</v>
      </c>
      <c r="N2505" s="7">
        <f>(Actions!M2501)*TauxChange!$C2502/(Actions!M2500*TauxChange!$C2501)-1</f>
        <v>1.3712875818252757E-2</v>
      </c>
    </row>
    <row r="2506" spans="3:14" ht="15.75" x14ac:dyDescent="0.25">
      <c r="C2506" s="5">
        <v>45015</v>
      </c>
      <c r="D2506" s="20">
        <f>(Stoxx600!C2503*TauxChange!C2503)/(Stoxx600!C2502*TauxChange!C2502)-1</f>
        <v>1.5705156068725801E-2</v>
      </c>
      <c r="E2506" s="7">
        <f>(Actions!D2502)*TauxChange!$C2503/(Actions!D2501*TauxChange!$C2502)-1</f>
        <v>-2.9748294673463738E-2</v>
      </c>
      <c r="F2506" s="7">
        <f>(Actions!E2502)*TauxChange!$C2503/(Actions!E2501*TauxChange!$C2502)-1</f>
        <v>2.1326557125633361E-2</v>
      </c>
      <c r="G2506" s="7">
        <f>(Actions!F2502)*TauxChange!$C2503/(Actions!F2501*TauxChange!$C2502)-1</f>
        <v>-3.4349218017766248E-3</v>
      </c>
      <c r="H2506" s="7">
        <f>(Actions!G2502)*TauxChange!$C2503/(Actions!G2501*TauxChange!$C2502)-1</f>
        <v>1.2869857871609103E-3</v>
      </c>
      <c r="I2506" s="7">
        <f>(Actions!H2502)*TauxChange!$C2503/(Actions!H2501*TauxChange!$C2502)-1</f>
        <v>3.1785057167206254E-2</v>
      </c>
      <c r="J2506" s="7">
        <f>(Actions!I2502)*TauxChange!$C2503/(Actions!I2501*TauxChange!$C2502)-1</f>
        <v>3.5037592290552144E-2</v>
      </c>
      <c r="K2506" s="7">
        <f>(Actions!J2502)*TauxChange!$C2503/(Actions!J2501*TauxChange!$C2502)-1</f>
        <v>2.6352263880104143E-2</v>
      </c>
      <c r="L2506" s="7">
        <f>(Actions!K2502)*TauxChange!$C2503/(Actions!K2501*TauxChange!$C2502)-1</f>
        <v>-4.9240949704703607E-2</v>
      </c>
      <c r="M2506" s="7">
        <f>(Actions!L2502)*TauxChange!$C2503/(Actions!L2501*TauxChange!$C2502)-1</f>
        <v>1.290044254062872E-2</v>
      </c>
      <c r="N2506" s="7">
        <f>(Actions!M2502)*TauxChange!$C2503/(Actions!M2501*TauxChange!$C2502)-1</f>
        <v>1.6265726490700239E-2</v>
      </c>
    </row>
    <row r="2507" spans="3:14" ht="15.75" x14ac:dyDescent="0.25">
      <c r="C2507" s="5">
        <v>45016</v>
      </c>
      <c r="D2507" s="20">
        <f>(Stoxx600!C2504*TauxChange!C2504)/(Stoxx600!C2503*TauxChange!C2503)-1</f>
        <v>8.6510958663499338E-4</v>
      </c>
      <c r="E2507" s="7">
        <f>(Actions!D2503)*TauxChange!$C2504/(Actions!D2502*TauxChange!$C2503)-1</f>
        <v>1.4178850629386286E-2</v>
      </c>
      <c r="F2507" s="7">
        <f>(Actions!E2503)*TauxChange!$C2504/(Actions!E2502*TauxChange!$C2503)-1</f>
        <v>-4.6354369561764086E-3</v>
      </c>
      <c r="G2507" s="7">
        <f>(Actions!F2503)*TauxChange!$C2504/(Actions!F2502*TauxChange!$C2503)-1</f>
        <v>9.3942866136060843E-3</v>
      </c>
      <c r="H2507" s="7">
        <f>(Actions!G2503)*TauxChange!$C2504/(Actions!G2502*TauxChange!$C2503)-1</f>
        <v>8.2043065903323331E-3</v>
      </c>
      <c r="I2507" s="7">
        <f>(Actions!H2503)*TauxChange!$C2504/(Actions!H2502*TauxChange!$C2503)-1</f>
        <v>1.6802926258920881E-3</v>
      </c>
      <c r="J2507" s="7">
        <f>(Actions!I2503)*TauxChange!$C2504/(Actions!I2502*TauxChange!$C2503)-1</f>
        <v>1.070507580272273E-2</v>
      </c>
      <c r="K2507" s="7">
        <f>(Actions!J2503)*TauxChange!$C2504/(Actions!J2502*TauxChange!$C2503)-1</f>
        <v>-1.9182661641635734E-3</v>
      </c>
      <c r="L2507" s="7">
        <f>(Actions!K2503)*TauxChange!$C2504/(Actions!K2502*TauxChange!$C2503)-1</f>
        <v>-9.2902747893885973E-4</v>
      </c>
      <c r="M2507" s="7">
        <f>(Actions!L2503)*TauxChange!$C2504/(Actions!L2502*TauxChange!$C2503)-1</f>
        <v>1.2885226321290855E-3</v>
      </c>
      <c r="N2507" s="7">
        <f>(Actions!M2503)*TauxChange!$C2504/(Actions!M2502*TauxChange!$C2503)-1</f>
        <v>-1.0574793856892972E-2</v>
      </c>
    </row>
    <row r="2508" spans="3:14" ht="15.75" x14ac:dyDescent="0.25">
      <c r="C2508" s="5">
        <v>45019</v>
      </c>
      <c r="D2508" s="20">
        <f>(Stoxx600!C2505*TauxChange!C2505)/(Stoxx600!C2504*TauxChange!C2504)-1</f>
        <v>4.8977300323582718E-3</v>
      </c>
      <c r="E2508" s="7">
        <f>(Actions!D2504)*TauxChange!$C2505/(Actions!D2503*TauxChange!$C2504)-1</f>
        <v>4.958324497397637E-3</v>
      </c>
      <c r="F2508" s="7">
        <f>(Actions!E2504)*TauxChange!$C2505/(Actions!E2503*TauxChange!$C2504)-1</f>
        <v>4.1041542495747763E-3</v>
      </c>
      <c r="G2508" s="7">
        <f>(Actions!F2504)*TauxChange!$C2505/(Actions!F2503*TauxChange!$C2504)-1</f>
        <v>7.0087845208077759E-4</v>
      </c>
      <c r="H2508" s="7">
        <f>(Actions!G2504)*TauxChange!$C2505/(Actions!G2503*TauxChange!$C2504)-1</f>
        <v>9.1862374319711115E-3</v>
      </c>
      <c r="I2508" s="7">
        <f>(Actions!H2504)*TauxChange!$C2505/(Actions!H2503*TauxChange!$C2504)-1</f>
        <v>-7.2578196173702647E-3</v>
      </c>
      <c r="J2508" s="7">
        <f>(Actions!I2504)*TauxChange!$C2505/(Actions!I2503*TauxChange!$C2504)-1</f>
        <v>1.5791913084008957E-3</v>
      </c>
      <c r="K2508" s="7">
        <f>(Actions!J2504)*TauxChange!$C2505/(Actions!J2503*TauxChange!$C2504)-1</f>
        <v>1.123755444258423E-2</v>
      </c>
      <c r="L2508" s="7">
        <f>(Actions!K2504)*TauxChange!$C2505/(Actions!K2503*TauxChange!$C2504)-1</f>
        <v>-1.0666703158170865E-2</v>
      </c>
      <c r="M2508" s="7">
        <f>(Actions!L2504)*TauxChange!$C2505/(Actions!L2503*TauxChange!$C2504)-1</f>
        <v>-5.7824134806206962E-3</v>
      </c>
      <c r="N2508" s="7">
        <f>(Actions!M2504)*TauxChange!$C2505/(Actions!M2503*TauxChange!$C2504)-1</f>
        <v>2.4661924804626034E-2</v>
      </c>
    </row>
    <row r="2509" spans="3:14" ht="15.75" x14ac:dyDescent="0.25">
      <c r="C2509" s="5">
        <v>45020</v>
      </c>
      <c r="D2509" s="20">
        <f>(Stoxx600!C2506*TauxChange!C2506)/(Stoxx600!C2505*TauxChange!C2505)-1</f>
        <v>4.3155370367149448E-3</v>
      </c>
      <c r="E2509" s="7">
        <f>(Actions!D2505)*TauxChange!$C2506/(Actions!D2504*TauxChange!$C2505)-1</f>
        <v>-2.5306232246136151E-3</v>
      </c>
      <c r="F2509" s="7">
        <f>(Actions!E2505)*TauxChange!$C2506/(Actions!E2504*TauxChange!$C2505)-1</f>
        <v>-1.0586190392025685E-2</v>
      </c>
      <c r="G2509" s="7">
        <f>(Actions!F2505)*TauxChange!$C2506/(Actions!F2504*TauxChange!$C2505)-1</f>
        <v>1.7777159247463592E-2</v>
      </c>
      <c r="H2509" s="7">
        <f>(Actions!G2505)*TauxChange!$C2506/(Actions!G2504*TauxChange!$C2505)-1</f>
        <v>2.9142857769619557E-3</v>
      </c>
      <c r="I2509" s="7">
        <f>(Actions!H2505)*TauxChange!$C2506/(Actions!H2504*TauxChange!$C2505)-1</f>
        <v>-1.1077920804773655E-2</v>
      </c>
      <c r="J2509" s="7">
        <f>(Actions!I2505)*TauxChange!$C2506/(Actions!I2504*TauxChange!$C2505)-1</f>
        <v>4.4846417018444829E-3</v>
      </c>
      <c r="K2509" s="7">
        <f>(Actions!J2505)*TauxChange!$C2506/(Actions!J2504*TauxChange!$C2505)-1</f>
        <v>-7.434639024142764E-3</v>
      </c>
      <c r="L2509" s="7">
        <f>(Actions!K2505)*TauxChange!$C2506/(Actions!K2504*TauxChange!$C2505)-1</f>
        <v>-3.6757350238841968E-2</v>
      </c>
      <c r="M2509" s="7">
        <f>(Actions!L2505)*TauxChange!$C2506/(Actions!L2504*TauxChange!$C2505)-1</f>
        <v>1.0891248649515406E-2</v>
      </c>
      <c r="N2509" s="7">
        <f>(Actions!M2505)*TauxChange!$C2506/(Actions!M2504*TauxChange!$C2505)-1</f>
        <v>8.2062277074379519E-3</v>
      </c>
    </row>
    <row r="2510" spans="3:14" ht="15.75" x14ac:dyDescent="0.25">
      <c r="C2510" s="5">
        <v>45021</v>
      </c>
      <c r="D2510" s="20">
        <f>(Stoxx600!C2507*TauxChange!C2507)/(Stoxx600!C2506*TauxChange!C2506)-1</f>
        <v>-6.1062308258502673E-3</v>
      </c>
      <c r="E2510" s="7">
        <f>(Actions!D2506)*TauxChange!$C2507/(Actions!D2505*TauxChange!$C2506)-1</f>
        <v>5.456777120469436E-3</v>
      </c>
      <c r="F2510" s="7">
        <f>(Actions!E2506)*TauxChange!$C2507/(Actions!E2505*TauxChange!$C2506)-1</f>
        <v>-1.2598660380513493E-2</v>
      </c>
      <c r="G2510" s="7">
        <f>(Actions!F2506)*TauxChange!$C2507/(Actions!F2505*TauxChange!$C2506)-1</f>
        <v>1.2872783149033618E-2</v>
      </c>
      <c r="H2510" s="7">
        <f>(Actions!G2506)*TauxChange!$C2507/(Actions!G2505*TauxChange!$C2506)-1</f>
        <v>6.5681137709392434E-3</v>
      </c>
      <c r="I2510" s="7">
        <f>(Actions!H2506)*TauxChange!$C2507/(Actions!H2505*TauxChange!$C2506)-1</f>
        <v>-4.4030998190341175E-2</v>
      </c>
      <c r="J2510" s="7">
        <f>(Actions!I2506)*TauxChange!$C2507/(Actions!I2505*TauxChange!$C2506)-1</f>
        <v>-6.0950385880327307E-3</v>
      </c>
      <c r="K2510" s="7">
        <f>(Actions!J2506)*TauxChange!$C2507/(Actions!J2505*TauxChange!$C2506)-1</f>
        <v>1.7722011947263194E-2</v>
      </c>
      <c r="L2510" s="7">
        <f>(Actions!K2506)*TauxChange!$C2507/(Actions!K2505*TauxChange!$C2506)-1</f>
        <v>-3.1149899969773798E-2</v>
      </c>
      <c r="M2510" s="7">
        <f>(Actions!L2506)*TauxChange!$C2507/(Actions!L2505*TauxChange!$C2506)-1</f>
        <v>1.9930574946569024E-2</v>
      </c>
      <c r="N2510" s="7">
        <f>(Actions!M2506)*TauxChange!$C2507/(Actions!M2505*TauxChange!$C2506)-1</f>
        <v>-8.9275181828833983E-3</v>
      </c>
    </row>
    <row r="2511" spans="3:14" ht="15.75" x14ac:dyDescent="0.25">
      <c r="C2511" s="5">
        <v>45022</v>
      </c>
      <c r="D2511" s="20">
        <f>(Stoxx600!C2508*TauxChange!C2508)/(Stoxx600!C2507*TauxChange!C2507)-1</f>
        <v>6.8016947249733839E-3</v>
      </c>
      <c r="E2511" s="7">
        <f>(Actions!D2507)*TauxChange!$C2508/(Actions!D2506*TauxChange!$C2507)-1</f>
        <v>1.0513112566385541E-2</v>
      </c>
      <c r="F2511" s="7">
        <f>(Actions!E2507)*TauxChange!$C2508/(Actions!E2506*TauxChange!$C2507)-1</f>
        <v>2.2907109791123315E-2</v>
      </c>
      <c r="G2511" s="7">
        <f>(Actions!F2507)*TauxChange!$C2508/(Actions!F2506*TauxChange!$C2507)-1</f>
        <v>1.1578319882612487E-3</v>
      </c>
      <c r="H2511" s="7">
        <f>(Actions!G2507)*TauxChange!$C2508/(Actions!G2506*TauxChange!$C2507)-1</f>
        <v>1.2199089134677932E-2</v>
      </c>
      <c r="I2511" s="7">
        <f>(Actions!H2507)*TauxChange!$C2508/(Actions!H2506*TauxChange!$C2507)-1</f>
        <v>7.68150844048332E-3</v>
      </c>
      <c r="J2511" s="7">
        <f>(Actions!I2507)*TauxChange!$C2508/(Actions!I2506*TauxChange!$C2507)-1</f>
        <v>2.3043760824112969E-3</v>
      </c>
      <c r="K2511" s="7">
        <f>(Actions!J2507)*TauxChange!$C2508/(Actions!J2506*TauxChange!$C2507)-1</f>
        <v>8.6015068080924628E-3</v>
      </c>
      <c r="L2511" s="7">
        <f>(Actions!K2507)*TauxChange!$C2508/(Actions!K2506*TauxChange!$C2507)-1</f>
        <v>1.0843893950190919E-2</v>
      </c>
      <c r="M2511" s="7">
        <f>(Actions!L2507)*TauxChange!$C2508/(Actions!L2506*TauxChange!$C2507)-1</f>
        <v>6.3527372116756187E-3</v>
      </c>
      <c r="N2511" s="7">
        <f>(Actions!M2507)*TauxChange!$C2508/(Actions!M2506*TauxChange!$C2507)-1</f>
        <v>2.8299038202968196E-2</v>
      </c>
    </row>
    <row r="2512" spans="3:14" ht="15.75" x14ac:dyDescent="0.25">
      <c r="C2512" s="5">
        <v>45023</v>
      </c>
      <c r="D2512" s="20">
        <f>(Stoxx600!C2509*TauxChange!C2509)/(Stoxx600!C2508*TauxChange!C2508)-1</f>
        <v>-2.1058414209851328E-3</v>
      </c>
      <c r="E2512" s="7">
        <f>(Actions!D2508)*TauxChange!$C2509/(Actions!D2507*TauxChange!$C2508)-1</f>
        <v>-2.1058414209851328E-3</v>
      </c>
      <c r="F2512" s="7">
        <f>(Actions!E2508)*TauxChange!$C2509/(Actions!E2507*TauxChange!$C2508)-1</f>
        <v>-2.1058414209850218E-3</v>
      </c>
      <c r="G2512" s="7">
        <f>(Actions!F2508)*TauxChange!$C2509/(Actions!F2507*TauxChange!$C2508)-1</f>
        <v>-2.1058414209850218E-3</v>
      </c>
      <c r="H2512" s="7">
        <f>(Actions!G2508)*TauxChange!$C2509/(Actions!G2507*TauxChange!$C2508)-1</f>
        <v>-2.1058414209850218E-3</v>
      </c>
      <c r="I2512" s="7">
        <f>(Actions!H2508)*TauxChange!$C2509/(Actions!H2507*TauxChange!$C2508)-1</f>
        <v>-2.1058414209850218E-3</v>
      </c>
      <c r="J2512" s="7">
        <f>(Actions!I2508)*TauxChange!$C2509/(Actions!I2507*TauxChange!$C2508)-1</f>
        <v>-2.1058414209851328E-3</v>
      </c>
      <c r="K2512" s="7">
        <f>(Actions!J2508)*TauxChange!$C2509/(Actions!J2507*TauxChange!$C2508)-1</f>
        <v>-2.1058414209850218E-3</v>
      </c>
      <c r="L2512" s="7">
        <f>(Actions!K2508)*TauxChange!$C2509/(Actions!K2507*TauxChange!$C2508)-1</f>
        <v>-2.1058414209852439E-3</v>
      </c>
      <c r="M2512" s="7">
        <f>(Actions!L2508)*TauxChange!$C2509/(Actions!L2507*TauxChange!$C2508)-1</f>
        <v>-2.1058414209852439E-3</v>
      </c>
      <c r="N2512" s="7">
        <f>(Actions!M2508)*TauxChange!$C2509/(Actions!M2507*TauxChange!$C2508)-1</f>
        <v>-2.1058414209851328E-3</v>
      </c>
    </row>
    <row r="2513" spans="3:14" ht="15.75" x14ac:dyDescent="0.25">
      <c r="C2513" s="5">
        <v>45026</v>
      </c>
      <c r="D2513" s="20">
        <f>(Stoxx600!C2510*TauxChange!C2510)/(Stoxx600!C2509*TauxChange!C2509)-1</f>
        <v>-3.4865583998532346E-3</v>
      </c>
      <c r="E2513" s="7">
        <f>(Actions!D2509)*TauxChange!$C2510/(Actions!D2508*TauxChange!$C2509)-1</f>
        <v>-3.4865583998531235E-3</v>
      </c>
      <c r="F2513" s="7">
        <f>(Actions!E2509)*TauxChange!$C2510/(Actions!E2508*TauxChange!$C2509)-1</f>
        <v>-3.4865583998533456E-3</v>
      </c>
      <c r="G2513" s="7">
        <f>(Actions!F2509)*TauxChange!$C2510/(Actions!F2508*TauxChange!$C2509)-1</f>
        <v>-3.4865583998532346E-3</v>
      </c>
      <c r="H2513" s="7">
        <f>(Actions!G2509)*TauxChange!$C2510/(Actions!G2508*TauxChange!$C2509)-1</f>
        <v>-3.4865583998532346E-3</v>
      </c>
      <c r="I2513" s="7">
        <f>(Actions!H2509)*TauxChange!$C2510/(Actions!H2508*TauxChange!$C2509)-1</f>
        <v>-3.4865583998532346E-3</v>
      </c>
      <c r="J2513" s="7">
        <f>(Actions!I2509)*TauxChange!$C2510/(Actions!I2508*TauxChange!$C2509)-1</f>
        <v>-3.4865583998533456E-3</v>
      </c>
      <c r="K2513" s="7">
        <f>(Actions!J2509)*TauxChange!$C2510/(Actions!J2508*TauxChange!$C2509)-1</f>
        <v>-3.4865583998533456E-3</v>
      </c>
      <c r="L2513" s="7">
        <f>(Actions!K2509)*TauxChange!$C2510/(Actions!K2508*TauxChange!$C2509)-1</f>
        <v>-3.4865583998531235E-3</v>
      </c>
      <c r="M2513" s="7">
        <f>(Actions!L2509)*TauxChange!$C2510/(Actions!L2508*TauxChange!$C2509)-1</f>
        <v>-3.4865583998531235E-3</v>
      </c>
      <c r="N2513" s="7">
        <f>(Actions!M2509)*TauxChange!$C2510/(Actions!M2508*TauxChange!$C2509)-1</f>
        <v>-3.4865583998531235E-3</v>
      </c>
    </row>
    <row r="2514" spans="3:14" ht="15.75" x14ac:dyDescent="0.25">
      <c r="C2514" s="5">
        <v>45027</v>
      </c>
      <c r="D2514" s="20">
        <f>(Stoxx600!C2511*TauxChange!C2511)/(Stoxx600!C2510*TauxChange!C2510)-1</f>
        <v>1.0926052180326495E-2</v>
      </c>
      <c r="E2514" s="7">
        <f>(Actions!D2510)*TauxChange!$C2511/(Actions!D2509*TauxChange!$C2510)-1</f>
        <v>2.6465554020342896E-3</v>
      </c>
      <c r="F2514" s="7">
        <f>(Actions!E2510)*TauxChange!$C2511/(Actions!E2509*TauxChange!$C2510)-1</f>
        <v>1.2791212639257754E-2</v>
      </c>
      <c r="G2514" s="7">
        <f>(Actions!F2510)*TauxChange!$C2511/(Actions!F2509*TauxChange!$C2510)-1</f>
        <v>7.169101738629724E-3</v>
      </c>
      <c r="H2514" s="7">
        <f>(Actions!G2510)*TauxChange!$C2511/(Actions!G2509*TauxChange!$C2510)-1</f>
        <v>2.9506794558626925E-3</v>
      </c>
      <c r="I2514" s="7">
        <f>(Actions!H2510)*TauxChange!$C2511/(Actions!H2509*TauxChange!$C2510)-1</f>
        <v>1.5737513674376924E-2</v>
      </c>
      <c r="J2514" s="7">
        <f>(Actions!I2510)*TauxChange!$C2511/(Actions!I2509*TauxChange!$C2510)-1</f>
        <v>-7.4248543718118398E-3</v>
      </c>
      <c r="K2514" s="7">
        <f>(Actions!J2510)*TauxChange!$C2511/(Actions!J2509*TauxChange!$C2510)-1</f>
        <v>6.4266551469089883E-3</v>
      </c>
      <c r="L2514" s="7">
        <f>(Actions!K2510)*TauxChange!$C2511/(Actions!K2509*TauxChange!$C2510)-1</f>
        <v>2.0586498158967403E-2</v>
      </c>
      <c r="M2514" s="7">
        <f>(Actions!L2510)*TauxChange!$C2511/(Actions!L2509*TauxChange!$C2510)-1</f>
        <v>-1.709503588544159E-3</v>
      </c>
      <c r="N2514" s="7">
        <f>(Actions!M2510)*TauxChange!$C2511/(Actions!M2509*TauxChange!$C2510)-1</f>
        <v>1.2788153759261123E-2</v>
      </c>
    </row>
    <row r="2515" spans="3:14" ht="15.75" x14ac:dyDescent="0.25">
      <c r="C2515" s="5">
        <v>45028</v>
      </c>
      <c r="D2515" s="20">
        <f>(Stoxx600!C2512*TauxChange!C2512)/(Stoxx600!C2511*TauxChange!C2511)-1</f>
        <v>8.5288123848239472E-3</v>
      </c>
      <c r="E2515" s="7">
        <f>(Actions!D2511)*TauxChange!$C2512/(Actions!D2510*TauxChange!$C2511)-1</f>
        <v>1.6503130332218063E-2</v>
      </c>
      <c r="F2515" s="7">
        <f>(Actions!E2511)*TauxChange!$C2512/(Actions!E2510*TauxChange!$C2511)-1</f>
        <v>1.5079002001093134E-2</v>
      </c>
      <c r="G2515" s="7">
        <f>(Actions!F2511)*TauxChange!$C2512/(Actions!F2510*TauxChange!$C2511)-1</f>
        <v>-3.1492788890873369E-3</v>
      </c>
      <c r="H2515" s="7">
        <f>(Actions!G2511)*TauxChange!$C2512/(Actions!G2510*TauxChange!$C2511)-1</f>
        <v>5.9253736483668717E-3</v>
      </c>
      <c r="I2515" s="7">
        <f>(Actions!H2511)*TauxChange!$C2512/(Actions!H2510*TauxChange!$C2511)-1</f>
        <v>-1.0322726231136392E-2</v>
      </c>
      <c r="J2515" s="7">
        <f>(Actions!I2511)*TauxChange!$C2512/(Actions!I2510*TauxChange!$C2511)-1</f>
        <v>1.2561336778840193E-3</v>
      </c>
      <c r="K2515" s="7">
        <f>(Actions!J2511)*TauxChange!$C2512/(Actions!J2510*TauxChange!$C2511)-1</f>
        <v>4.7649455640657035E-3</v>
      </c>
      <c r="L2515" s="7">
        <f>(Actions!K2511)*TauxChange!$C2512/(Actions!K2510*TauxChange!$C2511)-1</f>
        <v>1.3512930222629782E-2</v>
      </c>
      <c r="M2515" s="7">
        <f>(Actions!L2511)*TauxChange!$C2512/(Actions!L2510*TauxChange!$C2511)-1</f>
        <v>1.4136152281313485E-2</v>
      </c>
      <c r="N2515" s="7">
        <f>(Actions!M2511)*TauxChange!$C2512/(Actions!M2510*TauxChange!$C2511)-1</f>
        <v>8.4644500103661091E-3</v>
      </c>
    </row>
    <row r="2516" spans="3:14" ht="15.75" x14ac:dyDescent="0.25">
      <c r="C2516" s="5">
        <v>45029</v>
      </c>
      <c r="D2516" s="20">
        <f>(Stoxx600!C2513*TauxChange!C2513)/(Stoxx600!C2512*TauxChange!C2512)-1</f>
        <v>8.9425487844454477E-3</v>
      </c>
      <c r="E2516" s="7">
        <f>(Actions!D2512)*TauxChange!$C2513/(Actions!D2511*TauxChange!$C2512)-1</f>
        <v>2.9234493894798597E-3</v>
      </c>
      <c r="F2516" s="7">
        <f>(Actions!E2512)*TauxChange!$C2513/(Actions!E2511*TauxChange!$C2512)-1</f>
        <v>1.8122073693012108E-3</v>
      </c>
      <c r="G2516" s="7">
        <f>(Actions!F2512)*TauxChange!$C2513/(Actions!F2511*TauxChange!$C2512)-1</f>
        <v>9.4472513378303091E-3</v>
      </c>
      <c r="H2516" s="7">
        <f>(Actions!G2512)*TauxChange!$C2513/(Actions!G2511*TauxChange!$C2512)-1</f>
        <v>4.5209027531869506E-3</v>
      </c>
      <c r="I2516" s="7">
        <f>(Actions!H2512)*TauxChange!$C2513/(Actions!H2511*TauxChange!$C2512)-1</f>
        <v>2.0480473776934627E-2</v>
      </c>
      <c r="J2516" s="7">
        <f>(Actions!I2512)*TauxChange!$C2513/(Actions!I2511*TauxChange!$C2512)-1</f>
        <v>1.7637363082169344E-2</v>
      </c>
      <c r="K2516" s="7">
        <f>(Actions!J2512)*TauxChange!$C2513/(Actions!J2511*TauxChange!$C2512)-1</f>
        <v>4.7110757435664397E-3</v>
      </c>
      <c r="L2516" s="7">
        <f>(Actions!K2512)*TauxChange!$C2513/(Actions!K2511*TauxChange!$C2512)-1</f>
        <v>1.7399095831352795E-2</v>
      </c>
      <c r="M2516" s="7">
        <f>(Actions!L2512)*TauxChange!$C2513/(Actions!L2511*TauxChange!$C2512)-1</f>
        <v>-3.5860985111900723E-3</v>
      </c>
      <c r="N2516" s="7">
        <f>(Actions!M2512)*TauxChange!$C2513/(Actions!M2511*TauxChange!$C2512)-1</f>
        <v>9.8404277652948124E-3</v>
      </c>
    </row>
    <row r="2517" spans="3:14" ht="15.75" x14ac:dyDescent="0.25">
      <c r="C2517" s="5">
        <v>45030</v>
      </c>
      <c r="D2517" s="20">
        <f>(Stoxx600!C2514*TauxChange!C2514)/(Stoxx600!C2513*TauxChange!C2513)-1</f>
        <v>1.7683888843762485E-3</v>
      </c>
      <c r="E2517" s="7">
        <f>(Actions!D2513)*TauxChange!$C2514/(Actions!D2512*TauxChange!$C2513)-1</f>
        <v>-1.9590840161151535E-2</v>
      </c>
      <c r="F2517" s="7">
        <f>(Actions!E2513)*TauxChange!$C2514/(Actions!E2512*TauxChange!$C2513)-1</f>
        <v>2.9545616362105953E-2</v>
      </c>
      <c r="G2517" s="7">
        <f>(Actions!F2513)*TauxChange!$C2514/(Actions!F2512*TauxChange!$C2513)-1</f>
        <v>-4.0287900049792436E-3</v>
      </c>
      <c r="H2517" s="7">
        <f>(Actions!G2513)*TauxChange!$C2514/(Actions!G2512*TauxChange!$C2513)-1</f>
        <v>3.1095382942192273E-4</v>
      </c>
      <c r="I2517" s="7">
        <f>(Actions!H2513)*TauxChange!$C2514/(Actions!H2512*TauxChange!$C2513)-1</f>
        <v>-8.7561614440062607E-3</v>
      </c>
      <c r="J2517" s="7">
        <f>(Actions!I2513)*TauxChange!$C2514/(Actions!I2512*TauxChange!$C2513)-1</f>
        <v>-1.4164065033530626E-3</v>
      </c>
      <c r="K2517" s="7">
        <f>(Actions!J2513)*TauxChange!$C2514/(Actions!J2512*TauxChange!$C2513)-1</f>
        <v>-6.2371518896690015E-3</v>
      </c>
      <c r="L2517" s="7">
        <f>(Actions!K2513)*TauxChange!$C2514/(Actions!K2512*TauxChange!$C2513)-1</f>
        <v>1.0433153434000753E-2</v>
      </c>
      <c r="M2517" s="7">
        <f>(Actions!L2513)*TauxChange!$C2514/(Actions!L2512*TauxChange!$C2513)-1</f>
        <v>-2.1101830556663592E-2</v>
      </c>
      <c r="N2517" s="7">
        <f>(Actions!M2513)*TauxChange!$C2514/(Actions!M2512*TauxChange!$C2513)-1</f>
        <v>3.3457695454087499E-2</v>
      </c>
    </row>
    <row r="2518" spans="3:14" ht="15.75" x14ac:dyDescent="0.25">
      <c r="C2518" s="5">
        <v>45033</v>
      </c>
      <c r="D2518" s="20">
        <f>(Stoxx600!C2515*TauxChange!C2515)/(Stoxx600!C2514*TauxChange!C2514)-1</f>
        <v>-6.873446289015539E-3</v>
      </c>
      <c r="E2518" s="7">
        <f>(Actions!D2514)*TauxChange!$C2515/(Actions!D2513*TauxChange!$C2514)-1</f>
        <v>-2.8362894465975286E-3</v>
      </c>
      <c r="F2518" s="7">
        <f>(Actions!E2514)*TauxChange!$C2515/(Actions!E2513*TauxChange!$C2514)-1</f>
        <v>-1.7590902714443857E-2</v>
      </c>
      <c r="G2518" s="7">
        <f>(Actions!F2514)*TauxChange!$C2515/(Actions!F2513*TauxChange!$C2514)-1</f>
        <v>-2.1056493965873835E-2</v>
      </c>
      <c r="H2518" s="7">
        <f>(Actions!G2514)*TauxChange!$C2515/(Actions!G2513*TauxChange!$C2514)-1</f>
        <v>-4.1411340834527355E-3</v>
      </c>
      <c r="I2518" s="7">
        <f>(Actions!H2514)*TauxChange!$C2515/(Actions!H2513*TauxChange!$C2514)-1</f>
        <v>-1.5016499396730443E-2</v>
      </c>
      <c r="J2518" s="7">
        <f>(Actions!I2514)*TauxChange!$C2515/(Actions!I2513*TauxChange!$C2514)-1</f>
        <v>6.5906072276322725E-3</v>
      </c>
      <c r="K2518" s="7">
        <f>(Actions!J2514)*TauxChange!$C2515/(Actions!J2513*TauxChange!$C2514)-1</f>
        <v>-1.5763550114973324E-3</v>
      </c>
      <c r="L2518" s="7">
        <f>(Actions!K2514)*TauxChange!$C2515/(Actions!K2513*TauxChange!$C2514)-1</f>
        <v>3.7485378405077707E-3</v>
      </c>
      <c r="M2518" s="7">
        <f>(Actions!L2514)*TauxChange!$C2515/(Actions!L2513*TauxChange!$C2514)-1</f>
        <v>-3.2654684758073316E-3</v>
      </c>
      <c r="N2518" s="7">
        <f>(Actions!M2514)*TauxChange!$C2515/(Actions!M2513*TauxChange!$C2514)-1</f>
        <v>-2.5732723435670235E-2</v>
      </c>
    </row>
    <row r="2519" spans="3:14" ht="15.75" x14ac:dyDescent="0.25">
      <c r="C2519" s="5">
        <v>45034</v>
      </c>
      <c r="D2519" s="20">
        <f>(Stoxx600!C2516*TauxChange!C2516)/(Stoxx600!C2515*TauxChange!C2515)-1</f>
        <v>7.9360239113790421E-3</v>
      </c>
      <c r="E2519" s="7">
        <f>(Actions!D2515)*TauxChange!$C2516/(Actions!D2514*TauxChange!$C2515)-1</f>
        <v>-2.0623893980756147E-2</v>
      </c>
      <c r="F2519" s="7">
        <f>(Actions!E2515)*TauxChange!$C2516/(Actions!E2514*TauxChange!$C2515)-1</f>
        <v>1.912963211014751E-2</v>
      </c>
      <c r="G2519" s="7">
        <f>(Actions!F2515)*TauxChange!$C2516/(Actions!F2514*TauxChange!$C2515)-1</f>
        <v>5.7290164274281796E-3</v>
      </c>
      <c r="H2519" s="7">
        <f>(Actions!G2515)*TauxChange!$C2516/(Actions!G2514*TauxChange!$C2515)-1</f>
        <v>7.1597051151426339E-3</v>
      </c>
      <c r="I2519" s="7">
        <f>(Actions!H2515)*TauxChange!$C2516/(Actions!H2514*TauxChange!$C2515)-1</f>
        <v>1.0593589110727608E-2</v>
      </c>
      <c r="J2519" s="7">
        <f>(Actions!I2515)*TauxChange!$C2516/(Actions!I2514*TauxChange!$C2515)-1</f>
        <v>1.0922525452951026E-2</v>
      </c>
      <c r="K2519" s="7">
        <f>(Actions!J2515)*TauxChange!$C2516/(Actions!J2514*TauxChange!$C2515)-1</f>
        <v>1.0284526617848622E-2</v>
      </c>
      <c r="L2519" s="7">
        <f>(Actions!K2515)*TauxChange!$C2516/(Actions!K2514*TauxChange!$C2515)-1</f>
        <v>-4.8638098783234662E-3</v>
      </c>
      <c r="M2519" s="7">
        <f>(Actions!L2515)*TauxChange!$C2516/(Actions!L2514*TauxChange!$C2515)-1</f>
        <v>5.4269220088105641E-3</v>
      </c>
      <c r="N2519" s="7">
        <f>(Actions!M2515)*TauxChange!$C2516/(Actions!M2514*TauxChange!$C2515)-1</f>
        <v>2.5239640693621501E-2</v>
      </c>
    </row>
    <row r="2520" spans="3:14" ht="15.75" x14ac:dyDescent="0.25">
      <c r="C2520" s="5">
        <v>45035</v>
      </c>
      <c r="D2520" s="20">
        <f>(Stoxx600!C2517*TauxChange!C2517)/(Stoxx600!C2516*TauxChange!C2516)-1</f>
        <v>-2.5891426822467478E-3</v>
      </c>
      <c r="E2520" s="7">
        <f>(Actions!D2516)*TauxChange!$C2517/(Actions!D2515*TauxChange!$C2516)-1</f>
        <v>1.1903409636011331E-2</v>
      </c>
      <c r="F2520" s="7">
        <f>(Actions!E2516)*TauxChange!$C2517/(Actions!E2515*TauxChange!$C2516)-1</f>
        <v>6.7105843121986197E-3</v>
      </c>
      <c r="G2520" s="7">
        <f>(Actions!F2516)*TauxChange!$C2517/(Actions!F2515*TauxChange!$C2516)-1</f>
        <v>3.7928878568688873E-2</v>
      </c>
      <c r="H2520" s="7">
        <f>(Actions!G2516)*TauxChange!$C2517/(Actions!G2515*TauxChange!$C2516)-1</f>
        <v>1.0350293177048275E-3</v>
      </c>
      <c r="I2520" s="7">
        <f>(Actions!H2516)*TauxChange!$C2517/(Actions!H2515*TauxChange!$C2516)-1</f>
        <v>-2.2585390725242349E-2</v>
      </c>
      <c r="J2520" s="7">
        <f>(Actions!I2516)*TauxChange!$C2517/(Actions!I2515*TauxChange!$C2516)-1</f>
        <v>1.6507637155651622E-3</v>
      </c>
      <c r="K2520" s="7">
        <f>(Actions!J2516)*TauxChange!$C2517/(Actions!J2515*TauxChange!$C2516)-1</f>
        <v>2.1070368395117445E-3</v>
      </c>
      <c r="L2520" s="7">
        <f>(Actions!K2516)*TauxChange!$C2517/(Actions!K2515*TauxChange!$C2516)-1</f>
        <v>-2.5956803169666864E-2</v>
      </c>
      <c r="M2520" s="7">
        <f>(Actions!L2516)*TauxChange!$C2517/(Actions!L2515*TauxChange!$C2516)-1</f>
        <v>1.4054730199632992E-2</v>
      </c>
      <c r="N2520" s="7">
        <f>(Actions!M2516)*TauxChange!$C2517/(Actions!M2515*TauxChange!$C2516)-1</f>
        <v>3.7588619147883584E-3</v>
      </c>
    </row>
    <row r="2521" spans="3:14" ht="15.75" x14ac:dyDescent="0.25">
      <c r="C2521" s="5">
        <v>45036</v>
      </c>
      <c r="D2521" s="20">
        <f>(Stoxx600!C2518*TauxChange!C2518)/(Stoxx600!C2517*TauxChange!C2517)-1</f>
        <v>-2.2140248650914796E-4</v>
      </c>
      <c r="E2521" s="7">
        <f>(Actions!D2517)*TauxChange!$C2518/(Actions!D2516*TauxChange!$C2517)-1</f>
        <v>7.9337289667649191E-3</v>
      </c>
      <c r="F2521" s="7">
        <f>(Actions!E2517)*TauxChange!$C2518/(Actions!E2516*TauxChange!$C2517)-1</f>
        <v>-2.3288094262307046E-3</v>
      </c>
      <c r="G2521" s="7">
        <f>(Actions!F2517)*TauxChange!$C2518/(Actions!F2516*TauxChange!$C2517)-1</f>
        <v>-9.3277813755092698E-3</v>
      </c>
      <c r="H2521" s="7">
        <f>(Actions!G2517)*TauxChange!$C2518/(Actions!G2516*TauxChange!$C2517)-1</f>
        <v>3.4321677398778672E-3</v>
      </c>
      <c r="I2521" s="7">
        <f>(Actions!H2517)*TauxChange!$C2518/(Actions!H2516*TauxChange!$C2517)-1</f>
        <v>-3.6156110728713831E-2</v>
      </c>
      <c r="J2521" s="7">
        <f>(Actions!I2517)*TauxChange!$C2518/(Actions!I2516*TauxChange!$C2517)-1</f>
        <v>-3.2153027998638173E-4</v>
      </c>
      <c r="K2521" s="7">
        <f>(Actions!J2517)*TauxChange!$C2518/(Actions!J2516*TauxChange!$C2517)-1</f>
        <v>-7.7337898865583732E-3</v>
      </c>
      <c r="L2521" s="7">
        <f>(Actions!K2517)*TauxChange!$C2518/(Actions!K2516*TauxChange!$C2517)-1</f>
        <v>-2.0723911902867487E-2</v>
      </c>
      <c r="M2521" s="7">
        <f>(Actions!L2517)*TauxChange!$C2518/(Actions!L2516*TauxChange!$C2517)-1</f>
        <v>1.1974449083641536E-2</v>
      </c>
      <c r="N2521" s="7">
        <f>(Actions!M2517)*TauxChange!$C2518/(Actions!M2516*TauxChange!$C2517)-1</f>
        <v>-1.5931251032887062E-2</v>
      </c>
    </row>
    <row r="2522" spans="3:14" ht="15.75" x14ac:dyDescent="0.25">
      <c r="C2522" s="5">
        <v>45037</v>
      </c>
      <c r="D2522" s="20">
        <f>(Stoxx600!C2519*TauxChange!C2519)/(Stoxx600!C2518*TauxChange!C2518)-1</f>
        <v>5.190379368398057E-3</v>
      </c>
      <c r="E2522" s="7">
        <f>(Actions!D2518)*TauxChange!$C2519/(Actions!D2517*TauxChange!$C2518)-1</f>
        <v>4.7175684056448564E-3</v>
      </c>
      <c r="F2522" s="7">
        <f>(Actions!E2518)*TauxChange!$C2519/(Actions!E2517*TauxChange!$C2518)-1</f>
        <v>-1.8877718361676177E-4</v>
      </c>
      <c r="G2522" s="7">
        <f>(Actions!F2518)*TauxChange!$C2519/(Actions!F2517*TauxChange!$C2518)-1</f>
        <v>2.7983307968773019E-3</v>
      </c>
      <c r="H2522" s="7">
        <f>(Actions!G2518)*TauxChange!$C2519/(Actions!G2517*TauxChange!$C2518)-1</f>
        <v>1.5588174816878242E-2</v>
      </c>
      <c r="I2522" s="7">
        <f>(Actions!H2518)*TauxChange!$C2519/(Actions!H2517*TauxChange!$C2518)-1</f>
        <v>-2.3331438953237971E-3</v>
      </c>
      <c r="J2522" s="7">
        <f>(Actions!I2518)*TauxChange!$C2519/(Actions!I2517*TauxChange!$C2518)-1</f>
        <v>5.3497383535416887E-3</v>
      </c>
      <c r="K2522" s="7">
        <f>(Actions!J2518)*TauxChange!$C2519/(Actions!J2517*TauxChange!$C2518)-1</f>
        <v>-3.0948109083960285E-3</v>
      </c>
      <c r="L2522" s="7">
        <f>(Actions!K2518)*TauxChange!$C2519/(Actions!K2517*TauxChange!$C2518)-1</f>
        <v>3.4028603848743622E-3</v>
      </c>
      <c r="M2522" s="7">
        <f>(Actions!L2518)*TauxChange!$C2519/(Actions!L2517*TauxChange!$C2518)-1</f>
        <v>2.6760247198698295E-3</v>
      </c>
      <c r="N2522" s="7">
        <f>(Actions!M2518)*TauxChange!$C2519/(Actions!M2517*TauxChange!$C2518)-1</f>
        <v>-1.2664119710740551E-2</v>
      </c>
    </row>
    <row r="2523" spans="3:14" ht="15.75" x14ac:dyDescent="0.25">
      <c r="C2523" s="5">
        <v>45040</v>
      </c>
      <c r="D2523" s="20">
        <f>(Stoxx600!C2520*TauxChange!C2520)/(Stoxx600!C2519*TauxChange!C2519)-1</f>
        <v>4.8475821683129361E-3</v>
      </c>
      <c r="E2523" s="7">
        <f>(Actions!D2519)*TauxChange!$C2520/(Actions!D2518*TauxChange!$C2519)-1</f>
        <v>8.8426810649033794E-3</v>
      </c>
      <c r="F2523" s="7">
        <f>(Actions!E2519)*TauxChange!$C2520/(Actions!E2518*TauxChange!$C2519)-1</f>
        <v>1.401465498869392E-2</v>
      </c>
      <c r="G2523" s="7">
        <f>(Actions!F2519)*TauxChange!$C2520/(Actions!F2518*TauxChange!$C2519)-1</f>
        <v>8.8222752296647222E-3</v>
      </c>
      <c r="H2523" s="7">
        <f>(Actions!G2519)*TauxChange!$C2520/(Actions!G2518*TauxChange!$C2519)-1</f>
        <v>3.6371129128436319E-3</v>
      </c>
      <c r="I2523" s="7">
        <f>(Actions!H2519)*TauxChange!$C2520/(Actions!H2518*TauxChange!$C2519)-1</f>
        <v>-1.3344471971945437E-2</v>
      </c>
      <c r="J2523" s="7">
        <f>(Actions!I2519)*TauxChange!$C2520/(Actions!I2518*TauxChange!$C2519)-1</f>
        <v>9.4002281502283402E-3</v>
      </c>
      <c r="K2523" s="7">
        <f>(Actions!J2519)*TauxChange!$C2520/(Actions!J2518*TauxChange!$C2519)-1</f>
        <v>-5.9928071768230451E-3</v>
      </c>
      <c r="L2523" s="7">
        <f>(Actions!K2519)*TauxChange!$C2520/(Actions!K2518*TauxChange!$C2519)-1</f>
        <v>1.9546755083945433E-2</v>
      </c>
      <c r="M2523" s="7">
        <f>(Actions!L2519)*TauxChange!$C2520/(Actions!L2518*TauxChange!$C2519)-1</f>
        <v>3.6320933696754043E-3</v>
      </c>
      <c r="N2523" s="7">
        <f>(Actions!M2519)*TauxChange!$C2520/(Actions!M2518*TauxChange!$C2519)-1</f>
        <v>1.3658351314041584E-2</v>
      </c>
    </row>
    <row r="2524" spans="3:14" ht="15.75" x14ac:dyDescent="0.25">
      <c r="C2524" s="5">
        <v>45041</v>
      </c>
      <c r="D2524" s="20">
        <f>(Stoxx600!C2521*TauxChange!C2521)/(Stoxx600!C2520*TauxChange!C2520)-1</f>
        <v>-1.039275196470768E-2</v>
      </c>
      <c r="E2524" s="7">
        <f>(Actions!D2520)*TauxChange!$C2521/(Actions!D2519*TauxChange!$C2520)-1</f>
        <v>-2.4305470294743281E-2</v>
      </c>
      <c r="F2524" s="7">
        <f>(Actions!E2520)*TauxChange!$C2521/(Actions!E2519*TauxChange!$C2520)-1</f>
        <v>-2.4615618512121684E-2</v>
      </c>
      <c r="G2524" s="7">
        <f>(Actions!F2520)*TauxChange!$C2521/(Actions!F2519*TauxChange!$C2520)-1</f>
        <v>7.0886227489765918E-3</v>
      </c>
      <c r="H2524" s="7">
        <f>(Actions!G2520)*TauxChange!$C2521/(Actions!G2519*TauxChange!$C2520)-1</f>
        <v>1.6220999613125731E-3</v>
      </c>
      <c r="I2524" s="7">
        <f>(Actions!H2520)*TauxChange!$C2521/(Actions!H2519*TauxChange!$C2520)-1</f>
        <v>-1.9032710116977491E-2</v>
      </c>
      <c r="J2524" s="7">
        <f>(Actions!I2520)*TauxChange!$C2521/(Actions!I2519*TauxChange!$C2520)-1</f>
        <v>-7.9613027860787611E-3</v>
      </c>
      <c r="K2524" s="7">
        <f>(Actions!J2520)*TauxChange!$C2521/(Actions!J2519*TauxChange!$C2520)-1</f>
        <v>-1.6047730442977026E-2</v>
      </c>
      <c r="L2524" s="7">
        <f>(Actions!K2520)*TauxChange!$C2521/(Actions!K2519*TauxChange!$C2520)-1</f>
        <v>-6.7473395662501989E-2</v>
      </c>
      <c r="M2524" s="7">
        <f>(Actions!L2520)*TauxChange!$C2521/(Actions!L2519*TauxChange!$C2520)-1</f>
        <v>-5.538056017401205E-3</v>
      </c>
      <c r="N2524" s="7">
        <f>(Actions!M2520)*TauxChange!$C2521/(Actions!M2519*TauxChange!$C2520)-1</f>
        <v>-3.3611091811478255E-2</v>
      </c>
    </row>
    <row r="2525" spans="3:14" ht="15.75" x14ac:dyDescent="0.25">
      <c r="C2525" s="5">
        <v>45042</v>
      </c>
      <c r="D2525" s="20">
        <f>(Stoxx600!C2522*TauxChange!C2522)/(Stoxx600!C2521*TauxChange!C2521)-1</f>
        <v>-2.0083270592764491E-3</v>
      </c>
      <c r="E2525" s="7">
        <f>(Actions!D2521)*TauxChange!$C2522/(Actions!D2520*TauxChange!$C2521)-1</f>
        <v>-9.4194899784326713E-3</v>
      </c>
      <c r="F2525" s="7">
        <f>(Actions!E2521)*TauxChange!$C2522/(Actions!E2520*TauxChange!$C2521)-1</f>
        <v>-4.7066245274075547E-3</v>
      </c>
      <c r="G2525" s="7">
        <f>(Actions!F2521)*TauxChange!$C2522/(Actions!F2520*TauxChange!$C2521)-1</f>
        <v>2.4875418795000659E-3</v>
      </c>
      <c r="H2525" s="7">
        <f>(Actions!G2521)*TauxChange!$C2522/(Actions!G2520*TauxChange!$C2521)-1</f>
        <v>4.0693388345225401E-4</v>
      </c>
      <c r="I2525" s="7">
        <f>(Actions!H2521)*TauxChange!$C2522/(Actions!H2520*TauxChange!$C2521)-1</f>
        <v>1.6426191814519209E-2</v>
      </c>
      <c r="J2525" s="7">
        <f>(Actions!I2521)*TauxChange!$C2522/(Actions!I2520*TauxChange!$C2521)-1</f>
        <v>9.8537860766960694E-3</v>
      </c>
      <c r="K2525" s="7">
        <f>(Actions!J2521)*TauxChange!$C2522/(Actions!J2520*TauxChange!$C2521)-1</f>
        <v>3.066241414529669E-2</v>
      </c>
      <c r="L2525" s="7">
        <f>(Actions!K2521)*TauxChange!$C2522/(Actions!K2520*TauxChange!$C2521)-1</f>
        <v>9.4534651457025554E-3</v>
      </c>
      <c r="M2525" s="7">
        <f>(Actions!L2521)*TauxChange!$C2522/(Actions!L2520*TauxChange!$C2521)-1</f>
        <v>7.1814597109620681E-3</v>
      </c>
      <c r="N2525" s="7">
        <f>(Actions!M2521)*TauxChange!$C2522/(Actions!M2520*TauxChange!$C2521)-1</f>
        <v>-1.8168028767571065E-2</v>
      </c>
    </row>
    <row r="2526" spans="3:14" ht="15.75" x14ac:dyDescent="0.25">
      <c r="C2526" s="5">
        <v>45043</v>
      </c>
      <c r="D2526" s="20">
        <f>(Stoxx600!C2523*TauxChange!C2523)/(Stoxx600!C2522*TauxChange!C2522)-1</f>
        <v>6.0811414965211696E-4</v>
      </c>
      <c r="E2526" s="7">
        <f>(Actions!D2522)*TauxChange!$C2523/(Actions!D2521*TauxChange!$C2522)-1</f>
        <v>2.2113884237822123E-3</v>
      </c>
      <c r="F2526" s="7">
        <f>(Actions!E2522)*TauxChange!$C2523/(Actions!E2521*TauxChange!$C2522)-1</f>
        <v>8.6713805225941964E-3</v>
      </c>
      <c r="G2526" s="7">
        <f>(Actions!F2522)*TauxChange!$C2523/(Actions!F2521*TauxChange!$C2522)-1</f>
        <v>-2.6144778797503321E-3</v>
      </c>
      <c r="H2526" s="7">
        <f>(Actions!G2522)*TauxChange!$C2523/(Actions!G2521*TauxChange!$C2522)-1</f>
        <v>1.7815254386301937E-3</v>
      </c>
      <c r="I2526" s="7">
        <f>(Actions!H2522)*TauxChange!$C2523/(Actions!H2521*TauxChange!$C2522)-1</f>
        <v>-8.8308662861723342E-2</v>
      </c>
      <c r="J2526" s="7">
        <f>(Actions!I2522)*TauxChange!$C2523/(Actions!I2521*TauxChange!$C2522)-1</f>
        <v>8.8612003161792074E-5</v>
      </c>
      <c r="K2526" s="7">
        <f>(Actions!J2522)*TauxChange!$C2523/(Actions!J2521*TauxChange!$C2522)-1</f>
        <v>1.1593461218130097E-2</v>
      </c>
      <c r="L2526" s="7">
        <f>(Actions!K2522)*TauxChange!$C2523/(Actions!K2521*TauxChange!$C2522)-1</f>
        <v>-1.0642886019272435E-2</v>
      </c>
      <c r="M2526" s="7">
        <f>(Actions!L2522)*TauxChange!$C2523/(Actions!L2521*TauxChange!$C2522)-1</f>
        <v>-2.0177327165664671E-3</v>
      </c>
      <c r="N2526" s="7">
        <f>(Actions!M2522)*TauxChange!$C2523/(Actions!M2521*TauxChange!$C2522)-1</f>
        <v>1.4312440492160627E-2</v>
      </c>
    </row>
    <row r="2527" spans="3:14" ht="15.75" x14ac:dyDescent="0.25">
      <c r="C2527" s="5">
        <v>45044</v>
      </c>
      <c r="D2527" s="20">
        <f>(Stoxx600!C2524*TauxChange!C2524)/(Stoxx600!C2523*TauxChange!C2523)-1</f>
        <v>4.9690984461128185E-3</v>
      </c>
      <c r="E2527" s="7">
        <f>(Actions!D2523)*TauxChange!$C2524/(Actions!D2522*TauxChange!$C2523)-1</f>
        <v>2.1108187306393411E-3</v>
      </c>
      <c r="F2527" s="7">
        <f>(Actions!E2523)*TauxChange!$C2524/(Actions!E2522*TauxChange!$C2523)-1</f>
        <v>-3.051807126429984E-2</v>
      </c>
      <c r="G2527" s="7">
        <f>(Actions!F2523)*TauxChange!$C2524/(Actions!F2522*TauxChange!$C2523)-1</f>
        <v>-1.1146929120319227E-3</v>
      </c>
      <c r="H2527" s="7">
        <f>(Actions!G2523)*TauxChange!$C2524/(Actions!G2522*TauxChange!$C2523)-1</f>
        <v>-1.4971576660380848E-2</v>
      </c>
      <c r="I2527" s="7">
        <f>(Actions!H2523)*TauxChange!$C2524/(Actions!H2522*TauxChange!$C2523)-1</f>
        <v>-2.0582876689503316E-3</v>
      </c>
      <c r="J2527" s="7">
        <f>(Actions!I2523)*TauxChange!$C2524/(Actions!I2522*TauxChange!$C2523)-1</f>
        <v>7.9041904484264958E-3</v>
      </c>
      <c r="K2527" s="7">
        <f>(Actions!J2523)*TauxChange!$C2524/(Actions!J2522*TauxChange!$C2523)-1</f>
        <v>8.2104934636673121E-4</v>
      </c>
      <c r="L2527" s="7">
        <f>(Actions!K2523)*TauxChange!$C2524/(Actions!K2522*TauxChange!$C2523)-1</f>
        <v>2.3060743352610436E-2</v>
      </c>
      <c r="M2527" s="7">
        <f>(Actions!L2523)*TauxChange!$C2524/(Actions!L2522*TauxChange!$C2523)-1</f>
        <v>-4.8599146127201731E-3</v>
      </c>
      <c r="N2527" s="7">
        <f>(Actions!M2523)*TauxChange!$C2524/(Actions!M2522*TauxChange!$C2523)-1</f>
        <v>-1.7650388981206189E-2</v>
      </c>
    </row>
    <row r="2528" spans="3:14" ht="15.75" x14ac:dyDescent="0.25">
      <c r="C2528" s="5">
        <v>45047</v>
      </c>
      <c r="D2528" s="20">
        <f>(Stoxx600!C2525*TauxChange!C2525)/(Stoxx600!C2524*TauxChange!C2524)-1</f>
        <v>-3.5449129420900283E-3</v>
      </c>
      <c r="E2528" s="7">
        <f>(Actions!D2524)*TauxChange!$C2525/(Actions!D2523*TauxChange!$C2524)-1</f>
        <v>-4.0827436037018661E-3</v>
      </c>
      <c r="F2528" s="7">
        <f>(Actions!E2524)*TauxChange!$C2525/(Actions!E2523*TauxChange!$C2524)-1</f>
        <v>-4.0827436037018661E-3</v>
      </c>
      <c r="G2528" s="7">
        <f>(Actions!F2524)*TauxChange!$C2525/(Actions!F2523*TauxChange!$C2524)-1</f>
        <v>-4.0827436037018661E-3</v>
      </c>
      <c r="H2528" s="7">
        <f>(Actions!G2524)*TauxChange!$C2525/(Actions!G2523*TauxChange!$C2524)-1</f>
        <v>-4.082743603701755E-3</v>
      </c>
      <c r="I2528" s="7">
        <f>(Actions!H2524)*TauxChange!$C2525/(Actions!H2523*TauxChange!$C2524)-1</f>
        <v>-4.0827436037019771E-3</v>
      </c>
      <c r="J2528" s="7">
        <f>(Actions!I2524)*TauxChange!$C2525/(Actions!I2523*TauxChange!$C2524)-1</f>
        <v>-4.0827436037019771E-3</v>
      </c>
      <c r="K2528" s="7">
        <f>(Actions!J2524)*TauxChange!$C2525/(Actions!J2523*TauxChange!$C2524)-1</f>
        <v>-4.0827436037018661E-3</v>
      </c>
      <c r="L2528" s="7">
        <f>(Actions!K2524)*TauxChange!$C2525/(Actions!K2523*TauxChange!$C2524)-1</f>
        <v>-4.0827436037018661E-3</v>
      </c>
      <c r="M2528" s="7">
        <f>(Actions!L2524)*TauxChange!$C2525/(Actions!L2523*TauxChange!$C2524)-1</f>
        <v>-4.0827436037018661E-3</v>
      </c>
      <c r="N2528" s="7">
        <f>(Actions!M2524)*TauxChange!$C2525/(Actions!M2523*TauxChange!$C2524)-1</f>
        <v>-4.0827436037018661E-3</v>
      </c>
    </row>
    <row r="2529" spans="3:14" ht="15.75" x14ac:dyDescent="0.25">
      <c r="C2529" s="5">
        <v>45048</v>
      </c>
      <c r="D2529" s="20">
        <f>(Stoxx600!C2526*TauxChange!C2526)/(Stoxx600!C2525*TauxChange!C2525)-1</f>
        <v>-1.0327752399296508E-2</v>
      </c>
      <c r="E2529" s="7">
        <f>(Actions!D2525)*TauxChange!$C2526/(Actions!D2524*TauxChange!$C2525)-1</f>
        <v>8.2656206247126995E-3</v>
      </c>
      <c r="F2529" s="7">
        <f>(Actions!E2525)*TauxChange!$C2526/(Actions!E2524*TauxChange!$C2525)-1</f>
        <v>-2.1394445042669408E-2</v>
      </c>
      <c r="G2529" s="7">
        <f>(Actions!F2525)*TauxChange!$C2526/(Actions!F2524*TauxChange!$C2525)-1</f>
        <v>-2.1932626854183068E-3</v>
      </c>
      <c r="H2529" s="7">
        <f>(Actions!G2525)*TauxChange!$C2526/(Actions!G2524*TauxChange!$C2525)-1</f>
        <v>2.8738756066545079E-2</v>
      </c>
      <c r="I2529" s="7">
        <f>(Actions!H2525)*TauxChange!$C2526/(Actions!H2524*TauxChange!$C2525)-1</f>
        <v>1.7346452475045293E-2</v>
      </c>
      <c r="J2529" s="7">
        <f>(Actions!I2525)*TauxChange!$C2526/(Actions!I2524*TauxChange!$C2525)-1</f>
        <v>-7.9214464999824985E-3</v>
      </c>
      <c r="K2529" s="7">
        <f>(Actions!J2525)*TauxChange!$C2526/(Actions!J2524*TauxChange!$C2525)-1</f>
        <v>-1.6808732308049246E-2</v>
      </c>
      <c r="L2529" s="7">
        <f>(Actions!K2525)*TauxChange!$C2526/(Actions!K2524*TauxChange!$C2525)-1</f>
        <v>-1.3129489805010164E-2</v>
      </c>
      <c r="M2529" s="7">
        <f>(Actions!L2525)*TauxChange!$C2526/(Actions!L2524*TauxChange!$C2525)-1</f>
        <v>1.7734235306487989E-5</v>
      </c>
      <c r="N2529" s="7">
        <f>(Actions!M2525)*TauxChange!$C2526/(Actions!M2524*TauxChange!$C2525)-1</f>
        <v>-1.3964994989523416E-2</v>
      </c>
    </row>
    <row r="2530" spans="3:14" ht="15.75" x14ac:dyDescent="0.25">
      <c r="C2530" s="5">
        <v>45049</v>
      </c>
      <c r="D2530" s="20">
        <f>(Stoxx600!C2527*TauxChange!C2527)/(Stoxx600!C2526*TauxChange!C2526)-1</f>
        <v>8.6095048332401891E-3</v>
      </c>
      <c r="E2530" s="7">
        <f>(Actions!D2526)*TauxChange!$C2527/(Actions!D2525*TauxChange!$C2526)-1</f>
        <v>2.3191827724172942E-2</v>
      </c>
      <c r="F2530" s="7">
        <f>(Actions!E2526)*TauxChange!$C2527/(Actions!E2525*TauxChange!$C2526)-1</f>
        <v>2.2988579676581411E-2</v>
      </c>
      <c r="G2530" s="7">
        <f>(Actions!F2526)*TauxChange!$C2527/(Actions!F2525*TauxChange!$C2526)-1</f>
        <v>1.5205346053943858E-2</v>
      </c>
      <c r="H2530" s="7">
        <f>(Actions!G2526)*TauxChange!$C2527/(Actions!G2525*TauxChange!$C2526)-1</f>
        <v>2.017551783888516E-2</v>
      </c>
      <c r="I2530" s="7">
        <f>(Actions!H2526)*TauxChange!$C2527/(Actions!H2525*TauxChange!$C2526)-1</f>
        <v>-1.1840881855209706E-2</v>
      </c>
      <c r="J2530" s="7">
        <f>(Actions!I2526)*TauxChange!$C2527/(Actions!I2525*TauxChange!$C2526)-1</f>
        <v>2.3127460493619356E-3</v>
      </c>
      <c r="K2530" s="7">
        <f>(Actions!J2526)*TauxChange!$C2527/(Actions!J2525*TauxChange!$C2526)-1</f>
        <v>1.1959595205407236E-2</v>
      </c>
      <c r="L2530" s="7">
        <f>(Actions!K2526)*TauxChange!$C2527/(Actions!K2525*TauxChange!$C2526)-1</f>
        <v>-5.4949862689344098E-3</v>
      </c>
      <c r="M2530" s="7">
        <f>(Actions!L2526)*TauxChange!$C2527/(Actions!L2525*TauxChange!$C2526)-1</f>
        <v>3.3562206597046451E-3</v>
      </c>
      <c r="N2530" s="7">
        <f>(Actions!M2526)*TauxChange!$C2527/(Actions!M2525*TauxChange!$C2526)-1</f>
        <v>7.5510509297926909E-4</v>
      </c>
    </row>
    <row r="2531" spans="3:14" ht="15.75" x14ac:dyDescent="0.25">
      <c r="C2531" s="5">
        <v>45050</v>
      </c>
      <c r="D2531" s="20">
        <f>(Stoxx600!C2528*TauxChange!C2528)/(Stoxx600!C2527*TauxChange!C2527)-1</f>
        <v>-9.0024410324073267E-3</v>
      </c>
      <c r="E2531" s="7">
        <f>(Actions!D2527)*TauxChange!$C2528/(Actions!D2526*TauxChange!$C2527)-1</f>
        <v>-2.290044031062699E-3</v>
      </c>
      <c r="F2531" s="7">
        <f>(Actions!E2527)*TauxChange!$C2528/(Actions!E2526*TauxChange!$C2527)-1</f>
        <v>-1.4216321180495539E-2</v>
      </c>
      <c r="G2531" s="7">
        <f>(Actions!F2527)*TauxChange!$C2528/(Actions!F2526*TauxChange!$C2527)-1</f>
        <v>3.2754222499495889E-3</v>
      </c>
      <c r="H2531" s="7">
        <f>(Actions!G2527)*TauxChange!$C2528/(Actions!G2526*TauxChange!$C2527)-1</f>
        <v>-7.6134240888801052E-3</v>
      </c>
      <c r="I2531" s="7">
        <f>(Actions!H2527)*TauxChange!$C2528/(Actions!H2526*TauxChange!$C2527)-1</f>
        <v>-2.7377080407759324E-2</v>
      </c>
      <c r="J2531" s="7">
        <f>(Actions!I2527)*TauxChange!$C2528/(Actions!I2526*TauxChange!$C2527)-1</f>
        <v>-1.0987860497265745E-2</v>
      </c>
      <c r="K2531" s="7">
        <f>(Actions!J2527)*TauxChange!$C2528/(Actions!J2526*TauxChange!$C2527)-1</f>
        <v>-2.0473523906099356E-2</v>
      </c>
      <c r="L2531" s="7">
        <f>(Actions!K2527)*TauxChange!$C2528/(Actions!K2526*TauxChange!$C2527)-1</f>
        <v>-2.199312516470564E-2</v>
      </c>
      <c r="M2531" s="7">
        <f>(Actions!L2527)*TauxChange!$C2528/(Actions!L2526*TauxChange!$C2527)-1</f>
        <v>5.4241128764662694E-3</v>
      </c>
      <c r="N2531" s="7">
        <f>(Actions!M2527)*TauxChange!$C2528/(Actions!M2526*TauxChange!$C2527)-1</f>
        <v>-1.8682600981191122E-2</v>
      </c>
    </row>
    <row r="2532" spans="3:14" ht="15.75" x14ac:dyDescent="0.25">
      <c r="C2532" s="5">
        <v>45051</v>
      </c>
      <c r="D2532" s="20">
        <f>(Stoxx600!C2529*TauxChange!C2529)/(Stoxx600!C2528*TauxChange!C2528)-1</f>
        <v>1.1355778005224249E-2</v>
      </c>
      <c r="E2532" s="7">
        <f>(Actions!D2528)*TauxChange!$C2529/(Actions!D2527*TauxChange!$C2528)-1</f>
        <v>7.9440738632561292E-3</v>
      </c>
      <c r="F2532" s="7">
        <f>(Actions!E2528)*TauxChange!$C2529/(Actions!E2527*TauxChange!$C2528)-1</f>
        <v>3.7444033071669214E-2</v>
      </c>
      <c r="G2532" s="7">
        <f>(Actions!F2528)*TauxChange!$C2529/(Actions!F2527*TauxChange!$C2528)-1</f>
        <v>-8.9480243376336421E-3</v>
      </c>
      <c r="H2532" s="7">
        <f>(Actions!G2528)*TauxChange!$C2529/(Actions!G2527*TauxChange!$C2528)-1</f>
        <v>1.4160472019478343E-2</v>
      </c>
      <c r="I2532" s="7">
        <f>(Actions!H2528)*TauxChange!$C2529/(Actions!H2527*TauxChange!$C2528)-1</f>
        <v>2.6773330665464723E-2</v>
      </c>
      <c r="J2532" s="7">
        <f>(Actions!I2528)*TauxChange!$C2529/(Actions!I2527*TauxChange!$C2528)-1</f>
        <v>5.6692399263216231E-3</v>
      </c>
      <c r="K2532" s="7">
        <f>(Actions!J2528)*TauxChange!$C2529/(Actions!J2527*TauxChange!$C2528)-1</f>
        <v>5.0393968006279266E-3</v>
      </c>
      <c r="L2532" s="7">
        <f>(Actions!K2528)*TauxChange!$C2529/(Actions!K2527*TauxChange!$C2528)-1</f>
        <v>1.7967761299571894E-2</v>
      </c>
      <c r="M2532" s="7">
        <f>(Actions!L2528)*TauxChange!$C2529/(Actions!L2527*TauxChange!$C2528)-1</f>
        <v>-3.2549571858699888E-3</v>
      </c>
      <c r="N2532" s="7">
        <f>(Actions!M2528)*TauxChange!$C2529/(Actions!M2527*TauxChange!$C2528)-1</f>
        <v>3.7197516046337586E-2</v>
      </c>
    </row>
    <row r="2533" spans="3:14" ht="15.75" x14ac:dyDescent="0.25">
      <c r="C2533" s="5">
        <v>45054</v>
      </c>
      <c r="D2533" s="20">
        <f>(Stoxx600!C2530*TauxChange!C2530)/(Stoxx600!C2529*TauxChange!C2529)-1</f>
        <v>2.3126655598890711E-3</v>
      </c>
      <c r="E2533" s="7">
        <f>(Actions!D2529)*TauxChange!$C2530/(Actions!D2528*TauxChange!$C2529)-1</f>
        <v>-7.7243118700354163E-4</v>
      </c>
      <c r="F2533" s="7">
        <f>(Actions!E2529)*TauxChange!$C2530/(Actions!E2528*TauxChange!$C2529)-1</f>
        <v>1.1551891827990879E-2</v>
      </c>
      <c r="G2533" s="7">
        <f>(Actions!F2529)*TauxChange!$C2530/(Actions!F2528*TauxChange!$C2529)-1</f>
        <v>5.0389278845768271E-3</v>
      </c>
      <c r="H2533" s="7">
        <f>(Actions!G2529)*TauxChange!$C2530/(Actions!G2528*TauxChange!$C2529)-1</f>
        <v>2.0710584151895084E-3</v>
      </c>
      <c r="I2533" s="7">
        <f>(Actions!H2529)*TauxChange!$C2530/(Actions!H2528*TauxChange!$C2529)-1</f>
        <v>2.7056717198019609E-3</v>
      </c>
      <c r="J2533" s="7">
        <f>(Actions!I2529)*TauxChange!$C2530/(Actions!I2528*TauxChange!$C2529)-1</f>
        <v>-1.4978759906888461E-3</v>
      </c>
      <c r="K2533" s="7">
        <f>(Actions!J2529)*TauxChange!$C2530/(Actions!J2528*TauxChange!$C2529)-1</f>
        <v>-4.1576294813195913E-3</v>
      </c>
      <c r="L2533" s="7">
        <f>(Actions!K2529)*TauxChange!$C2530/(Actions!K2528*TauxChange!$C2529)-1</f>
        <v>-8.0595689928870673E-3</v>
      </c>
      <c r="M2533" s="7">
        <f>(Actions!L2529)*TauxChange!$C2530/(Actions!L2528*TauxChange!$C2529)-1</f>
        <v>-1.1797803793448525E-3</v>
      </c>
      <c r="N2533" s="7">
        <f>(Actions!M2529)*TauxChange!$C2530/(Actions!M2528*TauxChange!$C2529)-1</f>
        <v>1.0407461147577068E-2</v>
      </c>
    </row>
    <row r="2534" spans="3:14" ht="15.75" x14ac:dyDescent="0.25">
      <c r="C2534" s="5">
        <v>45055</v>
      </c>
      <c r="D2534" s="20">
        <f>(Stoxx600!C2531*TauxChange!C2531)/(Stoxx600!C2530*TauxChange!C2530)-1</f>
        <v>-7.2549730308658633E-3</v>
      </c>
      <c r="E2534" s="7">
        <f>(Actions!D2530)*TauxChange!$C2531/(Actions!D2529*TauxChange!$C2530)-1</f>
        <v>-3.6886599082189164E-2</v>
      </c>
      <c r="F2534" s="7">
        <f>(Actions!E2530)*TauxChange!$C2531/(Actions!E2529*TauxChange!$C2530)-1</f>
        <v>-6.6263269530980606E-3</v>
      </c>
      <c r="G2534" s="7">
        <f>(Actions!F2530)*TauxChange!$C2531/(Actions!F2529*TauxChange!$C2530)-1</f>
        <v>-2.0589954698242208E-2</v>
      </c>
      <c r="H2534" s="7">
        <f>(Actions!G2530)*TauxChange!$C2531/(Actions!G2529*TauxChange!$C2530)-1</f>
        <v>-2.2576935473815896E-2</v>
      </c>
      <c r="I2534" s="7">
        <f>(Actions!H2530)*TauxChange!$C2531/(Actions!H2529*TauxChange!$C2530)-1</f>
        <v>-6.313505143832443E-3</v>
      </c>
      <c r="J2534" s="7">
        <f>(Actions!I2530)*TauxChange!$C2531/(Actions!I2529*TauxChange!$C2530)-1</f>
        <v>9.9633453142098372E-3</v>
      </c>
      <c r="K2534" s="7">
        <f>(Actions!J2530)*TauxChange!$C2531/(Actions!J2529*TauxChange!$C2530)-1</f>
        <v>-5.4869828608540283E-3</v>
      </c>
      <c r="L2534" s="7">
        <f>(Actions!K2530)*TauxChange!$C2531/(Actions!K2529*TauxChange!$C2530)-1</f>
        <v>-5.6724762533515438E-3</v>
      </c>
      <c r="M2534" s="7">
        <f>(Actions!L2530)*TauxChange!$C2531/(Actions!L2529*TauxChange!$C2530)-1</f>
        <v>-4.8473621163812597E-3</v>
      </c>
      <c r="N2534" s="7">
        <f>(Actions!M2530)*TauxChange!$C2531/(Actions!M2529*TauxChange!$C2530)-1</f>
        <v>-1.7528547654317328E-2</v>
      </c>
    </row>
    <row r="2535" spans="3:14" ht="15.75" x14ac:dyDescent="0.25">
      <c r="C2535" s="5">
        <v>45056</v>
      </c>
      <c r="D2535" s="20">
        <f>(Stoxx600!C2532*TauxChange!C2532)/(Stoxx600!C2531*TauxChange!C2531)-1</f>
        <v>-1.998443192052668E-3</v>
      </c>
      <c r="E2535" s="7">
        <f>(Actions!D2531)*TauxChange!$C2532/(Actions!D2530*TauxChange!$C2531)-1</f>
        <v>9.4268626280022971E-3</v>
      </c>
      <c r="F2535" s="7">
        <f>(Actions!E2531)*TauxChange!$C2532/(Actions!E2530*TauxChange!$C2531)-1</f>
        <v>-1.4896380007941912E-2</v>
      </c>
      <c r="G2535" s="7">
        <f>(Actions!F2531)*TauxChange!$C2532/(Actions!F2530*TauxChange!$C2531)-1</f>
        <v>-5.4491684995405798E-3</v>
      </c>
      <c r="H2535" s="7">
        <f>(Actions!G2531)*TauxChange!$C2532/(Actions!G2530*TauxChange!$C2531)-1</f>
        <v>1.8244845831052459E-3</v>
      </c>
      <c r="I2535" s="7">
        <f>(Actions!H2531)*TauxChange!$C2532/(Actions!H2530*TauxChange!$C2531)-1</f>
        <v>1.5962090592887446E-2</v>
      </c>
      <c r="J2535" s="7">
        <f>(Actions!I2531)*TauxChange!$C2532/(Actions!I2530*TauxChange!$C2531)-1</f>
        <v>1.7246853337290702E-2</v>
      </c>
      <c r="K2535" s="7">
        <f>(Actions!J2531)*TauxChange!$C2532/(Actions!J2530*TauxChange!$C2531)-1</f>
        <v>7.574912121266264E-3</v>
      </c>
      <c r="L2535" s="7">
        <f>(Actions!K2531)*TauxChange!$C2532/(Actions!K2530*TauxChange!$C2531)-1</f>
        <v>5.1990512680166745E-3</v>
      </c>
      <c r="M2535" s="7">
        <f>(Actions!L2531)*TauxChange!$C2532/(Actions!L2530*TauxChange!$C2531)-1</f>
        <v>5.5035394598834664E-4</v>
      </c>
      <c r="N2535" s="7">
        <f>(Actions!M2531)*TauxChange!$C2532/(Actions!M2530*TauxChange!$C2531)-1</f>
        <v>-8.9266277536835803E-3</v>
      </c>
    </row>
    <row r="2536" spans="3:14" ht="15.75" x14ac:dyDescent="0.25">
      <c r="C2536" s="5">
        <v>45057</v>
      </c>
      <c r="D2536" s="20">
        <f>(Stoxx600!C2533*TauxChange!C2533)/(Stoxx600!C2532*TauxChange!C2532)-1</f>
        <v>-6.037704940660138E-3</v>
      </c>
      <c r="E2536" s="7">
        <f>(Actions!D2532)*TauxChange!$C2533/(Actions!D2531*TauxChange!$C2532)-1</f>
        <v>-3.0985660064510867E-3</v>
      </c>
      <c r="F2536" s="7">
        <f>(Actions!E2532)*TauxChange!$C2533/(Actions!E2531*TauxChange!$C2532)-1</f>
        <v>-1.1770903336639438E-2</v>
      </c>
      <c r="G2536" s="7">
        <f>(Actions!F2532)*TauxChange!$C2533/(Actions!F2531*TauxChange!$C2532)-1</f>
        <v>5.6214499663069795E-3</v>
      </c>
      <c r="H2536" s="7">
        <f>(Actions!G2532)*TauxChange!$C2533/(Actions!G2531*TauxChange!$C2532)-1</f>
        <v>5.0801386491190481E-3</v>
      </c>
      <c r="I2536" s="7">
        <f>(Actions!H2532)*TauxChange!$C2533/(Actions!H2531*TauxChange!$C2532)-1</f>
        <v>-2.8851431341882616E-2</v>
      </c>
      <c r="J2536" s="7">
        <f>(Actions!I2532)*TauxChange!$C2533/(Actions!I2531*TauxChange!$C2532)-1</f>
        <v>7.2146635989402963E-3</v>
      </c>
      <c r="K2536" s="7">
        <f>(Actions!J2532)*TauxChange!$C2533/(Actions!J2531*TauxChange!$C2532)-1</f>
        <v>-5.114636041019982E-2</v>
      </c>
      <c r="L2536" s="7">
        <f>(Actions!K2532)*TauxChange!$C2533/(Actions!K2531*TauxChange!$C2532)-1</f>
        <v>-1.164091578383375E-2</v>
      </c>
      <c r="M2536" s="7">
        <f>(Actions!L2532)*TauxChange!$C2533/(Actions!L2531*TauxChange!$C2532)-1</f>
        <v>-6.4259800379746768E-3</v>
      </c>
      <c r="N2536" s="7">
        <f>(Actions!M2532)*TauxChange!$C2533/(Actions!M2531*TauxChange!$C2532)-1</f>
        <v>3.3167503662491216E-2</v>
      </c>
    </row>
    <row r="2537" spans="3:14" ht="15.75" x14ac:dyDescent="0.25">
      <c r="C2537" s="5">
        <v>45058</v>
      </c>
      <c r="D2537" s="20">
        <f>(Stoxx600!C2534*TauxChange!C2534)/(Stoxx600!C2533*TauxChange!C2533)-1</f>
        <v>-2.0414044974478296E-3</v>
      </c>
      <c r="E2537" s="7">
        <f>(Actions!D2533)*TauxChange!$C2534/(Actions!D2532*TauxChange!$C2533)-1</f>
        <v>6.8084678340905036E-3</v>
      </c>
      <c r="F2537" s="7">
        <f>(Actions!E2533)*TauxChange!$C2534/(Actions!E2532*TauxChange!$C2533)-1</f>
        <v>4.9218810736266771E-3</v>
      </c>
      <c r="G2537" s="7">
        <f>(Actions!F2533)*TauxChange!$C2534/(Actions!F2532*TauxChange!$C2533)-1</f>
        <v>-7.0041985457401923E-3</v>
      </c>
      <c r="H2537" s="7">
        <f>(Actions!G2533)*TauxChange!$C2534/(Actions!G2532*TauxChange!$C2533)-1</f>
        <v>-2.3904353832955305E-3</v>
      </c>
      <c r="I2537" s="7">
        <f>(Actions!H2533)*TauxChange!$C2534/(Actions!H2532*TauxChange!$C2533)-1</f>
        <v>1.1617192729895587E-2</v>
      </c>
      <c r="J2537" s="7">
        <f>(Actions!I2533)*TauxChange!$C2534/(Actions!I2532*TauxChange!$C2533)-1</f>
        <v>-1.1902131194772014E-3</v>
      </c>
      <c r="K2537" s="7">
        <f>(Actions!J2533)*TauxChange!$C2534/(Actions!J2532*TauxChange!$C2533)-1</f>
        <v>1.9633350138967831E-3</v>
      </c>
      <c r="L2537" s="7">
        <f>(Actions!K2533)*TauxChange!$C2534/(Actions!K2532*TauxChange!$C2533)-1</f>
        <v>-5.8364316090699919E-3</v>
      </c>
      <c r="M2537" s="7">
        <f>(Actions!L2533)*TauxChange!$C2534/(Actions!L2532*TauxChange!$C2533)-1</f>
        <v>1.976370466826749E-3</v>
      </c>
      <c r="N2537" s="7">
        <f>(Actions!M2533)*TauxChange!$C2534/(Actions!M2532*TauxChange!$C2533)-1</f>
        <v>1.0724314793128409E-2</v>
      </c>
    </row>
    <row r="2538" spans="3:14" ht="15.75" x14ac:dyDescent="0.25">
      <c r="C2538" s="5">
        <v>45061</v>
      </c>
      <c r="D2538" s="20">
        <f>(Stoxx600!C2535*TauxChange!C2535)/(Stoxx600!C2534*TauxChange!C2534)-1</f>
        <v>4.7417760172960843E-3</v>
      </c>
      <c r="E2538" s="7">
        <f>(Actions!D2534)*TauxChange!$C2535/(Actions!D2533*TauxChange!$C2534)-1</f>
        <v>1.2944070331539104E-2</v>
      </c>
      <c r="F2538" s="7">
        <f>(Actions!E2534)*TauxChange!$C2535/(Actions!E2533*TauxChange!$C2534)-1</f>
        <v>-8.8381326915620839E-4</v>
      </c>
      <c r="G2538" s="7">
        <f>(Actions!F2534)*TauxChange!$C2535/(Actions!F2533*TauxChange!$C2534)-1</f>
        <v>1.4298474349825785E-2</v>
      </c>
      <c r="H2538" s="7">
        <f>(Actions!G2534)*TauxChange!$C2535/(Actions!G2533*TauxChange!$C2534)-1</f>
        <v>3.0281151022981678E-3</v>
      </c>
      <c r="I2538" s="7">
        <f>(Actions!H2534)*TauxChange!$C2535/(Actions!H2533*TauxChange!$C2534)-1</f>
        <v>-2.4201446799899662E-3</v>
      </c>
      <c r="J2538" s="7">
        <f>(Actions!I2534)*TauxChange!$C2535/(Actions!I2533*TauxChange!$C2534)-1</f>
        <v>1.0434322345399538E-2</v>
      </c>
      <c r="K2538" s="7">
        <f>(Actions!J2534)*TauxChange!$C2535/(Actions!J2533*TauxChange!$C2534)-1</f>
        <v>1.4616874582603634E-2</v>
      </c>
      <c r="L2538" s="7">
        <f>(Actions!K2534)*TauxChange!$C2535/(Actions!K2533*TauxChange!$C2534)-1</f>
        <v>2.2119815668202314E-3</v>
      </c>
      <c r="M2538" s="7">
        <f>(Actions!L2534)*TauxChange!$C2535/(Actions!L2533*TauxChange!$C2534)-1</f>
        <v>9.5267666273990415E-5</v>
      </c>
      <c r="N2538" s="7">
        <f>(Actions!M2534)*TauxChange!$C2535/(Actions!M2533*TauxChange!$C2534)-1</f>
        <v>1.3548040252817639E-3</v>
      </c>
    </row>
    <row r="2539" spans="3:14" ht="15.75" x14ac:dyDescent="0.25">
      <c r="C2539" s="5">
        <v>45062</v>
      </c>
      <c r="D2539" s="20">
        <f>(Stoxx600!C2536*TauxChange!C2536)/(Stoxx600!C2535*TauxChange!C2535)-1</f>
        <v>-5.2201797364461733E-3</v>
      </c>
      <c r="E2539" s="7">
        <f>(Actions!D2535)*TauxChange!$C2536/(Actions!D2534*TauxChange!$C2535)-1</f>
        <v>-4.8789018285917418E-3</v>
      </c>
      <c r="F2539" s="7">
        <f>(Actions!E2535)*TauxChange!$C2536/(Actions!E2534*TauxChange!$C2535)-1</f>
        <v>-5.3451457659435819E-3</v>
      </c>
      <c r="G2539" s="7">
        <f>(Actions!F2535)*TauxChange!$C2536/(Actions!F2534*TauxChange!$C2535)-1</f>
        <v>-6.725534342331474E-3</v>
      </c>
      <c r="H2539" s="7">
        <f>(Actions!G2535)*TauxChange!$C2536/(Actions!G2534*TauxChange!$C2535)-1</f>
        <v>7.1168782502077921E-3</v>
      </c>
      <c r="I2539" s="7">
        <f>(Actions!H2535)*TauxChange!$C2536/(Actions!H2534*TauxChange!$C2535)-1</f>
        <v>1.7543079493088198E-2</v>
      </c>
      <c r="J2539" s="7">
        <f>(Actions!I2535)*TauxChange!$C2536/(Actions!I2534*TauxChange!$C2535)-1</f>
        <v>6.816531694128436E-3</v>
      </c>
      <c r="K2539" s="7">
        <f>(Actions!J2535)*TauxChange!$C2536/(Actions!J2534*TauxChange!$C2535)-1</f>
        <v>8.1487751469129233E-3</v>
      </c>
      <c r="L2539" s="7">
        <f>(Actions!K2535)*TauxChange!$C2536/(Actions!K2534*TauxChange!$C2535)-1</f>
        <v>-1.1760196776423926E-2</v>
      </c>
      <c r="M2539" s="7">
        <f>(Actions!L2535)*TauxChange!$C2536/(Actions!L2534*TauxChange!$C2535)-1</f>
        <v>-5.8697993552325745E-4</v>
      </c>
      <c r="N2539" s="7">
        <f>(Actions!M2535)*TauxChange!$C2536/(Actions!M2534*TauxChange!$C2535)-1</f>
        <v>8.5661136542887206E-3</v>
      </c>
    </row>
    <row r="2540" spans="3:14" ht="15.75" x14ac:dyDescent="0.25">
      <c r="C2540" s="5">
        <v>45063</v>
      </c>
      <c r="D2540" s="20">
        <f>(Stoxx600!C2537*TauxChange!C2537)/(Stoxx600!C2536*TauxChange!C2536)-1</f>
        <v>-3.6281625615297575E-3</v>
      </c>
      <c r="E2540" s="7">
        <f>(Actions!D2536)*TauxChange!$C2537/(Actions!D2535*TauxChange!$C2536)-1</f>
        <v>-2.0712510356256653E-3</v>
      </c>
      <c r="F2540" s="7">
        <f>(Actions!E2536)*TauxChange!$C2537/(Actions!E2535*TauxChange!$C2536)-1</f>
        <v>-4.9697992691321025E-3</v>
      </c>
      <c r="G2540" s="7">
        <f>(Actions!F2536)*TauxChange!$C2537/(Actions!F2535*TauxChange!$C2536)-1</f>
        <v>-2.7426104197232237E-2</v>
      </c>
      <c r="H2540" s="7">
        <f>(Actions!G2536)*TauxChange!$C2537/(Actions!G2535*TauxChange!$C2536)-1</f>
        <v>-2.2207020788740373E-2</v>
      </c>
      <c r="I2540" s="7">
        <f>(Actions!H2536)*TauxChange!$C2537/(Actions!H2535*TauxChange!$C2536)-1</f>
        <v>4.4998892640004673E-3</v>
      </c>
      <c r="J2540" s="7">
        <f>(Actions!I2536)*TauxChange!$C2537/(Actions!I2535*TauxChange!$C2536)-1</f>
        <v>-4.1602167182663852E-3</v>
      </c>
      <c r="K2540" s="7">
        <f>(Actions!J2536)*TauxChange!$C2537/(Actions!J2535*TauxChange!$C2536)-1</f>
        <v>-8.6200010288296491E-3</v>
      </c>
      <c r="L2540" s="7">
        <f>(Actions!K2536)*TauxChange!$C2537/(Actions!K2535*TauxChange!$C2536)-1</f>
        <v>5.6982594070165149E-5</v>
      </c>
      <c r="M2540" s="7">
        <f>(Actions!L2536)*TauxChange!$C2537/(Actions!L2535*TauxChange!$C2536)-1</f>
        <v>-1.7654559168465811E-2</v>
      </c>
      <c r="N2540" s="7">
        <f>(Actions!M2536)*TauxChange!$C2537/(Actions!M2535*TauxChange!$C2536)-1</f>
        <v>9.605378382475438E-3</v>
      </c>
    </row>
    <row r="2541" spans="3:14" ht="15.75" x14ac:dyDescent="0.25">
      <c r="C2541" s="5">
        <v>45064</v>
      </c>
      <c r="D2541" s="20">
        <f>(Stoxx600!C2538*TauxChange!C2538)/(Stoxx600!C2537*TauxChange!C2537)-1</f>
        <v>-2.5329483629877858E-3</v>
      </c>
      <c r="E2541" s="7">
        <f>(Actions!D2537)*TauxChange!$C2538/(Actions!D2536*TauxChange!$C2537)-1</f>
        <v>1.0253672769748867E-2</v>
      </c>
      <c r="F2541" s="7">
        <f>(Actions!E2537)*TauxChange!$C2538/(Actions!E2536*TauxChange!$C2537)-1</f>
        <v>-1.1993103265998561E-2</v>
      </c>
      <c r="G2541" s="7">
        <f>(Actions!F2537)*TauxChange!$C2538/(Actions!F2536*TauxChange!$C2537)-1</f>
        <v>-7.3886041516038059E-3</v>
      </c>
      <c r="H2541" s="7">
        <f>(Actions!G2537)*TauxChange!$C2538/(Actions!G2536*TauxChange!$C2537)-1</f>
        <v>-3.9558167336823935E-3</v>
      </c>
      <c r="I2541" s="7">
        <f>(Actions!H2537)*TauxChange!$C2538/(Actions!H2536*TauxChange!$C2537)-1</f>
        <v>2.8712578920496723E-2</v>
      </c>
      <c r="J2541" s="7">
        <f>(Actions!I2537)*TauxChange!$C2538/(Actions!I2536*TauxChange!$C2537)-1</f>
        <v>8.4763132492822191E-3</v>
      </c>
      <c r="K2541" s="7">
        <f>(Actions!J2537)*TauxChange!$C2538/(Actions!J2536*TauxChange!$C2537)-1</f>
        <v>-6.916015783929641E-3</v>
      </c>
      <c r="L2541" s="7">
        <f>(Actions!K2537)*TauxChange!$C2538/(Actions!K2536*TauxChange!$C2537)-1</f>
        <v>8.6015845912297273E-3</v>
      </c>
      <c r="M2541" s="7">
        <f>(Actions!L2537)*TauxChange!$C2538/(Actions!L2536*TauxChange!$C2537)-1</f>
        <v>-1.9626088729772673E-2</v>
      </c>
      <c r="N2541" s="7">
        <f>(Actions!M2537)*TauxChange!$C2538/(Actions!M2536*TauxChange!$C2537)-1</f>
        <v>5.2467882086864037E-3</v>
      </c>
    </row>
    <row r="2542" spans="3:14" ht="15.75" x14ac:dyDescent="0.25">
      <c r="C2542" s="5">
        <v>45065</v>
      </c>
      <c r="D2542" s="20">
        <f>(Stoxx600!C2539*TauxChange!C2539)/(Stoxx600!C2538*TauxChange!C2538)-1</f>
        <v>9.6620503191229279E-3</v>
      </c>
      <c r="E2542" s="7">
        <f>(Actions!D2538)*TauxChange!$C2539/(Actions!D2537*TauxChange!$C2538)-1</f>
        <v>2.1526935886483578E-2</v>
      </c>
      <c r="F2542" s="7">
        <f>(Actions!E2538)*TauxChange!$C2539/(Actions!E2537*TauxChange!$C2538)-1</f>
        <v>1.4397836416785603E-2</v>
      </c>
      <c r="G2542" s="7">
        <f>(Actions!F2538)*TauxChange!$C2539/(Actions!F2537*TauxChange!$C2538)-1</f>
        <v>-3.9335522683148216E-4</v>
      </c>
      <c r="H2542" s="7">
        <f>(Actions!G2538)*TauxChange!$C2539/(Actions!G2537*TauxChange!$C2538)-1</f>
        <v>1.0481673949198855E-2</v>
      </c>
      <c r="I2542" s="7">
        <f>(Actions!H2538)*TauxChange!$C2539/(Actions!H2537*TauxChange!$C2538)-1</f>
        <v>1.2570340704919358E-2</v>
      </c>
      <c r="J2542" s="7">
        <f>(Actions!I2538)*TauxChange!$C2539/(Actions!I2537*TauxChange!$C2538)-1</f>
        <v>2.4714801746659187E-3</v>
      </c>
      <c r="K2542" s="7">
        <f>(Actions!J2538)*TauxChange!$C2539/(Actions!J2537*TauxChange!$C2538)-1</f>
        <v>7.6902537774303781E-4</v>
      </c>
      <c r="L2542" s="7">
        <f>(Actions!K2538)*TauxChange!$C2539/(Actions!K2537*TauxChange!$C2538)-1</f>
        <v>1.0634075075806271E-2</v>
      </c>
      <c r="M2542" s="7">
        <f>(Actions!L2538)*TauxChange!$C2539/(Actions!L2537*TauxChange!$C2538)-1</f>
        <v>1.396100455956284E-2</v>
      </c>
      <c r="N2542" s="7">
        <f>(Actions!M2538)*TauxChange!$C2539/(Actions!M2537*TauxChange!$C2538)-1</f>
        <v>-1.2569032313715089E-3</v>
      </c>
    </row>
    <row r="2543" spans="3:14" ht="15.75" x14ac:dyDescent="0.25">
      <c r="C2543" s="5">
        <v>45068</v>
      </c>
      <c r="D2543" s="20">
        <f>(Stoxx600!C2540*TauxChange!C2540)/(Stoxx600!C2539*TauxChange!C2539)-1</f>
        <v>9.5469988452023813E-4</v>
      </c>
      <c r="E2543" s="7">
        <f>(Actions!D2539)*TauxChange!$C2540/(Actions!D2538*TauxChange!$C2539)-1</f>
        <v>-4.6035990328228138E-3</v>
      </c>
      <c r="F2543" s="7">
        <f>(Actions!E2539)*TauxChange!$C2540/(Actions!E2538*TauxChange!$C2539)-1</f>
        <v>-3.043653587007078E-2</v>
      </c>
      <c r="G2543" s="7">
        <f>(Actions!F2539)*TauxChange!$C2540/(Actions!F2538*TauxChange!$C2539)-1</f>
        <v>7.7557828823462405E-3</v>
      </c>
      <c r="H2543" s="7">
        <f>(Actions!G2539)*TauxChange!$C2540/(Actions!G2538*TauxChange!$C2539)-1</f>
        <v>1.5118977443554504E-2</v>
      </c>
      <c r="I2543" s="7">
        <f>(Actions!H2539)*TauxChange!$C2540/(Actions!H2538*TauxChange!$C2539)-1</f>
        <v>7.2177323543394234E-3</v>
      </c>
      <c r="J2543" s="7">
        <f>(Actions!I2539)*TauxChange!$C2540/(Actions!I2538*TauxChange!$C2539)-1</f>
        <v>3.1983613487425178E-3</v>
      </c>
      <c r="K2543" s="7">
        <f>(Actions!J2539)*TauxChange!$C2540/(Actions!J2538*TauxChange!$C2539)-1</f>
        <v>7.2077574477016348E-3</v>
      </c>
      <c r="L2543" s="7">
        <f>(Actions!K2539)*TauxChange!$C2540/(Actions!K2538*TauxChange!$C2539)-1</f>
        <v>-1.0411943419487146E-3</v>
      </c>
      <c r="M2543" s="7">
        <f>(Actions!L2539)*TauxChange!$C2540/(Actions!L2538*TauxChange!$C2539)-1</f>
        <v>-2.4284102135396779E-5</v>
      </c>
      <c r="N2543" s="7">
        <f>(Actions!M2539)*TauxChange!$C2540/(Actions!M2538*TauxChange!$C2539)-1</f>
        <v>3.3309441687032759E-3</v>
      </c>
    </row>
    <row r="2544" spans="3:14" ht="15.75" x14ac:dyDescent="0.25">
      <c r="C2544" s="5">
        <v>45069</v>
      </c>
      <c r="D2544" s="20">
        <f>(Stoxx600!C2541*TauxChange!C2541)/(Stoxx600!C2540*TauxChange!C2540)-1</f>
        <v>-9.9497588053431008E-3</v>
      </c>
      <c r="E2544" s="7">
        <f>(Actions!D2540)*TauxChange!$C2541/(Actions!D2539*TauxChange!$C2540)-1</f>
        <v>-2.21761275069704E-2</v>
      </c>
      <c r="F2544" s="7">
        <f>(Actions!E2540)*TauxChange!$C2541/(Actions!E2539*TauxChange!$C2540)-1</f>
        <v>-3.5512255585843366E-3</v>
      </c>
      <c r="G2544" s="7">
        <f>(Actions!F2540)*TauxChange!$C2541/(Actions!F2539*TauxChange!$C2540)-1</f>
        <v>-7.3977757482520667E-3</v>
      </c>
      <c r="H2544" s="7">
        <f>(Actions!G2540)*TauxChange!$C2541/(Actions!G2539*TauxChange!$C2540)-1</f>
        <v>-1.1986532317073029E-2</v>
      </c>
      <c r="I2544" s="7">
        <f>(Actions!H2540)*TauxChange!$C2541/(Actions!H2539*TauxChange!$C2540)-1</f>
        <v>-1.0766950478319104E-2</v>
      </c>
      <c r="J2544" s="7">
        <f>(Actions!I2540)*TauxChange!$C2541/(Actions!I2539*TauxChange!$C2540)-1</f>
        <v>-2.511246777567322E-2</v>
      </c>
      <c r="K2544" s="7">
        <f>(Actions!J2540)*TauxChange!$C2541/(Actions!J2539*TauxChange!$C2540)-1</f>
        <v>7.1182484281109293E-3</v>
      </c>
      <c r="L2544" s="7">
        <f>(Actions!K2540)*TauxChange!$C2541/(Actions!K2539*TauxChange!$C2540)-1</f>
        <v>-8.6217531568999473E-4</v>
      </c>
      <c r="M2544" s="7">
        <f>(Actions!L2540)*TauxChange!$C2541/(Actions!L2539*TauxChange!$C2540)-1</f>
        <v>-1.8286887932398299E-3</v>
      </c>
      <c r="N2544" s="7">
        <f>(Actions!M2540)*TauxChange!$C2541/(Actions!M2539*TauxChange!$C2540)-1</f>
        <v>9.5791411367829316E-3</v>
      </c>
    </row>
    <row r="2545" spans="3:14" ht="15.75" x14ac:dyDescent="0.25">
      <c r="C2545" s="5">
        <v>45070</v>
      </c>
      <c r="D2545" s="20">
        <f>(Stoxx600!C2542*TauxChange!C2542)/(Stoxx600!C2541*TauxChange!C2541)-1</f>
        <v>-1.9939807332082782E-2</v>
      </c>
      <c r="E2545" s="7">
        <f>(Actions!D2541)*TauxChange!$C2542/(Actions!D2540*TauxChange!$C2541)-1</f>
        <v>-3.032922578302566E-2</v>
      </c>
      <c r="F2545" s="7">
        <f>(Actions!E2541)*TauxChange!$C2542/(Actions!E2540*TauxChange!$C2541)-1</f>
        <v>-4.0214341161797118E-2</v>
      </c>
      <c r="G2545" s="7">
        <f>(Actions!F2541)*TauxChange!$C2542/(Actions!F2540*TauxChange!$C2541)-1</f>
        <v>-1.2177543342810404E-2</v>
      </c>
      <c r="H2545" s="7">
        <f>(Actions!G2541)*TauxChange!$C2542/(Actions!G2540*TauxChange!$C2541)-1</f>
        <v>-7.9259785341062594E-3</v>
      </c>
      <c r="I2545" s="7">
        <f>(Actions!H2541)*TauxChange!$C2542/(Actions!H2540*TauxChange!$C2541)-1</f>
        <v>-5.594712887972908E-2</v>
      </c>
      <c r="J2545" s="7">
        <f>(Actions!I2541)*TauxChange!$C2542/(Actions!I2540*TauxChange!$C2541)-1</f>
        <v>-4.5620047658230245E-3</v>
      </c>
      <c r="K2545" s="7">
        <f>(Actions!J2541)*TauxChange!$C2542/(Actions!J2540*TauxChange!$C2541)-1</f>
        <v>-1.3571889868227993E-3</v>
      </c>
      <c r="L2545" s="7">
        <f>(Actions!K2541)*TauxChange!$C2542/(Actions!K2540*TauxChange!$C2541)-1</f>
        <v>-1.4302683402913186E-2</v>
      </c>
      <c r="M2545" s="7">
        <f>(Actions!L2541)*TauxChange!$C2542/(Actions!L2540*TauxChange!$C2541)-1</f>
        <v>-5.7215505670057398E-3</v>
      </c>
      <c r="N2545" s="7">
        <f>(Actions!M2541)*TauxChange!$C2542/(Actions!M2540*TauxChange!$C2541)-1</f>
        <v>-1.9508793887526465E-2</v>
      </c>
    </row>
    <row r="2546" spans="3:14" ht="15.75" x14ac:dyDescent="0.25">
      <c r="C2546" s="5">
        <v>45071</v>
      </c>
      <c r="D2546" s="20">
        <f>(Stoxx600!C2543*TauxChange!C2543)/(Stoxx600!C2542*TauxChange!C2542)-1</f>
        <v>-5.9141319727246122E-3</v>
      </c>
      <c r="E2546" s="7">
        <f>(Actions!D2542)*TauxChange!$C2543/(Actions!D2541*TauxChange!$C2542)-1</f>
        <v>2.2867603614771248E-3</v>
      </c>
      <c r="F2546" s="7">
        <f>(Actions!E2542)*TauxChange!$C2543/(Actions!E2541*TauxChange!$C2542)-1</f>
        <v>-3.1405262505678211E-3</v>
      </c>
      <c r="G2546" s="7">
        <f>(Actions!F2542)*TauxChange!$C2543/(Actions!F2541*TauxChange!$C2542)-1</f>
        <v>-1.2819548767788791E-2</v>
      </c>
      <c r="H2546" s="7">
        <f>(Actions!G2542)*TauxChange!$C2543/(Actions!G2541*TauxChange!$C2542)-1</f>
        <v>-5.9515156113659762E-3</v>
      </c>
      <c r="I2546" s="7">
        <f>(Actions!H2542)*TauxChange!$C2543/(Actions!H2541*TauxChange!$C2542)-1</f>
        <v>-5.4912383558075595E-3</v>
      </c>
      <c r="J2546" s="7">
        <f>(Actions!I2542)*TauxChange!$C2543/(Actions!I2541*TauxChange!$C2542)-1</f>
        <v>5.7336254353443916E-3</v>
      </c>
      <c r="K2546" s="7">
        <f>(Actions!J2542)*TauxChange!$C2543/(Actions!J2541*TauxChange!$C2542)-1</f>
        <v>-1.9419209907582058E-2</v>
      </c>
      <c r="L2546" s="7">
        <f>(Actions!K2542)*TauxChange!$C2543/(Actions!K2541*TauxChange!$C2542)-1</f>
        <v>-1.3191175319082205E-2</v>
      </c>
      <c r="M2546" s="7">
        <f>(Actions!L2542)*TauxChange!$C2543/(Actions!L2541*TauxChange!$C2542)-1</f>
        <v>-2.1178499650278515E-2</v>
      </c>
      <c r="N2546" s="7">
        <f>(Actions!M2542)*TauxChange!$C2543/(Actions!M2541*TauxChange!$C2542)-1</f>
        <v>-6.6875486999770084E-3</v>
      </c>
    </row>
    <row r="2547" spans="3:14" ht="15.75" x14ac:dyDescent="0.25">
      <c r="C2547" s="5">
        <v>45072</v>
      </c>
      <c r="D2547" s="20">
        <f>(Stoxx600!C2544*TauxChange!C2544)/(Stoxx600!C2543*TauxChange!C2543)-1</f>
        <v>1.1859793903897797E-2</v>
      </c>
      <c r="E2547" s="7">
        <f>(Actions!D2543)*TauxChange!$C2544/(Actions!D2542*TauxChange!$C2543)-1</f>
        <v>-9.5767365256741455E-3</v>
      </c>
      <c r="F2547" s="7">
        <f>(Actions!E2543)*TauxChange!$C2544/(Actions!E2542*TauxChange!$C2543)-1</f>
        <v>-2.2933769737675247E-3</v>
      </c>
      <c r="G2547" s="7">
        <f>(Actions!F2543)*TauxChange!$C2544/(Actions!F2542*TauxChange!$C2543)-1</f>
        <v>1.1775813091989829E-3</v>
      </c>
      <c r="H2547" s="7">
        <f>(Actions!G2543)*TauxChange!$C2544/(Actions!G2542*TauxChange!$C2543)-1</f>
        <v>2.8290072972709801E-3</v>
      </c>
      <c r="I2547" s="7">
        <f>(Actions!H2543)*TauxChange!$C2544/(Actions!H2542*TauxChange!$C2543)-1</f>
        <v>3.9330427838255133E-2</v>
      </c>
      <c r="J2547" s="7">
        <f>(Actions!I2543)*TauxChange!$C2544/(Actions!I2542*TauxChange!$C2543)-1</f>
        <v>7.8609221255276918E-3</v>
      </c>
      <c r="K2547" s="7">
        <f>(Actions!J2543)*TauxChange!$C2544/(Actions!J2542*TauxChange!$C2543)-1</f>
        <v>3.7309952429809279E-4</v>
      </c>
      <c r="L2547" s="7">
        <f>(Actions!K2543)*TauxChange!$C2544/(Actions!K2542*TauxChange!$C2543)-1</f>
        <v>-1.1161841202511624E-3</v>
      </c>
      <c r="M2547" s="7">
        <f>(Actions!L2543)*TauxChange!$C2544/(Actions!L2542*TauxChange!$C2543)-1</f>
        <v>9.595872791061888E-3</v>
      </c>
      <c r="N2547" s="7">
        <f>(Actions!M2543)*TauxChange!$C2544/(Actions!M2542*TauxChange!$C2543)-1</f>
        <v>1.5943760320241029E-2</v>
      </c>
    </row>
    <row r="2548" spans="3:14" ht="15.75" x14ac:dyDescent="0.25">
      <c r="C2548" s="5">
        <v>45075</v>
      </c>
      <c r="D2548" s="20">
        <f>(Stoxx600!C2545*TauxChange!C2545)/(Stoxx600!C2544*TauxChange!C2544)-1</f>
        <v>-2.8488367211509935E-3</v>
      </c>
      <c r="E2548" s="7">
        <f>(Actions!D2544)*TauxChange!$C2545/(Actions!D2543*TauxChange!$C2544)-1</f>
        <v>1.6647396136721948E-3</v>
      </c>
      <c r="F2548" s="7">
        <f>(Actions!E2544)*TauxChange!$C2545/(Actions!E2543*TauxChange!$C2544)-1</f>
        <v>-1.0349712648153653E-2</v>
      </c>
      <c r="G2548" s="7">
        <f>(Actions!F2544)*TauxChange!$C2545/(Actions!F2543*TauxChange!$C2544)-1</f>
        <v>-1.2772281956694442E-3</v>
      </c>
      <c r="H2548" s="7">
        <f>(Actions!G2544)*TauxChange!$C2545/(Actions!G2543*TauxChange!$C2544)-1</f>
        <v>7.6654773797613096E-4</v>
      </c>
      <c r="I2548" s="7">
        <f>(Actions!H2544)*TauxChange!$C2545/(Actions!H2543*TauxChange!$C2544)-1</f>
        <v>-1.4683372422096941E-2</v>
      </c>
      <c r="J2548" s="7">
        <f>(Actions!I2544)*TauxChange!$C2545/(Actions!I2543*TauxChange!$C2544)-1</f>
        <v>-4.9160943068815577E-4</v>
      </c>
      <c r="K2548" s="7">
        <f>(Actions!J2544)*TauxChange!$C2545/(Actions!J2543*TauxChange!$C2544)-1</f>
        <v>9.5016614843541625E-3</v>
      </c>
      <c r="L2548" s="7">
        <f>(Actions!K2544)*TauxChange!$C2545/(Actions!K2543*TauxChange!$C2544)-1</f>
        <v>1.7238395257563877E-3</v>
      </c>
      <c r="M2548" s="7">
        <f>(Actions!L2544)*TauxChange!$C2545/(Actions!L2543*TauxChange!$C2544)-1</f>
        <v>-4.2839737401574318E-3</v>
      </c>
      <c r="N2548" s="7">
        <f>(Actions!M2544)*TauxChange!$C2545/(Actions!M2543*TauxChange!$C2544)-1</f>
        <v>-1.5827244607732438E-2</v>
      </c>
    </row>
    <row r="2549" spans="3:14" ht="15.75" x14ac:dyDescent="0.25">
      <c r="C2549" s="5">
        <v>45076</v>
      </c>
      <c r="D2549" s="20">
        <f>(Stoxx600!C2546*TauxChange!C2546)/(Stoxx600!C2545*TauxChange!C2545)-1</f>
        <v>-6.6045277339318309E-3</v>
      </c>
      <c r="E2549" s="7">
        <f>(Actions!D2545)*TauxChange!$C2546/(Actions!D2544*TauxChange!$C2545)-1</f>
        <v>-3.6590755723069357E-3</v>
      </c>
      <c r="F2549" s="7">
        <f>(Actions!E2545)*TauxChange!$C2546/(Actions!E2544*TauxChange!$C2545)-1</f>
        <v>-4.3678289569116791E-3</v>
      </c>
      <c r="G2549" s="7">
        <f>(Actions!F2545)*TauxChange!$C2546/(Actions!F2544*TauxChange!$C2545)-1</f>
        <v>-2.7584138740448072E-2</v>
      </c>
      <c r="H2549" s="7">
        <f>(Actions!G2545)*TauxChange!$C2546/(Actions!G2544*TauxChange!$C2545)-1</f>
        <v>-7.1824301980286664E-3</v>
      </c>
      <c r="I2549" s="7">
        <f>(Actions!H2545)*TauxChange!$C2546/(Actions!H2544*TauxChange!$C2545)-1</f>
        <v>1.5598796282040306E-2</v>
      </c>
      <c r="J2549" s="7">
        <f>(Actions!I2545)*TauxChange!$C2546/(Actions!I2544*TauxChange!$C2545)-1</f>
        <v>7.6743152000131598E-3</v>
      </c>
      <c r="K2549" s="7">
        <f>(Actions!J2545)*TauxChange!$C2546/(Actions!J2544*TauxChange!$C2545)-1</f>
        <v>-1.2021605348571329E-2</v>
      </c>
      <c r="L2549" s="7">
        <f>(Actions!K2545)*TauxChange!$C2546/(Actions!K2544*TauxChange!$C2545)-1</f>
        <v>-2.4926707466675913E-3</v>
      </c>
      <c r="M2549" s="7">
        <f>(Actions!L2545)*TauxChange!$C2546/(Actions!L2544*TauxChange!$C2545)-1</f>
        <v>5.6790970646580785E-3</v>
      </c>
      <c r="N2549" s="7">
        <f>(Actions!M2545)*TauxChange!$C2546/(Actions!M2544*TauxChange!$C2545)-1</f>
        <v>-1.6827107204993696E-2</v>
      </c>
    </row>
    <row r="2550" spans="3:14" ht="15.75" x14ac:dyDescent="0.25">
      <c r="C2550" s="5">
        <v>45077</v>
      </c>
      <c r="D2550" s="20">
        <f>(Stoxx600!C2547*TauxChange!C2547)/(Stoxx600!C2546*TauxChange!C2546)-1</f>
        <v>-1.4820885343962864E-2</v>
      </c>
      <c r="E2550" s="7">
        <f>(Actions!D2546)*TauxChange!$C2547/(Actions!D2545*TauxChange!$C2546)-1</f>
        <v>-2.133216950447725E-2</v>
      </c>
      <c r="F2550" s="7">
        <f>(Actions!E2546)*TauxChange!$C2547/(Actions!E2545*TauxChange!$C2546)-1</f>
        <v>-2.8749154349855699E-2</v>
      </c>
      <c r="G2550" s="7">
        <f>(Actions!F2546)*TauxChange!$C2547/(Actions!F2545*TauxChange!$C2546)-1</f>
        <v>-2.6046069386625237E-2</v>
      </c>
      <c r="H2550" s="7">
        <f>(Actions!G2546)*TauxChange!$C2547/(Actions!G2545*TauxChange!$C2546)-1</f>
        <v>-9.7289976221270891E-5</v>
      </c>
      <c r="I2550" s="7">
        <f>(Actions!H2546)*TauxChange!$C2547/(Actions!H2545*TauxChange!$C2546)-1</f>
        <v>-6.7625127785112538E-3</v>
      </c>
      <c r="J2550" s="7">
        <f>(Actions!I2546)*TauxChange!$C2547/(Actions!I2545*TauxChange!$C2546)-1</f>
        <v>-1.6249820144923821E-2</v>
      </c>
      <c r="K2550" s="7">
        <f>(Actions!J2546)*TauxChange!$C2547/(Actions!J2545*TauxChange!$C2546)-1</f>
        <v>9.7977456440749844E-3</v>
      </c>
      <c r="L2550" s="7">
        <f>(Actions!K2546)*TauxChange!$C2547/(Actions!K2545*TauxChange!$C2546)-1</f>
        <v>-2.5650529877355499E-2</v>
      </c>
      <c r="M2550" s="7">
        <f>(Actions!L2546)*TauxChange!$C2547/(Actions!L2545*TauxChange!$C2546)-1</f>
        <v>-1.242171471243747E-2</v>
      </c>
      <c r="N2550" s="7">
        <f>(Actions!M2546)*TauxChange!$C2547/(Actions!M2545*TauxChange!$C2546)-1</f>
        <v>-2.3204938233178707E-2</v>
      </c>
    </row>
    <row r="2551" spans="3:14" ht="15.75" x14ac:dyDescent="0.25">
      <c r="C2551" s="5">
        <v>45078</v>
      </c>
      <c r="D2551" s="20">
        <f>(Stoxx600!C2548*TauxChange!C2548)/(Stoxx600!C2547*TauxChange!C2547)-1</f>
        <v>1.4503370697705353E-2</v>
      </c>
      <c r="E2551" s="7">
        <f>(Actions!D2547)*TauxChange!$C2548/(Actions!D2546*TauxChange!$C2547)-1</f>
        <v>2.0879318481424214E-2</v>
      </c>
      <c r="F2551" s="7">
        <f>(Actions!E2547)*TauxChange!$C2548/(Actions!E2546*TauxChange!$C2547)-1</f>
        <v>4.1482413101646243E-2</v>
      </c>
      <c r="G2551" s="7">
        <f>(Actions!F2547)*TauxChange!$C2548/(Actions!F2546*TauxChange!$C2547)-1</f>
        <v>6.9015947861723603E-3</v>
      </c>
      <c r="H2551" s="7">
        <f>(Actions!G2547)*TauxChange!$C2548/(Actions!G2546*TauxChange!$C2547)-1</f>
        <v>2.7300461444521362E-2</v>
      </c>
      <c r="I2551" s="7">
        <f>(Actions!H2547)*TauxChange!$C2548/(Actions!H2546*TauxChange!$C2547)-1</f>
        <v>3.5968563498675277E-2</v>
      </c>
      <c r="J2551" s="7">
        <f>(Actions!I2547)*TauxChange!$C2548/(Actions!I2546*TauxChange!$C2547)-1</f>
        <v>2.7153312331069435E-2</v>
      </c>
      <c r="K2551" s="7">
        <f>(Actions!J2547)*TauxChange!$C2548/(Actions!J2546*TauxChange!$C2547)-1</f>
        <v>-5.7366285494813152E-3</v>
      </c>
      <c r="L2551" s="7">
        <f>(Actions!K2547)*TauxChange!$C2548/(Actions!K2546*TauxChange!$C2547)-1</f>
        <v>2.5566647098155704E-2</v>
      </c>
      <c r="M2551" s="7">
        <f>(Actions!L2547)*TauxChange!$C2548/(Actions!L2546*TauxChange!$C2547)-1</f>
        <v>1.6401677496018063E-2</v>
      </c>
      <c r="N2551" s="7">
        <f>(Actions!M2547)*TauxChange!$C2548/(Actions!M2546*TauxChange!$C2547)-1</f>
        <v>2.1384676312537376E-2</v>
      </c>
    </row>
    <row r="2552" spans="3:14" ht="15.75" x14ac:dyDescent="0.25">
      <c r="C2552" s="5">
        <v>45079</v>
      </c>
      <c r="D2552" s="20">
        <f>(Stoxx600!C2549*TauxChange!C2549)/(Stoxx600!C2548*TauxChange!C2548)-1</f>
        <v>1.007635194748957E-2</v>
      </c>
      <c r="E2552" s="7">
        <f>(Actions!D2548)*TauxChange!$C2549/(Actions!D2547*TauxChange!$C2548)-1</f>
        <v>-7.4862411837323117E-3</v>
      </c>
      <c r="F2552" s="7">
        <f>(Actions!E2548)*TauxChange!$C2549/(Actions!E2547*TauxChange!$C2548)-1</f>
        <v>1.3545921986887199E-2</v>
      </c>
      <c r="G2552" s="7">
        <f>(Actions!F2548)*TauxChange!$C2549/(Actions!F2547*TauxChange!$C2548)-1</f>
        <v>-6.8667184385254876E-3</v>
      </c>
      <c r="H2552" s="7">
        <f>(Actions!G2548)*TauxChange!$C2549/(Actions!G2547*TauxChange!$C2548)-1</f>
        <v>-6.1692933812491635E-3</v>
      </c>
      <c r="I2552" s="7">
        <f>(Actions!H2548)*TauxChange!$C2549/(Actions!H2547*TauxChange!$C2548)-1</f>
        <v>9.8682901817048752E-4</v>
      </c>
      <c r="J2552" s="7">
        <f>(Actions!I2548)*TauxChange!$C2549/(Actions!I2547*TauxChange!$C2548)-1</f>
        <v>-2.3475591814038355E-3</v>
      </c>
      <c r="K2552" s="7">
        <f>(Actions!J2548)*TauxChange!$C2549/(Actions!J2547*TauxChange!$C2548)-1</f>
        <v>-1.2584498403711009E-2</v>
      </c>
      <c r="L2552" s="7">
        <f>(Actions!K2548)*TauxChange!$C2549/(Actions!K2547*TauxChange!$C2548)-1</f>
        <v>2.9956803139553179E-2</v>
      </c>
      <c r="M2552" s="7">
        <f>(Actions!L2548)*TauxChange!$C2549/(Actions!L2547*TauxChange!$C2548)-1</f>
        <v>1.0837488167430021E-3</v>
      </c>
      <c r="N2552" s="7">
        <f>(Actions!M2548)*TauxChange!$C2549/(Actions!M2547*TauxChange!$C2548)-1</f>
        <v>2.008325040938308E-2</v>
      </c>
    </row>
    <row r="2553" spans="3:14" ht="15.75" x14ac:dyDescent="0.25">
      <c r="C2553" s="5">
        <v>45082</v>
      </c>
      <c r="D2553" s="20">
        <f>(Stoxx600!C2550*TauxChange!C2550)/(Stoxx600!C2549*TauxChange!C2549)-1</f>
        <v>-4.2524618664496749E-3</v>
      </c>
      <c r="E2553" s="7">
        <f>(Actions!D2549)*TauxChange!$C2550/(Actions!D2548*TauxChange!$C2549)-1</f>
        <v>-8.1016166871952233E-3</v>
      </c>
      <c r="F2553" s="7">
        <f>(Actions!E2549)*TauxChange!$C2550/(Actions!E2548*TauxChange!$C2549)-1</f>
        <v>-4.945726351550106E-3</v>
      </c>
      <c r="G2553" s="7">
        <f>(Actions!F2549)*TauxChange!$C2550/(Actions!F2548*TauxChange!$C2549)-1</f>
        <v>6.5008904743482088E-3</v>
      </c>
      <c r="H2553" s="7">
        <f>(Actions!G2549)*TauxChange!$C2550/(Actions!G2548*TauxChange!$C2549)-1</f>
        <v>1.5833582593427487E-4</v>
      </c>
      <c r="I2553" s="7">
        <f>(Actions!H2549)*TauxChange!$C2550/(Actions!H2548*TauxChange!$C2549)-1</f>
        <v>-9.6835032107724928E-3</v>
      </c>
      <c r="J2553" s="7">
        <f>(Actions!I2549)*TauxChange!$C2550/(Actions!I2548*TauxChange!$C2549)-1</f>
        <v>-3.5331384281584999E-3</v>
      </c>
      <c r="K2553" s="7">
        <f>(Actions!J2549)*TauxChange!$C2550/(Actions!J2548*TauxChange!$C2549)-1</f>
        <v>8.7890438429267803E-3</v>
      </c>
      <c r="L2553" s="7">
        <f>(Actions!K2549)*TauxChange!$C2550/(Actions!K2548*TauxChange!$C2549)-1</f>
        <v>3.8707020222197297E-3</v>
      </c>
      <c r="M2553" s="7">
        <f>(Actions!L2549)*TauxChange!$C2550/(Actions!L2548*TauxChange!$C2549)-1</f>
        <v>-3.0931476192663787E-4</v>
      </c>
      <c r="N2553" s="7">
        <f>(Actions!M2549)*TauxChange!$C2550/(Actions!M2548*TauxChange!$C2549)-1</f>
        <v>-9.637529260831168E-3</v>
      </c>
    </row>
    <row r="2554" spans="3:14" ht="15.75" x14ac:dyDescent="0.25">
      <c r="C2554" s="5">
        <v>45083</v>
      </c>
      <c r="D2554" s="20">
        <f>(Stoxx600!C2551*TauxChange!C2551)/(Stoxx600!C2550*TauxChange!C2550)-1</f>
        <v>1.8417566777060301E-3</v>
      </c>
      <c r="E2554" s="7">
        <f>(Actions!D2550)*TauxChange!$C2551/(Actions!D2549*TauxChange!$C2550)-1</f>
        <v>1.9297454605889053E-2</v>
      </c>
      <c r="F2554" s="7">
        <f>(Actions!E2550)*TauxChange!$C2551/(Actions!E2549*TauxChange!$C2550)-1</f>
        <v>9.7478090045806098E-3</v>
      </c>
      <c r="G2554" s="7">
        <f>(Actions!F2550)*TauxChange!$C2551/(Actions!F2549*TauxChange!$C2550)-1</f>
        <v>3.0890537069747648E-3</v>
      </c>
      <c r="H2554" s="7">
        <f>(Actions!G2550)*TauxChange!$C2551/(Actions!G2549*TauxChange!$C2550)-1</f>
        <v>1.8899303552703639E-2</v>
      </c>
      <c r="I2554" s="7">
        <f>(Actions!H2550)*TauxChange!$C2551/(Actions!H2549*TauxChange!$C2550)-1</f>
        <v>2.481549616240919E-3</v>
      </c>
      <c r="J2554" s="7">
        <f>(Actions!I2550)*TauxChange!$C2551/(Actions!I2549*TauxChange!$C2550)-1</f>
        <v>4.4826938734017219E-3</v>
      </c>
      <c r="K2554" s="7">
        <f>(Actions!J2550)*TauxChange!$C2551/(Actions!J2549*TauxChange!$C2550)-1</f>
        <v>-2.2312638507814508E-2</v>
      </c>
      <c r="L2554" s="7">
        <f>(Actions!K2550)*TauxChange!$C2551/(Actions!K2549*TauxChange!$C2550)-1</f>
        <v>-8.1309505434022933E-3</v>
      </c>
      <c r="M2554" s="7">
        <f>(Actions!L2550)*TauxChange!$C2551/(Actions!L2549*TauxChange!$C2550)-1</f>
        <v>7.9623190555360157E-3</v>
      </c>
      <c r="N2554" s="7">
        <f>(Actions!M2550)*TauxChange!$C2551/(Actions!M2549*TauxChange!$C2550)-1</f>
        <v>1.5729717230901885E-2</v>
      </c>
    </row>
    <row r="2555" spans="3:14" ht="15.75" x14ac:dyDescent="0.25">
      <c r="C2555" s="5">
        <v>45084</v>
      </c>
      <c r="D2555" s="20">
        <f>(Stoxx600!C2552*TauxChange!C2552)/(Stoxx600!C2551*TauxChange!C2551)-1</f>
        <v>-1.3590319063689904E-3</v>
      </c>
      <c r="E2555" s="7">
        <f>(Actions!D2551)*TauxChange!$C2552/(Actions!D2550*TauxChange!$C2551)-1</f>
        <v>-1.8636303929158493E-2</v>
      </c>
      <c r="F2555" s="7">
        <f>(Actions!E2551)*TauxChange!$C2552/(Actions!E2550*TauxChange!$C2551)-1</f>
        <v>8.2223790262812013E-3</v>
      </c>
      <c r="G2555" s="7">
        <f>(Actions!F2551)*TauxChange!$C2552/(Actions!F2550*TauxChange!$C2551)-1</f>
        <v>-2.7828216037950604E-4</v>
      </c>
      <c r="H2555" s="7">
        <f>(Actions!G2551)*TauxChange!$C2552/(Actions!G2550*TauxChange!$C2551)-1</f>
        <v>-3.7720239379501752E-3</v>
      </c>
      <c r="I2555" s="7">
        <f>(Actions!H2551)*TauxChange!$C2552/(Actions!H2550*TauxChange!$C2551)-1</f>
        <v>3.2790900386476807E-2</v>
      </c>
      <c r="J2555" s="7">
        <f>(Actions!I2551)*TauxChange!$C2552/(Actions!I2550*TauxChange!$C2551)-1</f>
        <v>-1.2565780343479549E-2</v>
      </c>
      <c r="K2555" s="7">
        <f>(Actions!J2551)*TauxChange!$C2552/(Actions!J2550*TauxChange!$C2551)-1</f>
        <v>1.2277287051806196E-2</v>
      </c>
      <c r="L2555" s="7">
        <f>(Actions!K2551)*TauxChange!$C2552/(Actions!K2550*TauxChange!$C2551)-1</f>
        <v>-4.6263651086699831E-3</v>
      </c>
      <c r="M2555" s="7">
        <f>(Actions!L2551)*TauxChange!$C2552/(Actions!L2550*TauxChange!$C2551)-1</f>
        <v>-1.2709346444340408E-2</v>
      </c>
      <c r="N2555" s="7">
        <f>(Actions!M2551)*TauxChange!$C2552/(Actions!M2550*TauxChange!$C2551)-1</f>
        <v>1.888779189495926E-3</v>
      </c>
    </row>
    <row r="2556" spans="3:14" ht="15.75" x14ac:dyDescent="0.25">
      <c r="C2556" s="5">
        <v>45085</v>
      </c>
      <c r="D2556" s="20">
        <f>(Stoxx600!C2553*TauxChange!C2553)/(Stoxx600!C2552*TauxChange!C2552)-1</f>
        <v>7.6412302239452501E-3</v>
      </c>
      <c r="E2556" s="7">
        <f>(Actions!D2552)*TauxChange!$C2553/(Actions!D2551*TauxChange!$C2552)-1</f>
        <v>-1.3364463189540654E-2</v>
      </c>
      <c r="F2556" s="7">
        <f>(Actions!E2552)*TauxChange!$C2553/(Actions!E2551*TauxChange!$C2552)-1</f>
        <v>1.7041333579168816E-2</v>
      </c>
      <c r="G2556" s="7">
        <f>(Actions!F2552)*TauxChange!$C2553/(Actions!F2551*TauxChange!$C2552)-1</f>
        <v>-4.6305833490093429E-3</v>
      </c>
      <c r="H2556" s="7">
        <f>(Actions!G2552)*TauxChange!$C2553/(Actions!G2551*TauxChange!$C2552)-1</f>
        <v>2.0603766659123446E-2</v>
      </c>
      <c r="I2556" s="7">
        <f>(Actions!H2552)*TauxChange!$C2553/(Actions!H2551*TauxChange!$C2552)-1</f>
        <v>1.8724769689211218E-2</v>
      </c>
      <c r="J2556" s="7">
        <f>(Actions!I2552)*TauxChange!$C2553/(Actions!I2551*TauxChange!$C2552)-1</f>
        <v>-2.2719720212951433E-3</v>
      </c>
      <c r="K2556" s="7">
        <f>(Actions!J2552)*TauxChange!$C2553/(Actions!J2551*TauxChange!$C2552)-1</f>
        <v>4.7405491917440479E-3</v>
      </c>
      <c r="L2556" s="7">
        <f>(Actions!K2552)*TauxChange!$C2553/(Actions!K2551*TauxChange!$C2552)-1</f>
        <v>2.5499627331574182E-2</v>
      </c>
      <c r="M2556" s="7">
        <f>(Actions!L2552)*TauxChange!$C2553/(Actions!L2551*TauxChange!$C2552)-1</f>
        <v>4.1795505546016187E-4</v>
      </c>
      <c r="N2556" s="7">
        <f>(Actions!M2552)*TauxChange!$C2553/(Actions!M2551*TauxChange!$C2552)-1</f>
        <v>1.7534051744311663E-2</v>
      </c>
    </row>
    <row r="2557" spans="3:14" ht="15.75" x14ac:dyDescent="0.25">
      <c r="C2557" s="5">
        <v>45086</v>
      </c>
      <c r="D2557" s="20">
        <f>(Stoxx600!C2554*TauxChange!C2554)/(Stoxx600!C2553*TauxChange!C2553)-1</f>
        <v>-4.6352909290668931E-3</v>
      </c>
      <c r="E2557" s="7">
        <f>(Actions!D2553)*TauxChange!$C2554/(Actions!D2552*TauxChange!$C2553)-1</f>
        <v>-1.3112919562464298E-2</v>
      </c>
      <c r="F2557" s="7">
        <f>(Actions!E2553)*TauxChange!$C2554/(Actions!E2552*TauxChange!$C2553)-1</f>
        <v>-9.3726810369418878E-3</v>
      </c>
      <c r="G2557" s="7">
        <f>(Actions!F2553)*TauxChange!$C2554/(Actions!F2552*TauxChange!$C2553)-1</f>
        <v>-1.3746595848958543E-2</v>
      </c>
      <c r="H2557" s="7">
        <f>(Actions!G2553)*TauxChange!$C2554/(Actions!G2552*TauxChange!$C2553)-1</f>
        <v>-1.5608831970928549E-2</v>
      </c>
      <c r="I2557" s="7">
        <f>(Actions!H2553)*TauxChange!$C2554/(Actions!H2552*TauxChange!$C2553)-1</f>
        <v>8.6310306533383674E-3</v>
      </c>
      <c r="J2557" s="7">
        <f>(Actions!I2553)*TauxChange!$C2554/(Actions!I2552*TauxChange!$C2553)-1</f>
        <v>-6.1278857407681686E-3</v>
      </c>
      <c r="K2557" s="7">
        <f>(Actions!J2553)*TauxChange!$C2554/(Actions!J2552*TauxChange!$C2553)-1</f>
        <v>-5.8126698113547537E-4</v>
      </c>
      <c r="L2557" s="7">
        <f>(Actions!K2553)*TauxChange!$C2554/(Actions!K2552*TauxChange!$C2553)-1</f>
        <v>5.2302957471184186E-4</v>
      </c>
      <c r="M2557" s="7">
        <f>(Actions!L2553)*TauxChange!$C2554/(Actions!L2552*TauxChange!$C2553)-1</f>
        <v>1.203252112411457E-3</v>
      </c>
      <c r="N2557" s="7">
        <f>(Actions!M2553)*TauxChange!$C2554/(Actions!M2552*TauxChange!$C2553)-1</f>
        <v>-1.1821345193117949E-2</v>
      </c>
    </row>
    <row r="2558" spans="3:14" ht="15.75" x14ac:dyDescent="0.25">
      <c r="C2558" s="5">
        <v>45089</v>
      </c>
      <c r="D2558" s="20">
        <f>(Stoxx600!C2555*TauxChange!C2555)/(Stoxx600!C2554*TauxChange!C2554)-1</f>
        <v>2.3397707869807771E-3</v>
      </c>
      <c r="E2558" s="7">
        <f>(Actions!D2554)*TauxChange!$C2555/(Actions!D2553*TauxChange!$C2554)-1</f>
        <v>-1.4049083864287049E-3</v>
      </c>
      <c r="F2558" s="7">
        <f>(Actions!E2554)*TauxChange!$C2555/(Actions!E2553*TauxChange!$C2554)-1</f>
        <v>-7.2590670412020497E-4</v>
      </c>
      <c r="G2558" s="7">
        <f>(Actions!F2554)*TauxChange!$C2555/(Actions!F2553*TauxChange!$C2554)-1</f>
        <v>-9.2916994052050228E-4</v>
      </c>
      <c r="H2558" s="7">
        <f>(Actions!G2554)*TauxChange!$C2555/(Actions!G2553*TauxChange!$C2554)-1</f>
        <v>1.305827376844837E-2</v>
      </c>
      <c r="I2558" s="7">
        <f>(Actions!H2554)*TauxChange!$C2555/(Actions!H2553*TauxChange!$C2554)-1</f>
        <v>3.144112380183417E-2</v>
      </c>
      <c r="J2558" s="7">
        <f>(Actions!I2554)*TauxChange!$C2555/(Actions!I2553*TauxChange!$C2554)-1</f>
        <v>1.7865022644401263E-2</v>
      </c>
      <c r="K2558" s="7">
        <f>(Actions!J2554)*TauxChange!$C2555/(Actions!J2553*TauxChange!$C2554)-1</f>
        <v>-9.7682667532729139E-3</v>
      </c>
      <c r="L2558" s="7">
        <f>(Actions!K2554)*TauxChange!$C2555/(Actions!K2553*TauxChange!$C2554)-1</f>
        <v>-1.6606452289927853E-3</v>
      </c>
      <c r="M2558" s="7">
        <f>(Actions!L2554)*TauxChange!$C2555/(Actions!L2553*TauxChange!$C2554)-1</f>
        <v>5.1453399688752288E-3</v>
      </c>
      <c r="N2558" s="7">
        <f>(Actions!M2554)*TauxChange!$C2555/(Actions!M2553*TauxChange!$C2554)-1</f>
        <v>-1.693813599713212E-3</v>
      </c>
    </row>
    <row r="2559" spans="3:14" ht="15.75" x14ac:dyDescent="0.25">
      <c r="C2559" s="5">
        <v>45090</v>
      </c>
      <c r="D2559" s="20">
        <f>(Stoxx600!C2556*TauxChange!C2556)/(Stoxx600!C2555*TauxChange!C2555)-1</f>
        <v>8.8399530876914767E-3</v>
      </c>
      <c r="E2559" s="7">
        <f>(Actions!D2555)*TauxChange!$C2556/(Actions!D2554*TauxChange!$C2555)-1</f>
        <v>7.0502651910235858E-3</v>
      </c>
      <c r="F2559" s="7">
        <f>(Actions!E2555)*TauxChange!$C2556/(Actions!E2554*TauxChange!$C2555)-1</f>
        <v>5.9105176625999789E-3</v>
      </c>
      <c r="G2559" s="7">
        <f>(Actions!F2555)*TauxChange!$C2556/(Actions!F2554*TauxChange!$C2555)-1</f>
        <v>1.4526965612843057E-2</v>
      </c>
      <c r="H2559" s="7">
        <f>(Actions!G2555)*TauxChange!$C2556/(Actions!G2554*TauxChange!$C2555)-1</f>
        <v>1.1138304671159505E-2</v>
      </c>
      <c r="I2559" s="7">
        <f>(Actions!H2555)*TauxChange!$C2556/(Actions!H2554*TauxChange!$C2555)-1</f>
        <v>7.9377737322332553E-3</v>
      </c>
      <c r="J2559" s="7">
        <f>(Actions!I2555)*TauxChange!$C2556/(Actions!I2554*TauxChange!$C2555)-1</f>
        <v>1.8948905297192731E-2</v>
      </c>
      <c r="K2559" s="7">
        <f>(Actions!J2555)*TauxChange!$C2556/(Actions!J2554*TauxChange!$C2555)-1</f>
        <v>-4.8626297859146517E-2</v>
      </c>
      <c r="L2559" s="7">
        <f>(Actions!K2555)*TauxChange!$C2556/(Actions!K2554*TauxChange!$C2555)-1</f>
        <v>1.2333213545011157E-2</v>
      </c>
      <c r="M2559" s="7">
        <f>(Actions!L2555)*TauxChange!$C2556/(Actions!L2554*TauxChange!$C2555)-1</f>
        <v>-3.2153756231982911E-3</v>
      </c>
      <c r="N2559" s="7">
        <f>(Actions!M2555)*TauxChange!$C2556/(Actions!M2554*TauxChange!$C2555)-1</f>
        <v>1.3288077229043793E-2</v>
      </c>
    </row>
    <row r="2560" spans="3:14" ht="15.75" x14ac:dyDescent="0.25">
      <c r="C2560" s="5">
        <v>45091</v>
      </c>
      <c r="D2560" s="20">
        <f>(Stoxx600!C2557*TauxChange!C2557)/(Stoxx600!C2556*TauxChange!C2556)-1</f>
        <v>7.3307667853348413E-3</v>
      </c>
      <c r="E2560" s="7">
        <f>(Actions!D2556)*TauxChange!$C2557/(Actions!D2555*TauxChange!$C2556)-1</f>
        <v>9.4227232794286131E-3</v>
      </c>
      <c r="F2560" s="7">
        <f>(Actions!E2556)*TauxChange!$C2557/(Actions!E2555*TauxChange!$C2556)-1</f>
        <v>2.0203005472276825E-2</v>
      </c>
      <c r="G2560" s="7">
        <f>(Actions!F2556)*TauxChange!$C2557/(Actions!F2555*TauxChange!$C2556)-1</f>
        <v>3.278905934534837E-3</v>
      </c>
      <c r="H2560" s="7">
        <f>(Actions!G2556)*TauxChange!$C2557/(Actions!G2555*TauxChange!$C2556)-1</f>
        <v>-1.8422793412620209E-4</v>
      </c>
      <c r="I2560" s="7">
        <f>(Actions!H2556)*TauxChange!$C2557/(Actions!H2555*TauxChange!$C2556)-1</f>
        <v>1.5361763917974169E-2</v>
      </c>
      <c r="J2560" s="7">
        <f>(Actions!I2556)*TauxChange!$C2557/(Actions!I2555*TauxChange!$C2556)-1</f>
        <v>1.2722300906419903E-2</v>
      </c>
      <c r="K2560" s="7">
        <f>(Actions!J2556)*TauxChange!$C2557/(Actions!J2555*TauxChange!$C2556)-1</f>
        <v>1.2734020989113581E-4</v>
      </c>
      <c r="L2560" s="7">
        <f>(Actions!K2556)*TauxChange!$C2557/(Actions!K2555*TauxChange!$C2556)-1</f>
        <v>-1.7056016030580046E-2</v>
      </c>
      <c r="M2560" s="7">
        <f>(Actions!L2556)*TauxChange!$C2557/(Actions!L2555*TauxChange!$C2556)-1</f>
        <v>1.2450630808447549E-2</v>
      </c>
      <c r="N2560" s="7">
        <f>(Actions!M2556)*TauxChange!$C2557/(Actions!M2555*TauxChange!$C2556)-1</f>
        <v>1.5083750182713684E-2</v>
      </c>
    </row>
    <row r="2561" spans="3:14" ht="15.75" x14ac:dyDescent="0.25">
      <c r="C2561" s="5">
        <v>45092</v>
      </c>
      <c r="D2561" s="20">
        <f>(Stoxx600!C2558*TauxChange!C2558)/(Stoxx600!C2557*TauxChange!C2557)-1</f>
        <v>9.0506315425136208E-3</v>
      </c>
      <c r="E2561" s="7">
        <f>(Actions!D2557)*TauxChange!$C2558/(Actions!D2556*TauxChange!$C2557)-1</f>
        <v>1.236565032388226E-2</v>
      </c>
      <c r="F2561" s="7">
        <f>(Actions!E2557)*TauxChange!$C2558/(Actions!E2556*TauxChange!$C2557)-1</f>
        <v>1.3824543210167572E-2</v>
      </c>
      <c r="G2561" s="7">
        <f>(Actions!F2557)*TauxChange!$C2558/(Actions!F2556*TauxChange!$C2557)-1</f>
        <v>1.8128996589620083E-2</v>
      </c>
      <c r="H2561" s="7">
        <f>(Actions!G2557)*TauxChange!$C2558/(Actions!G2556*TauxChange!$C2557)-1</f>
        <v>1.1171226699223213E-2</v>
      </c>
      <c r="I2561" s="7">
        <f>(Actions!H2557)*TauxChange!$C2558/(Actions!H2556*TauxChange!$C2557)-1</f>
        <v>-4.60561479564503E-3</v>
      </c>
      <c r="J2561" s="7">
        <f>(Actions!I2557)*TauxChange!$C2558/(Actions!I2556*TauxChange!$C2557)-1</f>
        <v>1.1255456117158058E-2</v>
      </c>
      <c r="K2561" s="7">
        <f>(Actions!J2557)*TauxChange!$C2558/(Actions!J2556*TauxChange!$C2557)-1</f>
        <v>1.6503423379170767E-2</v>
      </c>
      <c r="L2561" s="7">
        <f>(Actions!K2557)*TauxChange!$C2558/(Actions!K2556*TauxChange!$C2557)-1</f>
        <v>1.9381943039029625E-2</v>
      </c>
      <c r="M2561" s="7">
        <f>(Actions!L2557)*TauxChange!$C2558/(Actions!L2556*TauxChange!$C2557)-1</f>
        <v>1.2133859179293216E-2</v>
      </c>
      <c r="N2561" s="7">
        <f>(Actions!M2557)*TauxChange!$C2558/(Actions!M2556*TauxChange!$C2557)-1</f>
        <v>2.9990801336399198E-3</v>
      </c>
    </row>
    <row r="2562" spans="3:14" ht="15.75" x14ac:dyDescent="0.25">
      <c r="C2562" s="5">
        <v>45093</v>
      </c>
      <c r="D2562" s="20">
        <f>(Stoxx600!C2559*TauxChange!C2559)/(Stoxx600!C2558*TauxChange!C2558)-1</f>
        <v>4.3658491537557076E-3</v>
      </c>
      <c r="E2562" s="7">
        <f>(Actions!D2558)*TauxChange!$C2559/(Actions!D2557*TauxChange!$C2558)-1</f>
        <v>2.7328085991265016E-3</v>
      </c>
      <c r="F2562" s="7">
        <f>(Actions!E2558)*TauxChange!$C2559/(Actions!E2557*TauxChange!$C2558)-1</f>
        <v>5.3959224066777445E-3</v>
      </c>
      <c r="G2562" s="7">
        <f>(Actions!F2558)*TauxChange!$C2559/(Actions!F2557*TauxChange!$C2558)-1</f>
        <v>7.9060533314980752E-3</v>
      </c>
      <c r="H2562" s="7">
        <f>(Actions!G2558)*TauxChange!$C2559/(Actions!G2557*TauxChange!$C2558)-1</f>
        <v>-1.7361573632914684E-3</v>
      </c>
      <c r="I2562" s="7">
        <f>(Actions!H2558)*TauxChange!$C2559/(Actions!H2557*TauxChange!$C2558)-1</f>
        <v>2.0058658821104913E-3</v>
      </c>
      <c r="J2562" s="7">
        <f>(Actions!I2558)*TauxChange!$C2559/(Actions!I2557*TauxChange!$C2558)-1</f>
        <v>2.194058248815578E-3</v>
      </c>
      <c r="K2562" s="7">
        <f>(Actions!J2558)*TauxChange!$C2559/(Actions!J2557*TauxChange!$C2558)-1</f>
        <v>-9.9793648683837999E-3</v>
      </c>
      <c r="L2562" s="7">
        <f>(Actions!K2558)*TauxChange!$C2559/(Actions!K2557*TauxChange!$C2558)-1</f>
        <v>-3.0098744946130962E-3</v>
      </c>
      <c r="M2562" s="7">
        <f>(Actions!L2558)*TauxChange!$C2559/(Actions!L2557*TauxChange!$C2558)-1</f>
        <v>1.8862164937017312E-2</v>
      </c>
      <c r="N2562" s="7">
        <f>(Actions!M2558)*TauxChange!$C2559/(Actions!M2557*TauxChange!$C2558)-1</f>
        <v>4.4356195365862217E-3</v>
      </c>
    </row>
    <row r="2563" spans="3:14" ht="15.75" x14ac:dyDescent="0.25">
      <c r="C2563" s="5">
        <v>45096</v>
      </c>
      <c r="D2563" s="20">
        <f>(Stoxx600!C2560*TauxChange!C2560)/(Stoxx600!C2559*TauxChange!C2559)-1</f>
        <v>-1.1302439757385652E-2</v>
      </c>
      <c r="E2563" s="7">
        <f>(Actions!D2559)*TauxChange!$C2560/(Actions!D2558*TauxChange!$C2559)-1</f>
        <v>-2.2732711132264938E-2</v>
      </c>
      <c r="F2563" s="7">
        <f>(Actions!E2559)*TauxChange!$C2560/(Actions!E2558*TauxChange!$C2559)-1</f>
        <v>7.9529249091141452E-3</v>
      </c>
      <c r="G2563" s="7">
        <f>(Actions!F2559)*TauxChange!$C2560/(Actions!F2558*TauxChange!$C2559)-1</f>
        <v>-1.5531797843994721E-2</v>
      </c>
      <c r="H2563" s="7">
        <f>(Actions!G2559)*TauxChange!$C2560/(Actions!G2558*TauxChange!$C2559)-1</f>
        <v>-1.2757735397885162E-2</v>
      </c>
      <c r="I2563" s="7">
        <f>(Actions!H2559)*TauxChange!$C2560/(Actions!H2558*TauxChange!$C2559)-1</f>
        <v>-1.511093310336642E-2</v>
      </c>
      <c r="J2563" s="7">
        <f>(Actions!I2559)*TauxChange!$C2560/(Actions!I2558*TauxChange!$C2559)-1</f>
        <v>-1.0240666974288382E-2</v>
      </c>
      <c r="K2563" s="7">
        <f>(Actions!J2559)*TauxChange!$C2560/(Actions!J2558*TauxChange!$C2559)-1</f>
        <v>8.8309591060271586E-3</v>
      </c>
      <c r="L2563" s="7">
        <f>(Actions!K2559)*TauxChange!$C2560/(Actions!K2558*TauxChange!$C2559)-1</f>
        <v>-1.3629902736656541E-2</v>
      </c>
      <c r="M2563" s="7">
        <f>(Actions!L2559)*TauxChange!$C2560/(Actions!L2558*TauxChange!$C2559)-1</f>
        <v>-1.0809633925463968E-2</v>
      </c>
      <c r="N2563" s="7">
        <f>(Actions!M2559)*TauxChange!$C2560/(Actions!M2558*TauxChange!$C2559)-1</f>
        <v>-1.2190286351154711E-4</v>
      </c>
    </row>
    <row r="2564" spans="3:14" ht="15.75" x14ac:dyDescent="0.25">
      <c r="C2564" s="5">
        <v>45097</v>
      </c>
      <c r="D2564" s="20">
        <f>(Stoxx600!C2561*TauxChange!C2561)/(Stoxx600!C2560*TauxChange!C2560)-1</f>
        <v>-6.3377154114306888E-3</v>
      </c>
      <c r="E2564" s="7">
        <f>(Actions!D2560)*TauxChange!$C2561/(Actions!D2559*TauxChange!$C2560)-1</f>
        <v>-1.4177390950735336E-2</v>
      </c>
      <c r="F2564" s="7">
        <f>(Actions!E2560)*TauxChange!$C2561/(Actions!E2559*TauxChange!$C2560)-1</f>
        <v>-3.7972101336092301E-3</v>
      </c>
      <c r="G2564" s="7">
        <f>(Actions!F2560)*TauxChange!$C2561/(Actions!F2559*TauxChange!$C2560)-1</f>
        <v>-2.4535228420996535E-4</v>
      </c>
      <c r="H2564" s="7">
        <f>(Actions!G2560)*TauxChange!$C2561/(Actions!G2559*TauxChange!$C2560)-1</f>
        <v>-1.6592093112777095E-2</v>
      </c>
      <c r="I2564" s="7">
        <f>(Actions!H2560)*TauxChange!$C2561/(Actions!H2559*TauxChange!$C2560)-1</f>
        <v>-9.7909587981709345E-3</v>
      </c>
      <c r="J2564" s="7">
        <f>(Actions!I2560)*TauxChange!$C2561/(Actions!I2559*TauxChange!$C2560)-1</f>
        <v>-7.4630116040086403E-4</v>
      </c>
      <c r="K2564" s="7">
        <f>(Actions!J2560)*TauxChange!$C2561/(Actions!J2559*TauxChange!$C2560)-1</f>
        <v>-3.1902326174367834E-3</v>
      </c>
      <c r="L2564" s="7">
        <f>(Actions!K2560)*TauxChange!$C2561/(Actions!K2559*TauxChange!$C2560)-1</f>
        <v>-1.2116647018992732E-2</v>
      </c>
      <c r="M2564" s="7">
        <f>(Actions!L2560)*TauxChange!$C2561/(Actions!L2559*TauxChange!$C2560)-1</f>
        <v>2.0038260115430973E-2</v>
      </c>
      <c r="N2564" s="7">
        <f>(Actions!M2560)*TauxChange!$C2561/(Actions!M2559*TauxChange!$C2560)-1</f>
        <v>-5.0085111672319993E-3</v>
      </c>
    </row>
    <row r="2565" spans="3:14" ht="15.75" x14ac:dyDescent="0.25">
      <c r="C2565" s="5">
        <v>45098</v>
      </c>
      <c r="D2565" s="20">
        <f>(Stoxx600!C2562*TauxChange!C2562)/(Stoxx600!C2561*TauxChange!C2561)-1</f>
        <v>1.1633469998038048E-3</v>
      </c>
      <c r="E2565" s="7">
        <f>(Actions!D2561)*TauxChange!$C2562/(Actions!D2560*TauxChange!$C2561)-1</f>
        <v>1.7747358176008143E-2</v>
      </c>
      <c r="F2565" s="7">
        <f>(Actions!E2561)*TauxChange!$C2562/(Actions!E2560*TauxChange!$C2561)-1</f>
        <v>1.4450099357889767E-2</v>
      </c>
      <c r="G2565" s="7">
        <f>(Actions!F2561)*TauxChange!$C2562/(Actions!F2560*TauxChange!$C2561)-1</f>
        <v>4.9456105429768193E-3</v>
      </c>
      <c r="H2565" s="7">
        <f>(Actions!G2561)*TauxChange!$C2562/(Actions!G2560*TauxChange!$C2561)-1</f>
        <v>-6.6566285792573066E-3</v>
      </c>
      <c r="I2565" s="7">
        <f>(Actions!H2561)*TauxChange!$C2562/(Actions!H2560*TauxChange!$C2561)-1</f>
        <v>-1.6466084041539819E-2</v>
      </c>
      <c r="J2565" s="7">
        <f>(Actions!I2561)*TauxChange!$C2562/(Actions!I2560*TauxChange!$C2561)-1</f>
        <v>7.0750286822973685E-4</v>
      </c>
      <c r="K2565" s="7">
        <f>(Actions!J2561)*TauxChange!$C2562/(Actions!J2560*TauxChange!$C2561)-1</f>
        <v>3.4699458161799868E-3</v>
      </c>
      <c r="L2565" s="7">
        <f>(Actions!K2561)*TauxChange!$C2562/(Actions!K2560*TauxChange!$C2561)-1</f>
        <v>5.5920646891443049E-3</v>
      </c>
      <c r="M2565" s="7">
        <f>(Actions!L2561)*TauxChange!$C2562/(Actions!L2560*TauxChange!$C2561)-1</f>
        <v>-3.8853388427274593E-3</v>
      </c>
      <c r="N2565" s="7">
        <f>(Actions!M2561)*TauxChange!$C2562/(Actions!M2560*TauxChange!$C2561)-1</f>
        <v>1.0666038938721423E-2</v>
      </c>
    </row>
    <row r="2566" spans="3:14" ht="15.75" x14ac:dyDescent="0.25">
      <c r="C2566" s="5">
        <v>45099</v>
      </c>
      <c r="D2566" s="20">
        <f>(Stoxx600!C2563*TauxChange!C2563)/(Stoxx600!C2562*TauxChange!C2562)-1</f>
        <v>-7.6160939420316653E-3</v>
      </c>
      <c r="E2566" s="7">
        <f>(Actions!D2562)*TauxChange!$C2563/(Actions!D2561*TauxChange!$C2562)-1</f>
        <v>-4.1436649913715318E-3</v>
      </c>
      <c r="F2566" s="7">
        <f>(Actions!E2562)*TauxChange!$C2563/(Actions!E2561*TauxChange!$C2562)-1</f>
        <v>-1.3787043859493919E-2</v>
      </c>
      <c r="G2566" s="7">
        <f>(Actions!F2562)*TauxChange!$C2563/(Actions!F2561*TauxChange!$C2562)-1</f>
        <v>8.8629073772723554E-3</v>
      </c>
      <c r="H2566" s="7">
        <f>(Actions!G2562)*TauxChange!$C2563/(Actions!G2561*TauxChange!$C2562)-1</f>
        <v>-6.6372014468649709E-3</v>
      </c>
      <c r="I2566" s="7">
        <f>(Actions!H2562)*TauxChange!$C2563/(Actions!H2561*TauxChange!$C2562)-1</f>
        <v>9.5527598049405249E-4</v>
      </c>
      <c r="J2566" s="7">
        <f>(Actions!I2562)*TauxChange!$C2563/(Actions!I2561*TauxChange!$C2562)-1</f>
        <v>-5.2006719353296926E-3</v>
      </c>
      <c r="K2566" s="7">
        <f>(Actions!J2562)*TauxChange!$C2563/(Actions!J2561*TauxChange!$C2562)-1</f>
        <v>-9.448291278209342E-3</v>
      </c>
      <c r="L2566" s="7">
        <f>(Actions!K2562)*TauxChange!$C2563/(Actions!K2561*TauxChange!$C2562)-1</f>
        <v>-8.0629055667876814E-3</v>
      </c>
      <c r="M2566" s="7">
        <f>(Actions!L2562)*TauxChange!$C2563/(Actions!L2561*TauxChange!$C2562)-1</f>
        <v>-8.4935085472290783E-3</v>
      </c>
      <c r="N2566" s="7">
        <f>(Actions!M2562)*TauxChange!$C2563/(Actions!M2561*TauxChange!$C2562)-1</f>
        <v>-2.5789694283210207E-2</v>
      </c>
    </row>
    <row r="2567" spans="3:14" ht="15.75" x14ac:dyDescent="0.25">
      <c r="C2567" s="5">
        <v>45100</v>
      </c>
      <c r="D2567" s="20">
        <f>(Stoxx600!C2564*TauxChange!C2564)/(Stoxx600!C2563*TauxChange!C2563)-1</f>
        <v>-9.4854348469112226E-3</v>
      </c>
      <c r="E2567" s="7">
        <f>(Actions!D2563)*TauxChange!$C2564/(Actions!D2562*TauxChange!$C2563)-1</f>
        <v>3.4307722805233531E-3</v>
      </c>
      <c r="F2567" s="7">
        <f>(Actions!E2563)*TauxChange!$C2564/(Actions!E2562*TauxChange!$C2563)-1</f>
        <v>-2.445182325345252E-2</v>
      </c>
      <c r="G2567" s="7">
        <f>(Actions!F2563)*TauxChange!$C2564/(Actions!F2562*TauxChange!$C2563)-1</f>
        <v>-2.3063873828550463E-3</v>
      </c>
      <c r="H2567" s="7">
        <f>(Actions!G2563)*TauxChange!$C2564/(Actions!G2562*TauxChange!$C2563)-1</f>
        <v>-5.2598418557807669E-3</v>
      </c>
      <c r="I2567" s="7">
        <f>(Actions!H2563)*TauxChange!$C2564/(Actions!H2562*TauxChange!$C2563)-1</f>
        <v>-3.0286166791235303E-2</v>
      </c>
      <c r="J2567" s="7">
        <f>(Actions!I2563)*TauxChange!$C2564/(Actions!I2562*TauxChange!$C2563)-1</f>
        <v>-1.1277275141052034E-2</v>
      </c>
      <c r="K2567" s="7">
        <f>(Actions!J2563)*TauxChange!$C2564/(Actions!J2562*TauxChange!$C2563)-1</f>
        <v>1.9089556629956483E-3</v>
      </c>
      <c r="L2567" s="7">
        <f>(Actions!K2563)*TauxChange!$C2564/(Actions!K2562*TauxChange!$C2563)-1</f>
        <v>-3.7505730464122422E-3</v>
      </c>
      <c r="M2567" s="7">
        <f>(Actions!L2563)*TauxChange!$C2564/(Actions!L2562*TauxChange!$C2563)-1</f>
        <v>-1.2833646760601169E-2</v>
      </c>
      <c r="N2567" s="7">
        <f>(Actions!M2563)*TauxChange!$C2564/(Actions!M2562*TauxChange!$C2563)-1</f>
        <v>-3.1719805025759884E-2</v>
      </c>
    </row>
    <row r="2568" spans="3:14" ht="15.75" x14ac:dyDescent="0.25">
      <c r="C2568" s="5">
        <v>45103</v>
      </c>
      <c r="D2568" s="20">
        <f>(Stoxx600!C2565*TauxChange!C2565)/(Stoxx600!C2564*TauxChange!C2564)-1</f>
        <v>3.5633183260697088E-4</v>
      </c>
      <c r="E2568" s="7">
        <f>(Actions!D2564)*TauxChange!$C2565/(Actions!D2563*TauxChange!$C2564)-1</f>
        <v>-4.5754211268693723E-3</v>
      </c>
      <c r="F2568" s="7">
        <f>(Actions!E2564)*TauxChange!$C2565/(Actions!E2563*TauxChange!$C2564)-1</f>
        <v>9.0717892324843064E-5</v>
      </c>
      <c r="G2568" s="7">
        <f>(Actions!F2564)*TauxChange!$C2565/(Actions!F2563*TauxChange!$C2564)-1</f>
        <v>-1.3938144818560039E-2</v>
      </c>
      <c r="H2568" s="7">
        <f>(Actions!G2564)*TauxChange!$C2565/(Actions!G2563*TauxChange!$C2564)-1</f>
        <v>-8.3962234525568613E-3</v>
      </c>
      <c r="I2568" s="7">
        <f>(Actions!H2564)*TauxChange!$C2565/(Actions!H2563*TauxChange!$C2564)-1</f>
        <v>2.1806366821062184E-2</v>
      </c>
      <c r="J2568" s="7">
        <f>(Actions!I2564)*TauxChange!$C2565/(Actions!I2563*TauxChange!$C2564)-1</f>
        <v>-1.5532904377419943E-3</v>
      </c>
      <c r="K2568" s="7">
        <f>(Actions!J2564)*TauxChange!$C2565/(Actions!J2563*TauxChange!$C2564)-1</f>
        <v>-6.0464355723789387E-3</v>
      </c>
      <c r="L2568" s="7">
        <f>(Actions!K2564)*TauxChange!$C2565/(Actions!K2563*TauxChange!$C2564)-1</f>
        <v>-1.0274027749286097E-2</v>
      </c>
      <c r="M2568" s="7">
        <f>(Actions!L2564)*TauxChange!$C2565/(Actions!L2563*TauxChange!$C2564)-1</f>
        <v>9.1185687902006762E-5</v>
      </c>
      <c r="N2568" s="7">
        <f>(Actions!M2564)*TauxChange!$C2565/(Actions!M2563*TauxChange!$C2564)-1</f>
        <v>1.3528674726384304E-2</v>
      </c>
    </row>
    <row r="2569" spans="3:14" ht="15.75" x14ac:dyDescent="0.25">
      <c r="C2569" s="5">
        <v>45104</v>
      </c>
      <c r="D2569" s="20">
        <f>(Stoxx600!C2566*TauxChange!C2566)/(Stoxx600!C2565*TauxChange!C2565)-1</f>
        <v>5.5404218082106826E-3</v>
      </c>
      <c r="E2569" s="7">
        <f>(Actions!D2565)*TauxChange!$C2566/(Actions!D2564*TauxChange!$C2565)-1</f>
        <v>2.1292961761831153E-2</v>
      </c>
      <c r="F2569" s="7">
        <f>(Actions!E2565)*TauxChange!$C2566/(Actions!E2564*TauxChange!$C2565)-1</f>
        <v>1.7756976898171573E-2</v>
      </c>
      <c r="G2569" s="7">
        <f>(Actions!F2565)*TauxChange!$C2566/(Actions!F2564*TauxChange!$C2565)-1</f>
        <v>-8.6425976721773434E-3</v>
      </c>
      <c r="H2569" s="7">
        <f>(Actions!G2565)*TauxChange!$C2566/(Actions!G2564*TauxChange!$C2565)-1</f>
        <v>6.6940903618790681E-3</v>
      </c>
      <c r="I2569" s="7">
        <f>(Actions!H2565)*TauxChange!$C2566/(Actions!H2564*TauxChange!$C2565)-1</f>
        <v>-4.7729061937342721E-3</v>
      </c>
      <c r="J2569" s="7">
        <f>(Actions!I2565)*TauxChange!$C2566/(Actions!I2564*TauxChange!$C2565)-1</f>
        <v>1.3892902666224005E-2</v>
      </c>
      <c r="K2569" s="7">
        <f>(Actions!J2565)*TauxChange!$C2566/(Actions!J2564*TauxChange!$C2565)-1</f>
        <v>1.4773803246097339E-2</v>
      </c>
      <c r="L2569" s="7">
        <f>(Actions!K2565)*TauxChange!$C2566/(Actions!K2564*TauxChange!$C2565)-1</f>
        <v>1.0421108683419167E-2</v>
      </c>
      <c r="M2569" s="7">
        <f>(Actions!L2565)*TauxChange!$C2566/(Actions!L2564*TauxChange!$C2565)-1</f>
        <v>1.6241519916274205E-2</v>
      </c>
      <c r="N2569" s="7">
        <f>(Actions!M2565)*TauxChange!$C2566/(Actions!M2564*TauxChange!$C2565)-1</f>
        <v>1.6244183741286777E-2</v>
      </c>
    </row>
    <row r="2570" spans="3:14" ht="15.75" x14ac:dyDescent="0.25">
      <c r="C2570" s="5">
        <v>45105</v>
      </c>
      <c r="D2570" s="20">
        <f>(Stoxx600!C2567*TauxChange!C2567)/(Stoxx600!C2566*TauxChange!C2566)-1</f>
        <v>2.532306420259145E-3</v>
      </c>
      <c r="E2570" s="7">
        <f>(Actions!D2566)*TauxChange!$C2567/(Actions!D2565*TauxChange!$C2566)-1</f>
        <v>1.8623411354531161E-2</v>
      </c>
      <c r="F2570" s="7">
        <f>(Actions!E2566)*TauxChange!$C2567/(Actions!E2565*TauxChange!$C2566)-1</f>
        <v>-3.5359519516030558E-3</v>
      </c>
      <c r="G2570" s="7">
        <f>(Actions!F2566)*TauxChange!$C2567/(Actions!F2565*TauxChange!$C2566)-1</f>
        <v>-1.3725421820669492E-3</v>
      </c>
      <c r="H2570" s="7">
        <f>(Actions!G2566)*TauxChange!$C2567/(Actions!G2565*TauxChange!$C2566)-1</f>
        <v>1.8888729166463225E-2</v>
      </c>
      <c r="I2570" s="7">
        <f>(Actions!H2566)*TauxChange!$C2567/(Actions!H2565*TauxChange!$C2566)-1</f>
        <v>2.4387324929676657E-2</v>
      </c>
      <c r="J2570" s="7">
        <f>(Actions!I2566)*TauxChange!$C2567/(Actions!I2565*TauxChange!$C2566)-1</f>
        <v>2.2834151298505301E-3</v>
      </c>
      <c r="K2570" s="7">
        <f>(Actions!J2566)*TauxChange!$C2567/(Actions!J2565*TauxChange!$C2566)-1</f>
        <v>-1.6514341632163365E-3</v>
      </c>
      <c r="L2570" s="7">
        <f>(Actions!K2566)*TauxChange!$C2567/(Actions!K2565*TauxChange!$C2566)-1</f>
        <v>2.2964905651808865E-2</v>
      </c>
      <c r="M2570" s="7">
        <f>(Actions!L2566)*TauxChange!$C2567/(Actions!L2565*TauxChange!$C2566)-1</f>
        <v>2.3770126102027334E-3</v>
      </c>
      <c r="N2570" s="7">
        <f>(Actions!M2566)*TauxChange!$C2567/(Actions!M2565*TauxChange!$C2566)-1</f>
        <v>-1.0537755863277987E-3</v>
      </c>
    </row>
    <row r="2571" spans="3:14" ht="15.75" x14ac:dyDescent="0.25">
      <c r="C2571" s="5">
        <v>45106</v>
      </c>
      <c r="D2571" s="20">
        <f>(Stoxx600!C2568*TauxChange!C2568)/(Stoxx600!C2567*TauxChange!C2567)-1</f>
        <v>-3.0251883183251005E-3</v>
      </c>
      <c r="E2571" s="7">
        <f>(Actions!D2567)*TauxChange!$C2568/(Actions!D2566*TauxChange!$C2567)-1</f>
        <v>9.6931570689373636E-3</v>
      </c>
      <c r="F2571" s="7">
        <f>(Actions!E2567)*TauxChange!$C2568/(Actions!E2566*TauxChange!$C2567)-1</f>
        <v>5.1719902265259243E-3</v>
      </c>
      <c r="G2571" s="7">
        <f>(Actions!F2567)*TauxChange!$C2568/(Actions!F2566*TauxChange!$C2567)-1</f>
        <v>-1.0948764864633365E-3</v>
      </c>
      <c r="H2571" s="7">
        <f>(Actions!G2567)*TauxChange!$C2568/(Actions!G2566*TauxChange!$C2567)-1</f>
        <v>-2.3122123226355651E-3</v>
      </c>
      <c r="I2571" s="7">
        <f>(Actions!H2567)*TauxChange!$C2568/(Actions!H2566*TauxChange!$C2567)-1</f>
        <v>1.7569782128399325E-3</v>
      </c>
      <c r="J2571" s="7">
        <f>(Actions!I2567)*TauxChange!$C2568/(Actions!I2566*TauxChange!$C2567)-1</f>
        <v>-3.1556996507849933E-3</v>
      </c>
      <c r="K2571" s="7">
        <f>(Actions!J2567)*TauxChange!$C2568/(Actions!J2566*TauxChange!$C2567)-1</f>
        <v>3.3105350364206476E-3</v>
      </c>
      <c r="L2571" s="7">
        <f>(Actions!K2567)*TauxChange!$C2568/(Actions!K2566*TauxChange!$C2567)-1</f>
        <v>-4.1004715401762315E-3</v>
      </c>
      <c r="M2571" s="7">
        <f>(Actions!L2567)*TauxChange!$C2568/(Actions!L2566*TauxChange!$C2567)-1</f>
        <v>-5.5645876083393331E-3</v>
      </c>
      <c r="N2571" s="7">
        <f>(Actions!M2567)*TauxChange!$C2568/(Actions!M2566*TauxChange!$C2567)-1</f>
        <v>9.6143533476180654E-3</v>
      </c>
    </row>
    <row r="2572" spans="3:14" ht="15.75" x14ac:dyDescent="0.25">
      <c r="C2572" s="5">
        <v>45107</v>
      </c>
      <c r="D2572" s="20">
        <f>(Stoxx600!C2569*TauxChange!C2569)/(Stoxx600!C2568*TauxChange!C2568)-1</f>
        <v>1.5875973020421874E-2</v>
      </c>
      <c r="E2572" s="7">
        <f>(Actions!D2568)*TauxChange!$C2569/(Actions!D2567*TauxChange!$C2568)-1</f>
        <v>1.3938164995429325E-2</v>
      </c>
      <c r="F2572" s="7">
        <f>(Actions!E2568)*TauxChange!$C2569/(Actions!E2567*TauxChange!$C2568)-1</f>
        <v>1.012578898720351E-2</v>
      </c>
      <c r="G2572" s="7">
        <f>(Actions!F2568)*TauxChange!$C2569/(Actions!F2567*TauxChange!$C2568)-1</f>
        <v>1.3705257596731801E-2</v>
      </c>
      <c r="H2572" s="7">
        <f>(Actions!G2568)*TauxChange!$C2569/(Actions!G2567*TauxChange!$C2568)-1</f>
        <v>1.9090100017419731E-2</v>
      </c>
      <c r="I2572" s="7">
        <f>(Actions!H2568)*TauxChange!$C2569/(Actions!H2567*TauxChange!$C2568)-1</f>
        <v>2.5734181872073325E-2</v>
      </c>
      <c r="J2572" s="7">
        <f>(Actions!I2568)*TauxChange!$C2569/(Actions!I2567*TauxChange!$C2568)-1</f>
        <v>1.0321408516681618E-2</v>
      </c>
      <c r="K2572" s="7">
        <f>(Actions!J2568)*TauxChange!$C2569/(Actions!J2567*TauxChange!$C2568)-1</f>
        <v>1.1857720134807348E-2</v>
      </c>
      <c r="L2572" s="7">
        <f>(Actions!K2568)*TauxChange!$C2569/(Actions!K2567*TauxChange!$C2568)-1</f>
        <v>5.0655686952618684E-3</v>
      </c>
      <c r="M2572" s="7">
        <f>(Actions!L2568)*TauxChange!$C2569/(Actions!L2567*TauxChange!$C2568)-1</f>
        <v>1.2280827556990115E-2</v>
      </c>
      <c r="N2572" s="7">
        <f>(Actions!M2568)*TauxChange!$C2569/(Actions!M2567*TauxChange!$C2568)-1</f>
        <v>1.6926423830246673E-2</v>
      </c>
    </row>
    <row r="2573" spans="3:14" ht="15.75" x14ac:dyDescent="0.25">
      <c r="C2573" s="5">
        <v>45110</v>
      </c>
      <c r="D2573" s="20">
        <f>(Stoxx600!C2570*TauxChange!C2570)/(Stoxx600!C2569*TauxChange!C2569)-1</f>
        <v>-2.0587579476498696E-3</v>
      </c>
      <c r="E2573" s="7">
        <f>(Actions!D2569)*TauxChange!$C2570/(Actions!D2568*TauxChange!$C2569)-1</f>
        <v>-2.6425301706200721E-2</v>
      </c>
      <c r="F2573" s="7">
        <f>(Actions!E2569)*TauxChange!$C2570/(Actions!E2568*TauxChange!$C2569)-1</f>
        <v>1.5416666666666634E-2</v>
      </c>
      <c r="G2573" s="7">
        <f>(Actions!F2569)*TauxChange!$C2570/(Actions!F2568*TauxChange!$C2569)-1</f>
        <v>1.9749416011892285E-2</v>
      </c>
      <c r="H2573" s="7">
        <f>(Actions!G2569)*TauxChange!$C2570/(Actions!G2568*TauxChange!$C2569)-1</f>
        <v>-1.2214342001576006E-2</v>
      </c>
      <c r="I2573" s="7">
        <f>(Actions!H2569)*TauxChange!$C2570/(Actions!H2568*TauxChange!$C2569)-1</f>
        <v>4.7190517998243475E-3</v>
      </c>
      <c r="J2573" s="7">
        <f>(Actions!I2569)*TauxChange!$C2570/(Actions!I2568*TauxChange!$C2569)-1</f>
        <v>-2.4964131994261174E-2</v>
      </c>
      <c r="K2573" s="7">
        <f>(Actions!J2569)*TauxChange!$C2570/(Actions!J2568*TauxChange!$C2569)-1</f>
        <v>1.6415500538212946E-2</v>
      </c>
      <c r="L2573" s="7">
        <f>(Actions!K2569)*TauxChange!$C2570/(Actions!K2568*TauxChange!$C2569)-1</f>
        <v>8.0728627613331216E-3</v>
      </c>
      <c r="M2573" s="7">
        <f>(Actions!L2569)*TauxChange!$C2570/(Actions!L2568*TauxChange!$C2569)-1</f>
        <v>1.6320742555111512E-2</v>
      </c>
      <c r="N2573" s="7">
        <f>(Actions!M2569)*TauxChange!$C2570/(Actions!M2568*TauxChange!$C2569)-1</f>
        <v>1.604798184470746E-2</v>
      </c>
    </row>
    <row r="2574" spans="3:14" ht="15.75" x14ac:dyDescent="0.25">
      <c r="C2574" s="5">
        <v>45111</v>
      </c>
      <c r="D2574" s="20">
        <f>(Stoxx600!C2571*TauxChange!C2571)/(Stoxx600!C2570*TauxChange!C2570)-1</f>
        <v>-2.3169773933651161E-3</v>
      </c>
      <c r="E2574" s="7">
        <f>(Actions!D2570)*TauxChange!$C2571/(Actions!D2569*TauxChange!$C2570)-1</f>
        <v>1.4503719432745754E-3</v>
      </c>
      <c r="F2574" s="7">
        <f>(Actions!E2570)*TauxChange!$C2571/(Actions!E2569*TauxChange!$C2570)-1</f>
        <v>-9.7743374985105325E-3</v>
      </c>
      <c r="G2574" s="7">
        <f>(Actions!F2570)*TauxChange!$C2571/(Actions!F2569*TauxChange!$C2570)-1</f>
        <v>-2.4013431903374682E-3</v>
      </c>
      <c r="H2574" s="7">
        <f>(Actions!G2570)*TauxChange!$C2571/(Actions!G2569*TauxChange!$C2570)-1</f>
        <v>-1.0358094110681781E-3</v>
      </c>
      <c r="I2574" s="7">
        <f>(Actions!H2570)*TauxChange!$C2571/(Actions!H2569*TauxChange!$C2570)-1</f>
        <v>-8.033574989869563E-3</v>
      </c>
      <c r="J2574" s="7">
        <f>(Actions!I2570)*TauxChange!$C2571/(Actions!I2569*TauxChange!$C2570)-1</f>
        <v>-4.491197383660106E-3</v>
      </c>
      <c r="K2574" s="7">
        <f>(Actions!J2570)*TauxChange!$C2571/(Actions!J2569*TauxChange!$C2570)-1</f>
        <v>-9.3592264726226615E-3</v>
      </c>
      <c r="L2574" s="7">
        <f>(Actions!K2570)*TauxChange!$C2571/(Actions!K2569*TauxChange!$C2570)-1</f>
        <v>-5.6855252699210546E-3</v>
      </c>
      <c r="M2574" s="7">
        <f>(Actions!L2570)*TauxChange!$C2571/(Actions!L2569*TauxChange!$C2570)-1</f>
        <v>-1.3801875760048876E-3</v>
      </c>
      <c r="N2574" s="7">
        <f>(Actions!M2570)*TauxChange!$C2571/(Actions!M2569*TauxChange!$C2570)-1</f>
        <v>-1.7517292134135998E-3</v>
      </c>
    </row>
    <row r="2575" spans="3:14" ht="15.75" x14ac:dyDescent="0.25">
      <c r="C2575" s="5">
        <v>45112</v>
      </c>
      <c r="D2575" s="20">
        <f>(Stoxx600!C2572*TauxChange!C2572)/(Stoxx600!C2571*TauxChange!C2571)-1</f>
        <v>-9.6605275765129228E-3</v>
      </c>
      <c r="E2575" s="7">
        <f>(Actions!D2571)*TauxChange!$C2572/(Actions!D2570*TauxChange!$C2571)-1</f>
        <v>-7.6963621108793179E-3</v>
      </c>
      <c r="F2575" s="7">
        <f>(Actions!E2571)*TauxChange!$C2572/(Actions!E2570*TauxChange!$C2571)-1</f>
        <v>-7.1296552931244817E-3</v>
      </c>
      <c r="G2575" s="7">
        <f>(Actions!F2571)*TauxChange!$C2572/(Actions!F2570*TauxChange!$C2571)-1</f>
        <v>-1.0279453708894604E-2</v>
      </c>
      <c r="H2575" s="7">
        <f>(Actions!G2571)*TauxChange!$C2572/(Actions!G2570*TauxChange!$C2571)-1</f>
        <v>-1.1126956451481762E-2</v>
      </c>
      <c r="I2575" s="7">
        <f>(Actions!H2571)*TauxChange!$C2572/(Actions!H2570*TauxChange!$C2571)-1</f>
        <v>-6.1135771563831653E-3</v>
      </c>
      <c r="J2575" s="7">
        <f>(Actions!I2571)*TauxChange!$C2572/(Actions!I2570*TauxChange!$C2571)-1</f>
        <v>-1.2386607693605334E-2</v>
      </c>
      <c r="K2575" s="7">
        <f>(Actions!J2571)*TauxChange!$C2572/(Actions!J2570*TauxChange!$C2571)-1</f>
        <v>-7.1746261415358559E-3</v>
      </c>
      <c r="L2575" s="7">
        <f>(Actions!K2571)*TauxChange!$C2572/(Actions!K2570*TauxChange!$C2571)-1</f>
        <v>-1.1632761317839746E-2</v>
      </c>
      <c r="M2575" s="7">
        <f>(Actions!L2571)*TauxChange!$C2572/(Actions!L2570*TauxChange!$C2571)-1</f>
        <v>-2.9863387227490268E-2</v>
      </c>
      <c r="N2575" s="7">
        <f>(Actions!M2571)*TauxChange!$C2572/(Actions!M2570*TauxChange!$C2571)-1</f>
        <v>-7.3175725025809157E-3</v>
      </c>
    </row>
    <row r="2576" spans="3:14" ht="15.75" x14ac:dyDescent="0.25">
      <c r="C2576" s="5">
        <v>45113</v>
      </c>
      <c r="D2576" s="20">
        <f>(Stoxx600!C2573*TauxChange!C2573)/(Stoxx600!C2572*TauxChange!C2572)-1</f>
        <v>-2.0182766257261009E-2</v>
      </c>
      <c r="E2576" s="7">
        <f>(Actions!D2572)*TauxChange!$C2573/(Actions!D2571*TauxChange!$C2572)-1</f>
        <v>-1.7071205822486446E-2</v>
      </c>
      <c r="F2576" s="7">
        <f>(Actions!E2572)*TauxChange!$C2573/(Actions!E2571*TauxChange!$C2572)-1</f>
        <v>-2.5212300673665311E-2</v>
      </c>
      <c r="G2576" s="7">
        <f>(Actions!F2572)*TauxChange!$C2573/(Actions!F2571*TauxChange!$C2572)-1</f>
        <v>-7.2065136687231579E-3</v>
      </c>
      <c r="H2576" s="7">
        <f>(Actions!G2572)*TauxChange!$C2573/(Actions!G2571*TauxChange!$C2572)-1</f>
        <v>8.9942373381846075E-4</v>
      </c>
      <c r="I2576" s="7">
        <f>(Actions!H2572)*TauxChange!$C2573/(Actions!H2571*TauxChange!$C2572)-1</f>
        <v>-4.8645370806817523E-2</v>
      </c>
      <c r="J2576" s="7">
        <f>(Actions!I2572)*TauxChange!$C2573/(Actions!I2571*TauxChange!$C2572)-1</f>
        <v>-2.4760290204749014E-2</v>
      </c>
      <c r="K2576" s="7">
        <f>(Actions!J2572)*TauxChange!$C2573/(Actions!J2571*TauxChange!$C2572)-1</f>
        <v>-1.3337739298358464E-2</v>
      </c>
      <c r="L2576" s="7">
        <f>(Actions!K2572)*TauxChange!$C2573/(Actions!K2571*TauxChange!$C2572)-1</f>
        <v>-8.7761262711337773E-3</v>
      </c>
      <c r="M2576" s="7">
        <f>(Actions!L2572)*TauxChange!$C2573/(Actions!L2571*TauxChange!$C2572)-1</f>
        <v>-8.981934120320556E-3</v>
      </c>
      <c r="N2576" s="7">
        <f>(Actions!M2572)*TauxChange!$C2573/(Actions!M2571*TauxChange!$C2572)-1</f>
        <v>-1.8211285143474587E-2</v>
      </c>
    </row>
    <row r="2577" spans="3:14" ht="15.75" x14ac:dyDescent="0.25">
      <c r="C2577" s="5">
        <v>45114</v>
      </c>
      <c r="D2577" s="20">
        <f>(Stoxx600!C2574*TauxChange!C2574)/(Stoxx600!C2573*TauxChange!C2573)-1</f>
        <v>8.3154297418062129E-3</v>
      </c>
      <c r="E2577" s="7">
        <f>(Actions!D2573)*TauxChange!$C2574/(Actions!D2572*TauxChange!$C2573)-1</f>
        <v>-3.512017456017702E-4</v>
      </c>
      <c r="F2577" s="7">
        <f>(Actions!E2573)*TauxChange!$C2574/(Actions!E2572*TauxChange!$C2573)-1</f>
        <v>1.100524805975045E-2</v>
      </c>
      <c r="G2577" s="7">
        <f>(Actions!F2573)*TauxChange!$C2574/(Actions!F2572*TauxChange!$C2573)-1</f>
        <v>1.0763770701919695E-2</v>
      </c>
      <c r="H2577" s="7">
        <f>(Actions!G2573)*TauxChange!$C2574/(Actions!G2572*TauxChange!$C2573)-1</f>
        <v>8.5634663000333511E-3</v>
      </c>
      <c r="I2577" s="7">
        <f>(Actions!H2573)*TauxChange!$C2574/(Actions!H2572*TauxChange!$C2573)-1</f>
        <v>2.5609049833540176E-2</v>
      </c>
      <c r="J2577" s="7">
        <f>(Actions!I2573)*TauxChange!$C2574/(Actions!I2572*TauxChange!$C2573)-1</f>
        <v>1.4443028544900649E-2</v>
      </c>
      <c r="K2577" s="7">
        <f>(Actions!J2573)*TauxChange!$C2574/(Actions!J2572*TauxChange!$C2573)-1</f>
        <v>-4.1719405159061917E-3</v>
      </c>
      <c r="L2577" s="7">
        <f>(Actions!K2573)*TauxChange!$C2574/(Actions!K2572*TauxChange!$C2573)-1</f>
        <v>3.4257476281966071E-2</v>
      </c>
      <c r="M2577" s="7">
        <f>(Actions!L2573)*TauxChange!$C2574/(Actions!L2572*TauxChange!$C2573)-1</f>
        <v>-9.6967987970094649E-3</v>
      </c>
      <c r="N2577" s="7">
        <f>(Actions!M2573)*TauxChange!$C2574/(Actions!M2572*TauxChange!$C2573)-1</f>
        <v>2.0204506644525111E-2</v>
      </c>
    </row>
    <row r="2578" spans="3:14" ht="15.75" x14ac:dyDescent="0.25">
      <c r="C2578" s="5">
        <v>45117</v>
      </c>
      <c r="D2578" s="20">
        <f>(Stoxx600!C2575*TauxChange!C2575)/(Stoxx600!C2574*TauxChange!C2574)-1</f>
        <v>4.7701398041437582E-3</v>
      </c>
      <c r="E2578" s="7">
        <f>(Actions!D2574)*TauxChange!$C2575/(Actions!D2573*TauxChange!$C2574)-1</f>
        <v>-1.2753012013755338E-3</v>
      </c>
      <c r="F2578" s="7">
        <f>(Actions!E2574)*TauxChange!$C2575/(Actions!E2573*TauxChange!$C2574)-1</f>
        <v>6.3329524852753227E-3</v>
      </c>
      <c r="G2578" s="7">
        <f>(Actions!F2574)*TauxChange!$C2575/(Actions!F2573*TauxChange!$C2574)-1</f>
        <v>-4.0753500101711193E-3</v>
      </c>
      <c r="H2578" s="7">
        <f>(Actions!G2574)*TauxChange!$C2575/(Actions!G2573*TauxChange!$C2574)-1</f>
        <v>2.1870715596019608E-2</v>
      </c>
      <c r="I2578" s="7">
        <f>(Actions!H2574)*TauxChange!$C2575/(Actions!H2573*TauxChange!$C2574)-1</f>
        <v>9.5568745901446484E-3</v>
      </c>
      <c r="J2578" s="7">
        <f>(Actions!I2574)*TauxChange!$C2575/(Actions!I2573*TauxChange!$C2574)-1</f>
        <v>8.407735669135219E-3</v>
      </c>
      <c r="K2578" s="7">
        <f>(Actions!J2574)*TauxChange!$C2575/(Actions!J2573*TauxChange!$C2574)-1</f>
        <v>1.5521572412113827E-4</v>
      </c>
      <c r="L2578" s="7">
        <f>(Actions!K2574)*TauxChange!$C2575/(Actions!K2573*TauxChange!$C2574)-1</f>
        <v>1.0108893236193461E-2</v>
      </c>
      <c r="M2578" s="7">
        <f>(Actions!L2574)*TauxChange!$C2575/(Actions!L2573*TauxChange!$C2574)-1</f>
        <v>-2.0143328296311491E-3</v>
      </c>
      <c r="N2578" s="7">
        <f>(Actions!M2574)*TauxChange!$C2575/(Actions!M2573*TauxChange!$C2574)-1</f>
        <v>-3.7266704161248443E-3</v>
      </c>
    </row>
    <row r="2579" spans="3:14" ht="15.75" x14ac:dyDescent="0.25">
      <c r="C2579" s="5">
        <v>45118</v>
      </c>
      <c r="D2579" s="20">
        <f>(Stoxx600!C2576*TauxChange!C2576)/(Stoxx600!C2575*TauxChange!C2575)-1</f>
        <v>7.881020277513251E-3</v>
      </c>
      <c r="E2579" s="7">
        <f>(Actions!D2575)*TauxChange!$C2576/(Actions!D2574*TauxChange!$C2575)-1</f>
        <v>1.9428635881452605E-2</v>
      </c>
      <c r="F2579" s="7">
        <f>(Actions!E2575)*TauxChange!$C2576/(Actions!E2574*TauxChange!$C2575)-1</f>
        <v>1.0612951181164787E-2</v>
      </c>
      <c r="G2579" s="7">
        <f>(Actions!F2575)*TauxChange!$C2576/(Actions!F2574*TauxChange!$C2575)-1</f>
        <v>-2.1314116511652603E-3</v>
      </c>
      <c r="H2579" s="7">
        <f>(Actions!G2575)*TauxChange!$C2576/(Actions!G2574*TauxChange!$C2575)-1</f>
        <v>-5.4834650534396623E-4</v>
      </c>
      <c r="I2579" s="7">
        <f>(Actions!H2575)*TauxChange!$C2576/(Actions!H2574*TauxChange!$C2575)-1</f>
        <v>6.9902725807513555E-3</v>
      </c>
      <c r="J2579" s="7">
        <f>(Actions!I2575)*TauxChange!$C2576/(Actions!I2574*TauxChange!$C2575)-1</f>
        <v>3.3363298161348531E-4</v>
      </c>
      <c r="K2579" s="7">
        <f>(Actions!J2575)*TauxChange!$C2576/(Actions!J2574*TauxChange!$C2575)-1</f>
        <v>-1.9272180347851275E-4</v>
      </c>
      <c r="L2579" s="7">
        <f>(Actions!K2575)*TauxChange!$C2576/(Actions!K2574*TauxChange!$C2575)-1</f>
        <v>1.6716506798812425E-2</v>
      </c>
      <c r="M2579" s="7">
        <f>(Actions!L2575)*TauxChange!$C2576/(Actions!L2574*TauxChange!$C2575)-1</f>
        <v>6.3630579038265189E-4</v>
      </c>
      <c r="N2579" s="7">
        <f>(Actions!M2575)*TauxChange!$C2576/(Actions!M2574*TauxChange!$C2575)-1</f>
        <v>2.9444475296709571E-2</v>
      </c>
    </row>
    <row r="2580" spans="3:14" ht="15.75" x14ac:dyDescent="0.25">
      <c r="C2580" s="5">
        <v>45119</v>
      </c>
      <c r="D2580" s="20">
        <f>(Stoxx600!C2577*TauxChange!C2577)/(Stoxx600!C2576*TauxChange!C2576)-1</f>
        <v>2.6354705309713955E-2</v>
      </c>
      <c r="E2580" s="7">
        <f>(Actions!D2576)*TauxChange!$C2577/(Actions!D2575*TauxChange!$C2576)-1</f>
        <v>2.2046661988773142E-2</v>
      </c>
      <c r="F2580" s="7">
        <f>(Actions!E2576)*TauxChange!$C2577/(Actions!E2575*TauxChange!$C2576)-1</f>
        <v>2.2763074984247123E-2</v>
      </c>
      <c r="G2580" s="7">
        <f>(Actions!F2576)*TauxChange!$C2577/(Actions!F2575*TauxChange!$C2576)-1</f>
        <v>2.3378927860832288E-2</v>
      </c>
      <c r="H2580" s="7">
        <f>(Actions!G2576)*TauxChange!$C2577/(Actions!G2575*TauxChange!$C2576)-1</f>
        <v>1.627608354083776E-2</v>
      </c>
      <c r="I2580" s="7">
        <f>(Actions!H2576)*TauxChange!$C2577/(Actions!H2575*TauxChange!$C2576)-1</f>
        <v>5.9500900753357344E-2</v>
      </c>
      <c r="J2580" s="7">
        <f>(Actions!I2576)*TauxChange!$C2577/(Actions!I2575*TauxChange!$C2576)-1</f>
        <v>1.5671727122401169E-2</v>
      </c>
      <c r="K2580" s="7">
        <f>(Actions!J2576)*TauxChange!$C2577/(Actions!J2575*TauxChange!$C2576)-1</f>
        <v>2.2820129006132062E-2</v>
      </c>
      <c r="L2580" s="7">
        <f>(Actions!K2576)*TauxChange!$C2577/(Actions!K2575*TauxChange!$C2576)-1</f>
        <v>3.8814250296808517E-2</v>
      </c>
      <c r="M2580" s="7">
        <f>(Actions!L2576)*TauxChange!$C2577/(Actions!L2575*TauxChange!$C2576)-1</f>
        <v>2.1529796511627675E-2</v>
      </c>
      <c r="N2580" s="7">
        <f>(Actions!M2576)*TauxChange!$C2577/(Actions!M2575*TauxChange!$C2576)-1</f>
        <v>2.7068348423568311E-2</v>
      </c>
    </row>
    <row r="2581" spans="3:14" ht="15.75" x14ac:dyDescent="0.25">
      <c r="C2581" s="5">
        <v>45120</v>
      </c>
      <c r="D2581" s="20">
        <f>(Stoxx600!C2578*TauxChange!C2578)/(Stoxx600!C2577*TauxChange!C2577)-1</f>
        <v>1.4815084689953739E-2</v>
      </c>
      <c r="E2581" s="7">
        <f>(Actions!D2577)*TauxChange!$C2578/(Actions!D2576*TauxChange!$C2577)-1</f>
        <v>1.6199223816829589E-2</v>
      </c>
      <c r="F2581" s="7">
        <f>(Actions!E2577)*TauxChange!$C2578/(Actions!E2576*TauxChange!$C2577)-1</f>
        <v>2.3704453260022795E-2</v>
      </c>
      <c r="G2581" s="7">
        <f>(Actions!F2577)*TauxChange!$C2578/(Actions!F2576*TauxChange!$C2577)-1</f>
        <v>1.7554987886528872E-2</v>
      </c>
      <c r="H2581" s="7">
        <f>(Actions!G2577)*TauxChange!$C2578/(Actions!G2576*TauxChange!$C2577)-1</f>
        <v>1.8933614741731386E-2</v>
      </c>
      <c r="I2581" s="7">
        <f>(Actions!H2577)*TauxChange!$C2578/(Actions!H2576*TauxChange!$C2577)-1</f>
        <v>2.2615946439440204E-2</v>
      </c>
      <c r="J2581" s="7">
        <f>(Actions!I2577)*TauxChange!$C2578/(Actions!I2576*TauxChange!$C2577)-1</f>
        <v>1.0448153801188464E-2</v>
      </c>
      <c r="K2581" s="7">
        <f>(Actions!J2577)*TauxChange!$C2578/(Actions!J2576*TauxChange!$C2577)-1</f>
        <v>7.5230141546258622E-3</v>
      </c>
      <c r="L2581" s="7">
        <f>(Actions!K2577)*TauxChange!$C2578/(Actions!K2576*TauxChange!$C2577)-1</f>
        <v>9.4114829419760238E-3</v>
      </c>
      <c r="M2581" s="7">
        <f>(Actions!L2577)*TauxChange!$C2578/(Actions!L2576*TauxChange!$C2577)-1</f>
        <v>1.80433591928848E-2</v>
      </c>
      <c r="N2581" s="7">
        <f>(Actions!M2577)*TauxChange!$C2578/(Actions!M2576*TauxChange!$C2577)-1</f>
        <v>1.678853031558436E-2</v>
      </c>
    </row>
    <row r="2582" spans="3:14" ht="15.75" x14ac:dyDescent="0.25">
      <c r="C2582" s="5">
        <v>45121</v>
      </c>
      <c r="D2582" s="20">
        <f>(Stoxx600!C2579*TauxChange!C2579)/(Stoxx600!C2578*TauxChange!C2578)-1</f>
        <v>-8.7968463903842498E-4</v>
      </c>
      <c r="E2582" s="7">
        <f>(Actions!D2578)*TauxChange!$C2579/(Actions!D2577*TauxChange!$C2578)-1</f>
        <v>4.8024086819609124E-4</v>
      </c>
      <c r="F2582" s="7">
        <f>(Actions!E2578)*TauxChange!$C2579/(Actions!E2577*TauxChange!$C2578)-1</f>
        <v>-5.2579709599792634E-3</v>
      </c>
      <c r="G2582" s="7">
        <f>(Actions!F2578)*TauxChange!$C2579/(Actions!F2577*TauxChange!$C2578)-1</f>
        <v>1.5942130787217179E-2</v>
      </c>
      <c r="H2582" s="7">
        <f>(Actions!G2578)*TauxChange!$C2579/(Actions!G2577*TauxChange!$C2578)-1</f>
        <v>6.494581436506941E-3</v>
      </c>
      <c r="I2582" s="7">
        <f>(Actions!H2578)*TauxChange!$C2579/(Actions!H2577*TauxChange!$C2578)-1</f>
        <v>4.0862653563362716E-3</v>
      </c>
      <c r="J2582" s="7">
        <f>(Actions!I2578)*TauxChange!$C2579/(Actions!I2577*TauxChange!$C2578)-1</f>
        <v>-8.4542755151659765E-3</v>
      </c>
      <c r="K2582" s="7">
        <f>(Actions!J2578)*TauxChange!$C2579/(Actions!J2577*TauxChange!$C2578)-1</f>
        <v>-2.7995537087455169E-4</v>
      </c>
      <c r="L2582" s="7">
        <f>(Actions!K2578)*TauxChange!$C2579/(Actions!K2577*TauxChange!$C2578)-1</f>
        <v>-4.7964213582954995E-3</v>
      </c>
      <c r="M2582" s="7">
        <f>(Actions!L2578)*TauxChange!$C2579/(Actions!L2577*TauxChange!$C2578)-1</f>
        <v>-2.8172877468997104E-3</v>
      </c>
      <c r="N2582" s="7">
        <f>(Actions!M2578)*TauxChange!$C2579/(Actions!M2577*TauxChange!$C2578)-1</f>
        <v>-6.5278471278588102E-3</v>
      </c>
    </row>
    <row r="2583" spans="3:14" ht="15.75" x14ac:dyDescent="0.25">
      <c r="C2583" s="5">
        <v>45124</v>
      </c>
      <c r="D2583" s="20">
        <f>(Stoxx600!C2580*TauxChange!C2580)/(Stoxx600!C2579*TauxChange!C2579)-1</f>
        <v>-5.6909146697402546E-3</v>
      </c>
      <c r="E2583" s="7">
        <f>(Actions!D2579)*TauxChange!$C2580/(Actions!D2578*TauxChange!$C2579)-1</f>
        <v>-5.9806858640091276E-3</v>
      </c>
      <c r="F2583" s="7">
        <f>(Actions!E2579)*TauxChange!$C2580/(Actions!E2578*TauxChange!$C2579)-1</f>
        <v>2.4760109474233349E-3</v>
      </c>
      <c r="G2583" s="7">
        <f>(Actions!F2579)*TauxChange!$C2580/(Actions!F2578*TauxChange!$C2579)-1</f>
        <v>-5.9637254897112468E-3</v>
      </c>
      <c r="H2583" s="7">
        <f>(Actions!G2579)*TauxChange!$C2580/(Actions!G2578*TauxChange!$C2579)-1</f>
        <v>-1.6014976688977445E-2</v>
      </c>
      <c r="I2583" s="7">
        <f>(Actions!H2579)*TauxChange!$C2580/(Actions!H2578*TauxChange!$C2579)-1</f>
        <v>-1.0371313768209434E-2</v>
      </c>
      <c r="J2583" s="7">
        <f>(Actions!I2579)*TauxChange!$C2580/(Actions!I2578*TauxChange!$C2579)-1</f>
        <v>9.1212490255458967E-3</v>
      </c>
      <c r="K2583" s="7">
        <f>(Actions!J2579)*TauxChange!$C2580/(Actions!J2578*TauxChange!$C2579)-1</f>
        <v>3.3618187873949434E-3</v>
      </c>
      <c r="L2583" s="7">
        <f>(Actions!K2579)*TauxChange!$C2580/(Actions!K2578*TauxChange!$C2579)-1</f>
        <v>1.1197488192353555E-2</v>
      </c>
      <c r="M2583" s="7">
        <f>(Actions!L2579)*TauxChange!$C2580/(Actions!L2578*TauxChange!$C2579)-1</f>
        <v>-7.7777826312754872E-3</v>
      </c>
      <c r="N2583" s="7">
        <f>(Actions!M2579)*TauxChange!$C2580/(Actions!M2578*TauxChange!$C2579)-1</f>
        <v>2.4899303544070328E-3</v>
      </c>
    </row>
    <row r="2584" spans="3:14" ht="15.75" x14ac:dyDescent="0.25">
      <c r="C2584" s="5">
        <v>45125</v>
      </c>
      <c r="D2584" s="20">
        <f>(Stoxx600!C2581*TauxChange!C2581)/(Stoxx600!C2580*TauxChange!C2580)-1</f>
        <v>5.3828863958045314E-3</v>
      </c>
      <c r="E2584" s="7">
        <f>(Actions!D2580)*TauxChange!$C2581/(Actions!D2579*TauxChange!$C2580)-1</f>
        <v>-1.229286124432738E-3</v>
      </c>
      <c r="F2584" s="7">
        <f>(Actions!E2580)*TauxChange!$C2581/(Actions!E2579*TauxChange!$C2580)-1</f>
        <v>1.1919811869007368E-2</v>
      </c>
      <c r="G2584" s="7">
        <f>(Actions!F2580)*TauxChange!$C2581/(Actions!F2579*TauxChange!$C2580)-1</f>
        <v>7.2687404425366697E-3</v>
      </c>
      <c r="H2584" s="7">
        <f>(Actions!G2580)*TauxChange!$C2581/(Actions!G2579*TauxChange!$C2580)-1</f>
        <v>-5.51605304392766E-3</v>
      </c>
      <c r="I2584" s="7">
        <f>(Actions!H2580)*TauxChange!$C2581/(Actions!H2579*TauxChange!$C2580)-1</f>
        <v>-1.3346999277314975E-3</v>
      </c>
      <c r="J2584" s="7">
        <f>(Actions!I2580)*TauxChange!$C2581/(Actions!I2579*TauxChange!$C2580)-1</f>
        <v>-2.3035516880486329E-3</v>
      </c>
      <c r="K2584" s="7">
        <f>(Actions!J2580)*TauxChange!$C2581/(Actions!J2579*TauxChange!$C2580)-1</f>
        <v>-1.252740431178001E-2</v>
      </c>
      <c r="L2584" s="7">
        <f>(Actions!K2580)*TauxChange!$C2581/(Actions!K2579*TauxChange!$C2580)-1</f>
        <v>1.0034623687996458E-2</v>
      </c>
      <c r="M2584" s="7">
        <f>(Actions!L2580)*TauxChange!$C2581/(Actions!L2579*TauxChange!$C2580)-1</f>
        <v>-4.3632035810537984E-3</v>
      </c>
      <c r="N2584" s="7">
        <f>(Actions!M2580)*TauxChange!$C2581/(Actions!M2579*TauxChange!$C2580)-1</f>
        <v>9.276262351893827E-3</v>
      </c>
    </row>
    <row r="2585" spans="3:14" ht="15.75" x14ac:dyDescent="0.25">
      <c r="C2585" s="5">
        <v>45126</v>
      </c>
      <c r="D2585" s="20">
        <f>(Stoxx600!C2582*TauxChange!C2582)/(Stoxx600!C2581*TauxChange!C2581)-1</f>
        <v>2.2138757762890648E-4</v>
      </c>
      <c r="E2585" s="7">
        <f>(Actions!D2581)*TauxChange!$C2582/(Actions!D2580*TauxChange!$C2581)-1</f>
        <v>6.5785724532916312E-3</v>
      </c>
      <c r="F2585" s="7">
        <f>(Actions!E2581)*TauxChange!$C2582/(Actions!E2580*TauxChange!$C2581)-1</f>
        <v>8.1131174116735316E-3</v>
      </c>
      <c r="G2585" s="7">
        <f>(Actions!F2581)*TauxChange!$C2582/(Actions!F2580*TauxChange!$C2581)-1</f>
        <v>1.4887370575351611E-3</v>
      </c>
      <c r="H2585" s="7">
        <f>(Actions!G2581)*TauxChange!$C2582/(Actions!G2580*TauxChange!$C2581)-1</f>
        <v>-1.65943371050844E-2</v>
      </c>
      <c r="I2585" s="7">
        <f>(Actions!H2581)*TauxChange!$C2582/(Actions!H2580*TauxChange!$C2581)-1</f>
        <v>7.9387042314960077E-4</v>
      </c>
      <c r="J2585" s="7">
        <f>(Actions!I2581)*TauxChange!$C2582/(Actions!I2580*TauxChange!$C2581)-1</f>
        <v>6.3090162377488213E-3</v>
      </c>
      <c r="K2585" s="7">
        <f>(Actions!J2581)*TauxChange!$C2582/(Actions!J2580*TauxChange!$C2581)-1</f>
        <v>3.1051362130591897E-3</v>
      </c>
      <c r="L2585" s="7">
        <f>(Actions!K2581)*TauxChange!$C2582/(Actions!K2580*TauxChange!$C2581)-1</f>
        <v>2.7062565032909269E-4</v>
      </c>
      <c r="M2585" s="7">
        <f>(Actions!L2581)*TauxChange!$C2582/(Actions!L2580*TauxChange!$C2581)-1</f>
        <v>-3.2972200131518026E-3</v>
      </c>
      <c r="N2585" s="7">
        <f>(Actions!M2581)*TauxChange!$C2582/(Actions!M2580*TauxChange!$C2581)-1</f>
        <v>2.1922956467272936E-3</v>
      </c>
    </row>
    <row r="2586" spans="3:14" ht="15.75" x14ac:dyDescent="0.25">
      <c r="C2586" s="5">
        <v>45127</v>
      </c>
      <c r="D2586" s="20">
        <f>(Stoxx600!C2583*TauxChange!C2583)/(Stoxx600!C2582*TauxChange!C2582)-1</f>
        <v>-2.0381011238873592E-3</v>
      </c>
      <c r="E2586" s="7">
        <f>(Actions!D2582)*TauxChange!$C2583/(Actions!D2581*TauxChange!$C2582)-1</f>
        <v>-8.5728325541862826E-3</v>
      </c>
      <c r="F2586" s="7">
        <f>(Actions!E2582)*TauxChange!$C2583/(Actions!E2581*TauxChange!$C2582)-1</f>
        <v>5.7132825040127067E-3</v>
      </c>
      <c r="G2586" s="7">
        <f>(Actions!F2582)*TauxChange!$C2583/(Actions!F2581*TauxChange!$C2582)-1</f>
        <v>-9.0968385512585348E-3</v>
      </c>
      <c r="H2586" s="7">
        <f>(Actions!G2582)*TauxChange!$C2583/(Actions!G2581*TauxChange!$C2582)-1</f>
        <v>-5.8517034068137352E-3</v>
      </c>
      <c r="I2586" s="7">
        <f>(Actions!H2582)*TauxChange!$C2583/(Actions!H2581*TauxChange!$C2582)-1</f>
        <v>-2.1072608139782845E-2</v>
      </c>
      <c r="J2586" s="7">
        <f>(Actions!I2582)*TauxChange!$C2583/(Actions!I2581*TauxChange!$C2582)-1</f>
        <v>-9.2173036727384305E-3</v>
      </c>
      <c r="K2586" s="7">
        <f>(Actions!J2582)*TauxChange!$C2583/(Actions!J2581*TauxChange!$C2582)-1</f>
        <v>6.8507964844821689E-3</v>
      </c>
      <c r="L2586" s="7">
        <f>(Actions!K2582)*TauxChange!$C2583/(Actions!K2581*TauxChange!$C2582)-1</f>
        <v>-3.0552636606801853E-2</v>
      </c>
      <c r="M2586" s="7">
        <f>(Actions!L2582)*TauxChange!$C2583/(Actions!L2581*TauxChange!$C2582)-1</f>
        <v>1.0653536257833496E-2</v>
      </c>
      <c r="N2586" s="7">
        <f>(Actions!M2582)*TauxChange!$C2583/(Actions!M2581*TauxChange!$C2582)-1</f>
        <v>1.0435779816513335E-3</v>
      </c>
    </row>
    <row r="2587" spans="3:14" ht="15.75" x14ac:dyDescent="0.25">
      <c r="C2587" s="5">
        <v>45128</v>
      </c>
      <c r="D2587" s="20">
        <f>(Stoxx600!C2584*TauxChange!C2584)/(Stoxx600!C2583*TauxChange!C2583)-1</f>
        <v>2.7157944865259243E-3</v>
      </c>
      <c r="E2587" s="7">
        <f>(Actions!D2583)*TauxChange!$C2584/(Actions!D2582*TauxChange!$C2583)-1</f>
        <v>1.7859893771642543E-2</v>
      </c>
      <c r="F2587" s="7">
        <f>(Actions!E2583)*TauxChange!$C2584/(Actions!E2582*TauxChange!$C2583)-1</f>
        <v>3.1177569107936343E-3</v>
      </c>
      <c r="G2587" s="7">
        <f>(Actions!F2583)*TauxChange!$C2584/(Actions!F2582*TauxChange!$C2583)-1</f>
        <v>1.4114298325721419E-2</v>
      </c>
      <c r="H2587" s="7">
        <f>(Actions!G2583)*TauxChange!$C2584/(Actions!G2582*TauxChange!$C2583)-1</f>
        <v>3.9558351763540056E-3</v>
      </c>
      <c r="I2587" s="7">
        <f>(Actions!H2583)*TauxChange!$C2584/(Actions!H2582*TauxChange!$C2583)-1</f>
        <v>-1.1259865367097777E-2</v>
      </c>
      <c r="J2587" s="7">
        <f>(Actions!I2583)*TauxChange!$C2584/(Actions!I2582*TauxChange!$C2583)-1</f>
        <v>1.0327591342695897E-2</v>
      </c>
      <c r="K2587" s="7">
        <f>(Actions!J2583)*TauxChange!$C2584/(Actions!J2582*TauxChange!$C2583)-1</f>
        <v>9.5760763221903744E-3</v>
      </c>
      <c r="L2587" s="7">
        <f>(Actions!K2583)*TauxChange!$C2584/(Actions!K2582*TauxChange!$C2583)-1</f>
        <v>-4.3644370961843926E-3</v>
      </c>
      <c r="M2587" s="7">
        <f>(Actions!L2583)*TauxChange!$C2584/(Actions!L2582*TauxChange!$C2583)-1</f>
        <v>1.406888658998029E-2</v>
      </c>
      <c r="N2587" s="7">
        <f>(Actions!M2583)*TauxChange!$C2584/(Actions!M2582*TauxChange!$C2583)-1</f>
        <v>6.9851880218927409E-3</v>
      </c>
    </row>
    <row r="2588" spans="3:14" ht="15.75" x14ac:dyDescent="0.25">
      <c r="C2588" s="5">
        <v>45131</v>
      </c>
      <c r="D2588" s="20">
        <f>(Stoxx600!C2585*TauxChange!C2585)/(Stoxx600!C2584*TauxChange!C2584)-1</f>
        <v>-4.8634361701448414E-3</v>
      </c>
      <c r="E2588" s="7">
        <f>(Actions!D2584)*TauxChange!$C2585/(Actions!D2583*TauxChange!$C2584)-1</f>
        <v>-7.7713044847464996E-3</v>
      </c>
      <c r="F2588" s="7">
        <f>(Actions!E2584)*TauxChange!$C2585/(Actions!E2583*TauxChange!$C2584)-1</f>
        <v>-3.5184742895956189E-3</v>
      </c>
      <c r="G2588" s="7">
        <f>(Actions!F2584)*TauxChange!$C2585/(Actions!F2583*TauxChange!$C2584)-1</f>
        <v>-1.2322461001418095E-2</v>
      </c>
      <c r="H2588" s="7">
        <f>(Actions!G2584)*TauxChange!$C2585/(Actions!G2583*TauxChange!$C2584)-1</f>
        <v>-5.483146067415845E-3</v>
      </c>
      <c r="I2588" s="7">
        <f>(Actions!H2584)*TauxChange!$C2585/(Actions!H2583*TauxChange!$C2584)-1</f>
        <v>-7.5491662100704016E-3</v>
      </c>
      <c r="J2588" s="7">
        <f>(Actions!I2584)*TauxChange!$C2585/(Actions!I2583*TauxChange!$C2584)-1</f>
        <v>-8.7245343320848656E-3</v>
      </c>
      <c r="K2588" s="7">
        <f>(Actions!J2584)*TauxChange!$C2585/(Actions!J2583*TauxChange!$C2584)-1</f>
        <v>8.1294034630625678E-3</v>
      </c>
      <c r="L2588" s="7">
        <f>(Actions!K2584)*TauxChange!$C2585/(Actions!K2583*TauxChange!$C2584)-1</f>
        <v>5.8581786530109703E-3</v>
      </c>
      <c r="M2588" s="7">
        <f>(Actions!L2584)*TauxChange!$C2585/(Actions!L2583*TauxChange!$C2584)-1</f>
        <v>-1.0229213483145982E-2</v>
      </c>
      <c r="N2588" s="7">
        <f>(Actions!M2584)*TauxChange!$C2585/(Actions!M2583*TauxChange!$C2584)-1</f>
        <v>-2.6361036951512151E-3</v>
      </c>
    </row>
    <row r="2589" spans="3:14" ht="15.75" x14ac:dyDescent="0.25">
      <c r="C2589" s="5">
        <v>45132</v>
      </c>
      <c r="D2589" s="20">
        <f>(Stoxx600!C2586*TauxChange!C2586)/(Stoxx600!C2585*TauxChange!C2585)-1</f>
        <v>3.9906109901730602E-3</v>
      </c>
      <c r="E2589" s="7">
        <f>(Actions!D2585)*TauxChange!$C2586/(Actions!D2584*TauxChange!$C2585)-1</f>
        <v>-8.1344902386126794E-4</v>
      </c>
      <c r="F2589" s="7">
        <f>(Actions!E2585)*TauxChange!$C2586/(Actions!E2584*TauxChange!$C2585)-1</f>
        <v>3.6855399385515852E-4</v>
      </c>
      <c r="G2589" s="7">
        <f>(Actions!F2585)*TauxChange!$C2586/(Actions!F2584*TauxChange!$C2585)-1</f>
        <v>-1.8309506032667677E-3</v>
      </c>
      <c r="H2589" s="7">
        <f>(Actions!G2585)*TauxChange!$C2586/(Actions!G2584*TauxChange!$C2585)-1</f>
        <v>1.6324573190727554E-2</v>
      </c>
      <c r="I2589" s="7">
        <f>(Actions!H2585)*TauxChange!$C2586/(Actions!H2584*TauxChange!$C2585)-1</f>
        <v>2.3928104665259742E-2</v>
      </c>
      <c r="J2589" s="7">
        <f>(Actions!I2585)*TauxChange!$C2586/(Actions!I2584*TauxChange!$C2585)-1</f>
        <v>-5.5658226313578529E-3</v>
      </c>
      <c r="K2589" s="7">
        <f>(Actions!J2585)*TauxChange!$C2586/(Actions!J2584*TauxChange!$C2585)-1</f>
        <v>-8.2207096612275654E-3</v>
      </c>
      <c r="L2589" s="7">
        <f>(Actions!K2585)*TauxChange!$C2586/(Actions!K2584*TauxChange!$C2585)-1</f>
        <v>2.482664132000556E-2</v>
      </c>
      <c r="M2589" s="7">
        <f>(Actions!L2585)*TauxChange!$C2586/(Actions!L2584*TauxChange!$C2585)-1</f>
        <v>-5.1691009461636295E-3</v>
      </c>
      <c r="N2589" s="7">
        <f>(Actions!M2585)*TauxChange!$C2586/(Actions!M2584*TauxChange!$C2585)-1</f>
        <v>-3.2153397714002052E-3</v>
      </c>
    </row>
    <row r="2590" spans="3:14" ht="15.75" x14ac:dyDescent="0.25">
      <c r="C2590" s="5">
        <v>45133</v>
      </c>
      <c r="D2590" s="20">
        <f>(Stoxx600!C2587*TauxChange!C2587)/(Stoxx600!C2586*TauxChange!C2586)-1</f>
        <v>-2.577112541104376E-3</v>
      </c>
      <c r="E2590" s="7">
        <f>(Actions!D2586)*TauxChange!$C2587/(Actions!D2585*TauxChange!$C2586)-1</f>
        <v>1.2593692486680519E-2</v>
      </c>
      <c r="F2590" s="7">
        <f>(Actions!E2586)*TauxChange!$C2587/(Actions!E2585*TauxChange!$C2586)-1</f>
        <v>2.7137042062415073E-3</v>
      </c>
      <c r="G2590" s="7">
        <f>(Actions!F2586)*TauxChange!$C2587/(Actions!F2585*TauxChange!$C2586)-1</f>
        <v>2.9181310572521379E-3</v>
      </c>
      <c r="H2590" s="7">
        <f>(Actions!G2586)*TauxChange!$C2587/(Actions!G2585*TauxChange!$C2586)-1</f>
        <v>-2.7957538510655189E-2</v>
      </c>
      <c r="I2590" s="7">
        <f>(Actions!H2586)*TauxChange!$C2587/(Actions!H2585*TauxChange!$C2586)-1</f>
        <v>-6.9349896223226404E-3</v>
      </c>
      <c r="J2590" s="7">
        <f>(Actions!I2586)*TauxChange!$C2587/(Actions!I2585*TauxChange!$C2586)-1</f>
        <v>8.7036307546659586E-3</v>
      </c>
      <c r="K2590" s="7">
        <f>(Actions!J2586)*TauxChange!$C2587/(Actions!J2585*TauxChange!$C2586)-1</f>
        <v>2.0098711080983156E-2</v>
      </c>
      <c r="L2590" s="7">
        <f>(Actions!K2586)*TauxChange!$C2587/(Actions!K2585*TauxChange!$C2586)-1</f>
        <v>-2.2373143586636335E-2</v>
      </c>
      <c r="M2590" s="7">
        <f>(Actions!L2586)*TauxChange!$C2587/(Actions!L2585*TauxChange!$C2586)-1</f>
        <v>3.5917372221840882E-3</v>
      </c>
      <c r="N2590" s="7">
        <f>(Actions!M2586)*TauxChange!$C2587/(Actions!M2585*TauxChange!$C2586)-1</f>
        <v>-1.0877294796553749E-2</v>
      </c>
    </row>
    <row r="2591" spans="3:14" ht="15.75" x14ac:dyDescent="0.25">
      <c r="C2591" s="5">
        <v>45134</v>
      </c>
      <c r="D2591" s="20">
        <f>(Stoxx600!C2588*TauxChange!C2588)/(Stoxx600!C2587*TauxChange!C2587)-1</f>
        <v>3.4498571724117522E-3</v>
      </c>
      <c r="E2591" s="7">
        <f>(Actions!D2587)*TauxChange!$C2588/(Actions!D2586*TauxChange!$C2587)-1</f>
        <v>1.248032523513487E-2</v>
      </c>
      <c r="F2591" s="7">
        <f>(Actions!E2587)*TauxChange!$C2588/(Actions!E2586*TauxChange!$C2587)-1</f>
        <v>3.3348948998239702E-3</v>
      </c>
      <c r="G2591" s="7">
        <f>(Actions!F2587)*TauxChange!$C2588/(Actions!F2586*TauxChange!$C2587)-1</f>
        <v>-1.1134175912661082E-2</v>
      </c>
      <c r="H2591" s="7">
        <f>(Actions!G2587)*TauxChange!$C2588/(Actions!G2586*TauxChange!$C2587)-1</f>
        <v>-8.3212539759697224E-3</v>
      </c>
      <c r="I2591" s="7">
        <f>(Actions!H2587)*TauxChange!$C2588/(Actions!H2586*TauxChange!$C2587)-1</f>
        <v>7.9111968399407928E-2</v>
      </c>
      <c r="J2591" s="7">
        <f>(Actions!I2587)*TauxChange!$C2588/(Actions!I2586*TauxChange!$C2587)-1</f>
        <v>1.1830146449858026E-2</v>
      </c>
      <c r="K2591" s="7">
        <f>(Actions!J2587)*TauxChange!$C2588/(Actions!J2586*TauxChange!$C2587)-1</f>
        <v>2.5380935181945841E-2</v>
      </c>
      <c r="L2591" s="7">
        <f>(Actions!K2587)*TauxChange!$C2588/(Actions!K2586*TauxChange!$C2587)-1</f>
        <v>1.3173336812738468E-2</v>
      </c>
      <c r="M2591" s="7">
        <f>(Actions!L2587)*TauxChange!$C2588/(Actions!L2586*TauxChange!$C2587)-1</f>
        <v>-2.560544839427803E-3</v>
      </c>
      <c r="N2591" s="7">
        <f>(Actions!M2587)*TauxChange!$C2588/(Actions!M2586*TauxChange!$C2587)-1</f>
        <v>-1.3073853326309726E-3</v>
      </c>
    </row>
    <row r="2592" spans="3:14" ht="15.75" x14ac:dyDescent="0.25">
      <c r="C2592" s="5">
        <v>45135</v>
      </c>
      <c r="D2592" s="20">
        <f>(Stoxx600!C2589*TauxChange!C2589)/(Stoxx600!C2588*TauxChange!C2588)-1</f>
        <v>1.6888946738953248E-3</v>
      </c>
      <c r="E2592" s="7">
        <f>(Actions!D2588)*TauxChange!$C2589/(Actions!D2587*TauxChange!$C2588)-1</f>
        <v>1.290608985652808E-3</v>
      </c>
      <c r="F2592" s="7">
        <f>(Actions!E2588)*TauxChange!$C2589/(Actions!E2587*TauxChange!$C2588)-1</f>
        <v>1.7974533153556349E-2</v>
      </c>
      <c r="G2592" s="7">
        <f>(Actions!F2588)*TauxChange!$C2589/(Actions!F2587*TauxChange!$C2588)-1</f>
        <v>-7.9403467993119925E-3</v>
      </c>
      <c r="H2592" s="7">
        <f>(Actions!G2588)*TauxChange!$C2589/(Actions!G2587*TauxChange!$C2588)-1</f>
        <v>3.7357630979499845E-3</v>
      </c>
      <c r="I2592" s="7">
        <f>(Actions!H2588)*TauxChange!$C2589/(Actions!H2587*TauxChange!$C2588)-1</f>
        <v>-3.7423766014822779E-2</v>
      </c>
      <c r="J2592" s="7">
        <f>(Actions!I2588)*TauxChange!$C2589/(Actions!I2587*TauxChange!$C2588)-1</f>
        <v>-4.0589581466515257E-2</v>
      </c>
      <c r="K2592" s="7">
        <f>(Actions!J2588)*TauxChange!$C2589/(Actions!J2587*TauxChange!$C2588)-1</f>
        <v>-1.6005536172543078E-3</v>
      </c>
      <c r="L2592" s="7">
        <f>(Actions!K2588)*TauxChange!$C2589/(Actions!K2587*TauxChange!$C2588)-1</f>
        <v>-4.5918120071175572E-4</v>
      </c>
      <c r="M2592" s="7">
        <f>(Actions!L2588)*TauxChange!$C2589/(Actions!L2587*TauxChange!$C2588)-1</f>
        <v>-2.8018124324319382E-3</v>
      </c>
      <c r="N2592" s="7">
        <f>(Actions!M2588)*TauxChange!$C2589/(Actions!M2587*TauxChange!$C2588)-1</f>
        <v>6.3184039292900618E-3</v>
      </c>
    </row>
    <row r="2593" spans="3:14" ht="15.75" x14ac:dyDescent="0.25">
      <c r="C2593" s="5">
        <v>45138</v>
      </c>
      <c r="D2593" s="20">
        <f>(Stoxx600!C2590*TauxChange!C2590)/(Stoxx600!C2589*TauxChange!C2589)-1</f>
        <v>-7.06349893899616E-4</v>
      </c>
      <c r="E2593" s="7">
        <f>(Actions!D2589)*TauxChange!$C2590/(Actions!D2588*TauxChange!$C2589)-1</f>
        <v>-9.2183597085557789E-3</v>
      </c>
      <c r="F2593" s="7">
        <f>(Actions!E2589)*TauxChange!$C2590/(Actions!E2588*TauxChange!$C2589)-1</f>
        <v>5.5521325006124833E-3</v>
      </c>
      <c r="G2593" s="7">
        <f>(Actions!F2589)*TauxChange!$C2590/(Actions!F2588*TauxChange!$C2589)-1</f>
        <v>-8.1457043092089454E-2</v>
      </c>
      <c r="H2593" s="7">
        <f>(Actions!G2589)*TauxChange!$C2590/(Actions!G2588*TauxChange!$C2589)-1</f>
        <v>-1.3999537169023024E-2</v>
      </c>
      <c r="I2593" s="7">
        <f>(Actions!H2589)*TauxChange!$C2590/(Actions!H2588*TauxChange!$C2589)-1</f>
        <v>2.8357093256179411E-3</v>
      </c>
      <c r="J2593" s="7">
        <f>(Actions!I2589)*TauxChange!$C2590/(Actions!I2588*TauxChange!$C2589)-1</f>
        <v>-1.0704104336770048E-2</v>
      </c>
      <c r="K2593" s="7">
        <f>(Actions!J2589)*TauxChange!$C2590/(Actions!J2588*TauxChange!$C2589)-1</f>
        <v>-1.5116007942726273E-2</v>
      </c>
      <c r="L2593" s="7">
        <f>(Actions!K2589)*TauxChange!$C2590/(Actions!K2588*TauxChange!$C2589)-1</f>
        <v>1.4468358881133403E-2</v>
      </c>
      <c r="M2593" s="7">
        <f>(Actions!L2589)*TauxChange!$C2590/(Actions!L2588*TauxChange!$C2589)-1</f>
        <v>-9.3222239361944181E-3</v>
      </c>
      <c r="N2593" s="7">
        <f>(Actions!M2589)*TauxChange!$C2590/(Actions!M2588*TauxChange!$C2589)-1</f>
        <v>5.045362213591531E-4</v>
      </c>
    </row>
    <row r="2594" spans="3:14" ht="15.75" x14ac:dyDescent="0.25">
      <c r="C2594" s="5">
        <v>45139</v>
      </c>
      <c r="D2594" s="20">
        <f>(Stoxx600!C2591*TauxChange!C2591)/(Stoxx600!C2590*TauxChange!C2590)-1</f>
        <v>-9.8746386763954863E-3</v>
      </c>
      <c r="E2594" s="7">
        <f>(Actions!D2590)*TauxChange!$C2591/(Actions!D2589*TauxChange!$C2590)-1</f>
        <v>-2.1889744136186162E-2</v>
      </c>
      <c r="F2594" s="7">
        <f>(Actions!E2590)*TauxChange!$C2591/(Actions!E2589*TauxChange!$C2590)-1</f>
        <v>-8.6002991435470966E-3</v>
      </c>
      <c r="G2594" s="7">
        <f>(Actions!F2590)*TauxChange!$C2591/(Actions!F2589*TauxChange!$C2590)-1</f>
        <v>-1.6728798443169657E-3</v>
      </c>
      <c r="H2594" s="7">
        <f>(Actions!G2590)*TauxChange!$C2591/(Actions!G2589*TauxChange!$C2590)-1</f>
        <v>6.3511363412418476E-3</v>
      </c>
      <c r="I2594" s="7">
        <f>(Actions!H2590)*TauxChange!$C2591/(Actions!H2589*TauxChange!$C2590)-1</f>
        <v>-3.0543189488043687E-3</v>
      </c>
      <c r="J2594" s="7">
        <f>(Actions!I2590)*TauxChange!$C2591/(Actions!I2589*TauxChange!$C2590)-1</f>
        <v>-8.0464497048433614E-3</v>
      </c>
      <c r="K2594" s="7">
        <f>(Actions!J2590)*TauxChange!$C2591/(Actions!J2589*TauxChange!$C2590)-1</f>
        <v>-1.3884121830414209E-2</v>
      </c>
      <c r="L2594" s="7">
        <f>(Actions!K2590)*TauxChange!$C2591/(Actions!K2589*TauxChange!$C2590)-1</f>
        <v>-8.1254515088076129E-3</v>
      </c>
      <c r="M2594" s="7">
        <f>(Actions!L2590)*TauxChange!$C2591/(Actions!L2589*TauxChange!$C2590)-1</f>
        <v>-1.7716431290873413E-2</v>
      </c>
      <c r="N2594" s="7">
        <f>(Actions!M2590)*TauxChange!$C2591/(Actions!M2589*TauxChange!$C2590)-1</f>
        <v>-3.2572308332921018E-3</v>
      </c>
    </row>
    <row r="2595" spans="3:14" ht="15.75" x14ac:dyDescent="0.25">
      <c r="C2595" s="5">
        <v>45140</v>
      </c>
      <c r="D2595" s="20">
        <f>(Stoxx600!C2592*TauxChange!C2592)/(Stoxx600!C2591*TauxChange!C2591)-1</f>
        <v>-1.7649179512139401E-2</v>
      </c>
      <c r="E2595" s="7">
        <f>(Actions!D2591)*TauxChange!$C2592/(Actions!D2590*TauxChange!$C2591)-1</f>
        <v>-1.2319541077565499E-2</v>
      </c>
      <c r="F2595" s="7">
        <f>(Actions!E2591)*TauxChange!$C2592/(Actions!E2590*TauxChange!$C2591)-1</f>
        <v>-2.1745347844887797E-2</v>
      </c>
      <c r="G2595" s="7">
        <f>(Actions!F2591)*TauxChange!$C2592/(Actions!F2590*TauxChange!$C2591)-1</f>
        <v>-1.7285623600444833E-3</v>
      </c>
      <c r="H2595" s="7">
        <f>(Actions!G2591)*TauxChange!$C2592/(Actions!G2590*TauxChange!$C2591)-1</f>
        <v>-1.388737809895868E-2</v>
      </c>
      <c r="I2595" s="7">
        <f>(Actions!H2591)*TauxChange!$C2592/(Actions!H2590*TauxChange!$C2591)-1</f>
        <v>-1.7317694149125207E-2</v>
      </c>
      <c r="J2595" s="7">
        <f>(Actions!I2591)*TauxChange!$C2592/(Actions!I2590*TauxChange!$C2591)-1</f>
        <v>-1.249146942692092E-2</v>
      </c>
      <c r="K2595" s="7">
        <f>(Actions!J2591)*TauxChange!$C2592/(Actions!J2590*TauxChange!$C2591)-1</f>
        <v>-7.4183585750116521E-2</v>
      </c>
      <c r="L2595" s="7">
        <f>(Actions!K2591)*TauxChange!$C2592/(Actions!K2590*TauxChange!$C2591)-1</f>
        <v>-8.7057717222644992E-3</v>
      </c>
      <c r="M2595" s="7">
        <f>(Actions!L2591)*TauxChange!$C2592/(Actions!L2590*TauxChange!$C2591)-1</f>
        <v>-2.6485538220475613E-2</v>
      </c>
      <c r="N2595" s="7">
        <f>(Actions!M2591)*TauxChange!$C2592/(Actions!M2590*TauxChange!$C2591)-1</f>
        <v>-1.8467479283760802E-2</v>
      </c>
    </row>
    <row r="2596" spans="3:14" ht="15.75" x14ac:dyDescent="0.25">
      <c r="C2596" s="5">
        <v>45141</v>
      </c>
      <c r="D2596" s="20">
        <f>(Stoxx600!C2593*TauxChange!C2593)/(Stoxx600!C2592*TauxChange!C2592)-1</f>
        <v>-5.5920675162949296E-3</v>
      </c>
      <c r="E2596" s="7">
        <f>(Actions!D2592)*TauxChange!$C2593/(Actions!D2591*TauxChange!$C2592)-1</f>
        <v>7.4916663298805197E-3</v>
      </c>
      <c r="F2596" s="7">
        <f>(Actions!E2592)*TauxChange!$C2593/(Actions!E2591*TauxChange!$C2592)-1</f>
        <v>-6.1015347954530563E-3</v>
      </c>
      <c r="G2596" s="7">
        <f>(Actions!F2592)*TauxChange!$C2593/(Actions!F2591*TauxChange!$C2592)-1</f>
        <v>4.0933147167470096E-3</v>
      </c>
      <c r="H2596" s="7">
        <f>(Actions!G2592)*TauxChange!$C2593/(Actions!G2591*TauxChange!$C2592)-1</f>
        <v>-4.1902346759230547E-3</v>
      </c>
      <c r="I2596" s="7">
        <f>(Actions!H2592)*TauxChange!$C2593/(Actions!H2591*TauxChange!$C2592)-1</f>
        <v>-2.6846171493836501E-2</v>
      </c>
      <c r="J2596" s="7">
        <f>(Actions!I2592)*TauxChange!$C2593/(Actions!I2591*TauxChange!$C2592)-1</f>
        <v>-1.7344724738552197E-2</v>
      </c>
      <c r="K2596" s="7">
        <f>(Actions!J2592)*TauxChange!$C2593/(Actions!J2591*TauxChange!$C2592)-1</f>
        <v>-1.1081623018842635E-2</v>
      </c>
      <c r="L2596" s="7">
        <f>(Actions!K2592)*TauxChange!$C2593/(Actions!K2591*TauxChange!$C2592)-1</f>
        <v>6.8125581906011146E-3</v>
      </c>
      <c r="M2596" s="7">
        <f>(Actions!L2592)*TauxChange!$C2593/(Actions!L2591*TauxChange!$C2592)-1</f>
        <v>-1.4396472953331241E-2</v>
      </c>
      <c r="N2596" s="7">
        <f>(Actions!M2592)*TauxChange!$C2593/(Actions!M2591*TauxChange!$C2592)-1</f>
        <v>1.6056531355766124E-2</v>
      </c>
    </row>
    <row r="2597" spans="3:14" ht="15.75" x14ac:dyDescent="0.25">
      <c r="C2597" s="5">
        <v>45142</v>
      </c>
      <c r="D2597" s="20">
        <f>(Stoxx600!C2594*TauxChange!C2594)/(Stoxx600!C2593*TauxChange!C2593)-1</f>
        <v>8.8949975935395109E-3</v>
      </c>
      <c r="E2597" s="7">
        <f>(Actions!D2593)*TauxChange!$C2594/(Actions!D2592*TauxChange!$C2593)-1</f>
        <v>-2.7100001045947675E-3</v>
      </c>
      <c r="F2597" s="7">
        <f>(Actions!E2593)*TauxChange!$C2594/(Actions!E2592*TauxChange!$C2593)-1</f>
        <v>5.1478763464563038E-3</v>
      </c>
      <c r="G2597" s="7">
        <f>(Actions!F2593)*TauxChange!$C2594/(Actions!F2592*TauxChange!$C2593)-1</f>
        <v>7.2854809976246049E-3</v>
      </c>
      <c r="H2597" s="7">
        <f>(Actions!G2593)*TauxChange!$C2594/(Actions!G2592*TauxChange!$C2593)-1</f>
        <v>5.523934931734642E-3</v>
      </c>
      <c r="I2597" s="7">
        <f>(Actions!H2593)*TauxChange!$C2594/(Actions!H2592*TauxChange!$C2593)-1</f>
        <v>-1.9113032108833417E-2</v>
      </c>
      <c r="J2597" s="7">
        <f>(Actions!I2593)*TauxChange!$C2594/(Actions!I2592*TauxChange!$C2593)-1</f>
        <v>4.3430341574175468E-3</v>
      </c>
      <c r="K2597" s="7">
        <f>(Actions!J2593)*TauxChange!$C2594/(Actions!J2592*TauxChange!$C2593)-1</f>
        <v>1.1374199789763173E-2</v>
      </c>
      <c r="L2597" s="7">
        <f>(Actions!K2593)*TauxChange!$C2594/(Actions!K2592*TauxChange!$C2593)-1</f>
        <v>1.0115411274276509E-2</v>
      </c>
      <c r="M2597" s="7">
        <f>(Actions!L2593)*TauxChange!$C2594/(Actions!L2592*TauxChange!$C2593)-1</f>
        <v>9.6812682980720322E-3</v>
      </c>
      <c r="N2597" s="7">
        <f>(Actions!M2593)*TauxChange!$C2594/(Actions!M2592*TauxChange!$C2593)-1</f>
        <v>2.0352138662883323E-2</v>
      </c>
    </row>
    <row r="2598" spans="3:14" ht="15.75" x14ac:dyDescent="0.25">
      <c r="C2598" s="5">
        <v>45145</v>
      </c>
      <c r="D2598" s="20">
        <f>(Stoxx600!C2595*TauxChange!C2595)/(Stoxx600!C2594*TauxChange!C2594)-1</f>
        <v>9.8304564128071092E-5</v>
      </c>
      <c r="E2598" s="7">
        <f>(Actions!D2594)*TauxChange!$C2595/(Actions!D2593*TauxChange!$C2594)-1</f>
        <v>-4.9988082983006832E-3</v>
      </c>
      <c r="F2598" s="7">
        <f>(Actions!E2594)*TauxChange!$C2595/(Actions!E2593*TauxChange!$C2594)-1</f>
        <v>5.7101609543663834E-3</v>
      </c>
      <c r="G2598" s="7">
        <f>(Actions!F2594)*TauxChange!$C2595/(Actions!F2593*TauxChange!$C2594)-1</f>
        <v>-3.2221355428909693E-3</v>
      </c>
      <c r="H2598" s="7">
        <f>(Actions!G2594)*TauxChange!$C2595/(Actions!G2593*TauxChange!$C2594)-1</f>
        <v>-1.0653073188189421E-2</v>
      </c>
      <c r="I2598" s="7">
        <f>(Actions!H2594)*TauxChange!$C2595/(Actions!H2593*TauxChange!$C2594)-1</f>
        <v>-1.0781835553662078E-2</v>
      </c>
      <c r="J2598" s="7">
        <f>(Actions!I2594)*TauxChange!$C2595/(Actions!I2593*TauxChange!$C2594)-1</f>
        <v>3.9892964838095235E-3</v>
      </c>
      <c r="K2598" s="7">
        <f>(Actions!J2594)*TauxChange!$C2595/(Actions!J2593*TauxChange!$C2594)-1</f>
        <v>-6.7079635036432217E-3</v>
      </c>
      <c r="L2598" s="7">
        <f>(Actions!K2594)*TauxChange!$C2595/(Actions!K2593*TauxChange!$C2594)-1</f>
        <v>2.6088914503130667E-3</v>
      </c>
      <c r="M2598" s="7">
        <f>(Actions!L2594)*TauxChange!$C2595/(Actions!L2593*TauxChange!$C2594)-1</f>
        <v>-3.0871268759885551E-3</v>
      </c>
      <c r="N2598" s="7">
        <f>(Actions!M2594)*TauxChange!$C2595/(Actions!M2593*TauxChange!$C2594)-1</f>
        <v>-1.949355139622122E-2</v>
      </c>
    </row>
    <row r="2599" spans="3:14" ht="15.75" x14ac:dyDescent="0.25">
      <c r="C2599" s="5">
        <v>45146</v>
      </c>
      <c r="D2599" s="20">
        <f>(Stoxx600!C2596*TauxChange!C2596)/(Stoxx600!C2595*TauxChange!C2595)-1</f>
        <v>-6.658694260260889E-3</v>
      </c>
      <c r="E2599" s="7">
        <f>(Actions!D2595)*TauxChange!$C2596/(Actions!D2594*TauxChange!$C2595)-1</f>
        <v>-6.2205874659287952E-3</v>
      </c>
      <c r="F2599" s="7">
        <f>(Actions!E2595)*TauxChange!$C2596/(Actions!E2594*TauxChange!$C2595)-1</f>
        <v>-9.0661568393546998E-2</v>
      </c>
      <c r="G2599" s="7">
        <f>(Actions!F2595)*TauxChange!$C2596/(Actions!F2594*TauxChange!$C2595)-1</f>
        <v>-4.3172006362190984E-3</v>
      </c>
      <c r="H2599" s="7">
        <f>(Actions!G2595)*TauxChange!$C2596/(Actions!G2594*TauxChange!$C2595)-1</f>
        <v>-3.4885008448218846E-3</v>
      </c>
      <c r="I2599" s="7">
        <f>(Actions!H2595)*TauxChange!$C2596/(Actions!H2594*TauxChange!$C2595)-1</f>
        <v>-1.682828218054333E-2</v>
      </c>
      <c r="J2599" s="7">
        <f>(Actions!I2595)*TauxChange!$C2596/(Actions!I2594*TauxChange!$C2595)-1</f>
        <v>-3.0580380698403964E-3</v>
      </c>
      <c r="K2599" s="7">
        <f>(Actions!J2595)*TauxChange!$C2596/(Actions!J2594*TauxChange!$C2595)-1</f>
        <v>-3.7505058158638915E-3</v>
      </c>
      <c r="L2599" s="7">
        <f>(Actions!K2595)*TauxChange!$C2596/(Actions!K2594*TauxChange!$C2595)-1</f>
        <v>-8.0477469058473083E-3</v>
      </c>
      <c r="M2599" s="7">
        <f>(Actions!L2595)*TauxChange!$C2596/(Actions!L2594*TauxChange!$C2595)-1</f>
        <v>2.1572811060441843E-3</v>
      </c>
      <c r="N2599" s="7">
        <f>(Actions!M2595)*TauxChange!$C2596/(Actions!M2594*TauxChange!$C2595)-1</f>
        <v>-2.5139177649736499E-2</v>
      </c>
    </row>
    <row r="2600" spans="3:14" ht="15.75" x14ac:dyDescent="0.25">
      <c r="C2600" s="5">
        <v>45147</v>
      </c>
      <c r="D2600" s="20">
        <f>(Stoxx600!C2597*TauxChange!C2597)/(Stoxx600!C2596*TauxChange!C2596)-1</f>
        <v>6.151048913820123E-3</v>
      </c>
      <c r="E2600" s="7">
        <f>(Actions!D2596)*TauxChange!$C2597/(Actions!D2595*TauxChange!$C2596)-1</f>
        <v>1.8256503879507946E-3</v>
      </c>
      <c r="F2600" s="7">
        <f>(Actions!E2596)*TauxChange!$C2597/(Actions!E2595*TauxChange!$C2596)-1</f>
        <v>2.5178729064658567E-2</v>
      </c>
      <c r="G2600" s="7">
        <f>(Actions!F2596)*TauxChange!$C2597/(Actions!F2595*TauxChange!$C2596)-1</f>
        <v>4.9598535400023902E-3</v>
      </c>
      <c r="H2600" s="7">
        <f>(Actions!G2596)*TauxChange!$C2597/(Actions!G2595*TauxChange!$C2596)-1</f>
        <v>1.4090908659598611E-3</v>
      </c>
      <c r="I2600" s="7">
        <f>(Actions!H2596)*TauxChange!$C2597/(Actions!H2595*TauxChange!$C2596)-1</f>
        <v>-3.702441601802442E-3</v>
      </c>
      <c r="J2600" s="7">
        <f>(Actions!I2596)*TauxChange!$C2597/(Actions!I2595*TauxChange!$C2596)-1</f>
        <v>4.672644658077596E-3</v>
      </c>
      <c r="K2600" s="7">
        <f>(Actions!J2596)*TauxChange!$C2597/(Actions!J2595*TauxChange!$C2596)-1</f>
        <v>1.6357251118833904E-2</v>
      </c>
      <c r="L2600" s="7">
        <f>(Actions!K2596)*TauxChange!$C2597/(Actions!K2595*TauxChange!$C2596)-1</f>
        <v>1.0868078221463628E-2</v>
      </c>
      <c r="M2600" s="7">
        <f>(Actions!L2596)*TauxChange!$C2597/(Actions!L2595*TauxChange!$C2596)-1</f>
        <v>-1.4105192256698151E-3</v>
      </c>
      <c r="N2600" s="7">
        <f>(Actions!M2596)*TauxChange!$C2597/(Actions!M2595*TauxChange!$C2596)-1</f>
        <v>5.2369124694449098E-3</v>
      </c>
    </row>
    <row r="2601" spans="3:14" ht="15.75" x14ac:dyDescent="0.25">
      <c r="C2601" s="5">
        <v>45148</v>
      </c>
      <c r="D2601" s="20">
        <f>(Stoxx600!C2598*TauxChange!C2598)/(Stoxx600!C2597*TauxChange!C2597)-1</f>
        <v>8.4802163798669561E-3</v>
      </c>
      <c r="E2601" s="7">
        <f>(Actions!D2597)*TauxChange!$C2598/(Actions!D2596*TauxChange!$C2597)-1</f>
        <v>1.2470641502263069E-2</v>
      </c>
      <c r="F2601" s="7">
        <f>(Actions!E2597)*TauxChange!$C2598/(Actions!E2596*TauxChange!$C2597)-1</f>
        <v>1.9574857839252058E-2</v>
      </c>
      <c r="G2601" s="7">
        <f>(Actions!F2597)*TauxChange!$C2598/(Actions!F2596*TauxChange!$C2597)-1</f>
        <v>9.6851275530009939E-3</v>
      </c>
      <c r="H2601" s="7">
        <f>(Actions!G2597)*TauxChange!$C2598/(Actions!G2596*TauxChange!$C2597)-1</f>
        <v>1.0119315188429345E-2</v>
      </c>
      <c r="I2601" s="7">
        <f>(Actions!H2597)*TauxChange!$C2598/(Actions!H2596*TauxChange!$C2597)-1</f>
        <v>8.0244551640280548E-3</v>
      </c>
      <c r="J2601" s="7">
        <f>(Actions!I2597)*TauxChange!$C2598/(Actions!I2596*TauxChange!$C2597)-1</f>
        <v>8.1075033135762364E-3</v>
      </c>
      <c r="K2601" s="7">
        <f>(Actions!J2597)*TauxChange!$C2598/(Actions!J2596*TauxChange!$C2597)-1</f>
        <v>1.9340257089634161E-2</v>
      </c>
      <c r="L2601" s="7">
        <f>(Actions!K2597)*TauxChange!$C2598/(Actions!K2596*TauxChange!$C2597)-1</f>
        <v>3.157143136104823E-3</v>
      </c>
      <c r="M2601" s="7">
        <f>(Actions!L2597)*TauxChange!$C2598/(Actions!L2596*TauxChange!$C2597)-1</f>
        <v>1.3979962878596375E-2</v>
      </c>
      <c r="N2601" s="7">
        <f>(Actions!M2597)*TauxChange!$C2598/(Actions!M2596*TauxChange!$C2597)-1</f>
        <v>2.3851116482322743E-2</v>
      </c>
    </row>
    <row r="2602" spans="3:14" ht="15.75" x14ac:dyDescent="0.25">
      <c r="C2602" s="5">
        <v>45149</v>
      </c>
      <c r="D2602" s="20">
        <f>(Stoxx600!C2599*TauxChange!C2599)/(Stoxx600!C2598*TauxChange!C2598)-1</f>
        <v>-1.4056669868874438E-2</v>
      </c>
      <c r="E2602" s="7">
        <f>(Actions!D2598)*TauxChange!$C2599/(Actions!D2597*TauxChange!$C2598)-1</f>
        <v>-1.5346132230501186E-2</v>
      </c>
      <c r="F2602" s="7">
        <f>(Actions!E2598)*TauxChange!$C2599/(Actions!E2597*TauxChange!$C2598)-1</f>
        <v>-2.5740261779634288E-3</v>
      </c>
      <c r="G2602" s="7">
        <f>(Actions!F2598)*TauxChange!$C2599/(Actions!F2597*TauxChange!$C2598)-1</f>
        <v>-9.3486381152432241E-3</v>
      </c>
      <c r="H2602" s="7">
        <f>(Actions!G2598)*TauxChange!$C2599/(Actions!G2597*TauxChange!$C2598)-1</f>
        <v>-1.0990966266901436E-2</v>
      </c>
      <c r="I2602" s="7">
        <f>(Actions!H2598)*TauxChange!$C2599/(Actions!H2597*TauxChange!$C2598)-1</f>
        <v>-3.3549944140592425E-2</v>
      </c>
      <c r="J2602" s="7">
        <f>(Actions!I2598)*TauxChange!$C2599/(Actions!I2597*TauxChange!$C2598)-1</f>
        <v>-8.7943948638559144E-3</v>
      </c>
      <c r="K2602" s="7">
        <f>(Actions!J2598)*TauxChange!$C2599/(Actions!J2597*TauxChange!$C2598)-1</f>
        <v>-3.1873235588745219E-3</v>
      </c>
      <c r="L2602" s="7">
        <f>(Actions!K2598)*TauxChange!$C2599/(Actions!K2597*TauxChange!$C2598)-1</f>
        <v>-1.2451381890111746E-2</v>
      </c>
      <c r="M2602" s="7">
        <f>(Actions!L2598)*TauxChange!$C2599/(Actions!L2597*TauxChange!$C2598)-1</f>
        <v>-4.0980706364817099E-3</v>
      </c>
      <c r="N2602" s="7">
        <f>(Actions!M2598)*TauxChange!$C2599/(Actions!M2597*TauxChange!$C2598)-1</f>
        <v>-1.5959267709838576E-2</v>
      </c>
    </row>
    <row r="2603" spans="3:14" ht="15.75" x14ac:dyDescent="0.25">
      <c r="C2603" s="5">
        <v>45152</v>
      </c>
      <c r="D2603" s="20">
        <f>(Stoxx600!C2600*TauxChange!C2600)/(Stoxx600!C2599*TauxChange!C2599)-1</f>
        <v>-2.141883820022672E-3</v>
      </c>
      <c r="E2603" s="7">
        <f>(Actions!D2599)*TauxChange!$C2600/(Actions!D2598*TauxChange!$C2599)-1</f>
        <v>-3.6543029417138717E-3</v>
      </c>
      <c r="F2603" s="7">
        <f>(Actions!E2599)*TauxChange!$C2600/(Actions!E2598*TauxChange!$C2599)-1</f>
        <v>-1.407981427542615E-3</v>
      </c>
      <c r="G2603" s="7">
        <f>(Actions!F2599)*TauxChange!$C2600/(Actions!F2598*TauxChange!$C2599)-1</f>
        <v>6.5260395870911925E-3</v>
      </c>
      <c r="H2603" s="7">
        <f>(Actions!G2599)*TauxChange!$C2600/(Actions!G2598*TauxChange!$C2599)-1</f>
        <v>2.5521694236825265E-3</v>
      </c>
      <c r="I2603" s="7">
        <f>(Actions!H2599)*TauxChange!$C2600/(Actions!H2598*TauxChange!$C2599)-1</f>
        <v>6.0481128422991137E-3</v>
      </c>
      <c r="J2603" s="7">
        <f>(Actions!I2599)*TauxChange!$C2600/(Actions!I2598*TauxChange!$C2599)-1</f>
        <v>1.98184493605158E-3</v>
      </c>
      <c r="K2603" s="7">
        <f>(Actions!J2599)*TauxChange!$C2600/(Actions!J2598*TauxChange!$C2599)-1</f>
        <v>7.3246952744754346E-4</v>
      </c>
      <c r="L2603" s="7">
        <f>(Actions!K2599)*TauxChange!$C2600/(Actions!K2598*TauxChange!$C2599)-1</f>
        <v>4.5706896794053264E-3</v>
      </c>
      <c r="M2603" s="7">
        <f>(Actions!L2599)*TauxChange!$C2600/(Actions!L2598*TauxChange!$C2599)-1</f>
        <v>-8.6656438962823268E-3</v>
      </c>
      <c r="N2603" s="7">
        <f>(Actions!M2599)*TauxChange!$C2600/(Actions!M2598*TauxChange!$C2599)-1</f>
        <v>-4.2628512373671379E-3</v>
      </c>
    </row>
    <row r="2604" spans="3:14" ht="15.75" x14ac:dyDescent="0.25">
      <c r="C2604" s="5">
        <v>45153</v>
      </c>
      <c r="D2604" s="20">
        <f>(Stoxx600!C2601*TauxChange!C2601)/(Stoxx600!C2600*TauxChange!C2600)-1</f>
        <v>-9.4175079530366412E-3</v>
      </c>
      <c r="E2604" s="7">
        <f>(Actions!D2600)*TauxChange!$C2601/(Actions!D2599*TauxChange!$C2600)-1</f>
        <v>-7.3033963838553539E-4</v>
      </c>
      <c r="F2604" s="7">
        <f>(Actions!E2600)*TauxChange!$C2601/(Actions!E2599*TauxChange!$C2600)-1</f>
        <v>-9.1692646249752485E-5</v>
      </c>
      <c r="G2604" s="7">
        <f>(Actions!F2600)*TauxChange!$C2601/(Actions!F2599*TauxChange!$C2600)-1</f>
        <v>-6.9072505899537839E-3</v>
      </c>
      <c r="H2604" s="7">
        <f>(Actions!G2600)*TauxChange!$C2601/(Actions!G2599*TauxChange!$C2600)-1</f>
        <v>-9.1692646249752485E-5</v>
      </c>
      <c r="I2604" s="7">
        <f>(Actions!H2600)*TauxChange!$C2601/(Actions!H2599*TauxChange!$C2600)-1</f>
        <v>-9.1692646249863508E-5</v>
      </c>
      <c r="J2604" s="7">
        <f>(Actions!I2600)*TauxChange!$C2601/(Actions!I2599*TauxChange!$C2600)-1</f>
        <v>-2.278992068586061E-3</v>
      </c>
      <c r="K2604" s="7">
        <f>(Actions!J2600)*TauxChange!$C2601/(Actions!J2599*TauxChange!$C2600)-1</f>
        <v>-7.7622221273196956E-3</v>
      </c>
      <c r="L2604" s="7">
        <f>(Actions!K2600)*TauxChange!$C2601/(Actions!K2599*TauxChange!$C2600)-1</f>
        <v>-6.789999133919089E-3</v>
      </c>
      <c r="M2604" s="7">
        <f>(Actions!L2600)*TauxChange!$C2601/(Actions!L2599*TauxChange!$C2600)-1</f>
        <v>-2.1688976858394327E-2</v>
      </c>
      <c r="N2604" s="7">
        <f>(Actions!M2600)*TauxChange!$C2601/(Actions!M2599*TauxChange!$C2600)-1</f>
        <v>-6.5082165437069239E-3</v>
      </c>
    </row>
    <row r="2605" spans="3:14" ht="15.75" x14ac:dyDescent="0.25">
      <c r="C2605" s="5">
        <v>45154</v>
      </c>
      <c r="D2605" s="20">
        <f>(Stoxx600!C2602*TauxChange!C2602)/(Stoxx600!C2601*TauxChange!C2601)-1</f>
        <v>-3.2876283864455846E-3</v>
      </c>
      <c r="E2605" s="7">
        <f>(Actions!D2601)*TauxChange!$C2602/(Actions!D2600*TauxChange!$C2601)-1</f>
        <v>-1.2433014176936208E-2</v>
      </c>
      <c r="F2605" s="7">
        <f>(Actions!E2601)*TauxChange!$C2602/(Actions!E2600*TauxChange!$C2601)-1</f>
        <v>-9.1858952901476831E-3</v>
      </c>
      <c r="G2605" s="7">
        <f>(Actions!F2601)*TauxChange!$C2602/(Actions!F2600*TauxChange!$C2601)-1</f>
        <v>-2.6593305823017221E-3</v>
      </c>
      <c r="H2605" s="7">
        <f>(Actions!G2601)*TauxChange!$C2602/(Actions!G2600*TauxChange!$C2601)-1</f>
        <v>-2.0358731649144923E-2</v>
      </c>
      <c r="I2605" s="7">
        <f>(Actions!H2601)*TauxChange!$C2602/(Actions!H2600*TauxChange!$C2601)-1</f>
        <v>-1.3079307725471723E-2</v>
      </c>
      <c r="J2605" s="7">
        <f>(Actions!I2601)*TauxChange!$C2602/(Actions!I2600*TauxChange!$C2601)-1</f>
        <v>-4.8457961901703372E-3</v>
      </c>
      <c r="K2605" s="7">
        <f>(Actions!J2601)*TauxChange!$C2602/(Actions!J2600*TauxChange!$C2601)-1</f>
        <v>-8.7171700983672551E-3</v>
      </c>
      <c r="L2605" s="7">
        <f>(Actions!K2601)*TauxChange!$C2602/(Actions!K2600*TauxChange!$C2601)-1</f>
        <v>-4.3600089261741637E-5</v>
      </c>
      <c r="M2605" s="7">
        <f>(Actions!L2601)*TauxChange!$C2602/(Actions!L2600*TauxChange!$C2601)-1</f>
        <v>3.4305842614890114E-3</v>
      </c>
      <c r="N2605" s="7">
        <f>(Actions!M2601)*TauxChange!$C2602/(Actions!M2600*TauxChange!$C2601)-1</f>
        <v>-5.4199229319126241E-3</v>
      </c>
    </row>
    <row r="2606" spans="3:14" ht="15.75" x14ac:dyDescent="0.25">
      <c r="C2606" s="5">
        <v>45155</v>
      </c>
      <c r="D2606" s="20">
        <f>(Stoxx600!C2603*TauxChange!C2603)/(Stoxx600!C2602*TauxChange!C2602)-1</f>
        <v>-9.274250063213807E-3</v>
      </c>
      <c r="E2606" s="7">
        <f>(Actions!D2602)*TauxChange!$C2603/(Actions!D2601*TauxChange!$C2602)-1</f>
        <v>-1.4256488730100325E-2</v>
      </c>
      <c r="F2606" s="7">
        <f>(Actions!E2602)*TauxChange!$C2603/(Actions!E2601*TauxChange!$C2602)-1</f>
        <v>-4.1858324030261684E-3</v>
      </c>
      <c r="G2606" s="7">
        <f>(Actions!F2602)*TauxChange!$C2603/(Actions!F2601*TauxChange!$C2602)-1</f>
        <v>-1.1784726784670241E-2</v>
      </c>
      <c r="H2606" s="7">
        <f>(Actions!G2602)*TauxChange!$C2603/(Actions!G2601*TauxChange!$C2602)-1</f>
        <v>-2.043834083835816E-2</v>
      </c>
      <c r="I2606" s="7">
        <f>(Actions!H2602)*TauxChange!$C2603/(Actions!H2601*TauxChange!$C2602)-1</f>
        <v>-1.8718363907821778E-2</v>
      </c>
      <c r="J2606" s="7">
        <f>(Actions!I2602)*TauxChange!$C2603/(Actions!I2601*TauxChange!$C2602)-1</f>
        <v>-2.632012595561628E-2</v>
      </c>
      <c r="K2606" s="7">
        <f>(Actions!J2602)*TauxChange!$C2603/(Actions!J2601*TauxChange!$C2602)-1</f>
        <v>5.5726676474199266E-4</v>
      </c>
      <c r="L2606" s="7">
        <f>(Actions!K2602)*TauxChange!$C2603/(Actions!K2601*TauxChange!$C2602)-1</f>
        <v>-1.6340163693347676E-2</v>
      </c>
      <c r="M2606" s="7">
        <f>(Actions!L2602)*TauxChange!$C2603/(Actions!L2601*TauxChange!$C2602)-1</f>
        <v>-1.3810851053674078E-2</v>
      </c>
      <c r="N2606" s="7">
        <f>(Actions!M2602)*TauxChange!$C2603/(Actions!M2601*TauxChange!$C2602)-1</f>
        <v>2.0365553461278996E-3</v>
      </c>
    </row>
    <row r="2607" spans="3:14" ht="15.75" x14ac:dyDescent="0.25">
      <c r="C2607" s="5">
        <v>45156</v>
      </c>
      <c r="D2607" s="20">
        <f>(Stoxx600!C2604*TauxChange!C2604)/(Stoxx600!C2603*TauxChange!C2603)-1</f>
        <v>-6.6456706278921196E-3</v>
      </c>
      <c r="E2607" s="7">
        <f>(Actions!D2603)*TauxChange!$C2604/(Actions!D2602*TauxChange!$C2603)-1</f>
        <v>8.6074201381516335E-3</v>
      </c>
      <c r="F2607" s="7">
        <f>(Actions!E2603)*TauxChange!$C2604/(Actions!E2602*TauxChange!$C2603)-1</f>
        <v>-4.0630095380457254E-3</v>
      </c>
      <c r="G2607" s="7">
        <f>(Actions!F2603)*TauxChange!$C2604/(Actions!F2602*TauxChange!$C2603)-1</f>
        <v>-2.5663908122166568E-3</v>
      </c>
      <c r="H2607" s="7">
        <f>(Actions!G2603)*TauxChange!$C2604/(Actions!G2602*TauxChange!$C2603)-1</f>
        <v>-4.8376239694878365E-3</v>
      </c>
      <c r="I2607" s="7">
        <f>(Actions!H2603)*TauxChange!$C2604/(Actions!H2602*TauxChange!$C2603)-1</f>
        <v>-4.5685204137428936E-3</v>
      </c>
      <c r="J2607" s="7">
        <f>(Actions!I2603)*TauxChange!$C2604/(Actions!I2602*TauxChange!$C2603)-1</f>
        <v>-9.248280894832317E-3</v>
      </c>
      <c r="K2607" s="7">
        <f>(Actions!J2603)*TauxChange!$C2604/(Actions!J2602*TauxChange!$C2603)-1</f>
        <v>5.8282210076681107E-3</v>
      </c>
      <c r="L2607" s="7">
        <f>(Actions!K2603)*TauxChange!$C2604/(Actions!K2602*TauxChange!$C2603)-1</f>
        <v>1.3461010278215113E-3</v>
      </c>
      <c r="M2607" s="7">
        <f>(Actions!L2603)*TauxChange!$C2604/(Actions!L2602*TauxChange!$C2603)-1</f>
        <v>5.1241696880768295E-3</v>
      </c>
      <c r="N2607" s="7">
        <f>(Actions!M2603)*TauxChange!$C2604/(Actions!M2602*TauxChange!$C2603)-1</f>
        <v>-6.548514669364236E-3</v>
      </c>
    </row>
    <row r="2608" spans="3:14" ht="15.75" x14ac:dyDescent="0.25">
      <c r="C2608" s="5">
        <v>45159</v>
      </c>
      <c r="D2608" s="20">
        <f>(Stoxx600!C2605*TauxChange!C2605)/(Stoxx600!C2604*TauxChange!C2604)-1</f>
        <v>2.893270280761806E-3</v>
      </c>
      <c r="E2608" s="7">
        <f>(Actions!D2604)*TauxChange!$C2605/(Actions!D2603*TauxChange!$C2604)-1</f>
        <v>8.0276363600186862E-3</v>
      </c>
      <c r="F2608" s="7">
        <f>(Actions!E2604)*TauxChange!$C2605/(Actions!E2603*TauxChange!$C2604)-1</f>
        <v>1.4033788954699311E-2</v>
      </c>
      <c r="G2608" s="7">
        <f>(Actions!F2604)*TauxChange!$C2605/(Actions!F2603*TauxChange!$C2604)-1</f>
        <v>-7.5678362786624209E-4</v>
      </c>
      <c r="H2608" s="7">
        <f>(Actions!G2604)*TauxChange!$C2605/(Actions!G2603*TauxChange!$C2604)-1</f>
        <v>8.8679688096313658E-3</v>
      </c>
      <c r="I2608" s="7">
        <f>(Actions!H2604)*TauxChange!$C2605/(Actions!H2603*TauxChange!$C2604)-1</f>
        <v>1.2742452269768112E-2</v>
      </c>
      <c r="J2608" s="7">
        <f>(Actions!I2604)*TauxChange!$C2605/(Actions!I2603*TauxChange!$C2604)-1</f>
        <v>1.4149386069155501E-3</v>
      </c>
      <c r="K2608" s="7">
        <f>(Actions!J2604)*TauxChange!$C2605/(Actions!J2603*TauxChange!$C2604)-1</f>
        <v>-2.5834602206054047E-3</v>
      </c>
      <c r="L2608" s="7">
        <f>(Actions!K2604)*TauxChange!$C2605/(Actions!K2603*TauxChange!$C2604)-1</f>
        <v>8.4722769402993947E-3</v>
      </c>
      <c r="M2608" s="7">
        <f>(Actions!L2604)*TauxChange!$C2605/(Actions!L2603*TauxChange!$C2604)-1</f>
        <v>3.3993904914320083E-5</v>
      </c>
      <c r="N2608" s="7">
        <f>(Actions!M2604)*TauxChange!$C2605/(Actions!M2603*TauxChange!$C2604)-1</f>
        <v>7.5123533208936166E-3</v>
      </c>
    </row>
    <row r="2609" spans="3:14" ht="15.75" x14ac:dyDescent="0.25">
      <c r="C2609" s="5">
        <v>45160</v>
      </c>
      <c r="D2609" s="20">
        <f>(Stoxx600!C2606*TauxChange!C2606)/(Stoxx600!C2605*TauxChange!C2605)-1</f>
        <v>2.4250966399181895E-3</v>
      </c>
      <c r="E2609" s="7">
        <f>(Actions!D2605)*TauxChange!$C2606/(Actions!D2604*TauxChange!$C2605)-1</f>
        <v>1.9448163931858886E-2</v>
      </c>
      <c r="F2609" s="7">
        <f>(Actions!E2605)*TauxChange!$C2606/(Actions!E2604*TauxChange!$C2605)-1</f>
        <v>4.0541211434328428E-3</v>
      </c>
      <c r="G2609" s="7">
        <f>(Actions!F2605)*TauxChange!$C2606/(Actions!F2604*TauxChange!$C2605)-1</f>
        <v>8.4080945704378962E-4</v>
      </c>
      <c r="H2609" s="7">
        <f>(Actions!G2605)*TauxChange!$C2606/(Actions!G2604*TauxChange!$C2605)-1</f>
        <v>-1.1557594449388087E-2</v>
      </c>
      <c r="I2609" s="7">
        <f>(Actions!H2605)*TauxChange!$C2606/(Actions!H2604*TauxChange!$C2605)-1</f>
        <v>2.0247021449711911E-2</v>
      </c>
      <c r="J2609" s="7">
        <f>(Actions!I2605)*TauxChange!$C2606/(Actions!I2604*TauxChange!$C2605)-1</f>
        <v>-3.6666758379119146E-3</v>
      </c>
      <c r="K2609" s="7">
        <f>(Actions!J2605)*TauxChange!$C2606/(Actions!J2604*TauxChange!$C2605)-1</f>
        <v>-4.3146975121637343E-3</v>
      </c>
      <c r="L2609" s="7">
        <f>(Actions!K2605)*TauxChange!$C2606/(Actions!K2604*TauxChange!$C2605)-1</f>
        <v>2.3447439784030744E-2</v>
      </c>
      <c r="M2609" s="7">
        <f>(Actions!L2605)*TauxChange!$C2606/(Actions!L2604*TauxChange!$C2605)-1</f>
        <v>3.1999085443481512E-3</v>
      </c>
      <c r="N2609" s="7">
        <f>(Actions!M2605)*TauxChange!$C2606/(Actions!M2604*TauxChange!$C2605)-1</f>
        <v>8.9831454274658107E-4</v>
      </c>
    </row>
    <row r="2610" spans="3:14" ht="15.75" x14ac:dyDescent="0.25">
      <c r="C2610" s="5">
        <v>45161</v>
      </c>
      <c r="D2610" s="20">
        <f>(Stoxx600!C2607*TauxChange!C2607)/(Stoxx600!C2606*TauxChange!C2606)-1</f>
        <v>5.2537415662208264E-3</v>
      </c>
      <c r="E2610" s="7">
        <f>(Actions!D2606)*TauxChange!$C2607/(Actions!D2605*TauxChange!$C2606)-1</f>
        <v>1.7575037582781672E-2</v>
      </c>
      <c r="F2610" s="7">
        <f>(Actions!E2606)*TauxChange!$C2607/(Actions!E2605*TauxChange!$C2606)-1</f>
        <v>-4.4917221968387988E-4</v>
      </c>
      <c r="G2610" s="7">
        <f>(Actions!F2606)*TauxChange!$C2607/(Actions!F2605*TauxChange!$C2606)-1</f>
        <v>-2.6539320000519284E-3</v>
      </c>
      <c r="H2610" s="7">
        <f>(Actions!G2606)*TauxChange!$C2607/(Actions!G2605*TauxChange!$C2606)-1</f>
        <v>1.6921700038787568E-2</v>
      </c>
      <c r="I2610" s="7">
        <f>(Actions!H2606)*TauxChange!$C2607/(Actions!H2605*TauxChange!$C2606)-1</f>
        <v>1.038604325152459E-3</v>
      </c>
      <c r="J2610" s="7">
        <f>(Actions!I2606)*TauxChange!$C2607/(Actions!I2605*TauxChange!$C2606)-1</f>
        <v>8.5473645073901316E-3</v>
      </c>
      <c r="K2610" s="7">
        <f>(Actions!J2606)*TauxChange!$C2607/(Actions!J2605*TauxChange!$C2606)-1</f>
        <v>1.7203073425048121E-2</v>
      </c>
      <c r="L2610" s="7">
        <f>(Actions!K2606)*TauxChange!$C2607/(Actions!K2605*TauxChange!$C2606)-1</f>
        <v>-8.194569345403302E-4</v>
      </c>
      <c r="M2610" s="7">
        <f>(Actions!L2606)*TauxChange!$C2607/(Actions!L2605*TauxChange!$C2606)-1</f>
        <v>1.7322615355183757E-2</v>
      </c>
      <c r="N2610" s="7">
        <f>(Actions!M2606)*TauxChange!$C2607/(Actions!M2605*TauxChange!$C2606)-1</f>
        <v>3.223775910880855E-3</v>
      </c>
    </row>
    <row r="2611" spans="3:14" ht="15.75" x14ac:dyDescent="0.25">
      <c r="C2611" s="5">
        <v>45162</v>
      </c>
      <c r="D2611" s="20">
        <f>(Stoxx600!C2608*TauxChange!C2608)/(Stoxx600!C2607*TauxChange!C2607)-1</f>
        <v>-8.7217885741450729E-3</v>
      </c>
      <c r="E2611" s="7">
        <f>(Actions!D2607)*TauxChange!$C2608/(Actions!D2606*TauxChange!$C2607)-1</f>
        <v>-1.7562910869487691E-2</v>
      </c>
      <c r="F2611" s="7">
        <f>(Actions!E2607)*TauxChange!$C2608/(Actions!E2606*TauxChange!$C2607)-1</f>
        <v>-7.4418250542733766E-3</v>
      </c>
      <c r="G2611" s="7">
        <f>(Actions!F2607)*TauxChange!$C2608/(Actions!F2606*TauxChange!$C2607)-1</f>
        <v>-5.7228050504788408E-3</v>
      </c>
      <c r="H2611" s="7">
        <f>(Actions!G2607)*TauxChange!$C2608/(Actions!G2606*TauxChange!$C2607)-1</f>
        <v>-2.9136507955365154E-3</v>
      </c>
      <c r="I2611" s="7">
        <f>(Actions!H2607)*TauxChange!$C2608/(Actions!H2606*TauxChange!$C2607)-1</f>
        <v>-3.0059291767784879E-2</v>
      </c>
      <c r="J2611" s="7">
        <f>(Actions!I2607)*TauxChange!$C2608/(Actions!I2606*TauxChange!$C2607)-1</f>
        <v>-1.6817080079961966E-2</v>
      </c>
      <c r="K2611" s="7">
        <f>(Actions!J2607)*TauxChange!$C2608/(Actions!J2606*TauxChange!$C2607)-1</f>
        <v>2.1862520981674738E-3</v>
      </c>
      <c r="L2611" s="7">
        <f>(Actions!K2607)*TauxChange!$C2608/(Actions!K2606*TauxChange!$C2607)-1</f>
        <v>-2.2156539441250289E-2</v>
      </c>
      <c r="M2611" s="7">
        <f>(Actions!L2607)*TauxChange!$C2608/(Actions!L2606*TauxChange!$C2607)-1</f>
        <v>-4.1449196529077525E-3</v>
      </c>
      <c r="N2611" s="7">
        <f>(Actions!M2607)*TauxChange!$C2608/(Actions!M2606*TauxChange!$C2607)-1</f>
        <v>7.2341714751344988E-4</v>
      </c>
    </row>
    <row r="2612" spans="3:14" ht="15.75" x14ac:dyDescent="0.25">
      <c r="C2612" s="5">
        <v>45163</v>
      </c>
      <c r="D2612" s="20">
        <f>(Stoxx600!C2609*TauxChange!C2609)/(Stoxx600!C2608*TauxChange!C2608)-1</f>
        <v>-1.2329755440829704E-3</v>
      </c>
      <c r="E2612" s="7">
        <f>(Actions!D2608)*TauxChange!$C2609/(Actions!D2607*TauxChange!$C2608)-1</f>
        <v>6.3195606807209259E-4</v>
      </c>
      <c r="F2612" s="7">
        <f>(Actions!E2608)*TauxChange!$C2609/(Actions!E2607*TauxChange!$C2608)-1</f>
        <v>-2.2025043483286932E-4</v>
      </c>
      <c r="G2612" s="7">
        <f>(Actions!F2608)*TauxChange!$C2609/(Actions!F2607*TauxChange!$C2608)-1</f>
        <v>6.8153523657326076E-3</v>
      </c>
      <c r="H2612" s="7">
        <f>(Actions!G2608)*TauxChange!$C2609/(Actions!G2607*TauxChange!$C2608)-1</f>
        <v>7.6350358783976446E-3</v>
      </c>
      <c r="I2612" s="7">
        <f>(Actions!H2608)*TauxChange!$C2609/(Actions!H2607*TauxChange!$C2608)-1</f>
        <v>-2.1259822727727196E-3</v>
      </c>
      <c r="J2612" s="7">
        <f>(Actions!I2608)*TauxChange!$C2609/(Actions!I2607*TauxChange!$C2608)-1</f>
        <v>-1.8123816537034543E-3</v>
      </c>
      <c r="K2612" s="7">
        <f>(Actions!J2608)*TauxChange!$C2609/(Actions!J2607*TauxChange!$C2608)-1</f>
        <v>-1.6448167441621697E-3</v>
      </c>
      <c r="L2612" s="7">
        <f>(Actions!K2608)*TauxChange!$C2609/(Actions!K2607*TauxChange!$C2608)-1</f>
        <v>1.035815829842468E-3</v>
      </c>
      <c r="M2612" s="7">
        <f>(Actions!L2608)*TauxChange!$C2609/(Actions!L2607*TauxChange!$C2608)-1</f>
        <v>9.2926575074665507E-3</v>
      </c>
      <c r="N2612" s="7">
        <f>(Actions!M2608)*TauxChange!$C2609/(Actions!M2607*TauxChange!$C2608)-1</f>
        <v>-6.8052079050595626E-4</v>
      </c>
    </row>
    <row r="2613" spans="3:14" ht="15.75" x14ac:dyDescent="0.25">
      <c r="C2613" s="5">
        <v>45166</v>
      </c>
      <c r="D2613" s="20">
        <f>(Stoxx600!C2610*TauxChange!C2610)/(Stoxx600!C2609*TauxChange!C2609)-1</f>
        <v>1.0493642457041874E-2</v>
      </c>
      <c r="E2613" s="7">
        <f>(Actions!D2609)*TauxChange!$C2610/(Actions!D2608*TauxChange!$C2609)-1</f>
        <v>6.8088536271635469E-3</v>
      </c>
      <c r="F2613" s="7">
        <f>(Actions!E2609)*TauxChange!$C2610/(Actions!E2608*TauxChange!$C2609)-1</f>
        <v>1.2818232121477369E-2</v>
      </c>
      <c r="G2613" s="7">
        <f>(Actions!F2609)*TauxChange!$C2610/(Actions!F2608*TauxChange!$C2609)-1</f>
        <v>5.8253246055948171E-3</v>
      </c>
      <c r="H2613" s="7">
        <f>(Actions!G2609)*TauxChange!$C2610/(Actions!G2608*TauxChange!$C2609)-1</f>
        <v>6.6237344780535334E-3</v>
      </c>
      <c r="I2613" s="7">
        <f>(Actions!H2609)*TauxChange!$C2610/(Actions!H2608*TauxChange!$C2609)-1</f>
        <v>1.9277773605615778E-2</v>
      </c>
      <c r="J2613" s="7">
        <f>(Actions!I2609)*TauxChange!$C2610/(Actions!I2608*TauxChange!$C2609)-1</f>
        <v>1.8944008575104032E-2</v>
      </c>
      <c r="K2613" s="7">
        <f>(Actions!J2609)*TauxChange!$C2610/(Actions!J2608*TauxChange!$C2609)-1</f>
        <v>1.5699585913808045E-2</v>
      </c>
      <c r="L2613" s="7">
        <f>(Actions!K2609)*TauxChange!$C2610/(Actions!K2608*TauxChange!$C2609)-1</f>
        <v>1.5032780831719439E-2</v>
      </c>
      <c r="M2613" s="7">
        <f>(Actions!L2609)*TauxChange!$C2610/(Actions!L2608*TauxChange!$C2609)-1</f>
        <v>1.0708062456218803E-2</v>
      </c>
      <c r="N2613" s="7">
        <f>(Actions!M2609)*TauxChange!$C2610/(Actions!M2608*TauxChange!$C2609)-1</f>
        <v>1.7261449848658517E-2</v>
      </c>
    </row>
    <row r="2614" spans="3:14" ht="15.75" x14ac:dyDescent="0.25">
      <c r="C2614" s="5">
        <v>45167</v>
      </c>
      <c r="D2614" s="20">
        <f>(Stoxx600!C2611*TauxChange!C2611)/(Stoxx600!C2610*TauxChange!C2610)-1</f>
        <v>1.530076951285908E-2</v>
      </c>
      <c r="E2614" s="7">
        <f>(Actions!D2610)*TauxChange!$C2611/(Actions!D2609*TauxChange!$C2610)-1</f>
        <v>1.6630226542661886E-2</v>
      </c>
      <c r="F2614" s="7">
        <f>(Actions!E2610)*TauxChange!$C2611/(Actions!E2609*TauxChange!$C2610)-1</f>
        <v>1.1838071921722593E-2</v>
      </c>
      <c r="G2614" s="7">
        <f>(Actions!F2610)*TauxChange!$C2611/(Actions!F2609*TauxChange!$C2610)-1</f>
        <v>1.2928004033607499E-2</v>
      </c>
      <c r="H2614" s="7">
        <f>(Actions!G2610)*TauxChange!$C2611/(Actions!G2609*TauxChange!$C2610)-1</f>
        <v>1.983867412742546E-2</v>
      </c>
      <c r="I2614" s="7">
        <f>(Actions!H2610)*TauxChange!$C2611/(Actions!H2609*TauxChange!$C2610)-1</f>
        <v>2.708655552150141E-2</v>
      </c>
      <c r="J2614" s="7">
        <f>(Actions!I2610)*TauxChange!$C2611/(Actions!I2609*TauxChange!$C2610)-1</f>
        <v>2.204076070144656E-2</v>
      </c>
      <c r="K2614" s="7">
        <f>(Actions!J2610)*TauxChange!$C2611/(Actions!J2609*TauxChange!$C2610)-1</f>
        <v>2.0606126617311427E-2</v>
      </c>
      <c r="L2614" s="7">
        <f>(Actions!K2610)*TauxChange!$C2611/(Actions!K2609*TauxChange!$C2610)-1</f>
        <v>2.2124980658642102E-3</v>
      </c>
      <c r="M2614" s="7">
        <f>(Actions!L2610)*TauxChange!$C2611/(Actions!L2609*TauxChange!$C2610)-1</f>
        <v>2.1903525566956406E-2</v>
      </c>
      <c r="N2614" s="7">
        <f>(Actions!M2610)*TauxChange!$C2611/(Actions!M2609*TauxChange!$C2610)-1</f>
        <v>9.3096327114183808E-3</v>
      </c>
    </row>
    <row r="2615" spans="3:14" ht="15.75" x14ac:dyDescent="0.25">
      <c r="C2615" s="5">
        <v>45168</v>
      </c>
      <c r="D2615" s="20">
        <f>(Stoxx600!C2612*TauxChange!C2612)/(Stoxx600!C2611*TauxChange!C2611)-1</f>
        <v>2.7869933514139689E-3</v>
      </c>
      <c r="E2615" s="7">
        <f>(Actions!D2611)*TauxChange!$C2612/(Actions!D2610*TauxChange!$C2611)-1</f>
        <v>5.7665042402523792E-3</v>
      </c>
      <c r="F2615" s="7">
        <f>(Actions!E2611)*TauxChange!$C2612/(Actions!E2610*TauxChange!$C2611)-1</f>
        <v>8.1481506750231691E-3</v>
      </c>
      <c r="G2615" s="7">
        <f>(Actions!F2611)*TauxChange!$C2612/(Actions!F2610*TauxChange!$C2611)-1</f>
        <v>5.429260899772137E-3</v>
      </c>
      <c r="H2615" s="7">
        <f>(Actions!G2611)*TauxChange!$C2612/(Actions!G2610*TauxChange!$C2611)-1</f>
        <v>1.2185907380950489E-2</v>
      </c>
      <c r="I2615" s="7">
        <f>(Actions!H2611)*TauxChange!$C2612/(Actions!H2610*TauxChange!$C2611)-1</f>
        <v>-5.9267540017414744E-3</v>
      </c>
      <c r="J2615" s="7">
        <f>(Actions!I2611)*TauxChange!$C2612/(Actions!I2610*TauxChange!$C2611)-1</f>
        <v>3.0489585672546227E-3</v>
      </c>
      <c r="K2615" s="7">
        <f>(Actions!J2611)*TauxChange!$C2612/(Actions!J2610*TauxChange!$C2611)-1</f>
        <v>9.8777533827911768E-3</v>
      </c>
      <c r="L2615" s="7">
        <f>(Actions!K2611)*TauxChange!$C2612/(Actions!K2610*TauxChange!$C2611)-1</f>
        <v>6.918269886306172E-3</v>
      </c>
      <c r="M2615" s="7">
        <f>(Actions!L2611)*TauxChange!$C2612/(Actions!L2610*TauxChange!$C2611)-1</f>
        <v>-1.8901027434198747E-2</v>
      </c>
      <c r="N2615" s="7">
        <f>(Actions!M2611)*TauxChange!$C2612/(Actions!M2610*TauxChange!$C2611)-1</f>
        <v>2.8221589579098261E-3</v>
      </c>
    </row>
    <row r="2616" spans="3:14" ht="15.75" x14ac:dyDescent="0.25">
      <c r="C2616" s="5">
        <v>45169</v>
      </c>
      <c r="D2616" s="20">
        <f>(Stoxx600!C2613*TauxChange!C2613)/(Stoxx600!C2612*TauxChange!C2612)-1</f>
        <v>-9.6110863174331262E-3</v>
      </c>
      <c r="E2616" s="7">
        <f>(Actions!D2612)*TauxChange!$C2613/(Actions!D2611*TauxChange!$C2612)-1</f>
        <v>-2.5536472972507496E-2</v>
      </c>
      <c r="F2616" s="7">
        <f>(Actions!E2612)*TauxChange!$C2613/(Actions!E2611*TauxChange!$C2612)-1</f>
        <v>-1.9495880505918994E-2</v>
      </c>
      <c r="G2616" s="7">
        <f>(Actions!F2612)*TauxChange!$C2613/(Actions!F2611*TauxChange!$C2612)-1</f>
        <v>-1.6791560771076242E-2</v>
      </c>
      <c r="H2616" s="7">
        <f>(Actions!G2612)*TauxChange!$C2613/(Actions!G2611*TauxChange!$C2612)-1</f>
        <v>-2.0179178986953206E-2</v>
      </c>
      <c r="I2616" s="7">
        <f>(Actions!H2612)*TauxChange!$C2613/(Actions!H2611*TauxChange!$C2612)-1</f>
        <v>-7.3692299670593542E-3</v>
      </c>
      <c r="J2616" s="7">
        <f>(Actions!I2612)*TauxChange!$C2613/(Actions!I2611*TauxChange!$C2612)-1</f>
        <v>-4.7665108308990733E-3</v>
      </c>
      <c r="K2616" s="7">
        <f>(Actions!J2612)*TauxChange!$C2613/(Actions!J2611*TauxChange!$C2612)-1</f>
        <v>-5.5160483082111744E-3</v>
      </c>
      <c r="L2616" s="7">
        <f>(Actions!K2612)*TauxChange!$C2613/(Actions!K2611*TauxChange!$C2612)-1</f>
        <v>-9.0597410357476926E-3</v>
      </c>
      <c r="M2616" s="7">
        <f>(Actions!L2612)*TauxChange!$C2613/(Actions!L2611*TauxChange!$C2612)-1</f>
        <v>-9.8551008643322779E-3</v>
      </c>
      <c r="N2616" s="7">
        <f>(Actions!M2612)*TauxChange!$C2613/(Actions!M2611*TauxChange!$C2612)-1</f>
        <v>-2.8944944617786406E-2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D987F-A1A5-43F6-A6D1-8A8679215209}">
  <dimension ref="A1:AD42"/>
  <sheetViews>
    <sheetView tabSelected="1" topLeftCell="K1" workbookViewId="0">
      <selection activeCell="S10" sqref="S10"/>
    </sheetView>
  </sheetViews>
  <sheetFormatPr baseColWidth="10" defaultRowHeight="15" x14ac:dyDescent="0.25"/>
  <cols>
    <col min="2" max="2" width="26.42578125" customWidth="1"/>
    <col min="3" max="3" width="11.85546875" bestFit="1" customWidth="1"/>
    <col min="15" max="15" width="12" bestFit="1" customWidth="1"/>
  </cols>
  <sheetData>
    <row r="1" spans="2:30" ht="16.5" thickBot="1" x14ac:dyDescent="0.3">
      <c r="B1" s="37" t="s">
        <v>57</v>
      </c>
      <c r="C1" s="28" t="s">
        <v>1</v>
      </c>
      <c r="D1" s="42" t="s">
        <v>2</v>
      </c>
      <c r="E1" s="42" t="s">
        <v>3</v>
      </c>
      <c r="F1" s="42" t="s">
        <v>4</v>
      </c>
      <c r="G1" s="42" t="s">
        <v>5</v>
      </c>
      <c r="H1" s="42" t="s">
        <v>6</v>
      </c>
      <c r="I1" s="42" t="s">
        <v>7</v>
      </c>
      <c r="J1" s="42" t="s">
        <v>8</v>
      </c>
      <c r="K1" s="40" t="s">
        <v>9</v>
      </c>
      <c r="L1" s="40" t="s">
        <v>10</v>
      </c>
      <c r="O1" s="3"/>
    </row>
    <row r="2" spans="2:30" ht="15.75" thickBot="1" x14ac:dyDescent="0.3">
      <c r="B2" s="31" t="s">
        <v>36</v>
      </c>
      <c r="C2" s="32">
        <f>AVERAGE(Rdt!E8:E2616)</f>
        <v>6.0009159447588125E-4</v>
      </c>
      <c r="D2" s="43">
        <f>AVERAGE(Rdt!F8:F2616)</f>
        <v>3.5930476485611981E-4</v>
      </c>
      <c r="E2" s="43">
        <f>AVERAGE(Rdt!G8:G2616)</f>
        <v>2.2693692186830051E-4</v>
      </c>
      <c r="F2" s="43">
        <f>AVERAGE(Rdt!H8:H2616)</f>
        <v>5.8582827268562239E-4</v>
      </c>
      <c r="G2" s="43">
        <f>AVERAGE(Rdt!I8:I2616)</f>
        <v>9.7944481059411906E-4</v>
      </c>
      <c r="H2" s="43">
        <f>AVERAGE(Rdt!J8:J2616)</f>
        <v>4.6758057095072555E-4</v>
      </c>
      <c r="I2" s="43">
        <f>AVERAGE(Rdt!K8:K2616)</f>
        <v>-1.8949831682432813E-4</v>
      </c>
      <c r="J2" s="43">
        <f>AVERAGE(Rdt!L8:L2616)</f>
        <v>2.7311465394467963E-4</v>
      </c>
      <c r="K2" s="32">
        <f>AVERAGE(Rdt!M8:M2616)</f>
        <v>5.6339175405697669E-4</v>
      </c>
      <c r="L2" s="32">
        <f>AVERAGE(Rdt!N8:N2616)</f>
        <v>3.380320347928189E-4</v>
      </c>
    </row>
    <row r="3" spans="2:30" ht="15.75" thickBot="1" x14ac:dyDescent="0.3">
      <c r="B3" s="33" t="s">
        <v>37</v>
      </c>
      <c r="C3" s="34">
        <f t="shared" ref="C3:L3" si="0">C2*252</f>
        <v>0.15122308180792207</v>
      </c>
      <c r="D3" s="44">
        <f t="shared" si="0"/>
        <v>9.0544800743742188E-2</v>
      </c>
      <c r="E3" s="44">
        <f t="shared" si="0"/>
        <v>5.7188104310811727E-2</v>
      </c>
      <c r="F3" s="44">
        <f t="shared" si="0"/>
        <v>0.14762872471677685</v>
      </c>
      <c r="G3" s="44">
        <f t="shared" si="0"/>
        <v>0.24682009226971802</v>
      </c>
      <c r="H3" s="44">
        <f t="shared" si="0"/>
        <v>0.11783030387958283</v>
      </c>
      <c r="I3" s="44">
        <f t="shared" si="0"/>
        <v>-4.7753575839730687E-2</v>
      </c>
      <c r="J3" s="44">
        <f t="shared" si="0"/>
        <v>6.8824892794059261E-2</v>
      </c>
      <c r="K3" s="34">
        <f t="shared" si="0"/>
        <v>0.14197472202235811</v>
      </c>
      <c r="L3" s="34">
        <f t="shared" si="0"/>
        <v>8.5184072767790359E-2</v>
      </c>
      <c r="N3" s="157" t="s">
        <v>121</v>
      </c>
      <c r="O3" s="158"/>
      <c r="P3" s="158"/>
      <c r="Q3" s="158"/>
      <c r="R3" s="159"/>
    </row>
    <row r="4" spans="2:30" x14ac:dyDescent="0.25">
      <c r="B4" s="29" t="s">
        <v>55</v>
      </c>
      <c r="C4" s="30">
        <f>STDEVP(Rdt!E8:E2616)</f>
        <v>1.8143599217468123E-2</v>
      </c>
      <c r="D4" s="45">
        <f>STDEVP(Rdt!F8:F2616)</f>
        <v>2.1752921828252531E-2</v>
      </c>
      <c r="E4" s="45">
        <f>STDEVP(Rdt!G8:G2616)</f>
        <v>1.3639080383559083E-2</v>
      </c>
      <c r="F4" s="45">
        <f>STDEVP(Rdt!H8:H2616)</f>
        <v>1.5981281346274596E-2</v>
      </c>
      <c r="G4" s="45">
        <f>STDEVP(Rdt!I8:I2616)</f>
        <v>2.4379902888612894E-2</v>
      </c>
      <c r="H4" s="45">
        <f>STDEVP(Rdt!J8:J2616)</f>
        <v>1.8912382652184784E-2</v>
      </c>
      <c r="I4" s="45">
        <f>STDEVP(Rdt!K8:K2616)</f>
        <v>1.6828812086435958E-2</v>
      </c>
      <c r="J4" s="45">
        <f>STDEVP(Rdt!L8:L2616)</f>
        <v>1.9073925250844916E-2</v>
      </c>
      <c r="K4" s="30">
        <f>STDEVP(Rdt!M8:M2616)</f>
        <v>1.3180409738195998E-2</v>
      </c>
      <c r="L4" s="30">
        <f>STDEVP(Rdt!N8:N2616)</f>
        <v>2.1637821815752065E-2</v>
      </c>
      <c r="N4" s="116"/>
      <c r="O4" s="115" t="s">
        <v>103</v>
      </c>
      <c r="P4" s="115" t="s">
        <v>100</v>
      </c>
      <c r="Q4" s="115" t="s">
        <v>101</v>
      </c>
      <c r="R4" s="117" t="s">
        <v>102</v>
      </c>
    </row>
    <row r="5" spans="2:30" ht="15.75" x14ac:dyDescent="0.25">
      <c r="B5" s="35" t="s">
        <v>51</v>
      </c>
      <c r="C5" s="36">
        <f>C4*SQRT(252)</f>
        <v>0.28802070850228062</v>
      </c>
      <c r="D5" s="46">
        <f t="shared" ref="D5:L5" si="1">D4*SQRT(252)</f>
        <v>0.34531692867950814</v>
      </c>
      <c r="E5" s="46">
        <f t="shared" si="1"/>
        <v>0.21651368883910072</v>
      </c>
      <c r="F5" s="46">
        <f t="shared" si="1"/>
        <v>0.25369497644638861</v>
      </c>
      <c r="G5" s="46">
        <f t="shared" si="1"/>
        <v>0.38701896018704979</v>
      </c>
      <c r="H5" s="46">
        <f t="shared" si="1"/>
        <v>0.30022476718423868</v>
      </c>
      <c r="I5" s="46">
        <f t="shared" si="1"/>
        <v>0.26714910984808538</v>
      </c>
      <c r="J5" s="46">
        <f t="shared" si="1"/>
        <v>0.30278917643742564</v>
      </c>
      <c r="K5" s="36">
        <f t="shared" si="1"/>
        <v>0.20923251807120335</v>
      </c>
      <c r="L5" s="36">
        <f t="shared" si="1"/>
        <v>0.34348977262564817</v>
      </c>
      <c r="N5" s="118" t="s">
        <v>1</v>
      </c>
      <c r="O5" s="114">
        <v>0.19296635049483357</v>
      </c>
      <c r="P5" s="114">
        <v>0.19598799685373963</v>
      </c>
      <c r="Q5" s="114">
        <v>0.19929196465233784</v>
      </c>
      <c r="R5" s="113">
        <v>0.19900584098743979</v>
      </c>
    </row>
    <row r="6" spans="2:30" ht="16.5" thickBot="1" x14ac:dyDescent="0.3">
      <c r="B6" s="25" t="s">
        <v>56</v>
      </c>
      <c r="C6" s="27">
        <f>C4^2</f>
        <v>3.2919019256410988E-4</v>
      </c>
      <c r="D6" s="47">
        <f t="shared" ref="D6:K6" si="2">D4^2</f>
        <v>4.7318960806606543E-4</v>
      </c>
      <c r="E6" s="47">
        <f t="shared" si="2"/>
        <v>1.8602451370918619E-4</v>
      </c>
      <c r="F6" s="47">
        <f t="shared" si="2"/>
        <v>2.5540135346878434E-4</v>
      </c>
      <c r="G6" s="47">
        <f t="shared" si="2"/>
        <v>5.9437966485819532E-4</v>
      </c>
      <c r="H6" s="47">
        <f t="shared" si="2"/>
        <v>3.5767821758265995E-4</v>
      </c>
      <c r="I6" s="47">
        <f t="shared" si="2"/>
        <v>2.8320891624057296E-4</v>
      </c>
      <c r="J6" s="47">
        <f t="shared" si="2"/>
        <v>3.638146244748193E-4</v>
      </c>
      <c r="K6" s="27">
        <f t="shared" si="2"/>
        <v>1.7372320086673189E-4</v>
      </c>
      <c r="L6" s="27">
        <f>L4^2</f>
        <v>4.6819533293023598E-4</v>
      </c>
      <c r="N6" s="118" t="s">
        <v>2</v>
      </c>
      <c r="O6" s="114">
        <v>-8.3239736525107966E-2</v>
      </c>
      <c r="P6" s="114">
        <v>-8.3758103708079873E-2</v>
      </c>
      <c r="Q6" s="114">
        <v>-8.5246569461016677E-2</v>
      </c>
      <c r="R6" s="113">
        <v>-8.4275818614598833E-2</v>
      </c>
      <c r="T6" s="37" t="s">
        <v>126</v>
      </c>
      <c r="U6" s="118" t="s">
        <v>1</v>
      </c>
      <c r="V6" s="118" t="s">
        <v>2</v>
      </c>
      <c r="W6" s="118" t="s">
        <v>3</v>
      </c>
      <c r="X6" s="118" t="s">
        <v>4</v>
      </c>
      <c r="Y6" s="118" t="s">
        <v>5</v>
      </c>
      <c r="Z6" s="118" t="s">
        <v>6</v>
      </c>
      <c r="AA6" s="118" t="s">
        <v>7</v>
      </c>
      <c r="AB6" s="118" t="s">
        <v>8</v>
      </c>
      <c r="AC6" s="118" t="s">
        <v>9</v>
      </c>
      <c r="AD6" s="118" t="s">
        <v>10</v>
      </c>
    </row>
    <row r="7" spans="2:30" ht="16.5" thickBot="1" x14ac:dyDescent="0.3">
      <c r="B7" s="91" t="s">
        <v>1</v>
      </c>
      <c r="C7" s="24">
        <f>_xlfn.COVARIANCE.P(Rdt!$E8:$E2616,Rdt!E8:E2616)</f>
        <v>3.2919019256410972E-4</v>
      </c>
      <c r="D7" s="48">
        <f>_xlfn.COVARIANCE.P(Rdt!$E8:$E2616,Rdt!F8:F2616)</f>
        <v>8.3578239930310393E-5</v>
      </c>
      <c r="E7" s="48">
        <f>_xlfn.COVARIANCE.P(Rdt!$E8:$E2616,Rdt!G8:G2616)</f>
        <v>5.5097461692928109E-5</v>
      </c>
      <c r="F7" s="48">
        <f>_xlfn.COVARIANCE.P(Rdt!$E8:$E2616,Rdt!H8:H2616)</f>
        <v>9.025770941625858E-5</v>
      </c>
      <c r="G7" s="48">
        <f>_xlfn.COVARIANCE.P(Rdt!$E8:$E2616,Rdt!I8:I2616)</f>
        <v>1.2298632310047501E-4</v>
      </c>
      <c r="H7" s="48">
        <f>_xlfn.COVARIANCE.P(Rdt!$E8:$E2616,Rdt!J8:J2616)</f>
        <v>6.8540984721328382E-5</v>
      </c>
      <c r="I7" s="48">
        <f>_xlfn.COVARIANCE.P(Rdt!$E8:$E2616,Rdt!K8:K2616)</f>
        <v>4.2907418492793365E-5</v>
      </c>
      <c r="J7" s="48">
        <f>_xlfn.COVARIANCE.P(Rdt!$E8:$E2616,Rdt!L8:L2616)</f>
        <v>7.8659733103963312E-5</v>
      </c>
      <c r="K7" s="26">
        <f>_xlfn.COVARIANCE.P(Rdt!$E8:$E2616,Rdt!M8:M2616)</f>
        <v>6.655132723925141E-5</v>
      </c>
      <c r="L7" s="26">
        <f>_xlfn.COVARIANCE.P(Rdt!$E8:$E2616,Rdt!N8:N2616)</f>
        <v>5.5553692294505605E-5</v>
      </c>
      <c r="N7" s="118" t="s">
        <v>3</v>
      </c>
      <c r="O7" s="114">
        <v>0.28763213631494666</v>
      </c>
      <c r="P7" s="114">
        <v>0.24302257331241239</v>
      </c>
      <c r="Q7" s="114">
        <v>0.19808039583283329</v>
      </c>
      <c r="R7" s="113">
        <v>0.1984691438161611</v>
      </c>
      <c r="T7" s="118" t="s">
        <v>1</v>
      </c>
      <c r="U7">
        <f t="array" ref="U7:AD16">MINVERSE(C7:L16)</f>
        <v>3597.9160270938664</v>
      </c>
      <c r="V7">
        <v>-218.86859030081473</v>
      </c>
      <c r="W7">
        <v>-134.14436964630741</v>
      </c>
      <c r="X7">
        <v>-773.93084214247096</v>
      </c>
      <c r="Y7">
        <v>-464.6071792773991</v>
      </c>
      <c r="Z7">
        <v>29.594990439646573</v>
      </c>
      <c r="AA7">
        <v>250.57451268237031</v>
      </c>
      <c r="AB7">
        <v>-239.35683717992131</v>
      </c>
      <c r="AC7">
        <v>-764.88507384980539</v>
      </c>
      <c r="AD7">
        <v>454.16308488232249</v>
      </c>
    </row>
    <row r="8" spans="2:30" ht="16.5" thickBot="1" x14ac:dyDescent="0.3">
      <c r="B8" s="42" t="s">
        <v>2</v>
      </c>
      <c r="C8" s="10">
        <f>_xlfn.COVARIANCE.P(Rdt!$F8:$F2616,Rdt!E8:E2616)</f>
        <v>8.3578239930310393E-5</v>
      </c>
      <c r="D8" s="49">
        <f>_xlfn.COVARIANCE.P(Rdt!$F8:$F2616,Rdt!F8:F2616)</f>
        <v>4.7318960806606592E-4</v>
      </c>
      <c r="E8" s="48">
        <f>_xlfn.COVARIANCE.P(Rdt!$F8:$F2616,Rdt!G8:G2616)</f>
        <v>1.2004954118179504E-4</v>
      </c>
      <c r="F8" s="48">
        <f>_xlfn.COVARIANCE.P(Rdt!$F8:$F2616,Rdt!H8:H2616)</f>
        <v>1.5285369410335571E-4</v>
      </c>
      <c r="G8" s="48">
        <f>_xlfn.COVARIANCE.P(Rdt!$F8:$F2616,Rdt!I8:I2616)</f>
        <v>2.5258538324737681E-4</v>
      </c>
      <c r="H8" s="48">
        <f>_xlfn.COVARIANCE.P(Rdt!$F8:$F2616,Rdt!J8:J2616)</f>
        <v>1.9184836026893914E-4</v>
      </c>
      <c r="I8" s="48">
        <f>_xlfn.COVARIANCE.P(Rdt!$F8:$F2616,Rdt!K8:K2616)</f>
        <v>2.0316216893386015E-4</v>
      </c>
      <c r="J8" s="48">
        <f>_xlfn.COVARIANCE.P(Rdt!$F8:$F2616,Rdt!L8:L2616)</f>
        <v>2.3789162792834504E-4</v>
      </c>
      <c r="K8" s="26">
        <f>_xlfn.COVARIANCE.P(Rdt!$F8:$F2616,Rdt!M8:M2616)</f>
        <v>1.3935416114867885E-4</v>
      </c>
      <c r="L8" s="26">
        <f>_xlfn.COVARIANCE.P(Rdt!$F8:$F2616,Rdt!N8:N2616)</f>
        <v>3.5573099878872453E-4</v>
      </c>
      <c r="N8" s="118" t="s">
        <v>4</v>
      </c>
      <c r="O8" s="114">
        <v>0.10182503824663465</v>
      </c>
      <c r="P8" s="114">
        <v>0.13434412104797089</v>
      </c>
      <c r="Q8" s="114">
        <v>0.16658108021123769</v>
      </c>
      <c r="R8" s="113">
        <v>0.16682228414474415</v>
      </c>
      <c r="T8" s="118" t="s">
        <v>2</v>
      </c>
      <c r="U8">
        <v>-218.86859030081487</v>
      </c>
      <c r="V8">
        <v>5808.0230953148739</v>
      </c>
      <c r="W8">
        <v>277.88983410617482</v>
      </c>
      <c r="X8">
        <v>-783.56511720152196</v>
      </c>
      <c r="Y8">
        <v>-325.96441939550454</v>
      </c>
      <c r="Z8">
        <v>153.75067987484837</v>
      </c>
      <c r="AA8">
        <v>-894.45510188752758</v>
      </c>
      <c r="AB8">
        <v>-621.59263721910816</v>
      </c>
      <c r="AC8">
        <v>-986.54152780826473</v>
      </c>
      <c r="AD8">
        <v>-3158.8094004252189</v>
      </c>
    </row>
    <row r="9" spans="2:30" ht="16.5" thickBot="1" x14ac:dyDescent="0.3">
      <c r="B9" s="42" t="s">
        <v>3</v>
      </c>
      <c r="C9" s="10">
        <f>_xlfn.COVARIANCE.P(Rdt!$G8:$G2616,Rdt!E8:E2616)</f>
        <v>5.5097461692928109E-5</v>
      </c>
      <c r="D9" s="48">
        <f>_xlfn.COVARIANCE.P(Rdt!$G8:$G2616,Rdt!F8:F2616)</f>
        <v>1.2004954118179504E-4</v>
      </c>
      <c r="E9" s="49">
        <f>_xlfn.COVARIANCE.P(Rdt!$G8:$G2616,Rdt!G8:G2616)</f>
        <v>1.8602451370918637E-4</v>
      </c>
      <c r="F9" s="48">
        <f>_xlfn.COVARIANCE.P(Rdt!$G8:$G2616,Rdt!H8:H2616)</f>
        <v>1.1006141102752411E-4</v>
      </c>
      <c r="G9" s="48">
        <f>_xlfn.COVARIANCE.P(Rdt!$G8:$G2616,Rdt!I8:I2616)</f>
        <v>1.0871301695396765E-4</v>
      </c>
      <c r="H9" s="48">
        <f>_xlfn.COVARIANCE.P(Rdt!$G8:$G2616,Rdt!J8:J2616)</f>
        <v>1.2596405955023551E-4</v>
      </c>
      <c r="I9" s="48">
        <f>_xlfn.COVARIANCE.P(Rdt!$G8:$G2616,Rdt!K8:K2616)</f>
        <v>9.0877094853857574E-5</v>
      </c>
      <c r="J9" s="48">
        <f>_xlfn.COVARIANCE.P(Rdt!$G8:$G2616,Rdt!L8:L2616)</f>
        <v>1.1856727963515365E-4</v>
      </c>
      <c r="K9" s="26">
        <f>_xlfn.COVARIANCE.P(Rdt!$G8:$G2616,Rdt!M8:M2616)</f>
        <v>8.6455368670562555E-5</v>
      </c>
      <c r="L9" s="26">
        <f>_xlfn.COVARIANCE.P(Rdt!$G8:$G2616,Rdt!N8:N2616)</f>
        <v>1.2482490600446017E-4</v>
      </c>
      <c r="N9" s="118" t="s">
        <v>5</v>
      </c>
      <c r="O9" s="114">
        <v>-1.3082239350546126E-2</v>
      </c>
      <c r="P9" s="114">
        <v>1.9705069103495204E-2</v>
      </c>
      <c r="Q9" s="114">
        <v>5.1631330955417755E-2</v>
      </c>
      <c r="R9" s="113">
        <v>5.2451120336859357E-2</v>
      </c>
      <c r="T9" s="118" t="s">
        <v>3</v>
      </c>
      <c r="U9">
        <v>-134.14436964630713</v>
      </c>
      <c r="V9">
        <v>277.88983410617379</v>
      </c>
      <c r="W9">
        <v>9092.5194986894985</v>
      </c>
      <c r="X9">
        <v>-2023.1540587257132</v>
      </c>
      <c r="Y9">
        <v>182.93075252243008</v>
      </c>
      <c r="Z9">
        <v>-1282.9437291639426</v>
      </c>
      <c r="AA9">
        <v>-359.12382352162058</v>
      </c>
      <c r="AB9">
        <v>-903.41040485745054</v>
      </c>
      <c r="AC9">
        <v>-1802.9514770984397</v>
      </c>
      <c r="AD9">
        <v>-459.73305759473322</v>
      </c>
    </row>
    <row r="10" spans="2:30" ht="16.5" thickBot="1" x14ac:dyDescent="0.3">
      <c r="B10" s="42" t="s">
        <v>4</v>
      </c>
      <c r="C10" s="10">
        <f>_xlfn.COVARIANCE.P(Rdt!$H8:$H2616,Rdt!E8:E2616)</f>
        <v>9.025770941625858E-5</v>
      </c>
      <c r="D10" s="48">
        <f>_xlfn.COVARIANCE.P(Rdt!$H8:$H2616,Rdt!F8:F2616)</f>
        <v>1.5285369410335571E-4</v>
      </c>
      <c r="E10" s="48">
        <f>_xlfn.COVARIANCE.P(Rdt!$H8:$H2616,Rdt!G8:G2616)</f>
        <v>1.1006141102752411E-4</v>
      </c>
      <c r="F10" s="49">
        <f>_xlfn.COVARIANCE.P(Rdt!$H8:$H2616,Rdt!H8:H2616)</f>
        <v>2.5540135346878445E-4</v>
      </c>
      <c r="G10" s="48">
        <f>_xlfn.COVARIANCE.P(Rdt!$H8:$H2616,Rdt!I8:I2616)</f>
        <v>1.4284862647722676E-4</v>
      </c>
      <c r="H10" s="48">
        <f>_xlfn.COVARIANCE.P(Rdt!$H8:$H2616,Rdt!J8:J2616)</f>
        <v>1.2822094297039772E-4</v>
      </c>
      <c r="I10" s="48">
        <f>_xlfn.COVARIANCE.P(Rdt!$H8:$H2616,Rdt!K8:K2616)</f>
        <v>9.983753363822424E-5</v>
      </c>
      <c r="J10" s="48">
        <f>_xlfn.COVARIANCE.P(Rdt!$H8:$H2616,Rdt!L8:L2616)</f>
        <v>1.2588038385854243E-4</v>
      </c>
      <c r="K10" s="26">
        <f>_xlfn.COVARIANCE.P(Rdt!$H8:$H2616,Rdt!M8:M2616)</f>
        <v>9.2251018888992592E-5</v>
      </c>
      <c r="L10" s="26">
        <f>_xlfn.COVARIANCE.P(Rdt!$H8:$H2616,Rdt!N8:N2616)</f>
        <v>1.3077049821800474E-4</v>
      </c>
      <c r="N10" s="118" t="s">
        <v>6</v>
      </c>
      <c r="O10" s="114">
        <v>1.5604256869358811E-2</v>
      </c>
      <c r="P10" s="114">
        <v>1.8627170925970184E-2</v>
      </c>
      <c r="Q10" s="114">
        <v>2.2171486701162299E-2</v>
      </c>
      <c r="R10" s="113">
        <v>2.1646281162194875E-2</v>
      </c>
      <c r="T10" s="118" t="s">
        <v>4</v>
      </c>
      <c r="U10">
        <v>-773.93084214247119</v>
      </c>
      <c r="V10">
        <v>-783.56511720152196</v>
      </c>
      <c r="W10">
        <v>-2023.1540587257139</v>
      </c>
      <c r="X10">
        <v>6311.0073593166826</v>
      </c>
      <c r="Y10">
        <v>-280.23089560067098</v>
      </c>
      <c r="Z10">
        <v>-520.69665329828877</v>
      </c>
      <c r="AA10">
        <v>-309.17955920832202</v>
      </c>
      <c r="AB10">
        <v>-315.68337265606374</v>
      </c>
      <c r="AC10">
        <v>-739.31256664502405</v>
      </c>
      <c r="AD10">
        <v>352.20969768104874</v>
      </c>
    </row>
    <row r="11" spans="2:30" ht="16.5" thickBot="1" x14ac:dyDescent="0.3">
      <c r="B11" s="42" t="s">
        <v>5</v>
      </c>
      <c r="C11" s="10">
        <f>_xlfn.COVARIANCE.P(Rdt!$I8:$I2616,Rdt!E8:E2616)</f>
        <v>1.2298632310047501E-4</v>
      </c>
      <c r="D11" s="48">
        <f>_xlfn.COVARIANCE.P(Rdt!$I8:$I2616,Rdt!F8:F2616)</f>
        <v>2.5258538324737681E-4</v>
      </c>
      <c r="E11" s="48">
        <f>_xlfn.COVARIANCE.P(Rdt!$I8:$I2616,Rdt!G8:G2616)</f>
        <v>1.0871301695396765E-4</v>
      </c>
      <c r="F11" s="48">
        <f>_xlfn.COVARIANCE.P(Rdt!$I8:$I2616,Rdt!H8:H2616)</f>
        <v>1.4284862647722676E-4</v>
      </c>
      <c r="G11" s="49">
        <f>_xlfn.COVARIANCE.P(Rdt!$I8:$I2616,Rdt!I8:I2616)</f>
        <v>5.9437966485819489E-4</v>
      </c>
      <c r="H11" s="48">
        <f>_xlfn.COVARIANCE.P(Rdt!$I8:$I2616,Rdt!J8:J2616)</f>
        <v>2.1598161164412187E-4</v>
      </c>
      <c r="I11" s="48">
        <f>_xlfn.COVARIANCE.P(Rdt!$I8:$I2616,Rdt!K8:K2616)</f>
        <v>1.3680853313860703E-4</v>
      </c>
      <c r="J11" s="48">
        <f>_xlfn.COVARIANCE.P(Rdt!$I8:$I2616,Rdt!L8:L2616)</f>
        <v>2.2474082297111066E-4</v>
      </c>
      <c r="K11" s="26">
        <f>_xlfn.COVARIANCE.P(Rdt!$I8:$I2616,Rdt!M8:M2616)</f>
        <v>1.1838472442468277E-4</v>
      </c>
      <c r="L11" s="26">
        <f>_xlfn.COVARIANCE.P(Rdt!$I8:$I2616,Rdt!N8:N2616)</f>
        <v>2.5927042535320278E-4</v>
      </c>
      <c r="N11" s="118" t="s">
        <v>7</v>
      </c>
      <c r="O11" s="114">
        <v>0.14014979490617341</v>
      </c>
      <c r="P11" s="114">
        <v>4.9411541701474472E-2</v>
      </c>
      <c r="Q11" s="114">
        <v>-4.1790456168832091E-2</v>
      </c>
      <c r="R11" s="113">
        <v>-4.1212532928866175E-2</v>
      </c>
      <c r="T11" s="118" t="s">
        <v>5</v>
      </c>
      <c r="U11">
        <v>-464.60717927739881</v>
      </c>
      <c r="V11">
        <v>-325.96441939550436</v>
      </c>
      <c r="W11">
        <v>182.93075252243005</v>
      </c>
      <c r="X11">
        <v>-280.23089560067081</v>
      </c>
      <c r="Y11">
        <v>2658.6067624034067</v>
      </c>
      <c r="Z11">
        <v>-673.23145801350131</v>
      </c>
      <c r="AA11">
        <v>132.75153198944409</v>
      </c>
      <c r="AB11">
        <v>-586.0350159374583</v>
      </c>
      <c r="AC11">
        <v>-252.22420048911135</v>
      </c>
      <c r="AD11">
        <v>-508.32800564782764</v>
      </c>
    </row>
    <row r="12" spans="2:30" ht="16.5" thickBot="1" x14ac:dyDescent="0.3">
      <c r="B12" s="42" t="s">
        <v>6</v>
      </c>
      <c r="C12" s="10">
        <f>_xlfn.COVARIANCE.P(Rdt!$J8:$J2616,Rdt!E8:E2616)</f>
        <v>6.8540984721328382E-5</v>
      </c>
      <c r="D12" s="48">
        <f>_xlfn.COVARIANCE.P(Rdt!$J8:$J2616,Rdt!F8:F2616)</f>
        <v>1.9184836026893914E-4</v>
      </c>
      <c r="E12" s="48">
        <f>_xlfn.COVARIANCE.P(Rdt!$J8:$J2616,Rdt!G8:G2616)</f>
        <v>1.2596405955023551E-4</v>
      </c>
      <c r="F12" s="48">
        <f>_xlfn.COVARIANCE.P(Rdt!$J8:$J2616,Rdt!H8:H2616)</f>
        <v>1.2822094297039772E-4</v>
      </c>
      <c r="G12" s="48">
        <f>_xlfn.COVARIANCE.P(Rdt!$J8:$J2616,Rdt!I8:I2616)</f>
        <v>2.1598161164412187E-4</v>
      </c>
      <c r="H12" s="49">
        <f>_xlfn.COVARIANCE.P(Rdt!$J8:$J2616,Rdt!J8:J2616)</f>
        <v>3.5767821758266093E-4</v>
      </c>
      <c r="I12" s="48">
        <f>_xlfn.COVARIANCE.P(Rdt!$J8:$J2616,Rdt!K8:K2616)</f>
        <v>1.2980833324001165E-4</v>
      </c>
      <c r="J12" s="48">
        <f>_xlfn.COVARIANCE.P(Rdt!$J8:$J2616,Rdt!L8:L2616)</f>
        <v>1.8044258012044366E-4</v>
      </c>
      <c r="K12" s="26">
        <f>_xlfn.COVARIANCE.P(Rdt!$J8:$J2616,Rdt!M8:M2616)</f>
        <v>1.1211646379393664E-4</v>
      </c>
      <c r="L12" s="26">
        <f>_xlfn.COVARIANCE.P(Rdt!$J8:$J2616,Rdt!N8:N2616)</f>
        <v>2.1511484918308461E-4</v>
      </c>
      <c r="N12" s="118" t="s">
        <v>8</v>
      </c>
      <c r="O12" s="114">
        <v>3.2532516656931625E-2</v>
      </c>
      <c r="P12" s="114">
        <v>1.5047069559287083E-2</v>
      </c>
      <c r="Q12" s="114">
        <v>-2.9798533284030545E-3</v>
      </c>
      <c r="R12" s="113">
        <v>-2.4163750934005079E-3</v>
      </c>
      <c r="T12" s="118" t="s">
        <v>6</v>
      </c>
      <c r="U12">
        <v>29.594990439646498</v>
      </c>
      <c r="V12">
        <v>153.75067987484852</v>
      </c>
      <c r="W12">
        <v>-1282.9437291639426</v>
      </c>
      <c r="X12">
        <v>-520.69665329828899</v>
      </c>
      <c r="Y12">
        <v>-673.23145801350097</v>
      </c>
      <c r="Z12">
        <v>4921.6870389299975</v>
      </c>
      <c r="AA12">
        <v>-154.31011832249433</v>
      </c>
      <c r="AB12">
        <v>-594.73915707474725</v>
      </c>
      <c r="AC12">
        <v>-823.18526400885025</v>
      </c>
      <c r="AD12">
        <v>-922.72232409950925</v>
      </c>
    </row>
    <row r="13" spans="2:30" ht="16.5" thickBot="1" x14ac:dyDescent="0.3">
      <c r="B13" s="42" t="s">
        <v>7</v>
      </c>
      <c r="C13" s="10">
        <f>_xlfn.COVARIANCE.P(Rdt!$K8:$K2616,Rdt!E8:E2616)</f>
        <v>4.2907418492793365E-5</v>
      </c>
      <c r="D13" s="48">
        <f>_xlfn.COVARIANCE.P(Rdt!$K8:$K2616,Rdt!F8:F2616)</f>
        <v>2.0316216893386015E-4</v>
      </c>
      <c r="E13" s="48">
        <f>_xlfn.COVARIANCE.P(Rdt!$K8:$K2616,Rdt!G8:G2616)</f>
        <v>9.0877094853857574E-5</v>
      </c>
      <c r="F13" s="48">
        <f>_xlfn.COVARIANCE.P(Rdt!$K8:$K2616,Rdt!H8:H2616)</f>
        <v>9.983753363822424E-5</v>
      </c>
      <c r="G13" s="48">
        <f>_xlfn.COVARIANCE.P(Rdt!$K8:$K2616,Rdt!I8:I2616)</f>
        <v>1.3680853313860703E-4</v>
      </c>
      <c r="H13" s="48">
        <f>_xlfn.COVARIANCE.P(Rdt!$K8:$K2616,Rdt!J8:J2616)</f>
        <v>1.2980833324001165E-4</v>
      </c>
      <c r="I13" s="49">
        <f>_xlfn.COVARIANCE.P(Rdt!$K8:$K2616,Rdt!K8:K2616)</f>
        <v>2.8320891624057361E-4</v>
      </c>
      <c r="J13" s="48">
        <f>_xlfn.COVARIANCE.P(Rdt!$K8:$K2616,Rdt!L8:L2616)</f>
        <v>1.4505442817801804E-4</v>
      </c>
      <c r="K13" s="26">
        <f>_xlfn.COVARIANCE.P(Rdt!$K8:$K2616,Rdt!M8:M2616)</f>
        <v>1.1551060912843062E-4</v>
      </c>
      <c r="L13" s="26">
        <f>_xlfn.COVARIANCE.P(Rdt!$K8:$K2616,Rdt!N8:N2616)</f>
        <v>2.0119259587802858E-4</v>
      </c>
      <c r="N13" s="118" t="s">
        <v>9</v>
      </c>
      <c r="O13" s="114">
        <v>0.31141989476989718</v>
      </c>
      <c r="P13" s="114">
        <v>0.38200505432759319</v>
      </c>
      <c r="Q13" s="114">
        <v>0.45285009191931885</v>
      </c>
      <c r="R13" s="113">
        <v>0.45250139453287153</v>
      </c>
      <c r="T13" s="118" t="s">
        <v>7</v>
      </c>
      <c r="U13">
        <v>250.57451268237</v>
      </c>
      <c r="V13">
        <v>-894.45510188752689</v>
      </c>
      <c r="W13">
        <v>-359.12382352162047</v>
      </c>
      <c r="X13">
        <v>-309.17955920832179</v>
      </c>
      <c r="Y13">
        <v>132.75153198944432</v>
      </c>
      <c r="Z13">
        <v>-154.31011832249388</v>
      </c>
      <c r="AA13">
        <v>6199.7602453375321</v>
      </c>
      <c r="AB13">
        <v>-330.03998978768885</v>
      </c>
      <c r="AC13">
        <v>-2181.9789272431281</v>
      </c>
      <c r="AD13">
        <v>-1091.3469143334021</v>
      </c>
    </row>
    <row r="14" spans="2:30" ht="16.5" thickBot="1" x14ac:dyDescent="0.3">
      <c r="B14" s="42" t="s">
        <v>8</v>
      </c>
      <c r="C14" s="10">
        <f>_xlfn.COVARIANCE.P(Rdt!$L8:$L2616,Rdt!E8:E2616)</f>
        <v>7.8659733103963312E-5</v>
      </c>
      <c r="D14" s="48">
        <f>_xlfn.COVARIANCE.P(Rdt!$L8:$L2616,Rdt!F8:F2616)</f>
        <v>2.3789162792834504E-4</v>
      </c>
      <c r="E14" s="48">
        <f>_xlfn.COVARIANCE.P(Rdt!$L8:$L2616,Rdt!G8:G2616)</f>
        <v>1.1856727963515365E-4</v>
      </c>
      <c r="F14" s="48">
        <f>_xlfn.COVARIANCE.P(Rdt!$L8:$L2616,Rdt!H8:H2616)</f>
        <v>1.2588038385854243E-4</v>
      </c>
      <c r="G14" s="48">
        <f>_xlfn.COVARIANCE.P(Rdt!$L8:$L2616,Rdt!I8:I2616)</f>
        <v>2.2474082297111066E-4</v>
      </c>
      <c r="H14" s="48">
        <f>_xlfn.COVARIANCE.P(Rdt!$L8:$L2616,Rdt!J8:J2616)</f>
        <v>1.8044258012044366E-4</v>
      </c>
      <c r="I14" s="48">
        <f>_xlfn.COVARIANCE.P(Rdt!$L8:$L2616,Rdt!K8:K2616)</f>
        <v>1.4505442817801804E-4</v>
      </c>
      <c r="J14" s="49">
        <f>_xlfn.COVARIANCE.P(Rdt!$L8:$L2616,Rdt!L8:L2616)</f>
        <v>3.6381462447482017E-4</v>
      </c>
      <c r="K14" s="26">
        <f>_xlfn.COVARIANCE.P(Rdt!$L8:$L2616,Rdt!M8:M2616)</f>
        <v>1.0678748639406411E-4</v>
      </c>
      <c r="L14" s="26">
        <f>_xlfn.COVARIANCE.P(Rdt!$L8:$L2616,Rdt!N8:N2616)</f>
        <v>2.5073475165052802E-4</v>
      </c>
      <c r="N14" s="118" t="s">
        <v>10</v>
      </c>
      <c r="O14" s="114">
        <v>1.4191987843335281E-2</v>
      </c>
      <c r="P14" s="114">
        <v>2.5607506480836779E-2</v>
      </c>
      <c r="Q14" s="114">
        <v>3.9410528713767816E-2</v>
      </c>
      <c r="R14" s="113">
        <v>3.7008660640319838E-2</v>
      </c>
      <c r="T14" s="118" t="s">
        <v>8</v>
      </c>
      <c r="U14">
        <v>-239.35683717992157</v>
      </c>
      <c r="V14">
        <v>-621.59263721910884</v>
      </c>
      <c r="W14">
        <v>-903.41040485745077</v>
      </c>
      <c r="X14">
        <v>-315.68337265606328</v>
      </c>
      <c r="Y14">
        <v>-586.03501593745852</v>
      </c>
      <c r="Z14">
        <v>-594.73915707474782</v>
      </c>
      <c r="AA14">
        <v>-330.03998978768897</v>
      </c>
      <c r="AB14">
        <v>5293.2713474668299</v>
      </c>
      <c r="AC14">
        <v>-192.92061250282495</v>
      </c>
      <c r="AD14">
        <v>-1215.3054530120421</v>
      </c>
    </row>
    <row r="15" spans="2:30" ht="16.5" thickBot="1" x14ac:dyDescent="0.3">
      <c r="B15" s="42" t="s">
        <v>9</v>
      </c>
      <c r="C15" s="10">
        <f>_xlfn.COVARIANCE.P(Rdt!$M8:$M2616,Rdt!E8:E2616)</f>
        <v>6.655132723925141E-5</v>
      </c>
      <c r="D15" s="48">
        <f>_xlfn.COVARIANCE.P(Rdt!$M8:$M2616,Rdt!F8:F2616)</f>
        <v>1.3935416114867885E-4</v>
      </c>
      <c r="E15" s="48">
        <f>_xlfn.COVARIANCE.P(Rdt!$M8:$M2616,Rdt!G8:G2616)</f>
        <v>8.6455368670562555E-5</v>
      </c>
      <c r="F15" s="48">
        <f>_xlfn.COVARIANCE.P(Rdt!$M8:$M2616,Rdt!H8:H2616)</f>
        <v>9.2251018888992592E-5</v>
      </c>
      <c r="G15" s="48">
        <f>_xlfn.COVARIANCE.P(Rdt!$M8:$M2616,Rdt!I8:I2616)</f>
        <v>1.1838472442468277E-4</v>
      </c>
      <c r="H15" s="48">
        <f>_xlfn.COVARIANCE.P(Rdt!$M8:$M2616,Rdt!J8:J2616)</f>
        <v>1.1211646379393664E-4</v>
      </c>
      <c r="I15" s="48">
        <f>_xlfn.COVARIANCE.P(Rdt!$M8:$M2616,Rdt!K8:K2616)</f>
        <v>1.1551060912843062E-4</v>
      </c>
      <c r="J15" s="48">
        <f>_xlfn.COVARIANCE.P(Rdt!$M8:$M2616,Rdt!L8:L2616)</f>
        <v>1.0678748639406411E-4</v>
      </c>
      <c r="K15" s="41">
        <f>_xlfn.COVARIANCE.P(Rdt!$M8:$M2616,Rdt!M8:M2616)</f>
        <v>1.7372320086673224E-4</v>
      </c>
      <c r="L15" s="26">
        <f>_xlfn.COVARIANCE.P(Rdt!$M8:$M2616,Rdt!N8:N2616)</f>
        <v>1.2160050948557495E-4</v>
      </c>
      <c r="N15" s="119" t="s">
        <v>119</v>
      </c>
      <c r="O15" s="170">
        <v>3.6787400888288376E-4</v>
      </c>
      <c r="P15" s="170">
        <v>4.6800000012546311E-4</v>
      </c>
      <c r="Q15" s="170">
        <v>5.6799999993077622E-4</v>
      </c>
      <c r="R15" s="171">
        <v>5.6799999993077622E-4</v>
      </c>
      <c r="T15" s="118" t="s">
        <v>9</v>
      </c>
      <c r="U15">
        <v>-764.88507384980539</v>
      </c>
      <c r="V15">
        <v>-986.54152780826496</v>
      </c>
      <c r="W15">
        <v>-1802.9514770984392</v>
      </c>
      <c r="X15">
        <v>-739.31256664502405</v>
      </c>
      <c r="Y15">
        <v>-252.22420048911152</v>
      </c>
      <c r="Z15">
        <v>-823.18526400885037</v>
      </c>
      <c r="AA15">
        <v>-2181.9789272431276</v>
      </c>
      <c r="AB15">
        <v>-192.92061250282501</v>
      </c>
      <c r="AC15">
        <v>10074.187199124939</v>
      </c>
      <c r="AD15">
        <v>469.86024617463869</v>
      </c>
    </row>
    <row r="16" spans="2:30" ht="16.5" thickBot="1" x14ac:dyDescent="0.3">
      <c r="B16" s="42" t="s">
        <v>10</v>
      </c>
      <c r="C16" s="10">
        <f>_xlfn.COVARIANCE.P(Rdt!$N8:$N2616,Rdt!E8:E2616)</f>
        <v>5.5553692294505605E-5</v>
      </c>
      <c r="D16" s="48">
        <f>_xlfn.COVARIANCE.P(Rdt!$N8:$N2616,Rdt!F8:F2616)</f>
        <v>3.5573099878872453E-4</v>
      </c>
      <c r="E16" s="48">
        <f>_xlfn.COVARIANCE.P(Rdt!$N8:$N2616,Rdt!G8:G2616)</f>
        <v>1.2482490600446017E-4</v>
      </c>
      <c r="F16" s="48">
        <f>_xlfn.COVARIANCE.P(Rdt!$N8:$N2616,Rdt!H8:H2616)</f>
        <v>1.3077049821800474E-4</v>
      </c>
      <c r="G16" s="48">
        <f>_xlfn.COVARIANCE.P(Rdt!$N8:$N2616,Rdt!I8:I2616)</f>
        <v>2.5927042535320278E-4</v>
      </c>
      <c r="H16" s="48">
        <f>_xlfn.COVARIANCE.P(Rdt!$N8:$N2616,Rdt!J8:J2616)</f>
        <v>2.1511484918308461E-4</v>
      </c>
      <c r="I16" s="48">
        <f>_xlfn.COVARIANCE.P(Rdt!$N8:$N2616,Rdt!K8:K2616)</f>
        <v>2.0119259587802858E-4</v>
      </c>
      <c r="J16" s="48">
        <f>_xlfn.COVARIANCE.P(Rdt!$N8:$N2616,Rdt!L8:L2616)</f>
        <v>2.5073475165052802E-4</v>
      </c>
      <c r="K16" s="26">
        <f>_xlfn.COVARIANCE.P(Rdt!$N8:$N2616,Rdt!M8:M2616)</f>
        <v>1.2160050948557495E-4</v>
      </c>
      <c r="L16" s="41">
        <f>_xlfn.COVARIANCE.P(Rdt!$N8:$N2616,Rdt!N8:N2616)</f>
        <v>4.6819533293023582E-4</v>
      </c>
      <c r="N16" s="120" t="s">
        <v>120</v>
      </c>
      <c r="O16" s="172">
        <v>1.0543956326421383E-2</v>
      </c>
      <c r="P16" s="172">
        <v>1.0660289368731059E-2</v>
      </c>
      <c r="Q16" s="172">
        <v>1.1000825932036898E-2</v>
      </c>
      <c r="R16" s="173">
        <v>1.1000874636805926E-2</v>
      </c>
      <c r="T16" s="118" t="s">
        <v>10</v>
      </c>
      <c r="U16">
        <v>454.16308488232266</v>
      </c>
      <c r="V16">
        <v>-3158.809400425218</v>
      </c>
      <c r="W16">
        <v>-459.73305759473322</v>
      </c>
      <c r="X16">
        <v>352.20969768104845</v>
      </c>
      <c r="Y16">
        <v>-508.32800564782804</v>
      </c>
      <c r="Z16">
        <v>-922.72232409950891</v>
      </c>
      <c r="AA16">
        <v>-1091.3469143334016</v>
      </c>
      <c r="AB16">
        <v>-1215.3054530120432</v>
      </c>
      <c r="AC16">
        <v>469.86024617463806</v>
      </c>
      <c r="AD16">
        <v>6209.4257598370641</v>
      </c>
    </row>
    <row r="17" spans="1:25" ht="15.75" thickBot="1" x14ac:dyDescent="0.3"/>
    <row r="18" spans="1:25" ht="16.5" thickBot="1" x14ac:dyDescent="0.3">
      <c r="A18" s="163" t="s">
        <v>118</v>
      </c>
      <c r="B18" s="112" t="s">
        <v>58</v>
      </c>
      <c r="C18" s="52">
        <v>0.19929196465233784</v>
      </c>
      <c r="D18" s="52">
        <v>-8.5246569461016677E-2</v>
      </c>
      <c r="E18" s="53">
        <v>0.19808039583283329</v>
      </c>
      <c r="F18" s="53">
        <v>0.16658108021123769</v>
      </c>
      <c r="G18" s="54">
        <v>5.1631330955417755E-2</v>
      </c>
      <c r="H18" s="53">
        <v>2.2171486701162299E-2</v>
      </c>
      <c r="I18" s="53">
        <v>-4.1790456168832091E-2</v>
      </c>
      <c r="J18" s="52">
        <v>-2.9798533284030545E-3</v>
      </c>
      <c r="K18" s="52">
        <v>0.45285009191931885</v>
      </c>
      <c r="L18" s="55">
        <v>3.9410528713767816E-2</v>
      </c>
    </row>
    <row r="19" spans="1:25" ht="15.75" x14ac:dyDescent="0.25">
      <c r="A19" s="164"/>
      <c r="B19" s="39" t="s">
        <v>59</v>
      </c>
      <c r="C19" s="50">
        <f>SUM(C18:L18)</f>
        <v>1.0000000000278237</v>
      </c>
      <c r="E19" s="153" t="s">
        <v>60</v>
      </c>
      <c r="F19" s="154"/>
      <c r="H19" s="142" t="s">
        <v>61</v>
      </c>
      <c r="I19" s="143"/>
      <c r="L19" s="57"/>
    </row>
    <row r="20" spans="1:25" ht="15.75" thickBot="1" x14ac:dyDescent="0.3">
      <c r="A20" s="165"/>
      <c r="B20" s="9"/>
      <c r="C20" s="9"/>
      <c r="D20" s="9"/>
      <c r="E20" s="148" cm="1">
        <f t="array" ref="E20">MMULT(C18:L18,TRANSPOSE(C2:L2))</f>
        <v>5.6799999993077622E-4</v>
      </c>
      <c r="F20" s="149"/>
      <c r="G20" s="9"/>
      <c r="H20" s="144" cm="1">
        <f t="array" ref="H20">SQRT(MMULT(MMULT(C18:L18,C7:L16),TRANSPOSE(C18:L18)))</f>
        <v>1.1000825932036898E-2</v>
      </c>
      <c r="I20" s="145"/>
      <c r="J20" s="9"/>
      <c r="K20" s="9"/>
      <c r="L20" s="59"/>
    </row>
    <row r="21" spans="1:25" ht="15.75" thickBot="1" x14ac:dyDescent="0.3">
      <c r="A21" s="111"/>
      <c r="B21" s="150" t="s">
        <v>99</v>
      </c>
      <c r="C21" s="151"/>
      <c r="D21" s="151"/>
      <c r="E21" s="151"/>
      <c r="F21" s="152"/>
      <c r="N21" t="s">
        <v>123</v>
      </c>
      <c r="O21" s="10">
        <f>0.03/252</f>
        <v>1.1904761904761905E-4</v>
      </c>
    </row>
    <row r="22" spans="1:25" ht="16.5" thickBot="1" x14ac:dyDescent="0.3">
      <c r="A22" s="160" t="s">
        <v>103</v>
      </c>
      <c r="B22" s="51" t="s">
        <v>58</v>
      </c>
      <c r="C22" s="52">
        <v>0.19296635049483357</v>
      </c>
      <c r="D22" s="52">
        <v>-8.3239736525107966E-2</v>
      </c>
      <c r="E22" s="53">
        <v>0.28763213631494666</v>
      </c>
      <c r="F22" s="53">
        <v>0.10182503824663465</v>
      </c>
      <c r="G22" s="54">
        <v>-1.3082239350546126E-2</v>
      </c>
      <c r="H22" s="53">
        <v>1.5604256869358811E-2</v>
      </c>
      <c r="I22" s="53">
        <v>0.14014979490617341</v>
      </c>
      <c r="J22" s="52">
        <v>3.2532516656931625E-2</v>
      </c>
      <c r="K22" s="52">
        <v>0.31141989476989718</v>
      </c>
      <c r="L22" s="55">
        <v>1.4191987843335281E-2</v>
      </c>
      <c r="N22" s="10" t="s">
        <v>36</v>
      </c>
      <c r="O22" s="10">
        <v>6.0009159447588125E-4</v>
      </c>
      <c r="P22" s="10">
        <v>3.5930476485611981E-4</v>
      </c>
      <c r="Q22" s="10">
        <v>2.2693692186830051E-4</v>
      </c>
      <c r="R22" s="10">
        <v>5.8582827268562239E-4</v>
      </c>
      <c r="S22" s="10">
        <v>9.7944481059411906E-4</v>
      </c>
      <c r="T22" s="10">
        <v>4.6758057095072555E-4</v>
      </c>
      <c r="U22" s="10">
        <v>-1.8949831682432813E-4</v>
      </c>
      <c r="V22" s="10">
        <v>2.7311465394467963E-4</v>
      </c>
      <c r="W22" s="10">
        <v>5.6339175405697669E-4</v>
      </c>
      <c r="X22" s="10">
        <v>3.380320347928189E-4</v>
      </c>
    </row>
    <row r="23" spans="1:25" ht="16.5" thickBot="1" x14ac:dyDescent="0.3">
      <c r="A23" s="160"/>
      <c r="B23" s="56" t="s">
        <v>59</v>
      </c>
      <c r="C23" s="50">
        <f>SUM(C22:L22)</f>
        <v>1.0000000002264571</v>
      </c>
      <c r="E23" s="153" t="s">
        <v>60</v>
      </c>
      <c r="F23" s="154"/>
      <c r="H23" s="142" t="s">
        <v>61</v>
      </c>
      <c r="I23" s="143"/>
      <c r="L23" s="57"/>
      <c r="N23" t="s">
        <v>122</v>
      </c>
      <c r="O23" s="8">
        <f>O22-$O21</f>
        <v>4.8104397542826221E-4</v>
      </c>
      <c r="P23" s="8">
        <f t="shared" ref="P23:X23" si="3">P22-$O21</f>
        <v>2.4025714580850076E-4</v>
      </c>
      <c r="Q23" s="8">
        <f t="shared" si="3"/>
        <v>1.0788930282068146E-4</v>
      </c>
      <c r="R23" s="8">
        <f t="shared" si="3"/>
        <v>4.6678065363800334E-4</v>
      </c>
      <c r="S23" s="8">
        <f t="shared" si="3"/>
        <v>8.6039719154649996E-4</v>
      </c>
      <c r="T23" s="8">
        <f t="shared" si="3"/>
        <v>3.485329519031065E-4</v>
      </c>
      <c r="U23" s="8">
        <f t="shared" si="3"/>
        <v>-3.0854593587194718E-4</v>
      </c>
      <c r="V23" s="8">
        <f t="shared" si="3"/>
        <v>1.5406703489706058E-4</v>
      </c>
      <c r="W23" s="8">
        <f t="shared" si="3"/>
        <v>4.4434413500935764E-4</v>
      </c>
      <c r="X23" s="8">
        <f t="shared" si="3"/>
        <v>2.1898441574519985E-4</v>
      </c>
    </row>
    <row r="24" spans="1:25" ht="15.75" thickBot="1" x14ac:dyDescent="0.3">
      <c r="A24" s="161"/>
      <c r="B24" s="146" t="s">
        <v>108</v>
      </c>
      <c r="C24" s="147"/>
      <c r="D24" s="98">
        <f>E24*252</f>
        <v>9.2704250238486705E-2</v>
      </c>
      <c r="E24" s="148">
        <v>3.6787400888288376E-4</v>
      </c>
      <c r="F24" s="149"/>
      <c r="G24" s="9"/>
      <c r="H24" s="144">
        <v>1.0543956326421383E-2</v>
      </c>
      <c r="I24" s="145"/>
      <c r="J24" s="155" t="s">
        <v>115</v>
      </c>
      <c r="K24" s="156"/>
      <c r="L24" s="99">
        <f>H24*SQRT(252)</f>
        <v>0.16738011764662297</v>
      </c>
      <c r="N24" t="s">
        <v>130</v>
      </c>
      <c r="O24" s="10">
        <f t="array" ref="O24">MMULT(O26:X26,TRANSPOSE(O22:X22))</f>
        <v>2.1885666029701255E-3</v>
      </c>
      <c r="R24" s="10"/>
      <c r="T24" t="s">
        <v>127</v>
      </c>
      <c r="U24" s="8">
        <f>(O24-O21)/O25</f>
        <v>6.8042702161446103E-2</v>
      </c>
    </row>
    <row r="25" spans="1:25" ht="15.75" thickBot="1" x14ac:dyDescent="0.3">
      <c r="A25" s="100"/>
      <c r="B25" s="157" t="s">
        <v>100</v>
      </c>
      <c r="C25" s="158"/>
      <c r="D25" s="158"/>
      <c r="E25" s="158"/>
      <c r="F25" s="159"/>
      <c r="H25" s="110"/>
      <c r="I25" s="110"/>
      <c r="N25" t="s">
        <v>131</v>
      </c>
      <c r="O25" s="10">
        <f t="array" ref="O25">SQRT(MMULT(MMULT(O26:X26,C7:L16),TRANSPOSE(O26:X26)))</f>
        <v>3.0415002905265623E-2</v>
      </c>
    </row>
    <row r="26" spans="1:25" ht="16.5" thickBot="1" x14ac:dyDescent="0.3">
      <c r="A26" s="162" t="s">
        <v>100</v>
      </c>
      <c r="B26" s="51" t="s">
        <v>58</v>
      </c>
      <c r="C26" s="52">
        <v>0.19598799685373963</v>
      </c>
      <c r="D26" s="52">
        <v>-8.3758103708079873E-2</v>
      </c>
      <c r="E26" s="53">
        <v>0.24302257331241239</v>
      </c>
      <c r="F26" s="53">
        <v>0.13434412104797089</v>
      </c>
      <c r="G26" s="54">
        <v>1.9705069103495204E-2</v>
      </c>
      <c r="H26" s="53">
        <v>1.8627170925970184E-2</v>
      </c>
      <c r="I26" s="53">
        <v>4.9411541701474472E-2</v>
      </c>
      <c r="J26" s="52">
        <v>1.5047069559287083E-2</v>
      </c>
      <c r="K26" s="52">
        <v>0.38200505432759319</v>
      </c>
      <c r="L26" s="55">
        <v>2.5607506480836779E-2</v>
      </c>
      <c r="N26" t="s">
        <v>124</v>
      </c>
      <c r="O26" s="68">
        <f>O27/SUM($O27:$X27)</f>
        <v>0.24960509150083154</v>
      </c>
      <c r="P26" s="68">
        <f t="shared" ref="P26:X26" si="4">P27/SUM($O27:$X27)</f>
        <v>-9.9408130872707973E-2</v>
      </c>
      <c r="Q26" s="68">
        <f t="shared" si="4"/>
        <v>-0.52794478161841385</v>
      </c>
      <c r="R26" s="68">
        <f t="shared" si="4"/>
        <v>0.68829613408346368</v>
      </c>
      <c r="S26" s="68">
        <f t="shared" si="4"/>
        <v>0.5745246840101268</v>
      </c>
      <c r="T26" s="68">
        <f t="shared" si="4"/>
        <v>8.6706818479216463E-2</v>
      </c>
      <c r="U26" s="68">
        <f t="shared" si="4"/>
        <v>-1.5150067247413201</v>
      </c>
      <c r="V26" s="68">
        <f t="shared" si="4"/>
        <v>-0.29292744585278802</v>
      </c>
      <c r="W26" s="68">
        <f t="shared" si="4"/>
        <v>1.5977134116304974</v>
      </c>
      <c r="X26" s="68">
        <f t="shared" si="4"/>
        <v>0.23844094338109412</v>
      </c>
      <c r="Y26" s="68"/>
    </row>
    <row r="27" spans="1:25" ht="16.5" thickBot="1" x14ac:dyDescent="0.3">
      <c r="A27" s="162"/>
      <c r="B27" s="56" t="s">
        <v>59</v>
      </c>
      <c r="C27" s="50">
        <f>SUM(C26:L26)</f>
        <v>0.99999999960469999</v>
      </c>
      <c r="E27" s="153" t="s">
        <v>60</v>
      </c>
      <c r="F27" s="154"/>
      <c r="H27" s="142" t="s">
        <v>61</v>
      </c>
      <c r="I27" s="143"/>
      <c r="L27" s="57"/>
      <c r="N27" t="s">
        <v>125</v>
      </c>
      <c r="O27">
        <f t="array" ref="O27:X27">TRANSPOSE(MMULT(U7:AD16,TRANSPOSE(O23:X23)))</f>
        <v>0.55840221195675932</v>
      </c>
      <c r="P27">
        <v>-0.22239017574536224</v>
      </c>
      <c r="Q27">
        <v>-1.1810878218634751</v>
      </c>
      <c r="R27">
        <v>1.5398166817931753</v>
      </c>
      <c r="S27">
        <v>1.2852937111418827</v>
      </c>
      <c r="T27">
        <v>0.19397552725949258</v>
      </c>
      <c r="U27">
        <v>-3.3892862566952084</v>
      </c>
      <c r="V27">
        <v>-0.65532050137084541</v>
      </c>
      <c r="W27">
        <v>3.5743129187109464</v>
      </c>
      <c r="X27">
        <v>0.53342641932693025</v>
      </c>
    </row>
    <row r="28" spans="1:25" ht="15.75" thickBot="1" x14ac:dyDescent="0.3">
      <c r="A28" s="162"/>
      <c r="B28" s="146" t="s">
        <v>109</v>
      </c>
      <c r="C28" s="147"/>
      <c r="D28" s="98">
        <f>E28*252</f>
        <v>0.11793600003161671</v>
      </c>
      <c r="E28" s="148">
        <v>4.6800000012546311E-4</v>
      </c>
      <c r="F28" s="149"/>
      <c r="G28" s="9"/>
      <c r="H28" s="144">
        <v>1.0660289368731059E-2</v>
      </c>
      <c r="I28" s="145"/>
      <c r="J28" s="155" t="s">
        <v>114</v>
      </c>
      <c r="K28" s="156"/>
      <c r="L28" s="99">
        <f>H28*SQRT(252)</f>
        <v>0.16922684744188871</v>
      </c>
    </row>
    <row r="29" spans="1:25" ht="15.75" thickBot="1" x14ac:dyDescent="0.3">
      <c r="A29" s="109"/>
      <c r="B29" s="157" t="s">
        <v>101</v>
      </c>
      <c r="C29" s="158"/>
      <c r="D29" s="158"/>
      <c r="E29" s="158"/>
      <c r="F29" s="159"/>
      <c r="N29" s="101" t="s">
        <v>132</v>
      </c>
      <c r="O29" s="121">
        <v>0.24960509150083154</v>
      </c>
      <c r="P29" s="121">
        <v>-9.9408130872707973E-2</v>
      </c>
      <c r="Q29" s="121">
        <v>-0.52794478161841385</v>
      </c>
      <c r="R29" s="121">
        <v>0.68829613408346368</v>
      </c>
      <c r="S29" s="121">
        <v>0.5745246840101268</v>
      </c>
      <c r="T29" s="121">
        <v>8.6706818479216463E-2</v>
      </c>
      <c r="U29" s="121">
        <v>-1.5150067247413201</v>
      </c>
      <c r="V29" s="121">
        <v>-0.29292744585278802</v>
      </c>
      <c r="W29" s="121">
        <v>1.5977134116304974</v>
      </c>
      <c r="X29" s="104">
        <v>0.23844094338109412</v>
      </c>
    </row>
    <row r="30" spans="1:25" ht="16.5" thickBot="1" x14ac:dyDescent="0.3">
      <c r="A30" s="160" t="s">
        <v>101</v>
      </c>
      <c r="B30" s="51" t="s">
        <v>58</v>
      </c>
      <c r="C30" s="52">
        <v>0.19929196465233784</v>
      </c>
      <c r="D30" s="52">
        <v>-8.5246569461016677E-2</v>
      </c>
      <c r="E30" s="53">
        <v>0.19808039583283329</v>
      </c>
      <c r="F30" s="53">
        <v>0.16658108021123769</v>
      </c>
      <c r="G30" s="54">
        <v>5.1631330955417755E-2</v>
      </c>
      <c r="H30" s="53">
        <v>2.2171486701162299E-2</v>
      </c>
      <c r="I30" s="53">
        <v>-4.1790456168832091E-2</v>
      </c>
      <c r="J30" s="52">
        <v>-2.9798533284030545E-3</v>
      </c>
      <c r="K30" s="52">
        <v>0.45285009191931885</v>
      </c>
      <c r="L30" s="55">
        <v>3.9410528713767816E-2</v>
      </c>
      <c r="N30" s="58"/>
      <c r="O30" s="123" t="s">
        <v>130</v>
      </c>
      <c r="P30" s="124">
        <v>2.1885666029701255E-3</v>
      </c>
      <c r="Q30" s="9"/>
      <c r="R30" s="122" t="s">
        <v>131</v>
      </c>
      <c r="S30" s="135">
        <v>3.0415002905265623E-2</v>
      </c>
      <c r="T30" s="9"/>
      <c r="U30" s="9"/>
      <c r="V30" s="9"/>
      <c r="W30" s="9"/>
      <c r="X30" s="59"/>
    </row>
    <row r="31" spans="1:25" ht="16.5" thickBot="1" x14ac:dyDescent="0.3">
      <c r="A31" s="160"/>
      <c r="B31" s="56" t="s">
        <v>59</v>
      </c>
      <c r="C31" s="50">
        <f>SUM(C30:L30)</f>
        <v>1.0000000000278237</v>
      </c>
      <c r="E31" s="153" t="s">
        <v>60</v>
      </c>
      <c r="F31" s="154"/>
      <c r="H31" s="142" t="s">
        <v>61</v>
      </c>
      <c r="I31" s="143"/>
      <c r="L31" s="57"/>
      <c r="N31" s="157" t="s">
        <v>134</v>
      </c>
      <c r="O31" s="158"/>
      <c r="P31" s="158"/>
      <c r="Q31" s="158"/>
      <c r="R31" s="159"/>
    </row>
    <row r="32" spans="1:25" ht="15.75" thickBot="1" x14ac:dyDescent="0.3">
      <c r="A32" s="161"/>
      <c r="B32" s="146" t="s">
        <v>110</v>
      </c>
      <c r="C32" s="147"/>
      <c r="D32" s="98">
        <f>E32*252</f>
        <v>0.14313599998255561</v>
      </c>
      <c r="E32" s="148">
        <v>5.6799999993077622E-4</v>
      </c>
      <c r="F32" s="149"/>
      <c r="G32" s="9"/>
      <c r="H32" s="144">
        <v>1.1000825932036898E-2</v>
      </c>
      <c r="I32" s="145"/>
      <c r="J32" s="155" t="s">
        <v>113</v>
      </c>
      <c r="K32" s="156"/>
      <c r="L32" s="99">
        <f>H32*SQRT(252)</f>
        <v>0.17463269779487983</v>
      </c>
      <c r="N32" s="131" t="s">
        <v>128</v>
      </c>
      <c r="O32" s="132">
        <v>3.6787400888288376E-4</v>
      </c>
      <c r="P32" s="129"/>
      <c r="Q32" s="121" t="s">
        <v>135</v>
      </c>
      <c r="R32" s="130">
        <f>(O32-O21)/(O24-O21)</f>
        <v>0.12023392477591403</v>
      </c>
      <c r="S32" s="121"/>
      <c r="T32" s="121"/>
      <c r="U32" s="121"/>
      <c r="V32" s="121"/>
      <c r="W32" s="121"/>
      <c r="X32" s="104"/>
    </row>
    <row r="33" spans="1:24" ht="15.75" thickBot="1" x14ac:dyDescent="0.3">
      <c r="B33" s="157" t="s">
        <v>102</v>
      </c>
      <c r="C33" s="158"/>
      <c r="D33" s="158"/>
      <c r="E33" s="158"/>
      <c r="F33" s="159"/>
      <c r="N33" s="133" t="s">
        <v>129</v>
      </c>
      <c r="O33" s="134">
        <f>O25*R32</f>
        <v>3.6569151713709137E-3</v>
      </c>
      <c r="Q33" s="139" t="s">
        <v>133</v>
      </c>
      <c r="R33" s="140">
        <f>1-R32</f>
        <v>0.87976607522408601</v>
      </c>
      <c r="X33" s="57"/>
    </row>
    <row r="34" spans="1:24" ht="16.5" thickBot="1" x14ac:dyDescent="0.3">
      <c r="A34" s="160" t="s">
        <v>102</v>
      </c>
      <c r="B34" s="51" t="s">
        <v>58</v>
      </c>
      <c r="C34" s="52">
        <f>C22*$C38+C26*$C39</f>
        <v>0.19900584098743979</v>
      </c>
      <c r="D34" s="52">
        <f t="shared" ref="D34:L34" si="5">D22*$C38+D26*$C39</f>
        <v>-8.4275818614598833E-2</v>
      </c>
      <c r="E34" s="52">
        <f t="shared" si="5"/>
        <v>0.1984691438161611</v>
      </c>
      <c r="F34" s="52">
        <f t="shared" si="5"/>
        <v>0.16682228414474415</v>
      </c>
      <c r="G34" s="52">
        <f t="shared" si="5"/>
        <v>5.2451120336859357E-2</v>
      </c>
      <c r="H34" s="52">
        <f t="shared" si="5"/>
        <v>2.1646281162194875E-2</v>
      </c>
      <c r="I34" s="52">
        <f t="shared" si="5"/>
        <v>-4.1212532928866175E-2</v>
      </c>
      <c r="J34" s="52">
        <f t="shared" si="5"/>
        <v>-2.4163750934005079E-3</v>
      </c>
      <c r="K34" s="52">
        <f t="shared" si="5"/>
        <v>0.45250139453287153</v>
      </c>
      <c r="L34" s="55">
        <f t="shared" si="5"/>
        <v>3.7008660640319838E-2</v>
      </c>
      <c r="N34" s="136" t="s">
        <v>103</v>
      </c>
      <c r="O34" s="137">
        <f>O29*$R32</f>
        <v>3.0010999795196121E-2</v>
      </c>
      <c r="P34" s="137">
        <f t="shared" ref="P34:X34" si="6">P29*$R32</f>
        <v>-1.1952229729463387E-2</v>
      </c>
      <c r="Q34" s="137">
        <f t="shared" si="6"/>
        <v>-6.3476873158944735E-2</v>
      </c>
      <c r="R34" s="137">
        <f t="shared" si="6"/>
        <v>8.2756545608943619E-2</v>
      </c>
      <c r="S34" s="137">
        <f t="shared" si="6"/>
        <v>6.9077357639179368E-2</v>
      </c>
      <c r="T34" s="137">
        <f t="shared" si="6"/>
        <v>1.0425101090588945E-2</v>
      </c>
      <c r="U34" s="137">
        <f t="shared" si="6"/>
        <v>-0.18215520457755177</v>
      </c>
      <c r="V34" s="137">
        <f t="shared" si="6"/>
        <v>-3.5219816489464748E-2</v>
      </c>
      <c r="W34" s="137">
        <f t="shared" si="6"/>
        <v>0.19209935414745019</v>
      </c>
      <c r="X34" s="138">
        <f t="shared" si="6"/>
        <v>2.8668690449980449E-2</v>
      </c>
    </row>
    <row r="35" spans="1:24" ht="16.5" thickBot="1" x14ac:dyDescent="0.3">
      <c r="A35" s="160"/>
      <c r="B35" s="56" t="s">
        <v>59</v>
      </c>
      <c r="C35" s="50">
        <f>SUM(C34:L34)</f>
        <v>0.99999999898372516</v>
      </c>
      <c r="E35" s="153" t="s">
        <v>60</v>
      </c>
      <c r="F35" s="154"/>
      <c r="H35" s="142" t="s">
        <v>61</v>
      </c>
      <c r="I35" s="143"/>
      <c r="L35" s="57"/>
    </row>
    <row r="36" spans="1:24" ht="15.75" thickBot="1" x14ac:dyDescent="0.3">
      <c r="A36" s="160"/>
      <c r="B36" s="146" t="s">
        <v>111</v>
      </c>
      <c r="C36" s="147"/>
      <c r="D36" s="98">
        <f>E36*252</f>
        <v>0.14313599998255561</v>
      </c>
      <c r="E36" s="148">
        <v>5.6799999993077622E-4</v>
      </c>
      <c r="F36" s="149"/>
      <c r="G36" s="9"/>
      <c r="H36" s="144">
        <v>1.1000874636805926E-2</v>
      </c>
      <c r="I36" s="145"/>
      <c r="J36" s="155" t="s">
        <v>112</v>
      </c>
      <c r="K36" s="156"/>
      <c r="L36" s="99">
        <f>H36*SQRT(252)</f>
        <v>0.17463347095911891</v>
      </c>
    </row>
    <row r="37" spans="1:24" x14ac:dyDescent="0.25">
      <c r="A37" s="102"/>
      <c r="B37" s="101" t="s">
        <v>104</v>
      </c>
      <c r="C37" s="104"/>
      <c r="L37" s="57"/>
    </row>
    <row r="38" spans="1:24" x14ac:dyDescent="0.25">
      <c r="A38" s="102"/>
      <c r="B38" s="102" t="s">
        <v>105</v>
      </c>
      <c r="C38" s="105">
        <f>(C40-E28)/(E24-E28)</f>
        <v>-0.99874167101166578</v>
      </c>
      <c r="L38" s="57"/>
    </row>
    <row r="39" spans="1:24" x14ac:dyDescent="0.25">
      <c r="A39" s="102"/>
      <c r="B39" s="102" t="s">
        <v>106</v>
      </c>
      <c r="C39" s="105">
        <f>1-C38</f>
        <v>1.9987416710116657</v>
      </c>
      <c r="L39" s="57"/>
    </row>
    <row r="40" spans="1:24" x14ac:dyDescent="0.25">
      <c r="A40" s="102"/>
      <c r="B40" s="102" t="s">
        <v>107</v>
      </c>
      <c r="C40" s="107">
        <v>5.6799999993077622E-4</v>
      </c>
      <c r="D40" s="103"/>
      <c r="L40" s="57"/>
    </row>
    <row r="41" spans="1:24" x14ac:dyDescent="0.25">
      <c r="A41" s="102"/>
      <c r="B41" s="102" t="s">
        <v>116</v>
      </c>
      <c r="C41" s="107">
        <f>SQRT(C38^2*H24^2+C39^2*H28^2+2*C42*C38*C39)</f>
        <v>1.1000874636805926E-2</v>
      </c>
      <c r="D41" s="103"/>
      <c r="L41" s="57"/>
    </row>
    <row r="42" spans="1:24" ht="15.75" thickBot="1" x14ac:dyDescent="0.3">
      <c r="A42" s="58"/>
      <c r="B42" s="58" t="s">
        <v>117</v>
      </c>
      <c r="C42" s="108">
        <f t="array" ref="C42">MMULT(MMULT(C22:L22,C7:L16),TRANSPOSE(C26:L26))</f>
        <v>1.1117761437687087E-4</v>
      </c>
      <c r="D42" s="9"/>
      <c r="E42" s="9"/>
      <c r="F42" s="9"/>
      <c r="G42" s="9"/>
      <c r="H42" s="9"/>
      <c r="I42" s="9"/>
      <c r="J42" s="9"/>
      <c r="K42" s="9"/>
      <c r="L42" s="59"/>
    </row>
  </sheetData>
  <mergeCells count="39">
    <mergeCell ref="A30:A32"/>
    <mergeCell ref="N31:R31"/>
    <mergeCell ref="H32:I32"/>
    <mergeCell ref="N3:R3"/>
    <mergeCell ref="J36:K36"/>
    <mergeCell ref="B25:F25"/>
    <mergeCell ref="A18:A20"/>
    <mergeCell ref="B24:C24"/>
    <mergeCell ref="J24:K24"/>
    <mergeCell ref="B33:F33"/>
    <mergeCell ref="A34:A36"/>
    <mergeCell ref="E35:F35"/>
    <mergeCell ref="H35:I35"/>
    <mergeCell ref="B36:C36"/>
    <mergeCell ref="E36:F36"/>
    <mergeCell ref="H36:I36"/>
    <mergeCell ref="J28:K28"/>
    <mergeCell ref="B29:F29"/>
    <mergeCell ref="J32:K32"/>
    <mergeCell ref="A22:A24"/>
    <mergeCell ref="A26:A28"/>
    <mergeCell ref="E27:F27"/>
    <mergeCell ref="H27:I27"/>
    <mergeCell ref="B28:C28"/>
    <mergeCell ref="E28:F28"/>
    <mergeCell ref="H28:I28"/>
    <mergeCell ref="E24:F24"/>
    <mergeCell ref="H24:I24"/>
    <mergeCell ref="E23:F23"/>
    <mergeCell ref="H23:I23"/>
    <mergeCell ref="E31:F31"/>
    <mergeCell ref="H31:I31"/>
    <mergeCell ref="H19:I19"/>
    <mergeCell ref="H20:I20"/>
    <mergeCell ref="B32:C32"/>
    <mergeCell ref="E32:F32"/>
    <mergeCell ref="B21:F21"/>
    <mergeCell ref="E19:F19"/>
    <mergeCell ref="E20:F2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93479-B08F-4909-925E-A1952AA9DFA9}">
  <dimension ref="A1:R60"/>
  <sheetViews>
    <sheetView topLeftCell="D37" workbookViewId="0">
      <selection activeCell="O55" sqref="O55"/>
    </sheetView>
  </sheetViews>
  <sheetFormatPr baseColWidth="10" defaultRowHeight="15" x14ac:dyDescent="0.25"/>
  <cols>
    <col min="2" max="2" width="27" customWidth="1"/>
    <col min="3" max="8" width="12.28515625" bestFit="1" customWidth="1"/>
    <col min="9" max="9" width="12.85546875" bestFit="1" customWidth="1"/>
    <col min="10" max="12" width="12.28515625" bestFit="1" customWidth="1"/>
  </cols>
  <sheetData>
    <row r="1" spans="2:12" ht="16.5" thickBot="1" x14ac:dyDescent="0.3">
      <c r="C1" s="28" t="s">
        <v>1</v>
      </c>
      <c r="D1" s="42" t="s">
        <v>2</v>
      </c>
      <c r="E1" s="42" t="s">
        <v>3</v>
      </c>
      <c r="F1" s="42" t="s">
        <v>4</v>
      </c>
      <c r="G1" s="42" t="s">
        <v>5</v>
      </c>
      <c r="H1" s="42" t="s">
        <v>6</v>
      </c>
      <c r="I1" s="42" t="s">
        <v>7</v>
      </c>
      <c r="J1" s="42" t="s">
        <v>8</v>
      </c>
      <c r="K1" s="40" t="s">
        <v>9</v>
      </c>
      <c r="L1" s="40" t="s">
        <v>10</v>
      </c>
    </row>
    <row r="2" spans="2:12" x14ac:dyDescent="0.25">
      <c r="B2" s="74" t="s">
        <v>62</v>
      </c>
      <c r="C2" s="75">
        <f>_xlfn.COVARIANCE.P(Rdt!$D8:$D2616,Rdt!E8:E2616)</f>
        <v>7.4056582874929133E-5</v>
      </c>
      <c r="D2" s="75">
        <f>_xlfn.COVARIANCE.P(Rdt!$D8:$D2616,Rdt!F8:F2616)</f>
        <v>1.758302548309974E-4</v>
      </c>
      <c r="E2" s="75">
        <f>_xlfn.COVARIANCE.P(Rdt!$D8:$D2616,Rdt!G8:G2616)</f>
        <v>9.4028648595146559E-5</v>
      </c>
      <c r="F2" s="75">
        <f>_xlfn.COVARIANCE.P(Rdt!$D8:$D2616,Rdt!H8:H2616)</f>
        <v>1.0535449254535041E-4</v>
      </c>
      <c r="G2" s="75">
        <f>_xlfn.COVARIANCE.P(Rdt!$D8:$D2616,Rdt!I8:I2616)</f>
        <v>1.7484989678689245E-4</v>
      </c>
      <c r="H2" s="75">
        <f>_xlfn.COVARIANCE.P(Rdt!$D8:$D2616,Rdt!J8:J2616)</f>
        <v>1.380247327657345E-4</v>
      </c>
      <c r="I2" s="75">
        <f>_xlfn.COVARIANCE.P(Rdt!$D8:$D2616,Rdt!K8:K2616)</f>
        <v>1.1568429706164094E-4</v>
      </c>
      <c r="J2" s="75">
        <f>_xlfn.COVARIANCE.P(Rdt!$D8:$D2616,Rdt!L8:L2616)</f>
        <v>1.523694340285092E-4</v>
      </c>
      <c r="K2" s="75">
        <f>_xlfn.COVARIANCE.P(Rdt!$D8:$D2616,Rdt!M8:M2616)</f>
        <v>9.6076908837579772E-5</v>
      </c>
      <c r="L2" s="75">
        <f>_xlfn.COVARIANCE.P(Rdt!$D8:$D2616,Rdt!N8:N2616)</f>
        <v>1.7953019245443077E-4</v>
      </c>
    </row>
    <row r="3" spans="2:12" x14ac:dyDescent="0.25">
      <c r="B3" s="79" t="s">
        <v>67</v>
      </c>
      <c r="C3" s="85">
        <f>C2/Rdt!$D6</f>
        <v>0.60159362935919214</v>
      </c>
      <c r="D3" s="85">
        <f>D2/Rdt!$D6</f>
        <v>1.4283451524299431</v>
      </c>
      <c r="E3" s="85">
        <f>E2/Rdt!$D6</f>
        <v>0.76383535097248378</v>
      </c>
      <c r="F3" s="85">
        <f>F2/Rdt!$D6</f>
        <v>0.85584007631966996</v>
      </c>
      <c r="G3" s="85">
        <f>G2/Rdt!$D6</f>
        <v>1.4203812803347287</v>
      </c>
      <c r="H3" s="85">
        <f>H2/Rdt!$D6</f>
        <v>1.1212345574478451</v>
      </c>
      <c r="I3" s="85">
        <f>I2/Rdt!$D6</f>
        <v>0.93975354286485635</v>
      </c>
      <c r="J3" s="85">
        <f>J2/Rdt!$D6</f>
        <v>1.2377627654711656</v>
      </c>
      <c r="K3" s="85">
        <f>K2/Rdt!$D6</f>
        <v>0.78047425416355565</v>
      </c>
      <c r="L3" s="86">
        <f>L2/Rdt!$D6</f>
        <v>1.4584013448287074</v>
      </c>
    </row>
    <row r="4" spans="2:12" x14ac:dyDescent="0.25">
      <c r="B4" s="82" t="s">
        <v>66</v>
      </c>
      <c r="C4" s="87">
        <f>Rdt!E2-C3*Rdt!$D2</f>
        <v>5.0886714383753995E-4</v>
      </c>
      <c r="D4" s="87">
        <f>Rdt!F2-D3*Rdt!$D2</f>
        <v>1.4271337243869535E-4</v>
      </c>
      <c r="E4" s="87">
        <f>Rdt!G2-E3*Rdt!$D2</f>
        <v>1.1111046216188385E-4</v>
      </c>
      <c r="F4" s="87">
        <f>Rdt!H2-F3*Rdt!$D2</f>
        <v>4.560504010686961E-4</v>
      </c>
      <c r="G4" s="87">
        <f>Rdt!I2-G3*Rdt!$D2</f>
        <v>7.6406104375879033E-4</v>
      </c>
      <c r="H4" s="87">
        <f>Rdt!J2-H3*Rdt!$D2</f>
        <v>2.9755881282663332E-4</v>
      </c>
      <c r="I4" s="87">
        <f>Rdt!K2-I3*Rdt!$D2</f>
        <v>-3.3200065810509943E-4</v>
      </c>
      <c r="J4" s="87">
        <f>Rdt!L2-J3*Rdt!$D2</f>
        <v>8.5422792212407717E-5</v>
      </c>
      <c r="K4" s="87">
        <f>Rdt!M2-K3*Rdt!$D2</f>
        <v>4.4504220446271183E-4</v>
      </c>
      <c r="L4" s="88">
        <f>Rdt!N2-L3*Rdt!$D2</f>
        <v>1.1688298167879073E-4</v>
      </c>
    </row>
    <row r="5" spans="2:12" x14ac:dyDescent="0.25">
      <c r="B5" s="76" t="s">
        <v>36</v>
      </c>
      <c r="C5" s="77">
        <f>C4+C3*Rdt!$D2</f>
        <v>6.0009159447588125E-4</v>
      </c>
      <c r="D5" s="77">
        <f>D4+D3*Rdt!$D2</f>
        <v>3.5930476485611981E-4</v>
      </c>
      <c r="E5" s="77">
        <f>E4+E3*Rdt!$D2</f>
        <v>2.2693692186830051E-4</v>
      </c>
      <c r="F5" s="77">
        <f>F4+F3*Rdt!$D2</f>
        <v>5.8582827268562239E-4</v>
      </c>
      <c r="G5" s="77">
        <f>G4+G3*Rdt!$D2</f>
        <v>9.7944481059411906E-4</v>
      </c>
      <c r="H5" s="77">
        <f>H4+H3*Rdt!$D2</f>
        <v>4.675805709507256E-4</v>
      </c>
      <c r="I5" s="77">
        <f>I4+I3*Rdt!$D2</f>
        <v>-1.8949831682432816E-4</v>
      </c>
      <c r="J5" s="77">
        <f>J4+J3*Rdt!$D2</f>
        <v>2.7311465394467963E-4</v>
      </c>
      <c r="K5" s="77">
        <f>K4+K3*Rdt!$D2</f>
        <v>5.6339175405697669E-4</v>
      </c>
      <c r="L5" s="77">
        <f>L4+L3*Rdt!$D2</f>
        <v>3.380320347928189E-4</v>
      </c>
    </row>
    <row r="7" spans="2:12" x14ac:dyDescent="0.25">
      <c r="B7" s="79" t="s">
        <v>69</v>
      </c>
      <c r="C7" s="80">
        <f>C3^2*Rdt!$D6</f>
        <v>4.4551968469668408E-5</v>
      </c>
      <c r="D7" s="80">
        <f>D3^2*Rdt!$D6</f>
        <v>2.5114629213837675E-4</v>
      </c>
      <c r="E7" s="80">
        <f>E3^2*Rdt!$D6</f>
        <v>7.1822405801142111E-5</v>
      </c>
      <c r="F7" s="80">
        <f>F3^2*Rdt!$D6</f>
        <v>9.0166596940632792E-5</v>
      </c>
      <c r="G7" s="80">
        <f>G3^2*Rdt!$D6</f>
        <v>2.4835352026456145E-4</v>
      </c>
      <c r="H7" s="80">
        <f>H3^2*Rdt!$D6</f>
        <v>1.5475810015944542E-4</v>
      </c>
      <c r="I7" s="80">
        <f>I3^2*Rdt!$D6</f>
        <v>1.0871472801750757E-4</v>
      </c>
      <c r="J7" s="80">
        <f>J3^2*Rdt!$D6</f>
        <v>1.8859721203640385E-4</v>
      </c>
      <c r="K7" s="80">
        <f>K3^2*Rdt!$D6</f>
        <v>7.4985553767350011E-5</v>
      </c>
      <c r="L7" s="81">
        <f>L3^2*Rdt!$D6</f>
        <v>2.618270741128985E-4</v>
      </c>
    </row>
    <row r="8" spans="2:12" x14ac:dyDescent="0.25">
      <c r="B8" s="82" t="s">
        <v>68</v>
      </c>
      <c r="C8" s="83">
        <v>2.846382240944415E-4</v>
      </c>
      <c r="D8" s="83">
        <v>2.2204331592768994E-4</v>
      </c>
      <c r="E8" s="83">
        <v>1.1420210790804439E-4</v>
      </c>
      <c r="F8" s="83">
        <v>1.6523475652815075E-4</v>
      </c>
      <c r="G8" s="83">
        <v>3.4602614459363414E-4</v>
      </c>
      <c r="H8" s="83">
        <v>2.0292011742321486E-4</v>
      </c>
      <c r="I8" s="83">
        <v>1.7449418822306574E-4</v>
      </c>
      <c r="J8" s="83">
        <v>1.7521741243841507E-4</v>
      </c>
      <c r="K8" s="83">
        <v>9.8737647099381756E-5</v>
      </c>
      <c r="L8" s="84">
        <v>2.0636825881733612E-4</v>
      </c>
    </row>
    <row r="9" spans="2:12" x14ac:dyDescent="0.25">
      <c r="B9" s="78" t="s">
        <v>56</v>
      </c>
      <c r="C9" s="24">
        <f>C7+C8</f>
        <v>3.2919019256410988E-4</v>
      </c>
      <c r="D9" s="24">
        <f t="shared" ref="D9:L9" si="0">D7+D8</f>
        <v>4.7318960806606668E-4</v>
      </c>
      <c r="E9" s="24">
        <f t="shared" si="0"/>
        <v>1.8602451370918648E-4</v>
      </c>
      <c r="F9" s="24">
        <f t="shared" si="0"/>
        <v>2.5540135346878353E-4</v>
      </c>
      <c r="G9" s="24">
        <f t="shared" si="0"/>
        <v>5.9437966485819554E-4</v>
      </c>
      <c r="H9" s="24">
        <f t="shared" si="0"/>
        <v>3.5767821758266028E-4</v>
      </c>
      <c r="I9" s="24">
        <f t="shared" si="0"/>
        <v>2.8320891624057328E-4</v>
      </c>
      <c r="J9" s="24">
        <f t="shared" si="0"/>
        <v>3.6381462447481893E-4</v>
      </c>
      <c r="K9" s="24">
        <f t="shared" si="0"/>
        <v>1.7372320086673175E-4</v>
      </c>
      <c r="L9" s="24">
        <f t="shared" si="0"/>
        <v>4.6819533293023462E-4</v>
      </c>
    </row>
    <row r="10" spans="2:12" x14ac:dyDescent="0.25">
      <c r="C10" s="141"/>
    </row>
    <row r="12" spans="2:12" ht="16.5" thickBot="1" x14ac:dyDescent="0.3">
      <c r="B12" s="68" t="s">
        <v>136</v>
      </c>
      <c r="C12" s="28" t="s">
        <v>1</v>
      </c>
      <c r="D12" s="42" t="s">
        <v>2</v>
      </c>
      <c r="E12" s="42" t="s">
        <v>3</v>
      </c>
      <c r="F12" s="42" t="s">
        <v>4</v>
      </c>
      <c r="G12" s="42" t="s">
        <v>5</v>
      </c>
      <c r="H12" s="42" t="s">
        <v>6</v>
      </c>
      <c r="I12" s="42" t="s">
        <v>7</v>
      </c>
      <c r="J12" s="42" t="s">
        <v>8</v>
      </c>
      <c r="K12" s="40" t="s">
        <v>9</v>
      </c>
      <c r="L12" s="40" t="s">
        <v>10</v>
      </c>
    </row>
    <row r="13" spans="2:12" ht="16.5" thickBot="1" x14ac:dyDescent="0.3">
      <c r="B13" s="28" t="s">
        <v>1</v>
      </c>
      <c r="C13" s="72" cm="1">
        <f t="array" ref="C13:L22">MMULT(TRANSPOSE(C3:L3),C3:L3)*Rdt!D6</f>
        <v>4.4551968469668408E-5</v>
      </c>
      <c r="D13">
        <v>1.0577836115493135E-4</v>
      </c>
      <c r="E13">
        <v>5.6567035972094324E-5</v>
      </c>
      <c r="F13">
        <v>6.3380591539653313E-5</v>
      </c>
      <c r="G13">
        <v>1.0518858400110677E-4</v>
      </c>
      <c r="H13">
        <v>8.3034799925870827E-5</v>
      </c>
      <c r="I13">
        <v>6.9594936129179503E-5</v>
      </c>
      <c r="J13">
        <v>9.1664480820616837E-5</v>
      </c>
      <c r="K13">
        <v>5.7799256285211857E-5</v>
      </c>
      <c r="L13">
        <v>1.0800422005821527E-4</v>
      </c>
    </row>
    <row r="14" spans="2:12" ht="16.5" thickBot="1" x14ac:dyDescent="0.3">
      <c r="B14" s="40" t="s">
        <v>2</v>
      </c>
      <c r="C14" s="50">
        <v>1.0577836115493135E-4</v>
      </c>
      <c r="D14">
        <v>2.5114629213837675E-4</v>
      </c>
      <c r="E14">
        <v>1.3430536441041616E-4</v>
      </c>
      <c r="F14">
        <v>1.5048257871386786E-4</v>
      </c>
      <c r="G14">
        <v>2.4974600247843365E-4</v>
      </c>
      <c r="H14">
        <v>1.971469579613752E-4</v>
      </c>
      <c r="I14">
        <v>1.6523710492026032E-4</v>
      </c>
      <c r="J14">
        <v>2.1763614247311512E-4</v>
      </c>
      <c r="K14">
        <v>1.3723098699861062E-4</v>
      </c>
      <c r="L14">
        <v>2.5643108010710091E-4</v>
      </c>
    </row>
    <row r="15" spans="2:12" ht="16.5" thickBot="1" x14ac:dyDescent="0.3">
      <c r="B15" s="40" t="s">
        <v>3</v>
      </c>
      <c r="C15" s="50">
        <v>5.6567035972094324E-5</v>
      </c>
      <c r="D15">
        <v>1.3430536441041616E-4</v>
      </c>
      <c r="E15">
        <v>7.1822405801142111E-5</v>
      </c>
      <c r="F15">
        <v>8.0473485789905671E-5</v>
      </c>
      <c r="G15">
        <v>1.3355653227971854E-4</v>
      </c>
      <c r="H15">
        <v>1.0542817019499809E-4</v>
      </c>
      <c r="I15">
        <v>8.8363755648083569E-5</v>
      </c>
      <c r="J15">
        <v>1.1638516011864505E-4</v>
      </c>
      <c r="K15">
        <v>7.3386939382304072E-5</v>
      </c>
      <c r="L15">
        <v>1.371315075635877E-4</v>
      </c>
    </row>
    <row r="16" spans="2:12" ht="16.5" thickBot="1" x14ac:dyDescent="0.3">
      <c r="B16" s="40" t="s">
        <v>4</v>
      </c>
      <c r="C16" s="50">
        <v>6.3380591539653313E-5</v>
      </c>
      <c r="D16">
        <v>1.5048257871386786E-4</v>
      </c>
      <c r="E16">
        <v>8.0473485789905671E-5</v>
      </c>
      <c r="F16">
        <v>9.0166596940632792E-5</v>
      </c>
      <c r="G16">
        <v>1.4964354901058044E-4</v>
      </c>
      <c r="H16">
        <v>1.1812709782422825E-4</v>
      </c>
      <c r="I16">
        <v>9.900725762622215E-5</v>
      </c>
      <c r="J16">
        <v>1.3040386804774424E-4</v>
      </c>
      <c r="K16">
        <v>8.2226468992112244E-5</v>
      </c>
      <c r="L16">
        <v>1.5364913361188507E-4</v>
      </c>
    </row>
    <row r="17" spans="2:12" ht="16.5" thickBot="1" x14ac:dyDescent="0.3">
      <c r="B17" s="40" t="s">
        <v>5</v>
      </c>
      <c r="C17" s="50">
        <v>1.0518858400110677E-4</v>
      </c>
      <c r="D17">
        <v>2.4974600247843365E-4</v>
      </c>
      <c r="E17">
        <v>1.3355653227971854E-4</v>
      </c>
      <c r="F17">
        <v>1.4964354901058044E-4</v>
      </c>
      <c r="G17">
        <v>2.4835352026456145E-4</v>
      </c>
      <c r="H17">
        <v>1.9604774664365272E-4</v>
      </c>
      <c r="I17">
        <v>1.6431580997503664E-4</v>
      </c>
      <c r="J17">
        <v>2.1642269178929186E-4</v>
      </c>
      <c r="K17">
        <v>1.3646584278532455E-4</v>
      </c>
      <c r="L17">
        <v>2.5500132461716462E-4</v>
      </c>
    </row>
    <row r="18" spans="2:12" ht="16.5" thickBot="1" x14ac:dyDescent="0.3">
      <c r="B18" s="40" t="s">
        <v>6</v>
      </c>
      <c r="C18" s="50">
        <v>8.3034799925870827E-5</v>
      </c>
      <c r="D18">
        <v>1.971469579613752E-4</v>
      </c>
      <c r="E18">
        <v>1.0542817019499809E-4</v>
      </c>
      <c r="F18">
        <v>1.1812709782422825E-4</v>
      </c>
      <c r="G18">
        <v>1.9604774664365272E-4</v>
      </c>
      <c r="H18">
        <v>1.5475810015944542E-4</v>
      </c>
      <c r="I18">
        <v>1.2970923161957401E-4</v>
      </c>
      <c r="J18">
        <v>1.7084187493153412E-4</v>
      </c>
      <c r="K18">
        <v>1.0772475036146071E-4</v>
      </c>
      <c r="L18">
        <v>2.0129545588517013E-4</v>
      </c>
    </row>
    <row r="19" spans="2:12" ht="16.5" thickBot="1" x14ac:dyDescent="0.3">
      <c r="B19" s="40" t="s">
        <v>7</v>
      </c>
      <c r="C19" s="50">
        <v>6.9594936129179503E-5</v>
      </c>
      <c r="D19">
        <v>1.6523710492026032E-4</v>
      </c>
      <c r="E19">
        <v>8.8363755648083569E-5</v>
      </c>
      <c r="F19">
        <v>9.900725762622215E-5</v>
      </c>
      <c r="G19">
        <v>1.6431580997503664E-4</v>
      </c>
      <c r="H19">
        <v>1.2970923161957401E-4</v>
      </c>
      <c r="I19">
        <v>1.0871472801750757E-4</v>
      </c>
      <c r="J19">
        <v>1.431897154526045E-4</v>
      </c>
      <c r="K19">
        <v>9.0288615467619415E-5</v>
      </c>
      <c r="L19">
        <v>1.6871413441026085E-4</v>
      </c>
    </row>
    <row r="20" spans="2:12" ht="16.5" thickBot="1" x14ac:dyDescent="0.3">
      <c r="B20" s="40" t="s">
        <v>8</v>
      </c>
      <c r="C20" s="50">
        <v>9.1664480820616837E-5</v>
      </c>
      <c r="D20">
        <v>2.1763614247311512E-4</v>
      </c>
      <c r="E20">
        <v>1.1638516011864505E-4</v>
      </c>
      <c r="F20">
        <v>1.3040386804774424E-4</v>
      </c>
      <c r="G20">
        <v>2.1642269178929186E-4</v>
      </c>
      <c r="H20">
        <v>1.7084187493153412E-4</v>
      </c>
      <c r="I20">
        <v>1.431897154526045E-4</v>
      </c>
      <c r="J20">
        <v>1.8859721203640385E-4</v>
      </c>
      <c r="K20">
        <v>1.1892042038072381E-4</v>
      </c>
      <c r="L20">
        <v>2.2221578749796685E-4</v>
      </c>
    </row>
    <row r="21" spans="2:12" ht="16.5" thickBot="1" x14ac:dyDescent="0.3">
      <c r="B21" s="40" t="s">
        <v>9</v>
      </c>
      <c r="C21" s="50">
        <v>5.7799256285211857E-5</v>
      </c>
      <c r="D21">
        <v>1.3723098699861062E-4</v>
      </c>
      <c r="E21">
        <v>7.3386939382304072E-5</v>
      </c>
      <c r="F21">
        <v>8.2226468992112244E-5</v>
      </c>
      <c r="G21">
        <v>1.3646584278532455E-4</v>
      </c>
      <c r="H21">
        <v>1.0772475036146071E-4</v>
      </c>
      <c r="I21">
        <v>9.0288615467619415E-5</v>
      </c>
      <c r="J21">
        <v>1.1892042038072381E-4</v>
      </c>
      <c r="K21">
        <v>7.4985553767350011E-5</v>
      </c>
      <c r="L21">
        <v>1.4011869305571148E-4</v>
      </c>
    </row>
    <row r="22" spans="2:12" ht="16.5" thickBot="1" x14ac:dyDescent="0.3">
      <c r="B22" s="40" t="s">
        <v>10</v>
      </c>
      <c r="C22" s="50">
        <v>1.0800422005821527E-4</v>
      </c>
      <c r="D22">
        <v>2.5643108010710091E-4</v>
      </c>
      <c r="E22">
        <v>1.371315075635877E-4</v>
      </c>
      <c r="F22">
        <v>1.5364913361188507E-4</v>
      </c>
      <c r="G22">
        <v>2.5500132461716462E-4</v>
      </c>
      <c r="H22">
        <v>2.0129545588517013E-4</v>
      </c>
      <c r="I22">
        <v>1.6871413441026085E-4</v>
      </c>
      <c r="J22">
        <v>2.2221578749796685E-4</v>
      </c>
      <c r="K22">
        <v>1.4011869305571148E-4</v>
      </c>
      <c r="L22">
        <v>2.618270741128985E-4</v>
      </c>
    </row>
    <row r="24" spans="2:12" ht="15.75" thickBot="1" x14ac:dyDescent="0.3">
      <c r="B24" s="68" t="s">
        <v>136</v>
      </c>
      <c r="C24" s="73" t="s">
        <v>1</v>
      </c>
      <c r="D24" s="73" t="s">
        <v>2</v>
      </c>
      <c r="E24" s="73" t="s">
        <v>3</v>
      </c>
      <c r="F24" s="73" t="s">
        <v>4</v>
      </c>
      <c r="G24" s="73" t="s">
        <v>5</v>
      </c>
      <c r="H24" s="73" t="s">
        <v>6</v>
      </c>
      <c r="I24" s="73" t="s">
        <v>7</v>
      </c>
      <c r="J24" s="73" t="s">
        <v>8</v>
      </c>
      <c r="K24" s="73" t="s">
        <v>9</v>
      </c>
      <c r="L24" s="73" t="s">
        <v>10</v>
      </c>
    </row>
    <row r="25" spans="2:12" ht="15.75" thickBot="1" x14ac:dyDescent="0.3">
      <c r="B25" s="70" t="s">
        <v>1</v>
      </c>
      <c r="C25" s="90">
        <v>3.2919019256410988E-4</v>
      </c>
      <c r="D25" s="60">
        <v>1.0577836115493135E-4</v>
      </c>
      <c r="E25" s="60">
        <v>5.6567035972094324E-5</v>
      </c>
      <c r="F25" s="60">
        <v>6.3380591539653313E-5</v>
      </c>
      <c r="G25" s="60">
        <v>1.0518858400110677E-4</v>
      </c>
      <c r="H25" s="60">
        <v>8.3034799925870827E-5</v>
      </c>
      <c r="I25" s="60">
        <v>6.9594936129179503E-5</v>
      </c>
      <c r="J25" s="60">
        <v>9.1664480820616837E-5</v>
      </c>
      <c r="K25" s="60">
        <v>5.7799256285211857E-5</v>
      </c>
      <c r="L25" s="60">
        <v>1.0800422005821527E-4</v>
      </c>
    </row>
    <row r="26" spans="2:12" ht="15.75" thickBot="1" x14ac:dyDescent="0.3">
      <c r="B26" s="71" t="s">
        <v>2</v>
      </c>
      <c r="C26" s="89">
        <v>1.0577836115493135E-4</v>
      </c>
      <c r="D26" s="90">
        <v>4.7318960806606668E-4</v>
      </c>
      <c r="E26" s="60">
        <v>1.3430536441041616E-4</v>
      </c>
      <c r="F26" s="60">
        <v>1.5048257871386786E-4</v>
      </c>
      <c r="G26" s="60">
        <v>2.4974600247843365E-4</v>
      </c>
      <c r="H26" s="60">
        <v>1.971469579613752E-4</v>
      </c>
      <c r="I26" s="60">
        <v>1.6523710492026032E-4</v>
      </c>
      <c r="J26" s="60">
        <v>2.1763614247311512E-4</v>
      </c>
      <c r="K26" s="60">
        <v>1.3723098699861062E-4</v>
      </c>
      <c r="L26" s="60">
        <v>2.5643108010710091E-4</v>
      </c>
    </row>
    <row r="27" spans="2:12" ht="15.75" thickBot="1" x14ac:dyDescent="0.3">
      <c r="B27" s="71" t="s">
        <v>3</v>
      </c>
      <c r="C27" s="89">
        <v>5.6567035972094324E-5</v>
      </c>
      <c r="D27" s="60">
        <v>1.3430536441041616E-4</v>
      </c>
      <c r="E27" s="90">
        <v>1.8602451370918648E-4</v>
      </c>
      <c r="F27" s="60">
        <v>8.0473485789905671E-5</v>
      </c>
      <c r="G27" s="60">
        <v>1.3355653227971854E-4</v>
      </c>
      <c r="H27" s="60">
        <v>1.0542817019499809E-4</v>
      </c>
      <c r="I27" s="60">
        <v>8.8363755648083569E-5</v>
      </c>
      <c r="J27" s="60">
        <v>1.1638516011864505E-4</v>
      </c>
      <c r="K27" s="60">
        <v>7.3386939382304072E-5</v>
      </c>
      <c r="L27" s="60">
        <v>1.371315075635877E-4</v>
      </c>
    </row>
    <row r="28" spans="2:12" ht="15.75" thickBot="1" x14ac:dyDescent="0.3">
      <c r="B28" s="71" t="s">
        <v>4</v>
      </c>
      <c r="C28" s="89">
        <v>6.3380591539653313E-5</v>
      </c>
      <c r="D28" s="60">
        <v>1.5048257871386786E-4</v>
      </c>
      <c r="E28" s="60">
        <v>8.0473485789905671E-5</v>
      </c>
      <c r="F28" s="90">
        <v>2.5540135346878353E-4</v>
      </c>
      <c r="G28" s="60">
        <v>1.4964354901058044E-4</v>
      </c>
      <c r="H28" s="60">
        <v>1.1812709782422825E-4</v>
      </c>
      <c r="I28" s="60">
        <v>9.900725762622215E-5</v>
      </c>
      <c r="J28" s="60">
        <v>1.3040386804774424E-4</v>
      </c>
      <c r="K28" s="60">
        <v>8.2226468992112244E-5</v>
      </c>
      <c r="L28" s="60">
        <v>1.5364913361188507E-4</v>
      </c>
    </row>
    <row r="29" spans="2:12" ht="15.75" thickBot="1" x14ac:dyDescent="0.3">
      <c r="B29" s="71" t="s">
        <v>5</v>
      </c>
      <c r="C29" s="89">
        <v>1.0518858400110677E-4</v>
      </c>
      <c r="D29" s="60">
        <v>2.4974600247843365E-4</v>
      </c>
      <c r="E29" s="60">
        <v>1.3355653227971854E-4</v>
      </c>
      <c r="F29" s="60">
        <v>1.4964354901058044E-4</v>
      </c>
      <c r="G29" s="90">
        <v>5.9437966485819554E-4</v>
      </c>
      <c r="H29" s="60">
        <v>1.9604774664365272E-4</v>
      </c>
      <c r="I29" s="60">
        <v>1.6431580997503664E-4</v>
      </c>
      <c r="J29" s="60">
        <v>2.1642269178929186E-4</v>
      </c>
      <c r="K29" s="60">
        <v>1.3646584278532455E-4</v>
      </c>
      <c r="L29" s="60">
        <v>2.5500132461716462E-4</v>
      </c>
    </row>
    <row r="30" spans="2:12" ht="15.75" thickBot="1" x14ac:dyDescent="0.3">
      <c r="B30" s="71" t="s">
        <v>6</v>
      </c>
      <c r="C30" s="89">
        <v>8.3034799925870827E-5</v>
      </c>
      <c r="D30" s="60">
        <v>1.971469579613752E-4</v>
      </c>
      <c r="E30" s="60">
        <v>1.0542817019499809E-4</v>
      </c>
      <c r="F30" s="60">
        <v>1.1812709782422825E-4</v>
      </c>
      <c r="G30" s="60">
        <v>1.9604774664365272E-4</v>
      </c>
      <c r="H30" s="90">
        <v>3.5767821758266028E-4</v>
      </c>
      <c r="I30" s="60">
        <v>1.2970923161957401E-4</v>
      </c>
      <c r="J30" s="60">
        <v>1.7084187493153412E-4</v>
      </c>
      <c r="K30" s="60">
        <v>1.0772475036146071E-4</v>
      </c>
      <c r="L30" s="60">
        <v>2.0129545588517013E-4</v>
      </c>
    </row>
    <row r="31" spans="2:12" ht="15.75" thickBot="1" x14ac:dyDescent="0.3">
      <c r="B31" s="71" t="s">
        <v>7</v>
      </c>
      <c r="C31" s="89">
        <v>6.9594936129179503E-5</v>
      </c>
      <c r="D31" s="60">
        <v>1.6523710492026032E-4</v>
      </c>
      <c r="E31" s="60">
        <v>8.8363755648083569E-5</v>
      </c>
      <c r="F31" s="60">
        <v>9.900725762622215E-5</v>
      </c>
      <c r="G31" s="60">
        <v>1.6431580997503664E-4</v>
      </c>
      <c r="H31" s="60">
        <v>1.2970923161957401E-4</v>
      </c>
      <c r="I31" s="90">
        <v>2.8320891624057328E-4</v>
      </c>
      <c r="J31" s="60">
        <v>1.431897154526045E-4</v>
      </c>
      <c r="K31" s="60">
        <v>9.0288615467619415E-5</v>
      </c>
      <c r="L31" s="60">
        <v>1.6871413441026085E-4</v>
      </c>
    </row>
    <row r="32" spans="2:12" ht="15.75" thickBot="1" x14ac:dyDescent="0.3">
      <c r="B32" s="71" t="s">
        <v>8</v>
      </c>
      <c r="C32" s="89">
        <v>9.1664480820616837E-5</v>
      </c>
      <c r="D32" s="60">
        <v>2.1763614247311512E-4</v>
      </c>
      <c r="E32" s="60">
        <v>1.1638516011864505E-4</v>
      </c>
      <c r="F32" s="60">
        <v>1.3040386804774424E-4</v>
      </c>
      <c r="G32" s="60">
        <v>2.1642269178929186E-4</v>
      </c>
      <c r="H32" s="60">
        <v>1.7084187493153412E-4</v>
      </c>
      <c r="I32" s="60">
        <v>1.431897154526045E-4</v>
      </c>
      <c r="J32" s="90">
        <v>3.6381462447481893E-4</v>
      </c>
      <c r="K32" s="60">
        <v>1.1892042038072381E-4</v>
      </c>
      <c r="L32" s="60">
        <v>2.2221578749796685E-4</v>
      </c>
    </row>
    <row r="33" spans="1:18" ht="15.75" thickBot="1" x14ac:dyDescent="0.3">
      <c r="B33" s="71" t="s">
        <v>9</v>
      </c>
      <c r="C33" s="89">
        <v>5.7799256285211857E-5</v>
      </c>
      <c r="D33" s="60">
        <v>1.3723098699861062E-4</v>
      </c>
      <c r="E33" s="60">
        <v>7.3386939382304072E-5</v>
      </c>
      <c r="F33" s="60">
        <v>8.2226468992112244E-5</v>
      </c>
      <c r="G33" s="60">
        <v>1.3646584278532455E-4</v>
      </c>
      <c r="H33" s="60">
        <v>1.0772475036146071E-4</v>
      </c>
      <c r="I33" s="60">
        <v>9.0288615467619415E-5</v>
      </c>
      <c r="J33" s="60">
        <v>1.1892042038072381E-4</v>
      </c>
      <c r="K33" s="90">
        <v>1.7372320086673175E-4</v>
      </c>
      <c r="L33" s="60">
        <v>1.4011869305571148E-4</v>
      </c>
    </row>
    <row r="34" spans="1:18" ht="15.75" thickBot="1" x14ac:dyDescent="0.3">
      <c r="B34" s="71" t="s">
        <v>10</v>
      </c>
      <c r="C34" s="89">
        <v>1.0800422005821527E-4</v>
      </c>
      <c r="D34" s="60">
        <v>2.5643108010710091E-4</v>
      </c>
      <c r="E34" s="60">
        <v>1.371315075635877E-4</v>
      </c>
      <c r="F34" s="60">
        <v>1.5364913361188507E-4</v>
      </c>
      <c r="G34" s="60">
        <v>2.5500132461716462E-4</v>
      </c>
      <c r="H34" s="60">
        <v>2.0129545588517013E-4</v>
      </c>
      <c r="I34" s="60">
        <v>1.6871413441026085E-4</v>
      </c>
      <c r="J34" s="60">
        <v>2.2221578749796685E-4</v>
      </c>
      <c r="K34" s="60">
        <v>1.4011869305571148E-4</v>
      </c>
      <c r="L34" s="90">
        <v>4.6819533293023462E-4</v>
      </c>
    </row>
    <row r="35" spans="1:18" ht="15.75" thickBot="1" x14ac:dyDescent="0.3"/>
    <row r="36" spans="1:18" ht="16.5" thickBot="1" x14ac:dyDescent="0.3">
      <c r="B36" s="38" t="s">
        <v>58</v>
      </c>
      <c r="C36" s="52">
        <v>0.23279218790580258</v>
      </c>
      <c r="D36" s="52">
        <v>-8.4809027469778447E-2</v>
      </c>
      <c r="E36" s="53">
        <v>0.21868653372285238</v>
      </c>
      <c r="F36" s="53">
        <v>0.26993783883168071</v>
      </c>
      <c r="G36" s="54">
        <v>8.2593272775069282E-2</v>
      </c>
      <c r="H36" s="53">
        <v>7.0226090101400962E-2</v>
      </c>
      <c r="I36" s="53">
        <v>-0.11858757950563126</v>
      </c>
      <c r="J36" s="52">
        <v>-5.6558827494849299E-2</v>
      </c>
      <c r="K36" s="52">
        <v>0.49639671746896413</v>
      </c>
      <c r="L36" s="55">
        <v>-0.11067720660669229</v>
      </c>
    </row>
    <row r="37" spans="1:18" ht="15.75" x14ac:dyDescent="0.25">
      <c r="B37" s="39" t="s">
        <v>59</v>
      </c>
      <c r="C37" s="50">
        <f>SUM(C36:L36)</f>
        <v>0.9999999997288187</v>
      </c>
      <c r="E37" s="153" t="s">
        <v>60</v>
      </c>
      <c r="F37" s="154"/>
      <c r="H37" s="142" t="s">
        <v>61</v>
      </c>
      <c r="I37" s="143"/>
    </row>
    <row r="38" spans="1:18" ht="15.75" thickBot="1" x14ac:dyDescent="0.3">
      <c r="D38" s="8"/>
      <c r="E38" s="148" cm="1">
        <f t="array" ref="E38">MMULT(C36:L36,TRANSPOSE(C5:L5))</f>
        <v>6.8000000005869474E-4</v>
      </c>
      <c r="F38" s="149"/>
      <c r="H38" s="144" cm="1">
        <f t="array" ref="H38">SQRT(MMULT(MMULT(C36:L36,C25:L34),TRANSPOSE(C36:L36)))</f>
        <v>1.0999513128853578E-2</v>
      </c>
      <c r="I38" s="145"/>
    </row>
    <row r="39" spans="1:18" ht="15.75" thickBot="1" x14ac:dyDescent="0.3">
      <c r="B39" s="157" t="s">
        <v>99</v>
      </c>
      <c r="C39" s="158"/>
      <c r="D39" s="158"/>
      <c r="E39" s="158"/>
      <c r="F39" s="159"/>
    </row>
    <row r="40" spans="1:18" ht="16.5" thickBot="1" x14ac:dyDescent="0.3">
      <c r="A40" s="162" t="s">
        <v>103</v>
      </c>
      <c r="B40" s="51" t="s">
        <v>58</v>
      </c>
      <c r="C40" s="52">
        <v>0.17593277351057976</v>
      </c>
      <c r="D40" s="52">
        <v>-7.3226014606524101E-2</v>
      </c>
      <c r="E40" s="53">
        <v>0.3244422509801772</v>
      </c>
      <c r="F40" s="53">
        <v>0.17962062301024204</v>
      </c>
      <c r="G40" s="54">
        <v>-4.5185706569545236E-2</v>
      </c>
      <c r="H40" s="53">
        <v>4.1264584271082511E-2</v>
      </c>
      <c r="I40" s="53">
        <v>0.13143916105036865</v>
      </c>
      <c r="J40" s="52">
        <v>-5.56258145131233E-3</v>
      </c>
      <c r="K40" s="52">
        <v>0.36185291173101963</v>
      </c>
      <c r="L40" s="55">
        <v>-9.057800174947761E-2</v>
      </c>
      <c r="N40" s="166" t="s">
        <v>121</v>
      </c>
      <c r="O40" s="167"/>
      <c r="P40" s="167"/>
      <c r="Q40" s="167"/>
      <c r="R40" s="168"/>
    </row>
    <row r="41" spans="1:18" ht="16.5" thickBot="1" x14ac:dyDescent="0.3">
      <c r="A41" s="162"/>
      <c r="B41" s="56" t="s">
        <v>59</v>
      </c>
      <c r="C41" s="50">
        <f>SUM(C40:L40)</f>
        <v>1.0000000001766107</v>
      </c>
      <c r="E41" s="153" t="s">
        <v>60</v>
      </c>
      <c r="F41" s="154"/>
      <c r="H41" s="142" t="s">
        <v>61</v>
      </c>
      <c r="I41" s="143"/>
      <c r="L41" s="57"/>
      <c r="N41" s="125"/>
      <c r="O41" s="126" t="s">
        <v>103</v>
      </c>
      <c r="P41" s="126" t="s">
        <v>100</v>
      </c>
      <c r="Q41" s="126" t="s">
        <v>101</v>
      </c>
      <c r="R41" s="127" t="s">
        <v>102</v>
      </c>
    </row>
    <row r="42" spans="1:18" ht="16.5" thickBot="1" x14ac:dyDescent="0.3">
      <c r="A42" s="162"/>
      <c r="B42" s="146" t="s">
        <v>108</v>
      </c>
      <c r="C42" s="147"/>
      <c r="D42" s="98">
        <f>E42*252</f>
        <v>9.5754369784791307E-2</v>
      </c>
      <c r="E42" s="148">
        <v>3.7997765787615599E-4</v>
      </c>
      <c r="F42" s="149"/>
      <c r="G42" s="9"/>
      <c r="H42" s="144">
        <v>9.9171956510024362E-3</v>
      </c>
      <c r="I42" s="145"/>
      <c r="J42" s="155" t="s">
        <v>115</v>
      </c>
      <c r="K42" s="156"/>
      <c r="L42" s="99">
        <f>H42*SQRT(252)</f>
        <v>0.15743060037434251</v>
      </c>
      <c r="N42" s="118" t="s">
        <v>1</v>
      </c>
      <c r="O42" s="114">
        <v>0.17593277351057976</v>
      </c>
      <c r="P42" s="114">
        <v>0.19487716116008072</v>
      </c>
      <c r="Q42" s="114">
        <v>0.21395056756520464</v>
      </c>
      <c r="R42" s="128">
        <v>0.21381731713699237</v>
      </c>
    </row>
    <row r="43" spans="1:18" ht="16.5" thickBot="1" x14ac:dyDescent="0.3">
      <c r="B43" s="157" t="s">
        <v>100</v>
      </c>
      <c r="C43" s="158"/>
      <c r="D43" s="158"/>
      <c r="E43" s="158"/>
      <c r="F43" s="159"/>
      <c r="N43" s="118" t="s">
        <v>2</v>
      </c>
      <c r="O43" s="114">
        <v>-7.3226014606524101E-2</v>
      </c>
      <c r="P43" s="114">
        <v>-7.706383395652322E-2</v>
      </c>
      <c r="Q43" s="114">
        <v>-8.0851370174108705E-2</v>
      </c>
      <c r="R43" s="128">
        <v>-8.0900796039702905E-2</v>
      </c>
    </row>
    <row r="44" spans="1:18" ht="16.5" thickBot="1" x14ac:dyDescent="0.3">
      <c r="A44" s="162" t="s">
        <v>100</v>
      </c>
      <c r="B44" s="51" t="s">
        <v>58</v>
      </c>
      <c r="C44" s="52">
        <v>0.19487716116008072</v>
      </c>
      <c r="D44" s="52">
        <v>-7.706383395652322E-2</v>
      </c>
      <c r="E44" s="53">
        <v>0.28926893132095144</v>
      </c>
      <c r="F44" s="53">
        <v>0.20975783131754655</v>
      </c>
      <c r="G44" s="54">
        <v>-2.5364320656249759E-3</v>
      </c>
      <c r="H44" s="53">
        <v>5.0825511586233857E-2</v>
      </c>
      <c r="I44" s="53">
        <v>4.8098963457043363E-2</v>
      </c>
      <c r="J44" s="52">
        <v>-2.2553979589233927E-2</v>
      </c>
      <c r="K44" s="52">
        <v>0.40667920176942973</v>
      </c>
      <c r="L44" s="55">
        <v>-9.7353355303323508E-2</v>
      </c>
      <c r="N44" s="118" t="s">
        <v>3</v>
      </c>
      <c r="O44" s="114">
        <v>0.3244422509801772</v>
      </c>
      <c r="P44" s="114">
        <v>0.28926893132095144</v>
      </c>
      <c r="Q44" s="114">
        <v>0.25401854272452767</v>
      </c>
      <c r="R44" s="128">
        <v>0.25410346844630133</v>
      </c>
    </row>
    <row r="45" spans="1:18" ht="16.5" thickBot="1" x14ac:dyDescent="0.3">
      <c r="A45" s="162"/>
      <c r="B45" s="56" t="s">
        <v>59</v>
      </c>
      <c r="C45" s="50">
        <f>SUM(C44:L44)</f>
        <v>0.99999999969658027</v>
      </c>
      <c r="E45" s="153" t="s">
        <v>60</v>
      </c>
      <c r="F45" s="154"/>
      <c r="H45" s="142" t="s">
        <v>61</v>
      </c>
      <c r="I45" s="143"/>
      <c r="L45" s="57"/>
      <c r="N45" s="118" t="s">
        <v>4</v>
      </c>
      <c r="O45" s="114">
        <v>0.17962062301024204</v>
      </c>
      <c r="P45" s="114">
        <v>0.20975783131754655</v>
      </c>
      <c r="Q45" s="114">
        <v>0.23977517228000067</v>
      </c>
      <c r="R45" s="128">
        <v>0.23988830777367312</v>
      </c>
    </row>
    <row r="46" spans="1:18" ht="16.5" thickBot="1" x14ac:dyDescent="0.3">
      <c r="A46" s="162"/>
      <c r="B46" s="146" t="s">
        <v>109</v>
      </c>
      <c r="C46" s="147"/>
      <c r="D46" s="98">
        <f>E46*252</f>
        <v>0.12096000002263348</v>
      </c>
      <c r="E46" s="148">
        <v>4.8000000008981537E-4</v>
      </c>
      <c r="F46" s="149"/>
      <c r="G46" s="9"/>
      <c r="H46" s="144">
        <v>1.0043304515366823E-2</v>
      </c>
      <c r="I46" s="145"/>
      <c r="J46" s="155" t="s">
        <v>114</v>
      </c>
      <c r="K46" s="156"/>
      <c r="L46" s="99">
        <f>H46*SQRT(252)</f>
        <v>0.15943251653371618</v>
      </c>
      <c r="N46" s="118" t="s">
        <v>5</v>
      </c>
      <c r="O46" s="114">
        <v>-4.5185706569545236E-2</v>
      </c>
      <c r="P46" s="114">
        <v>-2.5364320656249759E-3</v>
      </c>
      <c r="Q46" s="114">
        <v>4.0044169858034065E-2</v>
      </c>
      <c r="R46" s="128">
        <v>4.0103315724145758E-2</v>
      </c>
    </row>
    <row r="47" spans="1:18" ht="16.5" thickBot="1" x14ac:dyDescent="0.3">
      <c r="B47" s="157" t="s">
        <v>101</v>
      </c>
      <c r="C47" s="158"/>
      <c r="D47" s="158"/>
      <c r="E47" s="158"/>
      <c r="F47" s="159"/>
      <c r="N47" s="118" t="s">
        <v>6</v>
      </c>
      <c r="O47" s="114">
        <v>4.1264584271082511E-2</v>
      </c>
      <c r="P47" s="114">
        <v>5.0825511586233857E-2</v>
      </c>
      <c r="Q47" s="114">
        <v>6.0385776842883855E-2</v>
      </c>
      <c r="R47" s="128">
        <v>6.0384303244387635E-2</v>
      </c>
    </row>
    <row r="48" spans="1:18" ht="16.5" thickBot="1" x14ac:dyDescent="0.3">
      <c r="A48" s="162" t="s">
        <v>101</v>
      </c>
      <c r="B48" s="51" t="s">
        <v>58</v>
      </c>
      <c r="C48" s="52">
        <v>0.21395056756520464</v>
      </c>
      <c r="D48" s="52">
        <v>-8.0851370174108705E-2</v>
      </c>
      <c r="E48" s="53">
        <v>0.25401854272452767</v>
      </c>
      <c r="F48" s="53">
        <v>0.23977517228000067</v>
      </c>
      <c r="G48" s="54">
        <v>4.0044169858034065E-2</v>
      </c>
      <c r="H48" s="53">
        <v>6.0385776842883855E-2</v>
      </c>
      <c r="I48" s="53">
        <v>-3.5218002256117598E-2</v>
      </c>
      <c r="J48" s="52">
        <v>-3.9545316232696352E-2</v>
      </c>
      <c r="K48" s="52">
        <v>0.4515956170967374</v>
      </c>
      <c r="L48" s="55">
        <v>-0.10415515775443067</v>
      </c>
      <c r="N48" s="118" t="s">
        <v>7</v>
      </c>
      <c r="O48" s="114">
        <v>0.13143916105036865</v>
      </c>
      <c r="P48" s="114">
        <v>4.8098963457043363E-2</v>
      </c>
      <c r="Q48" s="114">
        <v>-3.5218002256117598E-2</v>
      </c>
      <c r="R48" s="128">
        <v>-3.5222618151628693E-2</v>
      </c>
    </row>
    <row r="49" spans="1:18" ht="16.5" thickBot="1" x14ac:dyDescent="0.3">
      <c r="A49" s="162"/>
      <c r="B49" s="56" t="s">
        <v>59</v>
      </c>
      <c r="C49" s="50">
        <f>SUM(C48:L48)</f>
        <v>0.99999999995003508</v>
      </c>
      <c r="E49" s="153" t="s">
        <v>60</v>
      </c>
      <c r="F49" s="154"/>
      <c r="H49" s="142" t="s">
        <v>61</v>
      </c>
      <c r="I49" s="143"/>
      <c r="L49" s="57"/>
      <c r="N49" s="118" t="s">
        <v>8</v>
      </c>
      <c r="O49" s="114">
        <v>-5.56258145131233E-3</v>
      </c>
      <c r="P49" s="114">
        <v>-2.2553979589233927E-2</v>
      </c>
      <c r="Q49" s="114">
        <v>-3.9545316232696352E-2</v>
      </c>
      <c r="R49" s="128">
        <v>-3.9541582300505404E-2</v>
      </c>
    </row>
    <row r="50" spans="1:18" ht="16.5" thickBot="1" x14ac:dyDescent="0.3">
      <c r="A50" s="162"/>
      <c r="B50" s="146" t="s">
        <v>110</v>
      </c>
      <c r="C50" s="147"/>
      <c r="D50" s="98">
        <f>E50*252</f>
        <v>0.1461599999927389</v>
      </c>
      <c r="E50" s="148">
        <v>5.7999999997118614E-4</v>
      </c>
      <c r="F50" s="149"/>
      <c r="G50" s="9"/>
      <c r="H50" s="144">
        <v>1.0412211206801714E-2</v>
      </c>
      <c r="I50" s="145"/>
      <c r="J50" s="155" t="s">
        <v>113</v>
      </c>
      <c r="K50" s="156"/>
      <c r="L50" s="99">
        <f>H50*SQRT(252)</f>
        <v>0.16528872870886235</v>
      </c>
      <c r="N50" s="118" t="s">
        <v>9</v>
      </c>
      <c r="O50" s="114">
        <v>0.36185291173101963</v>
      </c>
      <c r="P50" s="114">
        <v>0.40667920176942973</v>
      </c>
      <c r="Q50" s="114">
        <v>0.4515956170967374</v>
      </c>
      <c r="R50" s="128">
        <v>0.45149547880629304</v>
      </c>
    </row>
    <row r="51" spans="1:18" ht="16.5" thickBot="1" x14ac:dyDescent="0.3">
      <c r="B51" s="166" t="s">
        <v>102</v>
      </c>
      <c r="C51" s="167"/>
      <c r="D51" s="167"/>
      <c r="E51" s="167"/>
      <c r="F51" s="168"/>
      <c r="N51" s="118" t="s">
        <v>10</v>
      </c>
      <c r="O51" s="114">
        <v>-9.057800174947761E-2</v>
      </c>
      <c r="P51" s="114">
        <v>-9.7353355303323508E-2</v>
      </c>
      <c r="Q51" s="114">
        <v>-0.10415515775443067</v>
      </c>
      <c r="R51" s="128">
        <v>-0.10412719542329932</v>
      </c>
    </row>
    <row r="52" spans="1:18" ht="16.5" thickBot="1" x14ac:dyDescent="0.3">
      <c r="A52" s="169" t="s">
        <v>102</v>
      </c>
      <c r="B52" s="51" t="s">
        <v>58</v>
      </c>
      <c r="C52" s="52">
        <f>C40*$C56+C44*$C57</f>
        <v>0.21381731713699237</v>
      </c>
      <c r="D52" s="52">
        <f t="shared" ref="D52:L52" si="1">D40*$C56+D44*$C57</f>
        <v>-8.0900796039702905E-2</v>
      </c>
      <c r="E52" s="52">
        <f t="shared" si="1"/>
        <v>0.25410346844630133</v>
      </c>
      <c r="F52" s="52">
        <f t="shared" si="1"/>
        <v>0.23988830777367312</v>
      </c>
      <c r="G52" s="52">
        <f t="shared" si="1"/>
        <v>4.0103315724145758E-2</v>
      </c>
      <c r="H52" s="52">
        <f t="shared" si="1"/>
        <v>6.0384303244387635E-2</v>
      </c>
      <c r="I52" s="52">
        <f t="shared" si="1"/>
        <v>-3.5222618151628693E-2</v>
      </c>
      <c r="J52" s="52">
        <f t="shared" si="1"/>
        <v>-3.9541582300505404E-2</v>
      </c>
      <c r="K52" s="52">
        <f t="shared" si="1"/>
        <v>0.45149547880629304</v>
      </c>
      <c r="L52" s="55">
        <f t="shared" si="1"/>
        <v>-0.10412719542329932</v>
      </c>
      <c r="N52" s="119" t="s">
        <v>119</v>
      </c>
      <c r="O52" s="170">
        <v>3.7997765787615599E-4</v>
      </c>
      <c r="P52" s="170">
        <v>4.8000000008981537E-4</v>
      </c>
      <c r="Q52" s="170">
        <v>5.7999999997118614E-4</v>
      </c>
      <c r="R52" s="171">
        <v>5.7999999997118614E-4</v>
      </c>
    </row>
    <row r="53" spans="1:18" ht="16.5" thickBot="1" x14ac:dyDescent="0.3">
      <c r="A53" s="160"/>
      <c r="B53" s="56" t="s">
        <v>59</v>
      </c>
      <c r="C53" s="50">
        <f>SUM(C52:L52)</f>
        <v>0.99999999921665694</v>
      </c>
      <c r="E53" s="153" t="s">
        <v>60</v>
      </c>
      <c r="F53" s="154"/>
      <c r="H53" s="142" t="s">
        <v>61</v>
      </c>
      <c r="I53" s="143"/>
      <c r="L53" s="57"/>
      <c r="N53" s="120" t="s">
        <v>120</v>
      </c>
      <c r="O53" s="172">
        <v>9.9171956510024362E-3</v>
      </c>
      <c r="P53" s="172">
        <v>1.0043304515366823E-2</v>
      </c>
      <c r="Q53" s="172">
        <v>1.0412211206801714E-2</v>
      </c>
      <c r="R53" s="173">
        <v>1.041221096961395E-2</v>
      </c>
    </row>
    <row r="54" spans="1:18" ht="15.75" thickBot="1" x14ac:dyDescent="0.3">
      <c r="A54" s="160"/>
      <c r="B54" s="146" t="s">
        <v>111</v>
      </c>
      <c r="C54" s="147"/>
      <c r="D54" s="98">
        <f>E54*252</f>
        <v>0.1461599999927389</v>
      </c>
      <c r="E54" s="148">
        <v>5.7999999997118614E-4</v>
      </c>
      <c r="F54" s="149"/>
      <c r="G54" s="9"/>
      <c r="H54" s="144">
        <v>1.041221096961395E-2</v>
      </c>
      <c r="I54" s="145"/>
      <c r="J54" s="155" t="s">
        <v>112</v>
      </c>
      <c r="K54" s="156"/>
      <c r="L54" s="99">
        <f>H54*SQRT(252)</f>
        <v>0.16528872494362332</v>
      </c>
    </row>
    <row r="55" spans="1:18" x14ac:dyDescent="0.25">
      <c r="A55" s="102"/>
      <c r="B55" s="101" t="s">
        <v>104</v>
      </c>
      <c r="C55" s="104"/>
      <c r="L55" s="57"/>
    </row>
    <row r="56" spans="1:18" x14ac:dyDescent="0.25">
      <c r="A56" s="102"/>
      <c r="B56" s="102" t="s">
        <v>105</v>
      </c>
      <c r="C56" s="105">
        <f>(C58-E46)/(E42-E46)</f>
        <v>-0.99977662658367972</v>
      </c>
      <c r="L56" s="57"/>
    </row>
    <row r="57" spans="1:18" x14ac:dyDescent="0.25">
      <c r="A57" s="102"/>
      <c r="B57" s="102" t="s">
        <v>106</v>
      </c>
      <c r="C57" s="105">
        <f>1-C56</f>
        <v>1.9997766265836798</v>
      </c>
      <c r="L57" s="57"/>
    </row>
    <row r="58" spans="1:18" x14ac:dyDescent="0.25">
      <c r="A58" s="102"/>
      <c r="B58" s="102" t="s">
        <v>107</v>
      </c>
      <c r="C58" s="106">
        <v>5.7999999997118614E-4</v>
      </c>
      <c r="L58" s="57"/>
    </row>
    <row r="59" spans="1:18" x14ac:dyDescent="0.25">
      <c r="A59" s="102"/>
      <c r="B59" s="102" t="s">
        <v>116</v>
      </c>
      <c r="C59" s="107">
        <f>SQRT(C56^2*H42^2+C57^2*H46^2+2*C60*C56*C57)</f>
        <v>1.041221096961395E-2</v>
      </c>
      <c r="D59" s="103"/>
      <c r="L59" s="57"/>
    </row>
    <row r="60" spans="1:18" ht="15.75" thickBot="1" x14ac:dyDescent="0.3">
      <c r="A60" s="58"/>
      <c r="B60" s="58" t="s">
        <v>117</v>
      </c>
      <c r="C60" s="108">
        <f t="array" ref="C60">MMULT(MMULT(C40:L40,C25:L34),TRANSPOSE(C44:L44))</f>
        <v>9.8351561686626674E-5</v>
      </c>
      <c r="D60" s="9"/>
      <c r="E60" s="9"/>
      <c r="F60" s="9"/>
      <c r="G60" s="9"/>
      <c r="H60" s="9"/>
      <c r="I60" s="9"/>
      <c r="J60" s="9"/>
      <c r="K60" s="9"/>
      <c r="L60" s="59"/>
    </row>
  </sheetData>
  <mergeCells count="37">
    <mergeCell ref="N40:R40"/>
    <mergeCell ref="A40:A42"/>
    <mergeCell ref="A44:A46"/>
    <mergeCell ref="A48:A50"/>
    <mergeCell ref="A52:A54"/>
    <mergeCell ref="B42:C42"/>
    <mergeCell ref="B46:C46"/>
    <mergeCell ref="B50:C50"/>
    <mergeCell ref="B54:C54"/>
    <mergeCell ref="J50:K50"/>
    <mergeCell ref="B51:F51"/>
    <mergeCell ref="E53:F53"/>
    <mergeCell ref="H53:I53"/>
    <mergeCell ref="E54:F54"/>
    <mergeCell ref="H54:I54"/>
    <mergeCell ref="J54:K54"/>
    <mergeCell ref="B47:F47"/>
    <mergeCell ref="E49:F49"/>
    <mergeCell ref="H49:I49"/>
    <mergeCell ref="E50:F50"/>
    <mergeCell ref="H50:I50"/>
    <mergeCell ref="J42:K42"/>
    <mergeCell ref="J46:K46"/>
    <mergeCell ref="B43:F43"/>
    <mergeCell ref="E45:F45"/>
    <mergeCell ref="H45:I45"/>
    <mergeCell ref="E46:F46"/>
    <mergeCell ref="H46:I46"/>
    <mergeCell ref="E42:F42"/>
    <mergeCell ref="H42:I42"/>
    <mergeCell ref="E41:F41"/>
    <mergeCell ref="H41:I41"/>
    <mergeCell ref="E37:F37"/>
    <mergeCell ref="H37:I37"/>
    <mergeCell ref="E38:F38"/>
    <mergeCell ref="H38:I38"/>
    <mergeCell ref="B39:F3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5E19A-F435-476A-84E2-3DF9F0348B82}">
  <dimension ref="A1:I2633"/>
  <sheetViews>
    <sheetView workbookViewId="0">
      <selection sqref="A1:M20"/>
    </sheetView>
  </sheetViews>
  <sheetFormatPr baseColWidth="10" defaultRowHeight="15" x14ac:dyDescent="0.25"/>
  <sheetData>
    <row r="1" spans="1:9" x14ac:dyDescent="0.25">
      <c r="A1" t="s">
        <v>70</v>
      </c>
    </row>
    <row r="2" spans="1:9" ht="15.75" thickBot="1" x14ac:dyDescent="0.3"/>
    <row r="3" spans="1:9" x14ac:dyDescent="0.25">
      <c r="A3" s="69" t="s">
        <v>71</v>
      </c>
      <c r="B3" s="69"/>
    </row>
    <row r="4" spans="1:9" x14ac:dyDescent="0.25">
      <c r="A4" t="s">
        <v>72</v>
      </c>
      <c r="B4">
        <v>0.36788324174130549</v>
      </c>
    </row>
    <row r="5" spans="1:9" x14ac:dyDescent="0.25">
      <c r="A5" t="s">
        <v>73</v>
      </c>
      <c r="B5">
        <v>0.1353380795540918</v>
      </c>
    </row>
    <row r="6" spans="1:9" x14ac:dyDescent="0.25">
      <c r="A6" t="s">
        <v>73</v>
      </c>
      <c r="B6">
        <v>0.13500641023286206</v>
      </c>
    </row>
    <row r="7" spans="1:9" x14ac:dyDescent="0.25">
      <c r="A7" t="s">
        <v>39</v>
      </c>
      <c r="B7">
        <v>1.6877695004647045E-2</v>
      </c>
    </row>
    <row r="8" spans="1:9" ht="15.75" thickBot="1" x14ac:dyDescent="0.3">
      <c r="A8" s="9" t="s">
        <v>74</v>
      </c>
      <c r="B8" s="9">
        <v>2609</v>
      </c>
    </row>
    <row r="10" spans="1:9" ht="15.75" thickBot="1" x14ac:dyDescent="0.3">
      <c r="A10" t="s">
        <v>75</v>
      </c>
    </row>
    <row r="11" spans="1:9" x14ac:dyDescent="0.25">
      <c r="A11" s="15"/>
      <c r="B11" s="15" t="s">
        <v>80</v>
      </c>
      <c r="C11" s="15" t="s">
        <v>81</v>
      </c>
      <c r="D11" s="15" t="s">
        <v>82</v>
      </c>
      <c r="E11" s="15" t="s">
        <v>83</v>
      </c>
      <c r="F11" s="15" t="s">
        <v>84</v>
      </c>
    </row>
    <row r="12" spans="1:9" x14ac:dyDescent="0.25">
      <c r="A12" t="s">
        <v>76</v>
      </c>
      <c r="B12">
        <v>1</v>
      </c>
      <c r="C12">
        <v>0.11623608573736455</v>
      </c>
      <c r="D12">
        <v>0.11623608573736455</v>
      </c>
      <c r="E12">
        <v>408.05124529546066</v>
      </c>
      <c r="F12">
        <v>2.0242123986528522E-84</v>
      </c>
    </row>
    <row r="13" spans="1:9" x14ac:dyDescent="0.25">
      <c r="A13" t="s">
        <v>77</v>
      </c>
      <c r="B13">
        <v>2607</v>
      </c>
      <c r="C13">
        <v>0.74262112666239766</v>
      </c>
      <c r="D13">
        <v>2.8485658866988784E-4</v>
      </c>
    </row>
    <row r="14" spans="1:9" ht="15.75" thickBot="1" x14ac:dyDescent="0.3">
      <c r="A14" s="9" t="s">
        <v>78</v>
      </c>
      <c r="B14" s="9">
        <v>2608</v>
      </c>
      <c r="C14" s="9">
        <v>0.8588572123997622</v>
      </c>
      <c r="D14" s="9"/>
      <c r="E14" s="9"/>
      <c r="F14" s="9"/>
    </row>
    <row r="15" spans="1:9" ht="15.75" thickBot="1" x14ac:dyDescent="0.3"/>
    <row r="16" spans="1:9" x14ac:dyDescent="0.25">
      <c r="A16" s="15"/>
      <c r="B16" s="15" t="s">
        <v>85</v>
      </c>
      <c r="C16" s="15" t="s">
        <v>39</v>
      </c>
      <c r="D16" s="15" t="s">
        <v>86</v>
      </c>
      <c r="E16" s="15" t="s">
        <v>87</v>
      </c>
      <c r="F16" s="15" t="s">
        <v>88</v>
      </c>
      <c r="G16" s="15" t="s">
        <v>89</v>
      </c>
      <c r="H16" s="15" t="s">
        <v>90</v>
      </c>
      <c r="I16" s="15" t="s">
        <v>91</v>
      </c>
    </row>
    <row r="17" spans="1:9" x14ac:dyDescent="0.25">
      <c r="A17" t="s">
        <v>79</v>
      </c>
      <c r="B17">
        <v>5.0886714383754006E-4</v>
      </c>
      <c r="C17">
        <v>3.3045829082710497E-4</v>
      </c>
      <c r="D17">
        <v>1.5398831197846332</v>
      </c>
      <c r="E17">
        <v>0.12371020708006254</v>
      </c>
      <c r="F17">
        <v>-1.391200463847919E-4</v>
      </c>
      <c r="G17">
        <v>1.1568543340598719E-3</v>
      </c>
      <c r="H17">
        <v>-1.391200463847919E-4</v>
      </c>
      <c r="I17">
        <v>1.1568543340598719E-3</v>
      </c>
    </row>
    <row r="18" spans="1:9" ht="15.75" thickBot="1" x14ac:dyDescent="0.3">
      <c r="A18" s="9" t="s">
        <v>92</v>
      </c>
      <c r="B18" s="9">
        <v>0.60159362935919181</v>
      </c>
      <c r="C18" s="9">
        <v>2.9781452464447744E-2</v>
      </c>
      <c r="D18" s="9">
        <v>20.200278346979793</v>
      </c>
      <c r="E18" s="9">
        <v>2.0242123986528522E-84</v>
      </c>
      <c r="F18" s="9">
        <v>0.54319594275590999</v>
      </c>
      <c r="G18" s="9">
        <v>0.65999131596247362</v>
      </c>
      <c r="H18" s="9">
        <v>0.54319594275590999</v>
      </c>
      <c r="I18" s="9">
        <v>0.65999131596247362</v>
      </c>
    </row>
    <row r="22" spans="1:9" x14ac:dyDescent="0.25">
      <c r="A22" t="s">
        <v>93</v>
      </c>
    </row>
    <row r="23" spans="1:9" ht="15.75" thickBot="1" x14ac:dyDescent="0.3"/>
    <row r="24" spans="1:9" x14ac:dyDescent="0.25">
      <c r="A24" s="15" t="s">
        <v>94</v>
      </c>
      <c r="B24" s="15" t="s">
        <v>95</v>
      </c>
      <c r="C24" s="15" t="s">
        <v>77</v>
      </c>
    </row>
    <row r="25" spans="1:9" x14ac:dyDescent="0.25">
      <c r="A25">
        <v>1</v>
      </c>
      <c r="B25">
        <v>1.0454206704190123E-2</v>
      </c>
      <c r="C25">
        <v>8.1893467892034041E-3</v>
      </c>
      <c r="D25" t="s">
        <v>68</v>
      </c>
      <c r="E25">
        <f>VARP(C25:C2633)</f>
        <v>2.846382240944415E-4</v>
      </c>
    </row>
    <row r="26" spans="1:9" x14ac:dyDescent="0.25">
      <c r="A26">
        <v>2</v>
      </c>
      <c r="B26">
        <v>-2.7783120309263589E-3</v>
      </c>
      <c r="C26">
        <v>1.6297580057643515E-3</v>
      </c>
    </row>
    <row r="27" spans="1:9" x14ac:dyDescent="0.25">
      <c r="A27">
        <v>3</v>
      </c>
      <c r="B27">
        <v>3.3711175612565394E-3</v>
      </c>
      <c r="C27">
        <v>-2.184196910558369E-2</v>
      </c>
    </row>
    <row r="28" spans="1:9" x14ac:dyDescent="0.25">
      <c r="A28">
        <v>4</v>
      </c>
      <c r="B28">
        <v>8.7177886229600774E-4</v>
      </c>
      <c r="C28">
        <v>6.0718825721904294E-3</v>
      </c>
    </row>
    <row r="29" spans="1:9" x14ac:dyDescent="0.25">
      <c r="A29">
        <v>5</v>
      </c>
      <c r="B29">
        <v>6.3079846662247863E-3</v>
      </c>
      <c r="C29">
        <v>-1.4694666721745631E-2</v>
      </c>
    </row>
    <row r="30" spans="1:9" x14ac:dyDescent="0.25">
      <c r="A30">
        <v>6</v>
      </c>
      <c r="B30">
        <v>3.4321284411515337E-3</v>
      </c>
      <c r="C30">
        <v>-1.6063395269166166E-2</v>
      </c>
    </row>
    <row r="31" spans="1:9" x14ac:dyDescent="0.25">
      <c r="A31">
        <v>7</v>
      </c>
      <c r="B31">
        <v>8.9090199277306534E-3</v>
      </c>
      <c r="C31">
        <v>-3.6290085323091546E-2</v>
      </c>
    </row>
    <row r="32" spans="1:9" x14ac:dyDescent="0.25">
      <c r="A32">
        <v>8</v>
      </c>
      <c r="B32">
        <v>4.5605830460480543E-3</v>
      </c>
      <c r="C32">
        <v>-5.4850000544409069E-3</v>
      </c>
    </row>
    <row r="33" spans="1:3" x14ac:dyDescent="0.25">
      <c r="A33">
        <v>9</v>
      </c>
      <c r="B33">
        <v>-3.1511937128454899E-4</v>
      </c>
      <c r="C33">
        <v>1.3816532770966576E-2</v>
      </c>
    </row>
    <row r="34" spans="1:3" x14ac:dyDescent="0.25">
      <c r="A34">
        <v>10</v>
      </c>
      <c r="B34">
        <v>1.6702705845602233E-3</v>
      </c>
      <c r="C34">
        <v>-1.4998636156878403E-3</v>
      </c>
    </row>
    <row r="35" spans="1:3" x14ac:dyDescent="0.25">
      <c r="A35">
        <v>11</v>
      </c>
      <c r="B35">
        <v>6.1219974702807992E-3</v>
      </c>
      <c r="C35">
        <v>-2.9771697981945625E-3</v>
      </c>
    </row>
    <row r="36" spans="1:3" x14ac:dyDescent="0.25">
      <c r="A36">
        <v>12</v>
      </c>
      <c r="B36">
        <v>-1.1862169769782229E-3</v>
      </c>
      <c r="C36">
        <v>-2.304981230275159E-4</v>
      </c>
    </row>
    <row r="37" spans="1:3" x14ac:dyDescent="0.25">
      <c r="A37">
        <v>13</v>
      </c>
      <c r="B37">
        <v>1.0435618122378632E-2</v>
      </c>
      <c r="C37">
        <v>5.1470234261525791E-4</v>
      </c>
    </row>
    <row r="38" spans="1:3" x14ac:dyDescent="0.25">
      <c r="A38">
        <v>14</v>
      </c>
      <c r="B38">
        <v>4.2619084803746403E-3</v>
      </c>
      <c r="C38">
        <v>-5.3214417593005795E-3</v>
      </c>
    </row>
    <row r="39" spans="1:3" x14ac:dyDescent="0.25">
      <c r="A39">
        <v>15</v>
      </c>
      <c r="B39">
        <v>-1.3726661263867108E-3</v>
      </c>
      <c r="C39">
        <v>3.7985727855200779E-4</v>
      </c>
    </row>
    <row r="40" spans="1:3" x14ac:dyDescent="0.25">
      <c r="A40">
        <v>16</v>
      </c>
      <c r="B40">
        <v>-3.8883748148855015E-3</v>
      </c>
      <c r="C40">
        <v>-8.0276525598255901E-3</v>
      </c>
    </row>
    <row r="41" spans="1:3" x14ac:dyDescent="0.25">
      <c r="A41">
        <v>17</v>
      </c>
      <c r="B41">
        <v>7.4819563216270933E-4</v>
      </c>
      <c r="C41">
        <v>-4.8322344807228326E-3</v>
      </c>
    </row>
    <row r="42" spans="1:3" x14ac:dyDescent="0.25">
      <c r="A42">
        <v>18</v>
      </c>
      <c r="B42">
        <v>2.5078347792109627E-3</v>
      </c>
      <c r="C42">
        <v>-3.3765889030074629E-3</v>
      </c>
    </row>
    <row r="43" spans="1:3" x14ac:dyDescent="0.25">
      <c r="A43">
        <v>19</v>
      </c>
      <c r="B43">
        <v>-1.1329423386480751E-3</v>
      </c>
      <c r="C43">
        <v>-1.3215088900863693E-3</v>
      </c>
    </row>
    <row r="44" spans="1:3" x14ac:dyDescent="0.25">
      <c r="A44">
        <v>20</v>
      </c>
      <c r="B44">
        <v>3.6421348799754694E-4</v>
      </c>
      <c r="C44">
        <v>4.1897007470066278E-3</v>
      </c>
    </row>
    <row r="45" spans="1:3" x14ac:dyDescent="0.25">
      <c r="A45">
        <v>21</v>
      </c>
      <c r="B45">
        <v>-2.6421910207515536E-3</v>
      </c>
      <c r="C45">
        <v>4.3356350421751271E-3</v>
      </c>
    </row>
    <row r="46" spans="1:3" x14ac:dyDescent="0.25">
      <c r="A46">
        <v>22</v>
      </c>
      <c r="B46">
        <v>5.1595402219393113E-3</v>
      </c>
      <c r="C46">
        <v>7.0644710752821444E-4</v>
      </c>
    </row>
    <row r="47" spans="1:3" x14ac:dyDescent="0.25">
      <c r="A47">
        <v>23</v>
      </c>
      <c r="B47">
        <v>-1.1384706651237178E-3</v>
      </c>
      <c r="C47">
        <v>4.7438904485926723E-3</v>
      </c>
    </row>
    <row r="48" spans="1:3" x14ac:dyDescent="0.25">
      <c r="A48">
        <v>24</v>
      </c>
      <c r="B48">
        <v>-1.4443262596827082E-4</v>
      </c>
      <c r="C48">
        <v>3.6092265690305875E-3</v>
      </c>
    </row>
    <row r="49" spans="1:3" x14ac:dyDescent="0.25">
      <c r="A49">
        <v>25</v>
      </c>
      <c r="B49">
        <v>-1.4896671130832009E-3</v>
      </c>
      <c r="C49">
        <v>-7.064239262952552E-4</v>
      </c>
    </row>
    <row r="50" spans="1:3" x14ac:dyDescent="0.25">
      <c r="A50">
        <v>26</v>
      </c>
      <c r="B50">
        <v>1.988579386039098E-4</v>
      </c>
      <c r="C50">
        <v>-1.2439748077155695E-2</v>
      </c>
    </row>
    <row r="51" spans="1:3" x14ac:dyDescent="0.25">
      <c r="A51">
        <v>27</v>
      </c>
      <c r="B51">
        <v>-4.4534144432703763E-3</v>
      </c>
      <c r="C51">
        <v>5.0541681362241356E-3</v>
      </c>
    </row>
    <row r="52" spans="1:3" x14ac:dyDescent="0.25">
      <c r="A52">
        <v>28</v>
      </c>
      <c r="B52">
        <v>-4.9898488264454137E-3</v>
      </c>
      <c r="C52">
        <v>-2.5370776269762647E-3</v>
      </c>
    </row>
    <row r="53" spans="1:3" x14ac:dyDescent="0.25">
      <c r="A53">
        <v>29</v>
      </c>
      <c r="B53">
        <v>1.0483496801720124E-2</v>
      </c>
      <c r="C53">
        <v>-1.3425162412382761E-3</v>
      </c>
    </row>
    <row r="54" spans="1:3" x14ac:dyDescent="0.25">
      <c r="A54">
        <v>30</v>
      </c>
      <c r="B54">
        <v>4.062879773725275E-3</v>
      </c>
      <c r="C54">
        <v>2.1763072012212451E-3</v>
      </c>
    </row>
    <row r="55" spans="1:3" x14ac:dyDescent="0.25">
      <c r="A55">
        <v>31</v>
      </c>
      <c r="B55">
        <v>2.5486972957339898E-3</v>
      </c>
      <c r="C55">
        <v>2.8077678905052148E-4</v>
      </c>
    </row>
    <row r="56" spans="1:3" x14ac:dyDescent="0.25">
      <c r="A56">
        <v>32</v>
      </c>
      <c r="B56">
        <v>3.8265996879886925E-3</v>
      </c>
      <c r="C56">
        <v>-2.3424548089154688E-3</v>
      </c>
    </row>
    <row r="57" spans="1:3" x14ac:dyDescent="0.25">
      <c r="A57">
        <v>33</v>
      </c>
      <c r="B57">
        <v>2.3809078349061649E-3</v>
      </c>
      <c r="C57">
        <v>-9.9973229933037807E-3</v>
      </c>
    </row>
    <row r="58" spans="1:3" x14ac:dyDescent="0.25">
      <c r="A58">
        <v>34</v>
      </c>
      <c r="B58">
        <v>7.6122127364859973E-3</v>
      </c>
      <c r="C58">
        <v>-8.4540459363565204E-3</v>
      </c>
    </row>
    <row r="59" spans="1:3" x14ac:dyDescent="0.25">
      <c r="A59">
        <v>35</v>
      </c>
      <c r="B59">
        <v>5.6524334417414404E-3</v>
      </c>
      <c r="C59">
        <v>-1.4680196791217529E-3</v>
      </c>
    </row>
    <row r="60" spans="1:3" x14ac:dyDescent="0.25">
      <c r="A60">
        <v>36</v>
      </c>
      <c r="B60">
        <v>2.4475509839630431E-3</v>
      </c>
      <c r="C60">
        <v>5.1231300060831653E-3</v>
      </c>
    </row>
    <row r="61" spans="1:3" x14ac:dyDescent="0.25">
      <c r="A61">
        <v>37</v>
      </c>
      <c r="B61">
        <v>7.573397226741994E-3</v>
      </c>
      <c r="C61">
        <v>1.7663955917899283E-3</v>
      </c>
    </row>
    <row r="62" spans="1:3" x14ac:dyDescent="0.25">
      <c r="A62">
        <v>38</v>
      </c>
      <c r="B62">
        <v>-3.4209863881521853E-3</v>
      </c>
      <c r="C62">
        <v>3.19555492060885E-2</v>
      </c>
    </row>
    <row r="63" spans="1:3" x14ac:dyDescent="0.25">
      <c r="A63">
        <v>39</v>
      </c>
      <c r="B63">
        <v>4.1458477674609796E-3</v>
      </c>
      <c r="C63">
        <v>-1.6513872113510422E-2</v>
      </c>
    </row>
    <row r="64" spans="1:3" x14ac:dyDescent="0.25">
      <c r="A64">
        <v>40</v>
      </c>
      <c r="B64">
        <v>1.8771785201630723E-4</v>
      </c>
      <c r="C64">
        <v>8.6125354591683331E-4</v>
      </c>
    </row>
    <row r="65" spans="1:3" x14ac:dyDescent="0.25">
      <c r="A65">
        <v>41</v>
      </c>
      <c r="B65">
        <v>-1.501100890244079E-3</v>
      </c>
      <c r="C65">
        <v>6.9883146368593949E-3</v>
      </c>
    </row>
    <row r="66" spans="1:3" x14ac:dyDescent="0.25">
      <c r="A66">
        <v>42</v>
      </c>
      <c r="B66">
        <v>1.198907768725296E-3</v>
      </c>
      <c r="C66">
        <v>-4.4349087217500829E-3</v>
      </c>
    </row>
    <row r="67" spans="1:3" x14ac:dyDescent="0.25">
      <c r="A67">
        <v>43</v>
      </c>
      <c r="B67">
        <v>1.6242953927188004E-4</v>
      </c>
      <c r="C67">
        <v>7.0287191365368427E-3</v>
      </c>
    </row>
    <row r="68" spans="1:3" x14ac:dyDescent="0.25">
      <c r="A68">
        <v>44</v>
      </c>
      <c r="B68">
        <v>-3.2146576761959995E-3</v>
      </c>
      <c r="C68">
        <v>-9.6806079009758E-3</v>
      </c>
    </row>
    <row r="69" spans="1:3" x14ac:dyDescent="0.25">
      <c r="A69">
        <v>45</v>
      </c>
      <c r="B69">
        <v>-5.4024575718454697E-3</v>
      </c>
      <c r="C69">
        <v>-7.2433814330403364E-3</v>
      </c>
    </row>
    <row r="70" spans="1:3" x14ac:dyDescent="0.25">
      <c r="A70">
        <v>46</v>
      </c>
      <c r="B70">
        <v>3.6253547196088967E-3</v>
      </c>
      <c r="C70">
        <v>1.4466838359145093E-3</v>
      </c>
    </row>
    <row r="71" spans="1:3" x14ac:dyDescent="0.25">
      <c r="A71">
        <v>47</v>
      </c>
      <c r="B71">
        <v>-2.4393942893764353E-3</v>
      </c>
      <c r="C71">
        <v>-6.132479339389112E-3</v>
      </c>
    </row>
    <row r="72" spans="1:3" x14ac:dyDescent="0.25">
      <c r="A72">
        <v>48</v>
      </c>
      <c r="B72">
        <v>4.7674628795058658E-3</v>
      </c>
      <c r="C72">
        <v>8.0303970521872683E-3</v>
      </c>
    </row>
    <row r="73" spans="1:3" x14ac:dyDescent="0.25">
      <c r="A73">
        <v>49</v>
      </c>
      <c r="B73">
        <v>-3.6815123306070149E-3</v>
      </c>
      <c r="C73">
        <v>-1.861909406652176E-3</v>
      </c>
    </row>
    <row r="74" spans="1:3" x14ac:dyDescent="0.25">
      <c r="A74">
        <v>50</v>
      </c>
      <c r="B74">
        <v>-2.5906200847238261E-3</v>
      </c>
      <c r="C74">
        <v>8.9539861951420854E-4</v>
      </c>
    </row>
    <row r="75" spans="1:3" x14ac:dyDescent="0.25">
      <c r="A75">
        <v>51</v>
      </c>
      <c r="B75">
        <v>3.6721903254258877E-3</v>
      </c>
      <c r="C75">
        <v>-6.5001660162845995E-4</v>
      </c>
    </row>
    <row r="76" spans="1:3" x14ac:dyDescent="0.25">
      <c r="A76">
        <v>52</v>
      </c>
      <c r="B76">
        <v>-1.7020735905533203E-3</v>
      </c>
      <c r="C76">
        <v>5.1155031774146251E-3</v>
      </c>
    </row>
    <row r="77" spans="1:3" x14ac:dyDescent="0.25">
      <c r="A77">
        <v>53</v>
      </c>
      <c r="B77">
        <v>-7.0848555916552271E-4</v>
      </c>
      <c r="C77">
        <v>1.9067249949285493E-3</v>
      </c>
    </row>
    <row r="78" spans="1:3" x14ac:dyDescent="0.25">
      <c r="A78">
        <v>54</v>
      </c>
      <c r="B78">
        <v>4.2041103240471308E-3</v>
      </c>
      <c r="C78">
        <v>-4.3272887966038483E-3</v>
      </c>
    </row>
    <row r="79" spans="1:3" x14ac:dyDescent="0.25">
      <c r="A79">
        <v>55</v>
      </c>
      <c r="B79">
        <v>3.174937378729782E-3</v>
      </c>
      <c r="C79">
        <v>-1.0379778779996641E-3</v>
      </c>
    </row>
    <row r="80" spans="1:3" x14ac:dyDescent="0.25">
      <c r="A80">
        <v>56</v>
      </c>
      <c r="B80">
        <v>4.1027465588465064E-3</v>
      </c>
      <c r="C80">
        <v>-9.1842742051180728E-3</v>
      </c>
    </row>
    <row r="81" spans="1:3" x14ac:dyDescent="0.25">
      <c r="A81">
        <v>57</v>
      </c>
      <c r="B81">
        <v>-1.9275022734037803E-3</v>
      </c>
      <c r="C81">
        <v>-3.2476534815497507E-3</v>
      </c>
    </row>
    <row r="82" spans="1:3" x14ac:dyDescent="0.25">
      <c r="A82">
        <v>58</v>
      </c>
      <c r="B82">
        <v>-3.291985568543153E-3</v>
      </c>
      <c r="C82">
        <v>-2.2021977255429772E-3</v>
      </c>
    </row>
    <row r="83" spans="1:3" x14ac:dyDescent="0.25">
      <c r="A83">
        <v>59</v>
      </c>
      <c r="B83">
        <v>1.4955147080684696E-3</v>
      </c>
      <c r="C83">
        <v>8.4788727480206031E-4</v>
      </c>
    </row>
    <row r="84" spans="1:3" x14ac:dyDescent="0.25">
      <c r="A84">
        <v>60</v>
      </c>
      <c r="B84">
        <v>4.5923504746468481E-3</v>
      </c>
      <c r="C84">
        <v>2.589590031105423E-3</v>
      </c>
    </row>
    <row r="85" spans="1:3" x14ac:dyDescent="0.25">
      <c r="A85">
        <v>61</v>
      </c>
      <c r="B85">
        <v>1.2484452956087445E-3</v>
      </c>
      <c r="C85">
        <v>3.7864011470278868E-3</v>
      </c>
    </row>
    <row r="86" spans="1:3" x14ac:dyDescent="0.25">
      <c r="A86">
        <v>62</v>
      </c>
      <c r="B86">
        <v>-6.2472626707217008E-4</v>
      </c>
      <c r="C86">
        <v>9.3336420588851585E-3</v>
      </c>
    </row>
    <row r="87" spans="1:3" x14ac:dyDescent="0.25">
      <c r="A87">
        <v>63</v>
      </c>
      <c r="B87">
        <v>4.1794457229939637E-3</v>
      </c>
      <c r="C87">
        <v>-1.3467480923406178E-2</v>
      </c>
    </row>
    <row r="88" spans="1:3" x14ac:dyDescent="0.25">
      <c r="A88">
        <v>64</v>
      </c>
      <c r="B88">
        <v>3.820231744334351E-3</v>
      </c>
      <c r="C88">
        <v>9.9494685734815291E-3</v>
      </c>
    </row>
    <row r="89" spans="1:3" x14ac:dyDescent="0.25">
      <c r="A89">
        <v>65</v>
      </c>
      <c r="B89">
        <v>-2.1167321228445846E-4</v>
      </c>
      <c r="C89">
        <v>-7.583125040391041E-4</v>
      </c>
    </row>
    <row r="90" spans="1:3" x14ac:dyDescent="0.25">
      <c r="A90">
        <v>66</v>
      </c>
      <c r="B90">
        <v>-3.6068769130538397E-3</v>
      </c>
      <c r="C90">
        <v>2.4043269151395913E-3</v>
      </c>
    </row>
    <row r="91" spans="1:3" x14ac:dyDescent="0.25">
      <c r="A91">
        <v>67</v>
      </c>
      <c r="B91">
        <v>-6.6278104656480475E-3</v>
      </c>
      <c r="C91">
        <v>4.5390315340555088E-3</v>
      </c>
    </row>
    <row r="92" spans="1:3" x14ac:dyDescent="0.25">
      <c r="A92">
        <v>68</v>
      </c>
      <c r="B92">
        <v>-2.8578814272375397E-3</v>
      </c>
      <c r="C92">
        <v>8.5698979895816423E-3</v>
      </c>
    </row>
    <row r="93" spans="1:3" x14ac:dyDescent="0.25">
      <c r="A93">
        <v>69</v>
      </c>
      <c r="B93">
        <v>-1.6170107601622841E-3</v>
      </c>
      <c r="C93">
        <v>9.7093982238247601E-3</v>
      </c>
    </row>
    <row r="94" spans="1:3" x14ac:dyDescent="0.25">
      <c r="A94">
        <v>70</v>
      </c>
      <c r="B94">
        <v>6.1762230285309968E-3</v>
      </c>
      <c r="C94">
        <v>3.2907146464239926E-3</v>
      </c>
    </row>
    <row r="95" spans="1:3" x14ac:dyDescent="0.25">
      <c r="A95">
        <v>71</v>
      </c>
      <c r="B95">
        <v>3.2111135573304559E-3</v>
      </c>
      <c r="C95">
        <v>-1.1824612794815345E-2</v>
      </c>
    </row>
    <row r="96" spans="1:3" x14ac:dyDescent="0.25">
      <c r="A96">
        <v>72</v>
      </c>
      <c r="B96">
        <v>-2.7769856372863938E-3</v>
      </c>
      <c r="C96">
        <v>1.4649025899671703E-3</v>
      </c>
    </row>
    <row r="97" spans="1:3" x14ac:dyDescent="0.25">
      <c r="A97">
        <v>73</v>
      </c>
      <c r="B97">
        <v>-1.4916960168210049E-3</v>
      </c>
      <c r="C97">
        <v>1.7671239900964225E-2</v>
      </c>
    </row>
    <row r="98" spans="1:3" x14ac:dyDescent="0.25">
      <c r="A98">
        <v>74</v>
      </c>
      <c r="B98">
        <v>-6.684884693054274E-3</v>
      </c>
      <c r="C98">
        <v>3.544907999690974E-3</v>
      </c>
    </row>
    <row r="99" spans="1:3" x14ac:dyDescent="0.25">
      <c r="A99">
        <v>75</v>
      </c>
      <c r="B99">
        <v>-9.711198954701634E-4</v>
      </c>
      <c r="C99">
        <v>-1.3805816095349699E-2</v>
      </c>
    </row>
    <row r="100" spans="1:3" x14ac:dyDescent="0.25">
      <c r="A100">
        <v>76</v>
      </c>
      <c r="B100">
        <v>8.8579863376946569E-3</v>
      </c>
      <c r="C100">
        <v>-2.2350026937642896E-2</v>
      </c>
    </row>
    <row r="101" spans="1:3" x14ac:dyDescent="0.25">
      <c r="A101">
        <v>77</v>
      </c>
      <c r="B101">
        <v>-3.6508634815569951E-3</v>
      </c>
      <c r="C101">
        <v>5.2487883090820715E-3</v>
      </c>
    </row>
    <row r="102" spans="1:3" x14ac:dyDescent="0.25">
      <c r="A102">
        <v>78</v>
      </c>
      <c r="B102">
        <v>2.0338022356871017E-3</v>
      </c>
      <c r="C102">
        <v>-9.6877584686480469E-3</v>
      </c>
    </row>
    <row r="103" spans="1:3" x14ac:dyDescent="0.25">
      <c r="A103">
        <v>79</v>
      </c>
      <c r="B103">
        <v>9.9745826500409196E-3</v>
      </c>
      <c r="C103">
        <v>5.3195577090846546E-3</v>
      </c>
    </row>
    <row r="104" spans="1:3" x14ac:dyDescent="0.25">
      <c r="A104">
        <v>80</v>
      </c>
      <c r="B104">
        <v>4.0828711242107928E-3</v>
      </c>
      <c r="C104">
        <v>6.8786583355645615E-3</v>
      </c>
    </row>
    <row r="105" spans="1:3" x14ac:dyDescent="0.25">
      <c r="A105">
        <v>81</v>
      </c>
      <c r="B105">
        <v>5.8131592081924737E-3</v>
      </c>
      <c r="C105">
        <v>-6.5485789648516129E-3</v>
      </c>
    </row>
    <row r="106" spans="1:3" x14ac:dyDescent="0.25">
      <c r="A106">
        <v>82</v>
      </c>
      <c r="B106">
        <v>1.4983990912086226E-3</v>
      </c>
      <c r="C106">
        <v>-2.1070845903494598E-3</v>
      </c>
    </row>
    <row r="107" spans="1:3" x14ac:dyDescent="0.25">
      <c r="A107">
        <v>83</v>
      </c>
      <c r="B107">
        <v>3.3301399289946811E-4</v>
      </c>
      <c r="C107">
        <v>-6.2532618231774374E-4</v>
      </c>
    </row>
    <row r="108" spans="1:3" x14ac:dyDescent="0.25">
      <c r="A108">
        <v>84</v>
      </c>
      <c r="B108">
        <v>1.0145927825532227E-3</v>
      </c>
      <c r="C108">
        <v>-1.7394950769944201E-4</v>
      </c>
    </row>
    <row r="109" spans="1:3" x14ac:dyDescent="0.25">
      <c r="A109">
        <v>85</v>
      </c>
      <c r="B109">
        <v>9.1810343097717875E-3</v>
      </c>
      <c r="C109">
        <v>-1.2185459318982874E-3</v>
      </c>
    </row>
    <row r="110" spans="1:3" x14ac:dyDescent="0.25">
      <c r="A110">
        <v>86</v>
      </c>
      <c r="B110">
        <v>2.232460067520578E-3</v>
      </c>
      <c r="C110">
        <v>5.3804679635569147E-3</v>
      </c>
    </row>
    <row r="111" spans="1:3" x14ac:dyDescent="0.25">
      <c r="A111">
        <v>87</v>
      </c>
      <c r="B111">
        <v>2.8752609405900415E-5</v>
      </c>
      <c r="C111">
        <v>3.8958081755537184E-3</v>
      </c>
    </row>
    <row r="112" spans="1:3" x14ac:dyDescent="0.25">
      <c r="A112">
        <v>88</v>
      </c>
      <c r="B112">
        <v>8.5898710854533957E-4</v>
      </c>
      <c r="C112">
        <v>-2.7699962127633062E-4</v>
      </c>
    </row>
    <row r="113" spans="1:3" x14ac:dyDescent="0.25">
      <c r="A113">
        <v>89</v>
      </c>
      <c r="B113">
        <v>-7.5137719501060588E-3</v>
      </c>
      <c r="C113">
        <v>4.5469145554857329E-3</v>
      </c>
    </row>
    <row r="114" spans="1:3" x14ac:dyDescent="0.25">
      <c r="A114">
        <v>90</v>
      </c>
      <c r="B114">
        <v>1.746122815830784E-4</v>
      </c>
      <c r="C114">
        <v>-7.1901407264123003E-3</v>
      </c>
    </row>
    <row r="115" spans="1:3" x14ac:dyDescent="0.25">
      <c r="A115">
        <v>91</v>
      </c>
      <c r="B115">
        <v>1.0422523523270079E-3</v>
      </c>
      <c r="C115">
        <v>-1.1913522514910055E-2</v>
      </c>
    </row>
    <row r="116" spans="1:3" x14ac:dyDescent="0.25">
      <c r="A116">
        <v>92</v>
      </c>
      <c r="B116">
        <v>4.4294634369135832E-3</v>
      </c>
      <c r="C116">
        <v>5.1597873878170275E-3</v>
      </c>
    </row>
    <row r="117" spans="1:3" x14ac:dyDescent="0.25">
      <c r="A117">
        <v>93</v>
      </c>
      <c r="B117">
        <v>-6.4140828609924368E-4</v>
      </c>
      <c r="C117">
        <v>-9.7941243063502034E-3</v>
      </c>
    </row>
    <row r="118" spans="1:3" x14ac:dyDescent="0.25">
      <c r="A118">
        <v>94</v>
      </c>
      <c r="B118">
        <v>-4.8300649092174251E-4</v>
      </c>
      <c r="C118">
        <v>-7.1622849701670896E-3</v>
      </c>
    </row>
    <row r="119" spans="1:3" x14ac:dyDescent="0.25">
      <c r="A119">
        <v>95</v>
      </c>
      <c r="B119">
        <v>6.0391632653515829E-3</v>
      </c>
      <c r="C119">
        <v>1.6645796313594693E-3</v>
      </c>
    </row>
    <row r="120" spans="1:3" x14ac:dyDescent="0.25">
      <c r="A120">
        <v>96</v>
      </c>
      <c r="B120">
        <v>2.0139533379809464E-3</v>
      </c>
      <c r="C120">
        <v>-5.5598094114253215E-3</v>
      </c>
    </row>
    <row r="121" spans="1:3" x14ac:dyDescent="0.25">
      <c r="A121">
        <v>97</v>
      </c>
      <c r="B121">
        <v>1.7634699327512054E-3</v>
      </c>
      <c r="C121">
        <v>-1.7403074733454239E-2</v>
      </c>
    </row>
    <row r="122" spans="1:3" x14ac:dyDescent="0.25">
      <c r="A122">
        <v>98</v>
      </c>
      <c r="B122">
        <v>3.1664738697809751E-3</v>
      </c>
      <c r="C122">
        <v>1.6614948017557004E-3</v>
      </c>
    </row>
    <row r="123" spans="1:3" x14ac:dyDescent="0.25">
      <c r="A123">
        <v>99</v>
      </c>
      <c r="B123">
        <v>2.3592974269396374E-4</v>
      </c>
      <c r="C123">
        <v>9.6160687986352692E-3</v>
      </c>
    </row>
    <row r="124" spans="1:3" x14ac:dyDescent="0.25">
      <c r="A124">
        <v>100</v>
      </c>
      <c r="B124">
        <v>2.9300199715330923E-4</v>
      </c>
      <c r="C124">
        <v>5.361075116320325E-4</v>
      </c>
    </row>
    <row r="125" spans="1:3" x14ac:dyDescent="0.25">
      <c r="A125">
        <v>101</v>
      </c>
      <c r="B125">
        <v>4.2564070704495115E-4</v>
      </c>
      <c r="C125">
        <v>1.1124012825040417E-2</v>
      </c>
    </row>
    <row r="126" spans="1:3" x14ac:dyDescent="0.25">
      <c r="A126">
        <v>102</v>
      </c>
      <c r="B126">
        <v>1.3971272647959111E-3</v>
      </c>
      <c r="C126">
        <v>2.5005546545469708E-2</v>
      </c>
    </row>
    <row r="127" spans="1:3" x14ac:dyDescent="0.25">
      <c r="A127">
        <v>103</v>
      </c>
      <c r="B127">
        <v>4.3373875105945511E-4</v>
      </c>
      <c r="C127">
        <v>7.8536482549168545E-3</v>
      </c>
    </row>
    <row r="128" spans="1:3" x14ac:dyDescent="0.25">
      <c r="A128">
        <v>104</v>
      </c>
      <c r="B128">
        <v>9.4774788822757914E-4</v>
      </c>
      <c r="C128">
        <v>2.8493020943586543E-2</v>
      </c>
    </row>
    <row r="129" spans="1:3" x14ac:dyDescent="0.25">
      <c r="A129">
        <v>105</v>
      </c>
      <c r="B129">
        <v>-1.4586683672563681E-2</v>
      </c>
      <c r="C129">
        <v>3.1303435796876874E-3</v>
      </c>
    </row>
    <row r="130" spans="1:3" x14ac:dyDescent="0.25">
      <c r="A130">
        <v>106</v>
      </c>
      <c r="B130">
        <v>-4.7882266496239601E-3</v>
      </c>
      <c r="C130">
        <v>-9.1712865668044496E-3</v>
      </c>
    </row>
    <row r="131" spans="1:3" x14ac:dyDescent="0.25">
      <c r="A131">
        <v>107</v>
      </c>
      <c r="B131">
        <v>4.4840526318998958E-3</v>
      </c>
      <c r="C131">
        <v>-2.5120216109654481E-4</v>
      </c>
    </row>
    <row r="132" spans="1:3" x14ac:dyDescent="0.25">
      <c r="A132">
        <v>108</v>
      </c>
      <c r="B132">
        <v>-3.1585378469418434E-3</v>
      </c>
      <c r="C132">
        <v>-2.7267512374451698E-3</v>
      </c>
    </row>
    <row r="133" spans="1:3" x14ac:dyDescent="0.25">
      <c r="A133">
        <v>109</v>
      </c>
      <c r="B133">
        <v>-2.4768918767989049E-3</v>
      </c>
      <c r="C133">
        <v>-7.2510852870990451E-3</v>
      </c>
    </row>
    <row r="134" spans="1:3" x14ac:dyDescent="0.25">
      <c r="A134">
        <v>110</v>
      </c>
      <c r="B134">
        <v>-4.0397600681952358E-3</v>
      </c>
      <c r="C134">
        <v>-5.3680787108613629E-3</v>
      </c>
    </row>
    <row r="135" spans="1:3" x14ac:dyDescent="0.25">
      <c r="A135">
        <v>111</v>
      </c>
      <c r="B135">
        <v>-5.8601266579120896E-3</v>
      </c>
      <c r="C135">
        <v>-2.5018242684401715E-2</v>
      </c>
    </row>
    <row r="136" spans="1:3" x14ac:dyDescent="0.25">
      <c r="A136">
        <v>112</v>
      </c>
      <c r="B136">
        <v>-9.2635403224874198E-4</v>
      </c>
      <c r="C136">
        <v>5.032249018146826E-3</v>
      </c>
    </row>
    <row r="137" spans="1:3" x14ac:dyDescent="0.25">
      <c r="A137">
        <v>113</v>
      </c>
      <c r="B137">
        <v>1.9970245964787033E-3</v>
      </c>
      <c r="C137">
        <v>-9.3291792799852676E-3</v>
      </c>
    </row>
    <row r="138" spans="1:3" x14ac:dyDescent="0.25">
      <c r="A138">
        <v>114</v>
      </c>
      <c r="B138">
        <v>1.2025514144024911E-2</v>
      </c>
      <c r="C138">
        <v>-6.7460926176996991E-3</v>
      </c>
    </row>
    <row r="139" spans="1:3" x14ac:dyDescent="0.25">
      <c r="A139">
        <v>115</v>
      </c>
      <c r="B139">
        <v>6.8374301157662302E-3</v>
      </c>
      <c r="C139">
        <v>-1.407208074290236E-2</v>
      </c>
    </row>
    <row r="140" spans="1:3" x14ac:dyDescent="0.25">
      <c r="A140">
        <v>116</v>
      </c>
      <c r="B140">
        <v>1.4052016366566398E-3</v>
      </c>
      <c r="C140">
        <v>1.6530533547314874E-2</v>
      </c>
    </row>
    <row r="141" spans="1:3" x14ac:dyDescent="0.25">
      <c r="A141">
        <v>117</v>
      </c>
      <c r="B141">
        <v>7.9539810272874125E-3</v>
      </c>
      <c r="C141">
        <v>-1.0918852934069153E-2</v>
      </c>
    </row>
    <row r="142" spans="1:3" x14ac:dyDescent="0.25">
      <c r="A142">
        <v>118</v>
      </c>
      <c r="B142">
        <v>3.0828811868186486E-3</v>
      </c>
      <c r="C142">
        <v>-1.489368611418917E-2</v>
      </c>
    </row>
    <row r="143" spans="1:3" x14ac:dyDescent="0.25">
      <c r="A143">
        <v>119</v>
      </c>
      <c r="B143">
        <v>3.3811885928947748E-3</v>
      </c>
      <c r="C143">
        <v>1.9259884998966185E-2</v>
      </c>
    </row>
    <row r="144" spans="1:3" x14ac:dyDescent="0.25">
      <c r="A144">
        <v>120</v>
      </c>
      <c r="B144">
        <v>4.365828727334856E-3</v>
      </c>
      <c r="C144">
        <v>1.3460648895134838E-2</v>
      </c>
    </row>
    <row r="145" spans="1:3" x14ac:dyDescent="0.25">
      <c r="A145">
        <v>121</v>
      </c>
      <c r="B145">
        <v>3.4231786740384061E-3</v>
      </c>
      <c r="C145">
        <v>-9.9732834260213158E-4</v>
      </c>
    </row>
    <row r="146" spans="1:3" x14ac:dyDescent="0.25">
      <c r="A146">
        <v>122</v>
      </c>
      <c r="B146">
        <v>2.7735673651670119E-3</v>
      </c>
      <c r="C146">
        <v>-1.2609328547412063E-2</v>
      </c>
    </row>
    <row r="147" spans="1:3" x14ac:dyDescent="0.25">
      <c r="A147">
        <v>123</v>
      </c>
      <c r="B147">
        <v>3.6660112065490722E-5</v>
      </c>
      <c r="C147">
        <v>8.734684936796076E-3</v>
      </c>
    </row>
    <row r="148" spans="1:3" x14ac:dyDescent="0.25">
      <c r="A148">
        <v>124</v>
      </c>
      <c r="B148">
        <v>-4.1519313197583999E-4</v>
      </c>
      <c r="C148">
        <v>-4.3959554752774502E-3</v>
      </c>
    </row>
    <row r="149" spans="1:3" x14ac:dyDescent="0.25">
      <c r="A149">
        <v>125</v>
      </c>
      <c r="B149">
        <v>3.7874032029159123E-3</v>
      </c>
      <c r="C149">
        <v>-2.6474435264642717E-3</v>
      </c>
    </row>
    <row r="150" spans="1:3" x14ac:dyDescent="0.25">
      <c r="A150">
        <v>126</v>
      </c>
      <c r="B150">
        <v>4.0695201285994367E-3</v>
      </c>
      <c r="C150">
        <v>5.359133520028668E-3</v>
      </c>
    </row>
    <row r="151" spans="1:3" x14ac:dyDescent="0.25">
      <c r="A151">
        <v>127</v>
      </c>
      <c r="B151">
        <v>1.3159079806746962E-3</v>
      </c>
      <c r="C151">
        <v>-1.0610771854632755E-2</v>
      </c>
    </row>
    <row r="152" spans="1:3" x14ac:dyDescent="0.25">
      <c r="A152">
        <v>128</v>
      </c>
      <c r="B152">
        <v>-3.225736543844795E-3</v>
      </c>
      <c r="C152">
        <v>-1.0940352449348476E-2</v>
      </c>
    </row>
    <row r="153" spans="1:3" x14ac:dyDescent="0.25">
      <c r="A153">
        <v>129</v>
      </c>
      <c r="B153">
        <v>5.5579546418263936E-4</v>
      </c>
      <c r="C153">
        <v>7.5644986334583945E-3</v>
      </c>
    </row>
    <row r="154" spans="1:3" x14ac:dyDescent="0.25">
      <c r="A154">
        <v>130</v>
      </c>
      <c r="B154">
        <v>6.0686611932475702E-3</v>
      </c>
      <c r="C154">
        <v>6.6703418676169364E-3</v>
      </c>
    </row>
    <row r="155" spans="1:3" x14ac:dyDescent="0.25">
      <c r="A155">
        <v>131</v>
      </c>
      <c r="B155">
        <v>-1.6006533266470339E-2</v>
      </c>
      <c r="C155">
        <v>4.6530048348518184E-3</v>
      </c>
    </row>
    <row r="156" spans="1:3" x14ac:dyDescent="0.25">
      <c r="A156">
        <v>132</v>
      </c>
      <c r="B156">
        <v>1.3266480421543771E-2</v>
      </c>
      <c r="C156">
        <v>6.058283214190106E-3</v>
      </c>
    </row>
    <row r="157" spans="1:3" x14ac:dyDescent="0.25">
      <c r="A157">
        <v>133</v>
      </c>
      <c r="B157">
        <v>-1.2953111230144289E-4</v>
      </c>
      <c r="C157">
        <v>2.061220778053411E-2</v>
      </c>
    </row>
    <row r="158" spans="1:3" x14ac:dyDescent="0.25">
      <c r="A158">
        <v>134</v>
      </c>
      <c r="B158">
        <v>6.5036024139958539E-3</v>
      </c>
      <c r="C158">
        <v>8.1436437037672813E-3</v>
      </c>
    </row>
    <row r="159" spans="1:3" x14ac:dyDescent="0.25">
      <c r="A159">
        <v>135</v>
      </c>
      <c r="B159">
        <v>-6.2752745296515908E-3</v>
      </c>
      <c r="C159">
        <v>4.1589783819629897E-3</v>
      </c>
    </row>
    <row r="160" spans="1:3" x14ac:dyDescent="0.25">
      <c r="A160">
        <v>136</v>
      </c>
      <c r="B160">
        <v>-2.5218595738649308E-3</v>
      </c>
      <c r="C160">
        <v>5.7114558730706078E-3</v>
      </c>
    </row>
    <row r="161" spans="1:3" x14ac:dyDescent="0.25">
      <c r="A161">
        <v>137</v>
      </c>
      <c r="B161">
        <v>-9.3871423483577019E-5</v>
      </c>
      <c r="C161">
        <v>2.9169790020098535E-2</v>
      </c>
    </row>
    <row r="162" spans="1:3" x14ac:dyDescent="0.25">
      <c r="A162">
        <v>138</v>
      </c>
      <c r="B162">
        <v>-4.0261291766040264E-3</v>
      </c>
      <c r="C162">
        <v>-1.446078128210429E-2</v>
      </c>
    </row>
    <row r="163" spans="1:3" x14ac:dyDescent="0.25">
      <c r="A163">
        <v>139</v>
      </c>
      <c r="B163">
        <v>-7.2713400309707774E-3</v>
      </c>
      <c r="C163">
        <v>4.912399553334482E-3</v>
      </c>
    </row>
    <row r="164" spans="1:3" x14ac:dyDescent="0.25">
      <c r="A164">
        <v>140</v>
      </c>
      <c r="B164">
        <v>-1.7562499860321336E-3</v>
      </c>
      <c r="C164">
        <v>-1.929864506474309E-3</v>
      </c>
    </row>
    <row r="165" spans="1:3" x14ac:dyDescent="0.25">
      <c r="A165">
        <v>141</v>
      </c>
      <c r="B165">
        <v>7.5428369255916908E-3</v>
      </c>
      <c r="C165">
        <v>1.2404034021273533E-3</v>
      </c>
    </row>
    <row r="166" spans="1:3" x14ac:dyDescent="0.25">
      <c r="A166">
        <v>142</v>
      </c>
      <c r="B166">
        <v>4.9155195727807292E-3</v>
      </c>
      <c r="C166">
        <v>1.2742530048879992E-3</v>
      </c>
    </row>
    <row r="167" spans="1:3" x14ac:dyDescent="0.25">
      <c r="A167">
        <v>143</v>
      </c>
      <c r="B167">
        <v>-4.396305157754991E-3</v>
      </c>
      <c r="C167">
        <v>-6.019865767930524E-2</v>
      </c>
    </row>
    <row r="168" spans="1:3" x14ac:dyDescent="0.25">
      <c r="A168">
        <v>144</v>
      </c>
      <c r="B168">
        <v>-1.7609307334713019E-3</v>
      </c>
      <c r="C168">
        <v>-1.1256189508256107E-2</v>
      </c>
    </row>
    <row r="169" spans="1:3" x14ac:dyDescent="0.25">
      <c r="A169">
        <v>145</v>
      </c>
      <c r="B169">
        <v>1.577519528553043E-3</v>
      </c>
      <c r="C169">
        <v>-1.1222567429724198E-2</v>
      </c>
    </row>
    <row r="170" spans="1:3" x14ac:dyDescent="0.25">
      <c r="A170">
        <v>146</v>
      </c>
      <c r="B170">
        <v>-3.9803619973696278E-3</v>
      </c>
      <c r="C170">
        <v>1.8918957712371516E-2</v>
      </c>
    </row>
    <row r="171" spans="1:3" x14ac:dyDescent="0.25">
      <c r="A171">
        <v>147</v>
      </c>
      <c r="B171">
        <v>7.7286866307804888E-3</v>
      </c>
      <c r="C171">
        <v>2.617533808385334E-2</v>
      </c>
    </row>
    <row r="172" spans="1:3" x14ac:dyDescent="0.25">
      <c r="A172">
        <v>148</v>
      </c>
      <c r="B172">
        <v>2.8926295028390706E-3</v>
      </c>
      <c r="C172">
        <v>6.6223664513327526E-3</v>
      </c>
    </row>
    <row r="173" spans="1:3" x14ac:dyDescent="0.25">
      <c r="A173">
        <v>149</v>
      </c>
      <c r="B173">
        <v>-4.9255670656181633E-4</v>
      </c>
      <c r="C173">
        <v>3.0520354551669981E-3</v>
      </c>
    </row>
    <row r="174" spans="1:3" x14ac:dyDescent="0.25">
      <c r="A174">
        <v>150</v>
      </c>
      <c r="B174">
        <v>5.3460325722192933E-3</v>
      </c>
      <c r="C174">
        <v>-8.064416969443898E-3</v>
      </c>
    </row>
    <row r="175" spans="1:3" x14ac:dyDescent="0.25">
      <c r="A175">
        <v>151</v>
      </c>
      <c r="B175">
        <v>2.2907049423330343E-3</v>
      </c>
      <c r="C175">
        <v>-1.487209252986467E-3</v>
      </c>
    </row>
    <row r="176" spans="1:3" x14ac:dyDescent="0.25">
      <c r="A176">
        <v>152</v>
      </c>
      <c r="B176">
        <v>5.1778100728360754E-3</v>
      </c>
      <c r="C176">
        <v>7.276392644722407E-3</v>
      </c>
    </row>
    <row r="177" spans="1:3" x14ac:dyDescent="0.25">
      <c r="A177">
        <v>153</v>
      </c>
      <c r="B177">
        <v>4.0674220852271806E-4</v>
      </c>
      <c r="C177">
        <v>-1.3453622389100143E-2</v>
      </c>
    </row>
    <row r="178" spans="1:3" x14ac:dyDescent="0.25">
      <c r="A178">
        <v>154</v>
      </c>
      <c r="B178">
        <v>-1.0008922409074378E-3</v>
      </c>
      <c r="C178">
        <v>-1.7476553344772328E-2</v>
      </c>
    </row>
    <row r="179" spans="1:3" x14ac:dyDescent="0.25">
      <c r="A179">
        <v>155</v>
      </c>
      <c r="B179">
        <v>3.1966161497888764E-3</v>
      </c>
      <c r="C179">
        <v>3.2099237896164438E-3</v>
      </c>
    </row>
    <row r="180" spans="1:3" x14ac:dyDescent="0.25">
      <c r="A180">
        <v>156</v>
      </c>
      <c r="B180">
        <v>-5.3250003244618878E-3</v>
      </c>
      <c r="C180">
        <v>-2.8222931732625849E-3</v>
      </c>
    </row>
    <row r="181" spans="1:3" x14ac:dyDescent="0.25">
      <c r="A181">
        <v>157</v>
      </c>
      <c r="B181">
        <v>9.8197292674935348E-4</v>
      </c>
      <c r="C181">
        <v>-6.1018475237877966E-3</v>
      </c>
    </row>
    <row r="182" spans="1:3" x14ac:dyDescent="0.25">
      <c r="A182">
        <v>158</v>
      </c>
      <c r="B182">
        <v>5.4142605003846128E-3</v>
      </c>
      <c r="C182">
        <v>1.1221345273074515E-2</v>
      </c>
    </row>
    <row r="183" spans="1:3" x14ac:dyDescent="0.25">
      <c r="A183">
        <v>159</v>
      </c>
      <c r="B183">
        <v>-1.2267051530718319E-3</v>
      </c>
      <c r="C183">
        <v>9.5857194760222177E-3</v>
      </c>
    </row>
    <row r="184" spans="1:3" x14ac:dyDescent="0.25">
      <c r="A184">
        <v>160</v>
      </c>
      <c r="B184">
        <v>-7.9986499718719198E-3</v>
      </c>
      <c r="C184">
        <v>-1.1116174418127421E-2</v>
      </c>
    </row>
    <row r="185" spans="1:3" x14ac:dyDescent="0.25">
      <c r="A185">
        <v>161</v>
      </c>
      <c r="B185">
        <v>-4.1885171339699212E-4</v>
      </c>
      <c r="C185">
        <v>-1.3492853460986234E-2</v>
      </c>
    </row>
    <row r="186" spans="1:3" x14ac:dyDescent="0.25">
      <c r="A186">
        <v>162</v>
      </c>
      <c r="B186">
        <v>-5.6450536063294508E-3</v>
      </c>
      <c r="C186">
        <v>7.9142796565958105E-3</v>
      </c>
    </row>
    <row r="187" spans="1:3" x14ac:dyDescent="0.25">
      <c r="A187">
        <v>163</v>
      </c>
      <c r="B187">
        <v>8.4077286127984818E-3</v>
      </c>
      <c r="C187">
        <v>-3.9670785828619382E-3</v>
      </c>
    </row>
    <row r="188" spans="1:3" x14ac:dyDescent="0.25">
      <c r="A188">
        <v>164</v>
      </c>
      <c r="B188">
        <v>3.3965656353126747E-3</v>
      </c>
      <c r="C188">
        <v>-1.0466965353855183E-2</v>
      </c>
    </row>
    <row r="189" spans="1:3" x14ac:dyDescent="0.25">
      <c r="A189">
        <v>165</v>
      </c>
      <c r="B189">
        <v>5.0886714383754006E-4</v>
      </c>
      <c r="C189">
        <v>-5.0886714383754006E-4</v>
      </c>
    </row>
    <row r="190" spans="1:3" x14ac:dyDescent="0.25">
      <c r="A190">
        <v>166</v>
      </c>
      <c r="B190">
        <v>-4.7092704078648454E-4</v>
      </c>
      <c r="C190">
        <v>-1.1577374543274117E-3</v>
      </c>
    </row>
    <row r="191" spans="1:3" x14ac:dyDescent="0.25">
      <c r="A191">
        <v>167</v>
      </c>
      <c r="B191">
        <v>9.3935018583935267E-3</v>
      </c>
      <c r="C191">
        <v>3.4030984955011005E-3</v>
      </c>
    </row>
    <row r="192" spans="1:3" x14ac:dyDescent="0.25">
      <c r="A192">
        <v>168</v>
      </c>
      <c r="B192">
        <v>-2.5091032563093387E-3</v>
      </c>
      <c r="C192">
        <v>1.2801042314941133E-2</v>
      </c>
    </row>
    <row r="193" spans="1:3" x14ac:dyDescent="0.25">
      <c r="A193">
        <v>169</v>
      </c>
      <c r="B193">
        <v>3.1358818654340453E-3</v>
      </c>
      <c r="C193">
        <v>5.4042285943184023E-3</v>
      </c>
    </row>
    <row r="194" spans="1:3" x14ac:dyDescent="0.25">
      <c r="A194">
        <v>170</v>
      </c>
      <c r="B194">
        <v>-4.1855176611037583E-3</v>
      </c>
      <c r="C194">
        <v>6.2537245331727477E-3</v>
      </c>
    </row>
    <row r="195" spans="1:3" x14ac:dyDescent="0.25">
      <c r="A195">
        <v>171</v>
      </c>
      <c r="B195">
        <v>2.3914514448176373E-3</v>
      </c>
      <c r="C195">
        <v>-1.0370345944919692E-3</v>
      </c>
    </row>
    <row r="196" spans="1:3" x14ac:dyDescent="0.25">
      <c r="A196">
        <v>172</v>
      </c>
      <c r="B196">
        <v>6.0134392642037914E-3</v>
      </c>
      <c r="C196">
        <v>-5.5154131148922418E-4</v>
      </c>
    </row>
    <row r="197" spans="1:3" x14ac:dyDescent="0.25">
      <c r="A197">
        <v>173</v>
      </c>
      <c r="B197">
        <v>2.5260661372267356E-3</v>
      </c>
      <c r="C197">
        <v>-1.048279121896979E-2</v>
      </c>
    </row>
    <row r="198" spans="1:3" x14ac:dyDescent="0.25">
      <c r="A198">
        <v>174</v>
      </c>
      <c r="B198">
        <v>1.6711597184659545E-3</v>
      </c>
      <c r="C198">
        <v>-1.5269376164288263E-3</v>
      </c>
    </row>
    <row r="199" spans="1:3" x14ac:dyDescent="0.25">
      <c r="A199">
        <v>175</v>
      </c>
      <c r="B199">
        <v>-7.523489088700785E-4</v>
      </c>
      <c r="C199">
        <v>6.2867207580203661E-3</v>
      </c>
    </row>
    <row r="200" spans="1:3" x14ac:dyDescent="0.25">
      <c r="A200">
        <v>176</v>
      </c>
      <c r="B200">
        <v>-8.027629698509728E-4</v>
      </c>
      <c r="C200">
        <v>-2.464070762002907E-3</v>
      </c>
    </row>
    <row r="201" spans="1:3" x14ac:dyDescent="0.25">
      <c r="A201">
        <v>177</v>
      </c>
      <c r="B201">
        <v>1.2236560594140898E-3</v>
      </c>
      <c r="C201">
        <v>3.03174651939765E-3</v>
      </c>
    </row>
    <row r="202" spans="1:3" x14ac:dyDescent="0.25">
      <c r="A202">
        <v>178</v>
      </c>
      <c r="B202">
        <v>-1.8758725087150328E-4</v>
      </c>
      <c r="C202">
        <v>4.8618205424456294E-3</v>
      </c>
    </row>
    <row r="203" spans="1:3" x14ac:dyDescent="0.25">
      <c r="A203">
        <v>179</v>
      </c>
      <c r="B203">
        <v>3.7278699815571012E-3</v>
      </c>
      <c r="C203">
        <v>3.2403068004866614E-4</v>
      </c>
    </row>
    <row r="204" spans="1:3" x14ac:dyDescent="0.25">
      <c r="A204">
        <v>180</v>
      </c>
      <c r="B204">
        <v>-4.8352448381406184E-3</v>
      </c>
      <c r="C204">
        <v>8.7528322506638563E-3</v>
      </c>
    </row>
    <row r="205" spans="1:3" x14ac:dyDescent="0.25">
      <c r="A205">
        <v>181</v>
      </c>
      <c r="B205">
        <v>4.70273159463791E-3</v>
      </c>
      <c r="C205">
        <v>-8.8419487419652554E-3</v>
      </c>
    </row>
    <row r="206" spans="1:3" x14ac:dyDescent="0.25">
      <c r="A206">
        <v>182</v>
      </c>
      <c r="B206">
        <v>-1.5584254951030944E-4</v>
      </c>
      <c r="C206">
        <v>-7.6154942382595575E-3</v>
      </c>
    </row>
    <row r="207" spans="1:3" x14ac:dyDescent="0.25">
      <c r="A207">
        <v>183</v>
      </c>
      <c r="B207">
        <v>4.3798128871190431E-4</v>
      </c>
      <c r="C207">
        <v>6.1883929444743338E-3</v>
      </c>
    </row>
    <row r="208" spans="1:3" x14ac:dyDescent="0.25">
      <c r="A208">
        <v>184</v>
      </c>
      <c r="B208">
        <v>-5.1105297452058163E-3</v>
      </c>
      <c r="C208">
        <v>-8.3112666597865981E-3</v>
      </c>
    </row>
    <row r="209" spans="1:3" x14ac:dyDescent="0.25">
      <c r="A209">
        <v>185</v>
      </c>
      <c r="B209">
        <v>6.5648331153238737E-4</v>
      </c>
      <c r="C209">
        <v>6.2895827982382777E-3</v>
      </c>
    </row>
    <row r="210" spans="1:3" x14ac:dyDescent="0.25">
      <c r="A210">
        <v>186</v>
      </c>
      <c r="B210">
        <v>3.0198024085959505E-4</v>
      </c>
      <c r="C210">
        <v>6.4947018213162792E-3</v>
      </c>
    </row>
    <row r="211" spans="1:3" x14ac:dyDescent="0.25">
      <c r="A211">
        <v>187</v>
      </c>
      <c r="B211">
        <v>-1.0082817417823831E-4</v>
      </c>
      <c r="C211">
        <v>-5.4133058139660267E-3</v>
      </c>
    </row>
    <row r="212" spans="1:3" x14ac:dyDescent="0.25">
      <c r="A212">
        <v>188</v>
      </c>
      <c r="B212">
        <v>3.3924137672883851E-3</v>
      </c>
      <c r="C212">
        <v>-5.9251523607929428E-3</v>
      </c>
    </row>
    <row r="213" spans="1:3" x14ac:dyDescent="0.25">
      <c r="A213">
        <v>189</v>
      </c>
      <c r="B213">
        <v>3.4734455153200748E-4</v>
      </c>
      <c r="C213">
        <v>-9.9682540051620376E-4</v>
      </c>
    </row>
    <row r="214" spans="1:3" x14ac:dyDescent="0.25">
      <c r="A214">
        <v>190</v>
      </c>
      <c r="B214">
        <v>8.4303463092820345E-4</v>
      </c>
      <c r="C214">
        <v>-6.5539939175798655E-3</v>
      </c>
    </row>
    <row r="215" spans="1:3" x14ac:dyDescent="0.25">
      <c r="A215">
        <v>191</v>
      </c>
      <c r="B215">
        <v>4.4528184116318682E-3</v>
      </c>
      <c r="C215">
        <v>1.9314170971383403E-3</v>
      </c>
    </row>
    <row r="216" spans="1:3" x14ac:dyDescent="0.25">
      <c r="A216">
        <v>192</v>
      </c>
      <c r="B216">
        <v>1.3607732673081448E-3</v>
      </c>
      <c r="C216">
        <v>4.5014673741546451E-3</v>
      </c>
    </row>
    <row r="217" spans="1:3" x14ac:dyDescent="0.25">
      <c r="A217">
        <v>193</v>
      </c>
      <c r="B217">
        <v>-1.7220910994918881E-3</v>
      </c>
      <c r="C217">
        <v>-3.439586403343583E-3</v>
      </c>
    </row>
    <row r="218" spans="1:3" x14ac:dyDescent="0.25">
      <c r="A218">
        <v>194</v>
      </c>
      <c r="B218">
        <v>1.3717525384510793E-3</v>
      </c>
      <c r="C218">
        <v>1.7385530442168881E-2</v>
      </c>
    </row>
    <row r="219" spans="1:3" x14ac:dyDescent="0.25">
      <c r="A219">
        <v>195</v>
      </c>
      <c r="B219">
        <v>1.3242483489651581E-3</v>
      </c>
      <c r="C219">
        <v>8.8444275411409014E-3</v>
      </c>
    </row>
    <row r="220" spans="1:3" x14ac:dyDescent="0.25">
      <c r="A220">
        <v>196</v>
      </c>
      <c r="B220">
        <v>4.557296854303655E-4</v>
      </c>
      <c r="C220">
        <v>-3.827177523079343E-3</v>
      </c>
    </row>
    <row r="221" spans="1:3" x14ac:dyDescent="0.25">
      <c r="A221">
        <v>197</v>
      </c>
      <c r="B221">
        <v>-9.2216941385254514E-4</v>
      </c>
      <c r="C221">
        <v>-1.2396278633352289E-2</v>
      </c>
    </row>
    <row r="222" spans="1:3" x14ac:dyDescent="0.25">
      <c r="A222">
        <v>198</v>
      </c>
      <c r="B222">
        <v>-6.0770926993612283E-4</v>
      </c>
      <c r="C222">
        <v>-3.3180612296247651E-3</v>
      </c>
    </row>
    <row r="223" spans="1:3" x14ac:dyDescent="0.25">
      <c r="A223">
        <v>199</v>
      </c>
      <c r="B223">
        <v>5.7208693003911546E-3</v>
      </c>
      <c r="C223">
        <v>6.7822294105335437E-3</v>
      </c>
    </row>
    <row r="224" spans="1:3" x14ac:dyDescent="0.25">
      <c r="A224">
        <v>200</v>
      </c>
      <c r="B224">
        <v>3.7524679515628183E-3</v>
      </c>
      <c r="C224">
        <v>-1.0142789215876977E-2</v>
      </c>
    </row>
    <row r="225" spans="1:3" x14ac:dyDescent="0.25">
      <c r="A225">
        <v>201</v>
      </c>
      <c r="B225">
        <v>6.485718363346423E-4</v>
      </c>
      <c r="C225">
        <v>-2.3737145810522205E-3</v>
      </c>
    </row>
    <row r="226" spans="1:3" x14ac:dyDescent="0.25">
      <c r="A226">
        <v>202</v>
      </c>
      <c r="B226">
        <v>3.8201546497838401E-4</v>
      </c>
      <c r="C226">
        <v>-7.2624036159616252E-3</v>
      </c>
    </row>
    <row r="227" spans="1:3" x14ac:dyDescent="0.25">
      <c r="A227">
        <v>203</v>
      </c>
      <c r="B227">
        <v>-3.5626848569630166E-3</v>
      </c>
      <c r="C227">
        <v>-1.6238612697517473E-3</v>
      </c>
    </row>
    <row r="228" spans="1:3" x14ac:dyDescent="0.25">
      <c r="A228">
        <v>204</v>
      </c>
      <c r="B228">
        <v>1.5521407631418317E-3</v>
      </c>
      <c r="C228">
        <v>-3.8959863079295574E-3</v>
      </c>
    </row>
    <row r="229" spans="1:3" x14ac:dyDescent="0.25">
      <c r="A229">
        <v>205</v>
      </c>
      <c r="B229">
        <v>-1.2741070304451206E-3</v>
      </c>
      <c r="C229">
        <v>-6.2927108493726017E-3</v>
      </c>
    </row>
    <row r="230" spans="1:3" x14ac:dyDescent="0.25">
      <c r="A230">
        <v>206</v>
      </c>
      <c r="B230">
        <v>-7.6959836922574983E-4</v>
      </c>
      <c r="C230">
        <v>7.9978061597019215E-3</v>
      </c>
    </row>
    <row r="231" spans="1:3" x14ac:dyDescent="0.25">
      <c r="A231">
        <v>207</v>
      </c>
      <c r="B231">
        <v>8.1823475401796518E-4</v>
      </c>
      <c r="C231">
        <v>-7.7379795570856388E-3</v>
      </c>
    </row>
    <row r="232" spans="1:3" x14ac:dyDescent="0.25">
      <c r="A232">
        <v>208</v>
      </c>
      <c r="B232">
        <v>2.1982804757046857E-3</v>
      </c>
      <c r="C232">
        <v>-1.6693480014598936E-3</v>
      </c>
    </row>
    <row r="233" spans="1:3" x14ac:dyDescent="0.25">
      <c r="A233">
        <v>209</v>
      </c>
      <c r="B233">
        <v>4.6053112643072974E-3</v>
      </c>
      <c r="C233">
        <v>-2.1495358245972023E-3</v>
      </c>
    </row>
    <row r="234" spans="1:3" x14ac:dyDescent="0.25">
      <c r="A234">
        <v>210</v>
      </c>
      <c r="B234">
        <v>9.1203029687124491E-6</v>
      </c>
      <c r="C234">
        <v>2.5697539492376634E-3</v>
      </c>
    </row>
    <row r="235" spans="1:3" x14ac:dyDescent="0.25">
      <c r="A235">
        <v>211</v>
      </c>
      <c r="B235">
        <v>-2.3050862808725275E-3</v>
      </c>
      <c r="C235">
        <v>1.8773483739475644E-3</v>
      </c>
    </row>
    <row r="236" spans="1:3" x14ac:dyDescent="0.25">
      <c r="A236">
        <v>212</v>
      </c>
      <c r="B236">
        <v>-7.8530100426139611E-4</v>
      </c>
      <c r="C236">
        <v>-3.5686729763602541E-3</v>
      </c>
    </row>
    <row r="237" spans="1:3" x14ac:dyDescent="0.25">
      <c r="A237">
        <v>213</v>
      </c>
      <c r="B237">
        <v>-4.7386044614922875E-3</v>
      </c>
      <c r="C237">
        <v>-1.1479732435265603E-2</v>
      </c>
    </row>
    <row r="238" spans="1:3" x14ac:dyDescent="0.25">
      <c r="A238">
        <v>214</v>
      </c>
      <c r="B238">
        <v>-4.5174801981640489E-4</v>
      </c>
      <c r="C238">
        <v>9.2575381866356662E-3</v>
      </c>
    </row>
    <row r="239" spans="1:3" x14ac:dyDescent="0.25">
      <c r="A239">
        <v>215</v>
      </c>
      <c r="B239">
        <v>2.3692046407522227E-3</v>
      </c>
      <c r="C239">
        <v>1.3933804599124055E-3</v>
      </c>
    </row>
    <row r="240" spans="1:3" x14ac:dyDescent="0.25">
      <c r="A240">
        <v>216</v>
      </c>
      <c r="B240">
        <v>2.2153092400573789E-3</v>
      </c>
      <c r="C240">
        <v>-9.1570812531398156E-3</v>
      </c>
    </row>
    <row r="241" spans="1:3" x14ac:dyDescent="0.25">
      <c r="A241">
        <v>217</v>
      </c>
      <c r="B241">
        <v>5.2797755560779237E-3</v>
      </c>
      <c r="C241">
        <v>1.2845963497002757E-2</v>
      </c>
    </row>
    <row r="242" spans="1:3" x14ac:dyDescent="0.25">
      <c r="A242">
        <v>218</v>
      </c>
      <c r="B242">
        <v>1.0476356387474173E-3</v>
      </c>
      <c r="C242">
        <v>-8.6599173291696911E-3</v>
      </c>
    </row>
    <row r="243" spans="1:3" x14ac:dyDescent="0.25">
      <c r="A243">
        <v>219</v>
      </c>
      <c r="B243">
        <v>3.938489855542837E-3</v>
      </c>
      <c r="C243">
        <v>-5.0604836152175368E-3</v>
      </c>
    </row>
    <row r="244" spans="1:3" x14ac:dyDescent="0.25">
      <c r="A244">
        <v>220</v>
      </c>
      <c r="B244">
        <v>-1.8347215747740713E-3</v>
      </c>
      <c r="C244">
        <v>2.3198818073560095E-3</v>
      </c>
    </row>
    <row r="245" spans="1:3" x14ac:dyDescent="0.25">
      <c r="A245">
        <v>221</v>
      </c>
      <c r="B245">
        <v>-4.5040612166211916E-3</v>
      </c>
      <c r="C245">
        <v>-1.8880404057225238E-3</v>
      </c>
    </row>
    <row r="246" spans="1:3" x14ac:dyDescent="0.25">
      <c r="A246">
        <v>222</v>
      </c>
      <c r="B246">
        <v>-7.5817730321712483E-3</v>
      </c>
      <c r="C246">
        <v>1.2504572536039118E-2</v>
      </c>
    </row>
    <row r="247" spans="1:3" x14ac:dyDescent="0.25">
      <c r="A247">
        <v>223</v>
      </c>
      <c r="B247">
        <v>1.9061576481012254E-3</v>
      </c>
      <c r="C247">
        <v>-2.6611039455526563E-3</v>
      </c>
    </row>
    <row r="248" spans="1:3" x14ac:dyDescent="0.25">
      <c r="A248">
        <v>224</v>
      </c>
      <c r="B248">
        <v>-7.3848646316061993E-3</v>
      </c>
      <c r="C248">
        <v>-9.0962826833252443E-3</v>
      </c>
    </row>
    <row r="249" spans="1:3" x14ac:dyDescent="0.25">
      <c r="A249">
        <v>225</v>
      </c>
      <c r="B249">
        <v>1.4357538683355503E-3</v>
      </c>
      <c r="C249">
        <v>-1.2530309911979415E-3</v>
      </c>
    </row>
    <row r="250" spans="1:3" x14ac:dyDescent="0.25">
      <c r="A250">
        <v>226</v>
      </c>
      <c r="B250">
        <v>6.1472505956802915E-3</v>
      </c>
      <c r="C250">
        <v>-2.3857563802450084E-4</v>
      </c>
    </row>
    <row r="251" spans="1:3" x14ac:dyDescent="0.25">
      <c r="A251">
        <v>227</v>
      </c>
      <c r="B251">
        <v>-4.0371119119323798E-3</v>
      </c>
      <c r="C251">
        <v>-4.035556000639727E-3</v>
      </c>
    </row>
    <row r="252" spans="1:3" x14ac:dyDescent="0.25">
      <c r="A252">
        <v>228</v>
      </c>
      <c r="B252">
        <v>6.5119320010795859E-3</v>
      </c>
      <c r="C252">
        <v>8.9768332320925223E-3</v>
      </c>
    </row>
    <row r="253" spans="1:3" x14ac:dyDescent="0.25">
      <c r="A253">
        <v>229</v>
      </c>
      <c r="B253">
        <v>-5.085445555760933E-3</v>
      </c>
      <c r="C253">
        <v>-7.3039139483474218E-3</v>
      </c>
    </row>
    <row r="254" spans="1:3" x14ac:dyDescent="0.25">
      <c r="A254">
        <v>230</v>
      </c>
      <c r="B254">
        <v>2.5605052833676379E-4</v>
      </c>
      <c r="C254">
        <v>3.1849395073513964E-4</v>
      </c>
    </row>
    <row r="255" spans="1:3" x14ac:dyDescent="0.25">
      <c r="A255">
        <v>231</v>
      </c>
      <c r="B255">
        <v>-2.5676056612159892E-3</v>
      </c>
      <c r="C255">
        <v>-4.9697998530111136E-3</v>
      </c>
    </row>
    <row r="256" spans="1:3" x14ac:dyDescent="0.25">
      <c r="A256">
        <v>232</v>
      </c>
      <c r="B256">
        <v>5.8819032831379636E-3</v>
      </c>
      <c r="C256">
        <v>-2.6665421551296684E-2</v>
      </c>
    </row>
    <row r="257" spans="1:3" x14ac:dyDescent="0.25">
      <c r="A257">
        <v>233</v>
      </c>
      <c r="B257">
        <v>1.2226010552273694E-3</v>
      </c>
      <c r="C257">
        <v>1.0530787515499017E-2</v>
      </c>
    </row>
    <row r="258" spans="1:3" x14ac:dyDescent="0.25">
      <c r="A258">
        <v>234</v>
      </c>
      <c r="B258">
        <v>3.0468475920574249E-3</v>
      </c>
      <c r="C258">
        <v>-6.45209971179084E-3</v>
      </c>
    </row>
    <row r="259" spans="1:3" x14ac:dyDescent="0.25">
      <c r="A259">
        <v>235</v>
      </c>
      <c r="B259">
        <v>-5.08798671350842E-3</v>
      </c>
      <c r="C259">
        <v>-2.4522944849787332E-3</v>
      </c>
    </row>
    <row r="260" spans="1:3" x14ac:dyDescent="0.25">
      <c r="A260">
        <v>236</v>
      </c>
      <c r="B260">
        <v>-1.672003553658477E-4</v>
      </c>
      <c r="C260">
        <v>-4.4634180383209881E-3</v>
      </c>
    </row>
    <row r="261" spans="1:3" x14ac:dyDescent="0.25">
      <c r="A261">
        <v>237</v>
      </c>
      <c r="B261">
        <v>7.790648057522491E-4</v>
      </c>
      <c r="C261">
        <v>3.302710922413233E-3</v>
      </c>
    </row>
    <row r="262" spans="1:3" x14ac:dyDescent="0.25">
      <c r="A262">
        <v>238</v>
      </c>
      <c r="B262">
        <v>-3.2877575137348928E-3</v>
      </c>
      <c r="C262">
        <v>5.5397510086836492E-3</v>
      </c>
    </row>
    <row r="263" spans="1:3" x14ac:dyDescent="0.25">
      <c r="A263">
        <v>239</v>
      </c>
      <c r="B263">
        <v>-7.7093696819269027E-3</v>
      </c>
      <c r="C263">
        <v>6.5993389562639445E-3</v>
      </c>
    </row>
    <row r="264" spans="1:3" x14ac:dyDescent="0.25">
      <c r="A264">
        <v>240</v>
      </c>
      <c r="B264">
        <v>-4.952653134033062E-3</v>
      </c>
      <c r="C264">
        <v>7.4055036767354514E-3</v>
      </c>
    </row>
    <row r="265" spans="1:3" x14ac:dyDescent="0.25">
      <c r="A265">
        <v>241</v>
      </c>
      <c r="B265">
        <v>-1.2358464022908056E-3</v>
      </c>
      <c r="C265">
        <v>-8.9211106907499584E-3</v>
      </c>
    </row>
    <row r="266" spans="1:3" x14ac:dyDescent="0.25">
      <c r="A266">
        <v>242</v>
      </c>
      <c r="B266">
        <v>1.5974363202477529E-4</v>
      </c>
      <c r="C266">
        <v>1.1571703160931127E-2</v>
      </c>
    </row>
    <row r="267" spans="1:3" x14ac:dyDescent="0.25">
      <c r="A267">
        <v>243</v>
      </c>
      <c r="B267">
        <v>-4.4727538179376632E-3</v>
      </c>
      <c r="C267">
        <v>7.395561643431808E-3</v>
      </c>
    </row>
    <row r="268" spans="1:3" x14ac:dyDescent="0.25">
      <c r="A268">
        <v>244</v>
      </c>
      <c r="B268">
        <v>-4.4074738434537585E-3</v>
      </c>
      <c r="C268">
        <v>-5.6880763025346382E-3</v>
      </c>
    </row>
    <row r="269" spans="1:3" x14ac:dyDescent="0.25">
      <c r="A269">
        <v>245</v>
      </c>
      <c r="B269">
        <v>-1.1528345013233825E-3</v>
      </c>
      <c r="C269">
        <v>-6.9319899813915873E-3</v>
      </c>
    </row>
    <row r="270" spans="1:3" x14ac:dyDescent="0.25">
      <c r="A270">
        <v>246</v>
      </c>
      <c r="B270">
        <v>7.5888784132609969E-3</v>
      </c>
      <c r="C270">
        <v>-2.4966127195585365E-4</v>
      </c>
    </row>
    <row r="271" spans="1:3" x14ac:dyDescent="0.25">
      <c r="A271">
        <v>247</v>
      </c>
      <c r="B271">
        <v>-1.3431758779605377E-3</v>
      </c>
      <c r="C271">
        <v>-3.7230182712111055E-3</v>
      </c>
    </row>
    <row r="272" spans="1:3" x14ac:dyDescent="0.25">
      <c r="A272">
        <v>248</v>
      </c>
      <c r="B272">
        <v>2.638235410257208E-3</v>
      </c>
      <c r="C272">
        <v>-5.5040404518069902E-4</v>
      </c>
    </row>
    <row r="273" spans="1:3" x14ac:dyDescent="0.25">
      <c r="A273">
        <v>249</v>
      </c>
      <c r="B273">
        <v>2.3536256997912812E-3</v>
      </c>
      <c r="C273">
        <v>2.3501687348245499E-4</v>
      </c>
    </row>
    <row r="274" spans="1:3" x14ac:dyDescent="0.25">
      <c r="A274">
        <v>250</v>
      </c>
      <c r="B274">
        <v>-3.3953885744946832E-4</v>
      </c>
      <c r="C274">
        <v>-6.2653118260476747E-3</v>
      </c>
    </row>
    <row r="275" spans="1:3" x14ac:dyDescent="0.25">
      <c r="A275">
        <v>251</v>
      </c>
      <c r="B275">
        <v>5.9655957207915191E-3</v>
      </c>
      <c r="C275">
        <v>-1.3779661905645637E-3</v>
      </c>
    </row>
    <row r="276" spans="1:3" x14ac:dyDescent="0.25">
      <c r="A276">
        <v>252</v>
      </c>
      <c r="B276">
        <v>1.9595509342401557E-3</v>
      </c>
      <c r="C276">
        <v>1.9090401776090732E-3</v>
      </c>
    </row>
    <row r="277" spans="1:3" x14ac:dyDescent="0.25">
      <c r="A277">
        <v>253</v>
      </c>
      <c r="B277">
        <v>-2.5140454890794938E-3</v>
      </c>
      <c r="C277">
        <v>-7.9606863692962809E-3</v>
      </c>
    </row>
    <row r="278" spans="1:3" x14ac:dyDescent="0.25">
      <c r="A278">
        <v>254</v>
      </c>
      <c r="B278">
        <v>5.4522709826194931E-3</v>
      </c>
      <c r="C278">
        <v>6.7791771906741977E-3</v>
      </c>
    </row>
    <row r="279" spans="1:3" x14ac:dyDescent="0.25">
      <c r="A279">
        <v>255</v>
      </c>
      <c r="B279">
        <v>-2.5750253029679033E-3</v>
      </c>
      <c r="C279">
        <v>-5.2932575584830116E-3</v>
      </c>
    </row>
    <row r="280" spans="1:3" x14ac:dyDescent="0.25">
      <c r="A280">
        <v>256</v>
      </c>
      <c r="B280">
        <v>4.7908039718100211E-3</v>
      </c>
      <c r="C280">
        <v>2.6158849226465934E-3</v>
      </c>
    </row>
    <row r="281" spans="1:3" x14ac:dyDescent="0.25">
      <c r="A281">
        <v>257</v>
      </c>
      <c r="B281">
        <v>3.852141905371015E-3</v>
      </c>
      <c r="C281">
        <v>2.8592212761526401E-3</v>
      </c>
    </row>
    <row r="282" spans="1:3" x14ac:dyDescent="0.25">
      <c r="A282">
        <v>258</v>
      </c>
      <c r="B282">
        <v>2.2466605410018238E-3</v>
      </c>
      <c r="C282">
        <v>-2.9551585122918013E-4</v>
      </c>
    </row>
    <row r="283" spans="1:3" x14ac:dyDescent="0.25">
      <c r="A283">
        <v>259</v>
      </c>
      <c r="B283">
        <v>-3.9461905901441701E-3</v>
      </c>
      <c r="C283">
        <v>3.4373335801252663E-3</v>
      </c>
    </row>
    <row r="284" spans="1:3" x14ac:dyDescent="0.25">
      <c r="A284">
        <v>260</v>
      </c>
      <c r="B284">
        <v>-1.1751756139387858E-4</v>
      </c>
      <c r="C284">
        <v>8.0124009237424708E-4</v>
      </c>
    </row>
    <row r="285" spans="1:3" x14ac:dyDescent="0.25">
      <c r="A285">
        <v>261</v>
      </c>
      <c r="B285">
        <v>1.8167392137629394E-3</v>
      </c>
      <c r="C285">
        <v>-1.0927170754701874E-2</v>
      </c>
    </row>
    <row r="286" spans="1:3" x14ac:dyDescent="0.25">
      <c r="A286">
        <v>262</v>
      </c>
      <c r="B286">
        <v>5.4140064921021113E-4</v>
      </c>
      <c r="C286">
        <v>-2.182817474786825E-3</v>
      </c>
    </row>
    <row r="287" spans="1:3" x14ac:dyDescent="0.25">
      <c r="A287">
        <v>263</v>
      </c>
      <c r="B287">
        <v>5.2300114358651457E-3</v>
      </c>
      <c r="C287">
        <v>-2.7202951412826627E-2</v>
      </c>
    </row>
    <row r="288" spans="1:3" x14ac:dyDescent="0.25">
      <c r="A288">
        <v>264</v>
      </c>
      <c r="B288">
        <v>-2.1821178194646722E-3</v>
      </c>
      <c r="C288">
        <v>2.5202374957876611E-2</v>
      </c>
    </row>
    <row r="289" spans="1:3" x14ac:dyDescent="0.25">
      <c r="A289">
        <v>265</v>
      </c>
      <c r="B289">
        <v>-1.5108654605579686E-3</v>
      </c>
      <c r="C289">
        <v>7.3068570516656318E-3</v>
      </c>
    </row>
    <row r="290" spans="1:3" x14ac:dyDescent="0.25">
      <c r="A290">
        <v>266</v>
      </c>
      <c r="B290">
        <v>-4.5309168908185052E-3</v>
      </c>
      <c r="C290">
        <v>4.6016242011290634E-3</v>
      </c>
    </row>
    <row r="291" spans="1:3" x14ac:dyDescent="0.25">
      <c r="A291">
        <v>267</v>
      </c>
      <c r="B291">
        <v>2.7591560345050913E-4</v>
      </c>
      <c r="C291">
        <v>4.4750938148191604E-3</v>
      </c>
    </row>
    <row r="292" spans="1:3" x14ac:dyDescent="0.25">
      <c r="A292">
        <v>268</v>
      </c>
      <c r="B292">
        <v>-7.4916928498835545E-4</v>
      </c>
      <c r="C292">
        <v>4.9570547361965592E-3</v>
      </c>
    </row>
    <row r="293" spans="1:3" x14ac:dyDescent="0.25">
      <c r="A293">
        <v>269</v>
      </c>
      <c r="B293">
        <v>1.7878121248742456E-4</v>
      </c>
      <c r="C293">
        <v>6.2864651948679271E-3</v>
      </c>
    </row>
    <row r="294" spans="1:3" x14ac:dyDescent="0.25">
      <c r="A294">
        <v>270</v>
      </c>
      <c r="B294">
        <v>2.3309911531027086E-3</v>
      </c>
      <c r="C294">
        <v>-2.6176830155520484E-3</v>
      </c>
    </row>
    <row r="295" spans="1:3" x14ac:dyDescent="0.25">
      <c r="A295">
        <v>271</v>
      </c>
      <c r="B295">
        <v>-1.2025266060854242E-3</v>
      </c>
      <c r="C295">
        <v>1.9593714987174824E-3</v>
      </c>
    </row>
    <row r="296" spans="1:3" x14ac:dyDescent="0.25">
      <c r="A296">
        <v>272</v>
      </c>
      <c r="B296">
        <v>-5.1428176797229503E-4</v>
      </c>
      <c r="C296">
        <v>-3.0701231981102931E-3</v>
      </c>
    </row>
    <row r="297" spans="1:3" x14ac:dyDescent="0.25">
      <c r="A297">
        <v>273</v>
      </c>
      <c r="B297">
        <v>-1.1864544203471735E-3</v>
      </c>
      <c r="C297">
        <v>-6.4706299436710669E-3</v>
      </c>
    </row>
    <row r="298" spans="1:3" x14ac:dyDescent="0.25">
      <c r="A298">
        <v>274</v>
      </c>
      <c r="B298">
        <v>9.1546876254058607E-3</v>
      </c>
      <c r="C298">
        <v>-4.4375487883907827E-3</v>
      </c>
    </row>
    <row r="299" spans="1:3" x14ac:dyDescent="0.25">
      <c r="A299">
        <v>275</v>
      </c>
      <c r="B299">
        <v>-2.5945700594270744E-3</v>
      </c>
      <c r="C299">
        <v>6.4053813766026075E-3</v>
      </c>
    </row>
    <row r="300" spans="1:3" x14ac:dyDescent="0.25">
      <c r="A300">
        <v>276</v>
      </c>
      <c r="B300">
        <v>-1.6651818033224775E-3</v>
      </c>
      <c r="C300">
        <v>7.4935793862246141E-4</v>
      </c>
    </row>
    <row r="301" spans="1:3" x14ac:dyDescent="0.25">
      <c r="A301">
        <v>277</v>
      </c>
      <c r="B301">
        <v>-7.9656787180879679E-3</v>
      </c>
      <c r="C301">
        <v>6.6374369490396351E-3</v>
      </c>
    </row>
    <row r="302" spans="1:3" x14ac:dyDescent="0.25">
      <c r="A302">
        <v>278</v>
      </c>
      <c r="B302">
        <v>1.6722393147157331E-3</v>
      </c>
      <c r="C302">
        <v>-5.676990026172295E-3</v>
      </c>
    </row>
    <row r="303" spans="1:3" x14ac:dyDescent="0.25">
      <c r="A303">
        <v>279</v>
      </c>
      <c r="B303">
        <v>-5.955472896217404E-3</v>
      </c>
      <c r="C303">
        <v>5.8319289701827624E-3</v>
      </c>
    </row>
    <row r="304" spans="1:3" x14ac:dyDescent="0.25">
      <c r="A304">
        <v>280</v>
      </c>
      <c r="B304">
        <v>-1.0924448467076991E-3</v>
      </c>
      <c r="C304">
        <v>-1.1086791736953348E-2</v>
      </c>
    </row>
    <row r="305" spans="1:3" x14ac:dyDescent="0.25">
      <c r="A305">
        <v>281</v>
      </c>
      <c r="B305">
        <v>-1.7610656930626975E-3</v>
      </c>
      <c r="C305">
        <v>-4.3135088361309906E-3</v>
      </c>
    </row>
    <row r="306" spans="1:3" x14ac:dyDescent="0.25">
      <c r="A306">
        <v>282</v>
      </c>
      <c r="B306">
        <v>1.66716725736292E-3</v>
      </c>
      <c r="C306">
        <v>2.3601853443251525E-3</v>
      </c>
    </row>
    <row r="307" spans="1:3" x14ac:dyDescent="0.25">
      <c r="A307">
        <v>283</v>
      </c>
      <c r="B307">
        <v>-4.8839433007761609E-3</v>
      </c>
      <c r="C307">
        <v>2.3515222610704746E-2</v>
      </c>
    </row>
    <row r="308" spans="1:3" x14ac:dyDescent="0.25">
      <c r="A308">
        <v>284</v>
      </c>
      <c r="B308">
        <v>-1.1878533151644324E-2</v>
      </c>
      <c r="C308">
        <v>2.7918038097354183E-3</v>
      </c>
    </row>
    <row r="309" spans="1:3" x14ac:dyDescent="0.25">
      <c r="A309">
        <v>285</v>
      </c>
      <c r="B309">
        <v>-1.0520047347805208E-3</v>
      </c>
      <c r="C309">
        <v>-7.3138743997712584E-3</v>
      </c>
    </row>
    <row r="310" spans="1:3" x14ac:dyDescent="0.25">
      <c r="A310">
        <v>286</v>
      </c>
      <c r="B310">
        <v>8.5835077526387801E-3</v>
      </c>
      <c r="C310">
        <v>-8.2212320117575673E-3</v>
      </c>
    </row>
    <row r="311" spans="1:3" x14ac:dyDescent="0.25">
      <c r="A311">
        <v>287</v>
      </c>
      <c r="B311">
        <v>-8.0079715456672224E-3</v>
      </c>
      <c r="C311">
        <v>1.3713551667645527E-2</v>
      </c>
    </row>
    <row r="312" spans="1:3" x14ac:dyDescent="0.25">
      <c r="A312">
        <v>288</v>
      </c>
      <c r="B312">
        <v>-1.6443186320635552E-3</v>
      </c>
      <c r="C312">
        <v>9.7908964924788375E-3</v>
      </c>
    </row>
    <row r="313" spans="1:3" x14ac:dyDescent="0.25">
      <c r="A313">
        <v>289</v>
      </c>
      <c r="B313">
        <v>-3.9772708214653122E-3</v>
      </c>
      <c r="C313">
        <v>4.5451792109591441E-3</v>
      </c>
    </row>
    <row r="314" spans="1:3" x14ac:dyDescent="0.25">
      <c r="A314">
        <v>290</v>
      </c>
      <c r="B314">
        <v>-1.1713722907464247E-2</v>
      </c>
      <c r="C314">
        <v>4.1449851039700395E-3</v>
      </c>
    </row>
    <row r="315" spans="1:3" x14ac:dyDescent="0.25">
      <c r="A315">
        <v>291</v>
      </c>
      <c r="B315">
        <v>6.3542597936019161E-3</v>
      </c>
      <c r="C315">
        <v>-1.1116800490213666E-2</v>
      </c>
    </row>
    <row r="316" spans="1:3" x14ac:dyDescent="0.25">
      <c r="A316">
        <v>292</v>
      </c>
      <c r="B316">
        <v>-3.9680809022003601E-3</v>
      </c>
      <c r="C316">
        <v>-1.9484108927165004E-2</v>
      </c>
    </row>
    <row r="317" spans="1:3" x14ac:dyDescent="0.25">
      <c r="A317">
        <v>293</v>
      </c>
      <c r="B317">
        <v>-1.0339102267350542E-2</v>
      </c>
      <c r="C317">
        <v>6.4294158150312811E-3</v>
      </c>
    </row>
    <row r="318" spans="1:3" x14ac:dyDescent="0.25">
      <c r="A318">
        <v>294</v>
      </c>
      <c r="B318">
        <v>-3.3480100212353371E-3</v>
      </c>
      <c r="C318">
        <v>-6.2706480677055757E-3</v>
      </c>
    </row>
    <row r="319" spans="1:3" x14ac:dyDescent="0.25">
      <c r="A319">
        <v>295</v>
      </c>
      <c r="B319">
        <v>1.5028749939643768E-2</v>
      </c>
      <c r="C319">
        <v>-2.2653675427880889E-2</v>
      </c>
    </row>
    <row r="320" spans="1:3" x14ac:dyDescent="0.25">
      <c r="A320">
        <v>296</v>
      </c>
      <c r="B320">
        <v>-9.2274176758752905E-4</v>
      </c>
      <c r="C320">
        <v>-7.0424531234777564E-3</v>
      </c>
    </row>
    <row r="321" spans="1:3" x14ac:dyDescent="0.25">
      <c r="A321">
        <v>297</v>
      </c>
      <c r="B321">
        <v>9.260909550762305E-3</v>
      </c>
      <c r="C321">
        <v>-5.4589346350390998E-3</v>
      </c>
    </row>
    <row r="322" spans="1:3" x14ac:dyDescent="0.25">
      <c r="A322">
        <v>298</v>
      </c>
      <c r="B322">
        <v>1.7437047336665121E-3</v>
      </c>
      <c r="C322">
        <v>3.5127066399543608E-3</v>
      </c>
    </row>
    <row r="323" spans="1:3" x14ac:dyDescent="0.25">
      <c r="A323">
        <v>299</v>
      </c>
      <c r="B323">
        <v>4.3554331909422088E-3</v>
      </c>
      <c r="C323">
        <v>-8.629247977928016E-4</v>
      </c>
    </row>
    <row r="324" spans="1:3" x14ac:dyDescent="0.25">
      <c r="A324">
        <v>300</v>
      </c>
      <c r="B324">
        <v>-3.4352696615200782E-4</v>
      </c>
      <c r="C324">
        <v>1.0982796282265948E-3</v>
      </c>
    </row>
    <row r="325" spans="1:3" x14ac:dyDescent="0.25">
      <c r="A325">
        <v>301</v>
      </c>
      <c r="B325">
        <v>-1.9837304229775175E-3</v>
      </c>
      <c r="C325">
        <v>4.0059837855321204E-2</v>
      </c>
    </row>
    <row r="326" spans="1:3" x14ac:dyDescent="0.25">
      <c r="A326">
        <v>302</v>
      </c>
      <c r="B326">
        <v>8.0599715375111319E-3</v>
      </c>
      <c r="C326">
        <v>2.8842661950079368E-3</v>
      </c>
    </row>
    <row r="327" spans="1:3" x14ac:dyDescent="0.25">
      <c r="A327">
        <v>303</v>
      </c>
      <c r="B327">
        <v>-3.3407130726992563E-3</v>
      </c>
      <c r="C327">
        <v>-9.0006693328789026E-5</v>
      </c>
    </row>
    <row r="328" spans="1:3" x14ac:dyDescent="0.25">
      <c r="A328">
        <v>304</v>
      </c>
      <c r="B328">
        <v>3.1044026699032462E-3</v>
      </c>
      <c r="C328">
        <v>3.5670383681624712E-3</v>
      </c>
    </row>
    <row r="329" spans="1:3" x14ac:dyDescent="0.25">
      <c r="A329">
        <v>305</v>
      </c>
      <c r="B329">
        <v>7.2865070362516451E-3</v>
      </c>
      <c r="C329">
        <v>-4.2944968630272765E-3</v>
      </c>
    </row>
    <row r="330" spans="1:3" x14ac:dyDescent="0.25">
      <c r="A330">
        <v>306</v>
      </c>
      <c r="B330">
        <v>-6.0427530285998166E-3</v>
      </c>
      <c r="C330">
        <v>1.7607217260998689E-2</v>
      </c>
    </row>
    <row r="331" spans="1:3" x14ac:dyDescent="0.25">
      <c r="A331">
        <v>307</v>
      </c>
      <c r="B331">
        <v>-2.559902503668499E-3</v>
      </c>
      <c r="C331">
        <v>1.6545911635857113E-2</v>
      </c>
    </row>
    <row r="332" spans="1:3" x14ac:dyDescent="0.25">
      <c r="A332">
        <v>308</v>
      </c>
      <c r="B332">
        <v>7.5792717017418472E-3</v>
      </c>
      <c r="C332">
        <v>-1.2782695211904855E-2</v>
      </c>
    </row>
    <row r="333" spans="1:3" x14ac:dyDescent="0.25">
      <c r="A333">
        <v>309</v>
      </c>
      <c r="B333">
        <v>-3.5629765605623095E-3</v>
      </c>
      <c r="C333">
        <v>-1.6025006751409668E-2</v>
      </c>
    </row>
    <row r="334" spans="1:3" x14ac:dyDescent="0.25">
      <c r="A334">
        <v>310</v>
      </c>
      <c r="B334">
        <v>1.092028179149235E-3</v>
      </c>
      <c r="C334">
        <v>1.5605572650955728E-2</v>
      </c>
    </row>
    <row r="335" spans="1:3" x14ac:dyDescent="0.25">
      <c r="A335">
        <v>311</v>
      </c>
      <c r="B335">
        <v>3.2824204507880921E-3</v>
      </c>
      <c r="C335">
        <v>-9.909369054085692E-3</v>
      </c>
    </row>
    <row r="336" spans="1:3" x14ac:dyDescent="0.25">
      <c r="A336">
        <v>312</v>
      </c>
      <c r="B336">
        <v>5.3034613205115658E-3</v>
      </c>
      <c r="C336">
        <v>4.897297740656786E-3</v>
      </c>
    </row>
    <row r="337" spans="1:3" x14ac:dyDescent="0.25">
      <c r="A337">
        <v>313</v>
      </c>
      <c r="B337">
        <v>-8.0075960809947895E-3</v>
      </c>
      <c r="C337">
        <v>-2.2751241258782522E-3</v>
      </c>
    </row>
    <row r="338" spans="1:3" x14ac:dyDescent="0.25">
      <c r="A338">
        <v>314</v>
      </c>
      <c r="B338">
        <v>3.6982372160410453E-3</v>
      </c>
      <c r="C338">
        <v>-3.6110658483654917E-3</v>
      </c>
    </row>
    <row r="339" spans="1:3" x14ac:dyDescent="0.25">
      <c r="A339">
        <v>315</v>
      </c>
      <c r="B339">
        <v>2.354397917271993E-3</v>
      </c>
      <c r="C339">
        <v>-2.940110180714055E-3</v>
      </c>
    </row>
    <row r="340" spans="1:3" x14ac:dyDescent="0.25">
      <c r="A340">
        <v>316</v>
      </c>
      <c r="B340">
        <v>-1.1908883393322515E-4</v>
      </c>
      <c r="C340">
        <v>-3.4095485662395042E-3</v>
      </c>
    </row>
    <row r="341" spans="1:3" x14ac:dyDescent="0.25">
      <c r="A341">
        <v>317</v>
      </c>
      <c r="B341">
        <v>8.3825437092321254E-3</v>
      </c>
      <c r="C341">
        <v>1.7160420833368065E-2</v>
      </c>
    </row>
    <row r="342" spans="1:3" x14ac:dyDescent="0.25">
      <c r="A342">
        <v>318</v>
      </c>
      <c r="B342">
        <v>1.0654022053175772E-3</v>
      </c>
      <c r="C342">
        <v>-5.248846751555113E-3</v>
      </c>
    </row>
    <row r="343" spans="1:3" x14ac:dyDescent="0.25">
      <c r="A343">
        <v>319</v>
      </c>
      <c r="B343">
        <v>-1.7203356507131573E-3</v>
      </c>
      <c r="C343">
        <v>-1.5182786185628061E-3</v>
      </c>
    </row>
    <row r="344" spans="1:3" x14ac:dyDescent="0.25">
      <c r="A344">
        <v>320</v>
      </c>
      <c r="B344">
        <v>5.5802512764677788E-3</v>
      </c>
      <c r="C344">
        <v>-1.4708655979231105E-2</v>
      </c>
    </row>
    <row r="345" spans="1:3" x14ac:dyDescent="0.25">
      <c r="A345">
        <v>321</v>
      </c>
      <c r="B345">
        <v>3.8665446548142531E-3</v>
      </c>
      <c r="C345">
        <v>-5.0181937442734473E-3</v>
      </c>
    </row>
    <row r="346" spans="1:3" x14ac:dyDescent="0.25">
      <c r="A346">
        <v>322</v>
      </c>
      <c r="B346">
        <v>3.0487519349457382E-3</v>
      </c>
      <c r="C346">
        <v>3.1404992083037919E-3</v>
      </c>
    </row>
    <row r="347" spans="1:3" x14ac:dyDescent="0.25">
      <c r="A347">
        <v>323</v>
      </c>
      <c r="B347">
        <v>2.0192737301135844E-3</v>
      </c>
      <c r="C347">
        <v>-9.9614438077453449E-3</v>
      </c>
    </row>
    <row r="348" spans="1:3" x14ac:dyDescent="0.25">
      <c r="A348">
        <v>324</v>
      </c>
      <c r="B348">
        <v>7.2318823010684562E-4</v>
      </c>
      <c r="C348">
        <v>2.5884449904349975E-3</v>
      </c>
    </row>
    <row r="349" spans="1:3" x14ac:dyDescent="0.25">
      <c r="A349">
        <v>325</v>
      </c>
      <c r="B349">
        <v>-6.247744688136817E-4</v>
      </c>
      <c r="C349">
        <v>-1.3960193552889933E-2</v>
      </c>
    </row>
    <row r="350" spans="1:3" x14ac:dyDescent="0.25">
      <c r="A350">
        <v>326</v>
      </c>
      <c r="B350">
        <v>-1.4078450352150009E-3</v>
      </c>
      <c r="C350">
        <v>3.5014720677649588E-2</v>
      </c>
    </row>
    <row r="351" spans="1:3" x14ac:dyDescent="0.25">
      <c r="A351">
        <v>327</v>
      </c>
      <c r="B351">
        <v>-6.9995862493088643E-4</v>
      </c>
      <c r="C351">
        <v>-1.6728514046932097E-2</v>
      </c>
    </row>
    <row r="352" spans="1:3" x14ac:dyDescent="0.25">
      <c r="A352">
        <v>328</v>
      </c>
      <c r="B352">
        <v>3.9423113510470844E-4</v>
      </c>
      <c r="C352">
        <v>-4.6070089725289978E-4</v>
      </c>
    </row>
    <row r="353" spans="1:3" x14ac:dyDescent="0.25">
      <c r="A353">
        <v>329</v>
      </c>
      <c r="B353">
        <v>-3.9604802376255813E-3</v>
      </c>
      <c r="C353">
        <v>-2.0727095432540518E-3</v>
      </c>
    </row>
    <row r="354" spans="1:3" x14ac:dyDescent="0.25">
      <c r="A354">
        <v>330</v>
      </c>
      <c r="B354">
        <v>6.5801563855028122E-3</v>
      </c>
      <c r="C354">
        <v>-1.6902915510904629E-2</v>
      </c>
    </row>
    <row r="355" spans="1:3" x14ac:dyDescent="0.25">
      <c r="A355">
        <v>331</v>
      </c>
      <c r="B355">
        <v>-1.997417799516499E-3</v>
      </c>
      <c r="C355">
        <v>4.7928870015735876E-3</v>
      </c>
    </row>
    <row r="356" spans="1:3" x14ac:dyDescent="0.25">
      <c r="A356">
        <v>332</v>
      </c>
      <c r="B356">
        <v>-1.0750661845264863E-2</v>
      </c>
      <c r="C356">
        <v>1.0529044931796398E-3</v>
      </c>
    </row>
    <row r="357" spans="1:3" x14ac:dyDescent="0.25">
      <c r="A357">
        <v>333</v>
      </c>
      <c r="B357">
        <v>1.9799974626238787E-3</v>
      </c>
      <c r="C357">
        <v>1.0636569791075017E-3</v>
      </c>
    </row>
    <row r="358" spans="1:3" x14ac:dyDescent="0.25">
      <c r="A358">
        <v>334</v>
      </c>
      <c r="B358">
        <v>-1.288127203146958E-3</v>
      </c>
      <c r="C358">
        <v>-2.6279426032309729E-3</v>
      </c>
    </row>
    <row r="359" spans="1:3" x14ac:dyDescent="0.25">
      <c r="A359">
        <v>335</v>
      </c>
      <c r="B359">
        <v>-1.2635617865264294E-2</v>
      </c>
      <c r="C359">
        <v>4.5852987813165842E-3</v>
      </c>
    </row>
    <row r="360" spans="1:3" x14ac:dyDescent="0.25">
      <c r="A360">
        <v>336</v>
      </c>
      <c r="B360">
        <v>-1.3830512261381586E-2</v>
      </c>
      <c r="C360">
        <v>-6.2492183416270192E-3</v>
      </c>
    </row>
    <row r="361" spans="1:3" x14ac:dyDescent="0.25">
      <c r="A361">
        <v>337</v>
      </c>
      <c r="B361">
        <v>1.4537092946292768E-2</v>
      </c>
      <c r="C361">
        <v>8.1606312713141949E-3</v>
      </c>
    </row>
    <row r="362" spans="1:3" x14ac:dyDescent="0.25">
      <c r="A362">
        <v>338</v>
      </c>
      <c r="B362">
        <v>-6.7558264784523935E-3</v>
      </c>
      <c r="C362">
        <v>1.9575753008812379E-3</v>
      </c>
    </row>
    <row r="363" spans="1:3" x14ac:dyDescent="0.25">
      <c r="A363">
        <v>339</v>
      </c>
      <c r="B363">
        <v>1.5387472634235032E-2</v>
      </c>
      <c r="C363">
        <v>-1.6533473820969785E-4</v>
      </c>
    </row>
    <row r="364" spans="1:3" x14ac:dyDescent="0.25">
      <c r="A364">
        <v>340</v>
      </c>
      <c r="B364">
        <v>-1.0088628867672598E-4</v>
      </c>
      <c r="C364">
        <v>-4.1145330667837106E-3</v>
      </c>
    </row>
    <row r="365" spans="1:3" x14ac:dyDescent="0.25">
      <c r="A365">
        <v>341</v>
      </c>
      <c r="B365">
        <v>3.56708724589916E-3</v>
      </c>
      <c r="C365">
        <v>4.9031740536019646E-3</v>
      </c>
    </row>
    <row r="366" spans="1:3" x14ac:dyDescent="0.25">
      <c r="A366">
        <v>342</v>
      </c>
      <c r="B366">
        <v>1.3134518759800825E-3</v>
      </c>
      <c r="C366">
        <v>-6.173450381155238E-3</v>
      </c>
    </row>
    <row r="367" spans="1:3" x14ac:dyDescent="0.25">
      <c r="A367">
        <v>343</v>
      </c>
      <c r="B367">
        <v>1.2843646486713754E-3</v>
      </c>
      <c r="C367">
        <v>-2.8939189733728646E-4</v>
      </c>
    </row>
    <row r="368" spans="1:3" x14ac:dyDescent="0.25">
      <c r="A368">
        <v>344</v>
      </c>
      <c r="B368">
        <v>1.8901965646468358E-3</v>
      </c>
      <c r="C368">
        <v>4.059205373255811E-4</v>
      </c>
    </row>
    <row r="369" spans="1:3" x14ac:dyDescent="0.25">
      <c r="A369">
        <v>345</v>
      </c>
      <c r="B369">
        <v>-1.7552610582916434E-3</v>
      </c>
      <c r="C369">
        <v>-2.0082897700988839E-3</v>
      </c>
    </row>
    <row r="370" spans="1:3" x14ac:dyDescent="0.25">
      <c r="A370">
        <v>346</v>
      </c>
      <c r="B370">
        <v>-2.5927828886039258E-5</v>
      </c>
      <c r="C370">
        <v>-4.999953643082213E-3</v>
      </c>
    </row>
    <row r="371" spans="1:3" x14ac:dyDescent="0.25">
      <c r="A371">
        <v>347</v>
      </c>
      <c r="B371">
        <v>-4.9093165828242233E-3</v>
      </c>
      <c r="C371">
        <v>1.8666418480477384E-3</v>
      </c>
    </row>
    <row r="372" spans="1:3" x14ac:dyDescent="0.25">
      <c r="A372">
        <v>348</v>
      </c>
      <c r="B372">
        <v>2.6129738986051569E-4</v>
      </c>
      <c r="C372">
        <v>-3.1360464415492342E-3</v>
      </c>
    </row>
    <row r="373" spans="1:3" x14ac:dyDescent="0.25">
      <c r="A373">
        <v>349</v>
      </c>
      <c r="B373">
        <v>7.8235269671392857E-4</v>
      </c>
      <c r="C373">
        <v>-3.2775088657225368E-4</v>
      </c>
    </row>
    <row r="374" spans="1:3" x14ac:dyDescent="0.25">
      <c r="A374">
        <v>350</v>
      </c>
      <c r="B374">
        <v>-6.6501268627047715E-3</v>
      </c>
      <c r="C374">
        <v>-3.7028199033569166E-3</v>
      </c>
    </row>
    <row r="375" spans="1:3" x14ac:dyDescent="0.25">
      <c r="A375">
        <v>351</v>
      </c>
      <c r="B375">
        <v>-1.580683787406028E-2</v>
      </c>
      <c r="C375">
        <v>1.0406614301394716E-2</v>
      </c>
    </row>
    <row r="376" spans="1:3" x14ac:dyDescent="0.25">
      <c r="A376">
        <v>352</v>
      </c>
      <c r="B376">
        <v>-5.9946673663537706E-3</v>
      </c>
      <c r="C376">
        <v>-1.2978851891351081E-2</v>
      </c>
    </row>
    <row r="377" spans="1:3" x14ac:dyDescent="0.25">
      <c r="A377">
        <v>353</v>
      </c>
      <c r="B377">
        <v>8.6032686664165125E-4</v>
      </c>
      <c r="C377">
        <v>-2.5427900367800777E-3</v>
      </c>
    </row>
    <row r="378" spans="1:3" x14ac:dyDescent="0.25">
      <c r="A378">
        <v>354</v>
      </c>
      <c r="B378">
        <v>1.4584644189865111E-2</v>
      </c>
      <c r="C378">
        <v>-1.2542806065030283E-2</v>
      </c>
    </row>
    <row r="379" spans="1:3" x14ac:dyDescent="0.25">
      <c r="A379">
        <v>355</v>
      </c>
      <c r="B379">
        <v>-4.7995076669375449E-3</v>
      </c>
      <c r="C379">
        <v>2.147456041168078E-2</v>
      </c>
    </row>
    <row r="380" spans="1:3" x14ac:dyDescent="0.25">
      <c r="A380">
        <v>356</v>
      </c>
      <c r="B380">
        <v>3.5828991539766813E-3</v>
      </c>
      <c r="C380">
        <v>-1.4432970988664128E-2</v>
      </c>
    </row>
    <row r="381" spans="1:3" x14ac:dyDescent="0.25">
      <c r="A381">
        <v>357</v>
      </c>
      <c r="B381">
        <v>6.0195739231858232E-3</v>
      </c>
      <c r="C381">
        <v>6.2998953993909472E-3</v>
      </c>
    </row>
    <row r="382" spans="1:3" x14ac:dyDescent="0.25">
      <c r="A382">
        <v>358</v>
      </c>
      <c r="B382">
        <v>-7.5342345905166728E-3</v>
      </c>
      <c r="C382">
        <v>4.9526219201593676E-2</v>
      </c>
    </row>
    <row r="383" spans="1:3" x14ac:dyDescent="0.25">
      <c r="A383">
        <v>359</v>
      </c>
      <c r="B383">
        <v>7.7254521668970073E-3</v>
      </c>
      <c r="C383">
        <v>-6.3387309516475983E-3</v>
      </c>
    </row>
    <row r="384" spans="1:3" x14ac:dyDescent="0.25">
      <c r="A384">
        <v>360</v>
      </c>
      <c r="B384">
        <v>4.1340813490480192E-3</v>
      </c>
      <c r="C384">
        <v>-1.0464287661447575E-2</v>
      </c>
    </row>
    <row r="385" spans="1:3" x14ac:dyDescent="0.25">
      <c r="A385">
        <v>361</v>
      </c>
      <c r="B385">
        <v>3.7319419169807092E-3</v>
      </c>
      <c r="C385">
        <v>-6.763410148460193E-3</v>
      </c>
    </row>
    <row r="386" spans="1:3" x14ac:dyDescent="0.25">
      <c r="A386">
        <v>362</v>
      </c>
      <c r="B386">
        <v>2.3656029425566075E-3</v>
      </c>
      <c r="C386">
        <v>1.3589012431673878E-2</v>
      </c>
    </row>
    <row r="387" spans="1:3" x14ac:dyDescent="0.25">
      <c r="A387">
        <v>363</v>
      </c>
      <c r="B387">
        <v>7.2999773825411455E-3</v>
      </c>
      <c r="C387">
        <v>2.4445093795525726E-3</v>
      </c>
    </row>
    <row r="388" spans="1:3" x14ac:dyDescent="0.25">
      <c r="A388">
        <v>364</v>
      </c>
      <c r="B388">
        <v>-2.378325488018303E-3</v>
      </c>
      <c r="C388">
        <v>1.1611794630977498E-2</v>
      </c>
    </row>
    <row r="389" spans="1:3" x14ac:dyDescent="0.25">
      <c r="A389">
        <v>365</v>
      </c>
      <c r="B389">
        <v>2.4197381450953731E-3</v>
      </c>
      <c r="C389">
        <v>-1.8949630555362023E-3</v>
      </c>
    </row>
    <row r="390" spans="1:3" x14ac:dyDescent="0.25">
      <c r="A390">
        <v>366</v>
      </c>
      <c r="B390">
        <v>5.4359720695632708E-3</v>
      </c>
      <c r="C390">
        <v>3.0425143359239359E-3</v>
      </c>
    </row>
    <row r="391" spans="1:3" x14ac:dyDescent="0.25">
      <c r="A391">
        <v>367</v>
      </c>
      <c r="B391">
        <v>2.1249901392302057E-3</v>
      </c>
      <c r="C391">
        <v>9.9794651037230214E-3</v>
      </c>
    </row>
    <row r="392" spans="1:3" x14ac:dyDescent="0.25">
      <c r="A392">
        <v>368</v>
      </c>
      <c r="B392">
        <v>-3.8151035570178214E-3</v>
      </c>
      <c r="C392">
        <v>-2.4750883682971704E-3</v>
      </c>
    </row>
    <row r="393" spans="1:3" x14ac:dyDescent="0.25">
      <c r="A393">
        <v>369</v>
      </c>
      <c r="B393">
        <v>1.6863339100380288E-3</v>
      </c>
      <c r="C393">
        <v>-1.201545666410397E-3</v>
      </c>
    </row>
    <row r="394" spans="1:3" x14ac:dyDescent="0.25">
      <c r="A394">
        <v>370</v>
      </c>
      <c r="B394">
        <v>-3.9454764012378154E-3</v>
      </c>
      <c r="C394">
        <v>-1.2375519083027206E-2</v>
      </c>
    </row>
    <row r="395" spans="1:3" x14ac:dyDescent="0.25">
      <c r="A395">
        <v>371</v>
      </c>
      <c r="B395">
        <v>3.7371297500097033E-3</v>
      </c>
      <c r="C395">
        <v>1.0048376299969488E-2</v>
      </c>
    </row>
    <row r="396" spans="1:3" x14ac:dyDescent="0.25">
      <c r="A396">
        <v>372</v>
      </c>
      <c r="B396">
        <v>1.2847439551658938E-2</v>
      </c>
      <c r="C396">
        <v>-7.1328925464702406E-3</v>
      </c>
    </row>
    <row r="397" spans="1:3" x14ac:dyDescent="0.25">
      <c r="A397">
        <v>373</v>
      </c>
      <c r="B397">
        <v>-3.6148496595029005E-3</v>
      </c>
      <c r="C397">
        <v>-1.1978041668689737E-2</v>
      </c>
    </row>
    <row r="398" spans="1:3" x14ac:dyDescent="0.25">
      <c r="A398">
        <v>374</v>
      </c>
      <c r="B398">
        <v>8.1083142678135735E-3</v>
      </c>
      <c r="C398">
        <v>2.8552407777865142E-2</v>
      </c>
    </row>
    <row r="399" spans="1:3" x14ac:dyDescent="0.25">
      <c r="A399">
        <v>375</v>
      </c>
      <c r="B399">
        <v>-6.6827392990332652E-3</v>
      </c>
      <c r="C399">
        <v>-2.1745755719941001E-2</v>
      </c>
    </row>
    <row r="400" spans="1:3" x14ac:dyDescent="0.25">
      <c r="A400">
        <v>376</v>
      </c>
      <c r="B400">
        <v>-3.4607057717603502E-3</v>
      </c>
      <c r="C400">
        <v>-1.5770307766708881E-2</v>
      </c>
    </row>
    <row r="401" spans="1:3" x14ac:dyDescent="0.25">
      <c r="A401">
        <v>377</v>
      </c>
      <c r="B401">
        <v>4.1719178828723575E-3</v>
      </c>
      <c r="C401">
        <v>-5.2568206625624465E-3</v>
      </c>
    </row>
    <row r="402" spans="1:3" x14ac:dyDescent="0.25">
      <c r="A402">
        <v>378</v>
      </c>
      <c r="B402">
        <v>-2.6182139303225808E-4</v>
      </c>
      <c r="C402">
        <v>3.7171553151444272E-3</v>
      </c>
    </row>
    <row r="403" spans="1:3" x14ac:dyDescent="0.25">
      <c r="A403">
        <v>379</v>
      </c>
      <c r="B403">
        <v>8.7420474016991646E-3</v>
      </c>
      <c r="C403">
        <v>-1.1360721084440351E-3</v>
      </c>
    </row>
    <row r="404" spans="1:3" x14ac:dyDescent="0.25">
      <c r="A404">
        <v>380</v>
      </c>
      <c r="B404">
        <v>3.1752427765516897E-3</v>
      </c>
      <c r="C404">
        <v>-2.0761196978006168E-2</v>
      </c>
    </row>
    <row r="405" spans="1:3" x14ac:dyDescent="0.25">
      <c r="A405">
        <v>381</v>
      </c>
      <c r="B405">
        <v>-2.0636224011697907E-3</v>
      </c>
      <c r="C405">
        <v>-2.0320984494033795E-4</v>
      </c>
    </row>
    <row r="406" spans="1:3" x14ac:dyDescent="0.25">
      <c r="A406">
        <v>382</v>
      </c>
      <c r="B406">
        <v>4.4231566515999347E-3</v>
      </c>
      <c r="C406">
        <v>1.9915385637252932E-3</v>
      </c>
    </row>
    <row r="407" spans="1:3" x14ac:dyDescent="0.25">
      <c r="A407">
        <v>383</v>
      </c>
      <c r="B407">
        <v>5.0767203661447585E-3</v>
      </c>
      <c r="C407">
        <v>-6.3473127250651112E-3</v>
      </c>
    </row>
    <row r="408" spans="1:3" x14ac:dyDescent="0.25">
      <c r="A408">
        <v>384</v>
      </c>
      <c r="B408">
        <v>5.0825954929117705E-4</v>
      </c>
      <c r="C408">
        <v>-3.7633811981812953E-4</v>
      </c>
    </row>
    <row r="409" spans="1:3" x14ac:dyDescent="0.25">
      <c r="A409">
        <v>385</v>
      </c>
      <c r="B409">
        <v>2.6143139126478835E-3</v>
      </c>
      <c r="C409">
        <v>-8.4660775915538257E-3</v>
      </c>
    </row>
    <row r="410" spans="1:3" x14ac:dyDescent="0.25">
      <c r="A410">
        <v>386</v>
      </c>
      <c r="B410">
        <v>2.3687906509573787E-3</v>
      </c>
      <c r="C410">
        <v>6.1341805860185223E-4</v>
      </c>
    </row>
    <row r="411" spans="1:3" x14ac:dyDescent="0.25">
      <c r="A411">
        <v>387</v>
      </c>
      <c r="B411">
        <v>4.3652771194835592E-3</v>
      </c>
      <c r="C411">
        <v>-2.3470973479340594E-3</v>
      </c>
    </row>
    <row r="412" spans="1:3" x14ac:dyDescent="0.25">
      <c r="A412">
        <v>388</v>
      </c>
      <c r="B412">
        <v>8.2438641782812006E-4</v>
      </c>
      <c r="C412">
        <v>9.0150954993115616E-3</v>
      </c>
    </row>
    <row r="413" spans="1:3" x14ac:dyDescent="0.25">
      <c r="A413">
        <v>389</v>
      </c>
      <c r="B413">
        <v>-2.1126994839388703E-3</v>
      </c>
      <c r="C413">
        <v>-7.5355286429703711E-3</v>
      </c>
    </row>
    <row r="414" spans="1:3" x14ac:dyDescent="0.25">
      <c r="A414">
        <v>390</v>
      </c>
      <c r="B414">
        <v>2.7037618339432619E-3</v>
      </c>
      <c r="C414">
        <v>1.0398968377791541E-2</v>
      </c>
    </row>
    <row r="415" spans="1:3" x14ac:dyDescent="0.25">
      <c r="A415">
        <v>391</v>
      </c>
      <c r="B415">
        <v>-1.4843275770858233E-3</v>
      </c>
      <c r="C415">
        <v>-7.3019512977206069E-3</v>
      </c>
    </row>
    <row r="416" spans="1:3" x14ac:dyDescent="0.25">
      <c r="A416">
        <v>392</v>
      </c>
      <c r="B416">
        <v>-5.5019919566813152E-3</v>
      </c>
      <c r="C416">
        <v>-4.9845458887861765E-3</v>
      </c>
    </row>
    <row r="417" spans="1:3" x14ac:dyDescent="0.25">
      <c r="A417">
        <v>393</v>
      </c>
      <c r="B417">
        <v>-2.0835580567450695E-4</v>
      </c>
      <c r="C417">
        <v>-4.2192851241331236E-3</v>
      </c>
    </row>
    <row r="418" spans="1:3" x14ac:dyDescent="0.25">
      <c r="A418">
        <v>394</v>
      </c>
      <c r="B418">
        <v>2.7469509603153248E-3</v>
      </c>
      <c r="C418">
        <v>8.5662502528258177E-4</v>
      </c>
    </row>
    <row r="419" spans="1:3" x14ac:dyDescent="0.25">
      <c r="A419">
        <v>395</v>
      </c>
      <c r="B419">
        <v>-9.0331178636265247E-3</v>
      </c>
      <c r="C419">
        <v>-8.639706785703985E-3</v>
      </c>
    </row>
    <row r="420" spans="1:3" x14ac:dyDescent="0.25">
      <c r="A420">
        <v>396</v>
      </c>
      <c r="B420">
        <v>-5.9314058621388801E-4</v>
      </c>
      <c r="C420">
        <v>1.0767733668322474E-3</v>
      </c>
    </row>
    <row r="421" spans="1:3" x14ac:dyDescent="0.25">
      <c r="A421">
        <v>397</v>
      </c>
      <c r="B421">
        <v>-1.3348153133205873E-2</v>
      </c>
      <c r="C421">
        <v>-5.9411063316821468E-3</v>
      </c>
    </row>
    <row r="422" spans="1:3" x14ac:dyDescent="0.25">
      <c r="A422">
        <v>398</v>
      </c>
      <c r="B422">
        <v>8.7911029972069716E-4</v>
      </c>
      <c r="C422">
        <v>-3.927954157760076E-2</v>
      </c>
    </row>
    <row r="423" spans="1:3" x14ac:dyDescent="0.25">
      <c r="A423">
        <v>399</v>
      </c>
      <c r="B423">
        <v>5.3666404564855514E-3</v>
      </c>
      <c r="C423">
        <v>-4.8231551157988401E-3</v>
      </c>
    </row>
    <row r="424" spans="1:3" x14ac:dyDescent="0.25">
      <c r="A424">
        <v>400</v>
      </c>
      <c r="B424">
        <v>-5.5675640360447701E-3</v>
      </c>
      <c r="C424">
        <v>-1.0396623234667035E-2</v>
      </c>
    </row>
    <row r="425" spans="1:3" x14ac:dyDescent="0.25">
      <c r="A425">
        <v>401</v>
      </c>
      <c r="B425">
        <v>1.0173582715747346E-2</v>
      </c>
      <c r="C425">
        <v>5.8303830525035707E-3</v>
      </c>
    </row>
    <row r="426" spans="1:3" x14ac:dyDescent="0.25">
      <c r="A426">
        <v>402</v>
      </c>
      <c r="B426">
        <v>-2.1335690338698185E-3</v>
      </c>
      <c r="C426">
        <v>-2.293831203269571E-3</v>
      </c>
    </row>
    <row r="427" spans="1:3" x14ac:dyDescent="0.25">
      <c r="A427">
        <v>403</v>
      </c>
      <c r="B427">
        <v>1.7837982140919237E-2</v>
      </c>
      <c r="C427">
        <v>1.5483891516339457E-2</v>
      </c>
    </row>
    <row r="428" spans="1:3" x14ac:dyDescent="0.25">
      <c r="A428">
        <v>404</v>
      </c>
      <c r="B428">
        <v>-7.7021151688400225E-3</v>
      </c>
      <c r="C428">
        <v>-5.2541809106942602E-2</v>
      </c>
    </row>
    <row r="429" spans="1:3" x14ac:dyDescent="0.25">
      <c r="A429">
        <v>405</v>
      </c>
      <c r="B429">
        <v>1.4496581978637282E-2</v>
      </c>
      <c r="C429">
        <v>1.980931227179223E-2</v>
      </c>
    </row>
    <row r="430" spans="1:3" x14ac:dyDescent="0.25">
      <c r="A430">
        <v>406</v>
      </c>
      <c r="B430">
        <v>3.2546565232487311E-3</v>
      </c>
      <c r="C430">
        <v>1.3998962553422936E-2</v>
      </c>
    </row>
    <row r="431" spans="1:3" x14ac:dyDescent="0.25">
      <c r="A431">
        <v>407</v>
      </c>
      <c r="B431">
        <v>1.2834631282019875E-3</v>
      </c>
      <c r="C431">
        <v>-1.5480674771738699E-2</v>
      </c>
    </row>
    <row r="432" spans="1:3" x14ac:dyDescent="0.25">
      <c r="A432">
        <v>408</v>
      </c>
      <c r="B432">
        <v>-3.8213024799759452E-3</v>
      </c>
      <c r="C432">
        <v>6.0596814535935056E-3</v>
      </c>
    </row>
    <row r="433" spans="1:3" x14ac:dyDescent="0.25">
      <c r="A433">
        <v>409</v>
      </c>
      <c r="B433">
        <v>-9.4073079092905423E-3</v>
      </c>
      <c r="C433">
        <v>-1.7820066503768238E-2</v>
      </c>
    </row>
    <row r="434" spans="1:3" x14ac:dyDescent="0.25">
      <c r="A434">
        <v>410</v>
      </c>
      <c r="B434">
        <v>2.2845461405433458E-3</v>
      </c>
      <c r="C434">
        <v>-5.921393084690911E-3</v>
      </c>
    </row>
    <row r="435" spans="1:3" x14ac:dyDescent="0.25">
      <c r="A435">
        <v>411</v>
      </c>
      <c r="B435">
        <v>4.0065208252891456E-3</v>
      </c>
      <c r="C435">
        <v>1.8401390415948498E-2</v>
      </c>
    </row>
    <row r="436" spans="1:3" x14ac:dyDescent="0.25">
      <c r="A436">
        <v>412</v>
      </c>
      <c r="B436">
        <v>-9.0032863520191596E-3</v>
      </c>
      <c r="C436">
        <v>-1.030001210799306E-2</v>
      </c>
    </row>
    <row r="437" spans="1:3" x14ac:dyDescent="0.25">
      <c r="A437">
        <v>413</v>
      </c>
      <c r="B437">
        <v>4.2195041226085186E-3</v>
      </c>
      <c r="C437">
        <v>6.3587064867687369E-4</v>
      </c>
    </row>
    <row r="438" spans="1:3" x14ac:dyDescent="0.25">
      <c r="A438">
        <v>414</v>
      </c>
      <c r="B438">
        <v>6.0764931149016824E-3</v>
      </c>
      <c r="C438">
        <v>1.6340709956496148E-2</v>
      </c>
    </row>
    <row r="439" spans="1:3" x14ac:dyDescent="0.25">
      <c r="A439">
        <v>415</v>
      </c>
      <c r="B439">
        <v>5.7324255556024818E-3</v>
      </c>
      <c r="C439">
        <v>2.9504430069004061E-3</v>
      </c>
    </row>
    <row r="440" spans="1:3" x14ac:dyDescent="0.25">
      <c r="A440">
        <v>416</v>
      </c>
      <c r="B440">
        <v>-2.4777290303359405E-3</v>
      </c>
      <c r="C440">
        <v>-2.4867453730164075E-3</v>
      </c>
    </row>
    <row r="441" spans="1:3" x14ac:dyDescent="0.25">
      <c r="A441">
        <v>417</v>
      </c>
      <c r="B441">
        <v>4.3537365167829259E-3</v>
      </c>
      <c r="C441">
        <v>-1.1637086655996477E-2</v>
      </c>
    </row>
    <row r="442" spans="1:3" x14ac:dyDescent="0.25">
      <c r="A442">
        <v>418</v>
      </c>
      <c r="B442">
        <v>-9.6040745808463547E-4</v>
      </c>
      <c r="C442">
        <v>-9.7915298791620281E-3</v>
      </c>
    </row>
    <row r="443" spans="1:3" x14ac:dyDescent="0.25">
      <c r="A443">
        <v>419</v>
      </c>
      <c r="B443">
        <v>3.5831962036743479E-4</v>
      </c>
      <c r="C443">
        <v>4.3142953991660979E-3</v>
      </c>
    </row>
    <row r="444" spans="1:3" x14ac:dyDescent="0.25">
      <c r="A444">
        <v>420</v>
      </c>
      <c r="B444">
        <v>2.911457945698756E-3</v>
      </c>
      <c r="C444">
        <v>1.2607515240988161E-3</v>
      </c>
    </row>
    <row r="445" spans="1:3" x14ac:dyDescent="0.25">
      <c r="A445">
        <v>421</v>
      </c>
      <c r="B445">
        <v>-5.4847259525451554E-4</v>
      </c>
      <c r="C445">
        <v>-1.5038864299743071E-3</v>
      </c>
    </row>
    <row r="446" spans="1:3" x14ac:dyDescent="0.25">
      <c r="A446">
        <v>422</v>
      </c>
      <c r="B446">
        <v>2.5807135394655773E-3</v>
      </c>
      <c r="C446">
        <v>7.7200810782913258E-3</v>
      </c>
    </row>
    <row r="447" spans="1:3" x14ac:dyDescent="0.25">
      <c r="A447">
        <v>423</v>
      </c>
      <c r="B447">
        <v>5.8198029335011017E-3</v>
      </c>
      <c r="C447">
        <v>1.750636636842981E-4</v>
      </c>
    </row>
    <row r="448" spans="1:3" x14ac:dyDescent="0.25">
      <c r="A448">
        <v>424</v>
      </c>
      <c r="B448">
        <v>1.601690039110491E-4</v>
      </c>
      <c r="C448">
        <v>-6.6325821105330906E-4</v>
      </c>
    </row>
    <row r="449" spans="1:3" x14ac:dyDescent="0.25">
      <c r="A449">
        <v>425</v>
      </c>
      <c r="B449">
        <v>-7.5871464223185303E-3</v>
      </c>
      <c r="C449">
        <v>4.8631932056533711E-4</v>
      </c>
    </row>
    <row r="450" spans="1:3" x14ac:dyDescent="0.25">
      <c r="A450">
        <v>426</v>
      </c>
      <c r="B450">
        <v>1.3410230688525716E-3</v>
      </c>
      <c r="C450">
        <v>-8.9610932227367889E-3</v>
      </c>
    </row>
    <row r="451" spans="1:3" x14ac:dyDescent="0.25">
      <c r="A451">
        <v>427</v>
      </c>
      <c r="B451">
        <v>3.7215404025297927E-3</v>
      </c>
      <c r="C451">
        <v>-5.3588803729441191E-4</v>
      </c>
    </row>
    <row r="452" spans="1:3" x14ac:dyDescent="0.25">
      <c r="A452">
        <v>428</v>
      </c>
      <c r="B452">
        <v>-1.8206492934203953E-4</v>
      </c>
      <c r="C452">
        <v>-4.3845121815177081E-4</v>
      </c>
    </row>
    <row r="453" spans="1:3" x14ac:dyDescent="0.25">
      <c r="A453">
        <v>429</v>
      </c>
      <c r="B453">
        <v>3.4286810185033653E-3</v>
      </c>
      <c r="C453">
        <v>6.0616003529356796E-2</v>
      </c>
    </row>
    <row r="454" spans="1:3" x14ac:dyDescent="0.25">
      <c r="A454">
        <v>430</v>
      </c>
      <c r="B454">
        <v>4.9809572546248362E-3</v>
      </c>
      <c r="C454">
        <v>8.084629090167765E-3</v>
      </c>
    </row>
    <row r="455" spans="1:3" x14ac:dyDescent="0.25">
      <c r="A455">
        <v>431</v>
      </c>
      <c r="B455">
        <v>7.2197414291062714E-3</v>
      </c>
      <c r="C455">
        <v>-3.5366075996748538E-3</v>
      </c>
    </row>
    <row r="456" spans="1:3" x14ac:dyDescent="0.25">
      <c r="A456">
        <v>432</v>
      </c>
      <c r="B456">
        <v>-3.3841981395604723E-3</v>
      </c>
      <c r="C456">
        <v>-1.3113402071840488E-3</v>
      </c>
    </row>
    <row r="457" spans="1:3" x14ac:dyDescent="0.25">
      <c r="A457">
        <v>433</v>
      </c>
      <c r="B457">
        <v>-4.7628126196055196E-3</v>
      </c>
      <c r="C457">
        <v>1.7028674233143613E-3</v>
      </c>
    </row>
    <row r="458" spans="1:3" x14ac:dyDescent="0.25">
      <c r="A458">
        <v>434</v>
      </c>
      <c r="B458">
        <v>3.2278808018147589E-3</v>
      </c>
      <c r="C458">
        <v>1.252463000516239E-2</v>
      </c>
    </row>
    <row r="459" spans="1:3" x14ac:dyDescent="0.25">
      <c r="A459">
        <v>435</v>
      </c>
      <c r="B459">
        <v>-2.4273152751244911E-3</v>
      </c>
      <c r="C459">
        <v>3.7822622884162074E-4</v>
      </c>
    </row>
    <row r="460" spans="1:3" x14ac:dyDescent="0.25">
      <c r="A460">
        <v>436</v>
      </c>
      <c r="B460">
        <v>7.9376869927320058E-4</v>
      </c>
      <c r="C460">
        <v>-9.0628984484214855E-3</v>
      </c>
    </row>
    <row r="461" spans="1:3" x14ac:dyDescent="0.25">
      <c r="A461">
        <v>437</v>
      </c>
      <c r="B461">
        <v>-6.156853940916699E-3</v>
      </c>
      <c r="C461">
        <v>1.3203385334150667E-2</v>
      </c>
    </row>
    <row r="462" spans="1:3" x14ac:dyDescent="0.25">
      <c r="A462">
        <v>438</v>
      </c>
      <c r="B462">
        <v>5.8646351022762794E-3</v>
      </c>
      <c r="C462">
        <v>4.5074887928167433E-4</v>
      </c>
    </row>
    <row r="463" spans="1:3" x14ac:dyDescent="0.25">
      <c r="A463">
        <v>439</v>
      </c>
      <c r="B463">
        <v>-3.6325834746902814E-3</v>
      </c>
      <c r="C463">
        <v>-5.2799286496484632E-3</v>
      </c>
    </row>
    <row r="464" spans="1:3" x14ac:dyDescent="0.25">
      <c r="A464">
        <v>440</v>
      </c>
      <c r="B464">
        <v>1.4392444924173001E-2</v>
      </c>
      <c r="C464">
        <v>-1.0073718444869132E-2</v>
      </c>
    </row>
    <row r="465" spans="1:3" x14ac:dyDescent="0.25">
      <c r="A465">
        <v>441</v>
      </c>
      <c r="B465">
        <v>-3.8124290211446425E-4</v>
      </c>
      <c r="C465">
        <v>-2.5853435420133747E-3</v>
      </c>
    </row>
    <row r="466" spans="1:3" x14ac:dyDescent="0.25">
      <c r="A466">
        <v>442</v>
      </c>
      <c r="B466">
        <v>-4.248515036777983E-3</v>
      </c>
      <c r="C466">
        <v>5.9428148381966469E-3</v>
      </c>
    </row>
    <row r="467" spans="1:3" x14ac:dyDescent="0.25">
      <c r="A467">
        <v>443</v>
      </c>
      <c r="B467">
        <v>7.2713327537500417E-3</v>
      </c>
      <c r="C467">
        <v>-8.7939702138519916E-3</v>
      </c>
    </row>
    <row r="468" spans="1:3" x14ac:dyDescent="0.25">
      <c r="A468">
        <v>444</v>
      </c>
      <c r="B468">
        <v>7.1486049957965869E-3</v>
      </c>
      <c r="C468">
        <v>2.4568731654521697E-2</v>
      </c>
    </row>
    <row r="469" spans="1:3" x14ac:dyDescent="0.25">
      <c r="A469">
        <v>445</v>
      </c>
      <c r="B469">
        <v>4.1469257353105699E-4</v>
      </c>
      <c r="C469">
        <v>1.8649782322901975E-3</v>
      </c>
    </row>
    <row r="470" spans="1:3" x14ac:dyDescent="0.25">
      <c r="A470">
        <v>446</v>
      </c>
      <c r="B470">
        <v>-4.2303176597388963E-3</v>
      </c>
      <c r="C470">
        <v>2.9676273874774499E-3</v>
      </c>
    </row>
    <row r="471" spans="1:3" x14ac:dyDescent="0.25">
      <c r="A471">
        <v>447</v>
      </c>
      <c r="B471">
        <v>1.6539762351524281E-3</v>
      </c>
      <c r="C471">
        <v>-1.1444106316278748E-3</v>
      </c>
    </row>
    <row r="472" spans="1:3" x14ac:dyDescent="0.25">
      <c r="A472">
        <v>448</v>
      </c>
      <c r="B472">
        <v>-1.220716453233467E-4</v>
      </c>
      <c r="C472">
        <v>-8.8444110987367427E-3</v>
      </c>
    </row>
    <row r="473" spans="1:3" x14ac:dyDescent="0.25">
      <c r="A473">
        <v>449</v>
      </c>
      <c r="B473">
        <v>3.722420328589957E-3</v>
      </c>
      <c r="C473">
        <v>3.4924681361998356E-3</v>
      </c>
    </row>
    <row r="474" spans="1:3" x14ac:dyDescent="0.25">
      <c r="A474">
        <v>450</v>
      </c>
      <c r="B474">
        <v>-4.8329938148836682E-3</v>
      </c>
      <c r="C474">
        <v>3.6869604174025072E-2</v>
      </c>
    </row>
    <row r="475" spans="1:3" x14ac:dyDescent="0.25">
      <c r="A475">
        <v>451</v>
      </c>
      <c r="B475">
        <v>-3.4026210859060681E-3</v>
      </c>
      <c r="C475">
        <v>-1.7995685337525144E-2</v>
      </c>
    </row>
    <row r="476" spans="1:3" x14ac:dyDescent="0.25">
      <c r="A476">
        <v>452</v>
      </c>
      <c r="B476">
        <v>-9.5158280096811383E-3</v>
      </c>
      <c r="C476">
        <v>-2.8742983853279995E-3</v>
      </c>
    </row>
    <row r="477" spans="1:3" x14ac:dyDescent="0.25">
      <c r="A477">
        <v>453</v>
      </c>
      <c r="B477">
        <v>1.013097000696046E-2</v>
      </c>
      <c r="C477">
        <v>1.5962172848627266E-2</v>
      </c>
    </row>
    <row r="478" spans="1:3" x14ac:dyDescent="0.25">
      <c r="A478">
        <v>454</v>
      </c>
      <c r="B478">
        <v>-1.2698121026192752E-4</v>
      </c>
      <c r="C478">
        <v>1.2184284947741979E-3</v>
      </c>
    </row>
    <row r="479" spans="1:3" x14ac:dyDescent="0.25">
      <c r="A479">
        <v>455</v>
      </c>
      <c r="B479">
        <v>-7.6454266341319001E-3</v>
      </c>
      <c r="C479">
        <v>-7.6281805235871823E-3</v>
      </c>
    </row>
    <row r="480" spans="1:3" x14ac:dyDescent="0.25">
      <c r="A480">
        <v>456</v>
      </c>
      <c r="B480">
        <v>-1.756181368443971E-3</v>
      </c>
      <c r="C480">
        <v>1.4341964859352635E-2</v>
      </c>
    </row>
    <row r="481" spans="1:3" x14ac:dyDescent="0.25">
      <c r="A481">
        <v>457</v>
      </c>
      <c r="B481">
        <v>6.689821140604707E-3</v>
      </c>
      <c r="C481">
        <v>1.112609140773832E-2</v>
      </c>
    </row>
    <row r="482" spans="1:3" x14ac:dyDescent="0.25">
      <c r="A482">
        <v>458</v>
      </c>
      <c r="B482">
        <v>6.175574957117725E-3</v>
      </c>
      <c r="C482">
        <v>-5.2061338831128519E-3</v>
      </c>
    </row>
    <row r="483" spans="1:3" x14ac:dyDescent="0.25">
      <c r="A483">
        <v>459</v>
      </c>
      <c r="B483">
        <v>-6.3784489891882071E-3</v>
      </c>
      <c r="C483">
        <v>2.6075715227096875E-4</v>
      </c>
    </row>
    <row r="484" spans="1:3" x14ac:dyDescent="0.25">
      <c r="A484">
        <v>460</v>
      </c>
      <c r="B484">
        <v>-1.17359747821132E-2</v>
      </c>
      <c r="C484">
        <v>-6.7054642311263797E-3</v>
      </c>
    </row>
    <row r="485" spans="1:3" x14ac:dyDescent="0.25">
      <c r="A485">
        <v>461</v>
      </c>
      <c r="B485">
        <v>4.5039387393293762E-3</v>
      </c>
      <c r="C485">
        <v>-9.6255721525984762E-3</v>
      </c>
    </row>
    <row r="486" spans="1:3" x14ac:dyDescent="0.25">
      <c r="A486">
        <v>462</v>
      </c>
      <c r="B486">
        <v>-2.2915062311637648E-3</v>
      </c>
      <c r="C486">
        <v>6.4237017738731474E-3</v>
      </c>
    </row>
    <row r="487" spans="1:3" x14ac:dyDescent="0.25">
      <c r="A487">
        <v>463</v>
      </c>
      <c r="B487">
        <v>1.3676671254077757E-2</v>
      </c>
      <c r="C487">
        <v>2.5345097065578061E-3</v>
      </c>
    </row>
    <row r="488" spans="1:3" x14ac:dyDescent="0.25">
      <c r="A488">
        <v>464</v>
      </c>
      <c r="B488">
        <v>2.6749655361266725E-4</v>
      </c>
      <c r="C488">
        <v>-5.8241965265707126E-3</v>
      </c>
    </row>
    <row r="489" spans="1:3" x14ac:dyDescent="0.25">
      <c r="A489">
        <v>465</v>
      </c>
      <c r="B489">
        <v>-4.423622434888367E-3</v>
      </c>
      <c r="C489">
        <v>-4.8758882294218618E-3</v>
      </c>
    </row>
    <row r="490" spans="1:3" x14ac:dyDescent="0.25">
      <c r="A490">
        <v>466</v>
      </c>
      <c r="B490">
        <v>-8.5929630122220969E-3</v>
      </c>
      <c r="C490">
        <v>1.7096798724921293E-3</v>
      </c>
    </row>
    <row r="491" spans="1:3" x14ac:dyDescent="0.25">
      <c r="A491">
        <v>467</v>
      </c>
      <c r="B491">
        <v>2.4913310447501873E-3</v>
      </c>
      <c r="C491">
        <v>-2.4366456827488614E-2</v>
      </c>
    </row>
    <row r="492" spans="1:3" x14ac:dyDescent="0.25">
      <c r="A492">
        <v>468</v>
      </c>
      <c r="B492">
        <v>2.5131986613608319E-3</v>
      </c>
      <c r="C492">
        <v>-5.2900065568790948E-3</v>
      </c>
    </row>
    <row r="493" spans="1:3" x14ac:dyDescent="0.25">
      <c r="A493">
        <v>469</v>
      </c>
      <c r="B493">
        <v>2.4833836190815976E-3</v>
      </c>
      <c r="C493">
        <v>-9.9412206604148901E-3</v>
      </c>
    </row>
    <row r="494" spans="1:3" x14ac:dyDescent="0.25">
      <c r="A494">
        <v>470</v>
      </c>
      <c r="B494">
        <v>2.2897562434788543E-3</v>
      </c>
      <c r="C494">
        <v>3.2391791423195312E-5</v>
      </c>
    </row>
    <row r="495" spans="1:3" x14ac:dyDescent="0.25">
      <c r="A495">
        <v>471</v>
      </c>
      <c r="B495">
        <v>1.3368253975622708E-2</v>
      </c>
      <c r="C495">
        <v>1.0791348455905996E-2</v>
      </c>
    </row>
    <row r="496" spans="1:3" x14ac:dyDescent="0.25">
      <c r="A496">
        <v>472</v>
      </c>
      <c r="B496">
        <v>-1.6877189553281694E-3</v>
      </c>
      <c r="C496">
        <v>-1.4196251466275997E-2</v>
      </c>
    </row>
    <row r="497" spans="1:3" x14ac:dyDescent="0.25">
      <c r="A497">
        <v>473</v>
      </c>
      <c r="B497">
        <v>2.2696617732236198E-4</v>
      </c>
      <c r="C497">
        <v>8.2977127325463244E-4</v>
      </c>
    </row>
    <row r="498" spans="1:3" x14ac:dyDescent="0.25">
      <c r="A498">
        <v>474</v>
      </c>
      <c r="B498">
        <v>-1.036172255395958E-3</v>
      </c>
      <c r="C498">
        <v>-5.6411015184038276E-3</v>
      </c>
    </row>
    <row r="499" spans="1:3" x14ac:dyDescent="0.25">
      <c r="A499">
        <v>475</v>
      </c>
      <c r="B499">
        <v>-8.6859929382930774E-4</v>
      </c>
      <c r="C499">
        <v>-1.8490747650752434E-3</v>
      </c>
    </row>
    <row r="500" spans="1:3" x14ac:dyDescent="0.25">
      <c r="A500">
        <v>476</v>
      </c>
      <c r="B500">
        <v>-1.2011348280422824E-2</v>
      </c>
      <c r="C500">
        <v>1.2712187305834403E-3</v>
      </c>
    </row>
    <row r="501" spans="1:3" x14ac:dyDescent="0.25">
      <c r="A501">
        <v>477</v>
      </c>
      <c r="B501">
        <v>-1.2266695273656964E-2</v>
      </c>
      <c r="C501">
        <v>4.2297134781380374E-3</v>
      </c>
    </row>
    <row r="502" spans="1:3" x14ac:dyDescent="0.25">
      <c r="A502">
        <v>478</v>
      </c>
      <c r="B502">
        <v>4.9921866453183916E-3</v>
      </c>
      <c r="C502">
        <v>-1.9296584859475885E-3</v>
      </c>
    </row>
    <row r="503" spans="1:3" x14ac:dyDescent="0.25">
      <c r="A503">
        <v>479</v>
      </c>
      <c r="B503">
        <v>-3.1480967781013244E-4</v>
      </c>
      <c r="C503">
        <v>9.3660953634352193E-4</v>
      </c>
    </row>
    <row r="504" spans="1:3" x14ac:dyDescent="0.25">
      <c r="A504">
        <v>480</v>
      </c>
      <c r="B504">
        <v>-1.0870961234210087E-3</v>
      </c>
      <c r="C504">
        <v>2.0799559999080154E-3</v>
      </c>
    </row>
    <row r="505" spans="1:3" x14ac:dyDescent="0.25">
      <c r="A505">
        <v>481</v>
      </c>
      <c r="B505">
        <v>-9.9724537788618769E-3</v>
      </c>
      <c r="C505">
        <v>3.7071924692111055E-3</v>
      </c>
    </row>
    <row r="506" spans="1:3" x14ac:dyDescent="0.25">
      <c r="A506">
        <v>482</v>
      </c>
      <c r="B506">
        <v>-1.1309408527135948E-2</v>
      </c>
      <c r="C506">
        <v>1.887816429474035E-3</v>
      </c>
    </row>
    <row r="507" spans="1:3" x14ac:dyDescent="0.25">
      <c r="A507">
        <v>483</v>
      </c>
      <c r="B507">
        <v>4.2355918948043178E-3</v>
      </c>
      <c r="C507">
        <v>7.8966173967757805E-3</v>
      </c>
    </row>
    <row r="508" spans="1:3" x14ac:dyDescent="0.25">
      <c r="A508">
        <v>484</v>
      </c>
      <c r="B508">
        <v>1.1595405041033303E-2</v>
      </c>
      <c r="C508">
        <v>8.2091339918165408E-3</v>
      </c>
    </row>
    <row r="509" spans="1:3" x14ac:dyDescent="0.25">
      <c r="A509">
        <v>485</v>
      </c>
      <c r="B509">
        <v>1.9737881850047535E-2</v>
      </c>
      <c r="C509">
        <v>-1.0174960366986497E-2</v>
      </c>
    </row>
    <row r="510" spans="1:3" x14ac:dyDescent="0.25">
      <c r="A510">
        <v>486</v>
      </c>
      <c r="B510">
        <v>3.5072107197355392E-3</v>
      </c>
      <c r="C510">
        <v>-4.5364326785452729E-4</v>
      </c>
    </row>
    <row r="511" spans="1:3" x14ac:dyDescent="0.25">
      <c r="A511">
        <v>487</v>
      </c>
      <c r="B511">
        <v>3.7388163671218991E-3</v>
      </c>
      <c r="C511">
        <v>1.3721614748712052E-2</v>
      </c>
    </row>
    <row r="512" spans="1:3" x14ac:dyDescent="0.25">
      <c r="A512">
        <v>488</v>
      </c>
      <c r="B512">
        <v>-3.2594712685681351E-4</v>
      </c>
      <c r="C512">
        <v>1.026945736706138E-2</v>
      </c>
    </row>
    <row r="513" spans="1:3" x14ac:dyDescent="0.25">
      <c r="A513">
        <v>489</v>
      </c>
      <c r="B513">
        <v>4.5524404583069441E-3</v>
      </c>
      <c r="C513">
        <v>-3.2887685180309496E-2</v>
      </c>
    </row>
    <row r="514" spans="1:3" x14ac:dyDescent="0.25">
      <c r="A514">
        <v>490</v>
      </c>
      <c r="B514">
        <v>-1.6589041120114788E-3</v>
      </c>
      <c r="C514">
        <v>3.1477197818934828E-2</v>
      </c>
    </row>
    <row r="515" spans="1:3" x14ac:dyDescent="0.25">
      <c r="A515">
        <v>491</v>
      </c>
      <c r="B515">
        <v>2.0304829868952089E-3</v>
      </c>
      <c r="C515">
        <v>3.1270296183762002E-2</v>
      </c>
    </row>
    <row r="516" spans="1:3" x14ac:dyDescent="0.25">
      <c r="A516">
        <v>492</v>
      </c>
      <c r="B516">
        <v>4.3780793088652858E-4</v>
      </c>
      <c r="C516">
        <v>2.6971445114559916E-3</v>
      </c>
    </row>
    <row r="517" spans="1:3" x14ac:dyDescent="0.25">
      <c r="A517">
        <v>493</v>
      </c>
      <c r="B517">
        <v>-3.2368470908102783E-3</v>
      </c>
      <c r="C517">
        <v>-7.3489039230647656E-3</v>
      </c>
    </row>
    <row r="518" spans="1:3" x14ac:dyDescent="0.25">
      <c r="A518">
        <v>494</v>
      </c>
      <c r="B518">
        <v>-9.059533251595483E-5</v>
      </c>
      <c r="C518">
        <v>1.2151404087029718E-2</v>
      </c>
    </row>
    <row r="519" spans="1:3" x14ac:dyDescent="0.25">
      <c r="A519">
        <v>495</v>
      </c>
      <c r="B519">
        <v>-4.6322692617235071E-3</v>
      </c>
      <c r="C519">
        <v>1.9594462012578282E-3</v>
      </c>
    </row>
    <row r="520" spans="1:3" x14ac:dyDescent="0.25">
      <c r="A520">
        <v>496</v>
      </c>
      <c r="B520">
        <v>-6.9375741649477206E-3</v>
      </c>
      <c r="C520">
        <v>7.8676344871525181E-4</v>
      </c>
    </row>
    <row r="521" spans="1:3" x14ac:dyDescent="0.25">
      <c r="A521">
        <v>497</v>
      </c>
      <c r="B521">
        <v>5.054032389542204E-3</v>
      </c>
      <c r="C521">
        <v>-1.9374528147348274E-3</v>
      </c>
    </row>
    <row r="522" spans="1:3" x14ac:dyDescent="0.25">
      <c r="A522">
        <v>498</v>
      </c>
      <c r="B522">
        <v>2.621206585977978E-3</v>
      </c>
      <c r="C522">
        <v>-7.8540390503965031E-3</v>
      </c>
    </row>
    <row r="523" spans="1:3" x14ac:dyDescent="0.25">
      <c r="A523">
        <v>499</v>
      </c>
      <c r="B523">
        <v>9.8895416186901191E-4</v>
      </c>
      <c r="C523">
        <v>-6.2812564451814783E-4</v>
      </c>
    </row>
    <row r="524" spans="1:3" x14ac:dyDescent="0.25">
      <c r="A524">
        <v>500</v>
      </c>
      <c r="B524">
        <v>3.7351628914678858E-3</v>
      </c>
      <c r="C524">
        <v>-3.9138770419891722E-3</v>
      </c>
    </row>
    <row r="525" spans="1:3" x14ac:dyDescent="0.25">
      <c r="A525">
        <v>501</v>
      </c>
      <c r="B525">
        <v>3.1069522419251614E-3</v>
      </c>
      <c r="C525">
        <v>9.0520855136293297E-3</v>
      </c>
    </row>
    <row r="526" spans="1:3" x14ac:dyDescent="0.25">
      <c r="A526">
        <v>502</v>
      </c>
      <c r="B526">
        <v>-4.3114811573826909E-3</v>
      </c>
      <c r="C526">
        <v>2.1798117546996346E-3</v>
      </c>
    </row>
    <row r="527" spans="1:3" x14ac:dyDescent="0.25">
      <c r="A527">
        <v>503</v>
      </c>
      <c r="B527">
        <v>9.6823400280183873E-3</v>
      </c>
      <c r="C527">
        <v>-1.3014448389939714E-2</v>
      </c>
    </row>
    <row r="528" spans="1:3" x14ac:dyDescent="0.25">
      <c r="A528">
        <v>504</v>
      </c>
      <c r="B528">
        <v>-3.2621051961238615E-3</v>
      </c>
      <c r="C528">
        <v>5.47287280034809E-3</v>
      </c>
    </row>
    <row r="529" spans="1:3" x14ac:dyDescent="0.25">
      <c r="A529">
        <v>505</v>
      </c>
      <c r="B529">
        <v>-2.5644498116746107E-3</v>
      </c>
      <c r="C529">
        <v>-4.6978176307665726E-3</v>
      </c>
    </row>
    <row r="530" spans="1:3" x14ac:dyDescent="0.25">
      <c r="A530">
        <v>506</v>
      </c>
      <c r="B530">
        <v>7.4689167979817266E-3</v>
      </c>
      <c r="C530">
        <v>-1.4425280374178989E-3</v>
      </c>
    </row>
    <row r="531" spans="1:3" x14ac:dyDescent="0.25">
      <c r="A531">
        <v>507</v>
      </c>
      <c r="B531">
        <v>-7.6840185987364969E-3</v>
      </c>
      <c r="C531">
        <v>6.6286885416958451E-4</v>
      </c>
    </row>
    <row r="532" spans="1:3" x14ac:dyDescent="0.25">
      <c r="A532">
        <v>508</v>
      </c>
      <c r="B532">
        <v>-9.5710598388580575E-3</v>
      </c>
      <c r="C532">
        <v>1.3378333087457877E-3</v>
      </c>
    </row>
    <row r="533" spans="1:3" x14ac:dyDescent="0.25">
      <c r="A533">
        <v>509</v>
      </c>
      <c r="B533">
        <v>5.9203072158347039E-3</v>
      </c>
      <c r="C533">
        <v>1.2775449277363286E-2</v>
      </c>
    </row>
    <row r="534" spans="1:3" x14ac:dyDescent="0.25">
      <c r="A534">
        <v>510</v>
      </c>
      <c r="B534">
        <v>-2.4926712052540127E-3</v>
      </c>
      <c r="C534">
        <v>-3.2141901650960232E-3</v>
      </c>
    </row>
    <row r="535" spans="1:3" x14ac:dyDescent="0.25">
      <c r="A535">
        <v>511</v>
      </c>
      <c r="B535">
        <v>7.1272092379746563E-4</v>
      </c>
      <c r="C535">
        <v>-1.0608414854918462E-2</v>
      </c>
    </row>
    <row r="536" spans="1:3" x14ac:dyDescent="0.25">
      <c r="A536">
        <v>512</v>
      </c>
      <c r="B536">
        <v>-1.3981781502339138E-3</v>
      </c>
      <c r="C536">
        <v>-1.3085253650345846E-2</v>
      </c>
    </row>
    <row r="537" spans="1:3" x14ac:dyDescent="0.25">
      <c r="A537">
        <v>513</v>
      </c>
      <c r="B537">
        <v>-4.7859939574026299E-3</v>
      </c>
      <c r="C537">
        <v>7.8603395183411816E-3</v>
      </c>
    </row>
    <row r="538" spans="1:3" x14ac:dyDescent="0.25">
      <c r="A538">
        <v>514</v>
      </c>
      <c r="B538">
        <v>-5.4307365252965652E-3</v>
      </c>
      <c r="C538">
        <v>7.5385045593139195E-3</v>
      </c>
    </row>
    <row r="539" spans="1:3" x14ac:dyDescent="0.25">
      <c r="A539">
        <v>515</v>
      </c>
      <c r="B539">
        <v>-1.1430763044066932E-2</v>
      </c>
      <c r="C539">
        <v>-3.9508813136018318E-4</v>
      </c>
    </row>
    <row r="540" spans="1:3" x14ac:dyDescent="0.25">
      <c r="A540">
        <v>516</v>
      </c>
      <c r="B540">
        <v>-2.0040161747686493E-2</v>
      </c>
      <c r="C540">
        <v>2.8552061800743087E-4</v>
      </c>
    </row>
    <row r="541" spans="1:3" x14ac:dyDescent="0.25">
      <c r="A541">
        <v>517</v>
      </c>
      <c r="B541">
        <v>2.0193857836124627E-2</v>
      </c>
      <c r="C541">
        <v>1.3561928159517258E-2</v>
      </c>
    </row>
    <row r="542" spans="1:3" x14ac:dyDescent="0.25">
      <c r="A542">
        <v>518</v>
      </c>
      <c r="B542">
        <v>-2.0346351529969418E-2</v>
      </c>
      <c r="C542">
        <v>-1.9924389674278696E-3</v>
      </c>
    </row>
    <row r="543" spans="1:3" x14ac:dyDescent="0.25">
      <c r="A543">
        <v>519</v>
      </c>
      <c r="B543">
        <v>1.748593054810833E-2</v>
      </c>
      <c r="C543">
        <v>-5.7396980979613869E-3</v>
      </c>
    </row>
    <row r="544" spans="1:3" x14ac:dyDescent="0.25">
      <c r="A544">
        <v>520</v>
      </c>
      <c r="B544">
        <v>-1.3311633831953865E-3</v>
      </c>
      <c r="C544">
        <v>8.3335598533760252E-3</v>
      </c>
    </row>
    <row r="545" spans="1:3" x14ac:dyDescent="0.25">
      <c r="A545">
        <v>521</v>
      </c>
      <c r="B545">
        <v>1.5700101206773502E-3</v>
      </c>
      <c r="C545">
        <v>-8.7606773202457515E-3</v>
      </c>
    </row>
    <row r="546" spans="1:3" x14ac:dyDescent="0.25">
      <c r="A546">
        <v>522</v>
      </c>
      <c r="B546">
        <v>-1.0449993722081772E-2</v>
      </c>
      <c r="C546">
        <v>-1.1309061645698561E-2</v>
      </c>
    </row>
    <row r="547" spans="1:3" x14ac:dyDescent="0.25">
      <c r="A547">
        <v>523</v>
      </c>
      <c r="B547">
        <v>-2.7740734291139954E-3</v>
      </c>
      <c r="C547">
        <v>6.3532511254556353E-3</v>
      </c>
    </row>
    <row r="548" spans="1:3" x14ac:dyDescent="0.25">
      <c r="A548">
        <v>524</v>
      </c>
      <c r="B548">
        <v>9.1072968977994519E-3</v>
      </c>
      <c r="C548">
        <v>-2.578456373916118E-2</v>
      </c>
    </row>
    <row r="549" spans="1:3" x14ac:dyDescent="0.25">
      <c r="A549">
        <v>525</v>
      </c>
      <c r="B549">
        <v>-1.3410082868124507E-2</v>
      </c>
      <c r="C549">
        <v>2.4391982171037885E-2</v>
      </c>
    </row>
    <row r="550" spans="1:3" x14ac:dyDescent="0.25">
      <c r="A550">
        <v>526</v>
      </c>
      <c r="B550">
        <v>4.5185576999558271E-3</v>
      </c>
      <c r="C550">
        <v>-8.6378646242968645E-3</v>
      </c>
    </row>
    <row r="551" spans="1:3" x14ac:dyDescent="0.25">
      <c r="A551">
        <v>527</v>
      </c>
      <c r="B551">
        <v>9.3607478402118766E-3</v>
      </c>
      <c r="C551">
        <v>-2.2225436625312473E-3</v>
      </c>
    </row>
    <row r="552" spans="1:3" x14ac:dyDescent="0.25">
      <c r="A552">
        <v>528</v>
      </c>
      <c r="B552">
        <v>8.9103433269487678E-3</v>
      </c>
      <c r="C552">
        <v>4.8985449101968878E-3</v>
      </c>
    </row>
    <row r="553" spans="1:3" x14ac:dyDescent="0.25">
      <c r="A553">
        <v>529</v>
      </c>
      <c r="B553">
        <v>-2.969547620782078E-3</v>
      </c>
      <c r="C553">
        <v>7.4307776071010044E-3</v>
      </c>
    </row>
    <row r="554" spans="1:3" x14ac:dyDescent="0.25">
      <c r="A554">
        <v>530</v>
      </c>
      <c r="B554">
        <v>-2.3886962411496086E-3</v>
      </c>
      <c r="C554">
        <v>9.2145701249578948E-3</v>
      </c>
    </row>
    <row r="555" spans="1:3" x14ac:dyDescent="0.25">
      <c r="A555">
        <v>531</v>
      </c>
      <c r="B555">
        <v>-4.0311806350513072E-3</v>
      </c>
      <c r="C555">
        <v>-1.2083146230223279E-2</v>
      </c>
    </row>
    <row r="556" spans="1:3" x14ac:dyDescent="0.25">
      <c r="A556">
        <v>532</v>
      </c>
      <c r="B556">
        <v>2.3713602185741018E-3</v>
      </c>
      <c r="C556">
        <v>-5.3282773246197219E-3</v>
      </c>
    </row>
    <row r="557" spans="1:3" x14ac:dyDescent="0.25">
      <c r="A557">
        <v>533</v>
      </c>
      <c r="B557">
        <v>1.0941047545198257E-2</v>
      </c>
      <c r="C557">
        <v>-1.4162949555349191E-2</v>
      </c>
    </row>
    <row r="558" spans="1:3" x14ac:dyDescent="0.25">
      <c r="A558">
        <v>534</v>
      </c>
      <c r="B558">
        <v>7.2289845100321441E-3</v>
      </c>
      <c r="C558">
        <v>1.4020905463094457E-2</v>
      </c>
    </row>
    <row r="559" spans="1:3" x14ac:dyDescent="0.25">
      <c r="A559">
        <v>535</v>
      </c>
      <c r="B559">
        <v>-1.6985168498430615E-2</v>
      </c>
      <c r="C559">
        <v>-9.4091371715505565E-4</v>
      </c>
    </row>
    <row r="560" spans="1:3" x14ac:dyDescent="0.25">
      <c r="A560">
        <v>536</v>
      </c>
      <c r="B560">
        <v>-5.1964174838788264E-4</v>
      </c>
      <c r="C560">
        <v>9.7289210898711832E-3</v>
      </c>
    </row>
    <row r="561" spans="1:3" x14ac:dyDescent="0.25">
      <c r="A561">
        <v>537</v>
      </c>
      <c r="B561">
        <v>-2.1878660906473293E-2</v>
      </c>
      <c r="C561">
        <v>-3.9999683163558369E-3</v>
      </c>
    </row>
    <row r="562" spans="1:3" x14ac:dyDescent="0.25">
      <c r="A562">
        <v>538</v>
      </c>
      <c r="B562">
        <v>4.6407225287321777E-3</v>
      </c>
      <c r="C562">
        <v>8.4832909533867126E-3</v>
      </c>
    </row>
    <row r="563" spans="1:3" x14ac:dyDescent="0.25">
      <c r="A563">
        <v>539</v>
      </c>
      <c r="B563">
        <v>-9.9362627997312426E-3</v>
      </c>
      <c r="C563">
        <v>-1.8495504178730592E-3</v>
      </c>
    </row>
    <row r="564" spans="1:3" x14ac:dyDescent="0.25">
      <c r="A564">
        <v>540</v>
      </c>
      <c r="B564">
        <v>1.5651680941138037E-2</v>
      </c>
      <c r="C564">
        <v>2.8135729074538415E-3</v>
      </c>
    </row>
    <row r="565" spans="1:3" x14ac:dyDescent="0.25">
      <c r="A565">
        <v>541</v>
      </c>
      <c r="B565">
        <v>-1.008864615011327E-2</v>
      </c>
      <c r="C565">
        <v>9.110934561211129E-3</v>
      </c>
    </row>
    <row r="566" spans="1:3" x14ac:dyDescent="0.25">
      <c r="A566">
        <v>542</v>
      </c>
      <c r="B566">
        <v>-3.4370615081181217E-3</v>
      </c>
      <c r="C566">
        <v>-2.4263319301948305E-2</v>
      </c>
    </row>
    <row r="567" spans="1:3" x14ac:dyDescent="0.25">
      <c r="A567">
        <v>543</v>
      </c>
      <c r="B567">
        <v>1.1704675810058868E-2</v>
      </c>
      <c r="C567">
        <v>-1.5736023659051374E-2</v>
      </c>
    </row>
    <row r="568" spans="1:3" x14ac:dyDescent="0.25">
      <c r="A568">
        <v>544</v>
      </c>
      <c r="B568">
        <v>-1.2052674715831238E-3</v>
      </c>
      <c r="C568">
        <v>-6.7560526971983592E-3</v>
      </c>
    </row>
    <row r="569" spans="1:3" x14ac:dyDescent="0.25">
      <c r="A569">
        <v>545</v>
      </c>
      <c r="B569">
        <v>4.2284631120116864E-3</v>
      </c>
      <c r="C569">
        <v>-1.4043579094247742E-2</v>
      </c>
    </row>
    <row r="570" spans="1:3" x14ac:dyDescent="0.25">
      <c r="A570">
        <v>546</v>
      </c>
      <c r="B570">
        <v>1.7204503476675351E-2</v>
      </c>
      <c r="C570">
        <v>6.5381517650616693E-3</v>
      </c>
    </row>
    <row r="571" spans="1:3" x14ac:dyDescent="0.25">
      <c r="A571">
        <v>547</v>
      </c>
      <c r="B571">
        <v>8.6463903798051321E-3</v>
      </c>
      <c r="C571">
        <v>-8.3196577260321002E-3</v>
      </c>
    </row>
    <row r="572" spans="1:3" x14ac:dyDescent="0.25">
      <c r="A572">
        <v>548</v>
      </c>
      <c r="B572">
        <v>-5.3735972336683546E-4</v>
      </c>
      <c r="C572">
        <v>-2.83801649728334E-2</v>
      </c>
    </row>
    <row r="573" spans="1:3" x14ac:dyDescent="0.25">
      <c r="A573">
        <v>549</v>
      </c>
      <c r="B573">
        <v>3.9741554026849861E-3</v>
      </c>
      <c r="C573">
        <v>4.4886611485533863E-3</v>
      </c>
    </row>
    <row r="574" spans="1:3" x14ac:dyDescent="0.25">
      <c r="A574">
        <v>550</v>
      </c>
      <c r="B574">
        <v>6.7513189954387931E-3</v>
      </c>
      <c r="C574">
        <v>-6.4655678810975337E-3</v>
      </c>
    </row>
    <row r="575" spans="1:3" x14ac:dyDescent="0.25">
      <c r="A575">
        <v>551</v>
      </c>
      <c r="B575">
        <v>-1.3343273436246942E-3</v>
      </c>
      <c r="C575">
        <v>4.7789024364262834E-4</v>
      </c>
    </row>
    <row r="576" spans="1:3" x14ac:dyDescent="0.25">
      <c r="A576">
        <v>552</v>
      </c>
      <c r="B576">
        <v>-3.7798174113203831E-3</v>
      </c>
      <c r="C576">
        <v>8.0909864194007568E-3</v>
      </c>
    </row>
    <row r="577" spans="1:3" x14ac:dyDescent="0.25">
      <c r="A577">
        <v>553</v>
      </c>
      <c r="B577">
        <v>1.0021063164049554E-3</v>
      </c>
      <c r="C577">
        <v>8.5905633362455321E-3</v>
      </c>
    </row>
    <row r="578" spans="1:3" x14ac:dyDescent="0.25">
      <c r="A578">
        <v>554</v>
      </c>
      <c r="B578">
        <v>4.4477859118778676E-3</v>
      </c>
      <c r="C578">
        <v>1.8355239568359071E-2</v>
      </c>
    </row>
    <row r="579" spans="1:3" x14ac:dyDescent="0.25">
      <c r="A579">
        <v>555</v>
      </c>
      <c r="B579">
        <v>2.1464099634476022E-3</v>
      </c>
      <c r="C579">
        <v>5.0293234978187181E-3</v>
      </c>
    </row>
    <row r="580" spans="1:3" x14ac:dyDescent="0.25">
      <c r="A580">
        <v>556</v>
      </c>
      <c r="B580">
        <v>1.3272664801738511E-3</v>
      </c>
      <c r="C580">
        <v>1.5903242492449163E-2</v>
      </c>
    </row>
    <row r="581" spans="1:3" x14ac:dyDescent="0.25">
      <c r="A581">
        <v>557</v>
      </c>
      <c r="B581">
        <v>-1.1173762379219662E-3</v>
      </c>
      <c r="C581">
        <v>1.4788418116260974E-2</v>
      </c>
    </row>
    <row r="582" spans="1:3" x14ac:dyDescent="0.25">
      <c r="A582">
        <v>558</v>
      </c>
      <c r="B582">
        <v>1.0618189480256999E-4</v>
      </c>
      <c r="C582">
        <v>-4.1417670761284215E-3</v>
      </c>
    </row>
    <row r="583" spans="1:3" x14ac:dyDescent="0.25">
      <c r="A583">
        <v>559</v>
      </c>
      <c r="B583">
        <v>1.2312521276938037E-4</v>
      </c>
      <c r="C583">
        <v>2.7171578788471665E-3</v>
      </c>
    </row>
    <row r="584" spans="1:3" x14ac:dyDescent="0.25">
      <c r="A584">
        <v>560</v>
      </c>
      <c r="B584">
        <v>7.5721387562559771E-3</v>
      </c>
      <c r="C584">
        <v>-1.3181001484613677E-2</v>
      </c>
    </row>
    <row r="585" spans="1:3" x14ac:dyDescent="0.25">
      <c r="A585">
        <v>561</v>
      </c>
      <c r="B585">
        <v>2.8982010295514282E-4</v>
      </c>
      <c r="C585">
        <v>1.3445736326691713E-2</v>
      </c>
    </row>
    <row r="586" spans="1:3" x14ac:dyDescent="0.25">
      <c r="A586">
        <v>562</v>
      </c>
      <c r="B586">
        <v>-6.3459145267417867E-3</v>
      </c>
      <c r="C586">
        <v>2.7508412080063556E-3</v>
      </c>
    </row>
    <row r="587" spans="1:3" x14ac:dyDescent="0.25">
      <c r="A587">
        <v>563</v>
      </c>
      <c r="B587">
        <v>-1.5283895078256041E-4</v>
      </c>
      <c r="C587">
        <v>-3.8355206676003923E-3</v>
      </c>
    </row>
    <row r="588" spans="1:3" x14ac:dyDescent="0.25">
      <c r="A588">
        <v>564</v>
      </c>
      <c r="B588">
        <v>3.3959222293267772E-3</v>
      </c>
      <c r="C588">
        <v>1.0835785935097096E-2</v>
      </c>
    </row>
    <row r="589" spans="1:3" x14ac:dyDescent="0.25">
      <c r="A589">
        <v>565</v>
      </c>
      <c r="B589">
        <v>1.7177828915849193E-3</v>
      </c>
      <c r="C589">
        <v>-4.9663204677058556E-4</v>
      </c>
    </row>
    <row r="590" spans="1:3" x14ac:dyDescent="0.25">
      <c r="A590">
        <v>566</v>
      </c>
      <c r="B590">
        <v>3.0904543249463284E-3</v>
      </c>
      <c r="C590">
        <v>-5.5423443894400837E-3</v>
      </c>
    </row>
    <row r="591" spans="1:3" x14ac:dyDescent="0.25">
      <c r="A591">
        <v>567</v>
      </c>
      <c r="B591">
        <v>4.7754556033332754E-4</v>
      </c>
      <c r="C591">
        <v>-9.5164593769968796E-3</v>
      </c>
    </row>
    <row r="592" spans="1:3" x14ac:dyDescent="0.25">
      <c r="A592">
        <v>568</v>
      </c>
      <c r="B592">
        <v>-2.2318030242771585E-3</v>
      </c>
      <c r="C592">
        <v>5.8837341160982064E-3</v>
      </c>
    </row>
    <row r="593" spans="1:3" x14ac:dyDescent="0.25">
      <c r="A593">
        <v>569</v>
      </c>
      <c r="B593">
        <v>-7.3417934292931055E-4</v>
      </c>
      <c r="C593">
        <v>1.1626933772052164E-2</v>
      </c>
    </row>
    <row r="594" spans="1:3" x14ac:dyDescent="0.25">
      <c r="A594">
        <v>570</v>
      </c>
      <c r="B594">
        <v>-5.5057140764713051E-3</v>
      </c>
      <c r="C594">
        <v>1.0362034178446869E-2</v>
      </c>
    </row>
    <row r="595" spans="1:3" x14ac:dyDescent="0.25">
      <c r="A595">
        <v>571</v>
      </c>
      <c r="B595">
        <v>-5.3226948780839174E-3</v>
      </c>
      <c r="C595">
        <v>-7.8667113632586542E-3</v>
      </c>
    </row>
    <row r="596" spans="1:3" x14ac:dyDescent="0.25">
      <c r="A596">
        <v>572</v>
      </c>
      <c r="B596">
        <v>-4.6960903699225925E-4</v>
      </c>
      <c r="C596">
        <v>5.9968156814552837E-4</v>
      </c>
    </row>
    <row r="597" spans="1:3" x14ac:dyDescent="0.25">
      <c r="A597">
        <v>573</v>
      </c>
      <c r="B597">
        <v>5.5659612083216944E-3</v>
      </c>
      <c r="C597">
        <v>4.7028153117900165E-3</v>
      </c>
    </row>
    <row r="598" spans="1:3" x14ac:dyDescent="0.25">
      <c r="A598">
        <v>574</v>
      </c>
      <c r="B598">
        <v>-5.2152070839588463E-3</v>
      </c>
      <c r="C598">
        <v>1.3444356702848166E-2</v>
      </c>
    </row>
    <row r="599" spans="1:3" x14ac:dyDescent="0.25">
      <c r="A599">
        <v>575</v>
      </c>
      <c r="B599">
        <v>-6.4671439740884365E-3</v>
      </c>
      <c r="C599">
        <v>-6.6493731143841758E-3</v>
      </c>
    </row>
    <row r="600" spans="1:3" x14ac:dyDescent="0.25">
      <c r="A600">
        <v>576</v>
      </c>
      <c r="B600">
        <v>-2.8899029984202507E-3</v>
      </c>
      <c r="C600">
        <v>-7.5760983761619504E-3</v>
      </c>
    </row>
    <row r="601" spans="1:3" x14ac:dyDescent="0.25">
      <c r="A601">
        <v>577</v>
      </c>
      <c r="B601">
        <v>1.3073363182983215E-2</v>
      </c>
      <c r="C601">
        <v>-1.7464138853298866E-2</v>
      </c>
    </row>
    <row r="602" spans="1:3" x14ac:dyDescent="0.25">
      <c r="A602">
        <v>578</v>
      </c>
      <c r="B602">
        <v>4.9072650152983039E-4</v>
      </c>
      <c r="C602">
        <v>-4.7692912222120827E-4</v>
      </c>
    </row>
    <row r="603" spans="1:3" x14ac:dyDescent="0.25">
      <c r="A603">
        <v>579</v>
      </c>
      <c r="B603">
        <v>7.3149889565407595E-3</v>
      </c>
      <c r="C603">
        <v>-8.2901048924279314E-3</v>
      </c>
    </row>
    <row r="604" spans="1:3" x14ac:dyDescent="0.25">
      <c r="A604">
        <v>580</v>
      </c>
      <c r="B604">
        <v>-3.1294612857839395E-3</v>
      </c>
      <c r="C604">
        <v>-8.8392266648097554E-4</v>
      </c>
    </row>
    <row r="605" spans="1:3" x14ac:dyDescent="0.25">
      <c r="A605">
        <v>581</v>
      </c>
      <c r="B605">
        <v>-2.2806441362824624E-3</v>
      </c>
      <c r="C605">
        <v>1.1603499449036915E-2</v>
      </c>
    </row>
    <row r="606" spans="1:3" x14ac:dyDescent="0.25">
      <c r="A606">
        <v>582</v>
      </c>
      <c r="B606">
        <v>-6.6990833178015158E-3</v>
      </c>
      <c r="C606">
        <v>-3.0029810190893985E-3</v>
      </c>
    </row>
    <row r="607" spans="1:3" x14ac:dyDescent="0.25">
      <c r="A607">
        <v>583</v>
      </c>
      <c r="B607">
        <v>8.0104607791517055E-3</v>
      </c>
      <c r="C607">
        <v>-1.403347449718053E-2</v>
      </c>
    </row>
    <row r="608" spans="1:3" x14ac:dyDescent="0.25">
      <c r="A608">
        <v>584</v>
      </c>
      <c r="B608">
        <v>5.1613390542376569E-3</v>
      </c>
      <c r="C608">
        <v>-4.326238918111458E-3</v>
      </c>
    </row>
    <row r="609" spans="1:3" x14ac:dyDescent="0.25">
      <c r="A609">
        <v>585</v>
      </c>
      <c r="B609">
        <v>-1.563087638427513E-3</v>
      </c>
      <c r="C609">
        <v>5.988035975315404E-3</v>
      </c>
    </row>
    <row r="610" spans="1:3" x14ac:dyDescent="0.25">
      <c r="A610">
        <v>586</v>
      </c>
      <c r="B610">
        <v>1.6315747452835614E-3</v>
      </c>
      <c r="C610">
        <v>5.881236640217633E-3</v>
      </c>
    </row>
    <row r="611" spans="1:3" x14ac:dyDescent="0.25">
      <c r="A611">
        <v>587</v>
      </c>
      <c r="B611">
        <v>2.4534138150862474E-3</v>
      </c>
      <c r="C611">
        <v>1.2692780360150858E-2</v>
      </c>
    </row>
    <row r="612" spans="1:3" x14ac:dyDescent="0.25">
      <c r="A612">
        <v>588</v>
      </c>
      <c r="B612">
        <v>-5.248494343416388E-4</v>
      </c>
      <c r="C612">
        <v>-5.1285217063712094E-3</v>
      </c>
    </row>
    <row r="613" spans="1:3" x14ac:dyDescent="0.25">
      <c r="A613">
        <v>589</v>
      </c>
      <c r="B613">
        <v>-4.645700375152758E-4</v>
      </c>
      <c r="C613">
        <v>1.043843789729022E-2</v>
      </c>
    </row>
    <row r="614" spans="1:3" x14ac:dyDescent="0.25">
      <c r="A614">
        <v>590</v>
      </c>
      <c r="B614">
        <v>-4.9554291123089234E-3</v>
      </c>
      <c r="C614">
        <v>-1.3102876490021981E-2</v>
      </c>
    </row>
    <row r="615" spans="1:3" x14ac:dyDescent="0.25">
      <c r="A615">
        <v>591</v>
      </c>
      <c r="B615">
        <v>7.4271293308157574E-4</v>
      </c>
      <c r="C615">
        <v>7.3089807448702008E-3</v>
      </c>
    </row>
    <row r="616" spans="1:3" x14ac:dyDescent="0.25">
      <c r="A616">
        <v>592</v>
      </c>
      <c r="B616">
        <v>-7.1988229448555572E-3</v>
      </c>
      <c r="C616">
        <v>-1.5620625553913383E-3</v>
      </c>
    </row>
    <row r="617" spans="1:3" x14ac:dyDescent="0.25">
      <c r="A617">
        <v>593</v>
      </c>
      <c r="B617">
        <v>5.2015397139475415E-3</v>
      </c>
      <c r="C617">
        <v>4.0335912823532584E-3</v>
      </c>
    </row>
    <row r="618" spans="1:3" x14ac:dyDescent="0.25">
      <c r="A618">
        <v>594</v>
      </c>
      <c r="B618">
        <v>-5.7239441260950406E-3</v>
      </c>
      <c r="C618">
        <v>7.9328300946546557E-3</v>
      </c>
    </row>
    <row r="619" spans="1:3" x14ac:dyDescent="0.25">
      <c r="A619">
        <v>595</v>
      </c>
      <c r="B619">
        <v>-9.1431979388915292E-3</v>
      </c>
      <c r="C619">
        <v>1.1256070818955428E-2</v>
      </c>
    </row>
    <row r="620" spans="1:3" x14ac:dyDescent="0.25">
      <c r="A620">
        <v>596</v>
      </c>
      <c r="B620">
        <v>-9.93632007754164E-3</v>
      </c>
      <c r="C620">
        <v>6.3820922105820594E-3</v>
      </c>
    </row>
    <row r="621" spans="1:3" x14ac:dyDescent="0.25">
      <c r="A621">
        <v>597</v>
      </c>
      <c r="B621">
        <v>1.4160800105151663E-2</v>
      </c>
      <c r="C621">
        <v>1.0140649438945524E-2</v>
      </c>
    </row>
    <row r="622" spans="1:3" x14ac:dyDescent="0.25">
      <c r="A622">
        <v>598</v>
      </c>
      <c r="B622">
        <v>1.1065513216577667E-3</v>
      </c>
      <c r="C622">
        <v>-1.3048339171629009E-2</v>
      </c>
    </row>
    <row r="623" spans="1:3" x14ac:dyDescent="0.25">
      <c r="A623">
        <v>599</v>
      </c>
      <c r="B623">
        <v>3.120653448634493E-3</v>
      </c>
      <c r="C623">
        <v>1.8245402875237114E-3</v>
      </c>
    </row>
    <row r="624" spans="1:3" x14ac:dyDescent="0.25">
      <c r="A624">
        <v>600</v>
      </c>
      <c r="B624">
        <v>-3.2118312847374403E-3</v>
      </c>
      <c r="C624">
        <v>8.0614795935583933E-3</v>
      </c>
    </row>
    <row r="625" spans="1:3" x14ac:dyDescent="0.25">
      <c r="A625">
        <v>601</v>
      </c>
      <c r="B625">
        <v>-3.7326999569511081E-3</v>
      </c>
      <c r="C625">
        <v>-3.5066675553197253E-3</v>
      </c>
    </row>
    <row r="626" spans="1:3" x14ac:dyDescent="0.25">
      <c r="A626">
        <v>602</v>
      </c>
      <c r="B626">
        <v>2.223349647849854E-3</v>
      </c>
      <c r="C626">
        <v>-2.2835086817124374E-3</v>
      </c>
    </row>
    <row r="627" spans="1:3" x14ac:dyDescent="0.25">
      <c r="A627">
        <v>603</v>
      </c>
      <c r="B627">
        <v>1.4033650596314638E-2</v>
      </c>
      <c r="C627">
        <v>-1.2113263482192847E-2</v>
      </c>
    </row>
    <row r="628" spans="1:3" x14ac:dyDescent="0.25">
      <c r="A628">
        <v>604</v>
      </c>
      <c r="B628">
        <v>3.7946785148109895E-3</v>
      </c>
      <c r="C628">
        <v>3.8436028045588434E-3</v>
      </c>
    </row>
    <row r="629" spans="1:3" x14ac:dyDescent="0.25">
      <c r="A629">
        <v>605</v>
      </c>
      <c r="B629">
        <v>7.5559043680773624E-4</v>
      </c>
      <c r="C629">
        <v>-3.454742372179867E-4</v>
      </c>
    </row>
    <row r="630" spans="1:3" x14ac:dyDescent="0.25">
      <c r="A630">
        <v>606</v>
      </c>
      <c r="B630">
        <v>-2.9268690540081767E-3</v>
      </c>
      <c r="C630">
        <v>1.3651221950969341E-2</v>
      </c>
    </row>
    <row r="631" spans="1:3" x14ac:dyDescent="0.25">
      <c r="A631">
        <v>607</v>
      </c>
      <c r="B631">
        <v>6.2772365752855105E-3</v>
      </c>
      <c r="C631">
        <v>-3.1520330868267162E-3</v>
      </c>
    </row>
    <row r="632" spans="1:3" x14ac:dyDescent="0.25">
      <c r="A632">
        <v>608</v>
      </c>
      <c r="B632">
        <v>-1.8976233975890257E-3</v>
      </c>
      <c r="C632">
        <v>2.816719941257755E-3</v>
      </c>
    </row>
    <row r="633" spans="1:3" x14ac:dyDescent="0.25">
      <c r="A633">
        <v>609</v>
      </c>
      <c r="B633">
        <v>-6.5185182736358649E-3</v>
      </c>
      <c r="C633">
        <v>-3.2219806013757402E-3</v>
      </c>
    </row>
    <row r="634" spans="1:3" x14ac:dyDescent="0.25">
      <c r="A634">
        <v>610</v>
      </c>
      <c r="B634">
        <v>4.811707380846443E-4</v>
      </c>
      <c r="C634">
        <v>-5.2720913410677435E-4</v>
      </c>
    </row>
    <row r="635" spans="1:3" x14ac:dyDescent="0.25">
      <c r="A635">
        <v>611</v>
      </c>
      <c r="B635">
        <v>-1.6077940248781009E-2</v>
      </c>
      <c r="C635">
        <v>5.2884850555210972E-3</v>
      </c>
    </row>
    <row r="636" spans="1:3" x14ac:dyDescent="0.25">
      <c r="A636">
        <v>612</v>
      </c>
      <c r="B636">
        <v>-4.2486182768984929E-4</v>
      </c>
      <c r="C636">
        <v>-1.3658525306596735E-2</v>
      </c>
    </row>
    <row r="637" spans="1:3" x14ac:dyDescent="0.25">
      <c r="A637">
        <v>613</v>
      </c>
      <c r="B637">
        <v>-5.2577517319956635E-3</v>
      </c>
      <c r="C637">
        <v>4.160161923988881E-3</v>
      </c>
    </row>
    <row r="638" spans="1:3" x14ac:dyDescent="0.25">
      <c r="A638">
        <v>614</v>
      </c>
      <c r="B638">
        <v>-4.3657606734286269E-3</v>
      </c>
      <c r="C638">
        <v>1.9638920658755707E-2</v>
      </c>
    </row>
    <row r="639" spans="1:3" x14ac:dyDescent="0.25">
      <c r="A639">
        <v>615</v>
      </c>
      <c r="B639">
        <v>-8.6681556417314374E-3</v>
      </c>
      <c r="C639">
        <v>-1.8848213733988119E-3</v>
      </c>
    </row>
    <row r="640" spans="1:3" x14ac:dyDescent="0.25">
      <c r="A640">
        <v>616</v>
      </c>
      <c r="B640">
        <v>-5.3782126461288382E-3</v>
      </c>
      <c r="C640">
        <v>-2.952172567916353E-2</v>
      </c>
    </row>
    <row r="641" spans="1:3" x14ac:dyDescent="0.25">
      <c r="A641">
        <v>617</v>
      </c>
      <c r="B641">
        <v>5.6489216607712583E-3</v>
      </c>
      <c r="C641">
        <v>2.8315709755250981E-2</v>
      </c>
    </row>
    <row r="642" spans="1:3" x14ac:dyDescent="0.25">
      <c r="A642">
        <v>618</v>
      </c>
      <c r="B642">
        <v>4.0634391563923594E-3</v>
      </c>
      <c r="C642">
        <v>-2.1400200878232759E-2</v>
      </c>
    </row>
    <row r="643" spans="1:3" x14ac:dyDescent="0.25">
      <c r="A643">
        <v>619</v>
      </c>
      <c r="B643">
        <v>-9.2087701035186917E-3</v>
      </c>
      <c r="C643">
        <v>5.3054701832308745E-3</v>
      </c>
    </row>
    <row r="644" spans="1:3" x14ac:dyDescent="0.25">
      <c r="A644">
        <v>620</v>
      </c>
      <c r="B644">
        <v>-1.3703407717859953E-2</v>
      </c>
      <c r="C644">
        <v>2.1776929244795712E-3</v>
      </c>
    </row>
    <row r="645" spans="1:3" x14ac:dyDescent="0.25">
      <c r="A645">
        <v>621</v>
      </c>
      <c r="B645">
        <v>-3.0286352000201905E-3</v>
      </c>
      <c r="C645">
        <v>-1.177408649039078E-2</v>
      </c>
    </row>
    <row r="646" spans="1:3" x14ac:dyDescent="0.25">
      <c r="A646">
        <v>622</v>
      </c>
      <c r="B646">
        <v>9.2645460733820767E-3</v>
      </c>
      <c r="C646">
        <v>5.5199059013492924E-4</v>
      </c>
    </row>
    <row r="647" spans="1:3" x14ac:dyDescent="0.25">
      <c r="A647">
        <v>623</v>
      </c>
      <c r="B647">
        <v>-1.9660435235634176E-2</v>
      </c>
      <c r="C647">
        <v>3.0087505199110839E-3</v>
      </c>
    </row>
    <row r="648" spans="1:3" x14ac:dyDescent="0.25">
      <c r="A648">
        <v>624</v>
      </c>
      <c r="B648">
        <v>1.1160337087770977E-2</v>
      </c>
      <c r="C648">
        <v>5.3315410546218467E-2</v>
      </c>
    </row>
    <row r="649" spans="1:3" x14ac:dyDescent="0.25">
      <c r="A649">
        <v>625</v>
      </c>
      <c r="B649">
        <v>1.4159507307123191E-2</v>
      </c>
      <c r="C649">
        <v>8.6410561503871674E-3</v>
      </c>
    </row>
    <row r="650" spans="1:3" x14ac:dyDescent="0.25">
      <c r="A650">
        <v>626</v>
      </c>
      <c r="B650">
        <v>-3.2051609776780185E-4</v>
      </c>
      <c r="C650">
        <v>2.7263596711663965E-2</v>
      </c>
    </row>
    <row r="651" spans="1:3" x14ac:dyDescent="0.25">
      <c r="A651">
        <v>627</v>
      </c>
      <c r="B651">
        <v>7.0074324511738752E-3</v>
      </c>
      <c r="C651">
        <v>2.5570069493697587E-3</v>
      </c>
    </row>
    <row r="652" spans="1:3" x14ac:dyDescent="0.25">
      <c r="A652">
        <v>628</v>
      </c>
      <c r="B652">
        <v>3.546769575805814E-3</v>
      </c>
      <c r="C652">
        <v>8.4918803234785671E-3</v>
      </c>
    </row>
    <row r="653" spans="1:3" x14ac:dyDescent="0.25">
      <c r="A653">
        <v>629</v>
      </c>
      <c r="B653">
        <v>-6.4555427817495677E-3</v>
      </c>
      <c r="C653">
        <v>-2.7758462227362671E-3</v>
      </c>
    </row>
    <row r="654" spans="1:3" x14ac:dyDescent="0.25">
      <c r="A654">
        <v>630</v>
      </c>
      <c r="B654">
        <v>8.0176099870133931E-3</v>
      </c>
      <c r="C654">
        <v>-1.3318309120716708E-3</v>
      </c>
    </row>
    <row r="655" spans="1:3" x14ac:dyDescent="0.25">
      <c r="A655">
        <v>631</v>
      </c>
      <c r="B655">
        <v>2.2247637520387544E-3</v>
      </c>
      <c r="C655">
        <v>1.3399774921413837E-2</v>
      </c>
    </row>
    <row r="656" spans="1:3" x14ac:dyDescent="0.25">
      <c r="A656">
        <v>632</v>
      </c>
      <c r="B656">
        <v>-1.018146499004686E-2</v>
      </c>
      <c r="C656">
        <v>1.7734454779413551E-2</v>
      </c>
    </row>
    <row r="657" spans="1:3" x14ac:dyDescent="0.25">
      <c r="A657">
        <v>633</v>
      </c>
      <c r="B657">
        <v>1.2372556597305606E-3</v>
      </c>
      <c r="C657">
        <v>-6.7861829037686649E-3</v>
      </c>
    </row>
    <row r="658" spans="1:3" x14ac:dyDescent="0.25">
      <c r="A658">
        <v>634</v>
      </c>
      <c r="B658">
        <v>4.9139141660745744E-3</v>
      </c>
      <c r="C658">
        <v>-7.3765508896260889E-3</v>
      </c>
    </row>
    <row r="659" spans="1:3" x14ac:dyDescent="0.25">
      <c r="A659">
        <v>635</v>
      </c>
      <c r="B659">
        <v>-7.3281949328539448E-3</v>
      </c>
      <c r="C659">
        <v>-2.196744214314808E-2</v>
      </c>
    </row>
    <row r="660" spans="1:3" x14ac:dyDescent="0.25">
      <c r="A660">
        <v>636</v>
      </c>
      <c r="B660">
        <v>-1.8793049525980064E-2</v>
      </c>
      <c r="C660">
        <v>-7.5894442092887329E-3</v>
      </c>
    </row>
    <row r="661" spans="1:3" x14ac:dyDescent="0.25">
      <c r="A661">
        <v>637</v>
      </c>
      <c r="B661">
        <v>-3.9487198831596893E-3</v>
      </c>
      <c r="C661">
        <v>1.9969821535536267E-2</v>
      </c>
    </row>
    <row r="662" spans="1:3" x14ac:dyDescent="0.25">
      <c r="A662">
        <v>638</v>
      </c>
      <c r="B662">
        <v>1.1623798742939506E-2</v>
      </c>
      <c r="C662">
        <v>2.3935354545676635E-3</v>
      </c>
    </row>
    <row r="663" spans="1:3" x14ac:dyDescent="0.25">
      <c r="A663">
        <v>639</v>
      </c>
      <c r="B663">
        <v>-1.9919074980526922E-2</v>
      </c>
      <c r="C663">
        <v>-3.0449559949333703E-3</v>
      </c>
    </row>
    <row r="664" spans="1:3" x14ac:dyDescent="0.25">
      <c r="A664">
        <v>640</v>
      </c>
      <c r="B664">
        <v>1.4549449565196959E-2</v>
      </c>
      <c r="C664">
        <v>1.3699030322475802E-2</v>
      </c>
    </row>
    <row r="665" spans="1:3" x14ac:dyDescent="0.25">
      <c r="A665">
        <v>641</v>
      </c>
      <c r="B665">
        <v>1.2710488380697313E-2</v>
      </c>
      <c r="C665">
        <v>4.2857567223989618E-3</v>
      </c>
    </row>
    <row r="666" spans="1:3" x14ac:dyDescent="0.25">
      <c r="A666">
        <v>642</v>
      </c>
      <c r="B666">
        <v>-2.6787909595790398E-3</v>
      </c>
      <c r="C666">
        <v>-1.3807571433696892E-3</v>
      </c>
    </row>
    <row r="667" spans="1:3" x14ac:dyDescent="0.25">
      <c r="A667">
        <v>643</v>
      </c>
      <c r="B667">
        <v>1.5392129757486085E-2</v>
      </c>
      <c r="C667">
        <v>-1.2428697467488016E-2</v>
      </c>
    </row>
    <row r="668" spans="1:3" x14ac:dyDescent="0.25">
      <c r="A668">
        <v>644</v>
      </c>
      <c r="B668">
        <v>-3.6890142841590229E-4</v>
      </c>
      <c r="C668">
        <v>1.8190234765221702E-2</v>
      </c>
    </row>
    <row r="669" spans="1:3" x14ac:dyDescent="0.25">
      <c r="A669">
        <v>645</v>
      </c>
      <c r="B669">
        <v>-2.6680585771122153E-3</v>
      </c>
      <c r="C669">
        <v>1.6939350456221477E-3</v>
      </c>
    </row>
    <row r="670" spans="1:3" x14ac:dyDescent="0.25">
      <c r="A670">
        <v>646</v>
      </c>
      <c r="B670">
        <v>4.7595247982373679E-3</v>
      </c>
      <c r="C670">
        <v>-7.8191963255493813E-3</v>
      </c>
    </row>
    <row r="671" spans="1:3" x14ac:dyDescent="0.25">
      <c r="A671">
        <v>647</v>
      </c>
      <c r="B671">
        <v>-7.2646876253309924E-3</v>
      </c>
      <c r="C671">
        <v>1.2494573833053016E-2</v>
      </c>
    </row>
    <row r="672" spans="1:3" x14ac:dyDescent="0.25">
      <c r="A672">
        <v>648</v>
      </c>
      <c r="B672">
        <v>-1.3760781424556548E-2</v>
      </c>
      <c r="C672">
        <v>1.1496313180561681E-3</v>
      </c>
    </row>
    <row r="673" spans="1:3" x14ac:dyDescent="0.25">
      <c r="A673">
        <v>649</v>
      </c>
      <c r="B673">
        <v>1.2957444365488589E-2</v>
      </c>
      <c r="C673">
        <v>6.5705974685074456E-3</v>
      </c>
    </row>
    <row r="674" spans="1:3" x14ac:dyDescent="0.25">
      <c r="A674">
        <v>650</v>
      </c>
      <c r="B674">
        <v>4.7522007195614363E-3</v>
      </c>
      <c r="C674">
        <v>-6.9854334615184061E-3</v>
      </c>
    </row>
    <row r="675" spans="1:3" x14ac:dyDescent="0.25">
      <c r="A675">
        <v>651</v>
      </c>
      <c r="B675">
        <v>1.4616262990438096E-3</v>
      </c>
      <c r="C675">
        <v>-1.9189861933715108E-2</v>
      </c>
    </row>
    <row r="676" spans="1:3" x14ac:dyDescent="0.25">
      <c r="A676">
        <v>652</v>
      </c>
      <c r="B676">
        <v>8.8107420838893866E-3</v>
      </c>
      <c r="C676">
        <v>-2.9694381389657274E-3</v>
      </c>
    </row>
    <row r="677" spans="1:3" x14ac:dyDescent="0.25">
      <c r="A677">
        <v>653</v>
      </c>
      <c r="B677">
        <v>4.5572326101852613E-3</v>
      </c>
      <c r="C677">
        <v>-0.14769691709160915</v>
      </c>
    </row>
    <row r="678" spans="1:3" x14ac:dyDescent="0.25">
      <c r="A678">
        <v>654</v>
      </c>
      <c r="B678">
        <v>2.6907002050534693E-3</v>
      </c>
      <c r="C678">
        <v>2.0953528488126923E-2</v>
      </c>
    </row>
    <row r="679" spans="1:3" x14ac:dyDescent="0.25">
      <c r="A679">
        <v>655</v>
      </c>
      <c r="B679">
        <v>7.3257962795778789E-3</v>
      </c>
      <c r="C679">
        <v>-2.3582141608646821E-2</v>
      </c>
    </row>
    <row r="680" spans="1:3" x14ac:dyDescent="0.25">
      <c r="A680">
        <v>656</v>
      </c>
      <c r="B680">
        <v>-4.9116044204958989E-4</v>
      </c>
      <c r="C680">
        <v>1.8986387196288448E-3</v>
      </c>
    </row>
    <row r="681" spans="1:3" x14ac:dyDescent="0.25">
      <c r="A681">
        <v>657</v>
      </c>
      <c r="B681">
        <v>-5.7358703416893128E-3</v>
      </c>
      <c r="C681">
        <v>-5.4690280243795478E-3</v>
      </c>
    </row>
    <row r="682" spans="1:3" x14ac:dyDescent="0.25">
      <c r="A682">
        <v>658</v>
      </c>
      <c r="B682">
        <v>2.8038054190972841E-3</v>
      </c>
      <c r="C682">
        <v>1.6300582990947041E-3</v>
      </c>
    </row>
    <row r="683" spans="1:3" x14ac:dyDescent="0.25">
      <c r="A683">
        <v>659</v>
      </c>
      <c r="B683">
        <v>8.5130153132774683E-5</v>
      </c>
      <c r="C683">
        <v>2.4730462552408794E-2</v>
      </c>
    </row>
    <row r="684" spans="1:3" x14ac:dyDescent="0.25">
      <c r="A684">
        <v>660</v>
      </c>
      <c r="B684">
        <v>1.4932933535939632E-2</v>
      </c>
      <c r="C684">
        <v>-2.7167612289645617E-2</v>
      </c>
    </row>
    <row r="685" spans="1:3" x14ac:dyDescent="0.25">
      <c r="A685">
        <v>661</v>
      </c>
      <c r="B685">
        <v>2.2185263435803024E-3</v>
      </c>
      <c r="C685">
        <v>-3.2412669530559055E-3</v>
      </c>
    </row>
    <row r="686" spans="1:3" x14ac:dyDescent="0.25">
      <c r="A686">
        <v>662</v>
      </c>
      <c r="B686">
        <v>-5.9562979824261553E-3</v>
      </c>
      <c r="C686">
        <v>6.2264222395844882E-3</v>
      </c>
    </row>
    <row r="687" spans="1:3" x14ac:dyDescent="0.25">
      <c r="A687">
        <v>663</v>
      </c>
      <c r="B687">
        <v>7.0439350401232913E-3</v>
      </c>
      <c r="C687">
        <v>-3.8626772419799137E-3</v>
      </c>
    </row>
    <row r="688" spans="1:3" x14ac:dyDescent="0.25">
      <c r="A688">
        <v>664</v>
      </c>
      <c r="B688">
        <v>4.9792207144062472E-3</v>
      </c>
      <c r="C688">
        <v>-3.0944706683429923E-3</v>
      </c>
    </row>
    <row r="689" spans="1:3" x14ac:dyDescent="0.25">
      <c r="A689">
        <v>665</v>
      </c>
      <c r="B689">
        <v>-2.844868388192992E-4</v>
      </c>
      <c r="C689">
        <v>-3.1524285643860089E-4</v>
      </c>
    </row>
    <row r="690" spans="1:3" x14ac:dyDescent="0.25">
      <c r="A690">
        <v>666</v>
      </c>
      <c r="B690">
        <v>-2.6125251560895355E-3</v>
      </c>
      <c r="C690">
        <v>-1.2127766636900766E-2</v>
      </c>
    </row>
    <row r="691" spans="1:3" x14ac:dyDescent="0.25">
      <c r="A691">
        <v>667</v>
      </c>
      <c r="B691">
        <v>-1.6844336659183881E-3</v>
      </c>
      <c r="C691">
        <v>2.1952730316404295E-2</v>
      </c>
    </row>
    <row r="692" spans="1:3" x14ac:dyDescent="0.25">
      <c r="A692">
        <v>668</v>
      </c>
      <c r="B692">
        <v>-1.6611154605586176E-3</v>
      </c>
      <c r="C692">
        <v>1.3642319722135622E-2</v>
      </c>
    </row>
    <row r="693" spans="1:3" x14ac:dyDescent="0.25">
      <c r="A693">
        <v>669</v>
      </c>
      <c r="B693">
        <v>-8.8272864691438836E-3</v>
      </c>
      <c r="C693">
        <v>-1.0926298956410726E-2</v>
      </c>
    </row>
    <row r="694" spans="1:3" x14ac:dyDescent="0.25">
      <c r="A694">
        <v>670</v>
      </c>
      <c r="B694">
        <v>7.8157547016922621E-5</v>
      </c>
      <c r="C694">
        <v>-7.9410528283210369E-4</v>
      </c>
    </row>
    <row r="695" spans="1:3" x14ac:dyDescent="0.25">
      <c r="A695">
        <v>671</v>
      </c>
      <c r="B695">
        <v>2.1251853312615207E-3</v>
      </c>
      <c r="C695">
        <v>5.6154223456314403E-4</v>
      </c>
    </row>
    <row r="696" spans="1:3" x14ac:dyDescent="0.25">
      <c r="A696">
        <v>672</v>
      </c>
      <c r="B696">
        <v>8.6859470146952583E-3</v>
      </c>
      <c r="C696">
        <v>-2.5264355090846985E-3</v>
      </c>
    </row>
    <row r="697" spans="1:3" x14ac:dyDescent="0.25">
      <c r="A697">
        <v>673</v>
      </c>
      <c r="B697">
        <v>1.0885513185646092E-2</v>
      </c>
      <c r="C697">
        <v>3.868569130257047E-3</v>
      </c>
    </row>
    <row r="698" spans="1:3" x14ac:dyDescent="0.25">
      <c r="A698">
        <v>674</v>
      </c>
      <c r="B698">
        <v>-3.7064383198742511E-3</v>
      </c>
      <c r="C698">
        <v>7.9106570605543616E-3</v>
      </c>
    </row>
    <row r="699" spans="1:3" x14ac:dyDescent="0.25">
      <c r="A699">
        <v>675</v>
      </c>
      <c r="B699">
        <v>-6.9186811142666112E-3</v>
      </c>
      <c r="C699">
        <v>8.0728465005578173E-3</v>
      </c>
    </row>
    <row r="700" spans="1:3" x14ac:dyDescent="0.25">
      <c r="A700">
        <v>676</v>
      </c>
      <c r="B700">
        <v>3.1618439757759046E-3</v>
      </c>
      <c r="C700">
        <v>1.9088275275573437E-2</v>
      </c>
    </row>
    <row r="701" spans="1:3" x14ac:dyDescent="0.25">
      <c r="A701">
        <v>677</v>
      </c>
      <c r="B701">
        <v>-1.1317288351083962E-2</v>
      </c>
      <c r="C701">
        <v>6.2448834054242147E-3</v>
      </c>
    </row>
    <row r="702" spans="1:3" x14ac:dyDescent="0.25">
      <c r="A702">
        <v>678</v>
      </c>
      <c r="B702">
        <v>5.9055523420456588E-3</v>
      </c>
      <c r="C702">
        <v>5.4055094788505502E-2</v>
      </c>
    </row>
    <row r="703" spans="1:3" x14ac:dyDescent="0.25">
      <c r="A703">
        <v>679</v>
      </c>
      <c r="B703">
        <v>-5.2954453811856501E-3</v>
      </c>
      <c r="C703">
        <v>-3.0758294999186902E-3</v>
      </c>
    </row>
    <row r="704" spans="1:3" x14ac:dyDescent="0.25">
      <c r="A704">
        <v>680</v>
      </c>
      <c r="B704">
        <v>8.7098293821805828E-3</v>
      </c>
      <c r="C704">
        <v>-3.7661149038073095E-3</v>
      </c>
    </row>
    <row r="705" spans="1:3" x14ac:dyDescent="0.25">
      <c r="A705">
        <v>681</v>
      </c>
      <c r="B705">
        <v>2.6983395421011709E-3</v>
      </c>
      <c r="C705">
        <v>4.8170196996047063E-3</v>
      </c>
    </row>
    <row r="706" spans="1:3" x14ac:dyDescent="0.25">
      <c r="A706">
        <v>682</v>
      </c>
      <c r="B706">
        <v>2.5396182122003875E-3</v>
      </c>
      <c r="C706">
        <v>1.4956316878502762E-3</v>
      </c>
    </row>
    <row r="707" spans="1:3" x14ac:dyDescent="0.25">
      <c r="A707">
        <v>683</v>
      </c>
      <c r="B707">
        <v>9.5702384341380276E-3</v>
      </c>
      <c r="C707">
        <v>-1.8503104471053813E-2</v>
      </c>
    </row>
    <row r="708" spans="1:3" x14ac:dyDescent="0.25">
      <c r="A708">
        <v>684</v>
      </c>
      <c r="B708">
        <v>1.8309731893919911E-3</v>
      </c>
      <c r="C708">
        <v>9.9535342743674836E-3</v>
      </c>
    </row>
    <row r="709" spans="1:3" x14ac:dyDescent="0.25">
      <c r="A709">
        <v>685</v>
      </c>
      <c r="B709">
        <v>-8.0045797356061025E-4</v>
      </c>
      <c r="C709">
        <v>-7.8013898649549763E-3</v>
      </c>
    </row>
    <row r="710" spans="1:3" x14ac:dyDescent="0.25">
      <c r="A710">
        <v>686</v>
      </c>
      <c r="B710">
        <v>4.643087795903689E-3</v>
      </c>
      <c r="C710">
        <v>-1.4380487701675885E-3</v>
      </c>
    </row>
    <row r="711" spans="1:3" x14ac:dyDescent="0.25">
      <c r="A711">
        <v>687</v>
      </c>
      <c r="B711">
        <v>1.1689910616811756E-2</v>
      </c>
      <c r="C711">
        <v>-1.1455536411608198E-2</v>
      </c>
    </row>
    <row r="712" spans="1:3" x14ac:dyDescent="0.25">
      <c r="A712">
        <v>688</v>
      </c>
      <c r="B712">
        <v>-1.4008992452352472E-4</v>
      </c>
      <c r="C712">
        <v>-2.2951404681480936E-2</v>
      </c>
    </row>
    <row r="713" spans="1:3" x14ac:dyDescent="0.25">
      <c r="A713">
        <v>689</v>
      </c>
      <c r="B713">
        <v>-1.9498694120686556E-3</v>
      </c>
      <c r="C713">
        <v>8.6199669725380068E-2</v>
      </c>
    </row>
    <row r="714" spans="1:3" x14ac:dyDescent="0.25">
      <c r="A714">
        <v>690</v>
      </c>
      <c r="B714">
        <v>-4.3377362394557625E-3</v>
      </c>
      <c r="C714">
        <v>-1.5846844913084197E-2</v>
      </c>
    </row>
    <row r="715" spans="1:3" x14ac:dyDescent="0.25">
      <c r="A715">
        <v>691</v>
      </c>
      <c r="B715">
        <v>-8.2916097409802361E-4</v>
      </c>
      <c r="C715">
        <v>-3.6992873821295423E-3</v>
      </c>
    </row>
    <row r="716" spans="1:3" x14ac:dyDescent="0.25">
      <c r="A716">
        <v>692</v>
      </c>
      <c r="B716">
        <v>3.3511767333730771E-3</v>
      </c>
      <c r="C716">
        <v>-9.70358459889035E-3</v>
      </c>
    </row>
    <row r="717" spans="1:3" x14ac:dyDescent="0.25">
      <c r="A717">
        <v>693</v>
      </c>
      <c r="B717">
        <v>3.4847910981038177E-3</v>
      </c>
      <c r="C717">
        <v>-1.8935894048356106E-3</v>
      </c>
    </row>
    <row r="718" spans="1:3" x14ac:dyDescent="0.25">
      <c r="A718">
        <v>694</v>
      </c>
      <c r="B718">
        <v>3.1889365494219214E-3</v>
      </c>
      <c r="C718">
        <v>9.3646250056003758E-3</v>
      </c>
    </row>
    <row r="719" spans="1:3" x14ac:dyDescent="0.25">
      <c r="A719">
        <v>695</v>
      </c>
      <c r="B719">
        <v>-6.9552787700900998E-3</v>
      </c>
      <c r="C719">
        <v>4.0781021698074616E-3</v>
      </c>
    </row>
    <row r="720" spans="1:3" x14ac:dyDescent="0.25">
      <c r="A720">
        <v>696</v>
      </c>
      <c r="B720">
        <v>4.0724903435406922E-3</v>
      </c>
      <c r="C720">
        <v>6.1377907053584025E-3</v>
      </c>
    </row>
    <row r="721" spans="1:3" x14ac:dyDescent="0.25">
      <c r="A721">
        <v>697</v>
      </c>
      <c r="B721">
        <v>-1.1295073856995857E-2</v>
      </c>
      <c r="C721">
        <v>1.0022052072192261E-2</v>
      </c>
    </row>
    <row r="722" spans="1:3" x14ac:dyDescent="0.25">
      <c r="A722">
        <v>698</v>
      </c>
      <c r="B722">
        <v>-6.7494977189981563E-3</v>
      </c>
      <c r="C722">
        <v>1.4424042756025143E-4</v>
      </c>
    </row>
    <row r="723" spans="1:3" x14ac:dyDescent="0.25">
      <c r="A723">
        <v>699</v>
      </c>
      <c r="B723">
        <v>-1.8720163538489217E-3</v>
      </c>
      <c r="C723">
        <v>3.552974952288341E-3</v>
      </c>
    </row>
    <row r="724" spans="1:3" x14ac:dyDescent="0.25">
      <c r="A724">
        <v>700</v>
      </c>
      <c r="B724">
        <v>-1.638248572821987E-3</v>
      </c>
      <c r="C724">
        <v>-1.0026220694112969E-3</v>
      </c>
    </row>
    <row r="725" spans="1:3" x14ac:dyDescent="0.25">
      <c r="A725">
        <v>701</v>
      </c>
      <c r="B725">
        <v>2.1525780573341579E-3</v>
      </c>
      <c r="C725">
        <v>-3.2015189489841321E-3</v>
      </c>
    </row>
    <row r="726" spans="1:3" x14ac:dyDescent="0.25">
      <c r="A726">
        <v>702</v>
      </c>
      <c r="B726">
        <v>5.3636675126759077E-3</v>
      </c>
      <c r="C726">
        <v>-8.5316182912051793E-3</v>
      </c>
    </row>
    <row r="727" spans="1:3" x14ac:dyDescent="0.25">
      <c r="A727">
        <v>703</v>
      </c>
      <c r="B727">
        <v>7.2526174538345813E-4</v>
      </c>
      <c r="C727">
        <v>2.009635915930796E-2</v>
      </c>
    </row>
    <row r="728" spans="1:3" x14ac:dyDescent="0.25">
      <c r="A728">
        <v>704</v>
      </c>
      <c r="B728">
        <v>-5.0311415810564333E-3</v>
      </c>
      <c r="C728">
        <v>-9.3042639045558626E-3</v>
      </c>
    </row>
    <row r="729" spans="1:3" x14ac:dyDescent="0.25">
      <c r="A729">
        <v>705</v>
      </c>
      <c r="B729">
        <v>-3.3590325202094765E-4</v>
      </c>
      <c r="C729">
        <v>-3.9838855135508715E-3</v>
      </c>
    </row>
    <row r="730" spans="1:3" x14ac:dyDescent="0.25">
      <c r="A730">
        <v>706</v>
      </c>
      <c r="B730">
        <v>1.2232393115449243E-3</v>
      </c>
      <c r="C730">
        <v>-1.9606926181206328E-3</v>
      </c>
    </row>
    <row r="731" spans="1:3" x14ac:dyDescent="0.25">
      <c r="A731">
        <v>707</v>
      </c>
      <c r="B731">
        <v>1.9500417567752898E-4</v>
      </c>
      <c r="C731">
        <v>2.3914558178386148E-3</v>
      </c>
    </row>
    <row r="732" spans="1:3" x14ac:dyDescent="0.25">
      <c r="A732">
        <v>708</v>
      </c>
      <c r="B732">
        <v>4.544670064880595E-4</v>
      </c>
      <c r="C732">
        <v>-1.5977094303224207E-2</v>
      </c>
    </row>
    <row r="733" spans="1:3" x14ac:dyDescent="0.25">
      <c r="A733">
        <v>709</v>
      </c>
      <c r="B733">
        <v>-6.7899674229341678E-3</v>
      </c>
      <c r="C733">
        <v>1.3033247836749001E-2</v>
      </c>
    </row>
    <row r="734" spans="1:3" x14ac:dyDescent="0.25">
      <c r="A734">
        <v>710</v>
      </c>
      <c r="B734">
        <v>9.0391158801681418E-3</v>
      </c>
      <c r="C734">
        <v>6.4318798592784051E-3</v>
      </c>
    </row>
    <row r="735" spans="1:3" x14ac:dyDescent="0.25">
      <c r="A735">
        <v>711</v>
      </c>
      <c r="B735">
        <v>-2.1003347034780177E-3</v>
      </c>
      <c r="C735">
        <v>1.8494197365968228E-2</v>
      </c>
    </row>
    <row r="736" spans="1:3" x14ac:dyDescent="0.25">
      <c r="A736">
        <v>712</v>
      </c>
      <c r="B736">
        <v>9.5062390113091269E-3</v>
      </c>
      <c r="C736">
        <v>-1.8567186679361448E-2</v>
      </c>
    </row>
    <row r="737" spans="1:3" x14ac:dyDescent="0.25">
      <c r="A737">
        <v>713</v>
      </c>
      <c r="B737">
        <v>9.0296637214014736E-3</v>
      </c>
      <c r="C737">
        <v>1.5244584701514671E-2</v>
      </c>
    </row>
    <row r="738" spans="1:3" x14ac:dyDescent="0.25">
      <c r="A738">
        <v>714</v>
      </c>
      <c r="B738">
        <v>3.2252804541591717E-3</v>
      </c>
      <c r="C738">
        <v>-3.4875406392480745E-3</v>
      </c>
    </row>
    <row r="739" spans="1:3" x14ac:dyDescent="0.25">
      <c r="A739">
        <v>715</v>
      </c>
      <c r="B739">
        <v>-2.4869979710455607E-3</v>
      </c>
      <c r="C739">
        <v>-8.7448587331524948E-6</v>
      </c>
    </row>
    <row r="740" spans="1:3" x14ac:dyDescent="0.25">
      <c r="A740">
        <v>716</v>
      </c>
      <c r="B740">
        <v>3.0730823129410268E-3</v>
      </c>
      <c r="C740">
        <v>-2.7342155104923896E-2</v>
      </c>
    </row>
    <row r="741" spans="1:3" x14ac:dyDescent="0.25">
      <c r="A741">
        <v>717</v>
      </c>
      <c r="B741">
        <v>-4.8844274410069326E-3</v>
      </c>
      <c r="C741">
        <v>6.5720164491338655E-3</v>
      </c>
    </row>
    <row r="742" spans="1:3" x14ac:dyDescent="0.25">
      <c r="A742">
        <v>718</v>
      </c>
      <c r="B742">
        <v>-2.2664971671926726E-3</v>
      </c>
      <c r="C742">
        <v>1.6289727959037981E-2</v>
      </c>
    </row>
    <row r="743" spans="1:3" x14ac:dyDescent="0.25">
      <c r="A743">
        <v>719</v>
      </c>
      <c r="B743">
        <v>-1.0729392979730488E-3</v>
      </c>
      <c r="C743">
        <v>-7.7067773644084823E-3</v>
      </c>
    </row>
    <row r="744" spans="1:3" x14ac:dyDescent="0.25">
      <c r="A744">
        <v>720</v>
      </c>
      <c r="B744">
        <v>6.7196365997993415E-3</v>
      </c>
      <c r="C744">
        <v>1.6112822611024875E-2</v>
      </c>
    </row>
    <row r="745" spans="1:3" x14ac:dyDescent="0.25">
      <c r="A745">
        <v>721</v>
      </c>
      <c r="B745">
        <v>1.814063342386053E-3</v>
      </c>
      <c r="C745">
        <v>3.4272142337611767E-3</v>
      </c>
    </row>
    <row r="746" spans="1:3" x14ac:dyDescent="0.25">
      <c r="A746">
        <v>722</v>
      </c>
      <c r="B746">
        <v>7.4518017861942374E-3</v>
      </c>
      <c r="C746">
        <v>-1.3453389015148512E-2</v>
      </c>
    </row>
    <row r="747" spans="1:3" x14ac:dyDescent="0.25">
      <c r="A747">
        <v>723</v>
      </c>
      <c r="B747">
        <v>-5.4209290175722411E-4</v>
      </c>
      <c r="C747">
        <v>2.863440354883734E-3</v>
      </c>
    </row>
    <row r="748" spans="1:3" x14ac:dyDescent="0.25">
      <c r="A748">
        <v>724</v>
      </c>
      <c r="B748">
        <v>-9.3439012093487692E-3</v>
      </c>
      <c r="C748">
        <v>-4.4722723638804945E-4</v>
      </c>
    </row>
    <row r="749" spans="1:3" x14ac:dyDescent="0.25">
      <c r="A749">
        <v>725</v>
      </c>
      <c r="B749">
        <v>-1.7545598581003095E-2</v>
      </c>
      <c r="C749">
        <v>-9.3163041301740704E-3</v>
      </c>
    </row>
    <row r="750" spans="1:3" x14ac:dyDescent="0.25">
      <c r="A750">
        <v>726</v>
      </c>
      <c r="B750">
        <v>-8.3980255364881733E-3</v>
      </c>
      <c r="C750">
        <v>-1.4531177031115051E-2</v>
      </c>
    </row>
    <row r="751" spans="1:3" x14ac:dyDescent="0.25">
      <c r="A751">
        <v>727</v>
      </c>
      <c r="B751">
        <v>-1.5428042976198085E-2</v>
      </c>
      <c r="C751">
        <v>1.7947516586806368E-3</v>
      </c>
    </row>
    <row r="752" spans="1:3" x14ac:dyDescent="0.25">
      <c r="A752">
        <v>728</v>
      </c>
      <c r="B752">
        <v>9.0854320169649165E-3</v>
      </c>
      <c r="C752">
        <v>8.0847729737576098E-3</v>
      </c>
    </row>
    <row r="753" spans="1:3" x14ac:dyDescent="0.25">
      <c r="A753">
        <v>729</v>
      </c>
      <c r="B753">
        <v>-5.5933515679642658E-3</v>
      </c>
      <c r="C753">
        <v>-2.384393906850767E-2</v>
      </c>
    </row>
    <row r="754" spans="1:3" x14ac:dyDescent="0.25">
      <c r="A754">
        <v>730</v>
      </c>
      <c r="B754">
        <v>1.170060720919585E-2</v>
      </c>
      <c r="C754">
        <v>2.3020161911199384E-2</v>
      </c>
    </row>
    <row r="755" spans="1:3" x14ac:dyDescent="0.25">
      <c r="A755">
        <v>731</v>
      </c>
      <c r="B755">
        <v>2.4499801116602594E-2</v>
      </c>
      <c r="C755">
        <v>-1.3682800592856138E-2</v>
      </c>
    </row>
    <row r="756" spans="1:3" x14ac:dyDescent="0.25">
      <c r="A756">
        <v>732</v>
      </c>
      <c r="B756">
        <v>8.8663316308993224E-4</v>
      </c>
      <c r="C756">
        <v>-8.5578600475843293E-3</v>
      </c>
    </row>
    <row r="757" spans="1:3" x14ac:dyDescent="0.25">
      <c r="A757">
        <v>733</v>
      </c>
      <c r="B757">
        <v>5.7312557825359087E-3</v>
      </c>
      <c r="C757">
        <v>1.1076957496281077E-2</v>
      </c>
    </row>
    <row r="758" spans="1:3" x14ac:dyDescent="0.25">
      <c r="A758">
        <v>734</v>
      </c>
      <c r="B758">
        <v>1.428323962389268E-2</v>
      </c>
      <c r="C758">
        <v>8.255331289325079E-3</v>
      </c>
    </row>
    <row r="759" spans="1:3" x14ac:dyDescent="0.25">
      <c r="A759">
        <v>735</v>
      </c>
      <c r="B759">
        <v>-5.5134882193356646E-2</v>
      </c>
      <c r="C759">
        <v>3.8395146810247402E-2</v>
      </c>
    </row>
    <row r="760" spans="1:3" x14ac:dyDescent="0.25">
      <c r="A760">
        <v>736</v>
      </c>
      <c r="B760">
        <v>-2.8928940625551021E-2</v>
      </c>
      <c r="C760">
        <v>-1.2118412525713156E-2</v>
      </c>
    </row>
    <row r="761" spans="1:3" x14ac:dyDescent="0.25">
      <c r="A761">
        <v>737</v>
      </c>
      <c r="B761">
        <v>1.8275756579630605E-2</v>
      </c>
      <c r="C761">
        <v>1.2701952508444234E-3</v>
      </c>
    </row>
    <row r="762" spans="1:3" x14ac:dyDescent="0.25">
      <c r="A762">
        <v>738</v>
      </c>
      <c r="B762">
        <v>2.2370513920945658E-2</v>
      </c>
      <c r="C762">
        <v>1.2918101934965707E-2</v>
      </c>
    </row>
    <row r="763" spans="1:3" x14ac:dyDescent="0.25">
      <c r="A763">
        <v>739</v>
      </c>
      <c r="B763">
        <v>5.7046588281756596E-3</v>
      </c>
      <c r="C763">
        <v>1.8535814490349196E-2</v>
      </c>
    </row>
    <row r="764" spans="1:3" x14ac:dyDescent="0.25">
      <c r="A764">
        <v>740</v>
      </c>
      <c r="B764">
        <v>6.4675584295653885E-3</v>
      </c>
      <c r="C764">
        <v>-2.8986063010473448E-3</v>
      </c>
    </row>
    <row r="765" spans="1:3" x14ac:dyDescent="0.25">
      <c r="A765">
        <v>741</v>
      </c>
      <c r="B765">
        <v>-2.8784977148613509E-3</v>
      </c>
      <c r="C765">
        <v>9.8684597535623293E-4</v>
      </c>
    </row>
    <row r="766" spans="1:3" x14ac:dyDescent="0.25">
      <c r="A766">
        <v>742</v>
      </c>
      <c r="B766">
        <v>-1.3953119152705544E-2</v>
      </c>
      <c r="C766">
        <v>-1.1966911654338759E-2</v>
      </c>
    </row>
    <row r="767" spans="1:3" x14ac:dyDescent="0.25">
      <c r="A767">
        <v>743</v>
      </c>
      <c r="B767">
        <v>-8.2869249995596132E-3</v>
      </c>
      <c r="C767">
        <v>2.0234212748659712E-3</v>
      </c>
    </row>
    <row r="768" spans="1:3" x14ac:dyDescent="0.25">
      <c r="A768">
        <v>744</v>
      </c>
      <c r="B768">
        <v>4.851057089384176E-3</v>
      </c>
      <c r="C768">
        <v>-1.409729811430744E-3</v>
      </c>
    </row>
    <row r="769" spans="1:3" x14ac:dyDescent="0.25">
      <c r="A769">
        <v>745</v>
      </c>
      <c r="B769">
        <v>9.8105204962695616E-3</v>
      </c>
      <c r="C769">
        <v>-9.3224673600216714E-3</v>
      </c>
    </row>
    <row r="770" spans="1:3" x14ac:dyDescent="0.25">
      <c r="A770">
        <v>746</v>
      </c>
      <c r="B770">
        <v>1.056760615451891E-2</v>
      </c>
      <c r="C770">
        <v>2.1537129340997753E-4</v>
      </c>
    </row>
    <row r="771" spans="1:3" x14ac:dyDescent="0.25">
      <c r="A771">
        <v>747</v>
      </c>
      <c r="B771">
        <v>6.9993141726812057E-3</v>
      </c>
      <c r="C771">
        <v>-1.3078328700932087E-2</v>
      </c>
    </row>
    <row r="772" spans="1:3" x14ac:dyDescent="0.25">
      <c r="A772">
        <v>748</v>
      </c>
      <c r="B772">
        <v>1.3875597920295895E-3</v>
      </c>
      <c r="C772">
        <v>2.6242335759608122E-3</v>
      </c>
    </row>
    <row r="773" spans="1:3" x14ac:dyDescent="0.25">
      <c r="A773">
        <v>749</v>
      </c>
      <c r="B773">
        <v>6.9375727804522839E-3</v>
      </c>
      <c r="C773">
        <v>-3.8141476587511217E-3</v>
      </c>
    </row>
    <row r="774" spans="1:3" x14ac:dyDescent="0.25">
      <c r="A774">
        <v>750</v>
      </c>
      <c r="B774">
        <v>-5.0673732055562439E-3</v>
      </c>
      <c r="C774">
        <v>-3.7256047966850812E-3</v>
      </c>
    </row>
    <row r="775" spans="1:3" x14ac:dyDescent="0.25">
      <c r="A775">
        <v>751</v>
      </c>
      <c r="B775">
        <v>3.9880355898215371E-3</v>
      </c>
      <c r="C775">
        <v>3.8755489888202418E-2</v>
      </c>
    </row>
    <row r="776" spans="1:3" x14ac:dyDescent="0.25">
      <c r="A776">
        <v>752</v>
      </c>
      <c r="B776">
        <v>-4.7591648442066366E-3</v>
      </c>
      <c r="C776">
        <v>-2.667355026243539E-2</v>
      </c>
    </row>
    <row r="777" spans="1:3" x14ac:dyDescent="0.25">
      <c r="A777">
        <v>753</v>
      </c>
      <c r="B777">
        <v>6.3488532159548423E-3</v>
      </c>
      <c r="C777">
        <v>9.0752279434231468E-3</v>
      </c>
    </row>
    <row r="778" spans="1:3" x14ac:dyDescent="0.25">
      <c r="A778">
        <v>754</v>
      </c>
      <c r="B778">
        <v>6.5219986667511428E-4</v>
      </c>
      <c r="C778">
        <v>2.556530611507997E-4</v>
      </c>
    </row>
    <row r="779" spans="1:3" x14ac:dyDescent="0.25">
      <c r="A779">
        <v>755</v>
      </c>
      <c r="B779">
        <v>-2.6388063052109122E-3</v>
      </c>
      <c r="C779">
        <v>4.6065676479400477E-3</v>
      </c>
    </row>
    <row r="780" spans="1:3" x14ac:dyDescent="0.25">
      <c r="A780">
        <v>756</v>
      </c>
      <c r="B780">
        <v>2.5799789309328405E-3</v>
      </c>
      <c r="C780">
        <v>-8.5623065564337762E-5</v>
      </c>
    </row>
    <row r="781" spans="1:3" x14ac:dyDescent="0.25">
      <c r="A781">
        <v>757</v>
      </c>
      <c r="B781">
        <v>7.3339021380213658E-4</v>
      </c>
      <c r="C781">
        <v>3.503486536909579E-3</v>
      </c>
    </row>
    <row r="782" spans="1:3" x14ac:dyDescent="0.25">
      <c r="A782">
        <v>758</v>
      </c>
      <c r="B782">
        <v>7.022221075539823E-3</v>
      </c>
      <c r="C782">
        <v>-1.4271088251463591E-2</v>
      </c>
    </row>
    <row r="783" spans="1:3" x14ac:dyDescent="0.25">
      <c r="A783">
        <v>759</v>
      </c>
      <c r="B783">
        <v>-4.3025606664672273E-3</v>
      </c>
      <c r="C783">
        <v>9.0934464053326631E-3</v>
      </c>
    </row>
    <row r="784" spans="1:3" x14ac:dyDescent="0.25">
      <c r="A784">
        <v>760</v>
      </c>
      <c r="B784">
        <v>1.0160296667836936E-2</v>
      </c>
      <c r="C784">
        <v>-8.6601893315245079E-5</v>
      </c>
    </row>
    <row r="785" spans="1:3" x14ac:dyDescent="0.25">
      <c r="A785">
        <v>761</v>
      </c>
      <c r="B785">
        <v>-3.6606277146836786E-3</v>
      </c>
      <c r="C785">
        <v>1.0618768163834836E-3</v>
      </c>
    </row>
    <row r="786" spans="1:3" x14ac:dyDescent="0.25">
      <c r="A786">
        <v>762</v>
      </c>
      <c r="B786">
        <v>-3.8076811758559381E-3</v>
      </c>
      <c r="C786">
        <v>2.1444091265011223E-2</v>
      </c>
    </row>
    <row r="787" spans="1:3" x14ac:dyDescent="0.25">
      <c r="A787">
        <v>763</v>
      </c>
      <c r="B787">
        <v>-3.4996671503220059E-3</v>
      </c>
      <c r="C787">
        <v>-2.0982418903759192E-2</v>
      </c>
    </row>
    <row r="788" spans="1:3" x14ac:dyDescent="0.25">
      <c r="A788">
        <v>764</v>
      </c>
      <c r="B788">
        <v>3.5318346771467269E-3</v>
      </c>
      <c r="C788">
        <v>1.0629468624251804E-2</v>
      </c>
    </row>
    <row r="789" spans="1:3" x14ac:dyDescent="0.25">
      <c r="A789">
        <v>765</v>
      </c>
      <c r="B789">
        <v>4.3767477750511572E-3</v>
      </c>
      <c r="C789">
        <v>2.011853823287826E-3</v>
      </c>
    </row>
    <row r="790" spans="1:3" x14ac:dyDescent="0.25">
      <c r="A790">
        <v>766</v>
      </c>
      <c r="B790">
        <v>1.1655956351767386E-3</v>
      </c>
      <c r="C790">
        <v>-1.2849303519603481E-2</v>
      </c>
    </row>
    <row r="791" spans="1:3" x14ac:dyDescent="0.25">
      <c r="A791">
        <v>767</v>
      </c>
      <c r="B791">
        <v>7.5175949492303964E-3</v>
      </c>
      <c r="C791">
        <v>4.990090994901145E-3</v>
      </c>
    </row>
    <row r="792" spans="1:3" x14ac:dyDescent="0.25">
      <c r="A792">
        <v>768</v>
      </c>
      <c r="B792">
        <v>2.3716892951687711E-3</v>
      </c>
      <c r="C792">
        <v>7.5541373926449502E-3</v>
      </c>
    </row>
    <row r="793" spans="1:3" x14ac:dyDescent="0.25">
      <c r="A793">
        <v>769</v>
      </c>
      <c r="B793">
        <v>3.0637392719011099E-3</v>
      </c>
      <c r="C793">
        <v>2.4780818455957935E-3</v>
      </c>
    </row>
    <row r="794" spans="1:3" x14ac:dyDescent="0.25">
      <c r="A794">
        <v>770</v>
      </c>
      <c r="B794">
        <v>8.0181688833888434E-4</v>
      </c>
      <c r="C794">
        <v>-3.3666150302048272E-3</v>
      </c>
    </row>
    <row r="795" spans="1:3" x14ac:dyDescent="0.25">
      <c r="A795">
        <v>771</v>
      </c>
      <c r="B795">
        <v>1.6893764890153267E-3</v>
      </c>
      <c r="C795">
        <v>1.9527159404526756E-3</v>
      </c>
    </row>
    <row r="796" spans="1:3" x14ac:dyDescent="0.25">
      <c r="A796">
        <v>772</v>
      </c>
      <c r="B796">
        <v>7.7057441086419293E-4</v>
      </c>
      <c r="C796">
        <v>6.4432481218936258E-3</v>
      </c>
    </row>
    <row r="797" spans="1:3" x14ac:dyDescent="0.25">
      <c r="A797">
        <v>773</v>
      </c>
      <c r="B797">
        <v>-3.9332310833578629E-3</v>
      </c>
      <c r="C797">
        <v>-4.2093229098749633E-3</v>
      </c>
    </row>
    <row r="798" spans="1:3" x14ac:dyDescent="0.25">
      <c r="A798">
        <v>774</v>
      </c>
      <c r="B798">
        <v>8.3483998678191076E-3</v>
      </c>
      <c r="C798">
        <v>3.853714069761198E-3</v>
      </c>
    </row>
    <row r="799" spans="1:3" x14ac:dyDescent="0.25">
      <c r="A799">
        <v>775</v>
      </c>
      <c r="B799">
        <v>-5.8310671318191499E-3</v>
      </c>
      <c r="C799">
        <v>4.9429106236007648E-3</v>
      </c>
    </row>
    <row r="800" spans="1:3" x14ac:dyDescent="0.25">
      <c r="A800">
        <v>776</v>
      </c>
      <c r="B800">
        <v>6.3367711190695443E-4</v>
      </c>
      <c r="C800">
        <v>7.7739823867181432E-3</v>
      </c>
    </row>
    <row r="801" spans="1:3" x14ac:dyDescent="0.25">
      <c r="A801">
        <v>777</v>
      </c>
      <c r="B801">
        <v>5.4348183805302333E-3</v>
      </c>
      <c r="C801">
        <v>-1.9430842159951896E-2</v>
      </c>
    </row>
    <row r="802" spans="1:3" x14ac:dyDescent="0.25">
      <c r="A802">
        <v>778</v>
      </c>
      <c r="B802">
        <v>5.6382478493275105E-4</v>
      </c>
      <c r="C802">
        <v>-3.7498571078895264E-4</v>
      </c>
    </row>
    <row r="803" spans="1:3" x14ac:dyDescent="0.25">
      <c r="A803">
        <v>779</v>
      </c>
      <c r="B803">
        <v>-3.5320159677371256E-3</v>
      </c>
      <c r="C803">
        <v>-1.0154218273785806E-2</v>
      </c>
    </row>
    <row r="804" spans="1:3" x14ac:dyDescent="0.25">
      <c r="A804">
        <v>780</v>
      </c>
      <c r="B804">
        <v>-1.0590279686912305E-3</v>
      </c>
      <c r="C804">
        <v>-1.0905264581423184E-4</v>
      </c>
    </row>
    <row r="805" spans="1:3" x14ac:dyDescent="0.25">
      <c r="A805">
        <v>781</v>
      </c>
      <c r="B805">
        <v>-8.8054528447184142E-4</v>
      </c>
      <c r="C805">
        <v>2.0656916517241514E-3</v>
      </c>
    </row>
    <row r="806" spans="1:3" x14ac:dyDescent="0.25">
      <c r="A806">
        <v>782</v>
      </c>
      <c r="B806">
        <v>7.4142459003022408E-4</v>
      </c>
      <c r="C806">
        <v>-3.2685081384725566E-3</v>
      </c>
    </row>
    <row r="807" spans="1:3" x14ac:dyDescent="0.25">
      <c r="A807">
        <v>783</v>
      </c>
      <c r="B807">
        <v>-8.0959401470151243E-4</v>
      </c>
      <c r="C807">
        <v>8.4407562444304612E-2</v>
      </c>
    </row>
    <row r="808" spans="1:3" x14ac:dyDescent="0.25">
      <c r="A808">
        <v>784</v>
      </c>
      <c r="B808">
        <v>2.8869455555339753E-3</v>
      </c>
      <c r="C808">
        <v>7.3223217473433258E-3</v>
      </c>
    </row>
    <row r="809" spans="1:3" x14ac:dyDescent="0.25">
      <c r="A809">
        <v>785</v>
      </c>
      <c r="B809">
        <v>1.0085482665856555E-2</v>
      </c>
      <c r="C809">
        <v>-1.238368124662141E-2</v>
      </c>
    </row>
    <row r="810" spans="1:3" x14ac:dyDescent="0.25">
      <c r="A810">
        <v>786</v>
      </c>
      <c r="B810">
        <v>3.5068750054503421E-4</v>
      </c>
      <c r="C810">
        <v>2.0697101599196997E-2</v>
      </c>
    </row>
    <row r="811" spans="1:3" x14ac:dyDescent="0.25">
      <c r="A811">
        <v>787</v>
      </c>
      <c r="B811">
        <v>4.3328447586169633E-3</v>
      </c>
      <c r="C811">
        <v>1.0420121183495196E-3</v>
      </c>
    </row>
    <row r="812" spans="1:3" x14ac:dyDescent="0.25">
      <c r="A812">
        <v>788</v>
      </c>
      <c r="B812">
        <v>1.3442084258847211E-3</v>
      </c>
      <c r="C812">
        <v>-1.1020568121243903E-2</v>
      </c>
    </row>
    <row r="813" spans="1:3" x14ac:dyDescent="0.25">
      <c r="A813">
        <v>789</v>
      </c>
      <c r="B813">
        <v>-2.6738692976387797E-4</v>
      </c>
      <c r="C813">
        <v>-6.6618274891264888E-4</v>
      </c>
    </row>
    <row r="814" spans="1:3" x14ac:dyDescent="0.25">
      <c r="A814">
        <v>790</v>
      </c>
      <c r="B814">
        <v>-7.5516533447627689E-3</v>
      </c>
      <c r="C814">
        <v>-7.6002479011436051E-3</v>
      </c>
    </row>
    <row r="815" spans="1:3" x14ac:dyDescent="0.25">
      <c r="A815">
        <v>791</v>
      </c>
      <c r="B815">
        <v>-5.1329304434406652E-3</v>
      </c>
      <c r="C815">
        <v>4.5347661602671684E-3</v>
      </c>
    </row>
    <row r="816" spans="1:3" x14ac:dyDescent="0.25">
      <c r="A816">
        <v>792</v>
      </c>
      <c r="B816">
        <v>-6.412002908559129E-3</v>
      </c>
      <c r="C816">
        <v>-1.423269318673716E-2</v>
      </c>
    </row>
    <row r="817" spans="1:3" x14ac:dyDescent="0.25">
      <c r="A817">
        <v>793</v>
      </c>
      <c r="B817">
        <v>1.5902764083947473E-3</v>
      </c>
      <c r="C817">
        <v>5.2066691701776078E-3</v>
      </c>
    </row>
    <row r="818" spans="1:3" x14ac:dyDescent="0.25">
      <c r="A818">
        <v>794</v>
      </c>
      <c r="B818">
        <v>3.5886220755386986E-3</v>
      </c>
      <c r="C818">
        <v>7.7802566705900984E-3</v>
      </c>
    </row>
    <row r="819" spans="1:3" x14ac:dyDescent="0.25">
      <c r="A819">
        <v>795</v>
      </c>
      <c r="B819">
        <v>-8.6581400097615561E-3</v>
      </c>
      <c r="C819">
        <v>-1.4464420799937313E-3</v>
      </c>
    </row>
    <row r="820" spans="1:3" x14ac:dyDescent="0.25">
      <c r="A820">
        <v>796</v>
      </c>
      <c r="B820">
        <v>7.6859693886746402E-3</v>
      </c>
      <c r="C820">
        <v>7.3094847639625041E-3</v>
      </c>
    </row>
    <row r="821" spans="1:3" x14ac:dyDescent="0.25">
      <c r="A821">
        <v>797</v>
      </c>
      <c r="B821">
        <v>-1.0178721035027395E-3</v>
      </c>
      <c r="C821">
        <v>-3.6338670649921118E-4</v>
      </c>
    </row>
    <row r="822" spans="1:3" x14ac:dyDescent="0.25">
      <c r="A822">
        <v>798</v>
      </c>
      <c r="B822">
        <v>4.9567858103568199E-3</v>
      </c>
      <c r="C822">
        <v>-1.3901092543505985E-2</v>
      </c>
    </row>
    <row r="823" spans="1:3" x14ac:dyDescent="0.25">
      <c r="A823">
        <v>799</v>
      </c>
      <c r="B823">
        <v>1.1006996263453878E-2</v>
      </c>
      <c r="C823">
        <v>-2.3504249971147591E-3</v>
      </c>
    </row>
    <row r="824" spans="1:3" x14ac:dyDescent="0.25">
      <c r="A824">
        <v>800</v>
      </c>
      <c r="B824">
        <v>-2.8702876629699385E-3</v>
      </c>
      <c r="C824">
        <v>8.6138833692029834E-4</v>
      </c>
    </row>
    <row r="825" spans="1:3" x14ac:dyDescent="0.25">
      <c r="A825">
        <v>801</v>
      </c>
      <c r="B825">
        <v>-7.3374312892179414E-3</v>
      </c>
      <c r="C825">
        <v>6.8437107617226409E-3</v>
      </c>
    </row>
    <row r="826" spans="1:3" x14ac:dyDescent="0.25">
      <c r="A826">
        <v>802</v>
      </c>
      <c r="B826">
        <v>-1.2160113768443831E-3</v>
      </c>
      <c r="C826">
        <v>-1.4703539746980471E-3</v>
      </c>
    </row>
    <row r="827" spans="1:3" x14ac:dyDescent="0.25">
      <c r="A827">
        <v>803</v>
      </c>
      <c r="B827">
        <v>4.7681258794120517E-3</v>
      </c>
      <c r="C827">
        <v>-6.8850597152915714E-3</v>
      </c>
    </row>
    <row r="828" spans="1:3" x14ac:dyDescent="0.25">
      <c r="A828">
        <v>804</v>
      </c>
      <c r="B828">
        <v>1.1443945881299499E-3</v>
      </c>
      <c r="C828">
        <v>-1.0475006049976943E-2</v>
      </c>
    </row>
    <row r="829" spans="1:3" x14ac:dyDescent="0.25">
      <c r="A829">
        <v>805</v>
      </c>
      <c r="B829">
        <v>1.8236096127658022E-3</v>
      </c>
      <c r="C829">
        <v>-1.2520931515386651E-2</v>
      </c>
    </row>
    <row r="830" spans="1:3" x14ac:dyDescent="0.25">
      <c r="A830">
        <v>806</v>
      </c>
      <c r="B830">
        <v>-5.4902343921107879E-4</v>
      </c>
      <c r="C830">
        <v>6.1460514030699373E-3</v>
      </c>
    </row>
    <row r="831" spans="1:3" x14ac:dyDescent="0.25">
      <c r="A831">
        <v>807</v>
      </c>
      <c r="B831">
        <v>5.184020033061152E-3</v>
      </c>
      <c r="C831">
        <v>1.1042774377489375E-2</v>
      </c>
    </row>
    <row r="832" spans="1:3" x14ac:dyDescent="0.25">
      <c r="A832">
        <v>808</v>
      </c>
      <c r="B832">
        <v>-2.7420872519253038E-3</v>
      </c>
      <c r="C832">
        <v>-8.9294892957707123E-3</v>
      </c>
    </row>
    <row r="833" spans="1:3" x14ac:dyDescent="0.25">
      <c r="A833">
        <v>809</v>
      </c>
      <c r="B833">
        <v>-4.8190902493636407E-3</v>
      </c>
      <c r="C833">
        <v>-6.3352224599021716E-3</v>
      </c>
    </row>
    <row r="834" spans="1:3" x14ac:dyDescent="0.25">
      <c r="A834">
        <v>810</v>
      </c>
      <c r="B834">
        <v>-2.3903046314525762E-3</v>
      </c>
      <c r="C834">
        <v>-1.0203910893388695E-3</v>
      </c>
    </row>
    <row r="835" spans="1:3" x14ac:dyDescent="0.25">
      <c r="A835">
        <v>811</v>
      </c>
      <c r="B835">
        <v>1.2396037759525133E-3</v>
      </c>
      <c r="C835">
        <v>1.038891394398549E-2</v>
      </c>
    </row>
    <row r="836" spans="1:3" x14ac:dyDescent="0.25">
      <c r="A836">
        <v>812</v>
      </c>
      <c r="B836">
        <v>-7.190020153625562E-3</v>
      </c>
      <c r="C836">
        <v>-4.030157820247196E-3</v>
      </c>
    </row>
    <row r="837" spans="1:3" x14ac:dyDescent="0.25">
      <c r="A837">
        <v>813</v>
      </c>
      <c r="B837">
        <v>-4.8230373598622967E-3</v>
      </c>
      <c r="C837">
        <v>2.8853506382404293E-3</v>
      </c>
    </row>
    <row r="838" spans="1:3" x14ac:dyDescent="0.25">
      <c r="A838">
        <v>814</v>
      </c>
      <c r="B838">
        <v>-2.0859530313642443E-3</v>
      </c>
      <c r="C838">
        <v>1.2831630262857134E-2</v>
      </c>
    </row>
    <row r="839" spans="1:3" x14ac:dyDescent="0.25">
      <c r="A839">
        <v>815</v>
      </c>
      <c r="B839">
        <v>3.5492611537276579E-3</v>
      </c>
      <c r="C839">
        <v>-1.3961118374342567E-3</v>
      </c>
    </row>
    <row r="840" spans="1:3" x14ac:dyDescent="0.25">
      <c r="A840">
        <v>816</v>
      </c>
      <c r="B840">
        <v>-2.4012762499723947E-3</v>
      </c>
      <c r="C840">
        <v>6.0979832053376752E-3</v>
      </c>
    </row>
    <row r="841" spans="1:3" x14ac:dyDescent="0.25">
      <c r="A841">
        <v>817</v>
      </c>
      <c r="B841">
        <v>8.4648944839357428E-3</v>
      </c>
      <c r="C841">
        <v>8.3889314113495365E-3</v>
      </c>
    </row>
    <row r="842" spans="1:3" x14ac:dyDescent="0.25">
      <c r="A842">
        <v>818</v>
      </c>
      <c r="B842">
        <v>2.1652060463395024E-3</v>
      </c>
      <c r="C842">
        <v>-2.087276524989063E-3</v>
      </c>
    </row>
    <row r="843" spans="1:3" x14ac:dyDescent="0.25">
      <c r="A843">
        <v>819</v>
      </c>
      <c r="B843">
        <v>-7.4424218844988373E-4</v>
      </c>
      <c r="C843">
        <v>-1.6413458623568845E-2</v>
      </c>
    </row>
    <row r="844" spans="1:3" x14ac:dyDescent="0.25">
      <c r="A844">
        <v>820</v>
      </c>
      <c r="B844">
        <v>-2.021259923006878E-3</v>
      </c>
      <c r="C844">
        <v>2.1485122545272114E-3</v>
      </c>
    </row>
    <row r="845" spans="1:3" x14ac:dyDescent="0.25">
      <c r="A845">
        <v>821</v>
      </c>
      <c r="B845">
        <v>3.9943135215137968E-4</v>
      </c>
      <c r="C845">
        <v>-1.4579742523810012E-2</v>
      </c>
    </row>
    <row r="846" spans="1:3" x14ac:dyDescent="0.25">
      <c r="A846">
        <v>822</v>
      </c>
      <c r="B846">
        <v>-1.303960818754714E-3</v>
      </c>
      <c r="C846">
        <v>-1.6933535276591371E-2</v>
      </c>
    </row>
    <row r="847" spans="1:3" x14ac:dyDescent="0.25">
      <c r="A847">
        <v>823</v>
      </c>
      <c r="B847">
        <v>-6.2893490315399586E-4</v>
      </c>
      <c r="C847">
        <v>-1.9319782961515187E-3</v>
      </c>
    </row>
    <row r="848" spans="1:3" x14ac:dyDescent="0.25">
      <c r="A848">
        <v>824</v>
      </c>
      <c r="B848">
        <v>-2.3025920727445435E-4</v>
      </c>
      <c r="C848">
        <v>-2.7446728034759317E-3</v>
      </c>
    </row>
    <row r="849" spans="1:3" x14ac:dyDescent="0.25">
      <c r="A849">
        <v>825</v>
      </c>
      <c r="B849">
        <v>3.8480131915747087E-3</v>
      </c>
      <c r="C849">
        <v>-8.4701688169087873E-3</v>
      </c>
    </row>
    <row r="850" spans="1:3" x14ac:dyDescent="0.25">
      <c r="A850">
        <v>826</v>
      </c>
      <c r="B850">
        <v>-3.0324559669476221E-3</v>
      </c>
      <c r="C850">
        <v>1.3518884024483258E-2</v>
      </c>
    </row>
    <row r="851" spans="1:3" x14ac:dyDescent="0.25">
      <c r="A851">
        <v>827</v>
      </c>
      <c r="B851">
        <v>-1.9171399984154718E-3</v>
      </c>
      <c r="C851">
        <v>-6.4594740826965386E-3</v>
      </c>
    </row>
    <row r="852" spans="1:3" x14ac:dyDescent="0.25">
      <c r="A852">
        <v>828</v>
      </c>
      <c r="B852">
        <v>-4.0666456708166234E-3</v>
      </c>
      <c r="C852">
        <v>1.0077311996906554E-2</v>
      </c>
    </row>
    <row r="853" spans="1:3" x14ac:dyDescent="0.25">
      <c r="A853">
        <v>829</v>
      </c>
      <c r="B853">
        <v>1.0058793604056646E-3</v>
      </c>
      <c r="C853">
        <v>-3.6324127193191613E-3</v>
      </c>
    </row>
    <row r="854" spans="1:3" x14ac:dyDescent="0.25">
      <c r="A854">
        <v>830</v>
      </c>
      <c r="B854">
        <v>-2.7422015643064116E-3</v>
      </c>
      <c r="C854">
        <v>-3.9254415228457632E-3</v>
      </c>
    </row>
    <row r="855" spans="1:3" x14ac:dyDescent="0.25">
      <c r="A855">
        <v>831</v>
      </c>
      <c r="B855">
        <v>4.3778878557708158E-3</v>
      </c>
      <c r="C855">
        <v>7.9328724321380793E-3</v>
      </c>
    </row>
    <row r="856" spans="1:3" x14ac:dyDescent="0.25">
      <c r="A856">
        <v>832</v>
      </c>
      <c r="B856">
        <v>1.6516174026062573E-3</v>
      </c>
      <c r="C856">
        <v>-9.3879180990542963E-3</v>
      </c>
    </row>
    <row r="857" spans="1:3" x14ac:dyDescent="0.25">
      <c r="A857">
        <v>833</v>
      </c>
      <c r="B857">
        <v>2.848717607145594E-3</v>
      </c>
      <c r="C857">
        <v>1.2800693351403174E-3</v>
      </c>
    </row>
    <row r="858" spans="1:3" x14ac:dyDescent="0.25">
      <c r="A858">
        <v>834</v>
      </c>
      <c r="B858">
        <v>-2.0308472741496111E-3</v>
      </c>
      <c r="C858">
        <v>-2.04624191477135E-2</v>
      </c>
    </row>
    <row r="859" spans="1:3" x14ac:dyDescent="0.25">
      <c r="A859">
        <v>835</v>
      </c>
      <c r="B859">
        <v>-3.9901805403988744E-3</v>
      </c>
      <c r="C859">
        <v>-3.2271653607149065E-3</v>
      </c>
    </row>
    <row r="860" spans="1:3" x14ac:dyDescent="0.25">
      <c r="A860">
        <v>836</v>
      </c>
      <c r="B860">
        <v>-4.7933483198805173E-3</v>
      </c>
      <c r="C860">
        <v>-9.9723078309237566E-3</v>
      </c>
    </row>
    <row r="861" spans="1:3" x14ac:dyDescent="0.25">
      <c r="A861">
        <v>837</v>
      </c>
      <c r="B861">
        <v>1.2868334559240861E-3</v>
      </c>
      <c r="C861">
        <v>-6.5881660721507588E-3</v>
      </c>
    </row>
    <row r="862" spans="1:3" x14ac:dyDescent="0.25">
      <c r="A862">
        <v>838</v>
      </c>
      <c r="B862">
        <v>-2.4998723158216928E-3</v>
      </c>
      <c r="C862">
        <v>-9.7417700322478644E-5</v>
      </c>
    </row>
    <row r="863" spans="1:3" x14ac:dyDescent="0.25">
      <c r="A863">
        <v>839</v>
      </c>
      <c r="B863">
        <v>6.9496425892574321E-4</v>
      </c>
      <c r="C863">
        <v>4.1514297186707096E-3</v>
      </c>
    </row>
    <row r="864" spans="1:3" x14ac:dyDescent="0.25">
      <c r="A864">
        <v>840</v>
      </c>
      <c r="B864">
        <v>-3.7703097345338659E-3</v>
      </c>
      <c r="C864">
        <v>7.0714081432150678E-3</v>
      </c>
    </row>
    <row r="865" spans="1:3" x14ac:dyDescent="0.25">
      <c r="A865">
        <v>841</v>
      </c>
      <c r="B865">
        <v>4.3705275027968336E-3</v>
      </c>
      <c r="C865">
        <v>4.9027888960175127E-3</v>
      </c>
    </row>
    <row r="866" spans="1:3" x14ac:dyDescent="0.25">
      <c r="A866">
        <v>842</v>
      </c>
      <c r="B866">
        <v>1.6930333840517518E-3</v>
      </c>
      <c r="C866">
        <v>-1.6033727108980385E-2</v>
      </c>
    </row>
    <row r="867" spans="1:3" x14ac:dyDescent="0.25">
      <c r="A867">
        <v>843</v>
      </c>
      <c r="B867">
        <v>-3.6925627957369801E-3</v>
      </c>
      <c r="C867">
        <v>-5.2388370496044348E-3</v>
      </c>
    </row>
    <row r="868" spans="1:3" x14ac:dyDescent="0.25">
      <c r="A868">
        <v>844</v>
      </c>
      <c r="B868">
        <v>2.0817575728568354E-3</v>
      </c>
      <c r="C868">
        <v>8.6248816885597891E-4</v>
      </c>
    </row>
    <row r="869" spans="1:3" x14ac:dyDescent="0.25">
      <c r="A869">
        <v>845</v>
      </c>
      <c r="B869">
        <v>3.4791599409171054E-3</v>
      </c>
      <c r="C869">
        <v>4.2685957945907942E-3</v>
      </c>
    </row>
    <row r="870" spans="1:3" x14ac:dyDescent="0.25">
      <c r="A870">
        <v>846</v>
      </c>
      <c r="B870">
        <v>-2.5553523475038342E-3</v>
      </c>
      <c r="C870">
        <v>8.9847796934300547E-3</v>
      </c>
    </row>
    <row r="871" spans="1:3" x14ac:dyDescent="0.25">
      <c r="A871">
        <v>847</v>
      </c>
      <c r="B871">
        <v>4.5084700074757289E-3</v>
      </c>
      <c r="C871">
        <v>-3.4556239073226247E-3</v>
      </c>
    </row>
    <row r="872" spans="1:3" x14ac:dyDescent="0.25">
      <c r="A872">
        <v>848</v>
      </c>
      <c r="B872">
        <v>-1.1584628401277303E-3</v>
      </c>
      <c r="C872">
        <v>-3.9052592508437706E-3</v>
      </c>
    </row>
    <row r="873" spans="1:3" x14ac:dyDescent="0.25">
      <c r="A873">
        <v>849</v>
      </c>
      <c r="B873">
        <v>2.7029139667932938E-3</v>
      </c>
      <c r="C873">
        <v>-1.0878625650955847E-3</v>
      </c>
    </row>
    <row r="874" spans="1:3" x14ac:dyDescent="0.25">
      <c r="A874">
        <v>850</v>
      </c>
      <c r="B874">
        <v>-1.5487036147850881E-3</v>
      </c>
      <c r="C874">
        <v>-9.1951967463622377E-4</v>
      </c>
    </row>
    <row r="875" spans="1:3" x14ac:dyDescent="0.25">
      <c r="A875">
        <v>851</v>
      </c>
      <c r="B875">
        <v>9.090504862392627E-3</v>
      </c>
      <c r="C875">
        <v>8.4042407105022494E-3</v>
      </c>
    </row>
    <row r="876" spans="1:3" x14ac:dyDescent="0.25">
      <c r="A876">
        <v>852</v>
      </c>
      <c r="B876">
        <v>3.7832469068366085E-3</v>
      </c>
      <c r="C876">
        <v>-1.5082279448386097E-3</v>
      </c>
    </row>
    <row r="877" spans="1:3" x14ac:dyDescent="0.25">
      <c r="A877">
        <v>853</v>
      </c>
      <c r="B877">
        <v>7.8956630966487938E-3</v>
      </c>
      <c r="C877">
        <v>4.3938224226883794E-3</v>
      </c>
    </row>
    <row r="878" spans="1:3" x14ac:dyDescent="0.25">
      <c r="A878">
        <v>854</v>
      </c>
      <c r="B878">
        <v>9.7817720705980289E-5</v>
      </c>
      <c r="C878">
        <v>4.902872713499499E-3</v>
      </c>
    </row>
    <row r="879" spans="1:3" x14ac:dyDescent="0.25">
      <c r="A879">
        <v>855</v>
      </c>
      <c r="B879">
        <v>3.2829671516735408E-3</v>
      </c>
      <c r="C879">
        <v>1.1488606127627246E-2</v>
      </c>
    </row>
    <row r="880" spans="1:3" x14ac:dyDescent="0.25">
      <c r="A880">
        <v>856</v>
      </c>
      <c r="B880">
        <v>1.8549582447901696E-3</v>
      </c>
      <c r="C880">
        <v>8.6501849786376015E-3</v>
      </c>
    </row>
    <row r="881" spans="1:3" x14ac:dyDescent="0.25">
      <c r="A881">
        <v>857</v>
      </c>
      <c r="B881">
        <v>6.466053589198063E-3</v>
      </c>
      <c r="C881">
        <v>-1.689076874558483E-2</v>
      </c>
    </row>
    <row r="882" spans="1:3" x14ac:dyDescent="0.25">
      <c r="A882">
        <v>858</v>
      </c>
      <c r="B882">
        <v>-7.5841944110560614E-3</v>
      </c>
      <c r="C882">
        <v>-4.1779196508530177E-3</v>
      </c>
    </row>
    <row r="883" spans="1:3" x14ac:dyDescent="0.25">
      <c r="A883">
        <v>859</v>
      </c>
      <c r="B883">
        <v>-1.35040497901589E-3</v>
      </c>
      <c r="C883">
        <v>-1.2570243654497827E-3</v>
      </c>
    </row>
    <row r="884" spans="1:3" x14ac:dyDescent="0.25">
      <c r="A884">
        <v>860</v>
      </c>
      <c r="B884">
        <v>4.7193502583295147E-3</v>
      </c>
      <c r="C884">
        <v>8.9947641497845829E-3</v>
      </c>
    </row>
    <row r="885" spans="1:3" x14ac:dyDescent="0.25">
      <c r="A885">
        <v>861</v>
      </c>
      <c r="B885">
        <v>-3.0047977044886909E-3</v>
      </c>
      <c r="C885">
        <v>2.6406562461888084E-3</v>
      </c>
    </row>
    <row r="886" spans="1:3" x14ac:dyDescent="0.25">
      <c r="A886">
        <v>862</v>
      </c>
      <c r="B886">
        <v>2.5024761577868934E-3</v>
      </c>
      <c r="C886">
        <v>-4.3200221206443146E-4</v>
      </c>
    </row>
    <row r="887" spans="1:3" x14ac:dyDescent="0.25">
      <c r="A887">
        <v>863</v>
      </c>
      <c r="B887">
        <v>1.4091486407962696E-3</v>
      </c>
      <c r="C887">
        <v>6.8345433755910359E-3</v>
      </c>
    </row>
    <row r="888" spans="1:3" x14ac:dyDescent="0.25">
      <c r="A888">
        <v>864</v>
      </c>
      <c r="B888">
        <v>5.747921963412039E-6</v>
      </c>
      <c r="C888">
        <v>-9.2873426260510808E-4</v>
      </c>
    </row>
    <row r="889" spans="1:3" x14ac:dyDescent="0.25">
      <c r="A889">
        <v>865</v>
      </c>
      <c r="B889">
        <v>1.8891373837165992E-3</v>
      </c>
      <c r="C889">
        <v>3.1744311307440598E-3</v>
      </c>
    </row>
    <row r="890" spans="1:3" x14ac:dyDescent="0.25">
      <c r="A890">
        <v>866</v>
      </c>
      <c r="B890">
        <v>4.801006526905693E-4</v>
      </c>
      <c r="C890">
        <v>-5.2791779991947065E-4</v>
      </c>
    </row>
    <row r="891" spans="1:3" x14ac:dyDescent="0.25">
      <c r="A891">
        <v>867</v>
      </c>
      <c r="B891">
        <v>1.4121133956300934E-3</v>
      </c>
      <c r="C891">
        <v>4.4916443692054071E-4</v>
      </c>
    </row>
    <row r="892" spans="1:3" x14ac:dyDescent="0.25">
      <c r="A892">
        <v>868</v>
      </c>
      <c r="B892">
        <v>-3.6574256539679596E-4</v>
      </c>
      <c r="C892">
        <v>-8.8998068717236391E-3</v>
      </c>
    </row>
    <row r="893" spans="1:3" x14ac:dyDescent="0.25">
      <c r="A893">
        <v>869</v>
      </c>
      <c r="B893">
        <v>2.993475535537614E-3</v>
      </c>
      <c r="C893">
        <v>1.3616025433508951E-2</v>
      </c>
    </row>
    <row r="894" spans="1:3" x14ac:dyDescent="0.25">
      <c r="A894">
        <v>870</v>
      </c>
      <c r="B894">
        <v>3.8620325136731635E-3</v>
      </c>
      <c r="C894">
        <v>-4.6954466511394564E-3</v>
      </c>
    </row>
    <row r="895" spans="1:3" x14ac:dyDescent="0.25">
      <c r="A895">
        <v>871</v>
      </c>
      <c r="B895">
        <v>1.8881917901296662E-4</v>
      </c>
      <c r="C895">
        <v>-1.0047557327443222E-3</v>
      </c>
    </row>
    <row r="896" spans="1:3" x14ac:dyDescent="0.25">
      <c r="A896">
        <v>872</v>
      </c>
      <c r="B896">
        <v>1.6044540389897036E-3</v>
      </c>
      <c r="C896">
        <v>3.3998209085119597E-3</v>
      </c>
    </row>
    <row r="897" spans="1:3" x14ac:dyDescent="0.25">
      <c r="A897">
        <v>873</v>
      </c>
      <c r="B897">
        <v>4.4984106641517401E-3</v>
      </c>
      <c r="C897">
        <v>3.3816585266996397E-3</v>
      </c>
    </row>
    <row r="898" spans="1:3" x14ac:dyDescent="0.25">
      <c r="A898">
        <v>874</v>
      </c>
      <c r="B898">
        <v>7.9643734250973344E-3</v>
      </c>
      <c r="C898">
        <v>-1.3043090111227416E-4</v>
      </c>
    </row>
    <row r="899" spans="1:3" x14ac:dyDescent="0.25">
      <c r="A899">
        <v>875</v>
      </c>
      <c r="B899">
        <v>-3.998598465408218E-3</v>
      </c>
      <c r="C899">
        <v>-5.5519897977858446E-4</v>
      </c>
    </row>
    <row r="900" spans="1:3" x14ac:dyDescent="0.25">
      <c r="A900">
        <v>876</v>
      </c>
      <c r="B900">
        <v>-8.1121615321470722E-5</v>
      </c>
      <c r="C900">
        <v>8.3318167488554546E-4</v>
      </c>
    </row>
    <row r="901" spans="1:3" x14ac:dyDescent="0.25">
      <c r="A901">
        <v>877</v>
      </c>
      <c r="B901">
        <v>4.8350356570651053E-5</v>
      </c>
      <c r="C901">
        <v>1.9351998985950715E-3</v>
      </c>
    </row>
    <row r="902" spans="1:3" x14ac:dyDescent="0.25">
      <c r="A902">
        <v>878</v>
      </c>
      <c r="B902">
        <v>3.4530846580117193E-3</v>
      </c>
      <c r="C902">
        <v>5.4614238827191842E-4</v>
      </c>
    </row>
    <row r="903" spans="1:3" x14ac:dyDescent="0.25">
      <c r="A903">
        <v>879</v>
      </c>
      <c r="B903">
        <v>-1.7088697403396E-3</v>
      </c>
      <c r="C903">
        <v>1.8157829130952794E-2</v>
      </c>
    </row>
    <row r="904" spans="1:3" x14ac:dyDescent="0.25">
      <c r="A904">
        <v>880</v>
      </c>
      <c r="B904">
        <v>8.0036379268136667E-3</v>
      </c>
      <c r="C904">
        <v>-4.6915028627006802E-3</v>
      </c>
    </row>
    <row r="905" spans="1:3" x14ac:dyDescent="0.25">
      <c r="A905">
        <v>881</v>
      </c>
      <c r="B905">
        <v>-6.6607996147636343E-3</v>
      </c>
      <c r="C905">
        <v>1.0988057741243572E-2</v>
      </c>
    </row>
    <row r="906" spans="1:3" x14ac:dyDescent="0.25">
      <c r="A906">
        <v>882</v>
      </c>
      <c r="B906">
        <v>5.848975827897859E-3</v>
      </c>
      <c r="C906">
        <v>3.8854960540622239E-3</v>
      </c>
    </row>
    <row r="907" spans="1:3" x14ac:dyDescent="0.25">
      <c r="A907">
        <v>883</v>
      </c>
      <c r="B907">
        <v>-3.08615651243735E-3</v>
      </c>
      <c r="C907">
        <v>-6.6826678542488962E-3</v>
      </c>
    </row>
    <row r="908" spans="1:3" x14ac:dyDescent="0.25">
      <c r="A908">
        <v>884</v>
      </c>
      <c r="B908">
        <v>2.0456382474873056E-3</v>
      </c>
      <c r="C908">
        <v>3.2167178798666228E-2</v>
      </c>
    </row>
    <row r="909" spans="1:3" x14ac:dyDescent="0.25">
      <c r="A909">
        <v>885</v>
      </c>
      <c r="B909">
        <v>2.2663603379980014E-3</v>
      </c>
      <c r="C909">
        <v>3.3782635601817667E-3</v>
      </c>
    </row>
    <row r="910" spans="1:3" x14ac:dyDescent="0.25">
      <c r="A910">
        <v>886</v>
      </c>
      <c r="B910">
        <v>1.3770812494258147E-3</v>
      </c>
      <c r="C910">
        <v>-5.8550294434414054E-3</v>
      </c>
    </row>
    <row r="911" spans="1:3" x14ac:dyDescent="0.25">
      <c r="A911">
        <v>887</v>
      </c>
      <c r="B911">
        <v>1.1545037669355169E-4</v>
      </c>
      <c r="C911">
        <v>3.6925210031009429E-3</v>
      </c>
    </row>
    <row r="912" spans="1:3" x14ac:dyDescent="0.25">
      <c r="A912">
        <v>888</v>
      </c>
      <c r="B912">
        <v>9.2317746032766317E-3</v>
      </c>
      <c r="C912">
        <v>-1.5591490349680114E-2</v>
      </c>
    </row>
    <row r="913" spans="1:3" x14ac:dyDescent="0.25">
      <c r="A913">
        <v>889</v>
      </c>
      <c r="B913">
        <v>-1.7043951091415392E-3</v>
      </c>
      <c r="C913">
        <v>-5.4294900045387551E-3</v>
      </c>
    </row>
    <row r="914" spans="1:3" x14ac:dyDescent="0.25">
      <c r="A914">
        <v>890</v>
      </c>
      <c r="B914">
        <v>-3.6352188541409838E-4</v>
      </c>
      <c r="C914">
        <v>-1.0508242265066074E-3</v>
      </c>
    </row>
    <row r="915" spans="1:3" x14ac:dyDescent="0.25">
      <c r="A915">
        <v>891</v>
      </c>
      <c r="B915">
        <v>-6.0270539675404359E-3</v>
      </c>
      <c r="C915">
        <v>-3.7529187911337133E-3</v>
      </c>
    </row>
    <row r="916" spans="1:3" x14ac:dyDescent="0.25">
      <c r="A916">
        <v>892</v>
      </c>
      <c r="B916">
        <v>2.2598281695449451E-3</v>
      </c>
      <c r="C916">
        <v>-4.8536467755485512E-3</v>
      </c>
    </row>
    <row r="917" spans="1:3" x14ac:dyDescent="0.25">
      <c r="A917">
        <v>893</v>
      </c>
      <c r="B917">
        <v>4.0262350483439898E-3</v>
      </c>
      <c r="C917">
        <v>4.8755813879668378E-3</v>
      </c>
    </row>
    <row r="918" spans="1:3" x14ac:dyDescent="0.25">
      <c r="A918">
        <v>894</v>
      </c>
      <c r="B918">
        <v>-2.1477750827649531E-3</v>
      </c>
      <c r="C918">
        <v>1.0623767668303835E-2</v>
      </c>
    </row>
    <row r="919" spans="1:3" x14ac:dyDescent="0.25">
      <c r="A919">
        <v>895</v>
      </c>
      <c r="B919">
        <v>5.4617318891064734E-3</v>
      </c>
      <c r="C919">
        <v>-1.7489675130396495E-3</v>
      </c>
    </row>
    <row r="920" spans="1:3" x14ac:dyDescent="0.25">
      <c r="A920">
        <v>896</v>
      </c>
      <c r="B920">
        <v>-5.4531437635309578E-3</v>
      </c>
      <c r="C920">
        <v>-3.3649653659358313E-3</v>
      </c>
    </row>
    <row r="921" spans="1:3" x14ac:dyDescent="0.25">
      <c r="A921">
        <v>897</v>
      </c>
      <c r="B921">
        <v>-1.4680914979512882E-3</v>
      </c>
      <c r="C921">
        <v>-5.2831577630919136E-3</v>
      </c>
    </row>
    <row r="922" spans="1:3" x14ac:dyDescent="0.25">
      <c r="A922">
        <v>898</v>
      </c>
      <c r="B922">
        <v>3.4829631428790796E-3</v>
      </c>
      <c r="C922">
        <v>4.2178883927074485E-3</v>
      </c>
    </row>
    <row r="923" spans="1:3" x14ac:dyDescent="0.25">
      <c r="A923">
        <v>899</v>
      </c>
      <c r="B923">
        <v>2.8080863005798666E-3</v>
      </c>
      <c r="C923">
        <v>-7.7793058143531945E-3</v>
      </c>
    </row>
    <row r="924" spans="1:3" x14ac:dyDescent="0.25">
      <c r="A924">
        <v>900</v>
      </c>
      <c r="B924">
        <v>6.5457413577406029E-4</v>
      </c>
      <c r="C924">
        <v>-6.4060990612200101E-3</v>
      </c>
    </row>
    <row r="925" spans="1:3" x14ac:dyDescent="0.25">
      <c r="A925">
        <v>901</v>
      </c>
      <c r="B925">
        <v>2.5666940792785581E-3</v>
      </c>
      <c r="C925">
        <v>-6.5606796069546053E-3</v>
      </c>
    </row>
    <row r="926" spans="1:3" x14ac:dyDescent="0.25">
      <c r="A926">
        <v>902</v>
      </c>
      <c r="B926">
        <v>-5.6472131965896186E-4</v>
      </c>
      <c r="C926">
        <v>-7.458407093768318E-5</v>
      </c>
    </row>
    <row r="927" spans="1:3" x14ac:dyDescent="0.25">
      <c r="A927">
        <v>903</v>
      </c>
      <c r="B927">
        <v>3.9121907395225372E-3</v>
      </c>
      <c r="C927">
        <v>9.9938694649148643E-4</v>
      </c>
    </row>
    <row r="928" spans="1:3" x14ac:dyDescent="0.25">
      <c r="A928">
        <v>904</v>
      </c>
      <c r="B928">
        <v>2.4191716107054466E-3</v>
      </c>
      <c r="C928">
        <v>8.5557192849232237E-5</v>
      </c>
    </row>
    <row r="929" spans="1:3" x14ac:dyDescent="0.25">
      <c r="A929">
        <v>905</v>
      </c>
      <c r="B929">
        <v>-2.67557769524508E-3</v>
      </c>
      <c r="C929">
        <v>-4.6161322357355251E-3</v>
      </c>
    </row>
    <row r="930" spans="1:3" x14ac:dyDescent="0.25">
      <c r="A930">
        <v>906</v>
      </c>
      <c r="B930">
        <v>1.8080486088071716E-3</v>
      </c>
      <c r="C930">
        <v>1.6325989125495273E-2</v>
      </c>
    </row>
    <row r="931" spans="1:3" x14ac:dyDescent="0.25">
      <c r="A931">
        <v>907</v>
      </c>
      <c r="B931">
        <v>-3.3273089994737362E-5</v>
      </c>
      <c r="C931">
        <v>-6.8455641244194419E-3</v>
      </c>
    </row>
    <row r="932" spans="1:3" x14ac:dyDescent="0.25">
      <c r="A932">
        <v>908</v>
      </c>
      <c r="B932">
        <v>1.5597477177619033E-3</v>
      </c>
      <c r="C932">
        <v>-5.3879229852222795E-3</v>
      </c>
    </row>
    <row r="933" spans="1:3" x14ac:dyDescent="0.25">
      <c r="A933">
        <v>909</v>
      </c>
      <c r="B933">
        <v>1.1174219659478611E-3</v>
      </c>
      <c r="C933">
        <v>-1.3670952301206617E-3</v>
      </c>
    </row>
    <row r="934" spans="1:3" x14ac:dyDescent="0.25">
      <c r="A934">
        <v>910</v>
      </c>
      <c r="B934">
        <v>-5.1220445728319842E-3</v>
      </c>
      <c r="C934">
        <v>-3.0233766434599921E-2</v>
      </c>
    </row>
    <row r="935" spans="1:3" x14ac:dyDescent="0.25">
      <c r="A935">
        <v>911</v>
      </c>
      <c r="B935">
        <v>1.1089414598257684E-3</v>
      </c>
      <c r="C935">
        <v>1.1927340745526921E-2</v>
      </c>
    </row>
    <row r="936" spans="1:3" x14ac:dyDescent="0.25">
      <c r="A936">
        <v>912</v>
      </c>
      <c r="B936">
        <v>1.0767602154263653E-3</v>
      </c>
      <c r="C936">
        <v>-1.1614072827827128E-2</v>
      </c>
    </row>
    <row r="937" spans="1:3" x14ac:dyDescent="0.25">
      <c r="A937">
        <v>913</v>
      </c>
      <c r="B937">
        <v>7.6651370438198807E-3</v>
      </c>
      <c r="C937">
        <v>-5.6440445833167985E-3</v>
      </c>
    </row>
    <row r="938" spans="1:3" x14ac:dyDescent="0.25">
      <c r="A938">
        <v>914</v>
      </c>
      <c r="B938">
        <v>-1.9540499503570966E-3</v>
      </c>
      <c r="C938">
        <v>7.2902346638453863E-3</v>
      </c>
    </row>
    <row r="939" spans="1:3" x14ac:dyDescent="0.25">
      <c r="A939">
        <v>915</v>
      </c>
      <c r="B939">
        <v>6.5609531983502698E-3</v>
      </c>
      <c r="C939">
        <v>2.8103050670659126E-3</v>
      </c>
    </row>
    <row r="940" spans="1:3" x14ac:dyDescent="0.25">
      <c r="A940">
        <v>916</v>
      </c>
      <c r="B940">
        <v>-4.9746490587007502E-3</v>
      </c>
      <c r="C940">
        <v>-2.0631279833081065E-2</v>
      </c>
    </row>
    <row r="941" spans="1:3" x14ac:dyDescent="0.25">
      <c r="A941">
        <v>917</v>
      </c>
      <c r="B941">
        <v>-1.9704270265188182E-3</v>
      </c>
      <c r="C941">
        <v>-1.9250912973798541E-3</v>
      </c>
    </row>
    <row r="942" spans="1:3" x14ac:dyDescent="0.25">
      <c r="A942">
        <v>918</v>
      </c>
      <c r="B942">
        <v>-4.3090074081720252E-4</v>
      </c>
      <c r="C942">
        <v>-5.4467293016868281E-4</v>
      </c>
    </row>
    <row r="943" spans="1:3" x14ac:dyDescent="0.25">
      <c r="A943">
        <v>919</v>
      </c>
      <c r="B943">
        <v>3.0721958642691734E-3</v>
      </c>
      <c r="C943">
        <v>-4.201209934458678E-3</v>
      </c>
    </row>
    <row r="944" spans="1:3" x14ac:dyDescent="0.25">
      <c r="A944">
        <v>920</v>
      </c>
      <c r="B944">
        <v>6.4722032838240347E-3</v>
      </c>
      <c r="C944">
        <v>1.1690044774621539E-2</v>
      </c>
    </row>
    <row r="945" spans="1:3" x14ac:dyDescent="0.25">
      <c r="A945">
        <v>921</v>
      </c>
      <c r="B945">
        <v>1.7347608942953079E-3</v>
      </c>
      <c r="C945">
        <v>4.1454905470310038E-3</v>
      </c>
    </row>
    <row r="946" spans="1:3" x14ac:dyDescent="0.25">
      <c r="A946">
        <v>922</v>
      </c>
      <c r="B946">
        <v>-4.1835563426370105E-3</v>
      </c>
      <c r="C946">
        <v>-1.1471599861948532E-3</v>
      </c>
    </row>
    <row r="947" spans="1:3" x14ac:dyDescent="0.25">
      <c r="A947">
        <v>923</v>
      </c>
      <c r="B947">
        <v>1.0591736772525947E-2</v>
      </c>
      <c r="C947">
        <v>5.8980686083924296E-3</v>
      </c>
    </row>
    <row r="948" spans="1:3" x14ac:dyDescent="0.25">
      <c r="A948">
        <v>924</v>
      </c>
      <c r="B948">
        <v>6.5062711490760563E-3</v>
      </c>
      <c r="C948">
        <v>3.6510458645446029E-3</v>
      </c>
    </row>
    <row r="949" spans="1:3" x14ac:dyDescent="0.25">
      <c r="A949">
        <v>925</v>
      </c>
      <c r="B949">
        <v>-1.1534597869834002E-4</v>
      </c>
      <c r="C949">
        <v>3.9676721685931796E-3</v>
      </c>
    </row>
    <row r="950" spans="1:3" x14ac:dyDescent="0.25">
      <c r="A950">
        <v>926</v>
      </c>
      <c r="B950">
        <v>-4.4813625270426205E-4</v>
      </c>
      <c r="C950">
        <v>3.9232071701698346E-3</v>
      </c>
    </row>
    <row r="951" spans="1:3" x14ac:dyDescent="0.25">
      <c r="A951">
        <v>927</v>
      </c>
      <c r="B951">
        <v>1.319188983292037E-3</v>
      </c>
      <c r="C951">
        <v>1.9925181414292489E-3</v>
      </c>
    </row>
    <row r="952" spans="1:3" x14ac:dyDescent="0.25">
      <c r="A952">
        <v>928</v>
      </c>
      <c r="B952">
        <v>-2.8994214589298231E-3</v>
      </c>
      <c r="C952">
        <v>7.6859260863287584E-3</v>
      </c>
    </row>
    <row r="953" spans="1:3" x14ac:dyDescent="0.25">
      <c r="A953">
        <v>929</v>
      </c>
      <c r="B953">
        <v>4.8160230956372993E-3</v>
      </c>
      <c r="C953">
        <v>3.3175618692115973E-2</v>
      </c>
    </row>
    <row r="954" spans="1:3" x14ac:dyDescent="0.25">
      <c r="A954">
        <v>930</v>
      </c>
      <c r="B954">
        <v>2.9461536588962629E-4</v>
      </c>
      <c r="C954">
        <v>1.8385047772060085E-3</v>
      </c>
    </row>
    <row r="955" spans="1:3" x14ac:dyDescent="0.25">
      <c r="A955">
        <v>931</v>
      </c>
      <c r="B955">
        <v>1.7790321692379102E-3</v>
      </c>
      <c r="C955">
        <v>7.5315557877031979E-4</v>
      </c>
    </row>
    <row r="956" spans="1:3" x14ac:dyDescent="0.25">
      <c r="A956">
        <v>932</v>
      </c>
      <c r="B956">
        <v>1.2904948057168221E-3</v>
      </c>
      <c r="C956">
        <v>-5.8565308934285039E-4</v>
      </c>
    </row>
    <row r="957" spans="1:3" x14ac:dyDescent="0.25">
      <c r="A957">
        <v>933</v>
      </c>
      <c r="B957">
        <v>-9.437009747332453E-5</v>
      </c>
      <c r="C957">
        <v>-1.9118479862915636E-3</v>
      </c>
    </row>
    <row r="958" spans="1:3" x14ac:dyDescent="0.25">
      <c r="A958">
        <v>934</v>
      </c>
      <c r="B958">
        <v>-1.5655034463992359E-3</v>
      </c>
      <c r="C958">
        <v>-1.8244479686269463E-3</v>
      </c>
    </row>
    <row r="959" spans="1:3" x14ac:dyDescent="0.25">
      <c r="A959">
        <v>935</v>
      </c>
      <c r="B959">
        <v>2.4797603687168844E-4</v>
      </c>
      <c r="C959">
        <v>1.3850611471825059E-2</v>
      </c>
    </row>
    <row r="960" spans="1:3" x14ac:dyDescent="0.25">
      <c r="A960">
        <v>936</v>
      </c>
      <c r="B960">
        <v>-1.3651433460688217E-3</v>
      </c>
      <c r="C960">
        <v>-4.7914674268999848E-3</v>
      </c>
    </row>
    <row r="961" spans="1:3" x14ac:dyDescent="0.25">
      <c r="A961">
        <v>937</v>
      </c>
      <c r="B961">
        <v>1.8552281971581275E-3</v>
      </c>
      <c r="C961">
        <v>9.6922978297651506E-4</v>
      </c>
    </row>
    <row r="962" spans="1:3" x14ac:dyDescent="0.25">
      <c r="A962">
        <v>938</v>
      </c>
      <c r="B962">
        <v>1.3521283452011708E-5</v>
      </c>
      <c r="C962">
        <v>2.1669485711246382E-3</v>
      </c>
    </row>
    <row r="963" spans="1:3" x14ac:dyDescent="0.25">
      <c r="A963">
        <v>939</v>
      </c>
      <c r="B963">
        <v>5.3794748209767167E-4</v>
      </c>
      <c r="C963">
        <v>4.664561549049713E-3</v>
      </c>
    </row>
    <row r="964" spans="1:3" x14ac:dyDescent="0.25">
      <c r="A964">
        <v>940</v>
      </c>
      <c r="B964">
        <v>-1.797952935900426E-3</v>
      </c>
      <c r="C964">
        <v>-8.939383137905689E-3</v>
      </c>
    </row>
    <row r="965" spans="1:3" x14ac:dyDescent="0.25">
      <c r="A965">
        <v>941</v>
      </c>
      <c r="B965">
        <v>8.2761032307823517E-4</v>
      </c>
      <c r="C965">
        <v>1.1732625135425031E-2</v>
      </c>
    </row>
    <row r="966" spans="1:3" x14ac:dyDescent="0.25">
      <c r="A966">
        <v>942</v>
      </c>
      <c r="B966">
        <v>7.6896249759378929E-4</v>
      </c>
      <c r="C966">
        <v>1.0927612693868937E-3</v>
      </c>
    </row>
    <row r="967" spans="1:3" x14ac:dyDescent="0.25">
      <c r="A967">
        <v>943</v>
      </c>
      <c r="B967">
        <v>5.248691638496724E-3</v>
      </c>
      <c r="C967">
        <v>3.2454373950791017E-3</v>
      </c>
    </row>
    <row r="968" spans="1:3" x14ac:dyDescent="0.25">
      <c r="A968">
        <v>944</v>
      </c>
      <c r="B968">
        <v>-4.4839132549960772E-3</v>
      </c>
      <c r="C968">
        <v>-3.4806372554334695E-3</v>
      </c>
    </row>
    <row r="969" spans="1:3" x14ac:dyDescent="0.25">
      <c r="A969">
        <v>945</v>
      </c>
      <c r="B969">
        <v>3.6716900238311571E-4</v>
      </c>
      <c r="C969">
        <v>-6.0270697110356079E-4</v>
      </c>
    </row>
    <row r="970" spans="1:3" x14ac:dyDescent="0.25">
      <c r="A970">
        <v>946</v>
      </c>
      <c r="B970">
        <v>2.3230306588441518E-3</v>
      </c>
      <c r="C970">
        <v>6.9256562820291028E-4</v>
      </c>
    </row>
    <row r="971" spans="1:3" x14ac:dyDescent="0.25">
      <c r="A971">
        <v>947</v>
      </c>
      <c r="B971">
        <v>-1.1471241380016325E-3</v>
      </c>
      <c r="C971">
        <v>3.0055527433987214E-3</v>
      </c>
    </row>
    <row r="972" spans="1:3" x14ac:dyDescent="0.25">
      <c r="A972">
        <v>948</v>
      </c>
      <c r="B972">
        <v>6.6426264829710685E-4</v>
      </c>
      <c r="C972">
        <v>-1.196511571610379E-3</v>
      </c>
    </row>
    <row r="973" spans="1:3" x14ac:dyDescent="0.25">
      <c r="A973">
        <v>949</v>
      </c>
      <c r="B973">
        <v>2.1590558611261478E-3</v>
      </c>
      <c r="C973">
        <v>7.7030144768617068E-2</v>
      </c>
    </row>
    <row r="974" spans="1:3" x14ac:dyDescent="0.25">
      <c r="A974">
        <v>950</v>
      </c>
      <c r="B974">
        <v>1.2139555498570228E-3</v>
      </c>
      <c r="C974">
        <v>6.2039733440951853E-3</v>
      </c>
    </row>
    <row r="975" spans="1:3" x14ac:dyDescent="0.25">
      <c r="A975">
        <v>951</v>
      </c>
      <c r="B975">
        <v>2.1173704235935179E-2</v>
      </c>
      <c r="C975">
        <v>1.724997391426691E-2</v>
      </c>
    </row>
    <row r="976" spans="1:3" x14ac:dyDescent="0.25">
      <c r="A976">
        <v>952</v>
      </c>
      <c r="B976">
        <v>5.0349826094122172E-3</v>
      </c>
      <c r="C976">
        <v>9.1495325448636387E-4</v>
      </c>
    </row>
    <row r="977" spans="1:3" x14ac:dyDescent="0.25">
      <c r="A977">
        <v>953</v>
      </c>
      <c r="B977">
        <v>2.097149041732541E-3</v>
      </c>
      <c r="C977">
        <v>1.0716818049483198E-2</v>
      </c>
    </row>
    <row r="978" spans="1:3" x14ac:dyDescent="0.25">
      <c r="A978">
        <v>954</v>
      </c>
      <c r="B978">
        <v>-2.618440621192476E-3</v>
      </c>
      <c r="C978">
        <v>1.1426308787944529E-2</v>
      </c>
    </row>
    <row r="979" spans="1:3" x14ac:dyDescent="0.25">
      <c r="A979">
        <v>955</v>
      </c>
      <c r="B979">
        <v>7.3445069253435017E-4</v>
      </c>
      <c r="C979">
        <v>6.9623996659329938E-3</v>
      </c>
    </row>
    <row r="980" spans="1:3" x14ac:dyDescent="0.25">
      <c r="A980">
        <v>956</v>
      </c>
      <c r="B980">
        <v>-7.4002744645229905E-5</v>
      </c>
      <c r="C980">
        <v>2.5753949788002192E-4</v>
      </c>
    </row>
    <row r="981" spans="1:3" x14ac:dyDescent="0.25">
      <c r="A981">
        <v>957</v>
      </c>
      <c r="B981">
        <v>6.724802847007277E-3</v>
      </c>
      <c r="C981">
        <v>1.496911964462177E-2</v>
      </c>
    </row>
    <row r="982" spans="1:3" x14ac:dyDescent="0.25">
      <c r="A982">
        <v>958</v>
      </c>
      <c r="B982">
        <v>-2.215587996417856E-3</v>
      </c>
      <c r="C982">
        <v>2.3595165397316542E-3</v>
      </c>
    </row>
    <row r="983" spans="1:3" x14ac:dyDescent="0.25">
      <c r="A983">
        <v>959</v>
      </c>
      <c r="B983">
        <v>1.0079083397004411E-2</v>
      </c>
      <c r="C983">
        <v>9.2711237881963407E-3</v>
      </c>
    </row>
    <row r="984" spans="1:3" x14ac:dyDescent="0.25">
      <c r="A984">
        <v>960</v>
      </c>
      <c r="B984">
        <v>5.1668025860898657E-3</v>
      </c>
      <c r="C984">
        <v>-2.3999849039225106E-3</v>
      </c>
    </row>
    <row r="985" spans="1:3" x14ac:dyDescent="0.25">
      <c r="A985">
        <v>961</v>
      </c>
      <c r="B985">
        <v>-4.2751399917545212E-3</v>
      </c>
      <c r="C985">
        <v>-8.9437633294740266E-3</v>
      </c>
    </row>
    <row r="986" spans="1:3" x14ac:dyDescent="0.25">
      <c r="A986">
        <v>962</v>
      </c>
      <c r="B986">
        <v>4.1913437026573917E-4</v>
      </c>
      <c r="C986">
        <v>-5.5688135068844178E-3</v>
      </c>
    </row>
    <row r="987" spans="1:3" x14ac:dyDescent="0.25">
      <c r="A987">
        <v>963</v>
      </c>
      <c r="B987">
        <v>1.1813730862923542E-3</v>
      </c>
      <c r="C987">
        <v>-1.2018667780014543E-2</v>
      </c>
    </row>
    <row r="988" spans="1:3" x14ac:dyDescent="0.25">
      <c r="A988">
        <v>964</v>
      </c>
      <c r="B988">
        <v>-2.9765030768752203E-3</v>
      </c>
      <c r="C988">
        <v>-9.397730048138403E-3</v>
      </c>
    </row>
    <row r="989" spans="1:3" x14ac:dyDescent="0.25">
      <c r="A989">
        <v>965</v>
      </c>
      <c r="B989">
        <v>6.2634048638368044E-3</v>
      </c>
      <c r="C989">
        <v>1.4316703392793343E-2</v>
      </c>
    </row>
    <row r="990" spans="1:3" x14ac:dyDescent="0.25">
      <c r="A990">
        <v>966</v>
      </c>
      <c r="B990">
        <v>3.4495101320800685E-3</v>
      </c>
      <c r="C990">
        <v>-2.1063409252834002E-3</v>
      </c>
    </row>
    <row r="991" spans="1:3" x14ac:dyDescent="0.25">
      <c r="A991">
        <v>967</v>
      </c>
      <c r="B991">
        <v>6.3063521656595446E-3</v>
      </c>
      <c r="C991">
        <v>-1.2746166280134795E-2</v>
      </c>
    </row>
    <row r="992" spans="1:3" x14ac:dyDescent="0.25">
      <c r="A992">
        <v>968</v>
      </c>
      <c r="B992">
        <v>-2.6381088676720697E-3</v>
      </c>
      <c r="C992">
        <v>-9.1050985479788661E-3</v>
      </c>
    </row>
    <row r="993" spans="1:3" x14ac:dyDescent="0.25">
      <c r="A993">
        <v>969</v>
      </c>
      <c r="B993">
        <v>-5.4927649602379419E-3</v>
      </c>
      <c r="C993">
        <v>-3.3918251141467487E-3</v>
      </c>
    </row>
    <row r="994" spans="1:3" x14ac:dyDescent="0.25">
      <c r="A994">
        <v>970</v>
      </c>
      <c r="B994">
        <v>9.7605079938690616E-3</v>
      </c>
      <c r="C994">
        <v>1.3663950228214438E-2</v>
      </c>
    </row>
    <row r="995" spans="1:3" x14ac:dyDescent="0.25">
      <c r="A995">
        <v>971</v>
      </c>
      <c r="B995">
        <v>1.5966748627204959E-3</v>
      </c>
      <c r="C995">
        <v>1.7215318577090992E-3</v>
      </c>
    </row>
    <row r="996" spans="1:3" x14ac:dyDescent="0.25">
      <c r="A996">
        <v>972</v>
      </c>
      <c r="B996">
        <v>-1.0479207136316392E-3</v>
      </c>
      <c r="C996">
        <v>-4.3492806976920765E-3</v>
      </c>
    </row>
    <row r="997" spans="1:3" x14ac:dyDescent="0.25">
      <c r="A997">
        <v>973</v>
      </c>
      <c r="B997">
        <v>2.9480885632955011E-3</v>
      </c>
      <c r="C997">
        <v>1.8814865628871491E-3</v>
      </c>
    </row>
    <row r="998" spans="1:3" x14ac:dyDescent="0.25">
      <c r="A998">
        <v>974</v>
      </c>
      <c r="B998">
        <v>-3.0236709700419482E-4</v>
      </c>
      <c r="C998">
        <v>1.0780960832683692E-2</v>
      </c>
    </row>
    <row r="999" spans="1:3" x14ac:dyDescent="0.25">
      <c r="A999">
        <v>975</v>
      </c>
      <c r="B999">
        <v>-2.1743448996961244E-3</v>
      </c>
      <c r="C999">
        <v>3.2188551380256315E-2</v>
      </c>
    </row>
    <row r="1000" spans="1:3" x14ac:dyDescent="0.25">
      <c r="A1000">
        <v>976</v>
      </c>
      <c r="B1000">
        <v>-5.8449990014216506E-4</v>
      </c>
      <c r="C1000">
        <v>-1.8552685005269333E-2</v>
      </c>
    </row>
    <row r="1001" spans="1:3" x14ac:dyDescent="0.25">
      <c r="A1001">
        <v>977</v>
      </c>
      <c r="B1001">
        <v>4.3579873585918158E-4</v>
      </c>
      <c r="C1001">
        <v>4.0345823040348738E-3</v>
      </c>
    </row>
    <row r="1002" spans="1:3" x14ac:dyDescent="0.25">
      <c r="A1002">
        <v>978</v>
      </c>
      <c r="B1002">
        <v>2.8323450093910327E-3</v>
      </c>
      <c r="C1002">
        <v>2.3529395107468568E-3</v>
      </c>
    </row>
    <row r="1003" spans="1:3" x14ac:dyDescent="0.25">
      <c r="A1003">
        <v>979</v>
      </c>
      <c r="B1003">
        <v>1.4476213029295626E-3</v>
      </c>
      <c r="C1003">
        <v>9.9342978269707123E-3</v>
      </c>
    </row>
    <row r="1004" spans="1:3" x14ac:dyDescent="0.25">
      <c r="A1004">
        <v>980</v>
      </c>
      <c r="B1004">
        <v>5.5940085709091508E-3</v>
      </c>
      <c r="C1004">
        <v>2.2783529659862453E-2</v>
      </c>
    </row>
    <row r="1005" spans="1:3" x14ac:dyDescent="0.25">
      <c r="A1005">
        <v>981</v>
      </c>
      <c r="B1005">
        <v>-1.7448437699970204E-3</v>
      </c>
      <c r="C1005">
        <v>-6.3393316920205417E-3</v>
      </c>
    </row>
    <row r="1006" spans="1:3" x14ac:dyDescent="0.25">
      <c r="A1006">
        <v>982</v>
      </c>
      <c r="B1006">
        <v>-2.3165118089660767E-3</v>
      </c>
      <c r="C1006">
        <v>-4.4553437392602698E-3</v>
      </c>
    </row>
    <row r="1007" spans="1:3" x14ac:dyDescent="0.25">
      <c r="A1007">
        <v>983</v>
      </c>
      <c r="B1007">
        <v>-9.3321346060491468E-4</v>
      </c>
      <c r="C1007">
        <v>2.5031944277905506E-3</v>
      </c>
    </row>
    <row r="1008" spans="1:3" x14ac:dyDescent="0.25">
      <c r="A1008">
        <v>984</v>
      </c>
      <c r="B1008">
        <v>-1.8353248024405347E-3</v>
      </c>
      <c r="C1008">
        <v>1.5897151051449846E-2</v>
      </c>
    </row>
    <row r="1009" spans="1:3" x14ac:dyDescent="0.25">
      <c r="A1009">
        <v>985</v>
      </c>
      <c r="B1009">
        <v>1.4301983869547449E-3</v>
      </c>
      <c r="C1009">
        <v>2.2780055058907959E-3</v>
      </c>
    </row>
    <row r="1010" spans="1:3" x14ac:dyDescent="0.25">
      <c r="A1010">
        <v>986</v>
      </c>
      <c r="B1010">
        <v>-4.8985809166814092E-3</v>
      </c>
      <c r="C1010">
        <v>-8.930430537892527E-3</v>
      </c>
    </row>
    <row r="1011" spans="1:3" x14ac:dyDescent="0.25">
      <c r="A1011">
        <v>987</v>
      </c>
      <c r="B1011">
        <v>4.4997329337985083E-3</v>
      </c>
      <c r="C1011">
        <v>-1.0599637484477922E-3</v>
      </c>
    </row>
    <row r="1012" spans="1:3" x14ac:dyDescent="0.25">
      <c r="A1012">
        <v>988</v>
      </c>
      <c r="B1012">
        <v>-1.1695742938323155E-3</v>
      </c>
      <c r="C1012">
        <v>5.7676638200730608E-3</v>
      </c>
    </row>
    <row r="1013" spans="1:3" x14ac:dyDescent="0.25">
      <c r="A1013">
        <v>989</v>
      </c>
      <c r="B1013">
        <v>-5.7545403429349346E-3</v>
      </c>
      <c r="C1013">
        <v>-1.7700347949395883E-3</v>
      </c>
    </row>
    <row r="1014" spans="1:3" x14ac:dyDescent="0.25">
      <c r="A1014">
        <v>990</v>
      </c>
      <c r="B1014">
        <v>7.3320332226626903E-3</v>
      </c>
      <c r="C1014">
        <v>1.7478161575202926E-2</v>
      </c>
    </row>
    <row r="1015" spans="1:3" x14ac:dyDescent="0.25">
      <c r="A1015">
        <v>991</v>
      </c>
      <c r="B1015">
        <v>3.0196878822964374E-3</v>
      </c>
      <c r="C1015">
        <v>-1.3404013889515828E-2</v>
      </c>
    </row>
    <row r="1016" spans="1:3" x14ac:dyDescent="0.25">
      <c r="A1016">
        <v>992</v>
      </c>
      <c r="B1016">
        <v>-4.4301149091946958E-3</v>
      </c>
      <c r="C1016">
        <v>4.9419302106414233E-3</v>
      </c>
    </row>
    <row r="1017" spans="1:3" x14ac:dyDescent="0.25">
      <c r="A1017">
        <v>993</v>
      </c>
      <c r="B1017">
        <v>1.2119296996543016E-3</v>
      </c>
      <c r="C1017">
        <v>-7.3512682478801264E-4</v>
      </c>
    </row>
    <row r="1018" spans="1:3" x14ac:dyDescent="0.25">
      <c r="A1018">
        <v>994</v>
      </c>
      <c r="B1018">
        <v>-2.7041184646604387E-4</v>
      </c>
      <c r="C1018">
        <v>-1.1174821363420977E-3</v>
      </c>
    </row>
    <row r="1019" spans="1:3" x14ac:dyDescent="0.25">
      <c r="A1019">
        <v>995</v>
      </c>
      <c r="B1019">
        <v>1.3254481465284566E-3</v>
      </c>
      <c r="C1019">
        <v>-2.1782725044138191E-3</v>
      </c>
    </row>
    <row r="1020" spans="1:3" x14ac:dyDescent="0.25">
      <c r="A1020">
        <v>996</v>
      </c>
      <c r="B1020">
        <v>2.0794262004384602E-3</v>
      </c>
      <c r="C1020">
        <v>1.3361528583456718E-2</v>
      </c>
    </row>
    <row r="1021" spans="1:3" x14ac:dyDescent="0.25">
      <c r="A1021">
        <v>997</v>
      </c>
      <c r="B1021">
        <v>4.140052690763907E-3</v>
      </c>
      <c r="C1021">
        <v>-5.0094288754255496E-4</v>
      </c>
    </row>
    <row r="1022" spans="1:3" x14ac:dyDescent="0.25">
      <c r="A1022">
        <v>998</v>
      </c>
      <c r="B1022">
        <v>2.3340398955060994E-3</v>
      </c>
      <c r="C1022">
        <v>-1.2085017902032456E-2</v>
      </c>
    </row>
    <row r="1023" spans="1:3" x14ac:dyDescent="0.25">
      <c r="A1023">
        <v>999</v>
      </c>
      <c r="B1023">
        <v>-4.2441668604176579E-3</v>
      </c>
      <c r="C1023">
        <v>-1.8292764783991184E-2</v>
      </c>
    </row>
    <row r="1024" spans="1:3" x14ac:dyDescent="0.25">
      <c r="A1024">
        <v>1000</v>
      </c>
      <c r="B1024">
        <v>-2.3158835886209293E-3</v>
      </c>
      <c r="C1024">
        <v>-3.1205143284536961E-4</v>
      </c>
    </row>
    <row r="1025" spans="1:3" x14ac:dyDescent="0.25">
      <c r="A1025">
        <v>1001</v>
      </c>
      <c r="B1025">
        <v>3.6098597820856974E-3</v>
      </c>
      <c r="C1025">
        <v>-9.2974542804497885E-3</v>
      </c>
    </row>
    <row r="1026" spans="1:3" x14ac:dyDescent="0.25">
      <c r="A1026">
        <v>1002</v>
      </c>
      <c r="B1026">
        <v>-2.2140177060719604E-3</v>
      </c>
      <c r="C1026">
        <v>-1.3642645704174759E-2</v>
      </c>
    </row>
    <row r="1027" spans="1:3" x14ac:dyDescent="0.25">
      <c r="A1027">
        <v>1003</v>
      </c>
      <c r="B1027">
        <v>1.9915007341617108E-3</v>
      </c>
      <c r="C1027">
        <v>1.6083635745477276E-2</v>
      </c>
    </row>
    <row r="1028" spans="1:3" x14ac:dyDescent="0.25">
      <c r="A1028">
        <v>1004</v>
      </c>
      <c r="B1028">
        <v>1.8160184094209215E-4</v>
      </c>
      <c r="C1028">
        <v>-5.1367214640412277E-3</v>
      </c>
    </row>
    <row r="1029" spans="1:3" x14ac:dyDescent="0.25">
      <c r="A1029">
        <v>1005</v>
      </c>
      <c r="B1029">
        <v>-1.0459181792272694E-3</v>
      </c>
      <c r="C1029">
        <v>4.4739402567660802E-4</v>
      </c>
    </row>
    <row r="1030" spans="1:3" x14ac:dyDescent="0.25">
      <c r="A1030">
        <v>1006</v>
      </c>
      <c r="B1030">
        <v>2.7677656353867195E-3</v>
      </c>
      <c r="C1030">
        <v>4.5853522934106179E-3</v>
      </c>
    </row>
    <row r="1031" spans="1:3" x14ac:dyDescent="0.25">
      <c r="A1031">
        <v>1007</v>
      </c>
      <c r="B1031">
        <v>1.1629052200440326E-4</v>
      </c>
      <c r="C1031">
        <v>3.9468011987225382E-3</v>
      </c>
    </row>
    <row r="1032" spans="1:3" x14ac:dyDescent="0.25">
      <c r="A1032">
        <v>1008</v>
      </c>
      <c r="B1032">
        <v>6.6766573289642923E-3</v>
      </c>
      <c r="C1032">
        <v>2.1598121605652491E-3</v>
      </c>
    </row>
    <row r="1033" spans="1:3" x14ac:dyDescent="0.25">
      <c r="A1033">
        <v>1009</v>
      </c>
      <c r="B1033">
        <v>1.7361460615381045E-3</v>
      </c>
      <c r="C1033">
        <v>-8.3871419957039541E-3</v>
      </c>
    </row>
    <row r="1034" spans="1:3" x14ac:dyDescent="0.25">
      <c r="A1034">
        <v>1010</v>
      </c>
      <c r="B1034">
        <v>5.3207905768186195E-3</v>
      </c>
      <c r="C1034">
        <v>1.4315334000054851E-2</v>
      </c>
    </row>
    <row r="1035" spans="1:3" x14ac:dyDescent="0.25">
      <c r="A1035">
        <v>1011</v>
      </c>
      <c r="B1035">
        <v>1.0445339348912671E-3</v>
      </c>
      <c r="C1035">
        <v>-3.5821990416790347E-3</v>
      </c>
    </row>
    <row r="1036" spans="1:3" x14ac:dyDescent="0.25">
      <c r="A1036">
        <v>1012</v>
      </c>
      <c r="B1036">
        <v>-2.2061305632839995E-3</v>
      </c>
      <c r="C1036">
        <v>3.3407624886337933E-3</v>
      </c>
    </row>
    <row r="1037" spans="1:3" x14ac:dyDescent="0.25">
      <c r="A1037">
        <v>1013</v>
      </c>
      <c r="B1037">
        <v>3.1186439944499234E-3</v>
      </c>
      <c r="C1037">
        <v>-4.4122541686699513E-3</v>
      </c>
    </row>
    <row r="1038" spans="1:3" x14ac:dyDescent="0.25">
      <c r="A1038">
        <v>1014</v>
      </c>
      <c r="B1038">
        <v>4.2229038033307926E-3</v>
      </c>
      <c r="C1038">
        <v>-4.4511571318209837E-3</v>
      </c>
    </row>
    <row r="1039" spans="1:3" x14ac:dyDescent="0.25">
      <c r="A1039">
        <v>1015</v>
      </c>
      <c r="B1039">
        <v>-3.977322914716511E-3</v>
      </c>
      <c r="C1039">
        <v>-6.4632135314474284E-3</v>
      </c>
    </row>
    <row r="1040" spans="1:3" x14ac:dyDescent="0.25">
      <c r="A1040">
        <v>1016</v>
      </c>
      <c r="B1040">
        <v>-2.0497120193051117E-3</v>
      </c>
      <c r="C1040">
        <v>-1.9176431829445433E-2</v>
      </c>
    </row>
    <row r="1041" spans="1:3" x14ac:dyDescent="0.25">
      <c r="A1041">
        <v>1017</v>
      </c>
      <c r="B1041">
        <v>3.498253128651093E-3</v>
      </c>
      <c r="C1041">
        <v>8.016909998886327E-3</v>
      </c>
    </row>
    <row r="1042" spans="1:3" x14ac:dyDescent="0.25">
      <c r="A1042">
        <v>1018</v>
      </c>
      <c r="B1042">
        <v>7.8571768680811161E-3</v>
      </c>
      <c r="C1042">
        <v>1.4036462668105499E-2</v>
      </c>
    </row>
    <row r="1043" spans="1:3" x14ac:dyDescent="0.25">
      <c r="A1043">
        <v>1019</v>
      </c>
      <c r="B1043">
        <v>-3.0719961099441107E-3</v>
      </c>
      <c r="C1043">
        <v>1.6418333566118527E-2</v>
      </c>
    </row>
    <row r="1044" spans="1:3" x14ac:dyDescent="0.25">
      <c r="A1044">
        <v>1020</v>
      </c>
      <c r="B1044">
        <v>-1.9363930132713296E-3</v>
      </c>
      <c r="C1044">
        <v>-2.1772411737241072E-2</v>
      </c>
    </row>
    <row r="1045" spans="1:3" x14ac:dyDescent="0.25">
      <c r="A1045">
        <v>1021</v>
      </c>
      <c r="B1045">
        <v>4.3389275920980592E-3</v>
      </c>
      <c r="C1045">
        <v>3.0483601567009837E-3</v>
      </c>
    </row>
    <row r="1046" spans="1:3" x14ac:dyDescent="0.25">
      <c r="A1046">
        <v>1022</v>
      </c>
      <c r="B1046">
        <v>2.2674120101632343E-3</v>
      </c>
      <c r="C1046">
        <v>-1.6743277681911038E-3</v>
      </c>
    </row>
    <row r="1047" spans="1:3" x14ac:dyDescent="0.25">
      <c r="A1047">
        <v>1023</v>
      </c>
      <c r="B1047">
        <v>7.0272663445771063E-4</v>
      </c>
      <c r="C1047">
        <v>-1.1392735304773102E-4</v>
      </c>
    </row>
    <row r="1048" spans="1:3" x14ac:dyDescent="0.25">
      <c r="A1048">
        <v>1024</v>
      </c>
      <c r="B1048">
        <v>1.7028376519305621E-3</v>
      </c>
      <c r="C1048">
        <v>1.8969841429530444E-3</v>
      </c>
    </row>
    <row r="1049" spans="1:3" x14ac:dyDescent="0.25">
      <c r="A1049">
        <v>1025</v>
      </c>
      <c r="B1049">
        <v>1.2101998980550096E-3</v>
      </c>
      <c r="C1049">
        <v>-6.2790962117709962E-3</v>
      </c>
    </row>
    <row r="1050" spans="1:3" x14ac:dyDescent="0.25">
      <c r="A1050">
        <v>1026</v>
      </c>
      <c r="B1050">
        <v>8.9039324731945437E-4</v>
      </c>
      <c r="C1050">
        <v>-2.6384144223991161E-3</v>
      </c>
    </row>
    <row r="1051" spans="1:3" x14ac:dyDescent="0.25">
      <c r="A1051">
        <v>1027</v>
      </c>
      <c r="B1051">
        <v>-8.1872225236222988E-4</v>
      </c>
      <c r="C1051">
        <v>-1.9720614300810018E-3</v>
      </c>
    </row>
    <row r="1052" spans="1:3" x14ac:dyDescent="0.25">
      <c r="A1052">
        <v>1028</v>
      </c>
      <c r="B1052">
        <v>-3.4547211535123491E-3</v>
      </c>
      <c r="C1052">
        <v>-8.1004466201642505E-3</v>
      </c>
    </row>
    <row r="1053" spans="1:3" x14ac:dyDescent="0.25">
      <c r="A1053">
        <v>1029</v>
      </c>
      <c r="B1053">
        <v>-4.8290545482213044E-3</v>
      </c>
      <c r="C1053">
        <v>-3.5621680938127641E-3</v>
      </c>
    </row>
    <row r="1054" spans="1:3" x14ac:dyDescent="0.25">
      <c r="A1054">
        <v>1030</v>
      </c>
      <c r="B1054">
        <v>-3.2999146107637644E-3</v>
      </c>
      <c r="C1054">
        <v>5.4978629751017182E-3</v>
      </c>
    </row>
    <row r="1055" spans="1:3" x14ac:dyDescent="0.25">
      <c r="A1055">
        <v>1031</v>
      </c>
      <c r="B1055">
        <v>4.9257351692460483E-3</v>
      </c>
      <c r="C1055">
        <v>3.1218379806050023E-3</v>
      </c>
    </row>
    <row r="1056" spans="1:3" x14ac:dyDescent="0.25">
      <c r="A1056">
        <v>1032</v>
      </c>
      <c r="B1056">
        <v>-1.2459563193512441E-3</v>
      </c>
      <c r="C1056">
        <v>1.744364152314088E-3</v>
      </c>
    </row>
    <row r="1057" spans="1:3" x14ac:dyDescent="0.25">
      <c r="A1057">
        <v>1033</v>
      </c>
      <c r="B1057">
        <v>6.4571729934495906E-3</v>
      </c>
      <c r="C1057">
        <v>4.6445701731433683E-3</v>
      </c>
    </row>
    <row r="1058" spans="1:3" x14ac:dyDescent="0.25">
      <c r="A1058">
        <v>1034</v>
      </c>
      <c r="B1058">
        <v>-5.3562986235533173E-3</v>
      </c>
      <c r="C1058">
        <v>4.914685734668094E-3</v>
      </c>
    </row>
    <row r="1059" spans="1:3" x14ac:dyDescent="0.25">
      <c r="A1059">
        <v>1035</v>
      </c>
      <c r="B1059">
        <v>-1.8075826631773536E-3</v>
      </c>
      <c r="C1059">
        <v>-3.5140295607240194E-3</v>
      </c>
    </row>
    <row r="1060" spans="1:3" x14ac:dyDescent="0.25">
      <c r="A1060">
        <v>1036</v>
      </c>
      <c r="B1060">
        <v>8.6923526078759561E-4</v>
      </c>
      <c r="C1060">
        <v>1.2369982086940887E-2</v>
      </c>
    </row>
    <row r="1061" spans="1:3" x14ac:dyDescent="0.25">
      <c r="A1061">
        <v>1037</v>
      </c>
      <c r="B1061">
        <v>2.7178414136185022E-3</v>
      </c>
      <c r="C1061">
        <v>2.2184968000886009E-2</v>
      </c>
    </row>
    <row r="1062" spans="1:3" x14ac:dyDescent="0.25">
      <c r="A1062">
        <v>1038</v>
      </c>
      <c r="B1062">
        <v>-1.8835141252194327E-4</v>
      </c>
      <c r="C1062">
        <v>3.0159326327242678E-3</v>
      </c>
    </row>
    <row r="1063" spans="1:3" x14ac:dyDescent="0.25">
      <c r="A1063">
        <v>1039</v>
      </c>
      <c r="B1063">
        <v>1.0227436518921501E-3</v>
      </c>
      <c r="C1063">
        <v>-5.3702361319842911E-3</v>
      </c>
    </row>
    <row r="1064" spans="1:3" x14ac:dyDescent="0.25">
      <c r="A1064">
        <v>1040</v>
      </c>
      <c r="B1064">
        <v>6.2714135646985397E-3</v>
      </c>
      <c r="C1064">
        <v>1.5972201202413012E-3</v>
      </c>
    </row>
    <row r="1065" spans="1:3" x14ac:dyDescent="0.25">
      <c r="A1065">
        <v>1041</v>
      </c>
      <c r="B1065">
        <v>3.1507595643703542E-4</v>
      </c>
      <c r="C1065">
        <v>-6.3576096443801987E-3</v>
      </c>
    </row>
    <row r="1066" spans="1:3" x14ac:dyDescent="0.25">
      <c r="A1066">
        <v>1042</v>
      </c>
      <c r="B1066">
        <v>-6.0822813727833686E-3</v>
      </c>
      <c r="C1066">
        <v>-1.054303349176984E-2</v>
      </c>
    </row>
    <row r="1067" spans="1:3" x14ac:dyDescent="0.25">
      <c r="A1067">
        <v>1043</v>
      </c>
      <c r="B1067">
        <v>2.2553934665608494E-4</v>
      </c>
      <c r="C1067">
        <v>7.212756273884452E-2</v>
      </c>
    </row>
    <row r="1068" spans="1:3" x14ac:dyDescent="0.25">
      <c r="A1068">
        <v>1044</v>
      </c>
      <c r="B1068">
        <v>6.5318775508449323E-3</v>
      </c>
      <c r="C1068">
        <v>1.6382313136168239E-2</v>
      </c>
    </row>
    <row r="1069" spans="1:3" x14ac:dyDescent="0.25">
      <c r="A1069">
        <v>1045</v>
      </c>
      <c r="B1069">
        <v>1.5472582729617783E-3</v>
      </c>
      <c r="C1069">
        <v>-1.2365882142191604E-2</v>
      </c>
    </row>
    <row r="1070" spans="1:3" x14ac:dyDescent="0.25">
      <c r="A1070">
        <v>1046</v>
      </c>
      <c r="B1070">
        <v>-7.4754760126420974E-4</v>
      </c>
      <c r="C1070">
        <v>2.8850329066454801E-3</v>
      </c>
    </row>
    <row r="1071" spans="1:3" x14ac:dyDescent="0.25">
      <c r="A1071">
        <v>1047</v>
      </c>
      <c r="B1071">
        <v>6.6235965803426071E-4</v>
      </c>
      <c r="C1071">
        <v>5.2670769637114603E-3</v>
      </c>
    </row>
    <row r="1072" spans="1:3" x14ac:dyDescent="0.25">
      <c r="A1072">
        <v>1048</v>
      </c>
      <c r="B1072">
        <v>1.0403536131802908E-3</v>
      </c>
      <c r="C1072">
        <v>-5.179945526778763E-3</v>
      </c>
    </row>
    <row r="1073" spans="1:3" x14ac:dyDescent="0.25">
      <c r="A1073">
        <v>1049</v>
      </c>
      <c r="B1073">
        <v>7.4797779314344174E-3</v>
      </c>
      <c r="C1073">
        <v>9.2125315632005621E-4</v>
      </c>
    </row>
    <row r="1074" spans="1:3" x14ac:dyDescent="0.25">
      <c r="A1074">
        <v>1050</v>
      </c>
      <c r="B1074">
        <v>2.011925677007166E-3</v>
      </c>
      <c r="C1074">
        <v>4.8744459787804827E-3</v>
      </c>
    </row>
    <row r="1075" spans="1:3" x14ac:dyDescent="0.25">
      <c r="A1075">
        <v>1051</v>
      </c>
      <c r="B1075">
        <v>2.6425041438300667E-3</v>
      </c>
      <c r="C1075">
        <v>-9.8620410580753772E-4</v>
      </c>
    </row>
    <row r="1076" spans="1:3" x14ac:dyDescent="0.25">
      <c r="A1076">
        <v>1052</v>
      </c>
      <c r="B1076">
        <v>4.3755733694602547E-3</v>
      </c>
      <c r="C1076">
        <v>-2.2362762968540714E-3</v>
      </c>
    </row>
    <row r="1077" spans="1:3" x14ac:dyDescent="0.25">
      <c r="A1077">
        <v>1053</v>
      </c>
      <c r="B1077">
        <v>-3.6538839765647879E-3</v>
      </c>
      <c r="C1077">
        <v>-3.7921974118432888E-3</v>
      </c>
    </row>
    <row r="1078" spans="1:3" x14ac:dyDescent="0.25">
      <c r="A1078">
        <v>1054</v>
      </c>
      <c r="B1078">
        <v>2.8624209452379062E-3</v>
      </c>
      <c r="C1078">
        <v>2.2943455693667097E-3</v>
      </c>
    </row>
    <row r="1079" spans="1:3" x14ac:dyDescent="0.25">
      <c r="A1079">
        <v>1055</v>
      </c>
      <c r="B1079">
        <v>7.1427843782548598E-6</v>
      </c>
      <c r="C1079">
        <v>-6.2033810496680657E-3</v>
      </c>
    </row>
    <row r="1080" spans="1:3" x14ac:dyDescent="0.25">
      <c r="A1080">
        <v>1056</v>
      </c>
      <c r="B1080">
        <v>3.0289590093994082E-3</v>
      </c>
      <c r="C1080">
        <v>2.0256660538822842E-3</v>
      </c>
    </row>
    <row r="1081" spans="1:3" x14ac:dyDescent="0.25">
      <c r="A1081">
        <v>1057</v>
      </c>
      <c r="B1081">
        <v>2.7984534251526364E-3</v>
      </c>
      <c r="C1081">
        <v>2.5553214100926237E-2</v>
      </c>
    </row>
    <row r="1082" spans="1:3" x14ac:dyDescent="0.25">
      <c r="A1082">
        <v>1058</v>
      </c>
      <c r="B1082">
        <v>-4.7912408717016124E-3</v>
      </c>
      <c r="C1082">
        <v>-8.9569689593944242E-3</v>
      </c>
    </row>
    <row r="1083" spans="1:3" x14ac:dyDescent="0.25">
      <c r="A1083">
        <v>1059</v>
      </c>
      <c r="B1083">
        <v>4.3743041596168474E-3</v>
      </c>
      <c r="C1083">
        <v>-3.0550189342392385E-3</v>
      </c>
    </row>
    <row r="1084" spans="1:3" x14ac:dyDescent="0.25">
      <c r="A1084">
        <v>1060</v>
      </c>
      <c r="B1084">
        <v>1.6923171968437774E-3</v>
      </c>
      <c r="C1084">
        <v>-2.4619994162539834E-3</v>
      </c>
    </row>
    <row r="1085" spans="1:3" x14ac:dyDescent="0.25">
      <c r="A1085">
        <v>1061</v>
      </c>
      <c r="B1085">
        <v>-3.7707461613263461E-3</v>
      </c>
      <c r="C1085">
        <v>-2.1189267694577828E-3</v>
      </c>
    </row>
    <row r="1086" spans="1:3" x14ac:dyDescent="0.25">
      <c r="A1086">
        <v>1062</v>
      </c>
      <c r="B1086">
        <v>-2.071679228377598E-3</v>
      </c>
      <c r="C1086">
        <v>9.7881762987285167E-4</v>
      </c>
    </row>
    <row r="1087" spans="1:3" x14ac:dyDescent="0.25">
      <c r="A1087">
        <v>1063</v>
      </c>
      <c r="B1087">
        <v>5.0589684273898909E-4</v>
      </c>
      <c r="C1087">
        <v>-2.457588550976169E-2</v>
      </c>
    </row>
    <row r="1088" spans="1:3" x14ac:dyDescent="0.25">
      <c r="A1088">
        <v>1064</v>
      </c>
      <c r="B1088">
        <v>3.8041348680739064E-3</v>
      </c>
      <c r="C1088">
        <v>-3.1814682663217644E-3</v>
      </c>
    </row>
    <row r="1089" spans="1:3" x14ac:dyDescent="0.25">
      <c r="A1089">
        <v>1065</v>
      </c>
      <c r="B1089">
        <v>4.7396363801271227E-3</v>
      </c>
      <c r="C1089">
        <v>-6.1433517530765785E-4</v>
      </c>
    </row>
    <row r="1090" spans="1:3" x14ac:dyDescent="0.25">
      <c r="A1090">
        <v>1066</v>
      </c>
      <c r="B1090">
        <v>-6.3625186168554367E-4</v>
      </c>
      <c r="C1090">
        <v>1.6259644114337665E-3</v>
      </c>
    </row>
    <row r="1091" spans="1:3" x14ac:dyDescent="0.25">
      <c r="A1091">
        <v>1067</v>
      </c>
      <c r="B1091">
        <v>2.0287616539616362E-3</v>
      </c>
      <c r="C1091">
        <v>5.1945978796068158E-3</v>
      </c>
    </row>
    <row r="1092" spans="1:3" x14ac:dyDescent="0.25">
      <c r="A1092">
        <v>1068</v>
      </c>
      <c r="B1092">
        <v>8.2029421215071784E-4</v>
      </c>
      <c r="C1092">
        <v>2.6498217818340056E-3</v>
      </c>
    </row>
    <row r="1093" spans="1:3" x14ac:dyDescent="0.25">
      <c r="A1093">
        <v>1069</v>
      </c>
      <c r="B1093">
        <v>-1.0024307966180394E-3</v>
      </c>
      <c r="C1093">
        <v>-7.5322007778538345E-3</v>
      </c>
    </row>
    <row r="1094" spans="1:3" x14ac:dyDescent="0.25">
      <c r="A1094">
        <v>1070</v>
      </c>
      <c r="B1094">
        <v>-7.2359761355799573E-4</v>
      </c>
      <c r="C1094">
        <v>1.4764614788083323E-2</v>
      </c>
    </row>
    <row r="1095" spans="1:3" x14ac:dyDescent="0.25">
      <c r="A1095">
        <v>1071</v>
      </c>
      <c r="B1095">
        <v>1.9888861910227007E-3</v>
      </c>
      <c r="C1095">
        <v>3.9558223950266402E-3</v>
      </c>
    </row>
    <row r="1096" spans="1:3" x14ac:dyDescent="0.25">
      <c r="A1096">
        <v>1072</v>
      </c>
      <c r="B1096">
        <v>3.8054945143503115E-3</v>
      </c>
      <c r="C1096">
        <v>1.1317784585436523E-2</v>
      </c>
    </row>
    <row r="1097" spans="1:3" x14ac:dyDescent="0.25">
      <c r="A1097">
        <v>1073</v>
      </c>
      <c r="B1097">
        <v>3.1808778098501842E-3</v>
      </c>
      <c r="C1097">
        <v>-1.332797985264275E-2</v>
      </c>
    </row>
    <row r="1098" spans="1:3" x14ac:dyDescent="0.25">
      <c r="A1098">
        <v>1074</v>
      </c>
      <c r="B1098">
        <v>-7.3539648245089925E-4</v>
      </c>
      <c r="C1098">
        <v>1.8677296076158186E-3</v>
      </c>
    </row>
    <row r="1099" spans="1:3" x14ac:dyDescent="0.25">
      <c r="A1099">
        <v>1075</v>
      </c>
      <c r="B1099">
        <v>1.8805140277810813E-3</v>
      </c>
      <c r="C1099">
        <v>-5.3804193293324602E-4</v>
      </c>
    </row>
    <row r="1100" spans="1:3" x14ac:dyDescent="0.25">
      <c r="A1100">
        <v>1076</v>
      </c>
      <c r="B1100">
        <v>-8.6101012835503293E-4</v>
      </c>
      <c r="C1100">
        <v>2.6296914789935948E-5</v>
      </c>
    </row>
    <row r="1101" spans="1:3" x14ac:dyDescent="0.25">
      <c r="A1101">
        <v>1077</v>
      </c>
      <c r="B1101">
        <v>-2.5081593011651183E-3</v>
      </c>
      <c r="C1101">
        <v>-4.3882218827751961E-3</v>
      </c>
    </row>
    <row r="1102" spans="1:3" x14ac:dyDescent="0.25">
      <c r="A1102">
        <v>1078</v>
      </c>
      <c r="B1102">
        <v>3.3190611930098263E-3</v>
      </c>
      <c r="C1102">
        <v>-2.5757352094031943E-2</v>
      </c>
    </row>
    <row r="1103" spans="1:3" x14ac:dyDescent="0.25">
      <c r="A1103">
        <v>1079</v>
      </c>
      <c r="B1103">
        <v>9.7935197304263588E-6</v>
      </c>
      <c r="C1103">
        <v>-2.5863276877683548E-2</v>
      </c>
    </row>
    <row r="1104" spans="1:3" x14ac:dyDescent="0.25">
      <c r="A1104">
        <v>1080</v>
      </c>
      <c r="B1104">
        <v>-1.3146636028252155E-3</v>
      </c>
      <c r="C1104">
        <v>8.6003146612628079E-3</v>
      </c>
    </row>
    <row r="1105" spans="1:3" x14ac:dyDescent="0.25">
      <c r="A1105">
        <v>1081</v>
      </c>
      <c r="B1105">
        <v>-3.9723336329880964E-4</v>
      </c>
      <c r="C1105">
        <v>-2.6574972264340139E-3</v>
      </c>
    </row>
    <row r="1106" spans="1:3" x14ac:dyDescent="0.25">
      <c r="A1106">
        <v>1082</v>
      </c>
      <c r="B1106">
        <v>-1.057477992827472E-3</v>
      </c>
      <c r="C1106">
        <v>9.6994653955967923E-6</v>
      </c>
    </row>
    <row r="1107" spans="1:3" x14ac:dyDescent="0.25">
      <c r="A1107">
        <v>1083</v>
      </c>
      <c r="B1107">
        <v>-2.4420962560790457E-4</v>
      </c>
      <c r="C1107">
        <v>-7.3714050053843468E-3</v>
      </c>
    </row>
    <row r="1108" spans="1:3" x14ac:dyDescent="0.25">
      <c r="A1108">
        <v>1084</v>
      </c>
      <c r="B1108">
        <v>-1.4231648710020044E-3</v>
      </c>
      <c r="C1108">
        <v>8.1114553920001047E-4</v>
      </c>
    </row>
    <row r="1109" spans="1:3" x14ac:dyDescent="0.25">
      <c r="A1109">
        <v>1085</v>
      </c>
      <c r="B1109">
        <v>1.7394148645388009E-3</v>
      </c>
      <c r="C1109">
        <v>-6.148120755936526E-5</v>
      </c>
    </row>
    <row r="1110" spans="1:3" x14ac:dyDescent="0.25">
      <c r="A1110">
        <v>1086</v>
      </c>
      <c r="B1110">
        <v>3.3668412785946952E-3</v>
      </c>
      <c r="C1110">
        <v>-1.6058199850145613E-3</v>
      </c>
    </row>
    <row r="1111" spans="1:3" x14ac:dyDescent="0.25">
      <c r="A1111">
        <v>1087</v>
      </c>
      <c r="B1111">
        <v>2.2413459159386032E-3</v>
      </c>
      <c r="C1111">
        <v>-1.0914376946415167E-2</v>
      </c>
    </row>
    <row r="1112" spans="1:3" x14ac:dyDescent="0.25">
      <c r="A1112">
        <v>1088</v>
      </c>
      <c r="B1112">
        <v>1.4786912208559944E-3</v>
      </c>
      <c r="C1112">
        <v>1.5365274048726274E-3</v>
      </c>
    </row>
    <row r="1113" spans="1:3" x14ac:dyDescent="0.25">
      <c r="A1113">
        <v>1089</v>
      </c>
      <c r="B1113">
        <v>-2.6039390723459207E-4</v>
      </c>
      <c r="C1113">
        <v>-4.3861745222327202E-3</v>
      </c>
    </row>
    <row r="1114" spans="1:3" x14ac:dyDescent="0.25">
      <c r="A1114">
        <v>1090</v>
      </c>
      <c r="B1114">
        <v>-3.2841581705843749E-4</v>
      </c>
      <c r="C1114">
        <v>2.7559024597722404E-2</v>
      </c>
    </row>
    <row r="1115" spans="1:3" x14ac:dyDescent="0.25">
      <c r="A1115">
        <v>1091</v>
      </c>
      <c r="B1115">
        <v>1.3794810440857909E-3</v>
      </c>
      <c r="C1115">
        <v>-4.4691341502904724E-3</v>
      </c>
    </row>
    <row r="1116" spans="1:3" x14ac:dyDescent="0.25">
      <c r="A1116">
        <v>1092</v>
      </c>
      <c r="B1116">
        <v>-3.6592836914279736E-3</v>
      </c>
      <c r="C1116">
        <v>8.5715758150428541E-3</v>
      </c>
    </row>
    <row r="1117" spans="1:3" x14ac:dyDescent="0.25">
      <c r="A1117">
        <v>1093</v>
      </c>
      <c r="B1117">
        <v>6.3440827738826377E-4</v>
      </c>
      <c r="C1117">
        <v>-5.987809097501638E-3</v>
      </c>
    </row>
    <row r="1118" spans="1:3" x14ac:dyDescent="0.25">
      <c r="A1118">
        <v>1094</v>
      </c>
      <c r="B1118">
        <v>-3.7462122123435612E-3</v>
      </c>
      <c r="C1118">
        <v>-1.2349357326534357E-2</v>
      </c>
    </row>
    <row r="1119" spans="1:3" x14ac:dyDescent="0.25">
      <c r="A1119">
        <v>1095</v>
      </c>
      <c r="B1119">
        <v>-4.2435888548752337E-4</v>
      </c>
      <c r="C1119">
        <v>6.9860036915458876E-3</v>
      </c>
    </row>
    <row r="1120" spans="1:3" x14ac:dyDescent="0.25">
      <c r="A1120">
        <v>1096</v>
      </c>
      <c r="B1120">
        <v>-3.3585976382377886E-3</v>
      </c>
      <c r="C1120">
        <v>1.0291938833616262E-2</v>
      </c>
    </row>
    <row r="1121" spans="1:3" x14ac:dyDescent="0.25">
      <c r="A1121">
        <v>1097</v>
      </c>
      <c r="B1121">
        <v>3.6936150768620908E-3</v>
      </c>
      <c r="C1121">
        <v>-5.0134522368847981E-3</v>
      </c>
    </row>
    <row r="1122" spans="1:3" x14ac:dyDescent="0.25">
      <c r="A1122">
        <v>1098</v>
      </c>
      <c r="B1122">
        <v>-2.7826614112306421E-3</v>
      </c>
      <c r="C1122">
        <v>-1.2795836804672205E-2</v>
      </c>
    </row>
    <row r="1123" spans="1:3" x14ac:dyDescent="0.25">
      <c r="A1123">
        <v>1099</v>
      </c>
      <c r="B1123">
        <v>4.0650344954457933E-3</v>
      </c>
      <c r="C1123">
        <v>2.7578412205262722E-3</v>
      </c>
    </row>
    <row r="1124" spans="1:3" x14ac:dyDescent="0.25">
      <c r="A1124">
        <v>1100</v>
      </c>
      <c r="B1124">
        <v>2.003612282768972E-5</v>
      </c>
      <c r="C1124">
        <v>2.1040080572912218E-3</v>
      </c>
    </row>
    <row r="1125" spans="1:3" x14ac:dyDescent="0.25">
      <c r="A1125">
        <v>1101</v>
      </c>
      <c r="B1125">
        <v>1.3561647547457847E-3</v>
      </c>
      <c r="C1125">
        <v>5.1848981977069292E-3</v>
      </c>
    </row>
    <row r="1126" spans="1:3" x14ac:dyDescent="0.25">
      <c r="A1126">
        <v>1102</v>
      </c>
      <c r="B1126">
        <v>3.4420511342839956E-3</v>
      </c>
      <c r="C1126">
        <v>4.3820386097287237E-3</v>
      </c>
    </row>
    <row r="1127" spans="1:3" x14ac:dyDescent="0.25">
      <c r="A1127">
        <v>1103</v>
      </c>
      <c r="B1127">
        <v>3.2012857972683008E-3</v>
      </c>
      <c r="C1127">
        <v>-8.2467588722652217E-3</v>
      </c>
    </row>
    <row r="1128" spans="1:3" x14ac:dyDescent="0.25">
      <c r="A1128">
        <v>1104</v>
      </c>
      <c r="B1128">
        <v>2.1050986267938305E-3</v>
      </c>
      <c r="C1128">
        <v>5.4264254220104755E-3</v>
      </c>
    </row>
    <row r="1129" spans="1:3" x14ac:dyDescent="0.25">
      <c r="A1129">
        <v>1105</v>
      </c>
      <c r="B1129">
        <v>3.7461847732166054E-3</v>
      </c>
      <c r="C1129">
        <v>2.5571797549421181E-4</v>
      </c>
    </row>
    <row r="1130" spans="1:3" x14ac:dyDescent="0.25">
      <c r="A1130">
        <v>1106</v>
      </c>
      <c r="B1130">
        <v>-3.8579317361717778E-3</v>
      </c>
      <c r="C1130">
        <v>5.4580481871824944E-4</v>
      </c>
    </row>
    <row r="1131" spans="1:3" x14ac:dyDescent="0.25">
      <c r="A1131">
        <v>1107</v>
      </c>
      <c r="B1131">
        <v>9.6204096245576694E-4</v>
      </c>
      <c r="C1131">
        <v>-8.688482678695696E-3</v>
      </c>
    </row>
    <row r="1132" spans="1:3" x14ac:dyDescent="0.25">
      <c r="A1132">
        <v>1108</v>
      </c>
      <c r="B1132">
        <v>2.3041972588005869E-3</v>
      </c>
      <c r="C1132">
        <v>-1.459236739013923E-3</v>
      </c>
    </row>
    <row r="1133" spans="1:3" x14ac:dyDescent="0.25">
      <c r="A1133">
        <v>1109</v>
      </c>
      <c r="B1133">
        <v>1.3990864624771632E-3</v>
      </c>
      <c r="C1133">
        <v>4.0071704813747722E-2</v>
      </c>
    </row>
    <row r="1134" spans="1:3" x14ac:dyDescent="0.25">
      <c r="A1134">
        <v>1110</v>
      </c>
      <c r="B1134">
        <v>-4.3674010203748059E-3</v>
      </c>
      <c r="C1134">
        <v>-2.7104204863821479E-3</v>
      </c>
    </row>
    <row r="1135" spans="1:3" x14ac:dyDescent="0.25">
      <c r="A1135">
        <v>1111</v>
      </c>
      <c r="B1135">
        <v>4.7068236550202071E-3</v>
      </c>
      <c r="C1135">
        <v>1.9975135990459272E-2</v>
      </c>
    </row>
    <row r="1136" spans="1:3" x14ac:dyDescent="0.25">
      <c r="A1136">
        <v>1112</v>
      </c>
      <c r="B1136">
        <v>-2.6455991526225867E-3</v>
      </c>
      <c r="C1136">
        <v>2.9644364274717235E-2</v>
      </c>
    </row>
    <row r="1137" spans="1:3" x14ac:dyDescent="0.25">
      <c r="A1137">
        <v>1113</v>
      </c>
      <c r="B1137">
        <v>-1.6596131405626413E-3</v>
      </c>
      <c r="C1137">
        <v>-1.2242730472868592E-2</v>
      </c>
    </row>
    <row r="1138" spans="1:3" x14ac:dyDescent="0.25">
      <c r="A1138">
        <v>1114</v>
      </c>
      <c r="B1138">
        <v>-5.2891376321281738E-4</v>
      </c>
      <c r="C1138">
        <v>8.7129797678381082E-3</v>
      </c>
    </row>
    <row r="1139" spans="1:3" x14ac:dyDescent="0.25">
      <c r="A1139">
        <v>1115</v>
      </c>
      <c r="B1139">
        <v>4.4912989352053085E-3</v>
      </c>
      <c r="C1139">
        <v>9.4460451638551362E-3</v>
      </c>
    </row>
    <row r="1140" spans="1:3" x14ac:dyDescent="0.25">
      <c r="A1140">
        <v>1116</v>
      </c>
      <c r="B1140">
        <v>3.9956533969236815E-4</v>
      </c>
      <c r="C1140">
        <v>2.0826925992973536E-4</v>
      </c>
    </row>
    <row r="1141" spans="1:3" x14ac:dyDescent="0.25">
      <c r="A1141">
        <v>1117</v>
      </c>
      <c r="B1141">
        <v>3.137838552271453E-3</v>
      </c>
      <c r="C1141">
        <v>-5.1225491255099103E-3</v>
      </c>
    </row>
    <row r="1142" spans="1:3" x14ac:dyDescent="0.25">
      <c r="A1142">
        <v>1118</v>
      </c>
      <c r="B1142">
        <v>3.407021829747588E-3</v>
      </c>
      <c r="C1142">
        <v>3.7893672010819428E-3</v>
      </c>
    </row>
    <row r="1143" spans="1:3" x14ac:dyDescent="0.25">
      <c r="A1143">
        <v>1119</v>
      </c>
      <c r="B1143">
        <v>-4.7153939531867015E-3</v>
      </c>
      <c r="C1143">
        <v>1.4139250443994597E-3</v>
      </c>
    </row>
    <row r="1144" spans="1:3" x14ac:dyDescent="0.25">
      <c r="A1144">
        <v>1120</v>
      </c>
      <c r="B1144">
        <v>-1.8300314919669986E-3</v>
      </c>
      <c r="C1144">
        <v>-1.421649502397896E-2</v>
      </c>
    </row>
    <row r="1145" spans="1:3" x14ac:dyDescent="0.25">
      <c r="A1145">
        <v>1121</v>
      </c>
      <c r="B1145">
        <v>8.8631151698989833E-3</v>
      </c>
      <c r="C1145">
        <v>-1.7666200712236017E-3</v>
      </c>
    </row>
    <row r="1146" spans="1:3" x14ac:dyDescent="0.25">
      <c r="A1146">
        <v>1122</v>
      </c>
      <c r="B1146">
        <v>9.7858945239801985E-4</v>
      </c>
      <c r="C1146">
        <v>4.9361824603592237E-3</v>
      </c>
    </row>
    <row r="1147" spans="1:3" x14ac:dyDescent="0.25">
      <c r="A1147">
        <v>1123</v>
      </c>
      <c r="B1147">
        <v>-2.0099269089051352E-3</v>
      </c>
      <c r="C1147">
        <v>9.7835316852059586E-4</v>
      </c>
    </row>
    <row r="1148" spans="1:3" x14ac:dyDescent="0.25">
      <c r="A1148">
        <v>1124</v>
      </c>
      <c r="B1148">
        <v>4.2362646474793739E-3</v>
      </c>
      <c r="C1148">
        <v>-7.138636776189736E-3</v>
      </c>
    </row>
    <row r="1149" spans="1:3" x14ac:dyDescent="0.25">
      <c r="A1149">
        <v>1125</v>
      </c>
      <c r="B1149">
        <v>-8.8935277599983052E-4</v>
      </c>
      <c r="C1149">
        <v>5.7266394462733303E-3</v>
      </c>
    </row>
    <row r="1150" spans="1:3" x14ac:dyDescent="0.25">
      <c r="A1150">
        <v>1126</v>
      </c>
      <c r="B1150">
        <v>1.0415427021519524E-3</v>
      </c>
      <c r="C1150">
        <v>-1.5610187911363309E-4</v>
      </c>
    </row>
    <row r="1151" spans="1:3" x14ac:dyDescent="0.25">
      <c r="A1151">
        <v>1127</v>
      </c>
      <c r="B1151">
        <v>-2.3337179043186429E-5</v>
      </c>
      <c r="C1151">
        <v>-8.6132033212032489E-4</v>
      </c>
    </row>
    <row r="1152" spans="1:3" x14ac:dyDescent="0.25">
      <c r="A1152">
        <v>1128</v>
      </c>
      <c r="B1152">
        <v>2.407206573918809E-3</v>
      </c>
      <c r="C1152">
        <v>2.1092401827539227E-3</v>
      </c>
    </row>
    <row r="1153" spans="1:3" x14ac:dyDescent="0.25">
      <c r="A1153">
        <v>1129</v>
      </c>
      <c r="B1153">
        <v>1.7445950472544883E-3</v>
      </c>
      <c r="C1153">
        <v>-1.0408180783869018E-3</v>
      </c>
    </row>
    <row r="1154" spans="1:3" x14ac:dyDescent="0.25">
      <c r="A1154">
        <v>1130</v>
      </c>
      <c r="B1154">
        <v>2.7223448430663765E-3</v>
      </c>
      <c r="C1154">
        <v>1.1524248707532497E-2</v>
      </c>
    </row>
    <row r="1155" spans="1:3" x14ac:dyDescent="0.25">
      <c r="A1155">
        <v>1131</v>
      </c>
      <c r="B1155">
        <v>1.1105610555154472E-3</v>
      </c>
      <c r="C1155">
        <v>-1.1039436106642436E-4</v>
      </c>
    </row>
    <row r="1156" spans="1:3" x14ac:dyDescent="0.25">
      <c r="A1156">
        <v>1132</v>
      </c>
      <c r="B1156">
        <v>1.6766277038699777E-3</v>
      </c>
      <c r="C1156">
        <v>-4.1839103728736633E-3</v>
      </c>
    </row>
    <row r="1157" spans="1:3" x14ac:dyDescent="0.25">
      <c r="A1157">
        <v>1133</v>
      </c>
      <c r="B1157">
        <v>1.1484029307410673E-3</v>
      </c>
      <c r="C1157">
        <v>5.1900422117291053E-3</v>
      </c>
    </row>
    <row r="1158" spans="1:3" x14ac:dyDescent="0.25">
      <c r="A1158">
        <v>1134</v>
      </c>
      <c r="B1158">
        <v>8.5679962139119867E-3</v>
      </c>
      <c r="C1158">
        <v>5.5763426178246159E-3</v>
      </c>
    </row>
    <row r="1159" spans="1:3" x14ac:dyDescent="0.25">
      <c r="A1159">
        <v>1135</v>
      </c>
      <c r="B1159">
        <v>4.2067075000622638E-3</v>
      </c>
      <c r="C1159">
        <v>1.4117541954780082E-2</v>
      </c>
    </row>
    <row r="1160" spans="1:3" x14ac:dyDescent="0.25">
      <c r="A1160">
        <v>1136</v>
      </c>
      <c r="B1160">
        <v>-1.0436542291013748E-3</v>
      </c>
      <c r="C1160">
        <v>9.9624955475389396E-3</v>
      </c>
    </row>
    <row r="1161" spans="1:3" x14ac:dyDescent="0.25">
      <c r="A1161">
        <v>1137</v>
      </c>
      <c r="B1161">
        <v>1.5703273323016773E-3</v>
      </c>
      <c r="C1161">
        <v>9.9182176971411764E-3</v>
      </c>
    </row>
    <row r="1162" spans="1:3" x14ac:dyDescent="0.25">
      <c r="A1162">
        <v>1138</v>
      </c>
      <c r="B1162">
        <v>-1.2594298238498014E-3</v>
      </c>
      <c r="C1162">
        <v>2.0971612471556997E-3</v>
      </c>
    </row>
    <row r="1163" spans="1:3" x14ac:dyDescent="0.25">
      <c r="A1163">
        <v>1139</v>
      </c>
      <c r="B1163">
        <v>2.7355539674672451E-3</v>
      </c>
      <c r="C1163">
        <v>-1.9548521992277228E-3</v>
      </c>
    </row>
    <row r="1164" spans="1:3" x14ac:dyDescent="0.25">
      <c r="A1164">
        <v>1140</v>
      </c>
      <c r="B1164">
        <v>1.01485411004012E-2</v>
      </c>
      <c r="C1164">
        <v>6.5801612629166045E-3</v>
      </c>
    </row>
    <row r="1165" spans="1:3" x14ac:dyDescent="0.25">
      <c r="A1165">
        <v>1141</v>
      </c>
      <c r="B1165">
        <v>3.2715521885607738E-3</v>
      </c>
      <c r="C1165">
        <v>-2.1109911086013415E-3</v>
      </c>
    </row>
    <row r="1166" spans="1:3" x14ac:dyDescent="0.25">
      <c r="A1166">
        <v>1142</v>
      </c>
      <c r="B1166">
        <v>1.163321289523022E-3</v>
      </c>
      <c r="C1166">
        <v>-1.2771705222272011E-2</v>
      </c>
    </row>
    <row r="1167" spans="1:3" x14ac:dyDescent="0.25">
      <c r="A1167">
        <v>1143</v>
      </c>
      <c r="B1167">
        <v>-3.7355744013401648E-3</v>
      </c>
      <c r="C1167">
        <v>-6.2042573911892766E-3</v>
      </c>
    </row>
    <row r="1168" spans="1:3" x14ac:dyDescent="0.25">
      <c r="A1168">
        <v>1144</v>
      </c>
      <c r="B1168">
        <v>4.282343426919492E-3</v>
      </c>
      <c r="C1168">
        <v>-6.3959067813017783E-3</v>
      </c>
    </row>
    <row r="1169" spans="1:3" x14ac:dyDescent="0.25">
      <c r="A1169">
        <v>1145</v>
      </c>
      <c r="B1169">
        <v>2.9140513044940619E-3</v>
      </c>
      <c r="C1169">
        <v>8.7103953154722084E-4</v>
      </c>
    </row>
    <row r="1170" spans="1:3" x14ac:dyDescent="0.25">
      <c r="A1170">
        <v>1146</v>
      </c>
      <c r="B1170">
        <v>4.3408300088994389E-3</v>
      </c>
      <c r="C1170">
        <v>-2.319928024016522E-3</v>
      </c>
    </row>
    <row r="1171" spans="1:3" x14ac:dyDescent="0.25">
      <c r="A1171">
        <v>1147</v>
      </c>
      <c r="B1171">
        <v>3.3745822703465586E-3</v>
      </c>
      <c r="C1171">
        <v>-2.3653019193229229E-2</v>
      </c>
    </row>
    <row r="1172" spans="1:3" x14ac:dyDescent="0.25">
      <c r="A1172">
        <v>1148</v>
      </c>
      <c r="B1172">
        <v>2.8044083538092258E-3</v>
      </c>
      <c r="C1172">
        <v>-9.9344356793331506E-3</v>
      </c>
    </row>
    <row r="1173" spans="1:3" x14ac:dyDescent="0.25">
      <c r="A1173">
        <v>1149</v>
      </c>
      <c r="B1173">
        <v>-3.3928656588055636E-3</v>
      </c>
      <c r="C1173">
        <v>2.466044253260666E-3</v>
      </c>
    </row>
    <row r="1174" spans="1:3" x14ac:dyDescent="0.25">
      <c r="A1174">
        <v>1150</v>
      </c>
      <c r="B1174">
        <v>4.7407787684789707E-3</v>
      </c>
      <c r="C1174">
        <v>1.7409606285540259E-2</v>
      </c>
    </row>
    <row r="1175" spans="1:3" x14ac:dyDescent="0.25">
      <c r="A1175">
        <v>1151</v>
      </c>
      <c r="B1175">
        <v>-2.5206302946012716E-3</v>
      </c>
      <c r="C1175">
        <v>-9.7609365764448185E-3</v>
      </c>
    </row>
    <row r="1176" spans="1:3" x14ac:dyDescent="0.25">
      <c r="A1176">
        <v>1152</v>
      </c>
      <c r="B1176">
        <v>-4.0794112691446525E-3</v>
      </c>
      <c r="C1176">
        <v>-3.6565739239412844E-3</v>
      </c>
    </row>
    <row r="1177" spans="1:3" x14ac:dyDescent="0.25">
      <c r="A1177">
        <v>1153</v>
      </c>
      <c r="B1177">
        <v>4.1750612137666284E-4</v>
      </c>
      <c r="C1177">
        <v>2.3937620375992709E-2</v>
      </c>
    </row>
    <row r="1178" spans="1:3" x14ac:dyDescent="0.25">
      <c r="A1178">
        <v>1154</v>
      </c>
      <c r="B1178">
        <v>1.8026219503945542E-3</v>
      </c>
      <c r="C1178">
        <v>-2.8957517429798085E-2</v>
      </c>
    </row>
    <row r="1179" spans="1:3" x14ac:dyDescent="0.25">
      <c r="A1179">
        <v>1155</v>
      </c>
      <c r="B1179">
        <v>-1.0080889115127067E-2</v>
      </c>
      <c r="C1179">
        <v>-2.6234210772398393E-2</v>
      </c>
    </row>
    <row r="1180" spans="1:3" x14ac:dyDescent="0.25">
      <c r="A1180">
        <v>1156</v>
      </c>
      <c r="B1180">
        <v>-1.3355756828718503E-2</v>
      </c>
      <c r="C1180">
        <v>-9.4988710492692509E-3</v>
      </c>
    </row>
    <row r="1181" spans="1:3" x14ac:dyDescent="0.25">
      <c r="A1181">
        <v>1157</v>
      </c>
      <c r="B1181">
        <v>-1.3553897983227125E-2</v>
      </c>
      <c r="C1181">
        <v>-1.3595117957577955E-3</v>
      </c>
    </row>
    <row r="1182" spans="1:3" x14ac:dyDescent="0.25">
      <c r="A1182">
        <v>1158</v>
      </c>
      <c r="B1182">
        <v>6.7661580227626437E-3</v>
      </c>
      <c r="C1182">
        <v>1.5651245435661935E-2</v>
      </c>
    </row>
    <row r="1183" spans="1:3" x14ac:dyDescent="0.25">
      <c r="A1183">
        <v>1159</v>
      </c>
      <c r="B1183">
        <v>-9.9780370800803108E-3</v>
      </c>
      <c r="C1183">
        <v>-3.4826126395911608E-2</v>
      </c>
    </row>
    <row r="1184" spans="1:3" x14ac:dyDescent="0.25">
      <c r="A1184">
        <v>1160</v>
      </c>
      <c r="B1184">
        <v>-8.7768494719235503E-3</v>
      </c>
      <c r="C1184">
        <v>1.0726695589005039E-2</v>
      </c>
    </row>
    <row r="1185" spans="1:3" x14ac:dyDescent="0.25">
      <c r="A1185">
        <v>1161</v>
      </c>
      <c r="B1185">
        <v>1.0380043880159348E-2</v>
      </c>
      <c r="C1185">
        <v>4.5603175123560737E-3</v>
      </c>
    </row>
    <row r="1186" spans="1:3" x14ac:dyDescent="0.25">
      <c r="A1186">
        <v>1162</v>
      </c>
      <c r="B1186">
        <v>-3.5921445443542858E-4</v>
      </c>
      <c r="C1186">
        <v>1.2511648025762876E-2</v>
      </c>
    </row>
    <row r="1187" spans="1:3" x14ac:dyDescent="0.25">
      <c r="A1187">
        <v>1163</v>
      </c>
      <c r="B1187">
        <v>1.1751678084096807E-2</v>
      </c>
      <c r="C1187">
        <v>6.3195263557817224E-3</v>
      </c>
    </row>
    <row r="1188" spans="1:3" x14ac:dyDescent="0.25">
      <c r="A1188">
        <v>1164</v>
      </c>
      <c r="B1188">
        <v>6.3982164235199188E-3</v>
      </c>
      <c r="C1188">
        <v>1.0959636038961641E-2</v>
      </c>
    </row>
    <row r="1189" spans="1:3" x14ac:dyDescent="0.25">
      <c r="A1189">
        <v>1165</v>
      </c>
      <c r="B1189">
        <v>2.2130083172055594E-3</v>
      </c>
      <c r="C1189">
        <v>-3.2428510713353211E-3</v>
      </c>
    </row>
    <row r="1190" spans="1:3" x14ac:dyDescent="0.25">
      <c r="A1190">
        <v>1166</v>
      </c>
      <c r="B1190">
        <v>-3.1758850020215026E-3</v>
      </c>
      <c r="C1190">
        <v>-1.6231368562918048E-2</v>
      </c>
    </row>
    <row r="1191" spans="1:3" x14ac:dyDescent="0.25">
      <c r="A1191">
        <v>1167</v>
      </c>
      <c r="B1191">
        <v>7.2614504161105963E-4</v>
      </c>
      <c r="C1191">
        <v>3.5739545001186586E-3</v>
      </c>
    </row>
    <row r="1192" spans="1:3" x14ac:dyDescent="0.25">
      <c r="A1192">
        <v>1168</v>
      </c>
      <c r="B1192">
        <v>-1.1843962796013203E-3</v>
      </c>
      <c r="C1192">
        <v>-4.5946123482722961E-3</v>
      </c>
    </row>
    <row r="1193" spans="1:3" x14ac:dyDescent="0.25">
      <c r="A1193">
        <v>1169</v>
      </c>
      <c r="B1193">
        <v>1.6015879257032413E-3</v>
      </c>
      <c r="C1193">
        <v>1.7798698387085209E-2</v>
      </c>
    </row>
    <row r="1194" spans="1:3" x14ac:dyDescent="0.25">
      <c r="A1194">
        <v>1170</v>
      </c>
      <c r="B1194">
        <v>-3.5465891740095435E-5</v>
      </c>
      <c r="C1194">
        <v>-3.0056499950493628E-3</v>
      </c>
    </row>
    <row r="1195" spans="1:3" x14ac:dyDescent="0.25">
      <c r="A1195">
        <v>1171</v>
      </c>
      <c r="B1195">
        <v>4.7126187899656433E-3</v>
      </c>
      <c r="C1195">
        <v>-6.8946662134008393E-3</v>
      </c>
    </row>
    <row r="1196" spans="1:3" x14ac:dyDescent="0.25">
      <c r="A1196">
        <v>1172</v>
      </c>
      <c r="B1196">
        <v>-4.7492007247884205E-3</v>
      </c>
      <c r="C1196">
        <v>-1.8812094410201305E-2</v>
      </c>
    </row>
    <row r="1197" spans="1:3" x14ac:dyDescent="0.25">
      <c r="A1197">
        <v>1173</v>
      </c>
      <c r="B1197">
        <v>-5.6387672329629678E-3</v>
      </c>
      <c r="C1197">
        <v>-0.10069214695476802</v>
      </c>
    </row>
    <row r="1198" spans="1:3" x14ac:dyDescent="0.25">
      <c r="A1198">
        <v>1174</v>
      </c>
      <c r="B1198">
        <v>-3.5050820331273777E-3</v>
      </c>
      <c r="C1198">
        <v>7.8996368516258634E-3</v>
      </c>
    </row>
    <row r="1199" spans="1:3" x14ac:dyDescent="0.25">
      <c r="A1199">
        <v>1175</v>
      </c>
      <c r="B1199">
        <v>-9.6370983948162302E-3</v>
      </c>
      <c r="C1199">
        <v>2.962536187042257E-2</v>
      </c>
    </row>
    <row r="1200" spans="1:3" x14ac:dyDescent="0.25">
      <c r="A1200">
        <v>1176</v>
      </c>
      <c r="B1200">
        <v>7.6961073066761677E-3</v>
      </c>
      <c r="C1200">
        <v>-6.1941791556714733E-3</v>
      </c>
    </row>
    <row r="1201" spans="1:3" x14ac:dyDescent="0.25">
      <c r="A1201">
        <v>1177</v>
      </c>
      <c r="B1201">
        <v>4.6422104958812847E-3</v>
      </c>
      <c r="C1201">
        <v>-1.952249442319173E-2</v>
      </c>
    </row>
    <row r="1202" spans="1:3" x14ac:dyDescent="0.25">
      <c r="A1202">
        <v>1178</v>
      </c>
      <c r="B1202">
        <v>3.1468616174567918E-3</v>
      </c>
      <c r="C1202">
        <v>1.8335511543450939E-2</v>
      </c>
    </row>
    <row r="1203" spans="1:3" x14ac:dyDescent="0.25">
      <c r="A1203">
        <v>1179</v>
      </c>
      <c r="B1203">
        <v>1.8446207100420939E-3</v>
      </c>
      <c r="C1203">
        <v>8.5464744359188324E-3</v>
      </c>
    </row>
    <row r="1204" spans="1:3" x14ac:dyDescent="0.25">
      <c r="A1204">
        <v>1180</v>
      </c>
      <c r="B1204">
        <v>2.8576105160478256E-3</v>
      </c>
      <c r="C1204">
        <v>2.4290171450922049E-2</v>
      </c>
    </row>
    <row r="1205" spans="1:3" x14ac:dyDescent="0.25">
      <c r="A1205">
        <v>1181</v>
      </c>
      <c r="B1205">
        <v>3.3477585781554768E-3</v>
      </c>
      <c r="C1205">
        <v>-1.1538851727762338E-3</v>
      </c>
    </row>
    <row r="1206" spans="1:3" x14ac:dyDescent="0.25">
      <c r="A1206">
        <v>1182</v>
      </c>
      <c r="B1206">
        <v>-2.6723665159831696E-3</v>
      </c>
      <c r="C1206">
        <v>-4.7639737760910138E-3</v>
      </c>
    </row>
    <row r="1207" spans="1:3" x14ac:dyDescent="0.25">
      <c r="A1207">
        <v>1183</v>
      </c>
      <c r="B1207">
        <v>-1.4826568521490581E-3</v>
      </c>
      <c r="C1207">
        <v>-7.9011575167104303E-3</v>
      </c>
    </row>
    <row r="1208" spans="1:3" x14ac:dyDescent="0.25">
      <c r="A1208">
        <v>1184</v>
      </c>
      <c r="B1208">
        <v>5.6078864847527445E-4</v>
      </c>
      <c r="C1208">
        <v>4.3374455256531828E-4</v>
      </c>
    </row>
    <row r="1209" spans="1:3" x14ac:dyDescent="0.25">
      <c r="A1209">
        <v>1185</v>
      </c>
      <c r="B1209">
        <v>1.0886206598477999E-3</v>
      </c>
      <c r="C1209">
        <v>-5.3656646858156465E-3</v>
      </c>
    </row>
    <row r="1210" spans="1:3" x14ac:dyDescent="0.25">
      <c r="A1210">
        <v>1186</v>
      </c>
      <c r="B1210">
        <v>-3.6803563556762901E-3</v>
      </c>
      <c r="C1210">
        <v>1.3402492877636345E-3</v>
      </c>
    </row>
    <row r="1211" spans="1:3" x14ac:dyDescent="0.25">
      <c r="A1211">
        <v>1187</v>
      </c>
      <c r="B1211">
        <v>-1.0118932252269936E-3</v>
      </c>
      <c r="C1211">
        <v>-1.1066319672832222E-2</v>
      </c>
    </row>
    <row r="1212" spans="1:3" x14ac:dyDescent="0.25">
      <c r="A1212">
        <v>1188</v>
      </c>
      <c r="B1212">
        <v>4.2336416716059607E-3</v>
      </c>
      <c r="C1212">
        <v>-1.0219933732391181E-3</v>
      </c>
    </row>
    <row r="1213" spans="1:3" x14ac:dyDescent="0.25">
      <c r="A1213">
        <v>1189</v>
      </c>
      <c r="B1213">
        <v>-1.0558635248601284E-2</v>
      </c>
      <c r="C1213">
        <v>-3.1370765610673809E-3</v>
      </c>
    </row>
    <row r="1214" spans="1:3" x14ac:dyDescent="0.25">
      <c r="A1214">
        <v>1190</v>
      </c>
      <c r="B1214">
        <v>-2.4237229876462687E-3</v>
      </c>
      <c r="C1214">
        <v>3.6332106799264819E-4</v>
      </c>
    </row>
    <row r="1215" spans="1:3" x14ac:dyDescent="0.25">
      <c r="A1215">
        <v>1191</v>
      </c>
      <c r="B1215">
        <v>4.9789422169810825E-4</v>
      </c>
      <c r="C1215">
        <v>4.4217507777066269E-4</v>
      </c>
    </row>
    <row r="1216" spans="1:3" x14ac:dyDescent="0.25">
      <c r="A1216">
        <v>1192</v>
      </c>
      <c r="B1216">
        <v>5.8378790130084648E-3</v>
      </c>
      <c r="C1216">
        <v>2.8662808401064728E-2</v>
      </c>
    </row>
    <row r="1217" spans="1:3" x14ac:dyDescent="0.25">
      <c r="A1217">
        <v>1193</v>
      </c>
      <c r="B1217">
        <v>-1.3184391516026044E-3</v>
      </c>
      <c r="C1217">
        <v>2.5322984529960103E-2</v>
      </c>
    </row>
    <row r="1218" spans="1:3" x14ac:dyDescent="0.25">
      <c r="A1218">
        <v>1194</v>
      </c>
      <c r="B1218">
        <v>2.7768136966888402E-3</v>
      </c>
      <c r="C1218">
        <v>-1.8043045306121809E-2</v>
      </c>
    </row>
    <row r="1219" spans="1:3" x14ac:dyDescent="0.25">
      <c r="A1219">
        <v>1195</v>
      </c>
      <c r="B1219">
        <v>1.5358529761785309E-3</v>
      </c>
      <c r="C1219">
        <v>1.7125591298128317E-4</v>
      </c>
    </row>
    <row r="1220" spans="1:3" x14ac:dyDescent="0.25">
      <c r="A1220">
        <v>1196</v>
      </c>
      <c r="B1220">
        <v>-4.919581271597554E-4</v>
      </c>
      <c r="C1220">
        <v>-1.1716653258733031E-3</v>
      </c>
    </row>
    <row r="1221" spans="1:3" x14ac:dyDescent="0.25">
      <c r="A1221">
        <v>1197</v>
      </c>
      <c r="B1221">
        <v>-3.934202417158859E-3</v>
      </c>
      <c r="C1221">
        <v>-2.2445806172634752E-2</v>
      </c>
    </row>
    <row r="1222" spans="1:3" x14ac:dyDescent="0.25">
      <c r="A1222">
        <v>1198</v>
      </c>
      <c r="B1222">
        <v>-1.9695437623412815E-3</v>
      </c>
      <c r="C1222">
        <v>-1.271909998144281E-2</v>
      </c>
    </row>
    <row r="1223" spans="1:3" x14ac:dyDescent="0.25">
      <c r="A1223">
        <v>1199</v>
      </c>
      <c r="B1223">
        <v>1.3014641265092474E-2</v>
      </c>
      <c r="C1223">
        <v>5.5622406799910821E-3</v>
      </c>
    </row>
    <row r="1224" spans="1:3" x14ac:dyDescent="0.25">
      <c r="A1224">
        <v>1200</v>
      </c>
      <c r="B1224">
        <v>5.2609813472833105E-4</v>
      </c>
      <c r="C1224">
        <v>-1.2263984778747534E-2</v>
      </c>
    </row>
    <row r="1225" spans="1:3" x14ac:dyDescent="0.25">
      <c r="A1225">
        <v>1201</v>
      </c>
      <c r="B1225">
        <v>3.1134624367177184E-3</v>
      </c>
      <c r="C1225">
        <v>2.0062514498180761E-2</v>
      </c>
    </row>
    <row r="1226" spans="1:3" x14ac:dyDescent="0.25">
      <c r="A1226">
        <v>1202</v>
      </c>
      <c r="B1226">
        <v>7.2692333194510836E-3</v>
      </c>
      <c r="C1226">
        <v>-5.9050751733749282E-3</v>
      </c>
    </row>
    <row r="1227" spans="1:3" x14ac:dyDescent="0.25">
      <c r="A1227">
        <v>1203</v>
      </c>
      <c r="B1227">
        <v>-2.5292732602178554E-3</v>
      </c>
      <c r="C1227">
        <v>-2.0844477193493739E-2</v>
      </c>
    </row>
    <row r="1228" spans="1:3" x14ac:dyDescent="0.25">
      <c r="A1228">
        <v>1204</v>
      </c>
      <c r="B1228">
        <v>2.7665718735102405E-3</v>
      </c>
      <c r="C1228">
        <v>7.9289677990403064E-3</v>
      </c>
    </row>
    <row r="1229" spans="1:3" x14ac:dyDescent="0.25">
      <c r="A1229">
        <v>1205</v>
      </c>
      <c r="B1229">
        <v>1.3125143977455469E-3</v>
      </c>
      <c r="C1229">
        <v>1.8926552946675057E-2</v>
      </c>
    </row>
    <row r="1230" spans="1:3" x14ac:dyDescent="0.25">
      <c r="A1230">
        <v>1206</v>
      </c>
      <c r="B1230">
        <v>5.4806957964267055E-4</v>
      </c>
      <c r="C1230">
        <v>2.1473993031180066E-2</v>
      </c>
    </row>
    <row r="1231" spans="1:3" x14ac:dyDescent="0.25">
      <c r="A1231">
        <v>1207</v>
      </c>
      <c r="B1231">
        <v>4.9000040150346674E-3</v>
      </c>
      <c r="C1231">
        <v>9.1115273240651579E-3</v>
      </c>
    </row>
    <row r="1232" spans="1:3" x14ac:dyDescent="0.25">
      <c r="A1232">
        <v>1208</v>
      </c>
      <c r="B1232">
        <v>2.3725629674883186E-3</v>
      </c>
      <c r="C1232">
        <v>6.5929946278037322E-3</v>
      </c>
    </row>
    <row r="1233" spans="1:3" x14ac:dyDescent="0.25">
      <c r="A1233">
        <v>1209</v>
      </c>
      <c r="B1233">
        <v>-6.8040799320386578E-4</v>
      </c>
      <c r="C1233">
        <v>-5.3299994719714951E-2</v>
      </c>
    </row>
    <row r="1234" spans="1:3" x14ac:dyDescent="0.25">
      <c r="A1234">
        <v>1210</v>
      </c>
      <c r="B1234">
        <v>-2.4882197516147924E-3</v>
      </c>
      <c r="C1234">
        <v>-2.3386299000259285E-2</v>
      </c>
    </row>
    <row r="1235" spans="1:3" x14ac:dyDescent="0.25">
      <c r="A1235">
        <v>1211</v>
      </c>
      <c r="B1235">
        <v>-1.2643393082321221E-3</v>
      </c>
      <c r="C1235">
        <v>8.7206113465991952E-3</v>
      </c>
    </row>
    <row r="1236" spans="1:3" x14ac:dyDescent="0.25">
      <c r="A1236">
        <v>1212</v>
      </c>
      <c r="B1236">
        <v>1.5210657009045757E-3</v>
      </c>
      <c r="C1236">
        <v>3.4313474575154122E-3</v>
      </c>
    </row>
    <row r="1237" spans="1:3" x14ac:dyDescent="0.25">
      <c r="A1237">
        <v>1213</v>
      </c>
      <c r="B1237">
        <v>-7.5667206935439522E-3</v>
      </c>
      <c r="C1237">
        <v>-2.4041275352367629E-2</v>
      </c>
    </row>
    <row r="1238" spans="1:3" x14ac:dyDescent="0.25">
      <c r="A1238">
        <v>1214</v>
      </c>
      <c r="B1238">
        <v>3.2840661789497903E-3</v>
      </c>
      <c r="C1238">
        <v>-3.373642833237339E-3</v>
      </c>
    </row>
    <row r="1239" spans="1:3" x14ac:dyDescent="0.25">
      <c r="A1239">
        <v>1215</v>
      </c>
      <c r="B1239">
        <v>3.2524042510105821E-3</v>
      </c>
      <c r="C1239">
        <v>2.086804499230855E-2</v>
      </c>
    </row>
    <row r="1240" spans="1:3" x14ac:dyDescent="0.25">
      <c r="A1240">
        <v>1216</v>
      </c>
      <c r="B1240">
        <v>-9.9718347393264509E-4</v>
      </c>
      <c r="C1240">
        <v>-1.728252798510393E-3</v>
      </c>
    </row>
    <row r="1241" spans="1:3" x14ac:dyDescent="0.25">
      <c r="A1241">
        <v>1217</v>
      </c>
      <c r="B1241">
        <v>-4.163462338405222E-3</v>
      </c>
      <c r="C1241">
        <v>-2.8738353392866785E-3</v>
      </c>
    </row>
    <row r="1242" spans="1:3" x14ac:dyDescent="0.25">
      <c r="A1242">
        <v>1218</v>
      </c>
      <c r="B1242">
        <v>2.1435407620617377E-3</v>
      </c>
      <c r="C1242">
        <v>2.7773706079977707E-2</v>
      </c>
    </row>
    <row r="1243" spans="1:3" x14ac:dyDescent="0.25">
      <c r="A1243">
        <v>1219</v>
      </c>
      <c r="B1243">
        <v>-2.0209974552443323E-3</v>
      </c>
      <c r="C1243">
        <v>-2.2806188240219526E-3</v>
      </c>
    </row>
    <row r="1244" spans="1:3" x14ac:dyDescent="0.25">
      <c r="A1244">
        <v>1220</v>
      </c>
      <c r="B1244">
        <v>2.8439917072833245E-3</v>
      </c>
      <c r="C1244">
        <v>2.1904887733605969E-3</v>
      </c>
    </row>
    <row r="1245" spans="1:3" x14ac:dyDescent="0.25">
      <c r="A1245">
        <v>1221</v>
      </c>
      <c r="B1245">
        <v>2.4307695634831266E-3</v>
      </c>
      <c r="C1245">
        <v>9.0943732429218035E-3</v>
      </c>
    </row>
    <row r="1246" spans="1:3" x14ac:dyDescent="0.25">
      <c r="A1246">
        <v>1222</v>
      </c>
      <c r="B1246">
        <v>-1.6493620480073005E-3</v>
      </c>
      <c r="C1246">
        <v>-3.2275906480745036E-4</v>
      </c>
    </row>
    <row r="1247" spans="1:3" x14ac:dyDescent="0.25">
      <c r="A1247">
        <v>1223</v>
      </c>
      <c r="B1247">
        <v>3.577638496223879E-3</v>
      </c>
      <c r="C1247">
        <v>3.9702227720630028E-3</v>
      </c>
    </row>
    <row r="1248" spans="1:3" x14ac:dyDescent="0.25">
      <c r="A1248">
        <v>1224</v>
      </c>
      <c r="B1248">
        <v>3.0618991354324056E-3</v>
      </c>
      <c r="C1248">
        <v>9.3630744879926158E-4</v>
      </c>
    </row>
    <row r="1249" spans="1:3" x14ac:dyDescent="0.25">
      <c r="A1249">
        <v>1225</v>
      </c>
      <c r="B1249">
        <v>2.6254219889700748E-3</v>
      </c>
      <c r="C1249">
        <v>-1.1730322709602267E-2</v>
      </c>
    </row>
    <row r="1250" spans="1:3" x14ac:dyDescent="0.25">
      <c r="A1250">
        <v>1226</v>
      </c>
      <c r="B1250">
        <v>-6.673534000243514E-4</v>
      </c>
      <c r="C1250">
        <v>-3.6630199775327995E-3</v>
      </c>
    </row>
    <row r="1251" spans="1:3" x14ac:dyDescent="0.25">
      <c r="A1251">
        <v>1227</v>
      </c>
      <c r="B1251">
        <v>-3.7268760340610023E-3</v>
      </c>
      <c r="C1251">
        <v>4.916289246676123E-3</v>
      </c>
    </row>
    <row r="1252" spans="1:3" x14ac:dyDescent="0.25">
      <c r="A1252">
        <v>1228</v>
      </c>
      <c r="B1252">
        <v>2.7347137558726182E-4</v>
      </c>
      <c r="C1252">
        <v>-1.3642798850550062E-3</v>
      </c>
    </row>
    <row r="1253" spans="1:3" x14ac:dyDescent="0.25">
      <c r="A1253">
        <v>1229</v>
      </c>
      <c r="B1253">
        <v>3.8028291483379116E-3</v>
      </c>
      <c r="C1253">
        <v>1.3904760937810394E-2</v>
      </c>
    </row>
    <row r="1254" spans="1:3" x14ac:dyDescent="0.25">
      <c r="A1254">
        <v>1230</v>
      </c>
      <c r="B1254">
        <v>-2.0790228826270546E-3</v>
      </c>
      <c r="C1254">
        <v>-1.356800870606735E-2</v>
      </c>
    </row>
    <row r="1255" spans="1:3" x14ac:dyDescent="0.25">
      <c r="A1255">
        <v>1231</v>
      </c>
      <c r="B1255">
        <v>3.0629497660791642E-3</v>
      </c>
      <c r="C1255">
        <v>-4.3368319419571574E-4</v>
      </c>
    </row>
    <row r="1256" spans="1:3" x14ac:dyDescent="0.25">
      <c r="A1256">
        <v>1232</v>
      </c>
      <c r="B1256">
        <v>1.4969561936006516E-3</v>
      </c>
      <c r="C1256">
        <v>1.466606012294539E-2</v>
      </c>
    </row>
    <row r="1257" spans="1:3" x14ac:dyDescent="0.25">
      <c r="A1257">
        <v>1233</v>
      </c>
      <c r="B1257">
        <v>-1.0251524251948401E-2</v>
      </c>
      <c r="C1257">
        <v>4.8478914019376915E-4</v>
      </c>
    </row>
    <row r="1258" spans="1:3" x14ac:dyDescent="0.25">
      <c r="A1258">
        <v>1234</v>
      </c>
      <c r="B1258">
        <v>-1.467606918122527E-3</v>
      </c>
      <c r="C1258">
        <v>5.52866667299473E-4</v>
      </c>
    </row>
    <row r="1259" spans="1:3" x14ac:dyDescent="0.25">
      <c r="A1259">
        <v>1235</v>
      </c>
      <c r="B1259">
        <v>-2.1275194582138341E-3</v>
      </c>
      <c r="C1259">
        <v>5.0034271607894379E-2</v>
      </c>
    </row>
    <row r="1260" spans="1:3" x14ac:dyDescent="0.25">
      <c r="A1260">
        <v>1236</v>
      </c>
      <c r="B1260">
        <v>-2.8961018063183067E-3</v>
      </c>
      <c r="C1260">
        <v>-7.6163051656810924E-3</v>
      </c>
    </row>
    <row r="1261" spans="1:3" x14ac:dyDescent="0.25">
      <c r="A1261">
        <v>1237</v>
      </c>
      <c r="B1261">
        <v>-1.2009985920285945E-2</v>
      </c>
      <c r="C1261">
        <v>6.1751984488777473E-3</v>
      </c>
    </row>
    <row r="1262" spans="1:3" x14ac:dyDescent="0.25">
      <c r="A1262">
        <v>1238</v>
      </c>
      <c r="B1262">
        <v>8.5435382102929183E-3</v>
      </c>
      <c r="C1262">
        <v>2.1150406458597046E-3</v>
      </c>
    </row>
    <row r="1263" spans="1:3" x14ac:dyDescent="0.25">
      <c r="A1263">
        <v>1239</v>
      </c>
      <c r="B1263">
        <v>-1.8031656242850228E-3</v>
      </c>
      <c r="C1263">
        <v>2.6053275941956791E-2</v>
      </c>
    </row>
    <row r="1264" spans="1:3" x14ac:dyDescent="0.25">
      <c r="A1264">
        <v>1240</v>
      </c>
      <c r="B1264">
        <v>4.9134989389132324E-3</v>
      </c>
      <c r="C1264">
        <v>-6.283205424863372E-3</v>
      </c>
    </row>
    <row r="1265" spans="1:3" x14ac:dyDescent="0.25">
      <c r="A1265">
        <v>1241</v>
      </c>
      <c r="B1265">
        <v>4.3537949346426665E-3</v>
      </c>
      <c r="C1265">
        <v>2.4186129408087561E-2</v>
      </c>
    </row>
    <row r="1266" spans="1:3" x14ac:dyDescent="0.25">
      <c r="A1266">
        <v>1242</v>
      </c>
      <c r="B1266">
        <v>-3.934171034071359E-4</v>
      </c>
      <c r="C1266">
        <v>-5.7146071614877373E-3</v>
      </c>
    </row>
    <row r="1267" spans="1:3" x14ac:dyDescent="0.25">
      <c r="A1267">
        <v>1243</v>
      </c>
      <c r="B1267">
        <v>3.3535099688213874E-3</v>
      </c>
      <c r="C1267">
        <v>1.3827931545786223E-3</v>
      </c>
    </row>
    <row r="1268" spans="1:3" x14ac:dyDescent="0.25">
      <c r="A1268">
        <v>1244</v>
      </c>
      <c r="B1268">
        <v>3.3766202450920767E-4</v>
      </c>
      <c r="C1268">
        <v>-6.0114098158970588E-3</v>
      </c>
    </row>
    <row r="1269" spans="1:3" x14ac:dyDescent="0.25">
      <c r="A1269">
        <v>1245</v>
      </c>
      <c r="B1269">
        <v>-2.345010520650137E-3</v>
      </c>
      <c r="C1269">
        <v>8.8919249510252766E-3</v>
      </c>
    </row>
    <row r="1270" spans="1:3" x14ac:dyDescent="0.25">
      <c r="A1270">
        <v>1246</v>
      </c>
      <c r="B1270">
        <v>5.7316428442563024E-3</v>
      </c>
      <c r="C1270">
        <v>8.4339114622612385E-4</v>
      </c>
    </row>
    <row r="1271" spans="1:3" x14ac:dyDescent="0.25">
      <c r="A1271">
        <v>1247</v>
      </c>
      <c r="B1271">
        <v>-2.1127644502723763E-3</v>
      </c>
      <c r="C1271">
        <v>2.7206287238702734E-2</v>
      </c>
    </row>
    <row r="1272" spans="1:3" x14ac:dyDescent="0.25">
      <c r="A1272">
        <v>1248</v>
      </c>
      <c r="B1272">
        <v>3.9824660551216855E-3</v>
      </c>
      <c r="C1272">
        <v>1.1984727226204868E-3</v>
      </c>
    </row>
    <row r="1273" spans="1:3" x14ac:dyDescent="0.25">
      <c r="A1273">
        <v>1249</v>
      </c>
      <c r="B1273">
        <v>-3.5232675019968829E-3</v>
      </c>
      <c r="C1273">
        <v>1.431563712193412E-2</v>
      </c>
    </row>
    <row r="1274" spans="1:3" x14ac:dyDescent="0.25">
      <c r="A1274">
        <v>1250</v>
      </c>
      <c r="B1274">
        <v>-3.414935603488468E-3</v>
      </c>
      <c r="C1274">
        <v>-7.8302228454040432E-3</v>
      </c>
    </row>
    <row r="1275" spans="1:3" x14ac:dyDescent="0.25">
      <c r="A1275">
        <v>1251</v>
      </c>
      <c r="B1275">
        <v>-3.748147616321825E-3</v>
      </c>
      <c r="C1275">
        <v>-1.6136971212668643E-2</v>
      </c>
    </row>
    <row r="1276" spans="1:3" x14ac:dyDescent="0.25">
      <c r="A1276">
        <v>1252</v>
      </c>
      <c r="B1276">
        <v>-5.3993003693316478E-3</v>
      </c>
      <c r="C1276">
        <v>-3.7510420878436278E-3</v>
      </c>
    </row>
    <row r="1277" spans="1:3" x14ac:dyDescent="0.25">
      <c r="A1277">
        <v>1253</v>
      </c>
      <c r="B1277">
        <v>1.2642432219056527E-3</v>
      </c>
      <c r="C1277">
        <v>-2.1895910099237852E-2</v>
      </c>
    </row>
    <row r="1278" spans="1:3" x14ac:dyDescent="0.25">
      <c r="A1278">
        <v>1254</v>
      </c>
      <c r="B1278">
        <v>-3.2885752126704153E-3</v>
      </c>
      <c r="C1278">
        <v>-4.4499876416889501E-3</v>
      </c>
    </row>
    <row r="1279" spans="1:3" x14ac:dyDescent="0.25">
      <c r="A1279">
        <v>1255</v>
      </c>
      <c r="B1279">
        <v>9.9200241257238024E-3</v>
      </c>
      <c r="C1279">
        <v>6.5999364329420891E-3</v>
      </c>
    </row>
    <row r="1280" spans="1:3" x14ac:dyDescent="0.25">
      <c r="A1280">
        <v>1256</v>
      </c>
      <c r="B1280">
        <v>-9.3730803376101488E-3</v>
      </c>
      <c r="C1280">
        <v>1.2102746174128274E-2</v>
      </c>
    </row>
    <row r="1281" spans="1:3" x14ac:dyDescent="0.25">
      <c r="A1281">
        <v>1257</v>
      </c>
      <c r="B1281">
        <v>-2.2876413885491676E-3</v>
      </c>
      <c r="C1281">
        <v>-6.4596178457230523E-3</v>
      </c>
    </row>
    <row r="1282" spans="1:3" x14ac:dyDescent="0.25">
      <c r="A1282">
        <v>1258</v>
      </c>
      <c r="B1282">
        <v>-2.2649868708708395E-5</v>
      </c>
      <c r="C1282">
        <v>-5.4185395574451942E-3</v>
      </c>
    </row>
    <row r="1283" spans="1:3" x14ac:dyDescent="0.25">
      <c r="A1283">
        <v>1259</v>
      </c>
      <c r="B1283">
        <v>-3.6003778450890982E-3</v>
      </c>
      <c r="C1283">
        <v>3.639827945579877E-3</v>
      </c>
    </row>
    <row r="1284" spans="1:3" x14ac:dyDescent="0.25">
      <c r="A1284">
        <v>1260</v>
      </c>
      <c r="B1284">
        <v>1.1482660775994571E-2</v>
      </c>
      <c r="C1284">
        <v>2.4895521421488629E-3</v>
      </c>
    </row>
    <row r="1285" spans="1:3" x14ac:dyDescent="0.25">
      <c r="A1285">
        <v>1261</v>
      </c>
      <c r="B1285">
        <v>-6.7935775730090259E-3</v>
      </c>
      <c r="C1285">
        <v>-2.0272117413246749E-2</v>
      </c>
    </row>
    <row r="1286" spans="1:3" x14ac:dyDescent="0.25">
      <c r="A1286">
        <v>1262</v>
      </c>
      <c r="B1286">
        <v>6.2546807986103535E-3</v>
      </c>
      <c r="C1286">
        <v>-3.5073122412545531E-3</v>
      </c>
    </row>
    <row r="1287" spans="1:3" x14ac:dyDescent="0.25">
      <c r="A1287">
        <v>1263</v>
      </c>
      <c r="B1287">
        <v>8.2311251913264071E-4</v>
      </c>
      <c r="C1287">
        <v>-4.8873364039173084E-3</v>
      </c>
    </row>
    <row r="1288" spans="1:3" x14ac:dyDescent="0.25">
      <c r="A1288">
        <v>1264</v>
      </c>
      <c r="B1288">
        <v>4.7651313457389328E-3</v>
      </c>
      <c r="C1288">
        <v>3.5798390300675713E-3</v>
      </c>
    </row>
    <row r="1289" spans="1:3" x14ac:dyDescent="0.25">
      <c r="A1289">
        <v>1265</v>
      </c>
      <c r="B1289">
        <v>4.6055144414527734E-3</v>
      </c>
      <c r="C1289">
        <v>9.5004288295641118E-3</v>
      </c>
    </row>
    <row r="1290" spans="1:3" x14ac:dyDescent="0.25">
      <c r="A1290">
        <v>1266</v>
      </c>
      <c r="B1290">
        <v>4.2345897612838914E-3</v>
      </c>
      <c r="C1290">
        <v>-1.5709122712903711E-2</v>
      </c>
    </row>
    <row r="1291" spans="1:3" x14ac:dyDescent="0.25">
      <c r="A1291">
        <v>1267</v>
      </c>
      <c r="B1291">
        <v>2.7424640042042021E-3</v>
      </c>
      <c r="C1291">
        <v>3.2979927826670601E-3</v>
      </c>
    </row>
    <row r="1292" spans="1:3" x14ac:dyDescent="0.25">
      <c r="A1292">
        <v>1268</v>
      </c>
      <c r="B1292">
        <v>-1.0585891657764839E-2</v>
      </c>
      <c r="C1292">
        <v>4.6254011945494992E-3</v>
      </c>
    </row>
    <row r="1293" spans="1:3" x14ac:dyDescent="0.25">
      <c r="A1293">
        <v>1269</v>
      </c>
      <c r="B1293">
        <v>5.1219443979948036E-3</v>
      </c>
      <c r="C1293">
        <v>1.1897757051632808E-2</v>
      </c>
    </row>
    <row r="1294" spans="1:3" x14ac:dyDescent="0.25">
      <c r="A1294">
        <v>1270</v>
      </c>
      <c r="B1294">
        <v>2.2114458869365548E-3</v>
      </c>
      <c r="C1294">
        <v>-2.3961784233920112E-3</v>
      </c>
    </row>
    <row r="1295" spans="1:3" x14ac:dyDescent="0.25">
      <c r="A1295">
        <v>1271</v>
      </c>
      <c r="B1295">
        <v>2.3890076930799974E-4</v>
      </c>
      <c r="C1295">
        <v>5.7619872220810928E-3</v>
      </c>
    </row>
    <row r="1296" spans="1:3" x14ac:dyDescent="0.25">
      <c r="A1296">
        <v>1272</v>
      </c>
      <c r="B1296">
        <v>-5.6247548008886319E-4</v>
      </c>
      <c r="C1296">
        <v>-2.33373445757007E-3</v>
      </c>
    </row>
    <row r="1297" spans="1:3" x14ac:dyDescent="0.25">
      <c r="A1297">
        <v>1273</v>
      </c>
      <c r="B1297">
        <v>2.5905760340980835E-3</v>
      </c>
      <c r="C1297">
        <v>-5.3520961490422861E-2</v>
      </c>
    </row>
    <row r="1298" spans="1:3" x14ac:dyDescent="0.25">
      <c r="A1298">
        <v>1274</v>
      </c>
      <c r="B1298">
        <v>-6.3302556122972172E-4</v>
      </c>
      <c r="C1298">
        <v>2.3788943139264993E-3</v>
      </c>
    </row>
    <row r="1299" spans="1:3" x14ac:dyDescent="0.25">
      <c r="A1299">
        <v>1275</v>
      </c>
      <c r="B1299">
        <v>3.6218532218685161E-3</v>
      </c>
      <c r="C1299">
        <v>2.59911503962389E-4</v>
      </c>
    </row>
    <row r="1300" spans="1:3" x14ac:dyDescent="0.25">
      <c r="A1300">
        <v>1276</v>
      </c>
      <c r="B1300">
        <v>-2.0940718632798858E-3</v>
      </c>
      <c r="C1300">
        <v>-2.9500663501362068E-4</v>
      </c>
    </row>
    <row r="1301" spans="1:3" x14ac:dyDescent="0.25">
      <c r="A1301">
        <v>1277</v>
      </c>
      <c r="B1301">
        <v>5.3619267568008316E-3</v>
      </c>
      <c r="C1301">
        <v>-5.8750981560481679E-3</v>
      </c>
    </row>
    <row r="1302" spans="1:3" x14ac:dyDescent="0.25">
      <c r="A1302">
        <v>1278</v>
      </c>
      <c r="B1302">
        <v>1.1242351988721656E-3</v>
      </c>
      <c r="C1302">
        <v>-2.3431758242318686E-2</v>
      </c>
    </row>
    <row r="1303" spans="1:3" x14ac:dyDescent="0.25">
      <c r="A1303">
        <v>1279</v>
      </c>
      <c r="B1303">
        <v>1.28638818972737E-3</v>
      </c>
      <c r="C1303">
        <v>-5.8461400999740825E-3</v>
      </c>
    </row>
    <row r="1304" spans="1:3" x14ac:dyDescent="0.25">
      <c r="A1304">
        <v>1280</v>
      </c>
      <c r="B1304">
        <v>3.6654577565678314E-3</v>
      </c>
      <c r="C1304">
        <v>-5.1661788084721837E-3</v>
      </c>
    </row>
    <row r="1305" spans="1:3" x14ac:dyDescent="0.25">
      <c r="A1305">
        <v>1281</v>
      </c>
      <c r="B1305">
        <v>1.2337074623264036E-3</v>
      </c>
      <c r="C1305">
        <v>1.524245614133248E-3</v>
      </c>
    </row>
    <row r="1306" spans="1:3" x14ac:dyDescent="0.25">
      <c r="A1306">
        <v>1282</v>
      </c>
      <c r="B1306">
        <v>8.2575117339625547E-4</v>
      </c>
      <c r="C1306">
        <v>-6.255039124468037E-3</v>
      </c>
    </row>
    <row r="1307" spans="1:3" x14ac:dyDescent="0.25">
      <c r="A1307">
        <v>1283</v>
      </c>
      <c r="B1307">
        <v>-3.8359729425309973E-3</v>
      </c>
      <c r="C1307">
        <v>1.1417078781681199E-3</v>
      </c>
    </row>
    <row r="1308" spans="1:3" x14ac:dyDescent="0.25">
      <c r="A1308">
        <v>1284</v>
      </c>
      <c r="B1308">
        <v>-8.307636371504128E-3</v>
      </c>
      <c r="C1308">
        <v>-5.1870732860207335E-3</v>
      </c>
    </row>
    <row r="1309" spans="1:3" x14ac:dyDescent="0.25">
      <c r="A1309">
        <v>1285</v>
      </c>
      <c r="B1309">
        <v>3.5580337320242224E-3</v>
      </c>
      <c r="C1309">
        <v>4.9044751569862332E-3</v>
      </c>
    </row>
    <row r="1310" spans="1:3" x14ac:dyDescent="0.25">
      <c r="A1310">
        <v>1286</v>
      </c>
      <c r="B1310">
        <v>-9.9278723818533796E-4</v>
      </c>
      <c r="C1310">
        <v>-1.6163653487191905E-3</v>
      </c>
    </row>
    <row r="1311" spans="1:3" x14ac:dyDescent="0.25">
      <c r="A1311">
        <v>1287</v>
      </c>
      <c r="B1311">
        <v>5.7249509734745956E-3</v>
      </c>
      <c r="C1311">
        <v>-4.6028463623938413E-3</v>
      </c>
    </row>
    <row r="1312" spans="1:3" x14ac:dyDescent="0.25">
      <c r="A1312">
        <v>1288</v>
      </c>
      <c r="B1312">
        <v>-1.0405429804949775E-4</v>
      </c>
      <c r="C1312">
        <v>-1.1532697451610115E-2</v>
      </c>
    </row>
    <row r="1313" spans="1:3" x14ac:dyDescent="0.25">
      <c r="A1313">
        <v>1289</v>
      </c>
      <c r="B1313">
        <v>-3.2824351308928237E-3</v>
      </c>
      <c r="C1313">
        <v>1.018987455921766E-2</v>
      </c>
    </row>
    <row r="1314" spans="1:3" x14ac:dyDescent="0.25">
      <c r="A1314">
        <v>1290</v>
      </c>
      <c r="B1314">
        <v>-1.1948638779437224E-2</v>
      </c>
      <c r="C1314">
        <v>-8.9541177894899779E-4</v>
      </c>
    </row>
    <row r="1315" spans="1:3" x14ac:dyDescent="0.25">
      <c r="A1315">
        <v>1291</v>
      </c>
      <c r="B1315">
        <v>-1.0727848934493729E-3</v>
      </c>
      <c r="C1315">
        <v>2.3057192624358997E-3</v>
      </c>
    </row>
    <row r="1316" spans="1:3" x14ac:dyDescent="0.25">
      <c r="A1316">
        <v>1292</v>
      </c>
      <c r="B1316">
        <v>-2.9014717325465968E-3</v>
      </c>
      <c r="C1316">
        <v>6.9934123735808391E-3</v>
      </c>
    </row>
    <row r="1317" spans="1:3" x14ac:dyDescent="0.25">
      <c r="A1317">
        <v>1293</v>
      </c>
      <c r="B1317">
        <v>-7.5955608462882976E-3</v>
      </c>
      <c r="C1317">
        <v>1.1862354478498129E-2</v>
      </c>
    </row>
    <row r="1318" spans="1:3" x14ac:dyDescent="0.25">
      <c r="A1318">
        <v>1294</v>
      </c>
      <c r="B1318">
        <v>4.9528493016400728E-3</v>
      </c>
      <c r="C1318">
        <v>-7.4134882087927359E-4</v>
      </c>
    </row>
    <row r="1319" spans="1:3" x14ac:dyDescent="0.25">
      <c r="A1319">
        <v>1295</v>
      </c>
      <c r="B1319">
        <v>3.1926358496192752E-3</v>
      </c>
      <c r="C1319">
        <v>1.7575439508717525E-2</v>
      </c>
    </row>
    <row r="1320" spans="1:3" x14ac:dyDescent="0.25">
      <c r="A1320">
        <v>1296</v>
      </c>
      <c r="B1320">
        <v>6.1313036753486184E-3</v>
      </c>
      <c r="C1320">
        <v>2.9734595106455618E-3</v>
      </c>
    </row>
    <row r="1321" spans="1:3" x14ac:dyDescent="0.25">
      <c r="A1321">
        <v>1297</v>
      </c>
      <c r="B1321">
        <v>6.7083734083998193E-3</v>
      </c>
      <c r="C1321">
        <v>-2.928085708006194E-3</v>
      </c>
    </row>
    <row r="1322" spans="1:3" x14ac:dyDescent="0.25">
      <c r="A1322">
        <v>1298</v>
      </c>
      <c r="B1322">
        <v>1.6534645515063453E-3</v>
      </c>
      <c r="C1322">
        <v>7.4208278693887351E-3</v>
      </c>
    </row>
    <row r="1323" spans="1:3" x14ac:dyDescent="0.25">
      <c r="A1323">
        <v>1299</v>
      </c>
      <c r="B1323">
        <v>-3.5005913200233207E-3</v>
      </c>
      <c r="C1323">
        <v>-2.8471144407522697E-3</v>
      </c>
    </row>
    <row r="1324" spans="1:3" x14ac:dyDescent="0.25">
      <c r="A1324">
        <v>1300</v>
      </c>
      <c r="B1324">
        <v>5.1822603218479382E-3</v>
      </c>
      <c r="C1324">
        <v>2.0973999606725344E-3</v>
      </c>
    </row>
    <row r="1325" spans="1:3" x14ac:dyDescent="0.25">
      <c r="A1325">
        <v>1301</v>
      </c>
      <c r="B1325">
        <v>6.518359213396956E-3</v>
      </c>
      <c r="C1325">
        <v>9.1050414497585285E-3</v>
      </c>
    </row>
    <row r="1326" spans="1:3" x14ac:dyDescent="0.25">
      <c r="A1326">
        <v>1302</v>
      </c>
      <c r="B1326">
        <v>1.2143067294448141E-3</v>
      </c>
      <c r="C1326">
        <v>8.2960257074786384E-3</v>
      </c>
    </row>
    <row r="1327" spans="1:3" x14ac:dyDescent="0.25">
      <c r="A1327">
        <v>1303</v>
      </c>
      <c r="B1327">
        <v>2.9244104780381973E-3</v>
      </c>
      <c r="C1327">
        <v>1.8156156776562415E-2</v>
      </c>
    </row>
    <row r="1328" spans="1:3" x14ac:dyDescent="0.25">
      <c r="A1328">
        <v>1304</v>
      </c>
      <c r="B1328">
        <v>-3.2577137253878138E-3</v>
      </c>
      <c r="C1328">
        <v>-1.5456409469664242E-2</v>
      </c>
    </row>
    <row r="1329" spans="1:3" x14ac:dyDescent="0.25">
      <c r="A1329">
        <v>1305</v>
      </c>
      <c r="B1329">
        <v>-7.9274690543543452E-3</v>
      </c>
      <c r="C1329">
        <v>4.5201200270497937E-3</v>
      </c>
    </row>
    <row r="1330" spans="1:3" x14ac:dyDescent="0.25">
      <c r="A1330">
        <v>1306</v>
      </c>
      <c r="B1330">
        <v>2.0816085471060232E-3</v>
      </c>
      <c r="C1330">
        <v>-1.2011627562229937E-2</v>
      </c>
    </row>
    <row r="1331" spans="1:3" x14ac:dyDescent="0.25">
      <c r="A1331">
        <v>1307</v>
      </c>
      <c r="B1331">
        <v>-5.8552193389315929E-3</v>
      </c>
      <c r="C1331">
        <v>-4.4183341793287215E-3</v>
      </c>
    </row>
    <row r="1332" spans="1:3" x14ac:dyDescent="0.25">
      <c r="A1332">
        <v>1308</v>
      </c>
      <c r="B1332">
        <v>-3.6317497697844034E-3</v>
      </c>
      <c r="C1332">
        <v>5.5032459043212731E-2</v>
      </c>
    </row>
    <row r="1333" spans="1:3" x14ac:dyDescent="0.25">
      <c r="A1333">
        <v>1309</v>
      </c>
      <c r="B1333">
        <v>-3.4094360533740522E-3</v>
      </c>
      <c r="C1333">
        <v>-1.5218729111648696E-2</v>
      </c>
    </row>
    <row r="1334" spans="1:3" x14ac:dyDescent="0.25">
      <c r="A1334">
        <v>1310</v>
      </c>
      <c r="B1334">
        <v>-2.5824263547395703E-3</v>
      </c>
      <c r="C1334">
        <v>-5.9568487697985451E-3</v>
      </c>
    </row>
    <row r="1335" spans="1:3" x14ac:dyDescent="0.25">
      <c r="A1335">
        <v>1311</v>
      </c>
      <c r="B1335">
        <v>5.457589472766481E-3</v>
      </c>
      <c r="C1335">
        <v>-1.2444673760562078E-2</v>
      </c>
    </row>
    <row r="1336" spans="1:3" x14ac:dyDescent="0.25">
      <c r="A1336">
        <v>1312</v>
      </c>
      <c r="B1336">
        <v>8.514170600444227E-4</v>
      </c>
      <c r="C1336">
        <v>1.5975996041133322E-3</v>
      </c>
    </row>
    <row r="1337" spans="1:3" x14ac:dyDescent="0.25">
      <c r="A1337">
        <v>1313</v>
      </c>
      <c r="B1337">
        <v>4.345133866609955E-3</v>
      </c>
      <c r="C1337">
        <v>1.2718237012426768E-3</v>
      </c>
    </row>
    <row r="1338" spans="1:3" x14ac:dyDescent="0.25">
      <c r="A1338">
        <v>1314</v>
      </c>
      <c r="B1338">
        <v>2.9238456551613163E-3</v>
      </c>
      <c r="C1338">
        <v>-2.7250373250012555E-3</v>
      </c>
    </row>
    <row r="1339" spans="1:3" x14ac:dyDescent="0.25">
      <c r="A1339">
        <v>1315</v>
      </c>
      <c r="B1339">
        <v>-4.4528360158476278E-4</v>
      </c>
      <c r="C1339">
        <v>3.2725203747224385E-3</v>
      </c>
    </row>
    <row r="1340" spans="1:3" x14ac:dyDescent="0.25">
      <c r="A1340">
        <v>1316</v>
      </c>
      <c r="B1340">
        <v>3.9892484646164E-3</v>
      </c>
      <c r="C1340">
        <v>-4.7194066919631888E-3</v>
      </c>
    </row>
    <row r="1341" spans="1:3" x14ac:dyDescent="0.25">
      <c r="A1341">
        <v>1317</v>
      </c>
      <c r="B1341">
        <v>3.1827428050294987E-4</v>
      </c>
      <c r="C1341">
        <v>-5.6931721319703364E-3</v>
      </c>
    </row>
    <row r="1342" spans="1:3" x14ac:dyDescent="0.25">
      <c r="A1342">
        <v>1318</v>
      </c>
      <c r="B1342">
        <v>2.8128054678514644E-3</v>
      </c>
      <c r="C1342">
        <v>-2.0900393403585859E-2</v>
      </c>
    </row>
    <row r="1343" spans="1:3" x14ac:dyDescent="0.25">
      <c r="A1343">
        <v>1319</v>
      </c>
      <c r="B1343">
        <v>1.0069322446688515E-2</v>
      </c>
      <c r="C1343">
        <v>1.6247091845183678E-4</v>
      </c>
    </row>
    <row r="1344" spans="1:3" x14ac:dyDescent="0.25">
      <c r="A1344">
        <v>1320</v>
      </c>
      <c r="B1344">
        <v>1.7702206423845335E-3</v>
      </c>
      <c r="C1344">
        <v>-1.4806948619884418E-2</v>
      </c>
    </row>
    <row r="1345" spans="1:3" x14ac:dyDescent="0.25">
      <c r="A1345">
        <v>1321</v>
      </c>
      <c r="B1345">
        <v>-2.9618188025650428E-3</v>
      </c>
      <c r="C1345">
        <v>6.8892690990422735E-3</v>
      </c>
    </row>
    <row r="1346" spans="1:3" x14ac:dyDescent="0.25">
      <c r="A1346">
        <v>1322</v>
      </c>
      <c r="B1346">
        <v>4.4937338695998155E-3</v>
      </c>
      <c r="C1346">
        <v>8.4557564474665656E-3</v>
      </c>
    </row>
    <row r="1347" spans="1:3" x14ac:dyDescent="0.25">
      <c r="A1347">
        <v>1323</v>
      </c>
      <c r="B1347">
        <v>6.7238356603839284E-4</v>
      </c>
      <c r="C1347">
        <v>-4.7329346650030303E-3</v>
      </c>
    </row>
    <row r="1348" spans="1:3" x14ac:dyDescent="0.25">
      <c r="A1348">
        <v>1324</v>
      </c>
      <c r="B1348">
        <v>-2.4851070333294341E-3</v>
      </c>
      <c r="C1348">
        <v>-2.599276253049038E-2</v>
      </c>
    </row>
    <row r="1349" spans="1:3" x14ac:dyDescent="0.25">
      <c r="A1349">
        <v>1325</v>
      </c>
      <c r="B1349">
        <v>-6.1166526075196077E-3</v>
      </c>
      <c r="C1349">
        <v>-8.9778640341422293E-3</v>
      </c>
    </row>
    <row r="1350" spans="1:3" x14ac:dyDescent="0.25">
      <c r="A1350">
        <v>1326</v>
      </c>
      <c r="B1350">
        <v>9.5556941265639113E-5</v>
      </c>
      <c r="C1350">
        <v>-1.3768603963938634E-3</v>
      </c>
    </row>
    <row r="1351" spans="1:3" x14ac:dyDescent="0.25">
      <c r="A1351">
        <v>1327</v>
      </c>
      <c r="B1351">
        <v>-4.170907943072736E-3</v>
      </c>
      <c r="C1351">
        <v>-3.9690803470300261E-3</v>
      </c>
    </row>
    <row r="1352" spans="1:3" x14ac:dyDescent="0.25">
      <c r="A1352">
        <v>1328</v>
      </c>
      <c r="B1352">
        <v>-1.7266164943644186E-4</v>
      </c>
      <c r="C1352">
        <v>-1.0059364723913193E-2</v>
      </c>
    </row>
    <row r="1353" spans="1:3" x14ac:dyDescent="0.25">
      <c r="A1353">
        <v>1329</v>
      </c>
      <c r="B1353">
        <v>-4.083459247423973E-3</v>
      </c>
      <c r="C1353">
        <v>1.670929953474112E-3</v>
      </c>
    </row>
    <row r="1354" spans="1:3" x14ac:dyDescent="0.25">
      <c r="A1354">
        <v>1330</v>
      </c>
      <c r="B1354">
        <v>-4.2093347575529079E-3</v>
      </c>
      <c r="C1354">
        <v>-2.0767426016271677E-3</v>
      </c>
    </row>
    <row r="1355" spans="1:3" x14ac:dyDescent="0.25">
      <c r="A1355">
        <v>1331</v>
      </c>
      <c r="B1355">
        <v>-7.8571740316662076E-3</v>
      </c>
      <c r="C1355">
        <v>-6.4427372338997854E-2</v>
      </c>
    </row>
    <row r="1356" spans="1:3" x14ac:dyDescent="0.25">
      <c r="A1356">
        <v>1332</v>
      </c>
      <c r="B1356">
        <v>1.5971387115158607E-3</v>
      </c>
      <c r="C1356">
        <v>-4.9122088922858367E-2</v>
      </c>
    </row>
    <row r="1357" spans="1:3" x14ac:dyDescent="0.25">
      <c r="A1357">
        <v>1333</v>
      </c>
      <c r="B1357">
        <v>-7.6535698500971895E-3</v>
      </c>
      <c r="C1357">
        <v>1.5048680180265343E-2</v>
      </c>
    </row>
    <row r="1358" spans="1:3" x14ac:dyDescent="0.25">
      <c r="A1358">
        <v>1334</v>
      </c>
      <c r="B1358">
        <v>-7.6457637344541467E-3</v>
      </c>
      <c r="C1358">
        <v>2.2107902090861786E-2</v>
      </c>
    </row>
    <row r="1359" spans="1:3" x14ac:dyDescent="0.25">
      <c r="A1359">
        <v>1335</v>
      </c>
      <c r="B1359">
        <v>-2.2557768959201368E-3</v>
      </c>
      <c r="C1359">
        <v>9.0652720525767685E-3</v>
      </c>
    </row>
    <row r="1360" spans="1:3" x14ac:dyDescent="0.25">
      <c r="A1360">
        <v>1336</v>
      </c>
      <c r="B1360">
        <v>1.9438099250346104E-3</v>
      </c>
      <c r="C1360">
        <v>-8.4202407970128557E-3</v>
      </c>
    </row>
    <row r="1361" spans="1:3" x14ac:dyDescent="0.25">
      <c r="A1361">
        <v>1337</v>
      </c>
      <c r="B1361">
        <v>9.7729617257963208E-3</v>
      </c>
      <c r="C1361">
        <v>1.989001118128865E-2</v>
      </c>
    </row>
    <row r="1362" spans="1:3" x14ac:dyDescent="0.25">
      <c r="A1362">
        <v>1338</v>
      </c>
      <c r="B1362">
        <v>-5.6763200814544806E-3</v>
      </c>
      <c r="C1362">
        <v>-5.2528777240663377E-3</v>
      </c>
    </row>
    <row r="1363" spans="1:3" x14ac:dyDescent="0.25">
      <c r="A1363">
        <v>1339</v>
      </c>
      <c r="B1363">
        <v>-5.0983113560610707E-3</v>
      </c>
      <c r="C1363">
        <v>2.0902760995974302E-2</v>
      </c>
    </row>
    <row r="1364" spans="1:3" x14ac:dyDescent="0.25">
      <c r="A1364">
        <v>1340</v>
      </c>
      <c r="B1364">
        <v>3.0235296264795423E-3</v>
      </c>
      <c r="C1364">
        <v>9.9511575545576832E-3</v>
      </c>
    </row>
    <row r="1365" spans="1:3" x14ac:dyDescent="0.25">
      <c r="A1365">
        <v>1341</v>
      </c>
      <c r="B1365">
        <v>-4.5629995638532695E-3</v>
      </c>
      <c r="C1365">
        <v>-1.468639443042778E-2</v>
      </c>
    </row>
    <row r="1366" spans="1:3" x14ac:dyDescent="0.25">
      <c r="A1366">
        <v>1342</v>
      </c>
      <c r="B1366">
        <v>-8.6850138296410244E-3</v>
      </c>
      <c r="C1366">
        <v>-1.3669474379436459E-2</v>
      </c>
    </row>
    <row r="1367" spans="1:3" x14ac:dyDescent="0.25">
      <c r="A1367">
        <v>1343</v>
      </c>
      <c r="B1367">
        <v>-4.9606039867668861E-3</v>
      </c>
      <c r="C1367">
        <v>2.7216267980046827E-3</v>
      </c>
    </row>
    <row r="1368" spans="1:3" x14ac:dyDescent="0.25">
      <c r="A1368">
        <v>1344</v>
      </c>
      <c r="B1368">
        <v>2.6932673247982561E-3</v>
      </c>
      <c r="C1368">
        <v>-2.5911061699722812E-3</v>
      </c>
    </row>
    <row r="1369" spans="1:3" x14ac:dyDescent="0.25">
      <c r="A1369">
        <v>1345</v>
      </c>
      <c r="B1369">
        <v>-2.6649643277258232E-3</v>
      </c>
      <c r="C1369">
        <v>3.5283048606746096E-3</v>
      </c>
    </row>
    <row r="1370" spans="1:3" x14ac:dyDescent="0.25">
      <c r="A1370">
        <v>1346</v>
      </c>
      <c r="B1370">
        <v>4.3261231611028215E-3</v>
      </c>
      <c r="C1370">
        <v>-3.8595901630852445E-3</v>
      </c>
    </row>
    <row r="1371" spans="1:3" x14ac:dyDescent="0.25">
      <c r="A1371">
        <v>1347</v>
      </c>
      <c r="B1371">
        <v>-9.7168027186291385E-4</v>
      </c>
      <c r="C1371">
        <v>2.0083263596553342E-2</v>
      </c>
    </row>
    <row r="1372" spans="1:3" x14ac:dyDescent="0.25">
      <c r="A1372">
        <v>1348</v>
      </c>
      <c r="B1372">
        <v>9.0507310536569255E-3</v>
      </c>
      <c r="C1372">
        <v>9.2357967925693826E-3</v>
      </c>
    </row>
    <row r="1373" spans="1:3" x14ac:dyDescent="0.25">
      <c r="A1373">
        <v>1349</v>
      </c>
      <c r="B1373">
        <v>8.1323605556605696E-3</v>
      </c>
      <c r="C1373">
        <v>2.2888634453971941E-2</v>
      </c>
    </row>
    <row r="1374" spans="1:3" x14ac:dyDescent="0.25">
      <c r="A1374">
        <v>1350</v>
      </c>
      <c r="B1374">
        <v>9.9426219652557391E-4</v>
      </c>
      <c r="C1374">
        <v>-2.9225644140730466E-3</v>
      </c>
    </row>
    <row r="1375" spans="1:3" x14ac:dyDescent="0.25">
      <c r="A1375">
        <v>1351</v>
      </c>
      <c r="B1375">
        <v>6.1536477016731162E-4</v>
      </c>
      <c r="C1375">
        <v>-9.0364718738170507E-3</v>
      </c>
    </row>
    <row r="1376" spans="1:3" x14ac:dyDescent="0.25">
      <c r="A1376">
        <v>1352</v>
      </c>
      <c r="B1376">
        <v>8.3146652489582851E-6</v>
      </c>
      <c r="C1376">
        <v>-7.024637152830286E-3</v>
      </c>
    </row>
    <row r="1377" spans="1:3" x14ac:dyDescent="0.25">
      <c r="A1377">
        <v>1353</v>
      </c>
      <c r="B1377">
        <v>6.8092596643164471E-3</v>
      </c>
      <c r="C1377">
        <v>7.8504356880401138E-3</v>
      </c>
    </row>
    <row r="1378" spans="1:3" x14ac:dyDescent="0.25">
      <c r="A1378">
        <v>1354</v>
      </c>
      <c r="B1378">
        <v>-1.659999010846029E-3</v>
      </c>
      <c r="C1378">
        <v>-9.104773055088459E-4</v>
      </c>
    </row>
    <row r="1379" spans="1:3" x14ac:dyDescent="0.25">
      <c r="A1379">
        <v>1355</v>
      </c>
      <c r="B1379">
        <v>-3.1410378229077768E-3</v>
      </c>
      <c r="C1379">
        <v>-5.0788747695314834E-3</v>
      </c>
    </row>
    <row r="1380" spans="1:3" x14ac:dyDescent="0.25">
      <c r="A1380">
        <v>1356</v>
      </c>
      <c r="B1380">
        <v>-1.1795533152310314E-2</v>
      </c>
      <c r="C1380">
        <v>-1.7421792389254995E-2</v>
      </c>
    </row>
    <row r="1381" spans="1:3" x14ac:dyDescent="0.25">
      <c r="A1381">
        <v>1357</v>
      </c>
      <c r="B1381">
        <v>8.4679150942083819E-3</v>
      </c>
      <c r="C1381">
        <v>4.0395278353606862E-3</v>
      </c>
    </row>
    <row r="1382" spans="1:3" x14ac:dyDescent="0.25">
      <c r="A1382">
        <v>1358</v>
      </c>
      <c r="B1382">
        <v>-2.0751468946203422E-3</v>
      </c>
      <c r="C1382">
        <v>-1.701773927824108E-2</v>
      </c>
    </row>
    <row r="1383" spans="1:3" x14ac:dyDescent="0.25">
      <c r="A1383">
        <v>1359</v>
      </c>
      <c r="B1383">
        <v>-4.9239718333584891E-3</v>
      </c>
      <c r="C1383">
        <v>5.0002167319731748E-3</v>
      </c>
    </row>
    <row r="1384" spans="1:3" x14ac:dyDescent="0.25">
      <c r="A1384">
        <v>1360</v>
      </c>
      <c r="B1384">
        <v>4.1797931053926089E-3</v>
      </c>
      <c r="C1384">
        <v>-5.2230648054439714E-3</v>
      </c>
    </row>
    <row r="1385" spans="1:3" x14ac:dyDescent="0.25">
      <c r="A1385">
        <v>1361</v>
      </c>
      <c r="B1385">
        <v>-2.1380330739630689E-3</v>
      </c>
      <c r="C1385">
        <v>-2.6396518717033694E-3</v>
      </c>
    </row>
    <row r="1386" spans="1:3" x14ac:dyDescent="0.25">
      <c r="A1386">
        <v>1362</v>
      </c>
      <c r="B1386">
        <v>-1.0612063320927654E-2</v>
      </c>
      <c r="C1386">
        <v>-1.7964835068779796E-2</v>
      </c>
    </row>
    <row r="1387" spans="1:3" x14ac:dyDescent="0.25">
      <c r="A1387">
        <v>1363</v>
      </c>
      <c r="B1387">
        <v>8.1332143792121839E-3</v>
      </c>
      <c r="C1387">
        <v>-5.9504399551054722E-4</v>
      </c>
    </row>
    <row r="1388" spans="1:3" x14ac:dyDescent="0.25">
      <c r="A1388">
        <v>1364</v>
      </c>
      <c r="B1388">
        <v>-2.5200888789403755E-3</v>
      </c>
      <c r="C1388">
        <v>7.6765043639942313E-3</v>
      </c>
    </row>
    <row r="1389" spans="1:3" x14ac:dyDescent="0.25">
      <c r="A1389">
        <v>1365</v>
      </c>
      <c r="B1389">
        <v>-6.1118498540685059E-4</v>
      </c>
      <c r="C1389">
        <v>-5.6515239066851422E-4</v>
      </c>
    </row>
    <row r="1390" spans="1:3" x14ac:dyDescent="0.25">
      <c r="A1390">
        <v>1366</v>
      </c>
      <c r="B1390">
        <v>7.1769234342352779E-3</v>
      </c>
      <c r="C1390">
        <v>4.0403315050946235E-3</v>
      </c>
    </row>
    <row r="1391" spans="1:3" x14ac:dyDescent="0.25">
      <c r="A1391">
        <v>1367</v>
      </c>
      <c r="B1391">
        <v>-3.146452313414119E-3</v>
      </c>
      <c r="C1391">
        <v>-2.0209608243412589E-2</v>
      </c>
    </row>
    <row r="1392" spans="1:3" x14ac:dyDescent="0.25">
      <c r="A1392">
        <v>1368</v>
      </c>
      <c r="B1392">
        <v>4.6572162337167721E-3</v>
      </c>
      <c r="C1392">
        <v>6.9797461408468032E-3</v>
      </c>
    </row>
    <row r="1393" spans="1:3" x14ac:dyDescent="0.25">
      <c r="A1393">
        <v>1369</v>
      </c>
      <c r="B1393">
        <v>3.1009180688869984E-3</v>
      </c>
      <c r="C1393">
        <v>1.1720605474158336E-2</v>
      </c>
    </row>
    <row r="1394" spans="1:3" x14ac:dyDescent="0.25">
      <c r="A1394">
        <v>1370</v>
      </c>
      <c r="B1394">
        <v>-4.5238408576160297E-3</v>
      </c>
      <c r="C1394">
        <v>-4.3408290208018181E-2</v>
      </c>
    </row>
    <row r="1395" spans="1:3" x14ac:dyDescent="0.25">
      <c r="A1395">
        <v>1371</v>
      </c>
      <c r="B1395">
        <v>8.7141883846731365E-3</v>
      </c>
      <c r="C1395">
        <v>1.2269456584166729E-2</v>
      </c>
    </row>
    <row r="1396" spans="1:3" x14ac:dyDescent="0.25">
      <c r="A1396">
        <v>1372</v>
      </c>
      <c r="B1396">
        <v>-4.5135775832819327E-3</v>
      </c>
      <c r="C1396">
        <v>1.4797686520278649E-2</v>
      </c>
    </row>
    <row r="1397" spans="1:3" x14ac:dyDescent="0.25">
      <c r="A1397">
        <v>1373</v>
      </c>
      <c r="B1397">
        <v>-6.5340738796974291E-3</v>
      </c>
      <c r="C1397">
        <v>1.4245557694918006E-2</v>
      </c>
    </row>
    <row r="1398" spans="1:3" x14ac:dyDescent="0.25">
      <c r="A1398">
        <v>1374</v>
      </c>
      <c r="B1398">
        <v>-1.6514703863165135E-2</v>
      </c>
      <c r="C1398">
        <v>-4.5945835722648855E-2</v>
      </c>
    </row>
    <row r="1399" spans="1:3" x14ac:dyDescent="0.25">
      <c r="A1399">
        <v>1375</v>
      </c>
      <c r="B1399">
        <v>4.409479706970392E-3</v>
      </c>
      <c r="C1399">
        <v>1.0714227831101292E-2</v>
      </c>
    </row>
    <row r="1400" spans="1:3" x14ac:dyDescent="0.25">
      <c r="A1400">
        <v>1376</v>
      </c>
      <c r="B1400">
        <v>-1.1889334137392828E-2</v>
      </c>
      <c r="C1400">
        <v>5.0712767948265861E-3</v>
      </c>
    </row>
    <row r="1401" spans="1:3" x14ac:dyDescent="0.25">
      <c r="A1401">
        <v>1377</v>
      </c>
      <c r="B1401">
        <v>7.5678741517786943E-3</v>
      </c>
      <c r="C1401">
        <v>-9.4566712923095011E-3</v>
      </c>
    </row>
    <row r="1402" spans="1:3" x14ac:dyDescent="0.25">
      <c r="A1402">
        <v>1378</v>
      </c>
      <c r="B1402">
        <v>1.3521654149791265E-2</v>
      </c>
      <c r="C1402">
        <v>7.5603385850296547E-3</v>
      </c>
    </row>
    <row r="1403" spans="1:3" x14ac:dyDescent="0.25">
      <c r="A1403">
        <v>1379</v>
      </c>
      <c r="B1403">
        <v>-7.5907553364101907E-4</v>
      </c>
      <c r="C1403">
        <v>5.1480569529751006E-3</v>
      </c>
    </row>
    <row r="1404" spans="1:3" x14ac:dyDescent="0.25">
      <c r="A1404">
        <v>1380</v>
      </c>
      <c r="B1404">
        <v>-6.1299657816072661E-3</v>
      </c>
      <c r="C1404">
        <v>-3.6900858280589116E-2</v>
      </c>
    </row>
    <row r="1405" spans="1:3" x14ac:dyDescent="0.25">
      <c r="A1405">
        <v>1381</v>
      </c>
      <c r="B1405">
        <v>-4.3384387365482582E-3</v>
      </c>
      <c r="C1405">
        <v>-2.335154260489811E-3</v>
      </c>
    </row>
    <row r="1406" spans="1:3" x14ac:dyDescent="0.25">
      <c r="A1406">
        <v>1382</v>
      </c>
      <c r="B1406">
        <v>-3.6692231764688652E-3</v>
      </c>
      <c r="C1406">
        <v>-8.5816545513859605E-3</v>
      </c>
    </row>
    <row r="1407" spans="1:3" x14ac:dyDescent="0.25">
      <c r="A1407">
        <v>1383</v>
      </c>
      <c r="B1407">
        <v>3.2122671956007201E-3</v>
      </c>
      <c r="C1407">
        <v>-1.5518512510334398E-2</v>
      </c>
    </row>
    <row r="1408" spans="1:3" x14ac:dyDescent="0.25">
      <c r="A1408">
        <v>1384</v>
      </c>
      <c r="B1408">
        <v>-4.6025128446924007E-3</v>
      </c>
      <c r="C1408">
        <v>-2.4144552578687944E-2</v>
      </c>
    </row>
    <row r="1409" spans="1:3" x14ac:dyDescent="0.25">
      <c r="A1409">
        <v>1385</v>
      </c>
      <c r="B1409">
        <v>-3.371314474111172E-3</v>
      </c>
      <c r="C1409">
        <v>-8.6961026073127199E-3</v>
      </c>
    </row>
    <row r="1410" spans="1:3" x14ac:dyDescent="0.25">
      <c r="A1410">
        <v>1386</v>
      </c>
      <c r="B1410">
        <v>-4.3394068161880389E-4</v>
      </c>
      <c r="C1410">
        <v>-7.7231389065453362E-3</v>
      </c>
    </row>
    <row r="1411" spans="1:3" x14ac:dyDescent="0.25">
      <c r="A1411">
        <v>1387</v>
      </c>
      <c r="B1411">
        <v>-1.4437592245374396E-3</v>
      </c>
      <c r="C1411">
        <v>-1.8019971682868775E-3</v>
      </c>
    </row>
    <row r="1412" spans="1:3" x14ac:dyDescent="0.25">
      <c r="A1412">
        <v>1388</v>
      </c>
      <c r="B1412">
        <v>5.8845714360077246E-6</v>
      </c>
      <c r="C1412">
        <v>-8.4196817979685689E-4</v>
      </c>
    </row>
    <row r="1413" spans="1:3" x14ac:dyDescent="0.25">
      <c r="A1413">
        <v>1389</v>
      </c>
      <c r="B1413">
        <v>-5.6268259383471225E-3</v>
      </c>
      <c r="C1413">
        <v>4.1796061034564624E-2</v>
      </c>
    </row>
    <row r="1414" spans="1:3" x14ac:dyDescent="0.25">
      <c r="A1414">
        <v>1390</v>
      </c>
      <c r="B1414">
        <v>1.3050180401378573E-2</v>
      </c>
      <c r="C1414">
        <v>-2.4791550815032877E-2</v>
      </c>
    </row>
    <row r="1415" spans="1:3" x14ac:dyDescent="0.25">
      <c r="A1415">
        <v>1391</v>
      </c>
      <c r="B1415">
        <v>4.7697870621719318E-3</v>
      </c>
      <c r="C1415">
        <v>2.8624134726545875E-2</v>
      </c>
    </row>
    <row r="1416" spans="1:3" x14ac:dyDescent="0.25">
      <c r="A1416">
        <v>1392</v>
      </c>
      <c r="B1416">
        <v>1.6796146484936657E-4</v>
      </c>
      <c r="C1416">
        <v>-7.3463249052368117E-4</v>
      </c>
    </row>
    <row r="1417" spans="1:3" x14ac:dyDescent="0.25">
      <c r="A1417">
        <v>1393</v>
      </c>
      <c r="B1417">
        <v>-6.595587733102105E-3</v>
      </c>
      <c r="C1417">
        <v>-3.3170030155790328E-2</v>
      </c>
    </row>
    <row r="1418" spans="1:3" x14ac:dyDescent="0.25">
      <c r="A1418">
        <v>1394</v>
      </c>
      <c r="B1418">
        <v>-2.6978377902699821E-3</v>
      </c>
      <c r="C1418">
        <v>-4.145278420868638E-2</v>
      </c>
    </row>
    <row r="1419" spans="1:3" x14ac:dyDescent="0.25">
      <c r="A1419">
        <v>1395</v>
      </c>
      <c r="B1419">
        <v>1.7595531605001824E-2</v>
      </c>
      <c r="C1419">
        <v>4.0877771983929279E-2</v>
      </c>
    </row>
    <row r="1420" spans="1:3" x14ac:dyDescent="0.25">
      <c r="A1420">
        <v>1396</v>
      </c>
      <c r="B1420">
        <v>3.8801658573939541E-3</v>
      </c>
      <c r="C1420">
        <v>3.0063281899395305E-2</v>
      </c>
    </row>
    <row r="1421" spans="1:3" x14ac:dyDescent="0.25">
      <c r="A1421">
        <v>1397</v>
      </c>
      <c r="B1421">
        <v>3.9571951003449859E-3</v>
      </c>
      <c r="C1421">
        <v>-1.0332543621839226E-2</v>
      </c>
    </row>
    <row r="1422" spans="1:3" x14ac:dyDescent="0.25">
      <c r="A1422">
        <v>1398</v>
      </c>
      <c r="B1422">
        <v>9.0620969981535689E-3</v>
      </c>
      <c r="C1422">
        <v>1.9064332707811559E-2</v>
      </c>
    </row>
    <row r="1423" spans="1:3" x14ac:dyDescent="0.25">
      <c r="A1423">
        <v>1399</v>
      </c>
      <c r="B1423">
        <v>2.9840311406966358E-4</v>
      </c>
      <c r="C1423">
        <v>2.7769060356623116E-3</v>
      </c>
    </row>
    <row r="1424" spans="1:3" x14ac:dyDescent="0.25">
      <c r="A1424">
        <v>1400</v>
      </c>
      <c r="B1424">
        <v>-5.6422983737380449E-4</v>
      </c>
      <c r="C1424">
        <v>-1.9034885859015142E-2</v>
      </c>
    </row>
    <row r="1425" spans="1:3" x14ac:dyDescent="0.25">
      <c r="A1425">
        <v>1401</v>
      </c>
      <c r="B1425">
        <v>-2.0111503160505084E-3</v>
      </c>
      <c r="C1425">
        <v>2.665087014978057E-3</v>
      </c>
    </row>
    <row r="1426" spans="1:3" x14ac:dyDescent="0.25">
      <c r="A1426">
        <v>1402</v>
      </c>
      <c r="B1426">
        <v>-5.7148848829477266E-4</v>
      </c>
      <c r="C1426">
        <v>3.9190337719854067E-3</v>
      </c>
    </row>
    <row r="1427" spans="1:3" x14ac:dyDescent="0.25">
      <c r="A1427">
        <v>1403</v>
      </c>
      <c r="B1427">
        <v>2.8550745927606504E-3</v>
      </c>
      <c r="C1427">
        <v>2.1258696860388095E-2</v>
      </c>
    </row>
    <row r="1428" spans="1:3" x14ac:dyDescent="0.25">
      <c r="A1428">
        <v>1404</v>
      </c>
      <c r="B1428">
        <v>6.4865844852481243E-4</v>
      </c>
      <c r="C1428">
        <v>-2.4904789962098151E-3</v>
      </c>
    </row>
    <row r="1429" spans="1:3" x14ac:dyDescent="0.25">
      <c r="A1429">
        <v>1405</v>
      </c>
      <c r="B1429">
        <v>9.4971729441613844E-3</v>
      </c>
      <c r="C1429">
        <v>1.2441782857366553E-2</v>
      </c>
    </row>
    <row r="1430" spans="1:3" x14ac:dyDescent="0.25">
      <c r="A1430">
        <v>1406</v>
      </c>
      <c r="B1430">
        <v>-5.0192617390082276E-4</v>
      </c>
      <c r="C1430">
        <v>5.6532244185896734E-3</v>
      </c>
    </row>
    <row r="1431" spans="1:3" x14ac:dyDescent="0.25">
      <c r="A1431">
        <v>1407</v>
      </c>
      <c r="B1431">
        <v>-2.007669868799372E-3</v>
      </c>
      <c r="C1431">
        <v>-6.7069388864209713E-3</v>
      </c>
    </row>
    <row r="1432" spans="1:3" x14ac:dyDescent="0.25">
      <c r="A1432">
        <v>1408</v>
      </c>
      <c r="B1432">
        <v>1.3362251248862558E-3</v>
      </c>
      <c r="C1432">
        <v>3.8748683215011157E-3</v>
      </c>
    </row>
    <row r="1433" spans="1:3" x14ac:dyDescent="0.25">
      <c r="A1433">
        <v>1409</v>
      </c>
      <c r="B1433">
        <v>-2.1302863097251603E-3</v>
      </c>
      <c r="C1433">
        <v>3.6300142693769691E-3</v>
      </c>
    </row>
    <row r="1434" spans="1:3" x14ac:dyDescent="0.25">
      <c r="A1434">
        <v>1410</v>
      </c>
      <c r="B1434">
        <v>9.9877671359165851E-3</v>
      </c>
      <c r="C1434">
        <v>2.2443080767622754E-2</v>
      </c>
    </row>
    <row r="1435" spans="1:3" x14ac:dyDescent="0.25">
      <c r="A1435">
        <v>1411</v>
      </c>
      <c r="B1435">
        <v>-4.32130426061118E-3</v>
      </c>
      <c r="C1435">
        <v>-3.0409540635611177E-2</v>
      </c>
    </row>
    <row r="1436" spans="1:3" x14ac:dyDescent="0.25">
      <c r="A1436">
        <v>1412</v>
      </c>
      <c r="B1436">
        <v>5.2623465836990017E-3</v>
      </c>
      <c r="C1436">
        <v>1.5915139477895753E-2</v>
      </c>
    </row>
    <row r="1437" spans="1:3" x14ac:dyDescent="0.25">
      <c r="A1437">
        <v>1413</v>
      </c>
      <c r="B1437">
        <v>5.1202327540822226E-3</v>
      </c>
      <c r="C1437">
        <v>-1.8781022157710249E-2</v>
      </c>
    </row>
    <row r="1438" spans="1:3" x14ac:dyDescent="0.25">
      <c r="A1438">
        <v>1414</v>
      </c>
      <c r="B1438">
        <v>-9.1670600252097951E-4</v>
      </c>
      <c r="C1438">
        <v>6.2321280433299056E-3</v>
      </c>
    </row>
    <row r="1439" spans="1:3" x14ac:dyDescent="0.25">
      <c r="A1439">
        <v>1415</v>
      </c>
      <c r="B1439">
        <v>2.7769887787164847E-3</v>
      </c>
      <c r="C1439">
        <v>-1.3258451873267487E-2</v>
      </c>
    </row>
    <row r="1440" spans="1:3" x14ac:dyDescent="0.25">
      <c r="A1440">
        <v>1416</v>
      </c>
      <c r="B1440">
        <v>-1.1365725421454641E-4</v>
      </c>
      <c r="C1440">
        <v>8.3189645167843964E-3</v>
      </c>
    </row>
    <row r="1441" spans="1:3" x14ac:dyDescent="0.25">
      <c r="A1441">
        <v>1417</v>
      </c>
      <c r="B1441">
        <v>7.7546990227398901E-3</v>
      </c>
      <c r="C1441">
        <v>4.5318184378012445E-2</v>
      </c>
    </row>
    <row r="1442" spans="1:3" x14ac:dyDescent="0.25">
      <c r="A1442">
        <v>1418</v>
      </c>
      <c r="B1442">
        <v>-1.3869168320816418E-3</v>
      </c>
      <c r="C1442">
        <v>-2.4651893453082108E-2</v>
      </c>
    </row>
    <row r="1443" spans="1:3" x14ac:dyDescent="0.25">
      <c r="A1443">
        <v>1419</v>
      </c>
      <c r="B1443">
        <v>-9.5497837935323432E-3</v>
      </c>
      <c r="C1443">
        <v>7.7015176432068261E-3</v>
      </c>
    </row>
    <row r="1444" spans="1:3" x14ac:dyDescent="0.25">
      <c r="A1444">
        <v>1420</v>
      </c>
      <c r="B1444">
        <v>-3.3981962531643138E-3</v>
      </c>
      <c r="C1444">
        <v>-5.3820045987569027E-3</v>
      </c>
    </row>
    <row r="1445" spans="1:3" x14ac:dyDescent="0.25">
      <c r="A1445">
        <v>1421</v>
      </c>
      <c r="B1445">
        <v>2.713201423701597E-3</v>
      </c>
      <c r="C1445">
        <v>5.0940780739950654E-3</v>
      </c>
    </row>
    <row r="1446" spans="1:3" x14ac:dyDescent="0.25">
      <c r="A1446">
        <v>1422</v>
      </c>
      <c r="B1446">
        <v>5.9390627383657298E-3</v>
      </c>
      <c r="C1446">
        <v>2.3599833561668747E-2</v>
      </c>
    </row>
    <row r="1447" spans="1:3" x14ac:dyDescent="0.25">
      <c r="A1447">
        <v>1423</v>
      </c>
      <c r="B1447">
        <v>1.0377062679586459E-3</v>
      </c>
      <c r="C1447">
        <v>2.4219086061450047E-2</v>
      </c>
    </row>
    <row r="1448" spans="1:3" x14ac:dyDescent="0.25">
      <c r="A1448">
        <v>1424</v>
      </c>
      <c r="B1448">
        <v>3.8817624060573662E-4</v>
      </c>
      <c r="C1448">
        <v>3.6806245605247132E-2</v>
      </c>
    </row>
    <row r="1449" spans="1:3" x14ac:dyDescent="0.25">
      <c r="A1449">
        <v>1425</v>
      </c>
      <c r="B1449">
        <v>8.6626108645217817E-3</v>
      </c>
      <c r="C1449">
        <v>-1.0669596523422566E-2</v>
      </c>
    </row>
    <row r="1450" spans="1:3" x14ac:dyDescent="0.25">
      <c r="A1450">
        <v>1426</v>
      </c>
      <c r="B1450">
        <v>2.7027305048474204E-3</v>
      </c>
      <c r="C1450">
        <v>1.0163070756868127E-2</v>
      </c>
    </row>
    <row r="1451" spans="1:3" x14ac:dyDescent="0.25">
      <c r="A1451">
        <v>1427</v>
      </c>
      <c r="B1451">
        <v>8.0816664751919129E-4</v>
      </c>
      <c r="C1451">
        <v>-9.4896748550750577E-3</v>
      </c>
    </row>
    <row r="1452" spans="1:3" x14ac:dyDescent="0.25">
      <c r="A1452">
        <v>1428</v>
      </c>
      <c r="B1452">
        <v>4.3502152453936726E-3</v>
      </c>
      <c r="C1452">
        <v>-3.2687036289168235E-3</v>
      </c>
    </row>
    <row r="1453" spans="1:3" x14ac:dyDescent="0.25">
      <c r="A1453">
        <v>1429</v>
      </c>
      <c r="B1453">
        <v>-1.2380940452940462E-3</v>
      </c>
      <c r="C1453">
        <v>-1.7151894828144839E-3</v>
      </c>
    </row>
    <row r="1454" spans="1:3" x14ac:dyDescent="0.25">
      <c r="A1454">
        <v>1430</v>
      </c>
      <c r="B1454">
        <v>2.237921448778107E-3</v>
      </c>
      <c r="C1454">
        <v>-1.3858021872248903E-4</v>
      </c>
    </row>
    <row r="1455" spans="1:3" x14ac:dyDescent="0.25">
      <c r="A1455">
        <v>1431</v>
      </c>
      <c r="B1455">
        <v>2.8643976534788325E-3</v>
      </c>
      <c r="C1455">
        <v>-1.8738144296950129E-2</v>
      </c>
    </row>
    <row r="1456" spans="1:3" x14ac:dyDescent="0.25">
      <c r="A1456">
        <v>1432</v>
      </c>
      <c r="B1456">
        <v>4.3841777725243357E-3</v>
      </c>
      <c r="C1456">
        <v>6.9059468464952346E-3</v>
      </c>
    </row>
    <row r="1457" spans="1:3" x14ac:dyDescent="0.25">
      <c r="A1457">
        <v>1433</v>
      </c>
      <c r="B1457">
        <v>-2.1460749916602357E-3</v>
      </c>
      <c r="C1457">
        <v>6.5585465874279866E-2</v>
      </c>
    </row>
    <row r="1458" spans="1:3" x14ac:dyDescent="0.25">
      <c r="A1458">
        <v>1434</v>
      </c>
      <c r="B1458">
        <v>9.5320395822629401E-4</v>
      </c>
      <c r="C1458">
        <v>-1.5768896017645088E-2</v>
      </c>
    </row>
    <row r="1459" spans="1:3" x14ac:dyDescent="0.25">
      <c r="A1459">
        <v>1435</v>
      </c>
      <c r="B1459">
        <v>3.1134121945040547E-3</v>
      </c>
      <c r="C1459">
        <v>1.8069936857379294E-2</v>
      </c>
    </row>
    <row r="1460" spans="1:3" x14ac:dyDescent="0.25">
      <c r="A1460">
        <v>1436</v>
      </c>
      <c r="B1460">
        <v>-7.1330448894195127E-5</v>
      </c>
      <c r="C1460">
        <v>-7.2218569062629653E-3</v>
      </c>
    </row>
    <row r="1461" spans="1:3" x14ac:dyDescent="0.25">
      <c r="A1461">
        <v>1437</v>
      </c>
      <c r="B1461">
        <v>-2.8743235752718799E-4</v>
      </c>
      <c r="C1461">
        <v>-6.54971661255684E-3</v>
      </c>
    </row>
    <row r="1462" spans="1:3" x14ac:dyDescent="0.25">
      <c r="A1462">
        <v>1438</v>
      </c>
      <c r="B1462">
        <v>2.0104851891939059E-4</v>
      </c>
      <c r="C1462">
        <v>-5.7385908438535877E-3</v>
      </c>
    </row>
    <row r="1463" spans="1:3" x14ac:dyDescent="0.25">
      <c r="A1463">
        <v>1439</v>
      </c>
      <c r="B1463">
        <v>-8.0677194715548396E-3</v>
      </c>
      <c r="C1463">
        <v>-1.0106983797483189E-2</v>
      </c>
    </row>
    <row r="1464" spans="1:3" x14ac:dyDescent="0.25">
      <c r="A1464">
        <v>1440</v>
      </c>
      <c r="B1464">
        <v>-2.32474057155875E-3</v>
      </c>
      <c r="C1464">
        <v>9.2976359994743213E-3</v>
      </c>
    </row>
    <row r="1465" spans="1:3" x14ac:dyDescent="0.25">
      <c r="A1465">
        <v>1441</v>
      </c>
      <c r="B1465">
        <v>5.710446196597059E-3</v>
      </c>
      <c r="C1465">
        <v>-4.9097700700903649E-3</v>
      </c>
    </row>
    <row r="1466" spans="1:3" x14ac:dyDescent="0.25">
      <c r="A1466">
        <v>1442</v>
      </c>
      <c r="B1466">
        <v>2.2137684446977722E-3</v>
      </c>
      <c r="C1466">
        <v>1.9176224156136745E-2</v>
      </c>
    </row>
    <row r="1467" spans="1:3" x14ac:dyDescent="0.25">
      <c r="A1467">
        <v>1443</v>
      </c>
      <c r="B1467">
        <v>6.3881096815038355E-3</v>
      </c>
      <c r="C1467">
        <v>-1.9227375684463428E-2</v>
      </c>
    </row>
    <row r="1468" spans="1:3" x14ac:dyDescent="0.25">
      <c r="A1468">
        <v>1444</v>
      </c>
      <c r="B1468">
        <v>3.9595154443938796E-3</v>
      </c>
      <c r="C1468">
        <v>-5.9900619262513999E-3</v>
      </c>
    </row>
    <row r="1469" spans="1:3" x14ac:dyDescent="0.25">
      <c r="A1469">
        <v>1445</v>
      </c>
      <c r="B1469">
        <v>5.7613171542068315E-3</v>
      </c>
      <c r="C1469">
        <v>-1.0749995675814502E-2</v>
      </c>
    </row>
    <row r="1470" spans="1:3" x14ac:dyDescent="0.25">
      <c r="A1470">
        <v>1446</v>
      </c>
      <c r="B1470">
        <v>2.6890597805781674E-3</v>
      </c>
      <c r="C1470">
        <v>1.0759680841147685E-2</v>
      </c>
    </row>
    <row r="1471" spans="1:3" x14ac:dyDescent="0.25">
      <c r="A1471">
        <v>1447</v>
      </c>
      <c r="B1471">
        <v>4.7415669294324763E-3</v>
      </c>
      <c r="C1471">
        <v>1.0279584016783668E-2</v>
      </c>
    </row>
    <row r="1472" spans="1:3" x14ac:dyDescent="0.25">
      <c r="A1472">
        <v>1448</v>
      </c>
      <c r="B1472">
        <v>-1.6419308643882448E-3</v>
      </c>
      <c r="C1472">
        <v>3.0330684211612481E-3</v>
      </c>
    </row>
    <row r="1473" spans="1:3" x14ac:dyDescent="0.25">
      <c r="A1473">
        <v>1449</v>
      </c>
      <c r="B1473">
        <v>-1.7534270062865213E-3</v>
      </c>
      <c r="C1473">
        <v>-8.3719855020552361E-3</v>
      </c>
    </row>
    <row r="1474" spans="1:3" x14ac:dyDescent="0.25">
      <c r="A1474">
        <v>1450</v>
      </c>
      <c r="B1474">
        <v>-1.0046513472576615E-2</v>
      </c>
      <c r="C1474">
        <v>-2.1008262272870868E-3</v>
      </c>
    </row>
    <row r="1475" spans="1:3" x14ac:dyDescent="0.25">
      <c r="A1475">
        <v>1451</v>
      </c>
      <c r="B1475">
        <v>-2.2670258282408403E-3</v>
      </c>
      <c r="C1475">
        <v>-1.0182904919815831E-2</v>
      </c>
    </row>
    <row r="1476" spans="1:3" x14ac:dyDescent="0.25">
      <c r="A1476">
        <v>1452</v>
      </c>
      <c r="B1476">
        <v>2.6092525625443556E-3</v>
      </c>
      <c r="C1476">
        <v>2.3707167787620772E-2</v>
      </c>
    </row>
    <row r="1477" spans="1:3" x14ac:dyDescent="0.25">
      <c r="A1477">
        <v>1453</v>
      </c>
      <c r="B1477">
        <v>-3.4685677922939584E-4</v>
      </c>
      <c r="C1477">
        <v>-1.7462991346800641E-2</v>
      </c>
    </row>
    <row r="1478" spans="1:3" x14ac:dyDescent="0.25">
      <c r="A1478">
        <v>1454</v>
      </c>
      <c r="B1478">
        <v>-1.5614178939253424E-3</v>
      </c>
      <c r="C1478">
        <v>-7.0575258840393021E-4</v>
      </c>
    </row>
    <row r="1479" spans="1:3" x14ac:dyDescent="0.25">
      <c r="A1479">
        <v>1455</v>
      </c>
      <c r="B1479">
        <v>3.8866863498506327E-3</v>
      </c>
      <c r="C1479">
        <v>6.7268962684580592E-3</v>
      </c>
    </row>
    <row r="1480" spans="1:3" x14ac:dyDescent="0.25">
      <c r="A1480">
        <v>1456</v>
      </c>
      <c r="B1480">
        <v>7.5024901302482884E-3</v>
      </c>
      <c r="C1480">
        <v>1.4429878690649819E-2</v>
      </c>
    </row>
    <row r="1481" spans="1:3" x14ac:dyDescent="0.25">
      <c r="A1481">
        <v>1457</v>
      </c>
      <c r="B1481">
        <v>2.1583415449027013E-3</v>
      </c>
      <c r="C1481">
        <v>6.9845796461431705E-3</v>
      </c>
    </row>
    <row r="1482" spans="1:3" x14ac:dyDescent="0.25">
      <c r="A1482">
        <v>1458</v>
      </c>
      <c r="B1482">
        <v>8.2426289495659659E-3</v>
      </c>
      <c r="C1482">
        <v>1.2926540030350531E-2</v>
      </c>
    </row>
    <row r="1483" spans="1:3" x14ac:dyDescent="0.25">
      <c r="A1483">
        <v>1459</v>
      </c>
      <c r="B1483">
        <v>-1.8424380906647241E-3</v>
      </c>
      <c r="C1483">
        <v>-8.3806219246394288E-3</v>
      </c>
    </row>
    <row r="1484" spans="1:3" x14ac:dyDescent="0.25">
      <c r="A1484">
        <v>1460</v>
      </c>
      <c r="B1484">
        <v>7.9892343319169757E-4</v>
      </c>
      <c r="C1484">
        <v>1.1119763255457452E-2</v>
      </c>
    </row>
    <row r="1485" spans="1:3" x14ac:dyDescent="0.25">
      <c r="A1485">
        <v>1461</v>
      </c>
      <c r="B1485">
        <v>1.805465003913099E-3</v>
      </c>
      <c r="C1485">
        <v>-2.3130082012744477E-3</v>
      </c>
    </row>
    <row r="1486" spans="1:3" x14ac:dyDescent="0.25">
      <c r="A1486">
        <v>1462</v>
      </c>
      <c r="B1486">
        <v>-2.1898982862661991E-3</v>
      </c>
      <c r="C1486">
        <v>-3.4033407792057341E-3</v>
      </c>
    </row>
    <row r="1487" spans="1:3" x14ac:dyDescent="0.25">
      <c r="A1487">
        <v>1463</v>
      </c>
      <c r="B1487">
        <v>2.5901158408023674E-3</v>
      </c>
      <c r="C1487">
        <v>-1.0519428771509267E-3</v>
      </c>
    </row>
    <row r="1488" spans="1:3" x14ac:dyDescent="0.25">
      <c r="A1488">
        <v>1464</v>
      </c>
      <c r="B1488">
        <v>-2.5459747012744139E-4</v>
      </c>
      <c r="C1488">
        <v>-2.256319120267599E-3</v>
      </c>
    </row>
    <row r="1489" spans="1:3" x14ac:dyDescent="0.25">
      <c r="A1489">
        <v>1465</v>
      </c>
      <c r="B1489">
        <v>4.1597045094976144E-3</v>
      </c>
      <c r="C1489">
        <v>2.2417319484174074E-3</v>
      </c>
    </row>
    <row r="1490" spans="1:3" x14ac:dyDescent="0.25">
      <c r="A1490">
        <v>1466</v>
      </c>
      <c r="B1490">
        <v>1.7668531011445451E-3</v>
      </c>
      <c r="C1490">
        <v>2.7459393408704228E-3</v>
      </c>
    </row>
    <row r="1491" spans="1:3" x14ac:dyDescent="0.25">
      <c r="A1491">
        <v>1467</v>
      </c>
      <c r="B1491">
        <v>7.1065988289506629E-4</v>
      </c>
      <c r="C1491">
        <v>-2.5139140523841447E-2</v>
      </c>
    </row>
    <row r="1492" spans="1:3" x14ac:dyDescent="0.25">
      <c r="A1492">
        <v>1468</v>
      </c>
      <c r="B1492">
        <v>1.9174210348352867E-3</v>
      </c>
      <c r="C1492">
        <v>-3.8905180699470812E-2</v>
      </c>
    </row>
    <row r="1493" spans="1:3" x14ac:dyDescent="0.25">
      <c r="A1493">
        <v>1469</v>
      </c>
      <c r="B1493">
        <v>-1.6344726920134037E-3</v>
      </c>
      <c r="C1493">
        <v>-9.6264303495295217E-3</v>
      </c>
    </row>
    <row r="1494" spans="1:3" x14ac:dyDescent="0.25">
      <c r="A1494">
        <v>1470</v>
      </c>
      <c r="B1494">
        <v>1.4462626129662984E-3</v>
      </c>
      <c r="C1494">
        <v>1.1192454757138451E-4</v>
      </c>
    </row>
    <row r="1495" spans="1:3" x14ac:dyDescent="0.25">
      <c r="A1495">
        <v>1471</v>
      </c>
      <c r="B1495">
        <v>9.9020622586924647E-4</v>
      </c>
      <c r="C1495">
        <v>-1.9009954497832462E-4</v>
      </c>
    </row>
    <row r="1496" spans="1:3" x14ac:dyDescent="0.25">
      <c r="A1496">
        <v>1472</v>
      </c>
      <c r="B1496">
        <v>2.4033792007914121E-4</v>
      </c>
      <c r="C1496">
        <v>1.9778667212165275E-2</v>
      </c>
    </row>
    <row r="1497" spans="1:3" x14ac:dyDescent="0.25">
      <c r="A1497">
        <v>1473</v>
      </c>
      <c r="B1497">
        <v>-3.9709328493610137E-3</v>
      </c>
      <c r="C1497">
        <v>-7.0284983079172303E-2</v>
      </c>
    </row>
    <row r="1498" spans="1:3" x14ac:dyDescent="0.25">
      <c r="A1498">
        <v>1474</v>
      </c>
      <c r="B1498">
        <v>-1.9553691871633588E-3</v>
      </c>
      <c r="C1498">
        <v>7.2150667545533348E-3</v>
      </c>
    </row>
    <row r="1499" spans="1:3" x14ac:dyDescent="0.25">
      <c r="A1499">
        <v>1475</v>
      </c>
      <c r="B1499">
        <v>2.761871863448086E-3</v>
      </c>
      <c r="C1499">
        <v>3.8089189347432534E-3</v>
      </c>
    </row>
    <row r="1500" spans="1:3" x14ac:dyDescent="0.25">
      <c r="A1500">
        <v>1476</v>
      </c>
      <c r="B1500">
        <v>2.9839021242128116E-3</v>
      </c>
      <c r="C1500">
        <v>8.2349282782881224E-3</v>
      </c>
    </row>
    <row r="1501" spans="1:3" x14ac:dyDescent="0.25">
      <c r="A1501">
        <v>1477</v>
      </c>
      <c r="B1501">
        <v>2.1892657468914958E-3</v>
      </c>
      <c r="C1501">
        <v>5.5225033780700247E-3</v>
      </c>
    </row>
    <row r="1502" spans="1:3" x14ac:dyDescent="0.25">
      <c r="A1502">
        <v>1478</v>
      </c>
      <c r="B1502">
        <v>-9.8345801647723992E-4</v>
      </c>
      <c r="C1502">
        <v>-8.442065847800329E-4</v>
      </c>
    </row>
    <row r="1503" spans="1:3" x14ac:dyDescent="0.25">
      <c r="A1503">
        <v>1479</v>
      </c>
      <c r="B1503">
        <v>-3.8932426808153931E-3</v>
      </c>
      <c r="C1503">
        <v>2.3301844457314347E-3</v>
      </c>
    </row>
    <row r="1504" spans="1:3" x14ac:dyDescent="0.25">
      <c r="A1504">
        <v>1480</v>
      </c>
      <c r="B1504">
        <v>4.156553585504149E-3</v>
      </c>
      <c r="C1504">
        <v>1.210968566636628E-2</v>
      </c>
    </row>
    <row r="1505" spans="1:3" x14ac:dyDescent="0.25">
      <c r="A1505">
        <v>1481</v>
      </c>
      <c r="B1505">
        <v>-4.9070018795781337E-3</v>
      </c>
      <c r="C1505">
        <v>-9.2503443384628556E-3</v>
      </c>
    </row>
    <row r="1506" spans="1:3" x14ac:dyDescent="0.25">
      <c r="A1506">
        <v>1482</v>
      </c>
      <c r="B1506">
        <v>-8.1923696911378879E-3</v>
      </c>
      <c r="C1506">
        <v>9.5519394725376155E-3</v>
      </c>
    </row>
    <row r="1507" spans="1:3" x14ac:dyDescent="0.25">
      <c r="A1507">
        <v>1483</v>
      </c>
      <c r="B1507">
        <v>1.4674054160061182E-3</v>
      </c>
      <c r="C1507">
        <v>4.924524478293479E-3</v>
      </c>
    </row>
    <row r="1508" spans="1:3" x14ac:dyDescent="0.25">
      <c r="A1508">
        <v>1484</v>
      </c>
      <c r="B1508">
        <v>-7.7804350874929751E-3</v>
      </c>
      <c r="C1508">
        <v>4.9286987941095529E-3</v>
      </c>
    </row>
    <row r="1509" spans="1:3" x14ac:dyDescent="0.25">
      <c r="A1509">
        <v>1485</v>
      </c>
      <c r="B1509">
        <v>3.1270930585271034E-3</v>
      </c>
      <c r="C1509">
        <v>5.7473131126300975E-3</v>
      </c>
    </row>
    <row r="1510" spans="1:3" x14ac:dyDescent="0.25">
      <c r="A1510">
        <v>1486</v>
      </c>
      <c r="B1510">
        <v>-7.3660520062144453E-3</v>
      </c>
      <c r="C1510">
        <v>-3.3936555759229558E-3</v>
      </c>
    </row>
    <row r="1511" spans="1:3" x14ac:dyDescent="0.25">
      <c r="A1511">
        <v>1487</v>
      </c>
      <c r="B1511">
        <v>5.5151878392862702E-3</v>
      </c>
      <c r="C1511">
        <v>1.1736736004293716E-2</v>
      </c>
    </row>
    <row r="1512" spans="1:3" x14ac:dyDescent="0.25">
      <c r="A1512">
        <v>1488</v>
      </c>
      <c r="B1512">
        <v>3.1616816493110138E-3</v>
      </c>
      <c r="C1512">
        <v>8.4387194548387126E-3</v>
      </c>
    </row>
    <row r="1513" spans="1:3" x14ac:dyDescent="0.25">
      <c r="A1513">
        <v>1489</v>
      </c>
      <c r="B1513">
        <v>6.6462727902997093E-3</v>
      </c>
      <c r="C1513">
        <v>5.8850022021793708E-3</v>
      </c>
    </row>
    <row r="1514" spans="1:3" x14ac:dyDescent="0.25">
      <c r="A1514">
        <v>1490</v>
      </c>
      <c r="B1514">
        <v>-2.4942250288623063E-3</v>
      </c>
      <c r="C1514">
        <v>-4.3280515738254432E-3</v>
      </c>
    </row>
    <row r="1515" spans="1:3" x14ac:dyDescent="0.25">
      <c r="A1515">
        <v>1491</v>
      </c>
      <c r="B1515">
        <v>-5.2122111476114764E-3</v>
      </c>
      <c r="C1515">
        <v>-9.9679821679401724E-3</v>
      </c>
    </row>
    <row r="1516" spans="1:3" x14ac:dyDescent="0.25">
      <c r="A1516">
        <v>1492</v>
      </c>
      <c r="B1516">
        <v>3.2219088645549245E-3</v>
      </c>
      <c r="C1516">
        <v>4.8403672352092513E-3</v>
      </c>
    </row>
    <row r="1517" spans="1:3" x14ac:dyDescent="0.25">
      <c r="A1517">
        <v>1493</v>
      </c>
      <c r="B1517">
        <v>-4.2451489016582947E-4</v>
      </c>
      <c r="C1517">
        <v>2.5663108562073336E-2</v>
      </c>
    </row>
    <row r="1518" spans="1:3" x14ac:dyDescent="0.25">
      <c r="A1518">
        <v>1494</v>
      </c>
      <c r="B1518">
        <v>-6.5679536417108126E-3</v>
      </c>
      <c r="C1518">
        <v>1.1082286983855496E-2</v>
      </c>
    </row>
    <row r="1519" spans="1:3" x14ac:dyDescent="0.25">
      <c r="A1519">
        <v>1495</v>
      </c>
      <c r="B1519">
        <v>5.1857349802578862E-3</v>
      </c>
      <c r="C1519">
        <v>-1.6365557943300538E-2</v>
      </c>
    </row>
    <row r="1520" spans="1:3" x14ac:dyDescent="0.25">
      <c r="A1520">
        <v>1496</v>
      </c>
      <c r="B1520">
        <v>1.5095892680014888E-3</v>
      </c>
      <c r="C1520">
        <v>-6.9810119987723349E-4</v>
      </c>
    </row>
    <row r="1521" spans="1:3" x14ac:dyDescent="0.25">
      <c r="A1521">
        <v>1497</v>
      </c>
      <c r="B1521">
        <v>-2.8264426895353396E-3</v>
      </c>
      <c r="C1521">
        <v>-7.2735088096891514E-3</v>
      </c>
    </row>
    <row r="1522" spans="1:3" x14ac:dyDescent="0.25">
      <c r="A1522">
        <v>1498</v>
      </c>
      <c r="B1522">
        <v>-9.6894629653523218E-3</v>
      </c>
      <c r="C1522">
        <v>-1.0522402609241768E-2</v>
      </c>
    </row>
    <row r="1523" spans="1:3" x14ac:dyDescent="0.25">
      <c r="A1523">
        <v>1499</v>
      </c>
      <c r="B1523">
        <v>3.0179483900518124E-3</v>
      </c>
      <c r="C1523">
        <v>6.5918707233903516E-3</v>
      </c>
    </row>
    <row r="1524" spans="1:3" x14ac:dyDescent="0.25">
      <c r="A1524">
        <v>1500</v>
      </c>
      <c r="B1524">
        <v>-2.2890264050710141E-3</v>
      </c>
      <c r="C1524">
        <v>5.0625677230122894E-3</v>
      </c>
    </row>
    <row r="1525" spans="1:3" x14ac:dyDescent="0.25">
      <c r="A1525">
        <v>1501</v>
      </c>
      <c r="B1525">
        <v>6.7280747568280314E-3</v>
      </c>
      <c r="C1525">
        <v>-7.1609935493040094E-3</v>
      </c>
    </row>
    <row r="1526" spans="1:3" x14ac:dyDescent="0.25">
      <c r="A1526">
        <v>1502</v>
      </c>
      <c r="B1526">
        <v>4.6441143971126635E-3</v>
      </c>
      <c r="C1526">
        <v>-5.0433632142288347E-3</v>
      </c>
    </row>
    <row r="1527" spans="1:3" x14ac:dyDescent="0.25">
      <c r="A1527">
        <v>1503</v>
      </c>
      <c r="B1527">
        <v>1.1164590062448534E-3</v>
      </c>
      <c r="C1527">
        <v>9.8740980289638274E-3</v>
      </c>
    </row>
    <row r="1528" spans="1:3" x14ac:dyDescent="0.25">
      <c r="A1528">
        <v>1504</v>
      </c>
      <c r="B1528">
        <v>3.350931298381116E-3</v>
      </c>
      <c r="C1528">
        <v>5.6494431694439733E-3</v>
      </c>
    </row>
    <row r="1529" spans="1:3" x14ac:dyDescent="0.25">
      <c r="A1529">
        <v>1505</v>
      </c>
      <c r="B1529">
        <v>9.1547142934349113E-3</v>
      </c>
      <c r="C1529">
        <v>4.7463867322723851E-3</v>
      </c>
    </row>
    <row r="1530" spans="1:3" x14ac:dyDescent="0.25">
      <c r="A1530">
        <v>1506</v>
      </c>
      <c r="B1530">
        <v>7.8857406704048645E-4</v>
      </c>
      <c r="C1530">
        <v>-6.4412472309372127E-3</v>
      </c>
    </row>
    <row r="1531" spans="1:3" x14ac:dyDescent="0.25">
      <c r="A1531">
        <v>1507</v>
      </c>
      <c r="B1531">
        <v>5.5810085407187165E-3</v>
      </c>
      <c r="C1531">
        <v>6.4555663654167379E-4</v>
      </c>
    </row>
    <row r="1532" spans="1:3" x14ac:dyDescent="0.25">
      <c r="A1532">
        <v>1508</v>
      </c>
      <c r="B1532">
        <v>-3.5337018470473591E-3</v>
      </c>
      <c r="C1532">
        <v>1.0518498446733898E-2</v>
      </c>
    </row>
    <row r="1533" spans="1:3" x14ac:dyDescent="0.25">
      <c r="A1533">
        <v>1509</v>
      </c>
      <c r="B1533">
        <v>7.8117875891086806E-4</v>
      </c>
      <c r="C1533">
        <v>-5.6273171257020403E-4</v>
      </c>
    </row>
    <row r="1534" spans="1:3" x14ac:dyDescent="0.25">
      <c r="A1534">
        <v>1510</v>
      </c>
      <c r="B1534">
        <v>-5.5163695492435622E-3</v>
      </c>
      <c r="C1534">
        <v>-9.0766316936906049E-3</v>
      </c>
    </row>
    <row r="1535" spans="1:3" x14ac:dyDescent="0.25">
      <c r="A1535">
        <v>1511</v>
      </c>
      <c r="B1535">
        <v>4.3719962386956282E-4</v>
      </c>
      <c r="C1535">
        <v>2.5118205386332918E-2</v>
      </c>
    </row>
    <row r="1536" spans="1:3" x14ac:dyDescent="0.25">
      <c r="A1536">
        <v>1512</v>
      </c>
      <c r="B1536">
        <v>9.2015515288444948E-3</v>
      </c>
      <c r="C1536">
        <v>2.237989131102739E-3</v>
      </c>
    </row>
    <row r="1537" spans="1:3" x14ac:dyDescent="0.25">
      <c r="A1537">
        <v>1513</v>
      </c>
      <c r="B1537">
        <v>2.2637114809404236E-3</v>
      </c>
      <c r="C1537">
        <v>-3.1878273876345909E-3</v>
      </c>
    </row>
    <row r="1538" spans="1:3" x14ac:dyDescent="0.25">
      <c r="A1538">
        <v>1514</v>
      </c>
      <c r="B1538">
        <v>6.227100937303531E-3</v>
      </c>
      <c r="C1538">
        <v>5.5002429777769261E-3</v>
      </c>
    </row>
    <row r="1539" spans="1:3" x14ac:dyDescent="0.25">
      <c r="A1539">
        <v>1515</v>
      </c>
      <c r="B1539">
        <v>2.3668228015560674E-3</v>
      </c>
      <c r="C1539">
        <v>-2.0853148653677468E-2</v>
      </c>
    </row>
    <row r="1540" spans="1:3" x14ac:dyDescent="0.25">
      <c r="A1540">
        <v>1516</v>
      </c>
      <c r="B1540">
        <v>5.7424967305348478E-4</v>
      </c>
      <c r="C1540">
        <v>-1.6429262797289356E-2</v>
      </c>
    </row>
    <row r="1541" spans="1:3" x14ac:dyDescent="0.25">
      <c r="A1541">
        <v>1517</v>
      </c>
      <c r="B1541">
        <v>-1.7323078527763281E-3</v>
      </c>
      <c r="C1541">
        <v>-5.6726766552791623E-3</v>
      </c>
    </row>
    <row r="1542" spans="1:3" x14ac:dyDescent="0.25">
      <c r="A1542">
        <v>1518</v>
      </c>
      <c r="B1542">
        <v>-1.2421429633266523E-3</v>
      </c>
      <c r="C1542">
        <v>-1.8771636262136005E-2</v>
      </c>
    </row>
    <row r="1543" spans="1:3" x14ac:dyDescent="0.25">
      <c r="A1543">
        <v>1519</v>
      </c>
      <c r="B1543">
        <v>5.4634220839421335E-4</v>
      </c>
      <c r="C1543">
        <v>-2.567149437452388E-3</v>
      </c>
    </row>
    <row r="1544" spans="1:3" x14ac:dyDescent="0.25">
      <c r="A1544">
        <v>1520</v>
      </c>
      <c r="B1544">
        <v>4.6909510066548317E-3</v>
      </c>
      <c r="C1544">
        <v>1.3663520024166306E-4</v>
      </c>
    </row>
    <row r="1545" spans="1:3" x14ac:dyDescent="0.25">
      <c r="A1545">
        <v>1521</v>
      </c>
      <c r="B1545">
        <v>6.9243259056548517E-4</v>
      </c>
      <c r="C1545">
        <v>-4.7180656759828535E-3</v>
      </c>
    </row>
    <row r="1546" spans="1:3" x14ac:dyDescent="0.25">
      <c r="A1546">
        <v>1522</v>
      </c>
      <c r="B1546">
        <v>2.6923345977935336E-3</v>
      </c>
      <c r="C1546">
        <v>-3.4206034604023277E-3</v>
      </c>
    </row>
    <row r="1547" spans="1:3" x14ac:dyDescent="0.25">
      <c r="A1547">
        <v>1523</v>
      </c>
      <c r="B1547">
        <v>5.2198502200646521E-3</v>
      </c>
      <c r="C1547">
        <v>9.2086962110400419E-3</v>
      </c>
    </row>
    <row r="1548" spans="1:3" x14ac:dyDescent="0.25">
      <c r="A1548">
        <v>1524</v>
      </c>
      <c r="B1548">
        <v>1.4235337937093505E-3</v>
      </c>
      <c r="C1548">
        <v>-1.4297403602957113E-2</v>
      </c>
    </row>
    <row r="1549" spans="1:3" x14ac:dyDescent="0.25">
      <c r="A1549">
        <v>1525</v>
      </c>
      <c r="B1549">
        <v>-6.9449774750222574E-3</v>
      </c>
      <c r="C1549">
        <v>-3.7228287061576489E-3</v>
      </c>
    </row>
    <row r="1550" spans="1:3" x14ac:dyDescent="0.25">
      <c r="A1550">
        <v>1526</v>
      </c>
      <c r="B1550">
        <v>-4.3246409957731029E-4</v>
      </c>
      <c r="C1550">
        <v>-2.6516870150112854E-3</v>
      </c>
    </row>
    <row r="1551" spans="1:3" x14ac:dyDescent="0.25">
      <c r="A1551">
        <v>1527</v>
      </c>
      <c r="B1551">
        <v>-2.8823068615459503E-3</v>
      </c>
      <c r="C1551">
        <v>6.4325364381456231E-3</v>
      </c>
    </row>
    <row r="1552" spans="1:3" x14ac:dyDescent="0.25">
      <c r="A1552">
        <v>1528</v>
      </c>
      <c r="B1552">
        <v>1.6073116498742602E-3</v>
      </c>
      <c r="C1552">
        <v>1.6372637998674487E-4</v>
      </c>
    </row>
    <row r="1553" spans="1:3" x14ac:dyDescent="0.25">
      <c r="A1553">
        <v>1529</v>
      </c>
      <c r="B1553">
        <v>-2.7061806031337802E-5</v>
      </c>
      <c r="C1553">
        <v>-7.2684485434114194E-3</v>
      </c>
    </row>
    <row r="1554" spans="1:3" x14ac:dyDescent="0.25">
      <c r="A1554">
        <v>1530</v>
      </c>
      <c r="B1554">
        <v>1.656002875385799E-3</v>
      </c>
      <c r="C1554">
        <v>-5.0003970138564509E-3</v>
      </c>
    </row>
    <row r="1555" spans="1:3" x14ac:dyDescent="0.25">
      <c r="A1555">
        <v>1531</v>
      </c>
      <c r="B1555">
        <v>1.2083035104271925E-3</v>
      </c>
      <c r="C1555">
        <v>3.894118153313782E-3</v>
      </c>
    </row>
    <row r="1556" spans="1:3" x14ac:dyDescent="0.25">
      <c r="A1556">
        <v>1532</v>
      </c>
      <c r="B1556">
        <v>7.8477973199621179E-5</v>
      </c>
      <c r="C1556">
        <v>-8.0990805261196407E-4</v>
      </c>
    </row>
    <row r="1557" spans="1:3" x14ac:dyDescent="0.25">
      <c r="A1557">
        <v>1533</v>
      </c>
      <c r="B1557">
        <v>-1.019455071346006E-3</v>
      </c>
      <c r="C1557">
        <v>1.4890514563576562E-3</v>
      </c>
    </row>
    <row r="1558" spans="1:3" x14ac:dyDescent="0.25">
      <c r="A1558">
        <v>1534</v>
      </c>
      <c r="B1558">
        <v>2.0055808534130224E-3</v>
      </c>
      <c r="C1558">
        <v>6.1810020846259552E-3</v>
      </c>
    </row>
    <row r="1559" spans="1:3" x14ac:dyDescent="0.25">
      <c r="A1559">
        <v>1535</v>
      </c>
      <c r="B1559">
        <v>-1.7209938790136766E-3</v>
      </c>
      <c r="C1559">
        <v>1.6313426806831895E-3</v>
      </c>
    </row>
    <row r="1560" spans="1:3" x14ac:dyDescent="0.25">
      <c r="A1560">
        <v>1536</v>
      </c>
      <c r="B1560">
        <v>6.275180059183952E-4</v>
      </c>
      <c r="C1560">
        <v>3.5294322898718781E-4</v>
      </c>
    </row>
    <row r="1561" spans="1:3" x14ac:dyDescent="0.25">
      <c r="A1561">
        <v>1537</v>
      </c>
      <c r="B1561">
        <v>3.3064926913731808E-3</v>
      </c>
      <c r="C1561">
        <v>-9.2088500929977122E-4</v>
      </c>
    </row>
    <row r="1562" spans="1:3" x14ac:dyDescent="0.25">
      <c r="A1562">
        <v>1538</v>
      </c>
      <c r="B1562">
        <v>1.562761582588804E-4</v>
      </c>
      <c r="C1562">
        <v>-7.9999980098052394E-3</v>
      </c>
    </row>
    <row r="1563" spans="1:3" x14ac:dyDescent="0.25">
      <c r="A1563">
        <v>1539</v>
      </c>
      <c r="B1563">
        <v>-2.5598910937836179E-3</v>
      </c>
      <c r="C1563">
        <v>3.7809379919519943E-3</v>
      </c>
    </row>
    <row r="1564" spans="1:3" x14ac:dyDescent="0.25">
      <c r="A1564">
        <v>1540</v>
      </c>
      <c r="B1564">
        <v>1.2887481651946667E-3</v>
      </c>
      <c r="C1564">
        <v>1.3928052488937779E-2</v>
      </c>
    </row>
    <row r="1565" spans="1:3" x14ac:dyDescent="0.25">
      <c r="A1565">
        <v>1541</v>
      </c>
      <c r="B1565">
        <v>1.6431606870920905E-3</v>
      </c>
      <c r="C1565">
        <v>3.0137883706288497E-2</v>
      </c>
    </row>
    <row r="1566" spans="1:3" x14ac:dyDescent="0.25">
      <c r="A1566">
        <v>1542</v>
      </c>
      <c r="B1566">
        <v>-7.7645865850223053E-3</v>
      </c>
      <c r="C1566">
        <v>8.0555242885958847E-3</v>
      </c>
    </row>
    <row r="1567" spans="1:3" x14ac:dyDescent="0.25">
      <c r="A1567">
        <v>1543</v>
      </c>
      <c r="B1567">
        <v>-2.7595918374204815E-3</v>
      </c>
      <c r="C1567">
        <v>-7.5992660644918957E-3</v>
      </c>
    </row>
    <row r="1568" spans="1:3" x14ac:dyDescent="0.25">
      <c r="A1568">
        <v>1544</v>
      </c>
      <c r="B1568">
        <v>4.006033869875132E-3</v>
      </c>
      <c r="C1568">
        <v>3.3889963987394122E-3</v>
      </c>
    </row>
    <row r="1569" spans="1:3" x14ac:dyDescent="0.25">
      <c r="A1569">
        <v>1545</v>
      </c>
      <c r="B1569">
        <v>-1.3002994677426204E-2</v>
      </c>
      <c r="C1569">
        <v>-3.6916107797265296E-3</v>
      </c>
    </row>
    <row r="1570" spans="1:3" x14ac:dyDescent="0.25">
      <c r="A1570">
        <v>1546</v>
      </c>
      <c r="B1570">
        <v>-8.4234279847215758E-3</v>
      </c>
      <c r="C1570">
        <v>-9.837660669741833E-3</v>
      </c>
    </row>
    <row r="1571" spans="1:3" x14ac:dyDescent="0.25">
      <c r="A1571">
        <v>1547</v>
      </c>
      <c r="B1571">
        <v>-2.4208129265856351E-3</v>
      </c>
      <c r="C1571">
        <v>2.1976484543698152E-3</v>
      </c>
    </row>
    <row r="1572" spans="1:3" x14ac:dyDescent="0.25">
      <c r="A1572">
        <v>1548</v>
      </c>
      <c r="B1572">
        <v>1.9045683605983781E-3</v>
      </c>
      <c r="C1572">
        <v>3.4404432853641937E-3</v>
      </c>
    </row>
    <row r="1573" spans="1:3" x14ac:dyDescent="0.25">
      <c r="A1573">
        <v>1549</v>
      </c>
      <c r="B1573">
        <v>9.4565967020794461E-3</v>
      </c>
      <c r="C1573">
        <v>4.3609980155960727E-3</v>
      </c>
    </row>
    <row r="1574" spans="1:3" x14ac:dyDescent="0.25">
      <c r="A1574">
        <v>1550</v>
      </c>
      <c r="B1574">
        <v>-3.4812271640708181E-3</v>
      </c>
      <c r="C1574">
        <v>1.9375048293722463E-3</v>
      </c>
    </row>
    <row r="1575" spans="1:3" x14ac:dyDescent="0.25">
      <c r="A1575">
        <v>1551</v>
      </c>
      <c r="B1575">
        <v>-6.1152133187127727E-4</v>
      </c>
      <c r="C1575">
        <v>2.5299125201220449E-3</v>
      </c>
    </row>
    <row r="1576" spans="1:3" x14ac:dyDescent="0.25">
      <c r="A1576">
        <v>1552</v>
      </c>
      <c r="B1576">
        <v>1.396343514527932E-3</v>
      </c>
      <c r="C1576">
        <v>-2.6173287192174273E-3</v>
      </c>
    </row>
    <row r="1577" spans="1:3" x14ac:dyDescent="0.25">
      <c r="A1577">
        <v>1553</v>
      </c>
      <c r="B1577">
        <v>-1.123473338903771E-2</v>
      </c>
      <c r="C1577">
        <v>-1.0825528165647502E-2</v>
      </c>
    </row>
    <row r="1578" spans="1:3" x14ac:dyDescent="0.25">
      <c r="A1578">
        <v>1554</v>
      </c>
      <c r="B1578">
        <v>-2.9755852091626401E-3</v>
      </c>
      <c r="C1578">
        <v>-1.61326539247224E-2</v>
      </c>
    </row>
    <row r="1579" spans="1:3" x14ac:dyDescent="0.25">
      <c r="A1579">
        <v>1555</v>
      </c>
      <c r="B1579">
        <v>7.0477371773367201E-3</v>
      </c>
      <c r="C1579">
        <v>1.1391085186938134E-2</v>
      </c>
    </row>
    <row r="1580" spans="1:3" x14ac:dyDescent="0.25">
      <c r="A1580">
        <v>1556</v>
      </c>
      <c r="B1580">
        <v>6.7383674670047303E-3</v>
      </c>
      <c r="C1580">
        <v>1.9195612978193839E-2</v>
      </c>
    </row>
    <row r="1581" spans="1:3" x14ac:dyDescent="0.25">
      <c r="A1581">
        <v>1557</v>
      </c>
      <c r="B1581">
        <v>-2.3970665935778173E-3</v>
      </c>
      <c r="C1581">
        <v>-1.4702164295511784E-2</v>
      </c>
    </row>
    <row r="1582" spans="1:3" x14ac:dyDescent="0.25">
      <c r="A1582">
        <v>1558</v>
      </c>
      <c r="B1582">
        <v>6.9530178848838595E-3</v>
      </c>
      <c r="C1582">
        <v>1.7118393131428856E-2</v>
      </c>
    </row>
    <row r="1583" spans="1:3" x14ac:dyDescent="0.25">
      <c r="A1583">
        <v>1559</v>
      </c>
      <c r="B1583">
        <v>-2.2040903696642655E-3</v>
      </c>
      <c r="C1583">
        <v>-1.2028712082590735E-2</v>
      </c>
    </row>
    <row r="1584" spans="1:3" x14ac:dyDescent="0.25">
      <c r="A1584">
        <v>1560</v>
      </c>
      <c r="B1584">
        <v>-7.0361561752424365E-4</v>
      </c>
      <c r="C1584">
        <v>2.5655285527912955E-3</v>
      </c>
    </row>
    <row r="1585" spans="1:3" x14ac:dyDescent="0.25">
      <c r="A1585">
        <v>1561</v>
      </c>
      <c r="B1585">
        <v>-1.9079839293216598E-3</v>
      </c>
      <c r="C1585">
        <v>-2.1816011938777597E-2</v>
      </c>
    </row>
    <row r="1586" spans="1:3" x14ac:dyDescent="0.25">
      <c r="A1586">
        <v>1562</v>
      </c>
      <c r="B1586">
        <v>3.676562831496599E-3</v>
      </c>
      <c r="C1586">
        <v>-1.3168848636116556E-3</v>
      </c>
    </row>
    <row r="1587" spans="1:3" x14ac:dyDescent="0.25">
      <c r="A1587">
        <v>1563</v>
      </c>
      <c r="B1587">
        <v>-1.4298522716564125E-3</v>
      </c>
      <c r="C1587">
        <v>-1.4629999729415326E-2</v>
      </c>
    </row>
    <row r="1588" spans="1:3" x14ac:dyDescent="0.25">
      <c r="A1588">
        <v>1564</v>
      </c>
      <c r="B1588">
        <v>5.6506966958024176E-3</v>
      </c>
      <c r="C1588">
        <v>-9.5607501922235685E-3</v>
      </c>
    </row>
    <row r="1589" spans="1:3" x14ac:dyDescent="0.25">
      <c r="A1589">
        <v>1565</v>
      </c>
      <c r="B1589">
        <v>1.2639642276942333E-3</v>
      </c>
      <c r="C1589">
        <v>1.1948817581397901E-2</v>
      </c>
    </row>
    <row r="1590" spans="1:3" x14ac:dyDescent="0.25">
      <c r="A1590">
        <v>1566</v>
      </c>
      <c r="B1590">
        <v>1.1673452190542105E-3</v>
      </c>
      <c r="C1590">
        <v>2.8124922396963129E-3</v>
      </c>
    </row>
    <row r="1591" spans="1:3" x14ac:dyDescent="0.25">
      <c r="A1591">
        <v>1567</v>
      </c>
      <c r="B1591">
        <v>-5.4868991801883781E-4</v>
      </c>
      <c r="C1591">
        <v>-8.9904238675392132E-3</v>
      </c>
    </row>
    <row r="1592" spans="1:3" x14ac:dyDescent="0.25">
      <c r="A1592">
        <v>1568</v>
      </c>
      <c r="B1592">
        <v>9.1911185961538015E-3</v>
      </c>
      <c r="C1592">
        <v>-1.9378562818756894E-2</v>
      </c>
    </row>
    <row r="1593" spans="1:3" x14ac:dyDescent="0.25">
      <c r="A1593">
        <v>1569</v>
      </c>
      <c r="B1593">
        <v>4.8365365788148613E-3</v>
      </c>
      <c r="C1593">
        <v>-4.2723977379688666E-2</v>
      </c>
    </row>
    <row r="1594" spans="1:3" x14ac:dyDescent="0.25">
      <c r="A1594">
        <v>1570</v>
      </c>
      <c r="B1594">
        <v>2.0856470392230197E-3</v>
      </c>
      <c r="C1594">
        <v>3.8187334510062132E-3</v>
      </c>
    </row>
    <row r="1595" spans="1:3" x14ac:dyDescent="0.25">
      <c r="A1595">
        <v>1571</v>
      </c>
      <c r="B1595">
        <v>-1.4366889535089901E-4</v>
      </c>
      <c r="C1595">
        <v>-1.4543587880943889E-2</v>
      </c>
    </row>
    <row r="1596" spans="1:3" x14ac:dyDescent="0.25">
      <c r="A1596">
        <v>1572</v>
      </c>
      <c r="B1596">
        <v>8.619728323893054E-4</v>
      </c>
      <c r="C1596">
        <v>-1.2126556682415572E-2</v>
      </c>
    </row>
    <row r="1597" spans="1:3" x14ac:dyDescent="0.25">
      <c r="A1597">
        <v>1573</v>
      </c>
      <c r="B1597">
        <v>3.7637447071406814E-3</v>
      </c>
      <c r="C1597">
        <v>2.6907652465423372E-3</v>
      </c>
    </row>
    <row r="1598" spans="1:3" x14ac:dyDescent="0.25">
      <c r="A1598">
        <v>1574</v>
      </c>
      <c r="B1598">
        <v>4.5945208554400742E-3</v>
      </c>
      <c r="C1598">
        <v>1.4063709944037741E-2</v>
      </c>
    </row>
    <row r="1599" spans="1:3" x14ac:dyDescent="0.25">
      <c r="A1599">
        <v>1575</v>
      </c>
      <c r="B1599">
        <v>3.1725923173504663E-3</v>
      </c>
      <c r="C1599">
        <v>2.2086052638840984E-3</v>
      </c>
    </row>
    <row r="1600" spans="1:3" x14ac:dyDescent="0.25">
      <c r="A1600">
        <v>1576</v>
      </c>
      <c r="B1600">
        <v>-6.8977807634206193E-3</v>
      </c>
      <c r="C1600">
        <v>-2.5238652270739344E-3</v>
      </c>
    </row>
    <row r="1601" spans="1:3" x14ac:dyDescent="0.25">
      <c r="A1601">
        <v>1577</v>
      </c>
      <c r="B1601">
        <v>4.0865170732496924E-3</v>
      </c>
      <c r="C1601">
        <v>2.3933713014785977E-2</v>
      </c>
    </row>
    <row r="1602" spans="1:3" x14ac:dyDescent="0.25">
      <c r="A1602">
        <v>1578</v>
      </c>
      <c r="B1602">
        <v>-1.7072567913468516E-3</v>
      </c>
      <c r="C1602">
        <v>8.9692984614081327E-3</v>
      </c>
    </row>
    <row r="1603" spans="1:3" x14ac:dyDescent="0.25">
      <c r="A1603">
        <v>1579</v>
      </c>
      <c r="B1603">
        <v>4.8047626897703959E-3</v>
      </c>
      <c r="C1603">
        <v>1.5575590653118395E-2</v>
      </c>
    </row>
    <row r="1604" spans="1:3" x14ac:dyDescent="0.25">
      <c r="A1604">
        <v>1580</v>
      </c>
      <c r="B1604">
        <v>1.0131566415931248E-3</v>
      </c>
      <c r="C1604">
        <v>8.4129161791264857E-3</v>
      </c>
    </row>
    <row r="1605" spans="1:3" x14ac:dyDescent="0.25">
      <c r="A1605">
        <v>1581</v>
      </c>
      <c r="B1605">
        <v>-5.6677744702429492E-3</v>
      </c>
      <c r="C1605">
        <v>2.7295911256057029E-3</v>
      </c>
    </row>
    <row r="1606" spans="1:3" x14ac:dyDescent="0.25">
      <c r="A1606">
        <v>1582</v>
      </c>
      <c r="B1606">
        <v>2.0498788157747036E-3</v>
      </c>
      <c r="C1606">
        <v>1.117085896916134E-2</v>
      </c>
    </row>
    <row r="1607" spans="1:3" x14ac:dyDescent="0.25">
      <c r="A1607">
        <v>1583</v>
      </c>
      <c r="B1607">
        <v>-7.1379442807198695E-3</v>
      </c>
      <c r="C1607">
        <v>4.1068743679931446E-3</v>
      </c>
    </row>
    <row r="1608" spans="1:3" x14ac:dyDescent="0.25">
      <c r="A1608">
        <v>1584</v>
      </c>
      <c r="B1608">
        <v>3.0103785901664697E-3</v>
      </c>
      <c r="C1608">
        <v>-7.5698394230439741E-3</v>
      </c>
    </row>
    <row r="1609" spans="1:3" x14ac:dyDescent="0.25">
      <c r="A1609">
        <v>1585</v>
      </c>
      <c r="B1609">
        <v>4.2790199828452299E-3</v>
      </c>
      <c r="C1609">
        <v>-2.7225284977691463E-3</v>
      </c>
    </row>
    <row r="1610" spans="1:3" x14ac:dyDescent="0.25">
      <c r="A1610">
        <v>1586</v>
      </c>
      <c r="B1610">
        <v>4.525515158114621E-4</v>
      </c>
      <c r="C1610">
        <v>2.5898808005567868E-3</v>
      </c>
    </row>
    <row r="1611" spans="1:3" x14ac:dyDescent="0.25">
      <c r="A1611">
        <v>1587</v>
      </c>
      <c r="B1611">
        <v>-5.6469686639617229E-3</v>
      </c>
      <c r="C1611">
        <v>1.0564835001851654E-2</v>
      </c>
    </row>
    <row r="1612" spans="1:3" x14ac:dyDescent="0.25">
      <c r="A1612">
        <v>1588</v>
      </c>
      <c r="B1612">
        <v>-1.4271775720130629E-2</v>
      </c>
      <c r="C1612">
        <v>2.6443899051078329E-4</v>
      </c>
    </row>
    <row r="1613" spans="1:3" x14ac:dyDescent="0.25">
      <c r="A1613">
        <v>1589</v>
      </c>
      <c r="B1613">
        <v>7.8629767772671615E-4</v>
      </c>
      <c r="C1613">
        <v>2.1256484046863793E-2</v>
      </c>
    </row>
    <row r="1614" spans="1:3" x14ac:dyDescent="0.25">
      <c r="A1614">
        <v>1590</v>
      </c>
      <c r="B1614">
        <v>5.5708953969582971E-3</v>
      </c>
      <c r="C1614">
        <v>3.3853931025732645E-3</v>
      </c>
    </row>
    <row r="1615" spans="1:3" x14ac:dyDescent="0.25">
      <c r="A1615">
        <v>1591</v>
      </c>
      <c r="B1615">
        <v>4.3882489787655365E-3</v>
      </c>
      <c r="C1615">
        <v>1.6560489190377455E-4</v>
      </c>
    </row>
    <row r="1616" spans="1:3" x14ac:dyDescent="0.25">
      <c r="A1616">
        <v>1592</v>
      </c>
      <c r="B1616">
        <v>-6.9126400468401874E-3</v>
      </c>
      <c r="C1616">
        <v>-1.6388395311352312E-2</v>
      </c>
    </row>
    <row r="1617" spans="1:3" x14ac:dyDescent="0.25">
      <c r="A1617">
        <v>1593</v>
      </c>
      <c r="B1617">
        <v>3.8617568272507723E-3</v>
      </c>
      <c r="C1617">
        <v>-6.461081711753424E-3</v>
      </c>
    </row>
    <row r="1618" spans="1:3" x14ac:dyDescent="0.25">
      <c r="A1618">
        <v>1594</v>
      </c>
      <c r="B1618">
        <v>6.327217755950347E-3</v>
      </c>
      <c r="C1618">
        <v>-9.1241985592109762E-3</v>
      </c>
    </row>
    <row r="1619" spans="1:3" x14ac:dyDescent="0.25">
      <c r="A1619">
        <v>1595</v>
      </c>
      <c r="B1619">
        <v>1.6443134407404702E-2</v>
      </c>
      <c r="C1619">
        <v>-7.8178433568684806E-3</v>
      </c>
    </row>
    <row r="1620" spans="1:3" x14ac:dyDescent="0.25">
      <c r="A1620">
        <v>1596</v>
      </c>
      <c r="B1620">
        <v>-3.1484995516177579E-3</v>
      </c>
      <c r="C1620">
        <v>6.4559906199899335E-4</v>
      </c>
    </row>
    <row r="1621" spans="1:3" x14ac:dyDescent="0.25">
      <c r="A1621">
        <v>1597</v>
      </c>
      <c r="B1621">
        <v>7.4171114575532979E-3</v>
      </c>
      <c r="C1621">
        <v>-5.7250456292884319E-3</v>
      </c>
    </row>
    <row r="1622" spans="1:3" x14ac:dyDescent="0.25">
      <c r="A1622">
        <v>1598</v>
      </c>
      <c r="B1622">
        <v>1.7697178633692351E-3</v>
      </c>
      <c r="C1622">
        <v>-4.8940241386076439E-3</v>
      </c>
    </row>
    <row r="1623" spans="1:3" x14ac:dyDescent="0.25">
      <c r="A1623">
        <v>1599</v>
      </c>
      <c r="B1623">
        <v>2.7628134362660422E-3</v>
      </c>
      <c r="C1623">
        <v>1.0658537937001012E-2</v>
      </c>
    </row>
    <row r="1624" spans="1:3" x14ac:dyDescent="0.25">
      <c r="A1624">
        <v>1600</v>
      </c>
      <c r="B1624">
        <v>1.1448939835422723E-3</v>
      </c>
      <c r="C1624">
        <v>3.7452546361117058E-3</v>
      </c>
    </row>
    <row r="1625" spans="1:3" x14ac:dyDescent="0.25">
      <c r="A1625">
        <v>1601</v>
      </c>
      <c r="B1625">
        <v>2.9693468776547877E-3</v>
      </c>
      <c r="C1625">
        <v>-8.2412819089214481E-3</v>
      </c>
    </row>
    <row r="1626" spans="1:3" x14ac:dyDescent="0.25">
      <c r="A1626">
        <v>1602</v>
      </c>
      <c r="B1626">
        <v>-2.2122444603460607E-4</v>
      </c>
      <c r="C1626">
        <v>-2.8434684402798904E-2</v>
      </c>
    </row>
    <row r="1627" spans="1:3" x14ac:dyDescent="0.25">
      <c r="A1627">
        <v>1603</v>
      </c>
      <c r="B1627">
        <v>1.4743825941661395E-3</v>
      </c>
      <c r="C1627">
        <v>-2.2136430205184337E-2</v>
      </c>
    </row>
    <row r="1628" spans="1:3" x14ac:dyDescent="0.25">
      <c r="A1628">
        <v>1604</v>
      </c>
      <c r="B1628">
        <v>2.6603587650788859E-3</v>
      </c>
      <c r="C1628">
        <v>4.0417891923103296E-3</v>
      </c>
    </row>
    <row r="1629" spans="1:3" x14ac:dyDescent="0.25">
      <c r="A1629">
        <v>1605</v>
      </c>
      <c r="B1629">
        <v>1.4682584831811796E-4</v>
      </c>
      <c r="C1629">
        <v>-1.2689399176685953E-2</v>
      </c>
    </row>
    <row r="1630" spans="1:3" x14ac:dyDescent="0.25">
      <c r="A1630">
        <v>1606</v>
      </c>
      <c r="B1630">
        <v>3.0696272205331518E-3</v>
      </c>
      <c r="C1630">
        <v>4.3281976451269447E-3</v>
      </c>
    </row>
    <row r="1631" spans="1:3" x14ac:dyDescent="0.25">
      <c r="A1631">
        <v>1607</v>
      </c>
      <c r="B1631">
        <v>2.3093756125976839E-4</v>
      </c>
      <c r="C1631">
        <v>-5.3928199174176766E-4</v>
      </c>
    </row>
    <row r="1632" spans="1:3" x14ac:dyDescent="0.25">
      <c r="A1632">
        <v>1608</v>
      </c>
      <c r="B1632">
        <v>3.06316938128048E-3</v>
      </c>
      <c r="C1632">
        <v>1.5697233886527665E-2</v>
      </c>
    </row>
    <row r="1633" spans="1:3" x14ac:dyDescent="0.25">
      <c r="A1633">
        <v>1609</v>
      </c>
      <c r="B1633">
        <v>-2.3230646607912981E-3</v>
      </c>
      <c r="C1633">
        <v>6.6099496802661268E-3</v>
      </c>
    </row>
    <row r="1634" spans="1:3" x14ac:dyDescent="0.25">
      <c r="A1634">
        <v>1610</v>
      </c>
      <c r="B1634">
        <v>5.388699318880693E-3</v>
      </c>
      <c r="C1634">
        <v>2.0995720632919802E-3</v>
      </c>
    </row>
    <row r="1635" spans="1:3" x14ac:dyDescent="0.25">
      <c r="A1635">
        <v>1611</v>
      </c>
      <c r="B1635">
        <v>4.3722552387302676E-3</v>
      </c>
      <c r="C1635">
        <v>-5.1641257884019369E-3</v>
      </c>
    </row>
    <row r="1636" spans="1:3" x14ac:dyDescent="0.25">
      <c r="A1636">
        <v>1612</v>
      </c>
      <c r="B1636">
        <v>-1.1634694840893709E-3</v>
      </c>
      <c r="C1636">
        <v>-4.9890772934573589E-3</v>
      </c>
    </row>
    <row r="1637" spans="1:3" x14ac:dyDescent="0.25">
      <c r="A1637">
        <v>1613</v>
      </c>
      <c r="B1637">
        <v>1.3566809669497343E-3</v>
      </c>
      <c r="C1637">
        <v>2.6990100043541368E-3</v>
      </c>
    </row>
    <row r="1638" spans="1:3" x14ac:dyDescent="0.25">
      <c r="A1638">
        <v>1614</v>
      </c>
      <c r="B1638">
        <v>1.7565733300934814E-3</v>
      </c>
      <c r="C1638">
        <v>-3.3378510024527526E-3</v>
      </c>
    </row>
    <row r="1639" spans="1:3" x14ac:dyDescent="0.25">
      <c r="A1639">
        <v>1615</v>
      </c>
      <c r="B1639">
        <v>-2.8838187329926473E-3</v>
      </c>
      <c r="C1639">
        <v>6.0763394421427513E-3</v>
      </c>
    </row>
    <row r="1640" spans="1:3" x14ac:dyDescent="0.25">
      <c r="A1640">
        <v>1616</v>
      </c>
      <c r="B1640">
        <v>1.2090097780955681E-3</v>
      </c>
      <c r="C1640">
        <v>-8.560919990494794E-3</v>
      </c>
    </row>
    <row r="1641" spans="1:3" x14ac:dyDescent="0.25">
      <c r="A1641">
        <v>1617</v>
      </c>
      <c r="B1641">
        <v>1.5060573690109298E-3</v>
      </c>
      <c r="C1641">
        <v>-7.7238535538404676E-3</v>
      </c>
    </row>
    <row r="1642" spans="1:3" x14ac:dyDescent="0.25">
      <c r="A1642">
        <v>1618</v>
      </c>
      <c r="B1642">
        <v>-1.1303882389983482E-3</v>
      </c>
      <c r="C1642">
        <v>1.5861263285762862E-2</v>
      </c>
    </row>
    <row r="1643" spans="1:3" x14ac:dyDescent="0.25">
      <c r="A1643">
        <v>1619</v>
      </c>
      <c r="B1643">
        <v>-7.660839892276762E-4</v>
      </c>
      <c r="C1643">
        <v>-4.5619036475557859E-4</v>
      </c>
    </row>
    <row r="1644" spans="1:3" x14ac:dyDescent="0.25">
      <c r="A1644">
        <v>1620</v>
      </c>
      <c r="B1644">
        <v>4.5197166647961851E-3</v>
      </c>
      <c r="C1644">
        <v>2.6987989410894128E-2</v>
      </c>
    </row>
    <row r="1645" spans="1:3" x14ac:dyDescent="0.25">
      <c r="A1645">
        <v>1621</v>
      </c>
      <c r="B1645">
        <v>1.5233128866963533E-3</v>
      </c>
      <c r="C1645">
        <v>2.7027326514920264E-2</v>
      </c>
    </row>
    <row r="1646" spans="1:3" x14ac:dyDescent="0.25">
      <c r="A1646">
        <v>1622</v>
      </c>
      <c r="B1646">
        <v>1.6563897502244312E-4</v>
      </c>
      <c r="C1646">
        <v>5.5427169616541804E-3</v>
      </c>
    </row>
    <row r="1647" spans="1:3" x14ac:dyDescent="0.25">
      <c r="A1647">
        <v>1623</v>
      </c>
      <c r="B1647">
        <v>-2.3183685729167552E-3</v>
      </c>
      <c r="C1647">
        <v>3.6685228848086487E-3</v>
      </c>
    </row>
    <row r="1648" spans="1:3" x14ac:dyDescent="0.25">
      <c r="A1648">
        <v>1624</v>
      </c>
      <c r="B1648">
        <v>-2.629394895170889E-3</v>
      </c>
      <c r="C1648">
        <v>-4.9242091809158506E-3</v>
      </c>
    </row>
    <row r="1649" spans="1:3" x14ac:dyDescent="0.25">
      <c r="A1649">
        <v>1625</v>
      </c>
      <c r="B1649">
        <v>1.2364565181744009E-3</v>
      </c>
      <c r="C1649">
        <v>6.3377356445897138E-3</v>
      </c>
    </row>
    <row r="1650" spans="1:3" x14ac:dyDescent="0.25">
      <c r="A1650">
        <v>1626</v>
      </c>
      <c r="B1650">
        <v>6.067618297456492E-3</v>
      </c>
      <c r="C1650">
        <v>1.6201719391529486E-2</v>
      </c>
    </row>
    <row r="1651" spans="1:3" x14ac:dyDescent="0.25">
      <c r="A1651">
        <v>1627</v>
      </c>
      <c r="B1651">
        <v>1.4265866322314032E-3</v>
      </c>
      <c r="C1651">
        <v>1.1379752536811987E-2</v>
      </c>
    </row>
    <row r="1652" spans="1:3" x14ac:dyDescent="0.25">
      <c r="A1652">
        <v>1628</v>
      </c>
      <c r="B1652">
        <v>1.3130562297481807E-3</v>
      </c>
      <c r="C1652">
        <v>3.427224483724919E-3</v>
      </c>
    </row>
    <row r="1653" spans="1:3" x14ac:dyDescent="0.25">
      <c r="A1653">
        <v>1629</v>
      </c>
      <c r="B1653">
        <v>2.3007035524934868E-4</v>
      </c>
      <c r="C1653">
        <v>-1.2562028374502035E-2</v>
      </c>
    </row>
    <row r="1654" spans="1:3" x14ac:dyDescent="0.25">
      <c r="A1654">
        <v>1630</v>
      </c>
      <c r="B1654">
        <v>-1.7298172287921608E-3</v>
      </c>
      <c r="C1654">
        <v>2.456495401196399E-3</v>
      </c>
    </row>
    <row r="1655" spans="1:3" x14ac:dyDescent="0.25">
      <c r="A1655">
        <v>1631</v>
      </c>
      <c r="B1655">
        <v>-5.6383613988690122E-3</v>
      </c>
      <c r="C1655">
        <v>-7.731204233370443E-3</v>
      </c>
    </row>
    <row r="1656" spans="1:3" x14ac:dyDescent="0.25">
      <c r="A1656">
        <v>1632</v>
      </c>
      <c r="B1656">
        <v>-3.0797832994141415E-3</v>
      </c>
      <c r="C1656">
        <v>1.5867671974704491E-2</v>
      </c>
    </row>
    <row r="1657" spans="1:3" x14ac:dyDescent="0.25">
      <c r="A1657">
        <v>1633</v>
      </c>
      <c r="B1657">
        <v>7.3586942047866189E-3</v>
      </c>
      <c r="C1657">
        <v>-1.6776340059193474E-3</v>
      </c>
    </row>
    <row r="1658" spans="1:3" x14ac:dyDescent="0.25">
      <c r="A1658">
        <v>1634</v>
      </c>
      <c r="B1658">
        <v>1.1176837568179334E-3</v>
      </c>
      <c r="C1658">
        <v>6.7299950088305803E-3</v>
      </c>
    </row>
    <row r="1659" spans="1:3" x14ac:dyDescent="0.25">
      <c r="A1659">
        <v>1635</v>
      </c>
      <c r="B1659">
        <v>5.0540425693965021E-3</v>
      </c>
      <c r="C1659">
        <v>-1.2730459417962406E-2</v>
      </c>
    </row>
    <row r="1660" spans="1:3" x14ac:dyDescent="0.25">
      <c r="A1660">
        <v>1636</v>
      </c>
      <c r="B1660">
        <v>-6.3902823929746209E-4</v>
      </c>
      <c r="C1660">
        <v>4.8223077764403808E-4</v>
      </c>
    </row>
    <row r="1661" spans="1:3" x14ac:dyDescent="0.25">
      <c r="A1661">
        <v>1637</v>
      </c>
      <c r="B1661">
        <v>5.2580149396949498E-4</v>
      </c>
      <c r="C1661">
        <v>8.2014089428379695E-3</v>
      </c>
    </row>
    <row r="1662" spans="1:3" x14ac:dyDescent="0.25">
      <c r="A1662">
        <v>1638</v>
      </c>
      <c r="B1662">
        <v>3.8333197704739233E-3</v>
      </c>
      <c r="C1662">
        <v>-1.2037455223125895E-2</v>
      </c>
    </row>
    <row r="1663" spans="1:3" x14ac:dyDescent="0.25">
      <c r="A1663">
        <v>1639</v>
      </c>
      <c r="B1663">
        <v>2.5170226477246654E-3</v>
      </c>
      <c r="C1663">
        <v>-1.9663379046989761E-2</v>
      </c>
    </row>
    <row r="1664" spans="1:3" x14ac:dyDescent="0.25">
      <c r="A1664">
        <v>1640</v>
      </c>
      <c r="B1664">
        <v>6.575028878628356E-3</v>
      </c>
      <c r="C1664">
        <v>-1.4231694789570407E-2</v>
      </c>
    </row>
    <row r="1665" spans="1:3" x14ac:dyDescent="0.25">
      <c r="A1665">
        <v>1641</v>
      </c>
      <c r="B1665">
        <v>1.0129402966963592E-2</v>
      </c>
      <c r="C1665">
        <v>-3.0320433309669222E-3</v>
      </c>
    </row>
    <row r="1666" spans="1:3" x14ac:dyDescent="0.25">
      <c r="A1666">
        <v>1642</v>
      </c>
      <c r="B1666">
        <v>-3.2362274454665672E-3</v>
      </c>
      <c r="C1666">
        <v>7.5219686178883208E-3</v>
      </c>
    </row>
    <row r="1667" spans="1:3" x14ac:dyDescent="0.25">
      <c r="A1667">
        <v>1643</v>
      </c>
      <c r="B1667">
        <v>-2.2692394154975115E-3</v>
      </c>
      <c r="C1667">
        <v>-1.0966376228257017E-2</v>
      </c>
    </row>
    <row r="1668" spans="1:3" x14ac:dyDescent="0.25">
      <c r="A1668">
        <v>1644</v>
      </c>
      <c r="B1668">
        <v>2.0015216641758771E-3</v>
      </c>
      <c r="C1668">
        <v>5.7234841803083351E-3</v>
      </c>
    </row>
    <row r="1669" spans="1:3" x14ac:dyDescent="0.25">
      <c r="A1669">
        <v>1645</v>
      </c>
      <c r="B1669">
        <v>2.9863611490003445E-3</v>
      </c>
      <c r="C1669">
        <v>-4.3668984283307521E-3</v>
      </c>
    </row>
    <row r="1670" spans="1:3" x14ac:dyDescent="0.25">
      <c r="A1670">
        <v>1646</v>
      </c>
      <c r="B1670">
        <v>8.0474374189329779E-4</v>
      </c>
      <c r="C1670">
        <v>8.7265665238661881E-3</v>
      </c>
    </row>
    <row r="1671" spans="1:3" x14ac:dyDescent="0.25">
      <c r="A1671">
        <v>1647</v>
      </c>
      <c r="B1671">
        <v>1.3545858076206645E-3</v>
      </c>
      <c r="C1671">
        <v>2.9637362158217357E-3</v>
      </c>
    </row>
    <row r="1672" spans="1:3" x14ac:dyDescent="0.25">
      <c r="A1672">
        <v>1648</v>
      </c>
      <c r="B1672">
        <v>6.7163598294989917E-4</v>
      </c>
      <c r="C1672">
        <v>-4.010732123870892E-4</v>
      </c>
    </row>
    <row r="1673" spans="1:3" x14ac:dyDescent="0.25">
      <c r="A1673">
        <v>1649</v>
      </c>
      <c r="B1673">
        <v>8.8855837145579344E-4</v>
      </c>
      <c r="C1673">
        <v>-2.5741600377032683E-4</v>
      </c>
    </row>
    <row r="1674" spans="1:3" x14ac:dyDescent="0.25">
      <c r="A1674">
        <v>1650</v>
      </c>
      <c r="B1674">
        <v>6.0384585596049267E-3</v>
      </c>
      <c r="C1674">
        <v>-1.1955615866652487E-2</v>
      </c>
    </row>
    <row r="1675" spans="1:3" x14ac:dyDescent="0.25">
      <c r="A1675">
        <v>1651</v>
      </c>
      <c r="B1675">
        <v>-3.4085199355412079E-3</v>
      </c>
      <c r="C1675">
        <v>-8.136302216735134E-4</v>
      </c>
    </row>
    <row r="1676" spans="1:3" x14ac:dyDescent="0.25">
      <c r="A1676">
        <v>1652</v>
      </c>
      <c r="B1676">
        <v>7.3251318359735603E-4</v>
      </c>
      <c r="C1676">
        <v>-5.8407047583101173E-3</v>
      </c>
    </row>
    <row r="1677" spans="1:3" x14ac:dyDescent="0.25">
      <c r="A1677">
        <v>1653</v>
      </c>
      <c r="B1677">
        <v>5.0886714383754006E-4</v>
      </c>
      <c r="C1677">
        <v>-5.0886714383754006E-4</v>
      </c>
    </row>
    <row r="1678" spans="1:3" x14ac:dyDescent="0.25">
      <c r="A1678">
        <v>1654</v>
      </c>
      <c r="B1678">
        <v>3.9615618993776771E-3</v>
      </c>
      <c r="C1678">
        <v>1.888907520707481E-3</v>
      </c>
    </row>
    <row r="1679" spans="1:3" x14ac:dyDescent="0.25">
      <c r="A1679">
        <v>1655</v>
      </c>
      <c r="B1679">
        <v>-2.1332072019087959E-3</v>
      </c>
      <c r="C1679">
        <v>4.8003887995627962E-3</v>
      </c>
    </row>
    <row r="1680" spans="1:3" x14ac:dyDescent="0.25">
      <c r="A1680">
        <v>1656</v>
      </c>
      <c r="B1680">
        <v>-5.1065604574036436E-5</v>
      </c>
      <c r="C1680">
        <v>6.3064709256388692E-3</v>
      </c>
    </row>
    <row r="1681" spans="1:3" x14ac:dyDescent="0.25">
      <c r="A1681">
        <v>1657</v>
      </c>
      <c r="B1681">
        <v>-2.5492486303070301E-4</v>
      </c>
      <c r="C1681">
        <v>5.3325845118757612E-2</v>
      </c>
    </row>
    <row r="1682" spans="1:3" x14ac:dyDescent="0.25">
      <c r="A1682">
        <v>1658</v>
      </c>
      <c r="B1682">
        <v>-1.0835169720578906E-3</v>
      </c>
      <c r="C1682">
        <v>2.0356167056226945E-3</v>
      </c>
    </row>
    <row r="1683" spans="1:3" x14ac:dyDescent="0.25">
      <c r="A1683">
        <v>1659</v>
      </c>
      <c r="B1683">
        <v>2.3908566435969351E-3</v>
      </c>
      <c r="C1683">
        <v>7.6184057435980824E-3</v>
      </c>
    </row>
    <row r="1684" spans="1:3" x14ac:dyDescent="0.25">
      <c r="A1684">
        <v>1660</v>
      </c>
      <c r="B1684">
        <v>6.5772385382787139E-4</v>
      </c>
      <c r="C1684">
        <v>-1.0209188584796445E-2</v>
      </c>
    </row>
    <row r="1685" spans="1:3" x14ac:dyDescent="0.25">
      <c r="A1685">
        <v>1661</v>
      </c>
      <c r="B1685">
        <v>1.3716948221286315E-4</v>
      </c>
      <c r="C1685">
        <v>-1.7096956601116865E-2</v>
      </c>
    </row>
    <row r="1686" spans="1:3" x14ac:dyDescent="0.25">
      <c r="A1686">
        <v>1662</v>
      </c>
      <c r="B1686">
        <v>1.8807070534876636E-3</v>
      </c>
      <c r="C1686">
        <v>-8.6305053480529963E-5</v>
      </c>
    </row>
    <row r="1687" spans="1:3" x14ac:dyDescent="0.25">
      <c r="A1687">
        <v>1663</v>
      </c>
      <c r="B1687">
        <v>1.7912777249687087E-3</v>
      </c>
      <c r="C1687">
        <v>1.3313335780414682E-2</v>
      </c>
    </row>
    <row r="1688" spans="1:3" x14ac:dyDescent="0.25">
      <c r="A1688">
        <v>1664</v>
      </c>
      <c r="B1688">
        <v>1.0493665145229736E-3</v>
      </c>
      <c r="C1688">
        <v>-2.3368012347511565E-2</v>
      </c>
    </row>
    <row r="1689" spans="1:3" x14ac:dyDescent="0.25">
      <c r="A1689">
        <v>1665</v>
      </c>
      <c r="B1689">
        <v>3.6965164782441322E-3</v>
      </c>
      <c r="C1689">
        <v>-8.512602000771901E-3</v>
      </c>
    </row>
    <row r="1690" spans="1:3" x14ac:dyDescent="0.25">
      <c r="A1690">
        <v>1666</v>
      </c>
      <c r="B1690">
        <v>-4.2124011150096517E-5</v>
      </c>
      <c r="C1690">
        <v>5.0815059654741188E-2</v>
      </c>
    </row>
    <row r="1691" spans="1:3" x14ac:dyDescent="0.25">
      <c r="A1691">
        <v>1667</v>
      </c>
      <c r="B1691">
        <v>-9.2816460021826917E-4</v>
      </c>
      <c r="C1691">
        <v>-6.3283316809648439E-4</v>
      </c>
    </row>
    <row r="1692" spans="1:3" x14ac:dyDescent="0.25">
      <c r="A1692">
        <v>1668</v>
      </c>
      <c r="B1692">
        <v>5.0673654216554633E-4</v>
      </c>
      <c r="C1692">
        <v>6.0143832045056978E-3</v>
      </c>
    </row>
    <row r="1693" spans="1:3" x14ac:dyDescent="0.25">
      <c r="A1693">
        <v>1669</v>
      </c>
      <c r="B1693">
        <v>-5.871563929306144E-3</v>
      </c>
      <c r="C1693">
        <v>-2.5905206682116669E-2</v>
      </c>
    </row>
    <row r="1694" spans="1:3" x14ac:dyDescent="0.25">
      <c r="A1694">
        <v>1670</v>
      </c>
      <c r="B1694">
        <v>4.0817879404038086E-3</v>
      </c>
      <c r="C1694">
        <v>3.2304783696302859E-2</v>
      </c>
    </row>
    <row r="1695" spans="1:3" x14ac:dyDescent="0.25">
      <c r="A1695">
        <v>1671</v>
      </c>
      <c r="B1695">
        <v>-1.3450300136998522E-2</v>
      </c>
      <c r="C1695">
        <v>1.2815379502077756E-2</v>
      </c>
    </row>
    <row r="1696" spans="1:3" x14ac:dyDescent="0.25">
      <c r="A1696">
        <v>1672</v>
      </c>
      <c r="B1696">
        <v>5.8069390928840239E-3</v>
      </c>
      <c r="C1696">
        <v>5.7961373846267747E-3</v>
      </c>
    </row>
    <row r="1697" spans="1:3" x14ac:dyDescent="0.25">
      <c r="A1697">
        <v>1673</v>
      </c>
      <c r="B1697">
        <v>2.5625142273015605E-3</v>
      </c>
      <c r="C1697">
        <v>7.539503958548876E-3</v>
      </c>
    </row>
    <row r="1698" spans="1:3" x14ac:dyDescent="0.25">
      <c r="A1698">
        <v>1674</v>
      </c>
      <c r="B1698">
        <v>-4.4443713811343193E-3</v>
      </c>
      <c r="C1698">
        <v>8.4657058053630267E-4</v>
      </c>
    </row>
    <row r="1699" spans="1:3" x14ac:dyDescent="0.25">
      <c r="A1699">
        <v>1675</v>
      </c>
      <c r="B1699">
        <v>-2.6019839618292187E-3</v>
      </c>
      <c r="C1699">
        <v>-3.4454160678183241E-3</v>
      </c>
    </row>
    <row r="1700" spans="1:3" x14ac:dyDescent="0.25">
      <c r="A1700">
        <v>1676</v>
      </c>
      <c r="B1700">
        <v>1.5025913446518619E-4</v>
      </c>
      <c r="C1700">
        <v>9.0447060308386402E-3</v>
      </c>
    </row>
    <row r="1701" spans="1:3" x14ac:dyDescent="0.25">
      <c r="A1701">
        <v>1677</v>
      </c>
      <c r="B1701">
        <v>9.4754180531147741E-3</v>
      </c>
      <c r="C1701">
        <v>-4.4580896339482638E-4</v>
      </c>
    </row>
    <row r="1702" spans="1:3" x14ac:dyDescent="0.25">
      <c r="A1702">
        <v>1678</v>
      </c>
      <c r="B1702">
        <v>5.4325791866558799E-3</v>
      </c>
      <c r="C1702">
        <v>-1.8880884956689343E-3</v>
      </c>
    </row>
    <row r="1703" spans="1:3" x14ac:dyDescent="0.25">
      <c r="A1703">
        <v>1679</v>
      </c>
      <c r="B1703">
        <v>2.1439316088434929E-3</v>
      </c>
      <c r="C1703">
        <v>-1.4112259827993552E-2</v>
      </c>
    </row>
    <row r="1704" spans="1:3" x14ac:dyDescent="0.25">
      <c r="A1704">
        <v>1680</v>
      </c>
      <c r="B1704">
        <v>-3.015946108939111E-3</v>
      </c>
      <c r="C1704">
        <v>-4.0402737278449497E-3</v>
      </c>
    </row>
    <row r="1705" spans="1:3" x14ac:dyDescent="0.25">
      <c r="A1705">
        <v>1681</v>
      </c>
      <c r="B1705">
        <v>-9.7413579560131931E-4</v>
      </c>
      <c r="C1705">
        <v>1.3769736963758019E-2</v>
      </c>
    </row>
    <row r="1706" spans="1:3" x14ac:dyDescent="0.25">
      <c r="A1706">
        <v>1682</v>
      </c>
      <c r="B1706">
        <v>6.2272642818607289E-3</v>
      </c>
      <c r="C1706">
        <v>1.1022654177860951E-2</v>
      </c>
    </row>
    <row r="1707" spans="1:3" x14ac:dyDescent="0.25">
      <c r="A1707">
        <v>1683</v>
      </c>
      <c r="B1707">
        <v>1.8926527078889424E-3</v>
      </c>
      <c r="C1707">
        <v>-2.0682571737161128E-2</v>
      </c>
    </row>
    <row r="1708" spans="1:3" x14ac:dyDescent="0.25">
      <c r="A1708">
        <v>1684</v>
      </c>
      <c r="B1708">
        <v>-1.3508650622380367E-3</v>
      </c>
      <c r="C1708">
        <v>-5.3190413014051379E-3</v>
      </c>
    </row>
    <row r="1709" spans="1:3" x14ac:dyDescent="0.25">
      <c r="A1709">
        <v>1685</v>
      </c>
      <c r="B1709">
        <v>-7.9353799689464255E-4</v>
      </c>
      <c r="C1709">
        <v>9.1332839175519796E-3</v>
      </c>
    </row>
    <row r="1710" spans="1:3" x14ac:dyDescent="0.25">
      <c r="A1710">
        <v>1686</v>
      </c>
      <c r="B1710">
        <v>2.7496508756205541E-3</v>
      </c>
      <c r="C1710">
        <v>-2.7530167532178974E-4</v>
      </c>
    </row>
    <row r="1711" spans="1:3" x14ac:dyDescent="0.25">
      <c r="A1711">
        <v>1687</v>
      </c>
      <c r="B1711">
        <v>-4.2073713414594021E-3</v>
      </c>
      <c r="C1711">
        <v>3.4924040817072094E-2</v>
      </c>
    </row>
    <row r="1712" spans="1:3" x14ac:dyDescent="0.25">
      <c r="A1712">
        <v>1688</v>
      </c>
      <c r="B1712">
        <v>6.2964043181239458E-3</v>
      </c>
      <c r="C1712">
        <v>-4.4800712703159072E-3</v>
      </c>
    </row>
    <row r="1713" spans="1:3" x14ac:dyDescent="0.25">
      <c r="A1713">
        <v>1689</v>
      </c>
      <c r="B1713">
        <v>-5.7982086470998954E-3</v>
      </c>
      <c r="C1713">
        <v>-1.0107606487267056E-2</v>
      </c>
    </row>
    <row r="1714" spans="1:3" x14ac:dyDescent="0.25">
      <c r="A1714">
        <v>1690</v>
      </c>
      <c r="B1714">
        <v>8.787410980397399E-4</v>
      </c>
      <c r="C1714">
        <v>1.2610683768779848E-2</v>
      </c>
    </row>
    <row r="1715" spans="1:3" x14ac:dyDescent="0.25">
      <c r="A1715">
        <v>1691</v>
      </c>
      <c r="B1715">
        <v>-2.1791560645078117E-2</v>
      </c>
      <c r="C1715">
        <v>1.7925154161837792E-2</v>
      </c>
    </row>
    <row r="1716" spans="1:3" x14ac:dyDescent="0.25">
      <c r="A1716">
        <v>1692</v>
      </c>
      <c r="B1716">
        <v>-8.6254341316189254E-3</v>
      </c>
      <c r="C1716">
        <v>-1.0942780322563739E-2</v>
      </c>
    </row>
    <row r="1717" spans="1:3" x14ac:dyDescent="0.25">
      <c r="A1717">
        <v>1693</v>
      </c>
      <c r="B1717">
        <v>5.2670963030533981E-4</v>
      </c>
      <c r="C1717">
        <v>-6.5872183652801244E-2</v>
      </c>
    </row>
    <row r="1718" spans="1:3" x14ac:dyDescent="0.25">
      <c r="A1718">
        <v>1694</v>
      </c>
      <c r="B1718">
        <v>-1.570617439657819E-2</v>
      </c>
      <c r="C1718">
        <v>1.5056004507107104E-2</v>
      </c>
    </row>
    <row r="1719" spans="1:3" x14ac:dyDescent="0.25">
      <c r="A1719">
        <v>1695</v>
      </c>
      <c r="B1719">
        <v>-1.940577083705404E-2</v>
      </c>
      <c r="C1719">
        <v>-1.1889327977175498E-2</v>
      </c>
    </row>
    <row r="1720" spans="1:3" x14ac:dyDescent="0.25">
      <c r="A1720">
        <v>1696</v>
      </c>
      <c r="B1720">
        <v>6.8800922705232956E-3</v>
      </c>
      <c r="C1720">
        <v>2.2634197970265238E-3</v>
      </c>
    </row>
    <row r="1721" spans="1:3" x14ac:dyDescent="0.25">
      <c r="A1721">
        <v>1697</v>
      </c>
      <c r="B1721">
        <v>1.0901700324121954E-2</v>
      </c>
      <c r="C1721">
        <v>7.6596491303356894E-3</v>
      </c>
    </row>
    <row r="1722" spans="1:3" x14ac:dyDescent="0.25">
      <c r="A1722">
        <v>1698</v>
      </c>
      <c r="B1722">
        <v>6.65501053538692E-3</v>
      </c>
      <c r="C1722">
        <v>-1.3503011463534777E-2</v>
      </c>
    </row>
    <row r="1723" spans="1:3" x14ac:dyDescent="0.25">
      <c r="A1723">
        <v>1699</v>
      </c>
      <c r="B1723">
        <v>-2.5261438415684692E-3</v>
      </c>
      <c r="C1723">
        <v>8.9596852311111322E-3</v>
      </c>
    </row>
    <row r="1724" spans="1:3" x14ac:dyDescent="0.25">
      <c r="A1724">
        <v>1700</v>
      </c>
      <c r="B1724">
        <v>-1.9229251888878991E-2</v>
      </c>
      <c r="C1724">
        <v>-4.2581094287466419E-3</v>
      </c>
    </row>
    <row r="1725" spans="1:3" x14ac:dyDescent="0.25">
      <c r="A1725">
        <v>1701</v>
      </c>
      <c r="B1725">
        <v>-3.6216088434608495E-2</v>
      </c>
      <c r="C1725">
        <v>2.5204568871262711E-2</v>
      </c>
    </row>
    <row r="1726" spans="1:3" x14ac:dyDescent="0.25">
      <c r="A1726">
        <v>1702</v>
      </c>
      <c r="B1726">
        <v>-1.5120671844463753E-2</v>
      </c>
      <c r="C1726">
        <v>-2.12872480570927E-2</v>
      </c>
    </row>
    <row r="1727" spans="1:3" x14ac:dyDescent="0.25">
      <c r="A1727">
        <v>1703</v>
      </c>
      <c r="B1727">
        <v>-4.4935125832312479E-3</v>
      </c>
      <c r="C1727">
        <v>6.2510815180669227E-2</v>
      </c>
    </row>
    <row r="1728" spans="1:3" x14ac:dyDescent="0.25">
      <c r="A1728">
        <v>1704</v>
      </c>
      <c r="B1728">
        <v>-7.2519761168254787E-2</v>
      </c>
      <c r="C1728">
        <v>1.393453003000214E-2</v>
      </c>
    </row>
    <row r="1729" spans="1:3" x14ac:dyDescent="0.25">
      <c r="A1729">
        <v>1705</v>
      </c>
      <c r="B1729">
        <v>4.8525084523329109E-3</v>
      </c>
      <c r="C1729">
        <v>6.0461374672173232E-2</v>
      </c>
    </row>
    <row r="1730" spans="1:3" x14ac:dyDescent="0.25">
      <c r="A1730">
        <v>1706</v>
      </c>
      <c r="B1730">
        <v>-2.4754013313589143E-2</v>
      </c>
      <c r="C1730">
        <v>-1.393494611857141E-2</v>
      </c>
    </row>
    <row r="1731" spans="1:3" x14ac:dyDescent="0.25">
      <c r="A1731">
        <v>1707</v>
      </c>
      <c r="B1731">
        <v>3.8817821835963095E-3</v>
      </c>
      <c r="C1731">
        <v>3.2856373477659288E-2</v>
      </c>
    </row>
    <row r="1732" spans="1:3" x14ac:dyDescent="0.25">
      <c r="A1732">
        <v>1708</v>
      </c>
      <c r="B1732">
        <v>-2.7387887193405208E-2</v>
      </c>
      <c r="C1732">
        <v>1.934400432701841E-2</v>
      </c>
    </row>
    <row r="1733" spans="1:3" x14ac:dyDescent="0.25">
      <c r="A1733">
        <v>1709</v>
      </c>
      <c r="B1733">
        <v>5.3530076492001137E-3</v>
      </c>
      <c r="C1733">
        <v>-1.5390443706445166E-2</v>
      </c>
    </row>
    <row r="1734" spans="1:3" x14ac:dyDescent="0.25">
      <c r="A1734">
        <v>1710</v>
      </c>
      <c r="B1734">
        <v>1.1662584409345348E-2</v>
      </c>
      <c r="C1734">
        <v>-3.6533860451356683E-2</v>
      </c>
    </row>
    <row r="1735" spans="1:3" x14ac:dyDescent="0.25">
      <c r="A1735">
        <v>1711</v>
      </c>
      <c r="B1735">
        <v>-2.3873366540825256E-2</v>
      </c>
      <c r="C1735">
        <v>0.16386936574965746</v>
      </c>
    </row>
    <row r="1736" spans="1:3" x14ac:dyDescent="0.25">
      <c r="A1736">
        <v>1712</v>
      </c>
      <c r="B1736">
        <v>5.5092826118679841E-2</v>
      </c>
      <c r="C1736">
        <v>-4.9469626574675477E-2</v>
      </c>
    </row>
    <row r="1737" spans="1:3" x14ac:dyDescent="0.25">
      <c r="A1737">
        <v>1713</v>
      </c>
      <c r="B1737">
        <v>2.440664729780203E-2</v>
      </c>
      <c r="C1737">
        <v>-7.7860700690704707E-3</v>
      </c>
    </row>
    <row r="1738" spans="1:3" x14ac:dyDescent="0.25">
      <c r="A1738">
        <v>1714</v>
      </c>
      <c r="B1738">
        <v>2.4263112467547809E-2</v>
      </c>
      <c r="C1738">
        <v>1.6458851448334644E-2</v>
      </c>
    </row>
    <row r="1739" spans="1:3" x14ac:dyDescent="0.25">
      <c r="A1739">
        <v>1715</v>
      </c>
      <c r="B1739">
        <v>-1.3212378847928471E-2</v>
      </c>
      <c r="C1739">
        <v>2.7495902530957902E-2</v>
      </c>
    </row>
    <row r="1740" spans="1:3" x14ac:dyDescent="0.25">
      <c r="A1740">
        <v>1716</v>
      </c>
      <c r="B1740">
        <v>3.0757281807473917E-3</v>
      </c>
      <c r="C1740">
        <v>8.1676107568533739E-3</v>
      </c>
    </row>
    <row r="1741" spans="1:3" x14ac:dyDescent="0.25">
      <c r="A1741">
        <v>1717</v>
      </c>
      <c r="B1741">
        <v>9.4665561258335112E-3</v>
      </c>
      <c r="C1741">
        <v>1.2909943590157916E-2</v>
      </c>
    </row>
    <row r="1742" spans="1:3" x14ac:dyDescent="0.25">
      <c r="A1742">
        <v>1718</v>
      </c>
      <c r="B1742">
        <v>-2.0495219021809001E-2</v>
      </c>
      <c r="C1742">
        <v>7.0608288639719408E-2</v>
      </c>
    </row>
    <row r="1743" spans="1:3" x14ac:dyDescent="0.25">
      <c r="A1743">
        <v>1719</v>
      </c>
      <c r="B1743">
        <v>-2.7921226195141116E-3</v>
      </c>
      <c r="C1743">
        <v>-6.0777715468505633E-2</v>
      </c>
    </row>
    <row r="1744" spans="1:3" x14ac:dyDescent="0.25">
      <c r="A1744">
        <v>1720</v>
      </c>
      <c r="B1744">
        <v>-8.0166362739461025E-3</v>
      </c>
      <c r="C1744">
        <v>8.3598697670655905E-3</v>
      </c>
    </row>
    <row r="1745" spans="1:3" x14ac:dyDescent="0.25">
      <c r="A1745">
        <v>1721</v>
      </c>
      <c r="B1745">
        <v>2.2017221669140833E-2</v>
      </c>
      <c r="C1745">
        <v>2.6913236318494457E-2</v>
      </c>
    </row>
    <row r="1746" spans="1:3" x14ac:dyDescent="0.25">
      <c r="A1746">
        <v>1722</v>
      </c>
      <c r="B1746">
        <v>1.7387936006373055E-2</v>
      </c>
      <c r="C1746">
        <v>-5.4005682875578657E-2</v>
      </c>
    </row>
    <row r="1747" spans="1:3" x14ac:dyDescent="0.25">
      <c r="A1747">
        <v>1723</v>
      </c>
      <c r="B1747">
        <v>-1.207467750226159E-3</v>
      </c>
      <c r="C1747">
        <v>-1.8225570408855372E-3</v>
      </c>
    </row>
    <row r="1748" spans="1:3" x14ac:dyDescent="0.25">
      <c r="A1748">
        <v>1724</v>
      </c>
      <c r="B1748">
        <v>1.3957465651230598E-2</v>
      </c>
      <c r="C1748">
        <v>-2.0085503792816289E-2</v>
      </c>
    </row>
    <row r="1749" spans="1:3" x14ac:dyDescent="0.25">
      <c r="A1749">
        <v>1725</v>
      </c>
      <c r="B1749">
        <v>8.9418651482434759E-4</v>
      </c>
      <c r="C1749">
        <v>-2.5368875656642904E-4</v>
      </c>
    </row>
    <row r="1750" spans="1:3" x14ac:dyDescent="0.25">
      <c r="A1750">
        <v>1726</v>
      </c>
      <c r="B1750">
        <v>-6.4635105445641863E-4</v>
      </c>
      <c r="C1750">
        <v>-1.2739122959458773E-3</v>
      </c>
    </row>
    <row r="1751" spans="1:3" x14ac:dyDescent="0.25">
      <c r="A1751">
        <v>1727</v>
      </c>
      <c r="B1751">
        <v>7.9588752001058718E-3</v>
      </c>
      <c r="C1751">
        <v>2.570481840376735E-2</v>
      </c>
    </row>
    <row r="1752" spans="1:3" x14ac:dyDescent="0.25">
      <c r="A1752">
        <v>1728</v>
      </c>
      <c r="B1752">
        <v>-2.2813736335024083E-2</v>
      </c>
      <c r="C1752">
        <v>7.7254784072084311E-3</v>
      </c>
    </row>
    <row r="1753" spans="1:3" x14ac:dyDescent="0.25">
      <c r="A1753">
        <v>1729</v>
      </c>
      <c r="B1753">
        <v>-3.3893849687481083E-5</v>
      </c>
      <c r="C1753">
        <v>-1.7856031863840568E-3</v>
      </c>
    </row>
    <row r="1754" spans="1:3" x14ac:dyDescent="0.25">
      <c r="A1754">
        <v>1730</v>
      </c>
      <c r="B1754">
        <v>1.8684665355216436E-2</v>
      </c>
      <c r="C1754">
        <v>1.3943018219255442E-2</v>
      </c>
    </row>
    <row r="1755" spans="1:3" x14ac:dyDescent="0.25">
      <c r="A1755">
        <v>1731</v>
      </c>
      <c r="B1755">
        <v>3.7021566977982999E-3</v>
      </c>
      <c r="C1755">
        <v>1.4445023660076248E-2</v>
      </c>
    </row>
    <row r="1756" spans="1:3" x14ac:dyDescent="0.25">
      <c r="A1756">
        <v>1732</v>
      </c>
      <c r="B1756">
        <v>-2.0184196404925903E-2</v>
      </c>
      <c r="C1756">
        <v>5.5323963289877917E-2</v>
      </c>
    </row>
    <row r="1757" spans="1:3" x14ac:dyDescent="0.25">
      <c r="A1757">
        <v>1733</v>
      </c>
      <c r="B1757">
        <v>9.3624795847907071E-3</v>
      </c>
      <c r="C1757">
        <v>2.7847708174914818E-2</v>
      </c>
    </row>
    <row r="1758" spans="1:3" x14ac:dyDescent="0.25">
      <c r="A1758">
        <v>1734</v>
      </c>
      <c r="B1758">
        <v>3.6256775313069636E-3</v>
      </c>
      <c r="C1758">
        <v>2.8505674877326997E-2</v>
      </c>
    </row>
    <row r="1759" spans="1:3" x14ac:dyDescent="0.25">
      <c r="A1759">
        <v>1735</v>
      </c>
      <c r="B1759">
        <v>-3.7084062629456327E-3</v>
      </c>
      <c r="C1759">
        <v>-2.5138930768805166E-2</v>
      </c>
    </row>
    <row r="1760" spans="1:3" x14ac:dyDescent="0.25">
      <c r="A1760">
        <v>1736</v>
      </c>
      <c r="B1760">
        <v>1.1694189639723724E-2</v>
      </c>
      <c r="C1760">
        <v>-1.5563459943838519E-3</v>
      </c>
    </row>
    <row r="1761" spans="1:3" x14ac:dyDescent="0.25">
      <c r="A1761">
        <v>1737</v>
      </c>
      <c r="B1761">
        <v>1.0084221838353061E-2</v>
      </c>
      <c r="C1761">
        <v>6.5641168077862876E-3</v>
      </c>
    </row>
    <row r="1762" spans="1:3" x14ac:dyDescent="0.25">
      <c r="A1762">
        <v>1738</v>
      </c>
      <c r="B1762">
        <v>1.4148084088582388E-2</v>
      </c>
      <c r="C1762">
        <v>-4.0499605048852881E-2</v>
      </c>
    </row>
    <row r="1763" spans="1:3" x14ac:dyDescent="0.25">
      <c r="A1763">
        <v>1739</v>
      </c>
      <c r="B1763">
        <v>-7.2431041896693325E-3</v>
      </c>
      <c r="C1763">
        <v>-2.2881721248079082E-2</v>
      </c>
    </row>
    <row r="1764" spans="1:3" x14ac:dyDescent="0.25">
      <c r="A1764">
        <v>1740</v>
      </c>
      <c r="B1764">
        <v>-2.6223940007895808E-3</v>
      </c>
      <c r="C1764">
        <v>5.1778380091861594E-3</v>
      </c>
    </row>
    <row r="1765" spans="1:3" x14ac:dyDescent="0.25">
      <c r="A1765">
        <v>1741</v>
      </c>
      <c r="B1765">
        <v>-1.9556378811660453E-2</v>
      </c>
      <c r="C1765">
        <v>9.9175428960393622E-3</v>
      </c>
    </row>
    <row r="1766" spans="1:3" x14ac:dyDescent="0.25">
      <c r="A1766">
        <v>1742</v>
      </c>
      <c r="B1766">
        <v>9.6094540641610236E-3</v>
      </c>
      <c r="C1766">
        <v>1.4057514402597285E-2</v>
      </c>
    </row>
    <row r="1767" spans="1:3" x14ac:dyDescent="0.25">
      <c r="A1767">
        <v>1743</v>
      </c>
      <c r="B1767">
        <v>-4.0581162352712578E-3</v>
      </c>
      <c r="C1767">
        <v>-9.4871540521028822E-4</v>
      </c>
    </row>
    <row r="1768" spans="1:3" x14ac:dyDescent="0.25">
      <c r="A1768">
        <v>1744</v>
      </c>
      <c r="B1768">
        <v>9.2482974356334485E-3</v>
      </c>
      <c r="C1768">
        <v>1.1623519514110267E-2</v>
      </c>
    </row>
    <row r="1769" spans="1:3" x14ac:dyDescent="0.25">
      <c r="A1769">
        <v>1745</v>
      </c>
      <c r="B1769">
        <v>6.334035871116063E-3</v>
      </c>
      <c r="C1769">
        <v>1.625713518784163E-2</v>
      </c>
    </row>
    <row r="1770" spans="1:3" x14ac:dyDescent="0.25">
      <c r="A1770">
        <v>1746</v>
      </c>
      <c r="B1770">
        <v>-3.6583766839620433E-3</v>
      </c>
      <c r="C1770">
        <v>1.3854761751462023E-2</v>
      </c>
    </row>
    <row r="1771" spans="1:3" x14ac:dyDescent="0.25">
      <c r="A1771">
        <v>1747</v>
      </c>
      <c r="B1771">
        <v>4.2675424372865117E-3</v>
      </c>
      <c r="C1771">
        <v>5.3510369615765649E-2</v>
      </c>
    </row>
    <row r="1772" spans="1:3" x14ac:dyDescent="0.25">
      <c r="A1772">
        <v>1748</v>
      </c>
      <c r="B1772">
        <v>-1.2792547929329481E-2</v>
      </c>
      <c r="C1772">
        <v>4.2422421126800829E-2</v>
      </c>
    </row>
    <row r="1773" spans="1:3" x14ac:dyDescent="0.25">
      <c r="A1773">
        <v>1749</v>
      </c>
      <c r="B1773">
        <v>-1.3252356387959364E-2</v>
      </c>
      <c r="C1773">
        <v>-5.759000176339972E-2</v>
      </c>
    </row>
    <row r="1774" spans="1:3" x14ac:dyDescent="0.25">
      <c r="A1774">
        <v>1750</v>
      </c>
      <c r="B1774">
        <v>3.9469928238069132E-3</v>
      </c>
      <c r="C1774">
        <v>5.951053182373026E-3</v>
      </c>
    </row>
    <row r="1775" spans="1:3" x14ac:dyDescent="0.25">
      <c r="A1775">
        <v>1751</v>
      </c>
      <c r="B1775">
        <v>3.0608668196685035E-2</v>
      </c>
      <c r="C1775">
        <v>-7.076051981964343E-3</v>
      </c>
    </row>
    <row r="1776" spans="1:3" x14ac:dyDescent="0.25">
      <c r="A1776">
        <v>1752</v>
      </c>
      <c r="B1776">
        <v>-2.670879429382547E-3</v>
      </c>
      <c r="C1776">
        <v>4.3300689663614026E-3</v>
      </c>
    </row>
    <row r="1777" spans="1:3" x14ac:dyDescent="0.25">
      <c r="A1777">
        <v>1753</v>
      </c>
      <c r="B1777">
        <v>9.5225521995596675E-3</v>
      </c>
      <c r="C1777">
        <v>3.1218973483802866E-2</v>
      </c>
    </row>
    <row r="1778" spans="1:3" x14ac:dyDescent="0.25">
      <c r="A1778">
        <v>1754</v>
      </c>
      <c r="B1778">
        <v>-5.5283010667498116E-3</v>
      </c>
      <c r="C1778">
        <v>-7.6863150150407195E-3</v>
      </c>
    </row>
    <row r="1779" spans="1:3" x14ac:dyDescent="0.25">
      <c r="A1779">
        <v>1755</v>
      </c>
      <c r="B1779">
        <v>-2.3157831161040505E-3</v>
      </c>
      <c r="C1779">
        <v>2.4669993160809221E-2</v>
      </c>
    </row>
    <row r="1780" spans="1:3" x14ac:dyDescent="0.25">
      <c r="A1780">
        <v>1756</v>
      </c>
      <c r="B1780">
        <v>9.2624373738865833E-3</v>
      </c>
      <c r="C1780">
        <v>1.5998543141691985E-2</v>
      </c>
    </row>
    <row r="1781" spans="1:3" x14ac:dyDescent="0.25">
      <c r="A1781">
        <v>1757</v>
      </c>
      <c r="B1781">
        <v>1.1575699208569245E-2</v>
      </c>
      <c r="C1781">
        <v>-1.8070944638154819E-2</v>
      </c>
    </row>
    <row r="1782" spans="1:3" x14ac:dyDescent="0.25">
      <c r="A1782">
        <v>1758</v>
      </c>
      <c r="B1782">
        <v>3.2269015887645136E-3</v>
      </c>
      <c r="C1782">
        <v>-0.14499156716773945</v>
      </c>
    </row>
    <row r="1783" spans="1:3" x14ac:dyDescent="0.25">
      <c r="A1783">
        <v>1759</v>
      </c>
      <c r="B1783">
        <v>1.4367032833008395E-2</v>
      </c>
      <c r="C1783">
        <v>6.7910724939544906E-2</v>
      </c>
    </row>
    <row r="1784" spans="1:3" x14ac:dyDescent="0.25">
      <c r="A1784">
        <v>1760</v>
      </c>
      <c r="B1784">
        <v>-6.9817261371949383E-3</v>
      </c>
      <c r="C1784">
        <v>4.6777276487293344E-2</v>
      </c>
    </row>
    <row r="1785" spans="1:3" x14ac:dyDescent="0.25">
      <c r="A1785">
        <v>1761</v>
      </c>
      <c r="B1785">
        <v>9.0802713667593026E-3</v>
      </c>
      <c r="C1785">
        <v>-2.1378851102172233E-2</v>
      </c>
    </row>
    <row r="1786" spans="1:3" x14ac:dyDescent="0.25">
      <c r="A1786">
        <v>1762</v>
      </c>
      <c r="B1786">
        <v>1.193965057128457E-2</v>
      </c>
      <c r="C1786">
        <v>-6.5538056798839422E-2</v>
      </c>
    </row>
    <row r="1787" spans="1:3" x14ac:dyDescent="0.25">
      <c r="A1787">
        <v>1763</v>
      </c>
      <c r="B1787">
        <v>1.9286501935950346E-2</v>
      </c>
      <c r="C1787">
        <v>-4.8873641100722856E-2</v>
      </c>
    </row>
    <row r="1788" spans="1:3" x14ac:dyDescent="0.25">
      <c r="A1788">
        <v>1764</v>
      </c>
      <c r="B1788">
        <v>1.6789919943573032E-3</v>
      </c>
      <c r="C1788">
        <v>4.0726232668579866E-2</v>
      </c>
    </row>
    <row r="1789" spans="1:3" x14ac:dyDescent="0.25">
      <c r="A1789">
        <v>1765</v>
      </c>
      <c r="B1789">
        <v>1.2583022562216653E-2</v>
      </c>
      <c r="C1789">
        <v>-7.2146190374239735E-2</v>
      </c>
    </row>
    <row r="1790" spans="1:3" x14ac:dyDescent="0.25">
      <c r="A1790">
        <v>1766</v>
      </c>
      <c r="B1790">
        <v>-9.943415643370139E-4</v>
      </c>
      <c r="C1790">
        <v>-1.602416447565987E-2</v>
      </c>
    </row>
    <row r="1791" spans="1:3" x14ac:dyDescent="0.25">
      <c r="A1791">
        <v>1767</v>
      </c>
      <c r="B1791">
        <v>-4.3175597418241025E-3</v>
      </c>
      <c r="C1791">
        <v>3.573397130630071E-2</v>
      </c>
    </row>
    <row r="1792" spans="1:3" x14ac:dyDescent="0.25">
      <c r="A1792">
        <v>1768</v>
      </c>
      <c r="B1792">
        <v>-2.2645510827206576E-4</v>
      </c>
      <c r="C1792">
        <v>2.3908314464183671E-2</v>
      </c>
    </row>
    <row r="1793" spans="1:3" x14ac:dyDescent="0.25">
      <c r="A1793">
        <v>1769</v>
      </c>
      <c r="B1793">
        <v>-2.7791417294262457E-2</v>
      </c>
      <c r="C1793">
        <v>2.6627032804788751E-3</v>
      </c>
    </row>
    <row r="1794" spans="1:3" x14ac:dyDescent="0.25">
      <c r="A1794">
        <v>1770</v>
      </c>
      <c r="B1794">
        <v>-8.8254457623058004E-5</v>
      </c>
      <c r="C1794">
        <v>-9.8290138602745731E-3</v>
      </c>
    </row>
    <row r="1795" spans="1:3" x14ac:dyDescent="0.25">
      <c r="A1795">
        <v>1771</v>
      </c>
      <c r="B1795">
        <v>2.4851347762991265E-3</v>
      </c>
      <c r="C1795">
        <v>1.5976349688502322E-2</v>
      </c>
    </row>
    <row r="1796" spans="1:3" x14ac:dyDescent="0.25">
      <c r="A1796">
        <v>1772</v>
      </c>
      <c r="B1796">
        <v>1.4675575838679129E-2</v>
      </c>
      <c r="C1796">
        <v>-7.8435506127398427E-3</v>
      </c>
    </row>
    <row r="1797" spans="1:3" x14ac:dyDescent="0.25">
      <c r="A1797">
        <v>1773</v>
      </c>
      <c r="B1797">
        <v>3.9120297168870471E-3</v>
      </c>
      <c r="C1797">
        <v>8.1023172407484328E-3</v>
      </c>
    </row>
    <row r="1798" spans="1:3" x14ac:dyDescent="0.25">
      <c r="A1798">
        <v>1774</v>
      </c>
      <c r="B1798">
        <v>-5.955546442809212E-3</v>
      </c>
      <c r="C1798">
        <v>-6.1486922564952251E-3</v>
      </c>
    </row>
    <row r="1799" spans="1:3" x14ac:dyDescent="0.25">
      <c r="A1799">
        <v>1775</v>
      </c>
      <c r="B1799">
        <v>2.4648154608859396E-3</v>
      </c>
      <c r="C1799">
        <v>3.8730955063369217E-2</v>
      </c>
    </row>
    <row r="1800" spans="1:3" x14ac:dyDescent="0.25">
      <c r="A1800">
        <v>1776</v>
      </c>
      <c r="B1800">
        <v>3.9426787595438055E-4</v>
      </c>
      <c r="C1800">
        <v>-2.4372886806793795E-2</v>
      </c>
    </row>
    <row r="1801" spans="1:3" x14ac:dyDescent="0.25">
      <c r="A1801">
        <v>1777</v>
      </c>
      <c r="B1801">
        <v>1.0905665198747425E-2</v>
      </c>
      <c r="C1801">
        <v>8.6635050411222794E-3</v>
      </c>
    </row>
    <row r="1802" spans="1:3" x14ac:dyDescent="0.25">
      <c r="A1802">
        <v>1778</v>
      </c>
      <c r="B1802">
        <v>-1.9140007404378823E-2</v>
      </c>
      <c r="C1802">
        <v>3.3990866453331714E-3</v>
      </c>
    </row>
    <row r="1803" spans="1:3" x14ac:dyDescent="0.25">
      <c r="A1803">
        <v>1779</v>
      </c>
      <c r="B1803">
        <v>3.0134284454158438E-3</v>
      </c>
      <c r="C1803">
        <v>2.4227297430411309E-2</v>
      </c>
    </row>
    <row r="1804" spans="1:3" x14ac:dyDescent="0.25">
      <c r="A1804">
        <v>1780</v>
      </c>
      <c r="B1804">
        <v>-1.8140373284784928E-3</v>
      </c>
      <c r="C1804">
        <v>2.6637267099403287E-4</v>
      </c>
    </row>
    <row r="1805" spans="1:3" x14ac:dyDescent="0.25">
      <c r="A1805">
        <v>1781</v>
      </c>
      <c r="B1805">
        <v>4.3851794941891283E-3</v>
      </c>
      <c r="C1805">
        <v>-2.6975661974875088E-2</v>
      </c>
    </row>
    <row r="1806" spans="1:3" x14ac:dyDescent="0.25">
      <c r="A1806">
        <v>1782</v>
      </c>
      <c r="B1806">
        <v>7.7051190792449121E-4</v>
      </c>
      <c r="C1806">
        <v>2.6137810574243744E-2</v>
      </c>
    </row>
    <row r="1807" spans="1:3" x14ac:dyDescent="0.25">
      <c r="A1807">
        <v>1783</v>
      </c>
      <c r="B1807">
        <v>2.9579610415482334E-3</v>
      </c>
      <c r="C1807">
        <v>2.4942908367073788E-2</v>
      </c>
    </row>
    <row r="1808" spans="1:3" x14ac:dyDescent="0.25">
      <c r="A1808">
        <v>1784</v>
      </c>
      <c r="B1808">
        <v>1.1681875321133703E-2</v>
      </c>
      <c r="C1808">
        <v>1.0334573635970715E-2</v>
      </c>
    </row>
    <row r="1809" spans="1:3" x14ac:dyDescent="0.25">
      <c r="A1809">
        <v>1785</v>
      </c>
      <c r="B1809">
        <v>-3.6962975768089885E-3</v>
      </c>
      <c r="C1809">
        <v>5.9981028731113722E-4</v>
      </c>
    </row>
    <row r="1810" spans="1:3" x14ac:dyDescent="0.25">
      <c r="A1810">
        <v>1786</v>
      </c>
      <c r="B1810">
        <v>1.3282198367367642E-2</v>
      </c>
      <c r="C1810">
        <v>1.2488418303206145E-2</v>
      </c>
    </row>
    <row r="1811" spans="1:3" x14ac:dyDescent="0.25">
      <c r="A1811">
        <v>1787</v>
      </c>
      <c r="B1811">
        <v>-5.0906685528621792E-3</v>
      </c>
      <c r="C1811">
        <v>2.0149572914458028E-2</v>
      </c>
    </row>
    <row r="1812" spans="1:3" x14ac:dyDescent="0.25">
      <c r="A1812">
        <v>1788</v>
      </c>
      <c r="B1812">
        <v>-4.5192928585565003E-4</v>
      </c>
      <c r="C1812">
        <v>1.4673228351680461E-2</v>
      </c>
    </row>
    <row r="1813" spans="1:3" x14ac:dyDescent="0.25">
      <c r="A1813">
        <v>1789</v>
      </c>
      <c r="B1813">
        <v>-6.6407536282090153E-3</v>
      </c>
      <c r="C1813">
        <v>-4.3549886729890602E-2</v>
      </c>
    </row>
    <row r="1814" spans="1:3" x14ac:dyDescent="0.25">
      <c r="A1814">
        <v>1790</v>
      </c>
      <c r="B1814">
        <v>6.699048667453307E-3</v>
      </c>
      <c r="C1814">
        <v>-1.6154901110226223E-2</v>
      </c>
    </row>
    <row r="1815" spans="1:3" x14ac:dyDescent="0.25">
      <c r="A1815">
        <v>1791</v>
      </c>
      <c r="B1815">
        <v>8.7975621255273889E-3</v>
      </c>
      <c r="C1815">
        <v>5.2341283848087589E-3</v>
      </c>
    </row>
    <row r="1816" spans="1:3" x14ac:dyDescent="0.25">
      <c r="A1816">
        <v>1792</v>
      </c>
      <c r="B1816">
        <v>-1.5808444748883501E-3</v>
      </c>
      <c r="C1816">
        <v>-1.2353818578965363E-2</v>
      </c>
    </row>
    <row r="1817" spans="1:3" x14ac:dyDescent="0.25">
      <c r="A1817">
        <v>1793</v>
      </c>
      <c r="B1817">
        <v>1.1824821791271086E-2</v>
      </c>
      <c r="C1817">
        <v>2.7682445075828181E-2</v>
      </c>
    </row>
    <row r="1818" spans="1:3" x14ac:dyDescent="0.25">
      <c r="A1818">
        <v>1794</v>
      </c>
      <c r="B1818">
        <v>-3.7307567422707574E-3</v>
      </c>
      <c r="C1818">
        <v>1.2047682838799544E-2</v>
      </c>
    </row>
    <row r="1819" spans="1:3" x14ac:dyDescent="0.25">
      <c r="A1819">
        <v>1795</v>
      </c>
      <c r="B1819">
        <v>3.7688393482512819E-3</v>
      </c>
      <c r="C1819">
        <v>6.9615730900452512E-3</v>
      </c>
    </row>
    <row r="1820" spans="1:3" x14ac:dyDescent="0.25">
      <c r="A1820">
        <v>1796</v>
      </c>
      <c r="B1820">
        <v>5.9846821694440194E-3</v>
      </c>
      <c r="C1820">
        <v>2.3935480628225619E-3</v>
      </c>
    </row>
    <row r="1821" spans="1:3" x14ac:dyDescent="0.25">
      <c r="A1821">
        <v>1797</v>
      </c>
      <c r="B1821">
        <v>6.7076530139441263E-3</v>
      </c>
      <c r="C1821">
        <v>8.7173293227748357E-3</v>
      </c>
    </row>
    <row r="1822" spans="1:3" x14ac:dyDescent="0.25">
      <c r="A1822">
        <v>1798</v>
      </c>
      <c r="B1822">
        <v>-2.4922466094016108E-3</v>
      </c>
      <c r="C1822">
        <v>1.8118851487505576E-2</v>
      </c>
    </row>
    <row r="1823" spans="1:3" x14ac:dyDescent="0.25">
      <c r="A1823">
        <v>1799</v>
      </c>
      <c r="B1823">
        <v>2.2030520664703662E-3</v>
      </c>
      <c r="C1823">
        <v>-9.5291259216164197E-3</v>
      </c>
    </row>
    <row r="1824" spans="1:3" x14ac:dyDescent="0.25">
      <c r="A1824">
        <v>1800</v>
      </c>
      <c r="B1824">
        <v>-6.6711879993619737E-3</v>
      </c>
      <c r="C1824">
        <v>-2.916691436480132E-2</v>
      </c>
    </row>
    <row r="1825" spans="1:3" x14ac:dyDescent="0.25">
      <c r="A1825">
        <v>1801</v>
      </c>
      <c r="B1825">
        <v>3.5586265054525119E-3</v>
      </c>
      <c r="C1825">
        <v>2.4907605265749821E-2</v>
      </c>
    </row>
    <row r="1826" spans="1:3" x14ac:dyDescent="0.25">
      <c r="A1826">
        <v>1802</v>
      </c>
      <c r="B1826">
        <v>1.1846210197268671E-3</v>
      </c>
      <c r="C1826">
        <v>4.1089461041383278E-3</v>
      </c>
    </row>
    <row r="1827" spans="1:3" x14ac:dyDescent="0.25">
      <c r="A1827">
        <v>1803</v>
      </c>
      <c r="B1827">
        <v>4.0325496053986668E-3</v>
      </c>
      <c r="C1827">
        <v>2.9697559210512765E-2</v>
      </c>
    </row>
    <row r="1828" spans="1:3" x14ac:dyDescent="0.25">
      <c r="A1828">
        <v>1804</v>
      </c>
      <c r="B1828">
        <v>-9.7158238384318727E-3</v>
      </c>
      <c r="C1828">
        <v>2.6123405229449368E-3</v>
      </c>
    </row>
    <row r="1829" spans="1:3" x14ac:dyDescent="0.25">
      <c r="A1829">
        <v>1805</v>
      </c>
      <c r="B1829">
        <v>-8.4156925562285673E-3</v>
      </c>
      <c r="C1829">
        <v>2.0830149724631625E-2</v>
      </c>
    </row>
    <row r="1830" spans="1:3" x14ac:dyDescent="0.25">
      <c r="A1830">
        <v>1806</v>
      </c>
      <c r="B1830">
        <v>1.2181197820646255E-2</v>
      </c>
      <c r="C1830">
        <v>1.2442591951638497E-3</v>
      </c>
    </row>
    <row r="1831" spans="1:3" x14ac:dyDescent="0.25">
      <c r="A1831">
        <v>1807</v>
      </c>
      <c r="B1831">
        <v>2.0884776403779642E-3</v>
      </c>
      <c r="C1831">
        <v>1.9462256711720166E-3</v>
      </c>
    </row>
    <row r="1832" spans="1:3" x14ac:dyDescent="0.25">
      <c r="A1832">
        <v>1808</v>
      </c>
      <c r="B1832">
        <v>6.5586605461667013E-3</v>
      </c>
      <c r="C1832">
        <v>-2.8301147069640219E-3</v>
      </c>
    </row>
    <row r="1833" spans="1:3" x14ac:dyDescent="0.25">
      <c r="A1833">
        <v>1809</v>
      </c>
      <c r="B1833">
        <v>-3.2119736976185431E-3</v>
      </c>
      <c r="C1833">
        <v>8.6590245632462322E-3</v>
      </c>
    </row>
    <row r="1834" spans="1:3" x14ac:dyDescent="0.25">
      <c r="A1834">
        <v>1810</v>
      </c>
      <c r="B1834">
        <v>-2.2312200162059093E-3</v>
      </c>
      <c r="C1834">
        <v>1.1601974085353518E-3</v>
      </c>
    </row>
    <row r="1835" spans="1:3" x14ac:dyDescent="0.25">
      <c r="A1835">
        <v>1811</v>
      </c>
      <c r="B1835">
        <v>-2.2205729880847168E-4</v>
      </c>
      <c r="C1835">
        <v>-2.8047781054325652E-2</v>
      </c>
    </row>
    <row r="1836" spans="1:3" x14ac:dyDescent="0.25">
      <c r="A1836">
        <v>1812</v>
      </c>
      <c r="B1836">
        <v>1.0699866992221155E-2</v>
      </c>
      <c r="C1836">
        <v>-3.4592718522265253E-4</v>
      </c>
    </row>
    <row r="1837" spans="1:3" x14ac:dyDescent="0.25">
      <c r="A1837">
        <v>1813</v>
      </c>
      <c r="B1837">
        <v>9.4687534890001077E-3</v>
      </c>
      <c r="C1837">
        <v>8.7319301496646753E-3</v>
      </c>
    </row>
    <row r="1838" spans="1:3" x14ac:dyDescent="0.25">
      <c r="A1838">
        <v>1814</v>
      </c>
      <c r="B1838">
        <v>-1.7371473966542169E-3</v>
      </c>
      <c r="C1838">
        <v>8.552152477463118E-3</v>
      </c>
    </row>
    <row r="1839" spans="1:3" x14ac:dyDescent="0.25">
      <c r="A1839">
        <v>1815</v>
      </c>
      <c r="B1839">
        <v>-5.257944567115095E-3</v>
      </c>
      <c r="C1839">
        <v>-1.7124316163251548E-2</v>
      </c>
    </row>
    <row r="1840" spans="1:3" x14ac:dyDescent="0.25">
      <c r="A1840">
        <v>1816</v>
      </c>
      <c r="B1840">
        <v>3.8422449340677184E-3</v>
      </c>
      <c r="C1840">
        <v>2.3901113701159649E-2</v>
      </c>
    </row>
    <row r="1841" spans="1:3" x14ac:dyDescent="0.25">
      <c r="A1841">
        <v>1817</v>
      </c>
      <c r="B1841">
        <v>2.090378818791819E-4</v>
      </c>
      <c r="C1841">
        <v>-2.8838334439308172E-3</v>
      </c>
    </row>
    <row r="1842" spans="1:3" x14ac:dyDescent="0.25">
      <c r="A1842">
        <v>1818</v>
      </c>
      <c r="B1842">
        <v>-3.1733285892407426E-4</v>
      </c>
      <c r="C1842">
        <v>-6.8127259956340114E-3</v>
      </c>
    </row>
    <row r="1843" spans="1:3" x14ac:dyDescent="0.25">
      <c r="A1843">
        <v>1819</v>
      </c>
      <c r="B1843">
        <v>-4.713276683548432E-3</v>
      </c>
      <c r="C1843">
        <v>-3.2857011712244498E-3</v>
      </c>
    </row>
    <row r="1844" spans="1:3" x14ac:dyDescent="0.25">
      <c r="A1844">
        <v>1820</v>
      </c>
      <c r="B1844">
        <v>-3.6470854496294283E-3</v>
      </c>
      <c r="C1844">
        <v>-9.6140593554821067E-3</v>
      </c>
    </row>
    <row r="1845" spans="1:3" x14ac:dyDescent="0.25">
      <c r="A1845">
        <v>1821</v>
      </c>
      <c r="B1845">
        <v>9.5373395384781082E-3</v>
      </c>
      <c r="C1845">
        <v>-6.67982110772989E-3</v>
      </c>
    </row>
    <row r="1846" spans="1:3" x14ac:dyDescent="0.25">
      <c r="A1846">
        <v>1822</v>
      </c>
      <c r="B1846">
        <v>1.1208286907705453E-3</v>
      </c>
      <c r="C1846">
        <v>5.7658785891040697E-3</v>
      </c>
    </row>
    <row r="1847" spans="1:3" x14ac:dyDescent="0.25">
      <c r="A1847">
        <v>1823</v>
      </c>
      <c r="B1847">
        <v>5.7643472505559696E-3</v>
      </c>
      <c r="C1847">
        <v>1.3286478493270247E-2</v>
      </c>
    </row>
    <row r="1848" spans="1:3" x14ac:dyDescent="0.25">
      <c r="A1848">
        <v>1824</v>
      </c>
      <c r="B1848">
        <v>-3.7933664248054953E-3</v>
      </c>
      <c r="C1848">
        <v>-0.12324671980257235</v>
      </c>
    </row>
    <row r="1849" spans="1:3" x14ac:dyDescent="0.25">
      <c r="A1849">
        <v>1825</v>
      </c>
      <c r="B1849">
        <v>1.5982311354808959E-3</v>
      </c>
      <c r="C1849">
        <v>1.6005657973065038E-2</v>
      </c>
    </row>
    <row r="1850" spans="1:3" x14ac:dyDescent="0.25">
      <c r="A1850">
        <v>1826</v>
      </c>
      <c r="B1850">
        <v>-1.6594027945085752E-3</v>
      </c>
      <c r="C1850">
        <v>2.0347685028864054E-2</v>
      </c>
    </row>
    <row r="1851" spans="1:3" x14ac:dyDescent="0.25">
      <c r="A1851">
        <v>1827</v>
      </c>
      <c r="B1851">
        <v>-2.8062625579813759E-3</v>
      </c>
      <c r="C1851">
        <v>-1.4961973623571278E-2</v>
      </c>
    </row>
    <row r="1852" spans="1:3" x14ac:dyDescent="0.25">
      <c r="A1852">
        <v>1828</v>
      </c>
      <c r="B1852">
        <v>7.5362323386839857E-3</v>
      </c>
      <c r="C1852">
        <v>-3.4614136972666618E-2</v>
      </c>
    </row>
    <row r="1853" spans="1:3" x14ac:dyDescent="0.25">
      <c r="A1853">
        <v>1829</v>
      </c>
      <c r="B1853">
        <v>-8.1452573913570643E-3</v>
      </c>
      <c r="C1853">
        <v>-4.1315527971327995E-2</v>
      </c>
    </row>
    <row r="1854" spans="1:3" x14ac:dyDescent="0.25">
      <c r="A1854">
        <v>1830</v>
      </c>
      <c r="B1854">
        <v>-6.8314900527359466E-3</v>
      </c>
      <c r="C1854">
        <v>-1.9849229098892227E-2</v>
      </c>
    </row>
    <row r="1855" spans="1:3" x14ac:dyDescent="0.25">
      <c r="A1855">
        <v>1831</v>
      </c>
      <c r="B1855">
        <v>9.408649246231332E-3</v>
      </c>
      <c r="C1855">
        <v>1.9594520221823258E-2</v>
      </c>
    </row>
    <row r="1856" spans="1:3" x14ac:dyDescent="0.25">
      <c r="A1856">
        <v>1832</v>
      </c>
      <c r="B1856">
        <v>-8.2572110394264122E-3</v>
      </c>
      <c r="C1856">
        <v>-8.5311302290539716E-4</v>
      </c>
    </row>
    <row r="1857" spans="1:3" x14ac:dyDescent="0.25">
      <c r="A1857">
        <v>1833</v>
      </c>
      <c r="B1857">
        <v>1.1413425783157004E-2</v>
      </c>
      <c r="C1857">
        <v>2.413746123831835E-2</v>
      </c>
    </row>
    <row r="1858" spans="1:3" x14ac:dyDescent="0.25">
      <c r="A1858">
        <v>1834</v>
      </c>
      <c r="B1858">
        <v>-2.4163430830846972E-3</v>
      </c>
      <c r="C1858">
        <v>9.2771678956510319E-3</v>
      </c>
    </row>
    <row r="1859" spans="1:3" x14ac:dyDescent="0.25">
      <c r="A1859">
        <v>1835</v>
      </c>
      <c r="B1859">
        <v>2.9023179851264107E-3</v>
      </c>
      <c r="C1859">
        <v>1.1403357755229495E-2</v>
      </c>
    </row>
    <row r="1860" spans="1:3" x14ac:dyDescent="0.25">
      <c r="A1860">
        <v>1836</v>
      </c>
      <c r="B1860">
        <v>2.5524024397621968E-3</v>
      </c>
      <c r="C1860">
        <v>4.2742662934113053E-3</v>
      </c>
    </row>
    <row r="1861" spans="1:3" x14ac:dyDescent="0.25">
      <c r="A1861">
        <v>1837</v>
      </c>
      <c r="B1861">
        <v>3.3653891547666087E-3</v>
      </c>
      <c r="C1861">
        <v>1.0207090567794761E-2</v>
      </c>
    </row>
    <row r="1862" spans="1:3" x14ac:dyDescent="0.25">
      <c r="A1862">
        <v>1838</v>
      </c>
      <c r="B1862">
        <v>2.4700689155313094E-3</v>
      </c>
      <c r="C1862">
        <v>-5.0446690083857937E-3</v>
      </c>
    </row>
    <row r="1863" spans="1:3" x14ac:dyDescent="0.25">
      <c r="A1863">
        <v>1839</v>
      </c>
      <c r="B1863">
        <v>-9.1791304600603581E-4</v>
      </c>
      <c r="C1863">
        <v>-3.5803780194066269E-3</v>
      </c>
    </row>
    <row r="1864" spans="1:3" x14ac:dyDescent="0.25">
      <c r="A1864">
        <v>1840</v>
      </c>
      <c r="B1864">
        <v>-3.9374424343716109E-3</v>
      </c>
      <c r="C1864">
        <v>3.8705816020366324E-2</v>
      </c>
    </row>
    <row r="1865" spans="1:3" x14ac:dyDescent="0.25">
      <c r="A1865">
        <v>1841</v>
      </c>
      <c r="B1865">
        <v>-2.2333704034201984E-2</v>
      </c>
      <c r="C1865">
        <v>3.367875534765763E-2</v>
      </c>
    </row>
    <row r="1866" spans="1:3" x14ac:dyDescent="0.25">
      <c r="A1866">
        <v>1842</v>
      </c>
      <c r="B1866">
        <v>-1.4884520639646642E-3</v>
      </c>
      <c r="C1866">
        <v>-1.7614576663592316E-2</v>
      </c>
    </row>
    <row r="1867" spans="1:3" x14ac:dyDescent="0.25">
      <c r="A1867">
        <v>1843</v>
      </c>
      <c r="B1867">
        <v>1.4001656822391823E-3</v>
      </c>
      <c r="C1867">
        <v>7.9100322854600827E-4</v>
      </c>
    </row>
    <row r="1868" spans="1:3" x14ac:dyDescent="0.25">
      <c r="A1868">
        <v>1844</v>
      </c>
      <c r="B1868">
        <v>-4.9867313287968954E-3</v>
      </c>
      <c r="C1868">
        <v>-3.1967215982283744E-3</v>
      </c>
    </row>
    <row r="1869" spans="1:3" x14ac:dyDescent="0.25">
      <c r="A1869">
        <v>1845</v>
      </c>
      <c r="B1869">
        <v>-2.2164557707418796E-3</v>
      </c>
      <c r="C1869">
        <v>2.1971895208809336E-2</v>
      </c>
    </row>
    <row r="1870" spans="1:3" x14ac:dyDescent="0.25">
      <c r="A1870">
        <v>1846</v>
      </c>
      <c r="B1870">
        <v>1.5639039309243843E-2</v>
      </c>
      <c r="C1870">
        <v>-4.2945775979339705E-3</v>
      </c>
    </row>
    <row r="1871" spans="1:3" x14ac:dyDescent="0.25">
      <c r="A1871">
        <v>1847</v>
      </c>
      <c r="B1871">
        <v>1.3696999364078879E-3</v>
      </c>
      <c r="C1871">
        <v>7.602587395334935E-3</v>
      </c>
    </row>
    <row r="1872" spans="1:3" x14ac:dyDescent="0.25">
      <c r="A1872">
        <v>1848</v>
      </c>
      <c r="B1872">
        <v>-1.3881836468744957E-3</v>
      </c>
      <c r="C1872">
        <v>9.8969960146477291E-3</v>
      </c>
    </row>
    <row r="1873" spans="1:3" x14ac:dyDescent="0.25">
      <c r="A1873">
        <v>1849</v>
      </c>
      <c r="B1873">
        <v>3.1815970728239283E-3</v>
      </c>
      <c r="C1873">
        <v>-5.2025952515534005E-3</v>
      </c>
    </row>
    <row r="1874" spans="1:3" x14ac:dyDescent="0.25">
      <c r="A1874">
        <v>1850</v>
      </c>
      <c r="B1874">
        <v>2.5015640564461032E-4</v>
      </c>
      <c r="C1874">
        <v>4.3417620938403156E-3</v>
      </c>
    </row>
    <row r="1875" spans="1:3" x14ac:dyDescent="0.25">
      <c r="A1875">
        <v>1851</v>
      </c>
      <c r="B1875">
        <v>8.898973022078668E-3</v>
      </c>
      <c r="C1875">
        <v>2.5385858034440469E-2</v>
      </c>
    </row>
    <row r="1876" spans="1:3" x14ac:dyDescent="0.25">
      <c r="A1876">
        <v>1852</v>
      </c>
      <c r="B1876">
        <v>-1.5370763407150639E-3</v>
      </c>
      <c r="C1876">
        <v>-1.0475132355920931E-2</v>
      </c>
    </row>
    <row r="1877" spans="1:3" x14ac:dyDescent="0.25">
      <c r="A1877">
        <v>1853</v>
      </c>
      <c r="B1877">
        <v>1.1860148004673651E-3</v>
      </c>
      <c r="C1877">
        <v>2.23468790948212E-2</v>
      </c>
    </row>
    <row r="1878" spans="1:3" x14ac:dyDescent="0.25">
      <c r="A1878">
        <v>1854</v>
      </c>
      <c r="B1878">
        <v>5.0946470672061286E-3</v>
      </c>
      <c r="C1878">
        <v>-2.3186084564210833E-2</v>
      </c>
    </row>
    <row r="1879" spans="1:3" x14ac:dyDescent="0.25">
      <c r="A1879">
        <v>1855</v>
      </c>
      <c r="B1879">
        <v>7.2618106064347328E-3</v>
      </c>
      <c r="C1879">
        <v>2.2564069428510396E-2</v>
      </c>
    </row>
    <row r="1880" spans="1:3" x14ac:dyDescent="0.25">
      <c r="A1880">
        <v>1856</v>
      </c>
      <c r="B1880">
        <v>4.1889220411333566E-3</v>
      </c>
      <c r="C1880">
        <v>1.4690808446383876E-2</v>
      </c>
    </row>
    <row r="1881" spans="1:3" x14ac:dyDescent="0.25">
      <c r="A1881">
        <v>1857</v>
      </c>
      <c r="B1881">
        <v>-6.2187263611142036E-3</v>
      </c>
      <c r="C1881">
        <v>-5.7771823295889018E-3</v>
      </c>
    </row>
    <row r="1882" spans="1:3" x14ac:dyDescent="0.25">
      <c r="A1882">
        <v>1858</v>
      </c>
      <c r="B1882">
        <v>2.1660158627496507E-6</v>
      </c>
      <c r="C1882">
        <v>-4.8297295611979506E-3</v>
      </c>
    </row>
    <row r="1883" spans="1:3" x14ac:dyDescent="0.25">
      <c r="A1883">
        <v>1859</v>
      </c>
      <c r="B1883">
        <v>-1.39635304137326E-2</v>
      </c>
      <c r="C1883">
        <v>-2.0283067133064776E-2</v>
      </c>
    </row>
    <row r="1884" spans="1:3" x14ac:dyDescent="0.25">
      <c r="A1884">
        <v>1860</v>
      </c>
      <c r="B1884">
        <v>8.7156107928518401E-3</v>
      </c>
      <c r="C1884">
        <v>2.5090012988564902E-3</v>
      </c>
    </row>
    <row r="1885" spans="1:3" x14ac:dyDescent="0.25">
      <c r="A1885">
        <v>1861</v>
      </c>
      <c r="B1885">
        <v>1.8201600865582934E-3</v>
      </c>
      <c r="C1885">
        <v>-1.3723628135461036E-2</v>
      </c>
    </row>
    <row r="1886" spans="1:3" x14ac:dyDescent="0.25">
      <c r="A1886">
        <v>1862</v>
      </c>
      <c r="B1886">
        <v>1.2263625996882267E-3</v>
      </c>
      <c r="C1886">
        <v>-5.2938710460830344E-3</v>
      </c>
    </row>
    <row r="1887" spans="1:3" x14ac:dyDescent="0.25">
      <c r="A1887">
        <v>1863</v>
      </c>
      <c r="B1887">
        <v>-5.2441768312683715E-3</v>
      </c>
      <c r="C1887">
        <v>-1.7309376809701967E-2</v>
      </c>
    </row>
    <row r="1888" spans="1:3" x14ac:dyDescent="0.25">
      <c r="A1888">
        <v>1864</v>
      </c>
      <c r="B1888">
        <v>-2.6336119465977265E-3</v>
      </c>
      <c r="C1888">
        <v>-3.2881212115347225E-2</v>
      </c>
    </row>
    <row r="1889" spans="1:3" x14ac:dyDescent="0.25">
      <c r="A1889">
        <v>1865</v>
      </c>
      <c r="B1889">
        <v>6.426649536106022E-3</v>
      </c>
      <c r="C1889">
        <v>-1.6149020663965029E-2</v>
      </c>
    </row>
    <row r="1890" spans="1:3" x14ac:dyDescent="0.25">
      <c r="A1890">
        <v>1866</v>
      </c>
      <c r="B1890">
        <v>-1.2899681127762817E-2</v>
      </c>
      <c r="C1890">
        <v>1.6502257531957963E-2</v>
      </c>
    </row>
    <row r="1891" spans="1:3" x14ac:dyDescent="0.25">
      <c r="A1891">
        <v>1867</v>
      </c>
      <c r="B1891">
        <v>-5.886440382503258E-3</v>
      </c>
      <c r="C1891">
        <v>2.4362708325725027E-2</v>
      </c>
    </row>
    <row r="1892" spans="1:3" x14ac:dyDescent="0.25">
      <c r="A1892">
        <v>1868</v>
      </c>
      <c r="B1892">
        <v>-1.9761055588362077E-2</v>
      </c>
      <c r="C1892">
        <v>1.8555522923012682E-2</v>
      </c>
    </row>
    <row r="1893" spans="1:3" x14ac:dyDescent="0.25">
      <c r="A1893">
        <v>1869</v>
      </c>
      <c r="B1893">
        <v>-3.8238461726572714E-3</v>
      </c>
      <c r="C1893">
        <v>8.8235635373043681E-4</v>
      </c>
    </row>
    <row r="1894" spans="1:3" x14ac:dyDescent="0.25">
      <c r="A1894">
        <v>1870</v>
      </c>
      <c r="B1894">
        <v>2.2998410876684864E-4</v>
      </c>
      <c r="C1894">
        <v>-2.160072959644899E-2</v>
      </c>
    </row>
    <row r="1895" spans="1:3" x14ac:dyDescent="0.25">
      <c r="A1895">
        <v>1871</v>
      </c>
      <c r="B1895">
        <v>9.8131586749885744E-3</v>
      </c>
      <c r="C1895">
        <v>-1.041406862434071E-2</v>
      </c>
    </row>
    <row r="1896" spans="1:3" x14ac:dyDescent="0.25">
      <c r="A1896">
        <v>1872</v>
      </c>
      <c r="B1896">
        <v>1.8435850215705051E-2</v>
      </c>
      <c r="C1896">
        <v>-5.9096344930730342E-3</v>
      </c>
    </row>
    <row r="1897" spans="1:3" x14ac:dyDescent="0.25">
      <c r="A1897">
        <v>1873</v>
      </c>
      <c r="B1897">
        <v>1.3338955993757775E-2</v>
      </c>
      <c r="C1897">
        <v>1.2375543463156955E-2</v>
      </c>
    </row>
    <row r="1898" spans="1:3" x14ac:dyDescent="0.25">
      <c r="A1898">
        <v>1874</v>
      </c>
      <c r="B1898">
        <v>1.1950969610043684E-2</v>
      </c>
      <c r="C1898">
        <v>6.439965757739672E-3</v>
      </c>
    </row>
    <row r="1899" spans="1:3" x14ac:dyDescent="0.25">
      <c r="A1899">
        <v>1875</v>
      </c>
      <c r="B1899">
        <v>1.9173326922779686E-3</v>
      </c>
      <c r="C1899">
        <v>6.9236274426650972E-3</v>
      </c>
    </row>
    <row r="1900" spans="1:3" x14ac:dyDescent="0.25">
      <c r="A1900">
        <v>1876</v>
      </c>
      <c r="B1900">
        <v>2.1331286593500295E-2</v>
      </c>
      <c r="C1900">
        <v>-0.14243669417086874</v>
      </c>
    </row>
    <row r="1901" spans="1:3" x14ac:dyDescent="0.25">
      <c r="A1901">
        <v>1877</v>
      </c>
      <c r="B1901">
        <v>5.9794534096490552E-3</v>
      </c>
      <c r="C1901">
        <v>-4.0614092190930755E-2</v>
      </c>
    </row>
    <row r="1902" spans="1:3" x14ac:dyDescent="0.25">
      <c r="A1902">
        <v>1878</v>
      </c>
      <c r="B1902">
        <v>5.0468434328219073E-3</v>
      </c>
      <c r="C1902">
        <v>4.4243896429401637E-2</v>
      </c>
    </row>
    <row r="1903" spans="1:3" x14ac:dyDescent="0.25">
      <c r="A1903">
        <v>1879</v>
      </c>
      <c r="B1903">
        <v>-3.3376239361050078E-3</v>
      </c>
      <c r="C1903">
        <v>2.3256540560319863E-2</v>
      </c>
    </row>
    <row r="1904" spans="1:3" x14ac:dyDescent="0.25">
      <c r="A1904">
        <v>1880</v>
      </c>
      <c r="B1904">
        <v>1.973227624483976E-3</v>
      </c>
      <c r="C1904">
        <v>1.1070709695245328E-2</v>
      </c>
    </row>
    <row r="1905" spans="1:3" x14ac:dyDescent="0.25">
      <c r="A1905">
        <v>1881</v>
      </c>
      <c r="B1905">
        <v>8.6612278064608673E-3</v>
      </c>
      <c r="C1905">
        <v>-1.0218151528976791E-2</v>
      </c>
    </row>
    <row r="1906" spans="1:3" x14ac:dyDescent="0.25">
      <c r="A1906">
        <v>1882</v>
      </c>
      <c r="B1906">
        <v>-4.5400094822513326E-4</v>
      </c>
      <c r="C1906">
        <v>4.4677399214509E-3</v>
      </c>
    </row>
    <row r="1907" spans="1:3" x14ac:dyDescent="0.25">
      <c r="A1907">
        <v>1883</v>
      </c>
      <c r="B1907">
        <v>2.6908326345853818E-3</v>
      </c>
      <c r="C1907">
        <v>-3.4261146937354069E-2</v>
      </c>
    </row>
    <row r="1908" spans="1:3" x14ac:dyDescent="0.25">
      <c r="A1908">
        <v>1884</v>
      </c>
      <c r="B1908">
        <v>-2.9446481974461543E-3</v>
      </c>
      <c r="C1908">
        <v>3.0831845342435445E-3</v>
      </c>
    </row>
    <row r="1909" spans="1:3" x14ac:dyDescent="0.25">
      <c r="A1909">
        <v>1885</v>
      </c>
      <c r="B1909">
        <v>2.6039239016822564E-3</v>
      </c>
      <c r="C1909">
        <v>-1.7665900451096027E-2</v>
      </c>
    </row>
    <row r="1910" spans="1:3" x14ac:dyDescent="0.25">
      <c r="A1910">
        <v>1886</v>
      </c>
      <c r="B1910">
        <v>-1.3829663313035829E-3</v>
      </c>
      <c r="C1910">
        <v>-7.4290154605659003E-3</v>
      </c>
    </row>
    <row r="1911" spans="1:3" x14ac:dyDescent="0.25">
      <c r="A1911">
        <v>1887</v>
      </c>
      <c r="B1911">
        <v>8.51346950755889E-3</v>
      </c>
      <c r="C1911">
        <v>-5.0759788697330957E-2</v>
      </c>
    </row>
    <row r="1912" spans="1:3" x14ac:dyDescent="0.25">
      <c r="A1912">
        <v>1888</v>
      </c>
      <c r="B1912">
        <v>1.2845179028499157E-3</v>
      </c>
      <c r="C1912">
        <v>2.504118067190295E-2</v>
      </c>
    </row>
    <row r="1913" spans="1:3" x14ac:dyDescent="0.25">
      <c r="A1913">
        <v>1889</v>
      </c>
      <c r="B1913">
        <v>-1.7017506123831482E-4</v>
      </c>
      <c r="C1913">
        <v>2.5607251945656634E-2</v>
      </c>
    </row>
    <row r="1914" spans="1:3" x14ac:dyDescent="0.25">
      <c r="A1914">
        <v>1890</v>
      </c>
      <c r="B1914">
        <v>5.4300956451801569E-3</v>
      </c>
      <c r="C1914">
        <v>1.7504238897139257E-2</v>
      </c>
    </row>
    <row r="1915" spans="1:3" x14ac:dyDescent="0.25">
      <c r="A1915">
        <v>1891</v>
      </c>
      <c r="B1915">
        <v>-7.084298477951145E-3</v>
      </c>
      <c r="C1915">
        <v>1.6822251418144231E-2</v>
      </c>
    </row>
    <row r="1916" spans="1:3" x14ac:dyDescent="0.25">
      <c r="A1916">
        <v>1892</v>
      </c>
      <c r="B1916">
        <v>1.1572412255063131E-2</v>
      </c>
      <c r="C1916">
        <v>-1.4033963633690378E-2</v>
      </c>
    </row>
    <row r="1917" spans="1:3" x14ac:dyDescent="0.25">
      <c r="A1917">
        <v>1893</v>
      </c>
      <c r="B1917">
        <v>2.4468470478126751E-3</v>
      </c>
      <c r="C1917">
        <v>4.7987811718580315E-4</v>
      </c>
    </row>
    <row r="1918" spans="1:3" x14ac:dyDescent="0.25">
      <c r="A1918">
        <v>1894</v>
      </c>
      <c r="B1918">
        <v>1.8444770534770648E-3</v>
      </c>
      <c r="C1918">
        <v>-5.5935303228534213E-3</v>
      </c>
    </row>
    <row r="1919" spans="1:3" x14ac:dyDescent="0.25">
      <c r="A1919">
        <v>1895</v>
      </c>
      <c r="B1919">
        <v>3.0796741377100722E-3</v>
      </c>
      <c r="C1919">
        <v>-1.6541675562662759E-2</v>
      </c>
    </row>
    <row r="1920" spans="1:3" x14ac:dyDescent="0.25">
      <c r="A1920">
        <v>1896</v>
      </c>
      <c r="B1920">
        <v>-1.938616028174934E-3</v>
      </c>
      <c r="C1920">
        <v>-8.0166671743273554E-4</v>
      </c>
    </row>
    <row r="1921" spans="1:3" x14ac:dyDescent="0.25">
      <c r="A1921">
        <v>1897</v>
      </c>
      <c r="B1921">
        <v>1.4042750864149663E-3</v>
      </c>
      <c r="C1921">
        <v>1.9469908089222197E-2</v>
      </c>
    </row>
    <row r="1922" spans="1:3" x14ac:dyDescent="0.25">
      <c r="A1922">
        <v>1898</v>
      </c>
      <c r="B1922">
        <v>1.4183696218272889E-3</v>
      </c>
      <c r="C1922">
        <v>-2.2374784277464647E-2</v>
      </c>
    </row>
    <row r="1923" spans="1:3" x14ac:dyDescent="0.25">
      <c r="A1923">
        <v>1899</v>
      </c>
      <c r="B1923">
        <v>5.8640562622402892E-4</v>
      </c>
      <c r="C1923">
        <v>1.2600628127497626E-2</v>
      </c>
    </row>
    <row r="1924" spans="1:3" x14ac:dyDescent="0.25">
      <c r="A1924">
        <v>1900</v>
      </c>
      <c r="B1924">
        <v>-5.3510290270655288E-3</v>
      </c>
      <c r="C1924">
        <v>1.5987823783884643E-2</v>
      </c>
    </row>
    <row r="1925" spans="1:3" x14ac:dyDescent="0.25">
      <c r="A1925">
        <v>1901</v>
      </c>
      <c r="B1925">
        <v>4.73719982617914E-3</v>
      </c>
      <c r="C1925">
        <v>3.8240878403118447E-4</v>
      </c>
    </row>
    <row r="1926" spans="1:3" x14ac:dyDescent="0.25">
      <c r="A1926">
        <v>1902</v>
      </c>
      <c r="B1926">
        <v>2.4616719747653092E-3</v>
      </c>
      <c r="C1926">
        <v>-5.6938202549421266E-2</v>
      </c>
    </row>
    <row r="1927" spans="1:3" x14ac:dyDescent="0.25">
      <c r="A1927">
        <v>1903</v>
      </c>
      <c r="B1927">
        <v>7.757185947768629E-3</v>
      </c>
      <c r="C1927">
        <v>2.2653486467006392E-2</v>
      </c>
    </row>
    <row r="1928" spans="1:3" x14ac:dyDescent="0.25">
      <c r="A1928">
        <v>1904</v>
      </c>
      <c r="B1928">
        <v>5.7476226775464E-3</v>
      </c>
      <c r="C1928">
        <v>-1.5682990362405544E-2</v>
      </c>
    </row>
    <row r="1929" spans="1:3" x14ac:dyDescent="0.25">
      <c r="A1929">
        <v>1905</v>
      </c>
      <c r="B1929">
        <v>-2.1138475625703825E-3</v>
      </c>
      <c r="C1929">
        <v>3.5307346728614686E-2</v>
      </c>
    </row>
    <row r="1930" spans="1:3" x14ac:dyDescent="0.25">
      <c r="A1930">
        <v>1906</v>
      </c>
      <c r="B1930">
        <v>-1.4106387666801624E-2</v>
      </c>
      <c r="C1930">
        <v>4.5160571698109511E-2</v>
      </c>
    </row>
    <row r="1931" spans="1:3" x14ac:dyDescent="0.25">
      <c r="A1931">
        <v>1907</v>
      </c>
      <c r="B1931">
        <v>3.5638930301727313E-3</v>
      </c>
      <c r="C1931">
        <v>-4.1120863054969141E-2</v>
      </c>
    </row>
    <row r="1932" spans="1:3" x14ac:dyDescent="0.25">
      <c r="A1932">
        <v>1908</v>
      </c>
      <c r="B1932">
        <v>8.2314492076561753E-3</v>
      </c>
      <c r="C1932">
        <v>-2.1516726893038966E-2</v>
      </c>
    </row>
    <row r="1933" spans="1:3" x14ac:dyDescent="0.25">
      <c r="A1933">
        <v>1909</v>
      </c>
      <c r="B1933">
        <v>1.3051729803218687E-3</v>
      </c>
      <c r="C1933">
        <v>6.5094748741184351E-3</v>
      </c>
    </row>
    <row r="1934" spans="1:3" x14ac:dyDescent="0.25">
      <c r="A1934">
        <v>1910</v>
      </c>
      <c r="B1934">
        <v>1.397338207872995E-3</v>
      </c>
      <c r="C1934">
        <v>7.9524279819636733E-5</v>
      </c>
    </row>
    <row r="1935" spans="1:3" x14ac:dyDescent="0.25">
      <c r="A1935">
        <v>1911</v>
      </c>
      <c r="B1935">
        <v>4.9489550817806843E-3</v>
      </c>
      <c r="C1935">
        <v>-1.8634312959944624E-2</v>
      </c>
    </row>
    <row r="1936" spans="1:3" x14ac:dyDescent="0.25">
      <c r="A1936">
        <v>1912</v>
      </c>
      <c r="B1936">
        <v>6.7272832008593575E-3</v>
      </c>
      <c r="C1936">
        <v>-3.1585192223684277E-3</v>
      </c>
    </row>
    <row r="1937" spans="1:3" x14ac:dyDescent="0.25">
      <c r="A1937">
        <v>1913</v>
      </c>
      <c r="B1937">
        <v>8.2713796452815302E-4</v>
      </c>
      <c r="C1937">
        <v>1.1768461005927214E-2</v>
      </c>
    </row>
    <row r="1938" spans="1:3" x14ac:dyDescent="0.25">
      <c r="A1938">
        <v>1914</v>
      </c>
      <c r="B1938">
        <v>-5.3242040405365506E-3</v>
      </c>
      <c r="C1938">
        <v>-1.2409480804256212E-2</v>
      </c>
    </row>
    <row r="1939" spans="1:3" x14ac:dyDescent="0.25">
      <c r="A1939">
        <v>1915</v>
      </c>
      <c r="B1939">
        <v>4.5961674438117355E-4</v>
      </c>
      <c r="C1939">
        <v>-5.4148330189236348E-4</v>
      </c>
    </row>
    <row r="1940" spans="1:3" x14ac:dyDescent="0.25">
      <c r="A1940">
        <v>1916</v>
      </c>
      <c r="B1940">
        <v>6.3041292105273893E-3</v>
      </c>
      <c r="C1940">
        <v>2.7061991265478234E-2</v>
      </c>
    </row>
    <row r="1941" spans="1:3" x14ac:dyDescent="0.25">
      <c r="A1941">
        <v>1917</v>
      </c>
      <c r="B1941">
        <v>1.6284374676182485E-3</v>
      </c>
      <c r="C1941">
        <v>2.2387490854930258E-2</v>
      </c>
    </row>
    <row r="1942" spans="1:3" x14ac:dyDescent="0.25">
      <c r="A1942">
        <v>1918</v>
      </c>
      <c r="B1942">
        <v>1.0262877148206716E-2</v>
      </c>
      <c r="C1942">
        <v>-5.3198173098980658E-2</v>
      </c>
    </row>
    <row r="1943" spans="1:3" x14ac:dyDescent="0.25">
      <c r="A1943">
        <v>1919</v>
      </c>
      <c r="B1943">
        <v>8.8400595977608553E-4</v>
      </c>
      <c r="C1943">
        <v>1.5318824399946081E-3</v>
      </c>
    </row>
    <row r="1944" spans="1:3" x14ac:dyDescent="0.25">
      <c r="A1944">
        <v>1920</v>
      </c>
      <c r="B1944">
        <v>1.8508622817307793E-3</v>
      </c>
      <c r="C1944">
        <v>-4.4617787078055846E-3</v>
      </c>
    </row>
    <row r="1945" spans="1:3" x14ac:dyDescent="0.25">
      <c r="A1945">
        <v>1921</v>
      </c>
      <c r="B1945">
        <v>-6.8620450345428675E-3</v>
      </c>
      <c r="C1945">
        <v>-3.8114569335349468E-3</v>
      </c>
    </row>
    <row r="1946" spans="1:3" x14ac:dyDescent="0.25">
      <c r="A1946">
        <v>1922</v>
      </c>
      <c r="B1946">
        <v>3.6749647449206436E-3</v>
      </c>
      <c r="C1946">
        <v>-1.1872090102813164E-2</v>
      </c>
    </row>
    <row r="1947" spans="1:3" x14ac:dyDescent="0.25">
      <c r="A1947">
        <v>1923</v>
      </c>
      <c r="B1947">
        <v>-1.3529092105708609E-3</v>
      </c>
      <c r="C1947">
        <v>2.6652217116046827E-2</v>
      </c>
    </row>
    <row r="1948" spans="1:3" x14ac:dyDescent="0.25">
      <c r="A1948">
        <v>1924</v>
      </c>
      <c r="B1948">
        <v>4.8354000328487915E-3</v>
      </c>
      <c r="C1948">
        <v>-2.0036220898835964E-2</v>
      </c>
    </row>
    <row r="1949" spans="1:3" x14ac:dyDescent="0.25">
      <c r="A1949">
        <v>1925</v>
      </c>
      <c r="B1949">
        <v>-9.3585549738087262E-3</v>
      </c>
      <c r="C1949">
        <v>1.3194972495641118E-2</v>
      </c>
    </row>
    <row r="1950" spans="1:3" x14ac:dyDescent="0.25">
      <c r="A1950">
        <v>1926</v>
      </c>
      <c r="B1950">
        <v>1.6333311295227638E-3</v>
      </c>
      <c r="C1950">
        <v>-6.9044315945078986E-3</v>
      </c>
    </row>
    <row r="1951" spans="1:3" x14ac:dyDescent="0.25">
      <c r="A1951">
        <v>1927</v>
      </c>
      <c r="B1951">
        <v>1.8978498107231373E-3</v>
      </c>
      <c r="C1951">
        <v>2.8053566638190055E-2</v>
      </c>
    </row>
    <row r="1952" spans="1:3" x14ac:dyDescent="0.25">
      <c r="A1952">
        <v>1928</v>
      </c>
      <c r="B1952">
        <v>3.6823551990412488E-3</v>
      </c>
      <c r="C1952">
        <v>-3.0400464330584357E-3</v>
      </c>
    </row>
    <row r="1953" spans="1:3" x14ac:dyDescent="0.25">
      <c r="A1953">
        <v>1929</v>
      </c>
      <c r="B1953">
        <v>3.4720330972686469E-3</v>
      </c>
      <c r="C1953">
        <v>1.5529834212927727E-2</v>
      </c>
    </row>
    <row r="1954" spans="1:3" x14ac:dyDescent="0.25">
      <c r="A1954">
        <v>1930</v>
      </c>
      <c r="B1954">
        <v>-2.7409765446970206E-3</v>
      </c>
      <c r="C1954">
        <v>1.7020258946890358E-2</v>
      </c>
    </row>
    <row r="1955" spans="1:3" x14ac:dyDescent="0.25">
      <c r="A1955">
        <v>1931</v>
      </c>
      <c r="B1955">
        <v>-5.9299526638461938E-3</v>
      </c>
      <c r="C1955">
        <v>3.8253382041980678E-2</v>
      </c>
    </row>
    <row r="1956" spans="1:3" x14ac:dyDescent="0.25">
      <c r="A1956">
        <v>1932</v>
      </c>
      <c r="B1956">
        <v>5.3929718125847615E-3</v>
      </c>
      <c r="C1956">
        <v>4.9938808681275048E-3</v>
      </c>
    </row>
    <row r="1957" spans="1:3" x14ac:dyDescent="0.25">
      <c r="A1957">
        <v>1933</v>
      </c>
      <c r="B1957">
        <v>-8.9179390791716984E-3</v>
      </c>
      <c r="C1957">
        <v>1.5572793451043775E-2</v>
      </c>
    </row>
    <row r="1958" spans="1:3" x14ac:dyDescent="0.25">
      <c r="A1958">
        <v>1934</v>
      </c>
      <c r="B1958">
        <v>1.7629178481434636E-3</v>
      </c>
      <c r="C1958">
        <v>-2.2184867967955536E-2</v>
      </c>
    </row>
    <row r="1959" spans="1:3" x14ac:dyDescent="0.25">
      <c r="A1959">
        <v>1935</v>
      </c>
      <c r="B1959">
        <v>-1.0084469428433926E-2</v>
      </c>
      <c r="C1959">
        <v>1.0413483398873422E-2</v>
      </c>
    </row>
    <row r="1960" spans="1:3" x14ac:dyDescent="0.25">
      <c r="A1960">
        <v>1936</v>
      </c>
      <c r="B1960">
        <v>4.1605740771808643E-3</v>
      </c>
      <c r="C1960">
        <v>-3.4495443927820193E-3</v>
      </c>
    </row>
    <row r="1961" spans="1:3" x14ac:dyDescent="0.25">
      <c r="A1961">
        <v>1937</v>
      </c>
      <c r="B1961">
        <v>7.3982788636746521E-3</v>
      </c>
      <c r="C1961">
        <v>3.6775724095543128E-3</v>
      </c>
    </row>
    <row r="1962" spans="1:3" x14ac:dyDescent="0.25">
      <c r="A1962">
        <v>1938</v>
      </c>
      <c r="B1962">
        <v>2.0541356745498278E-3</v>
      </c>
      <c r="C1962">
        <v>-8.1820182540453083E-3</v>
      </c>
    </row>
    <row r="1963" spans="1:3" x14ac:dyDescent="0.25">
      <c r="A1963">
        <v>1939</v>
      </c>
      <c r="B1963">
        <v>2.5447265620949554E-4</v>
      </c>
      <c r="C1963">
        <v>-1.2387417200119835E-2</v>
      </c>
    </row>
    <row r="1964" spans="1:3" x14ac:dyDescent="0.25">
      <c r="A1964">
        <v>1940</v>
      </c>
      <c r="B1964">
        <v>4.6045408809162799E-3</v>
      </c>
      <c r="C1964">
        <v>1.3961096710616789E-2</v>
      </c>
    </row>
    <row r="1965" spans="1:3" x14ac:dyDescent="0.25">
      <c r="A1965">
        <v>1941</v>
      </c>
      <c r="B1965">
        <v>2.5587487705059976E-3</v>
      </c>
      <c r="C1965">
        <v>-4.0661027594306016E-2</v>
      </c>
    </row>
    <row r="1966" spans="1:3" x14ac:dyDescent="0.25">
      <c r="A1966">
        <v>1942</v>
      </c>
      <c r="B1966">
        <v>3.4928048649970657E-3</v>
      </c>
      <c r="C1966">
        <v>2.2475572941368895E-2</v>
      </c>
    </row>
    <row r="1967" spans="1:3" x14ac:dyDescent="0.25">
      <c r="A1967">
        <v>1943</v>
      </c>
      <c r="B1967">
        <v>-9.2730575543400855E-4</v>
      </c>
      <c r="C1967">
        <v>-1.248744243611097E-2</v>
      </c>
    </row>
    <row r="1968" spans="1:3" x14ac:dyDescent="0.25">
      <c r="A1968">
        <v>1944</v>
      </c>
      <c r="B1968">
        <v>3.8591138125367605E-3</v>
      </c>
      <c r="C1968">
        <v>-2.0731516613423403E-3</v>
      </c>
    </row>
    <row r="1969" spans="1:3" x14ac:dyDescent="0.25">
      <c r="A1969">
        <v>1945</v>
      </c>
      <c r="B1969">
        <v>3.8941008967301096E-3</v>
      </c>
      <c r="C1969">
        <v>-7.0993823099613964E-3</v>
      </c>
    </row>
    <row r="1970" spans="1:3" x14ac:dyDescent="0.25">
      <c r="A1970">
        <v>1946</v>
      </c>
      <c r="B1970">
        <v>8.8761610929910372E-3</v>
      </c>
      <c r="C1970">
        <v>-5.7846308014268665E-3</v>
      </c>
    </row>
    <row r="1971" spans="1:3" x14ac:dyDescent="0.25">
      <c r="A1971">
        <v>1947</v>
      </c>
      <c r="B1971">
        <v>-9.9081877403312392E-4</v>
      </c>
      <c r="C1971">
        <v>-9.5852002737836749E-3</v>
      </c>
    </row>
    <row r="1972" spans="1:3" x14ac:dyDescent="0.25">
      <c r="A1972">
        <v>1948</v>
      </c>
      <c r="B1972">
        <v>-7.288435052713399E-3</v>
      </c>
      <c r="C1972">
        <v>-2.5419175498528318E-2</v>
      </c>
    </row>
    <row r="1973" spans="1:3" x14ac:dyDescent="0.25">
      <c r="A1973">
        <v>1949</v>
      </c>
      <c r="B1973">
        <v>-1.8293441098275274E-3</v>
      </c>
      <c r="C1973">
        <v>-1.0396630036293505E-2</v>
      </c>
    </row>
    <row r="1974" spans="1:3" x14ac:dyDescent="0.25">
      <c r="A1974">
        <v>1950</v>
      </c>
      <c r="B1974">
        <v>5.1329019067300457E-3</v>
      </c>
      <c r="C1974">
        <v>-5.0587428468405415E-2</v>
      </c>
    </row>
    <row r="1975" spans="1:3" x14ac:dyDescent="0.25">
      <c r="A1975">
        <v>1951</v>
      </c>
      <c r="B1975">
        <v>-3.0738557373977517E-4</v>
      </c>
      <c r="C1975">
        <v>-2.5751915103514929E-2</v>
      </c>
    </row>
    <row r="1976" spans="1:3" x14ac:dyDescent="0.25">
      <c r="A1976">
        <v>1952</v>
      </c>
      <c r="B1976">
        <v>-2.3442189575268845E-3</v>
      </c>
      <c r="C1976">
        <v>-1.5391438807947371E-2</v>
      </c>
    </row>
    <row r="1977" spans="1:3" x14ac:dyDescent="0.25">
      <c r="A1977">
        <v>1953</v>
      </c>
      <c r="B1977">
        <v>4.0456753304164272E-3</v>
      </c>
      <c r="C1977">
        <v>5.5356106567751185E-3</v>
      </c>
    </row>
    <row r="1978" spans="1:3" x14ac:dyDescent="0.25">
      <c r="A1978">
        <v>1954</v>
      </c>
      <c r="B1978">
        <v>-1.0211888714611432E-3</v>
      </c>
      <c r="C1978">
        <v>-2.7231786104700829E-2</v>
      </c>
    </row>
    <row r="1979" spans="1:3" x14ac:dyDescent="0.25">
      <c r="A1979">
        <v>1955</v>
      </c>
      <c r="B1979">
        <v>-1.4280015437980971E-2</v>
      </c>
      <c r="C1979">
        <v>-3.3927401495868967E-3</v>
      </c>
    </row>
    <row r="1980" spans="1:3" x14ac:dyDescent="0.25">
      <c r="A1980">
        <v>1956</v>
      </c>
      <c r="B1980">
        <v>1.0211665318536066E-2</v>
      </c>
      <c r="C1980">
        <v>1.0315175462978167E-2</v>
      </c>
    </row>
    <row r="1981" spans="1:3" x14ac:dyDescent="0.25">
      <c r="A1981">
        <v>1957</v>
      </c>
      <c r="B1981">
        <v>3.763667371912294E-3</v>
      </c>
      <c r="C1981">
        <v>1.4643820515990291E-2</v>
      </c>
    </row>
    <row r="1982" spans="1:3" x14ac:dyDescent="0.25">
      <c r="A1982">
        <v>1958</v>
      </c>
      <c r="B1982">
        <v>-5.5563747265655571E-4</v>
      </c>
      <c r="C1982">
        <v>-2.2692666066772747E-2</v>
      </c>
    </row>
    <row r="1983" spans="1:3" x14ac:dyDescent="0.25">
      <c r="A1983">
        <v>1959</v>
      </c>
      <c r="B1983">
        <v>-6.4595787984753489E-3</v>
      </c>
      <c r="C1983">
        <v>1.2422165613292999E-2</v>
      </c>
    </row>
    <row r="1984" spans="1:3" x14ac:dyDescent="0.25">
      <c r="A1984">
        <v>1960</v>
      </c>
      <c r="B1984">
        <v>-6.7137639823537897E-3</v>
      </c>
      <c r="C1984">
        <v>7.1292322914486804E-3</v>
      </c>
    </row>
    <row r="1985" spans="1:3" x14ac:dyDescent="0.25">
      <c r="A1985">
        <v>1961</v>
      </c>
      <c r="B1985">
        <v>9.3636962600617355E-3</v>
      </c>
      <c r="C1985">
        <v>-2.8265971695617627E-2</v>
      </c>
    </row>
    <row r="1986" spans="1:3" x14ac:dyDescent="0.25">
      <c r="A1986">
        <v>1962</v>
      </c>
      <c r="B1986">
        <v>7.8853424133599904E-3</v>
      </c>
      <c r="C1986">
        <v>1.6383557230292875E-2</v>
      </c>
    </row>
    <row r="1987" spans="1:3" x14ac:dyDescent="0.25">
      <c r="A1987">
        <v>1963</v>
      </c>
      <c r="B1987">
        <v>4.3048171764228649E-3</v>
      </c>
      <c r="C1987">
        <v>-1.1180698915979864E-2</v>
      </c>
    </row>
    <row r="1988" spans="1:3" x14ac:dyDescent="0.25">
      <c r="A1988">
        <v>1964</v>
      </c>
      <c r="B1988">
        <v>6.4467395348756402E-3</v>
      </c>
      <c r="C1988">
        <v>-2.8335574947231285E-2</v>
      </c>
    </row>
    <row r="1989" spans="1:3" x14ac:dyDescent="0.25">
      <c r="A1989">
        <v>1965</v>
      </c>
      <c r="B1989">
        <v>-2.6404588255510585E-3</v>
      </c>
      <c r="C1989">
        <v>-2.2674474190751106E-2</v>
      </c>
    </row>
    <row r="1990" spans="1:3" x14ac:dyDescent="0.25">
      <c r="A1990">
        <v>1966</v>
      </c>
      <c r="B1990">
        <v>-6.9895008090904514E-4</v>
      </c>
      <c r="C1990">
        <v>9.318471087620751E-3</v>
      </c>
    </row>
    <row r="1991" spans="1:3" x14ac:dyDescent="0.25">
      <c r="A1991">
        <v>1967</v>
      </c>
      <c r="B1991">
        <v>4.3967677042619016E-3</v>
      </c>
      <c r="C1991">
        <v>2.9569247332365982E-2</v>
      </c>
    </row>
    <row r="1992" spans="1:3" x14ac:dyDescent="0.25">
      <c r="A1992">
        <v>1968</v>
      </c>
      <c r="B1992">
        <v>1.6941879618642441E-3</v>
      </c>
      <c r="C1992">
        <v>-1.2898365889369077E-2</v>
      </c>
    </row>
    <row r="1993" spans="1:3" x14ac:dyDescent="0.25">
      <c r="A1993">
        <v>1969</v>
      </c>
      <c r="B1993">
        <v>-3.1700949324660614E-4</v>
      </c>
      <c r="C1993">
        <v>5.3092831310970921E-3</v>
      </c>
    </row>
    <row r="1994" spans="1:3" x14ac:dyDescent="0.25">
      <c r="A1994">
        <v>1970</v>
      </c>
      <c r="B1994">
        <v>-4.6379309711147131E-3</v>
      </c>
      <c r="C1994">
        <v>4.9252604736495467E-2</v>
      </c>
    </row>
    <row r="1995" spans="1:3" x14ac:dyDescent="0.25">
      <c r="A1995">
        <v>1971</v>
      </c>
      <c r="B1995">
        <v>3.146806481449264E-3</v>
      </c>
      <c r="C1995">
        <v>-1.2314987189805275E-2</v>
      </c>
    </row>
    <row r="1996" spans="1:3" x14ac:dyDescent="0.25">
      <c r="A1996">
        <v>1972</v>
      </c>
      <c r="B1996">
        <v>-4.8308098723701173E-3</v>
      </c>
      <c r="C1996">
        <v>-2.0408904544547083E-3</v>
      </c>
    </row>
    <row r="1997" spans="1:3" x14ac:dyDescent="0.25">
      <c r="A1997">
        <v>1973</v>
      </c>
      <c r="B1997">
        <v>-1.3153032710252015E-3</v>
      </c>
      <c r="C1997">
        <v>-2.5239493868532682E-2</v>
      </c>
    </row>
    <row r="1998" spans="1:3" x14ac:dyDescent="0.25">
      <c r="A1998">
        <v>1974</v>
      </c>
      <c r="B1998">
        <v>-2.3954890218310181E-3</v>
      </c>
      <c r="C1998">
        <v>1.2989390355748373E-2</v>
      </c>
    </row>
    <row r="1999" spans="1:3" x14ac:dyDescent="0.25">
      <c r="A1999">
        <v>1975</v>
      </c>
      <c r="B1999">
        <v>7.7148120073936323E-3</v>
      </c>
      <c r="C1999">
        <v>-1.2160698901323406E-2</v>
      </c>
    </row>
    <row r="2000" spans="1:3" x14ac:dyDescent="0.25">
      <c r="A2000">
        <v>1976</v>
      </c>
      <c r="B2000">
        <v>-2.7361907209032179E-4</v>
      </c>
      <c r="C2000">
        <v>-2.6082253083131871E-3</v>
      </c>
    </row>
    <row r="2001" spans="1:3" x14ac:dyDescent="0.25">
      <c r="A2001">
        <v>1977</v>
      </c>
      <c r="B2001">
        <v>2.3164580178494602E-3</v>
      </c>
      <c r="C2001">
        <v>-3.0109077955998091E-2</v>
      </c>
    </row>
    <row r="2002" spans="1:3" x14ac:dyDescent="0.25">
      <c r="A2002">
        <v>1978</v>
      </c>
      <c r="B2002">
        <v>-2.449890784036058E-4</v>
      </c>
      <c r="C2002">
        <v>1.9284874240498143E-2</v>
      </c>
    </row>
    <row r="2003" spans="1:3" x14ac:dyDescent="0.25">
      <c r="A2003">
        <v>1979</v>
      </c>
      <c r="B2003">
        <v>6.6015763422090732E-3</v>
      </c>
      <c r="C2003">
        <v>1.5693273628914674E-3</v>
      </c>
    </row>
    <row r="2004" spans="1:3" x14ac:dyDescent="0.25">
      <c r="A2004">
        <v>1980</v>
      </c>
      <c r="B2004">
        <v>-1.5519986657847387E-4</v>
      </c>
      <c r="C2004">
        <v>-9.4864661384957624E-4</v>
      </c>
    </row>
    <row r="2005" spans="1:3" x14ac:dyDescent="0.25">
      <c r="A2005">
        <v>1981</v>
      </c>
      <c r="B2005">
        <v>3.0146549573873841E-3</v>
      </c>
      <c r="C2005">
        <v>1.1505949576077331E-3</v>
      </c>
    </row>
    <row r="2006" spans="1:3" x14ac:dyDescent="0.25">
      <c r="A2006">
        <v>1982</v>
      </c>
      <c r="B2006">
        <v>7.9939318406010117E-3</v>
      </c>
      <c r="C2006">
        <v>4.3023976012943922E-3</v>
      </c>
    </row>
    <row r="2007" spans="1:3" x14ac:dyDescent="0.25">
      <c r="A2007">
        <v>1983</v>
      </c>
      <c r="B2007">
        <v>-1.00814051335195E-3</v>
      </c>
      <c r="C2007">
        <v>-1.1672386028399496E-2</v>
      </c>
    </row>
    <row r="2008" spans="1:3" x14ac:dyDescent="0.25">
      <c r="A2008">
        <v>1984</v>
      </c>
      <c r="B2008">
        <v>6.1409392315524072E-3</v>
      </c>
      <c r="C2008">
        <v>2.8381079669955893E-2</v>
      </c>
    </row>
    <row r="2009" spans="1:3" x14ac:dyDescent="0.25">
      <c r="A2009">
        <v>1985</v>
      </c>
      <c r="B2009">
        <v>2.2952088127478301E-4</v>
      </c>
      <c r="C2009">
        <v>-5.5539726262631949E-3</v>
      </c>
    </row>
    <row r="2010" spans="1:3" x14ac:dyDescent="0.25">
      <c r="A2010">
        <v>1986</v>
      </c>
      <c r="B2010">
        <v>-1.5693888863920714E-3</v>
      </c>
      <c r="C2010">
        <v>8.0611607071682766E-3</v>
      </c>
    </row>
    <row r="2011" spans="1:3" x14ac:dyDescent="0.25">
      <c r="A2011">
        <v>1987</v>
      </c>
      <c r="B2011">
        <v>3.086140039091744E-3</v>
      </c>
      <c r="C2011">
        <v>2.2441027310375949E-2</v>
      </c>
    </row>
    <row r="2012" spans="1:3" x14ac:dyDescent="0.25">
      <c r="A2012">
        <v>1988</v>
      </c>
      <c r="B2012">
        <v>3.244132907620973E-3</v>
      </c>
      <c r="C2012">
        <v>-1.459546455625031E-2</v>
      </c>
    </row>
    <row r="2013" spans="1:3" x14ac:dyDescent="0.25">
      <c r="A2013">
        <v>1989</v>
      </c>
      <c r="B2013">
        <v>2.5911933063397395E-3</v>
      </c>
      <c r="C2013">
        <v>2.0823757240843012E-3</v>
      </c>
    </row>
    <row r="2014" spans="1:3" x14ac:dyDescent="0.25">
      <c r="A2014">
        <v>1990</v>
      </c>
      <c r="B2014">
        <v>6.8238996814275095E-3</v>
      </c>
      <c r="C2014">
        <v>-2.7398778658579554E-2</v>
      </c>
    </row>
    <row r="2015" spans="1:3" x14ac:dyDescent="0.25">
      <c r="A2015">
        <v>1991</v>
      </c>
      <c r="B2015">
        <v>2.5913264942654685E-3</v>
      </c>
      <c r="C2015">
        <v>-7.4741959361924199E-3</v>
      </c>
    </row>
    <row r="2016" spans="1:3" x14ac:dyDescent="0.25">
      <c r="A2016">
        <v>1992</v>
      </c>
      <c r="B2016">
        <v>-1.088687900253907E-2</v>
      </c>
      <c r="C2016">
        <v>2.5445568720464357E-2</v>
      </c>
    </row>
    <row r="2017" spans="1:3" x14ac:dyDescent="0.25">
      <c r="A2017">
        <v>1993</v>
      </c>
      <c r="B2017">
        <v>4.4404256411088652E-3</v>
      </c>
      <c r="C2017">
        <v>-1.3409035506579632E-2</v>
      </c>
    </row>
    <row r="2018" spans="1:3" x14ac:dyDescent="0.25">
      <c r="A2018">
        <v>1994</v>
      </c>
      <c r="B2018">
        <v>3.681828524199108E-3</v>
      </c>
      <c r="C2018">
        <v>-5.2605572321342917E-3</v>
      </c>
    </row>
    <row r="2019" spans="1:3" x14ac:dyDescent="0.25">
      <c r="A2019">
        <v>1995</v>
      </c>
      <c r="B2019">
        <v>3.9014172613833281E-3</v>
      </c>
      <c r="C2019">
        <v>-1.3769858133583952E-2</v>
      </c>
    </row>
    <row r="2020" spans="1:3" x14ac:dyDescent="0.25">
      <c r="A2020">
        <v>1996</v>
      </c>
      <c r="B2020">
        <v>1.2980058657826739E-3</v>
      </c>
      <c r="C2020">
        <v>-1.2415656319587783E-3</v>
      </c>
    </row>
    <row r="2021" spans="1:3" x14ac:dyDescent="0.25">
      <c r="A2021">
        <v>1997</v>
      </c>
      <c r="B2021">
        <v>4.1893143461659103E-4</v>
      </c>
      <c r="C2021">
        <v>-6.8736358951800094E-2</v>
      </c>
    </row>
    <row r="2022" spans="1:3" x14ac:dyDescent="0.25">
      <c r="A2022">
        <v>1998</v>
      </c>
      <c r="B2022">
        <v>2.2466656180294259E-3</v>
      </c>
      <c r="C2022">
        <v>-1.7137112305305995E-2</v>
      </c>
    </row>
    <row r="2023" spans="1:3" x14ac:dyDescent="0.25">
      <c r="A2023">
        <v>1999</v>
      </c>
      <c r="B2023">
        <v>-1.3043801883835199E-3</v>
      </c>
      <c r="C2023">
        <v>-6.9423795159291365E-3</v>
      </c>
    </row>
    <row r="2024" spans="1:3" x14ac:dyDescent="0.25">
      <c r="A2024">
        <v>2000</v>
      </c>
      <c r="B2024">
        <v>-6.3299111297369249E-3</v>
      </c>
      <c r="C2024">
        <v>-1.1298553991788245E-4</v>
      </c>
    </row>
    <row r="2025" spans="1:3" x14ac:dyDescent="0.25">
      <c r="A2025">
        <v>2001</v>
      </c>
      <c r="B2025">
        <v>6.1463346135369711E-3</v>
      </c>
      <c r="C2025">
        <v>1.8949875392572126E-3</v>
      </c>
    </row>
    <row r="2026" spans="1:3" x14ac:dyDescent="0.25">
      <c r="A2026">
        <v>2002</v>
      </c>
      <c r="B2026">
        <v>-1.0418357372956911E-2</v>
      </c>
      <c r="C2026">
        <v>-1.8621664396809699E-2</v>
      </c>
    </row>
    <row r="2027" spans="1:3" x14ac:dyDescent="0.25">
      <c r="A2027">
        <v>2003</v>
      </c>
      <c r="B2027">
        <v>1.1013665058928902E-2</v>
      </c>
      <c r="C2027">
        <v>-1.2588044390154186E-2</v>
      </c>
    </row>
    <row r="2028" spans="1:3" x14ac:dyDescent="0.25">
      <c r="A2028">
        <v>2004</v>
      </c>
      <c r="B2028">
        <v>2.7855190562608386E-3</v>
      </c>
      <c r="C2028">
        <v>-9.0332314243840106E-4</v>
      </c>
    </row>
    <row r="2029" spans="1:3" x14ac:dyDescent="0.25">
      <c r="A2029">
        <v>2005</v>
      </c>
      <c r="B2029">
        <v>1.0769180535860597E-2</v>
      </c>
      <c r="C2029">
        <v>2.1593669581735624E-3</v>
      </c>
    </row>
    <row r="2030" spans="1:3" x14ac:dyDescent="0.25">
      <c r="A2030">
        <v>2006</v>
      </c>
      <c r="B2030">
        <v>-5.443443676666855E-4</v>
      </c>
      <c r="C2030">
        <v>-2.4264595445126179E-2</v>
      </c>
    </row>
    <row r="2031" spans="1:3" x14ac:dyDescent="0.25">
      <c r="A2031">
        <v>2007</v>
      </c>
      <c r="B2031">
        <v>-1.0484598937158755E-2</v>
      </c>
      <c r="C2031">
        <v>1.1123388978935559E-2</v>
      </c>
    </row>
    <row r="2032" spans="1:3" x14ac:dyDescent="0.25">
      <c r="A2032">
        <v>2008</v>
      </c>
      <c r="B2032">
        <v>-1.4984246329564558E-3</v>
      </c>
      <c r="C2032">
        <v>-1.4071719824144686E-2</v>
      </c>
    </row>
    <row r="2033" spans="1:3" x14ac:dyDescent="0.25">
      <c r="A2033">
        <v>2009</v>
      </c>
      <c r="B2033">
        <v>1.2293243597345186E-4</v>
      </c>
      <c r="C2033">
        <v>6.5947099757220273E-3</v>
      </c>
    </row>
    <row r="2034" spans="1:3" x14ac:dyDescent="0.25">
      <c r="A2034">
        <v>2010</v>
      </c>
      <c r="B2034">
        <v>1.0796222544767352E-2</v>
      </c>
      <c r="C2034">
        <v>-5.2378686329928471E-3</v>
      </c>
    </row>
    <row r="2035" spans="1:3" x14ac:dyDescent="0.25">
      <c r="A2035">
        <v>2011</v>
      </c>
      <c r="B2035">
        <v>7.3139697080582585E-4</v>
      </c>
      <c r="C2035">
        <v>6.3215786499564103E-3</v>
      </c>
    </row>
    <row r="2036" spans="1:3" x14ac:dyDescent="0.25">
      <c r="A2036">
        <v>2012</v>
      </c>
      <c r="B2036">
        <v>4.9531435101779452E-3</v>
      </c>
      <c r="C2036">
        <v>-5.6258442021187537E-3</v>
      </c>
    </row>
    <row r="2037" spans="1:3" x14ac:dyDescent="0.25">
      <c r="A2037">
        <v>2013</v>
      </c>
      <c r="B2037">
        <v>-1.0917152536425497E-2</v>
      </c>
      <c r="C2037">
        <v>5.5128949118843883E-3</v>
      </c>
    </row>
    <row r="2038" spans="1:3" x14ac:dyDescent="0.25">
      <c r="A2038">
        <v>2014</v>
      </c>
      <c r="B2038">
        <v>1.087428163942673E-2</v>
      </c>
      <c r="C2038">
        <v>3.3628522567956572E-3</v>
      </c>
    </row>
    <row r="2039" spans="1:3" x14ac:dyDescent="0.25">
      <c r="A2039">
        <v>2015</v>
      </c>
      <c r="B2039">
        <v>1.6411802360088922E-3</v>
      </c>
      <c r="C2039">
        <v>-1.2181667284606672E-2</v>
      </c>
    </row>
    <row r="2040" spans="1:3" x14ac:dyDescent="0.25">
      <c r="A2040">
        <v>2016</v>
      </c>
      <c r="B2040">
        <v>3.1502657453215486E-3</v>
      </c>
      <c r="C2040">
        <v>-8.8922148377684005E-3</v>
      </c>
    </row>
    <row r="2041" spans="1:3" x14ac:dyDescent="0.25">
      <c r="A2041">
        <v>2017</v>
      </c>
      <c r="B2041">
        <v>2.3744524213360858E-3</v>
      </c>
      <c r="C2041">
        <v>8.1519908543836346E-3</v>
      </c>
    </row>
    <row r="2042" spans="1:3" x14ac:dyDescent="0.25">
      <c r="A2042">
        <v>2018</v>
      </c>
      <c r="B2042">
        <v>-2.3818724664482105E-3</v>
      </c>
      <c r="C2042">
        <v>9.5353130148792438E-3</v>
      </c>
    </row>
    <row r="2043" spans="1:3" x14ac:dyDescent="0.25">
      <c r="A2043">
        <v>2019</v>
      </c>
      <c r="B2043">
        <v>2.2576698126298344E-3</v>
      </c>
      <c r="C2043">
        <v>-1.0044722712398056E-2</v>
      </c>
    </row>
    <row r="2044" spans="1:3" x14ac:dyDescent="0.25">
      <c r="A2044">
        <v>2020</v>
      </c>
      <c r="B2044">
        <v>3.7746603989013213E-3</v>
      </c>
      <c r="C2044">
        <v>-4.8640014449328542E-3</v>
      </c>
    </row>
    <row r="2045" spans="1:3" x14ac:dyDescent="0.25">
      <c r="A2045">
        <v>2021</v>
      </c>
      <c r="B2045">
        <v>-6.8729188073495895E-4</v>
      </c>
      <c r="C2045">
        <v>-4.1919727602707842E-3</v>
      </c>
    </row>
    <row r="2046" spans="1:3" x14ac:dyDescent="0.25">
      <c r="A2046">
        <v>2022</v>
      </c>
      <c r="B2046">
        <v>4.3002870907109195E-3</v>
      </c>
      <c r="C2046">
        <v>-3.6466955175283498E-2</v>
      </c>
    </row>
    <row r="2047" spans="1:3" x14ac:dyDescent="0.25">
      <c r="A2047">
        <v>2023</v>
      </c>
      <c r="B2047">
        <v>2.072799074932033E-3</v>
      </c>
      <c r="C2047">
        <v>-1.2992206810458387E-2</v>
      </c>
    </row>
    <row r="2048" spans="1:3" x14ac:dyDescent="0.25">
      <c r="A2048">
        <v>2024</v>
      </c>
      <c r="B2048">
        <v>-4.4001666368627471E-3</v>
      </c>
      <c r="C2048">
        <v>-4.5442037715606939E-3</v>
      </c>
    </row>
    <row r="2049" spans="1:3" x14ac:dyDescent="0.25">
      <c r="A2049">
        <v>2025</v>
      </c>
      <c r="B2049">
        <v>4.9183973904515892E-3</v>
      </c>
      <c r="C2049">
        <v>1.5866309594919015E-2</v>
      </c>
    </row>
    <row r="2050" spans="1:3" x14ac:dyDescent="0.25">
      <c r="A2050">
        <v>2026</v>
      </c>
      <c r="B2050">
        <v>2.9411342337541148E-3</v>
      </c>
      <c r="C2050">
        <v>3.0473988173705668E-6</v>
      </c>
    </row>
    <row r="2051" spans="1:3" x14ac:dyDescent="0.25">
      <c r="A2051">
        <v>2027</v>
      </c>
      <c r="B2051">
        <v>2.892760526165591E-4</v>
      </c>
      <c r="C2051">
        <v>-1.9740640074662062E-2</v>
      </c>
    </row>
    <row r="2052" spans="1:3" x14ac:dyDescent="0.25">
      <c r="A2052">
        <v>2028</v>
      </c>
      <c r="B2052">
        <v>1.4222666885147673E-3</v>
      </c>
      <c r="C2052">
        <v>1.5617653733802288E-2</v>
      </c>
    </row>
    <row r="2053" spans="1:3" x14ac:dyDescent="0.25">
      <c r="A2053">
        <v>2029</v>
      </c>
      <c r="B2053">
        <v>2.2704995911599344E-4</v>
      </c>
      <c r="C2053">
        <v>-7.0870142014533618E-3</v>
      </c>
    </row>
    <row r="2054" spans="1:3" x14ac:dyDescent="0.25">
      <c r="A2054">
        <v>2030</v>
      </c>
      <c r="B2054">
        <v>1.2749422318396833E-3</v>
      </c>
      <c r="C2054">
        <v>1.062921832938166E-2</v>
      </c>
    </row>
    <row r="2055" spans="1:3" x14ac:dyDescent="0.25">
      <c r="A2055">
        <v>2031</v>
      </c>
      <c r="B2055">
        <v>2.1254277580405002E-3</v>
      </c>
      <c r="C2055">
        <v>-7.0651368624317324E-3</v>
      </c>
    </row>
    <row r="2056" spans="1:3" x14ac:dyDescent="0.25">
      <c r="A2056">
        <v>2032</v>
      </c>
      <c r="B2056">
        <v>1.5025275122286703E-3</v>
      </c>
      <c r="C2056">
        <v>-1.1597169087755313E-2</v>
      </c>
    </row>
    <row r="2057" spans="1:3" x14ac:dyDescent="0.25">
      <c r="A2057">
        <v>2033</v>
      </c>
      <c r="B2057">
        <v>-4.6558575068668603E-3</v>
      </c>
      <c r="C2057">
        <v>-1.8358893092464482E-3</v>
      </c>
    </row>
    <row r="2058" spans="1:3" x14ac:dyDescent="0.25">
      <c r="A2058">
        <v>2034</v>
      </c>
      <c r="B2058">
        <v>-4.5179615382726548E-3</v>
      </c>
      <c r="C2058">
        <v>-1.1713291493128473E-3</v>
      </c>
    </row>
    <row r="2059" spans="1:3" x14ac:dyDescent="0.25">
      <c r="A2059">
        <v>2035</v>
      </c>
      <c r="B2059">
        <v>-1.1309093600119721E-2</v>
      </c>
      <c r="C2059">
        <v>1.3982476676143437E-2</v>
      </c>
    </row>
    <row r="2060" spans="1:3" x14ac:dyDescent="0.25">
      <c r="A2060">
        <v>2036</v>
      </c>
      <c r="B2060">
        <v>7.5431503360870455E-3</v>
      </c>
      <c r="C2060">
        <v>-5.307843408256796E-3</v>
      </c>
    </row>
    <row r="2061" spans="1:3" x14ac:dyDescent="0.25">
      <c r="A2061">
        <v>2037</v>
      </c>
      <c r="B2061">
        <v>3.248249904569143E-3</v>
      </c>
      <c r="C2061">
        <v>-8.8175824066146586E-4</v>
      </c>
    </row>
    <row r="2062" spans="1:3" x14ac:dyDescent="0.25">
      <c r="A2062">
        <v>2038</v>
      </c>
      <c r="B2062">
        <v>-4.5344822793225471E-3</v>
      </c>
      <c r="C2062">
        <v>-4.2078468275661106E-3</v>
      </c>
    </row>
    <row r="2063" spans="1:3" x14ac:dyDescent="0.25">
      <c r="A2063">
        <v>2039</v>
      </c>
      <c r="B2063">
        <v>6.0079455114436572E-3</v>
      </c>
      <c r="C2063">
        <v>-1.8153615909197503E-3</v>
      </c>
    </row>
    <row r="2064" spans="1:3" x14ac:dyDescent="0.25">
      <c r="A2064">
        <v>2040</v>
      </c>
      <c r="B2064">
        <v>1.4461476097318061E-3</v>
      </c>
      <c r="C2064">
        <v>1.061152345526486E-2</v>
      </c>
    </row>
    <row r="2065" spans="1:3" x14ac:dyDescent="0.25">
      <c r="A2065">
        <v>2041</v>
      </c>
      <c r="B2065">
        <v>-3.479643377006464E-3</v>
      </c>
      <c r="C2065">
        <v>2.6470871063737252E-2</v>
      </c>
    </row>
    <row r="2066" spans="1:3" x14ac:dyDescent="0.25">
      <c r="A2066">
        <v>2042</v>
      </c>
      <c r="B2066">
        <v>9.2972224945244678E-4</v>
      </c>
      <c r="C2066">
        <v>2.2530345226507077E-2</v>
      </c>
    </row>
    <row r="2067" spans="1:3" x14ac:dyDescent="0.25">
      <c r="A2067">
        <v>2043</v>
      </c>
      <c r="B2067">
        <v>-6.1804877735820163E-3</v>
      </c>
      <c r="C2067">
        <v>1.0565375515124237E-2</v>
      </c>
    </row>
    <row r="2068" spans="1:3" x14ac:dyDescent="0.25">
      <c r="A2068">
        <v>2044</v>
      </c>
      <c r="B2068">
        <v>3.8848687579073546E-3</v>
      </c>
      <c r="C2068">
        <v>-1.9730822540255231E-2</v>
      </c>
    </row>
    <row r="2069" spans="1:3" x14ac:dyDescent="0.25">
      <c r="A2069">
        <v>2045</v>
      </c>
      <c r="B2069">
        <v>2.8290546857067944E-3</v>
      </c>
      <c r="C2069">
        <v>-1.3557156681951177E-3</v>
      </c>
    </row>
    <row r="2070" spans="1:3" x14ac:dyDescent="0.25">
      <c r="A2070">
        <v>2046</v>
      </c>
      <c r="B2070">
        <v>2.4576118550950657E-3</v>
      </c>
      <c r="C2070">
        <v>-3.2873872700924553E-2</v>
      </c>
    </row>
    <row r="2071" spans="1:3" x14ac:dyDescent="0.25">
      <c r="A2071">
        <v>2047</v>
      </c>
      <c r="B2071">
        <v>-4.6193221443451889E-3</v>
      </c>
      <c r="C2071">
        <v>1.3641538746853648E-2</v>
      </c>
    </row>
    <row r="2072" spans="1:3" x14ac:dyDescent="0.25">
      <c r="A2072">
        <v>2048</v>
      </c>
      <c r="B2072">
        <v>3.5392276336585955E-3</v>
      </c>
      <c r="C2072">
        <v>-6.2879906902831208E-3</v>
      </c>
    </row>
    <row r="2073" spans="1:3" x14ac:dyDescent="0.25">
      <c r="A2073">
        <v>2049</v>
      </c>
      <c r="B2073">
        <v>-7.2045865873211143E-3</v>
      </c>
      <c r="C2073">
        <v>2.654011587522561E-2</v>
      </c>
    </row>
    <row r="2074" spans="1:3" x14ac:dyDescent="0.25">
      <c r="A2074">
        <v>2050</v>
      </c>
      <c r="B2074">
        <v>1.0178443284265027E-2</v>
      </c>
      <c r="C2074">
        <v>-3.1959218851947011E-2</v>
      </c>
    </row>
    <row r="2075" spans="1:3" x14ac:dyDescent="0.25">
      <c r="A2075">
        <v>2051</v>
      </c>
      <c r="B2075">
        <v>3.9470999212249738E-3</v>
      </c>
      <c r="C2075">
        <v>-1.7192818148847669E-3</v>
      </c>
    </row>
    <row r="2076" spans="1:3" x14ac:dyDescent="0.25">
      <c r="A2076">
        <v>2052</v>
      </c>
      <c r="B2076">
        <v>-3.6403478198597373E-3</v>
      </c>
      <c r="C2076">
        <v>1.7471807621021874E-3</v>
      </c>
    </row>
    <row r="2077" spans="1:3" x14ac:dyDescent="0.25">
      <c r="A2077">
        <v>2053</v>
      </c>
      <c r="B2077">
        <v>3.0990847726129638E-3</v>
      </c>
      <c r="C2077">
        <v>-4.3275745728559804E-5</v>
      </c>
    </row>
    <row r="2078" spans="1:3" x14ac:dyDescent="0.25">
      <c r="A2078">
        <v>2054</v>
      </c>
      <c r="B2078">
        <v>-6.345468211147209E-3</v>
      </c>
      <c r="C2078">
        <v>-8.9134720810619909E-3</v>
      </c>
    </row>
    <row r="2079" spans="1:3" x14ac:dyDescent="0.25">
      <c r="A2079">
        <v>2055</v>
      </c>
      <c r="B2079">
        <v>-1.8159442215357831E-3</v>
      </c>
      <c r="C2079">
        <v>9.9329940959341015E-3</v>
      </c>
    </row>
    <row r="2080" spans="1:3" x14ac:dyDescent="0.25">
      <c r="A2080">
        <v>2056</v>
      </c>
      <c r="B2080">
        <v>-1.361585895194109E-2</v>
      </c>
      <c r="C2080">
        <v>3.0970900203954904E-2</v>
      </c>
    </row>
    <row r="2081" spans="1:3" x14ac:dyDescent="0.25">
      <c r="A2081">
        <v>2057</v>
      </c>
      <c r="B2081">
        <v>2.6819591215107266E-3</v>
      </c>
      <c r="C2081">
        <v>-2.1404997781450687E-2</v>
      </c>
    </row>
    <row r="2082" spans="1:3" x14ac:dyDescent="0.25">
      <c r="A2082">
        <v>2058</v>
      </c>
      <c r="B2082">
        <v>1.1093598341045211E-2</v>
      </c>
      <c r="C2082">
        <v>-1.5525790252907826E-2</v>
      </c>
    </row>
    <row r="2083" spans="1:3" x14ac:dyDescent="0.25">
      <c r="A2083">
        <v>2059</v>
      </c>
      <c r="B2083">
        <v>2.7175519865055408E-3</v>
      </c>
      <c r="C2083">
        <v>2.3758550365086551E-3</v>
      </c>
    </row>
    <row r="2084" spans="1:3" x14ac:dyDescent="0.25">
      <c r="A2084">
        <v>2060</v>
      </c>
      <c r="B2084">
        <v>7.1825433647055934E-3</v>
      </c>
      <c r="C2084">
        <v>2.0880912092035263E-4</v>
      </c>
    </row>
    <row r="2085" spans="1:3" x14ac:dyDescent="0.25">
      <c r="A2085">
        <v>2061</v>
      </c>
      <c r="B2085">
        <v>1.4548944624053826E-3</v>
      </c>
      <c r="C2085">
        <v>-7.5301096435880857E-3</v>
      </c>
    </row>
    <row r="2086" spans="1:3" x14ac:dyDescent="0.25">
      <c r="A2086">
        <v>2062</v>
      </c>
      <c r="B2086">
        <v>-1.9763574361374679E-3</v>
      </c>
      <c r="C2086">
        <v>7.2925457682563553E-3</v>
      </c>
    </row>
    <row r="2087" spans="1:3" x14ac:dyDescent="0.25">
      <c r="A2087">
        <v>2063</v>
      </c>
      <c r="B2087">
        <v>5.9444488913936461E-3</v>
      </c>
      <c r="C2087">
        <v>3.4303441013737983E-3</v>
      </c>
    </row>
    <row r="2088" spans="1:3" x14ac:dyDescent="0.25">
      <c r="A2088">
        <v>2064</v>
      </c>
      <c r="B2088">
        <v>5.5333510705364991E-3</v>
      </c>
      <c r="C2088">
        <v>1.126895553645528E-2</v>
      </c>
    </row>
    <row r="2089" spans="1:3" x14ac:dyDescent="0.25">
      <c r="A2089">
        <v>2065</v>
      </c>
      <c r="B2089">
        <v>-3.0634348545157722E-3</v>
      </c>
      <c r="C2089">
        <v>4.5270328633865382E-2</v>
      </c>
    </row>
    <row r="2090" spans="1:3" x14ac:dyDescent="0.25">
      <c r="A2090">
        <v>2066</v>
      </c>
      <c r="B2090">
        <v>3.9311887304104461E-3</v>
      </c>
      <c r="C2090">
        <v>-6.1939768444009904E-4</v>
      </c>
    </row>
    <row r="2091" spans="1:3" x14ac:dyDescent="0.25">
      <c r="A2091">
        <v>2067</v>
      </c>
      <c r="B2091">
        <v>1.3644410799448599E-3</v>
      </c>
      <c r="C2091">
        <v>-1.6019252637332209E-2</v>
      </c>
    </row>
    <row r="2092" spans="1:3" x14ac:dyDescent="0.25">
      <c r="A2092">
        <v>2068</v>
      </c>
      <c r="B2092">
        <v>2.8941267581775445E-3</v>
      </c>
      <c r="C2092">
        <v>-2.3936148058552867E-3</v>
      </c>
    </row>
    <row r="2093" spans="1:3" x14ac:dyDescent="0.25">
      <c r="A2093">
        <v>2069</v>
      </c>
      <c r="B2093">
        <v>2.6004852645885698E-3</v>
      </c>
      <c r="C2093">
        <v>9.7757158370711424E-3</v>
      </c>
    </row>
    <row r="2094" spans="1:3" x14ac:dyDescent="0.25">
      <c r="A2094">
        <v>2070</v>
      </c>
      <c r="B2094">
        <v>-3.1640228908392022E-3</v>
      </c>
      <c r="C2094">
        <v>-3.4544091484099647E-3</v>
      </c>
    </row>
    <row r="2095" spans="1:3" x14ac:dyDescent="0.25">
      <c r="A2095">
        <v>2071</v>
      </c>
      <c r="B2095">
        <v>2.6383205789822108E-4</v>
      </c>
      <c r="C2095">
        <v>1.0181826419698043E-2</v>
      </c>
    </row>
    <row r="2096" spans="1:3" x14ac:dyDescent="0.25">
      <c r="A2096">
        <v>2072</v>
      </c>
      <c r="B2096">
        <v>1.6240811762478974E-3</v>
      </c>
      <c r="C2096">
        <v>-5.1963974505165808E-3</v>
      </c>
    </row>
    <row r="2097" spans="1:3" x14ac:dyDescent="0.25">
      <c r="A2097">
        <v>2073</v>
      </c>
      <c r="B2097">
        <v>4.0344047935997607E-3</v>
      </c>
      <c r="C2097">
        <v>4.1709440489728911E-5</v>
      </c>
    </row>
    <row r="2098" spans="1:3" x14ac:dyDescent="0.25">
      <c r="A2098">
        <v>2074</v>
      </c>
      <c r="B2098">
        <v>6.6296815387584804E-4</v>
      </c>
      <c r="C2098">
        <v>-6.8892204368744044E-3</v>
      </c>
    </row>
    <row r="2099" spans="1:3" x14ac:dyDescent="0.25">
      <c r="A2099">
        <v>2075</v>
      </c>
      <c r="B2099">
        <v>5.0526029203782352E-3</v>
      </c>
      <c r="C2099">
        <v>1.8869320194915273E-3</v>
      </c>
    </row>
    <row r="2100" spans="1:3" x14ac:dyDescent="0.25">
      <c r="A2100">
        <v>2076</v>
      </c>
      <c r="B2100">
        <v>-3.2170710061069662E-3</v>
      </c>
      <c r="C2100">
        <v>1.3307636284486781E-2</v>
      </c>
    </row>
    <row r="2101" spans="1:3" x14ac:dyDescent="0.25">
      <c r="A2101">
        <v>2077</v>
      </c>
      <c r="B2101">
        <v>-2.5983356283912182E-3</v>
      </c>
      <c r="C2101">
        <v>1.0253064259318417E-2</v>
      </c>
    </row>
    <row r="2102" spans="1:3" x14ac:dyDescent="0.25">
      <c r="A2102">
        <v>2078</v>
      </c>
      <c r="B2102">
        <v>1.4231418609028635E-3</v>
      </c>
      <c r="C2102">
        <v>2.579724340496694E-3</v>
      </c>
    </row>
    <row r="2103" spans="1:3" x14ac:dyDescent="0.25">
      <c r="A2103">
        <v>2079</v>
      </c>
      <c r="B2103">
        <v>-1.0409441100407082E-2</v>
      </c>
      <c r="C2103">
        <v>1.1140732553291613E-2</v>
      </c>
    </row>
    <row r="2104" spans="1:3" x14ac:dyDescent="0.25">
      <c r="A2104">
        <v>2080</v>
      </c>
      <c r="B2104">
        <v>3.6043291278623603E-3</v>
      </c>
      <c r="C2104">
        <v>4.8601920308760536E-3</v>
      </c>
    </row>
    <row r="2105" spans="1:3" x14ac:dyDescent="0.25">
      <c r="A2105">
        <v>2081</v>
      </c>
      <c r="B2105">
        <v>6.9333180449103887E-3</v>
      </c>
      <c r="C2105">
        <v>-4.2519448156300849E-3</v>
      </c>
    </row>
    <row r="2106" spans="1:3" x14ac:dyDescent="0.25">
      <c r="A2106">
        <v>2082</v>
      </c>
      <c r="B2106">
        <v>9.1517285591896202E-4</v>
      </c>
      <c r="C2106">
        <v>2.7755481087889432E-3</v>
      </c>
    </row>
    <row r="2107" spans="1:3" x14ac:dyDescent="0.25">
      <c r="A2107">
        <v>2083</v>
      </c>
      <c r="B2107">
        <v>1.4452900812630617E-3</v>
      </c>
      <c r="C2107">
        <v>-4.712545358841688E-4</v>
      </c>
    </row>
    <row r="2108" spans="1:3" x14ac:dyDescent="0.25">
      <c r="A2108">
        <v>2084</v>
      </c>
      <c r="B2108">
        <v>-2.4237082128927591E-3</v>
      </c>
      <c r="C2108">
        <v>7.247615598176306E-4</v>
      </c>
    </row>
    <row r="2109" spans="1:3" x14ac:dyDescent="0.25">
      <c r="A2109">
        <v>2085</v>
      </c>
      <c r="B2109">
        <v>5.2788188943770718E-3</v>
      </c>
      <c r="C2109">
        <v>-3.5135633617981808E-3</v>
      </c>
    </row>
    <row r="2110" spans="1:3" x14ac:dyDescent="0.25">
      <c r="A2110">
        <v>2086</v>
      </c>
      <c r="B2110">
        <v>1.0427107069663096E-3</v>
      </c>
      <c r="C2110">
        <v>1.4902022972461241E-3</v>
      </c>
    </row>
    <row r="2111" spans="1:3" x14ac:dyDescent="0.25">
      <c r="A2111">
        <v>2087</v>
      </c>
      <c r="B2111">
        <v>-1.1749634821382495E-3</v>
      </c>
      <c r="C2111">
        <v>-1.8573862294734508E-2</v>
      </c>
    </row>
    <row r="2112" spans="1:3" x14ac:dyDescent="0.25">
      <c r="A2112">
        <v>2088</v>
      </c>
      <c r="B2112">
        <v>4.9088139935335746E-3</v>
      </c>
      <c r="C2112">
        <v>3.7694623736019423E-2</v>
      </c>
    </row>
    <row r="2113" spans="1:3" x14ac:dyDescent="0.25">
      <c r="A2113">
        <v>2089</v>
      </c>
      <c r="B2113">
        <v>4.2206877299911152E-3</v>
      </c>
      <c r="C2113">
        <v>2.2038646610684505E-2</v>
      </c>
    </row>
    <row r="2114" spans="1:3" x14ac:dyDescent="0.25">
      <c r="A2114">
        <v>2090</v>
      </c>
      <c r="B2114">
        <v>-2.4662332292933334E-3</v>
      </c>
      <c r="C2114">
        <v>4.4982980066213133E-3</v>
      </c>
    </row>
    <row r="2115" spans="1:3" x14ac:dyDescent="0.25">
      <c r="A2115">
        <v>2091</v>
      </c>
      <c r="B2115">
        <v>3.9954665265341163E-3</v>
      </c>
      <c r="C2115">
        <v>-1.2427611789596858E-4</v>
      </c>
    </row>
    <row r="2116" spans="1:3" x14ac:dyDescent="0.25">
      <c r="A2116">
        <v>2092</v>
      </c>
      <c r="B2116">
        <v>-3.8959237758690942E-3</v>
      </c>
      <c r="C2116">
        <v>-5.2753365200224542E-3</v>
      </c>
    </row>
    <row r="2117" spans="1:3" x14ac:dyDescent="0.25">
      <c r="A2117">
        <v>2093</v>
      </c>
      <c r="B2117">
        <v>-7.1554687345952873E-3</v>
      </c>
      <c r="C2117">
        <v>8.9441256209944926E-4</v>
      </c>
    </row>
    <row r="2118" spans="1:3" x14ac:dyDescent="0.25">
      <c r="A2118">
        <v>2094</v>
      </c>
      <c r="B2118">
        <v>6.8671894830371269E-4</v>
      </c>
      <c r="C2118">
        <v>4.3390187503076529E-3</v>
      </c>
    </row>
    <row r="2119" spans="1:3" x14ac:dyDescent="0.25">
      <c r="A2119">
        <v>2095</v>
      </c>
      <c r="B2119">
        <v>-1.6305121939130204E-3</v>
      </c>
      <c r="C2119">
        <v>5.2230828140646338E-3</v>
      </c>
    </row>
    <row r="2120" spans="1:3" x14ac:dyDescent="0.25">
      <c r="A2120">
        <v>2096</v>
      </c>
      <c r="B2120">
        <v>1.9924982946351111E-3</v>
      </c>
      <c r="C2120">
        <v>-1.9533273086725152E-2</v>
      </c>
    </row>
    <row r="2121" spans="1:3" x14ac:dyDescent="0.25">
      <c r="A2121">
        <v>2097</v>
      </c>
      <c r="B2121">
        <v>1.5309054613496807E-4</v>
      </c>
      <c r="C2121">
        <v>3.2792745655282923E-2</v>
      </c>
    </row>
    <row r="2122" spans="1:3" x14ac:dyDescent="0.25">
      <c r="A2122">
        <v>2098</v>
      </c>
      <c r="B2122">
        <v>-3.6463663563111527E-3</v>
      </c>
      <c r="C2122">
        <v>3.4152549498638819E-3</v>
      </c>
    </row>
    <row r="2123" spans="1:3" x14ac:dyDescent="0.25">
      <c r="A2123">
        <v>2099</v>
      </c>
      <c r="B2123">
        <v>5.5169774141364876E-4</v>
      </c>
      <c r="C2123">
        <v>1.2383344865810018E-2</v>
      </c>
    </row>
    <row r="2124" spans="1:3" x14ac:dyDescent="0.25">
      <c r="A2124">
        <v>2100</v>
      </c>
      <c r="B2124">
        <v>-6.7766058744222583E-3</v>
      </c>
      <c r="C2124">
        <v>4.332438051660014E-3</v>
      </c>
    </row>
    <row r="2125" spans="1:3" x14ac:dyDescent="0.25">
      <c r="A2125">
        <v>2101</v>
      </c>
      <c r="B2125">
        <v>-9.5549910163754484E-3</v>
      </c>
      <c r="C2125">
        <v>-1.3568918233188197E-2</v>
      </c>
    </row>
    <row r="2126" spans="1:3" x14ac:dyDescent="0.25">
      <c r="A2126">
        <v>2102</v>
      </c>
      <c r="B2126">
        <v>6.4448073359693204E-3</v>
      </c>
      <c r="C2126">
        <v>-8.8481128779760599E-3</v>
      </c>
    </row>
    <row r="2127" spans="1:3" x14ac:dyDescent="0.25">
      <c r="A2127">
        <v>2103</v>
      </c>
      <c r="B2127">
        <v>4.5332022578015649E-3</v>
      </c>
      <c r="C2127">
        <v>-2.1967733146013128E-2</v>
      </c>
    </row>
    <row r="2128" spans="1:3" x14ac:dyDescent="0.25">
      <c r="A2128">
        <v>2104</v>
      </c>
      <c r="B2128">
        <v>8.688383615619669E-3</v>
      </c>
      <c r="C2128">
        <v>-1.4444149172536705E-2</v>
      </c>
    </row>
    <row r="2129" spans="1:3" x14ac:dyDescent="0.25">
      <c r="A2129">
        <v>2105</v>
      </c>
      <c r="B2129">
        <v>-6.0363189042859904E-3</v>
      </c>
      <c r="C2129">
        <v>-1.0947178589152647E-2</v>
      </c>
    </row>
    <row r="2130" spans="1:3" x14ac:dyDescent="0.25">
      <c r="A2130">
        <v>2106</v>
      </c>
      <c r="B2130">
        <v>-1.6355234511065439E-3</v>
      </c>
      <c r="C2130">
        <v>-6.191269893292603E-2</v>
      </c>
    </row>
    <row r="2131" spans="1:3" x14ac:dyDescent="0.25">
      <c r="A2131">
        <v>2107</v>
      </c>
      <c r="B2131">
        <v>-1.3245900471616412E-2</v>
      </c>
      <c r="C2131">
        <v>-7.7044885290452943E-3</v>
      </c>
    </row>
    <row r="2132" spans="1:3" x14ac:dyDescent="0.25">
      <c r="A2132">
        <v>2108</v>
      </c>
      <c r="B2132">
        <v>-3.8818709449351893E-4</v>
      </c>
      <c r="C2132">
        <v>2.0784824265780537E-3</v>
      </c>
    </row>
    <row r="2133" spans="1:3" x14ac:dyDescent="0.25">
      <c r="A2133">
        <v>2109</v>
      </c>
      <c r="B2133">
        <v>-5.1053437393010258E-4</v>
      </c>
      <c r="C2133">
        <v>-1.1125836062545372E-2</v>
      </c>
    </row>
    <row r="2134" spans="1:3" x14ac:dyDescent="0.25">
      <c r="A2134">
        <v>2110</v>
      </c>
      <c r="B2134">
        <v>-1.3439031556345472E-3</v>
      </c>
      <c r="C2134">
        <v>-1.7239295351806398E-2</v>
      </c>
    </row>
    <row r="2135" spans="1:3" x14ac:dyDescent="0.25">
      <c r="A2135">
        <v>2111</v>
      </c>
      <c r="B2135">
        <v>-9.183166783997053E-4</v>
      </c>
      <c r="C2135">
        <v>1.216827910271912E-2</v>
      </c>
    </row>
    <row r="2136" spans="1:3" x14ac:dyDescent="0.25">
      <c r="A2136">
        <v>2112</v>
      </c>
      <c r="B2136">
        <v>6.2143712330367199E-3</v>
      </c>
      <c r="C2136">
        <v>2.8609632340059407E-5</v>
      </c>
    </row>
    <row r="2137" spans="1:3" x14ac:dyDescent="0.25">
      <c r="A2137">
        <v>2113</v>
      </c>
      <c r="B2137">
        <v>-7.7434946712863183E-3</v>
      </c>
      <c r="C2137">
        <v>-5.4377164576537886E-3</v>
      </c>
    </row>
    <row r="2138" spans="1:3" x14ac:dyDescent="0.25">
      <c r="A2138">
        <v>2114</v>
      </c>
      <c r="B2138">
        <v>9.8420081492825769E-3</v>
      </c>
      <c r="C2138">
        <v>-8.1021832097674992E-3</v>
      </c>
    </row>
    <row r="2139" spans="1:3" x14ac:dyDescent="0.25">
      <c r="A2139">
        <v>2115</v>
      </c>
      <c r="B2139">
        <v>-2.9145613379685635E-4</v>
      </c>
      <c r="C2139">
        <v>7.3062635568018324E-3</v>
      </c>
    </row>
    <row r="2140" spans="1:3" x14ac:dyDescent="0.25">
      <c r="A2140">
        <v>2116</v>
      </c>
      <c r="B2140">
        <v>-5.0672520056017217E-5</v>
      </c>
      <c r="C2140">
        <v>-3.2509378417063355E-3</v>
      </c>
    </row>
    <row r="2141" spans="1:3" x14ac:dyDescent="0.25">
      <c r="A2141">
        <v>2117</v>
      </c>
      <c r="B2141">
        <v>-1.1140708868603577E-3</v>
      </c>
      <c r="C2141">
        <v>-9.6421197905879052E-3</v>
      </c>
    </row>
    <row r="2142" spans="1:3" x14ac:dyDescent="0.25">
      <c r="A2142">
        <v>2118</v>
      </c>
      <c r="B2142">
        <v>8.0598628728221159E-3</v>
      </c>
      <c r="C2142">
        <v>1.6553938137529485E-2</v>
      </c>
    </row>
    <row r="2143" spans="1:3" x14ac:dyDescent="0.25">
      <c r="A2143">
        <v>2119</v>
      </c>
      <c r="B2143">
        <v>7.8924437091243589E-3</v>
      </c>
      <c r="C2143">
        <v>-1.0870095663770635E-2</v>
      </c>
    </row>
    <row r="2144" spans="1:3" x14ac:dyDescent="0.25">
      <c r="A2144">
        <v>2120</v>
      </c>
      <c r="B2144">
        <v>5.3002963569638711E-3</v>
      </c>
      <c r="C2144">
        <v>1.509685831645971E-3</v>
      </c>
    </row>
    <row r="2145" spans="1:3" x14ac:dyDescent="0.25">
      <c r="A2145">
        <v>2121</v>
      </c>
      <c r="B2145">
        <v>-2.046362642938406E-3</v>
      </c>
      <c r="C2145">
        <v>1.4423825719382569E-2</v>
      </c>
    </row>
    <row r="2146" spans="1:3" x14ac:dyDescent="0.25">
      <c r="A2146">
        <v>2122</v>
      </c>
      <c r="B2146">
        <v>3.6933374438756581E-3</v>
      </c>
      <c r="C2146">
        <v>2.3249697220304698E-2</v>
      </c>
    </row>
    <row r="2147" spans="1:3" x14ac:dyDescent="0.25">
      <c r="A2147">
        <v>2123</v>
      </c>
      <c r="B2147">
        <v>3.2985521746035137E-3</v>
      </c>
      <c r="C2147">
        <v>2.5443793232634519E-3</v>
      </c>
    </row>
    <row r="2148" spans="1:3" x14ac:dyDescent="0.25">
      <c r="A2148">
        <v>2124</v>
      </c>
      <c r="B2148">
        <v>-1.390139515115973E-3</v>
      </c>
      <c r="C2148">
        <v>4.2444661381833074E-2</v>
      </c>
    </row>
    <row r="2149" spans="1:3" x14ac:dyDescent="0.25">
      <c r="A2149">
        <v>2125</v>
      </c>
      <c r="B2149">
        <v>4.6439518936864446E-3</v>
      </c>
      <c r="C2149">
        <v>-3.4017449550513841E-2</v>
      </c>
    </row>
    <row r="2150" spans="1:3" x14ac:dyDescent="0.25">
      <c r="A2150">
        <v>2126</v>
      </c>
      <c r="B2150">
        <v>-1.1880114132953961E-3</v>
      </c>
      <c r="C2150">
        <v>3.0120822313479467E-2</v>
      </c>
    </row>
    <row r="2151" spans="1:3" x14ac:dyDescent="0.25">
      <c r="A2151">
        <v>2127</v>
      </c>
      <c r="B2151">
        <v>4.3979466563966348E-3</v>
      </c>
      <c r="C2151">
        <v>1.0984306740606346E-3</v>
      </c>
    </row>
    <row r="2152" spans="1:3" x14ac:dyDescent="0.25">
      <c r="A2152">
        <v>2128</v>
      </c>
      <c r="B2152">
        <v>-1.1472615701935431E-3</v>
      </c>
      <c r="C2152">
        <v>-4.0292168722731708E-3</v>
      </c>
    </row>
    <row r="2153" spans="1:3" x14ac:dyDescent="0.25">
      <c r="A2153">
        <v>2129</v>
      </c>
      <c r="B2153">
        <v>5.8308543666369863E-3</v>
      </c>
      <c r="C2153">
        <v>1.8362225627875935E-2</v>
      </c>
    </row>
    <row r="2154" spans="1:3" x14ac:dyDescent="0.25">
      <c r="A2154">
        <v>2130</v>
      </c>
      <c r="B2154">
        <v>-5.1372251006073979E-3</v>
      </c>
      <c r="C2154">
        <v>-2.2587778705550985E-3</v>
      </c>
    </row>
    <row r="2155" spans="1:3" x14ac:dyDescent="0.25">
      <c r="A2155">
        <v>2131</v>
      </c>
      <c r="B2155">
        <v>7.1150526357625331E-3</v>
      </c>
      <c r="C2155">
        <v>-1.4626006494879242E-2</v>
      </c>
    </row>
    <row r="2156" spans="1:3" x14ac:dyDescent="0.25">
      <c r="A2156">
        <v>2132</v>
      </c>
      <c r="B2156">
        <v>-1.632405697166978E-4</v>
      </c>
      <c r="C2156">
        <v>1.8751856559703323E-2</v>
      </c>
    </row>
    <row r="2157" spans="1:3" x14ac:dyDescent="0.25">
      <c r="A2157">
        <v>2133</v>
      </c>
      <c r="B2157">
        <v>4.3496394871671102E-3</v>
      </c>
      <c r="C2157">
        <v>-5.9699718778722776E-4</v>
      </c>
    </row>
    <row r="2158" spans="1:3" x14ac:dyDescent="0.25">
      <c r="A2158">
        <v>2134</v>
      </c>
      <c r="B2158">
        <v>-1.1917174754787424E-5</v>
      </c>
      <c r="C2158">
        <v>2.1753947977545193E-3</v>
      </c>
    </row>
    <row r="2159" spans="1:3" x14ac:dyDescent="0.25">
      <c r="A2159">
        <v>2135</v>
      </c>
      <c r="B2159">
        <v>1.4972189264370389E-3</v>
      </c>
      <c r="C2159">
        <v>-6.6477420588199249E-2</v>
      </c>
    </row>
    <row r="2160" spans="1:3" x14ac:dyDescent="0.25">
      <c r="A2160">
        <v>2136</v>
      </c>
      <c r="B2160">
        <v>1.7794572391389445E-3</v>
      </c>
      <c r="C2160">
        <v>1.6273942024721572E-2</v>
      </c>
    </row>
    <row r="2161" spans="1:3" x14ac:dyDescent="0.25">
      <c r="A2161">
        <v>2137</v>
      </c>
      <c r="B2161">
        <v>-3.4414536756633828E-4</v>
      </c>
      <c r="C2161">
        <v>6.4224642954742268E-3</v>
      </c>
    </row>
    <row r="2162" spans="1:3" x14ac:dyDescent="0.25">
      <c r="A2162">
        <v>2138</v>
      </c>
      <c r="B2162">
        <v>-4.067830070243264E-3</v>
      </c>
      <c r="C2162">
        <v>-1.4942787042741643E-2</v>
      </c>
    </row>
    <row r="2163" spans="1:3" x14ac:dyDescent="0.25">
      <c r="A2163">
        <v>2139</v>
      </c>
      <c r="B2163">
        <v>8.8704274506041332E-4</v>
      </c>
      <c r="C2163">
        <v>1.1186300722085422E-2</v>
      </c>
    </row>
    <row r="2164" spans="1:3" x14ac:dyDescent="0.25">
      <c r="A2164">
        <v>2140</v>
      </c>
      <c r="B2164">
        <v>2.3813915965363312E-3</v>
      </c>
      <c r="C2164">
        <v>8.8748974151057758E-3</v>
      </c>
    </row>
    <row r="2165" spans="1:3" x14ac:dyDescent="0.25">
      <c r="A2165">
        <v>2141</v>
      </c>
      <c r="B2165">
        <v>-1.7973215236961283E-3</v>
      </c>
      <c r="C2165">
        <v>1.4194571679973591E-2</v>
      </c>
    </row>
    <row r="2166" spans="1:3" x14ac:dyDescent="0.25">
      <c r="A2166">
        <v>2142</v>
      </c>
      <c r="B2166">
        <v>-1.0044926614728184E-3</v>
      </c>
      <c r="C2166">
        <v>2.8686924748473647E-2</v>
      </c>
    </row>
    <row r="2167" spans="1:3" x14ac:dyDescent="0.25">
      <c r="A2167">
        <v>2143</v>
      </c>
      <c r="B2167">
        <v>1.2688522928065505E-3</v>
      </c>
      <c r="C2167">
        <v>3.2699947134116995E-2</v>
      </c>
    </row>
    <row r="2168" spans="1:3" x14ac:dyDescent="0.25">
      <c r="A2168">
        <v>2144</v>
      </c>
      <c r="B2168">
        <v>4.7064350342775253E-4</v>
      </c>
      <c r="C2168">
        <v>1.2998918788140397E-2</v>
      </c>
    </row>
    <row r="2169" spans="1:3" x14ac:dyDescent="0.25">
      <c r="A2169">
        <v>2145</v>
      </c>
      <c r="B2169">
        <v>-5.8096629530965931E-3</v>
      </c>
      <c r="C2169">
        <v>2.1483238244957903E-2</v>
      </c>
    </row>
    <row r="2170" spans="1:3" x14ac:dyDescent="0.25">
      <c r="A2170">
        <v>2146</v>
      </c>
      <c r="B2170">
        <v>-3.0780174058463957E-3</v>
      </c>
      <c r="C2170">
        <v>-7.3252460915658787E-3</v>
      </c>
    </row>
    <row r="2171" spans="1:3" x14ac:dyDescent="0.25">
      <c r="A2171">
        <v>2147</v>
      </c>
      <c r="B2171">
        <v>-6.552385023343342E-3</v>
      </c>
      <c r="C2171">
        <v>-1.5065544162129775E-2</v>
      </c>
    </row>
    <row r="2172" spans="1:3" x14ac:dyDescent="0.25">
      <c r="A2172">
        <v>2148</v>
      </c>
      <c r="B2172">
        <v>-1.5669581752173851E-3</v>
      </c>
      <c r="C2172">
        <v>1.148208042891689E-2</v>
      </c>
    </row>
    <row r="2173" spans="1:3" x14ac:dyDescent="0.25">
      <c r="A2173">
        <v>2149</v>
      </c>
      <c r="B2173">
        <v>3.5904490849943483E-3</v>
      </c>
      <c r="C2173">
        <v>3.1830382115274052E-2</v>
      </c>
    </row>
    <row r="2174" spans="1:3" x14ac:dyDescent="0.25">
      <c r="A2174">
        <v>2150</v>
      </c>
      <c r="B2174">
        <v>-1.586994009970118E-2</v>
      </c>
      <c r="C2174">
        <v>7.436874800462985E-2</v>
      </c>
    </row>
    <row r="2175" spans="1:3" x14ac:dyDescent="0.25">
      <c r="A2175">
        <v>2151</v>
      </c>
      <c r="B2175">
        <v>3.2353272104499908E-3</v>
      </c>
      <c r="C2175">
        <v>-2.9284781702266161E-2</v>
      </c>
    </row>
    <row r="2176" spans="1:3" x14ac:dyDescent="0.25">
      <c r="A2176">
        <v>2152</v>
      </c>
      <c r="B2176">
        <v>-2.6303080705990427E-3</v>
      </c>
      <c r="C2176">
        <v>-1.0334629430699304E-2</v>
      </c>
    </row>
    <row r="2177" spans="1:3" x14ac:dyDescent="0.25">
      <c r="A2177">
        <v>2153</v>
      </c>
      <c r="B2177">
        <v>9.831366331396512E-3</v>
      </c>
      <c r="C2177">
        <v>-4.0084526875408241E-2</v>
      </c>
    </row>
    <row r="2178" spans="1:3" x14ac:dyDescent="0.25">
      <c r="A2178">
        <v>2154</v>
      </c>
      <c r="B2178">
        <v>-7.4204554744716177E-3</v>
      </c>
      <c r="C2178">
        <v>-2.1761091798635893E-2</v>
      </c>
    </row>
    <row r="2179" spans="1:3" x14ac:dyDescent="0.25">
      <c r="A2179">
        <v>2155</v>
      </c>
      <c r="B2179">
        <v>-2.19602885122271E-3</v>
      </c>
      <c r="C2179">
        <v>-3.7622083007965534E-3</v>
      </c>
    </row>
    <row r="2180" spans="1:3" x14ac:dyDescent="0.25">
      <c r="A2180">
        <v>2156</v>
      </c>
      <c r="B2180">
        <v>6.6960238777523141E-3</v>
      </c>
      <c r="C2180">
        <v>-2.9181421515929899E-2</v>
      </c>
    </row>
    <row r="2181" spans="1:3" x14ac:dyDescent="0.25">
      <c r="A2181">
        <v>2157</v>
      </c>
      <c r="B2181">
        <v>1.405152459978037E-2</v>
      </c>
      <c r="C2181">
        <v>1.2238320700627307E-2</v>
      </c>
    </row>
    <row r="2182" spans="1:3" x14ac:dyDescent="0.25">
      <c r="A2182">
        <v>2158</v>
      </c>
      <c r="B2182">
        <v>1.0940786496462097E-3</v>
      </c>
      <c r="C2182">
        <v>5.7856372846634835E-3</v>
      </c>
    </row>
    <row r="2183" spans="1:3" x14ac:dyDescent="0.25">
      <c r="A2183">
        <v>2159</v>
      </c>
      <c r="B2183">
        <v>-2.5858350794894158E-3</v>
      </c>
      <c r="C2183">
        <v>2.9361639766825064E-2</v>
      </c>
    </row>
    <row r="2184" spans="1:3" x14ac:dyDescent="0.25">
      <c r="A2184">
        <v>2160</v>
      </c>
      <c r="B2184">
        <v>-2.3373560765329411E-4</v>
      </c>
      <c r="C2184">
        <v>2.5817333745481362E-2</v>
      </c>
    </row>
    <row r="2185" spans="1:3" x14ac:dyDescent="0.25">
      <c r="A2185">
        <v>2161</v>
      </c>
      <c r="B2185">
        <v>-3.5606631244432109E-3</v>
      </c>
      <c r="C2185">
        <v>2.6386844914174225E-3</v>
      </c>
    </row>
    <row r="2186" spans="1:3" x14ac:dyDescent="0.25">
      <c r="A2186">
        <v>2162</v>
      </c>
      <c r="B2186">
        <v>-5.8879034694647257E-3</v>
      </c>
      <c r="C2186">
        <v>-1.5559354245934711E-3</v>
      </c>
    </row>
    <row r="2187" spans="1:3" x14ac:dyDescent="0.25">
      <c r="A2187">
        <v>2163</v>
      </c>
      <c r="B2187">
        <v>3.5487950093489422E-3</v>
      </c>
      <c r="C2187">
        <v>2.3909654284071064E-2</v>
      </c>
    </row>
    <row r="2188" spans="1:3" x14ac:dyDescent="0.25">
      <c r="A2188">
        <v>2164</v>
      </c>
      <c r="B2188">
        <v>1.0243508631981211E-2</v>
      </c>
      <c r="C2188">
        <v>-1.5090740109398934E-2</v>
      </c>
    </row>
    <row r="2189" spans="1:3" x14ac:dyDescent="0.25">
      <c r="A2189">
        <v>2165</v>
      </c>
      <c r="B2189">
        <v>-7.5508192141072027E-3</v>
      </c>
      <c r="C2189">
        <v>-3.4435153214459294E-2</v>
      </c>
    </row>
    <row r="2190" spans="1:3" x14ac:dyDescent="0.25">
      <c r="A2190">
        <v>2166</v>
      </c>
      <c r="B2190">
        <v>-5.9098742391693743E-3</v>
      </c>
      <c r="C2190">
        <v>1.4863802328405493E-2</v>
      </c>
    </row>
    <row r="2191" spans="1:3" x14ac:dyDescent="0.25">
      <c r="A2191">
        <v>2167</v>
      </c>
      <c r="B2191">
        <v>9.4955226099472934E-3</v>
      </c>
      <c r="C2191">
        <v>-1.0008478992009795E-2</v>
      </c>
    </row>
    <row r="2192" spans="1:3" x14ac:dyDescent="0.25">
      <c r="A2192">
        <v>2168</v>
      </c>
      <c r="B2192">
        <v>8.236783257139637E-3</v>
      </c>
      <c r="C2192">
        <v>5.5802295747962895E-3</v>
      </c>
    </row>
    <row r="2193" spans="1:3" x14ac:dyDescent="0.25">
      <c r="A2193">
        <v>2169</v>
      </c>
      <c r="B2193">
        <v>6.5892992134587661E-3</v>
      </c>
      <c r="C2193">
        <v>-1.0632793312018407E-2</v>
      </c>
    </row>
    <row r="2194" spans="1:3" x14ac:dyDescent="0.25">
      <c r="A2194">
        <v>2170</v>
      </c>
      <c r="B2194">
        <v>-6.9735971572865195E-4</v>
      </c>
      <c r="C2194">
        <v>7.0157134412155986E-3</v>
      </c>
    </row>
    <row r="2195" spans="1:3" x14ac:dyDescent="0.25">
      <c r="A2195">
        <v>2171</v>
      </c>
      <c r="B2195">
        <v>4.6534287272662952E-3</v>
      </c>
      <c r="C2195">
        <v>-2.7385557985550087E-3</v>
      </c>
    </row>
    <row r="2196" spans="1:3" x14ac:dyDescent="0.25">
      <c r="A2196">
        <v>2172</v>
      </c>
      <c r="B2196">
        <v>3.3923332822522263E-3</v>
      </c>
      <c r="C2196">
        <v>-1.4036202170209434E-2</v>
      </c>
    </row>
    <row r="2197" spans="1:3" x14ac:dyDescent="0.25">
      <c r="A2197">
        <v>2173</v>
      </c>
      <c r="B2197">
        <v>1.9343767619947117E-3</v>
      </c>
      <c r="C2197">
        <v>1.5761334193055691E-2</v>
      </c>
    </row>
    <row r="2198" spans="1:3" x14ac:dyDescent="0.25">
      <c r="A2198">
        <v>2174</v>
      </c>
      <c r="B2198">
        <v>8.0522258110814595E-5</v>
      </c>
      <c r="C2198">
        <v>2.9053808255896886E-3</v>
      </c>
    </row>
    <row r="2199" spans="1:3" x14ac:dyDescent="0.25">
      <c r="A2199">
        <v>2175</v>
      </c>
      <c r="B2199">
        <v>1.7746553052409412E-3</v>
      </c>
      <c r="C2199">
        <v>-3.7938244996025662E-3</v>
      </c>
    </row>
    <row r="2200" spans="1:3" x14ac:dyDescent="0.25">
      <c r="A2200">
        <v>2176</v>
      </c>
      <c r="B2200">
        <v>-7.232036425551694E-4</v>
      </c>
      <c r="C2200">
        <v>-6.1485889190516867E-4</v>
      </c>
    </row>
    <row r="2201" spans="1:3" x14ac:dyDescent="0.25">
      <c r="A2201">
        <v>2177</v>
      </c>
      <c r="B2201">
        <v>4.9723049337015712E-3</v>
      </c>
      <c r="C2201">
        <v>-7.4213077545540934E-2</v>
      </c>
    </row>
    <row r="2202" spans="1:3" x14ac:dyDescent="0.25">
      <c r="A2202">
        <v>2178</v>
      </c>
      <c r="B2202">
        <v>2.3495599306921976E-3</v>
      </c>
      <c r="C2202">
        <v>-5.957209285189842E-3</v>
      </c>
    </row>
    <row r="2203" spans="1:3" x14ac:dyDescent="0.25">
      <c r="A2203">
        <v>2179</v>
      </c>
      <c r="B2203">
        <v>-8.118181861316489E-3</v>
      </c>
      <c r="C2203">
        <v>-1.0480984458458607E-2</v>
      </c>
    </row>
    <row r="2204" spans="1:3" x14ac:dyDescent="0.25">
      <c r="A2204">
        <v>2180</v>
      </c>
      <c r="B2204">
        <v>1.7608559110322559E-3</v>
      </c>
      <c r="C2204">
        <v>-6.7414108410018833E-3</v>
      </c>
    </row>
    <row r="2205" spans="1:3" x14ac:dyDescent="0.25">
      <c r="A2205">
        <v>2181</v>
      </c>
      <c r="B2205">
        <v>-1.0240960304282709E-2</v>
      </c>
      <c r="C2205">
        <v>-4.7513788642674158E-2</v>
      </c>
    </row>
    <row r="2206" spans="1:3" x14ac:dyDescent="0.25">
      <c r="A2206">
        <v>2182</v>
      </c>
      <c r="B2206">
        <v>7.7224927053269523E-3</v>
      </c>
      <c r="C2206">
        <v>9.8971550983813304E-3</v>
      </c>
    </row>
    <row r="2207" spans="1:3" x14ac:dyDescent="0.25">
      <c r="A2207">
        <v>2183</v>
      </c>
      <c r="B2207">
        <v>8.5557400395928334E-3</v>
      </c>
      <c r="C2207">
        <v>1.0851959199574575E-2</v>
      </c>
    </row>
    <row r="2208" spans="1:3" x14ac:dyDescent="0.25">
      <c r="A2208">
        <v>2184</v>
      </c>
      <c r="B2208">
        <v>8.7878096833649087E-4</v>
      </c>
      <c r="C2208">
        <v>-4.284469990393569E-2</v>
      </c>
    </row>
    <row r="2209" spans="1:3" x14ac:dyDescent="0.25">
      <c r="A2209">
        <v>2185</v>
      </c>
      <c r="B2209">
        <v>-7.548920907211076E-3</v>
      </c>
      <c r="C2209">
        <v>-9.575311823115518E-3</v>
      </c>
    </row>
    <row r="2210" spans="1:3" x14ac:dyDescent="0.25">
      <c r="A2210">
        <v>2186</v>
      </c>
      <c r="B2210">
        <v>4.3284073498884232E-3</v>
      </c>
      <c r="C2210">
        <v>6.1573544144164008E-3</v>
      </c>
    </row>
    <row r="2211" spans="1:3" x14ac:dyDescent="0.25">
      <c r="A2211">
        <v>2187</v>
      </c>
      <c r="B2211">
        <v>-9.6420481866566488E-3</v>
      </c>
      <c r="C2211">
        <v>-3.9268047505989723E-2</v>
      </c>
    </row>
    <row r="2212" spans="1:3" x14ac:dyDescent="0.25">
      <c r="A2212">
        <v>2188</v>
      </c>
      <c r="B2212">
        <v>2.7295720701179453E-3</v>
      </c>
      <c r="C2212">
        <v>1.9105492173013806E-2</v>
      </c>
    </row>
    <row r="2213" spans="1:3" x14ac:dyDescent="0.25">
      <c r="A2213">
        <v>2189</v>
      </c>
      <c r="B2213">
        <v>1.9428428482342374E-3</v>
      </c>
      <c r="C2213">
        <v>-1.7086074635304415E-3</v>
      </c>
    </row>
    <row r="2214" spans="1:3" x14ac:dyDescent="0.25">
      <c r="A2214">
        <v>2190</v>
      </c>
      <c r="B2214">
        <v>-9.0024068621544877E-3</v>
      </c>
      <c r="C2214">
        <v>2.375164567957843E-3</v>
      </c>
    </row>
    <row r="2215" spans="1:3" x14ac:dyDescent="0.25">
      <c r="A2215">
        <v>2191</v>
      </c>
      <c r="B2215">
        <v>-2.3293940534911677E-2</v>
      </c>
      <c r="C2215">
        <v>1.4922414127983834E-2</v>
      </c>
    </row>
    <row r="2216" spans="1:3" x14ac:dyDescent="0.25">
      <c r="A2216">
        <v>2192</v>
      </c>
      <c r="B2216">
        <v>3.4855288519411894E-3</v>
      </c>
      <c r="C2216">
        <v>-1.1587306092030077E-3</v>
      </c>
    </row>
    <row r="2217" spans="1:3" x14ac:dyDescent="0.25">
      <c r="A2217">
        <v>2193</v>
      </c>
      <c r="B2217">
        <v>7.2569772743244273E-3</v>
      </c>
      <c r="C2217">
        <v>-3.2447235737475356E-2</v>
      </c>
    </row>
    <row r="2218" spans="1:3" x14ac:dyDescent="0.25">
      <c r="A2218">
        <v>2194</v>
      </c>
      <c r="B2218">
        <v>-6.6866773154794805E-4</v>
      </c>
      <c r="C2218">
        <v>6.3657462086388374E-3</v>
      </c>
    </row>
    <row r="2219" spans="1:3" x14ac:dyDescent="0.25">
      <c r="A2219">
        <v>2195</v>
      </c>
      <c r="B2219">
        <v>-5.5988187431946172E-3</v>
      </c>
      <c r="C2219">
        <v>3.0883895589996872E-2</v>
      </c>
    </row>
    <row r="2220" spans="1:3" x14ac:dyDescent="0.25">
      <c r="A2220">
        <v>2196</v>
      </c>
      <c r="B2220">
        <v>9.7073910819386964E-3</v>
      </c>
      <c r="C2220">
        <v>4.7050098958525879E-3</v>
      </c>
    </row>
    <row r="2221" spans="1:3" x14ac:dyDescent="0.25">
      <c r="A2221">
        <v>2197</v>
      </c>
      <c r="B2221">
        <v>1.0129797588816748E-2</v>
      </c>
      <c r="C2221">
        <v>-1.1264227028293695E-2</v>
      </c>
    </row>
    <row r="2222" spans="1:3" x14ac:dyDescent="0.25">
      <c r="A2222">
        <v>2198</v>
      </c>
      <c r="B2222">
        <v>5.0505628060798745E-3</v>
      </c>
      <c r="C2222">
        <v>1.8386793772800815E-3</v>
      </c>
    </row>
    <row r="2223" spans="1:3" x14ac:dyDescent="0.25">
      <c r="A2223">
        <v>2199</v>
      </c>
      <c r="B2223">
        <v>-2.99823251211847E-3</v>
      </c>
      <c r="C2223">
        <v>2.2905810304731595E-3</v>
      </c>
    </row>
    <row r="2224" spans="1:3" x14ac:dyDescent="0.25">
      <c r="A2224">
        <v>2200</v>
      </c>
      <c r="B2224">
        <v>-7.3999535731491557E-3</v>
      </c>
      <c r="C2224">
        <v>2.1253529403355897E-2</v>
      </c>
    </row>
    <row r="2225" spans="1:3" x14ac:dyDescent="0.25">
      <c r="A2225">
        <v>2201</v>
      </c>
      <c r="B2225">
        <v>4.3014359887848623E-3</v>
      </c>
      <c r="C2225">
        <v>-5.7424839247372066E-3</v>
      </c>
    </row>
    <row r="2226" spans="1:3" x14ac:dyDescent="0.25">
      <c r="A2226">
        <v>2202</v>
      </c>
      <c r="B2226">
        <v>-8.6472352613484074E-4</v>
      </c>
      <c r="C2226">
        <v>-1.4014553970577633E-2</v>
      </c>
    </row>
    <row r="2227" spans="1:3" x14ac:dyDescent="0.25">
      <c r="A2227">
        <v>2203</v>
      </c>
      <c r="B2227">
        <v>1.1324740902027957E-2</v>
      </c>
      <c r="C2227">
        <v>1.9199737554229539E-2</v>
      </c>
    </row>
    <row r="2228" spans="1:3" x14ac:dyDescent="0.25">
      <c r="A2228">
        <v>2204</v>
      </c>
      <c r="B2228">
        <v>-5.5403056809007222E-4</v>
      </c>
      <c r="C2228">
        <v>-1.1442324265233991E-2</v>
      </c>
    </row>
    <row r="2229" spans="1:3" x14ac:dyDescent="0.25">
      <c r="A2229">
        <v>2205</v>
      </c>
      <c r="B2229">
        <v>-7.0404371990888965E-3</v>
      </c>
      <c r="C2229">
        <v>-2.2488552408054668E-2</v>
      </c>
    </row>
    <row r="2230" spans="1:3" x14ac:dyDescent="0.25">
      <c r="A2230">
        <v>2206</v>
      </c>
      <c r="B2230">
        <v>-1.280607850298671E-2</v>
      </c>
      <c r="C2230">
        <v>-3.4785455292435027E-4</v>
      </c>
    </row>
    <row r="2231" spans="1:3" x14ac:dyDescent="0.25">
      <c r="A2231">
        <v>2207</v>
      </c>
      <c r="B2231">
        <v>1.1869516653564739E-2</v>
      </c>
      <c r="C2231">
        <v>1.7492781497620222E-2</v>
      </c>
    </row>
    <row r="2232" spans="1:3" x14ac:dyDescent="0.25">
      <c r="A2232">
        <v>2208</v>
      </c>
      <c r="B2232">
        <v>1.6256250890454846E-3</v>
      </c>
      <c r="C2232">
        <v>-4.0852361715455199E-3</v>
      </c>
    </row>
    <row r="2233" spans="1:3" x14ac:dyDescent="0.25">
      <c r="A2233">
        <v>2209</v>
      </c>
      <c r="B2233">
        <v>-4.3075283040858153E-3</v>
      </c>
      <c r="C2233">
        <v>-6.5189682655069654E-3</v>
      </c>
    </row>
    <row r="2234" spans="1:3" x14ac:dyDescent="0.25">
      <c r="A2234">
        <v>2210</v>
      </c>
      <c r="B2234">
        <v>-6.3355819783356346E-3</v>
      </c>
      <c r="C2234">
        <v>-1.9157087876626379E-2</v>
      </c>
    </row>
    <row r="2235" spans="1:3" x14ac:dyDescent="0.25">
      <c r="A2235">
        <v>2211</v>
      </c>
      <c r="B2235">
        <v>-7.9561168602200298E-3</v>
      </c>
      <c r="C2235">
        <v>-1.9049082802197088E-3</v>
      </c>
    </row>
    <row r="2236" spans="1:3" x14ac:dyDescent="0.25">
      <c r="A2236">
        <v>2212</v>
      </c>
      <c r="B2236">
        <v>1.7504959684246852E-3</v>
      </c>
      <c r="C2236">
        <v>-1.0292703473588564E-2</v>
      </c>
    </row>
    <row r="2237" spans="1:3" x14ac:dyDescent="0.25">
      <c r="A2237">
        <v>2213</v>
      </c>
      <c r="B2237">
        <v>-1.9789464884376593E-3</v>
      </c>
      <c r="C2237">
        <v>4.4819289283792845E-3</v>
      </c>
    </row>
    <row r="2238" spans="1:3" x14ac:dyDescent="0.25">
      <c r="A2238">
        <v>2214</v>
      </c>
      <c r="B2238">
        <v>-2.5311135224864487E-2</v>
      </c>
      <c r="C2238">
        <v>-1.6296591766559856E-2</v>
      </c>
    </row>
    <row r="2239" spans="1:3" x14ac:dyDescent="0.25">
      <c r="A2239">
        <v>2215</v>
      </c>
      <c r="B2239">
        <v>2.4693256244192732E-2</v>
      </c>
      <c r="C2239">
        <v>-1.2832372947791174E-2</v>
      </c>
    </row>
    <row r="2240" spans="1:3" x14ac:dyDescent="0.25">
      <c r="A2240">
        <v>2216</v>
      </c>
      <c r="B2240">
        <v>-2.6083523688042662E-3</v>
      </c>
      <c r="C2240">
        <v>2.2675804028969813E-2</v>
      </c>
    </row>
    <row r="2241" spans="1:3" x14ac:dyDescent="0.25">
      <c r="A2241">
        <v>2217</v>
      </c>
      <c r="B2241">
        <v>-1.8646043865876052E-2</v>
      </c>
      <c r="C2241">
        <v>-1.2325509275431898E-2</v>
      </c>
    </row>
    <row r="2242" spans="1:3" x14ac:dyDescent="0.25">
      <c r="A2242">
        <v>2218</v>
      </c>
      <c r="B2242">
        <v>5.602394675486639E-3</v>
      </c>
      <c r="C2242">
        <v>-9.2828910783251298E-2</v>
      </c>
    </row>
    <row r="2243" spans="1:3" x14ac:dyDescent="0.25">
      <c r="A2243">
        <v>2219</v>
      </c>
      <c r="B2243">
        <v>-1.4552318734686346E-2</v>
      </c>
      <c r="C2243">
        <v>2.0175174128460854E-3</v>
      </c>
    </row>
    <row r="2244" spans="1:3" x14ac:dyDescent="0.25">
      <c r="A2244">
        <v>2220</v>
      </c>
      <c r="B2244">
        <v>-2.8211743761319831E-2</v>
      </c>
      <c r="C2244">
        <v>-2.984466361560377E-3</v>
      </c>
    </row>
    <row r="2245" spans="1:3" x14ac:dyDescent="0.25">
      <c r="A2245">
        <v>2221</v>
      </c>
      <c r="B2245">
        <v>-1.0089812542270853E-2</v>
      </c>
      <c r="C2245">
        <v>1.3120282741182869E-3</v>
      </c>
    </row>
    <row r="2246" spans="1:3" x14ac:dyDescent="0.25">
      <c r="A2246">
        <v>2222</v>
      </c>
      <c r="B2246">
        <v>4.3169771340021931E-5</v>
      </c>
      <c r="C2246">
        <v>-3.4431857719919988E-2</v>
      </c>
    </row>
    <row r="2247" spans="1:3" x14ac:dyDescent="0.25">
      <c r="A2247">
        <v>2223</v>
      </c>
      <c r="B2247">
        <v>3.8817279779115359E-2</v>
      </c>
      <c r="C2247">
        <v>9.429507908345508E-2</v>
      </c>
    </row>
    <row r="2248" spans="1:3" x14ac:dyDescent="0.25">
      <c r="A2248">
        <v>2224</v>
      </c>
      <c r="B2248">
        <v>-1.4529737888462737E-2</v>
      </c>
      <c r="C2248">
        <v>-4.7160321628763983E-4</v>
      </c>
    </row>
    <row r="2249" spans="1:3" x14ac:dyDescent="0.25">
      <c r="A2249">
        <v>2225</v>
      </c>
      <c r="B2249">
        <v>2.1334662173659448E-3</v>
      </c>
      <c r="C2249">
        <v>-1.0843296298723007E-2</v>
      </c>
    </row>
    <row r="2250" spans="1:3" x14ac:dyDescent="0.25">
      <c r="A2250">
        <v>2226</v>
      </c>
      <c r="B2250">
        <v>9.3558211356243905E-3</v>
      </c>
      <c r="C2250">
        <v>8.8264997968174851E-3</v>
      </c>
    </row>
    <row r="2251" spans="1:3" x14ac:dyDescent="0.25">
      <c r="A2251">
        <v>2227</v>
      </c>
      <c r="B2251">
        <v>-4.7957512526037248E-4</v>
      </c>
      <c r="C2251">
        <v>6.9017061765141493E-3</v>
      </c>
    </row>
    <row r="2252" spans="1:3" x14ac:dyDescent="0.25">
      <c r="A2252">
        <v>2228</v>
      </c>
      <c r="B2252">
        <v>2.3467436552693337E-2</v>
      </c>
      <c r="C2252">
        <v>2.1815021668531449E-2</v>
      </c>
    </row>
    <row r="2253" spans="1:3" x14ac:dyDescent="0.25">
      <c r="A2253">
        <v>2229</v>
      </c>
      <c r="B2253">
        <v>6.4251528690228016E-3</v>
      </c>
      <c r="C2253">
        <v>-3.2855816406231197E-4</v>
      </c>
    </row>
    <row r="2254" spans="1:3" x14ac:dyDescent="0.25">
      <c r="A2254">
        <v>2230</v>
      </c>
      <c r="B2254">
        <v>4.1297249036652238E-3</v>
      </c>
      <c r="C2254">
        <v>4.3660239358939729E-2</v>
      </c>
    </row>
    <row r="2255" spans="1:3" x14ac:dyDescent="0.25">
      <c r="A2255">
        <v>2231</v>
      </c>
      <c r="B2255">
        <v>-1.4608242034603483E-3</v>
      </c>
      <c r="C2255">
        <v>-1.0652674739867456E-2</v>
      </c>
    </row>
    <row r="2256" spans="1:3" x14ac:dyDescent="0.25">
      <c r="A2256">
        <v>2232</v>
      </c>
      <c r="B2256">
        <v>6.3175208441886392E-3</v>
      </c>
      <c r="C2256">
        <v>-1.8366225322087048E-2</v>
      </c>
    </row>
    <row r="2257" spans="1:3" x14ac:dyDescent="0.25">
      <c r="A2257">
        <v>2233</v>
      </c>
      <c r="B2257">
        <v>-6.8391526316980908E-3</v>
      </c>
      <c r="C2257">
        <v>4.1184349643374335E-4</v>
      </c>
    </row>
    <row r="2258" spans="1:3" x14ac:dyDescent="0.25">
      <c r="A2258">
        <v>2234</v>
      </c>
      <c r="B2258">
        <v>-1.1995374385144466E-3</v>
      </c>
      <c r="C2258">
        <v>-1.3575864718095992E-2</v>
      </c>
    </row>
    <row r="2259" spans="1:3" x14ac:dyDescent="0.25">
      <c r="A2259">
        <v>2235</v>
      </c>
      <c r="B2259">
        <v>3.7290195149140858E-4</v>
      </c>
      <c r="C2259">
        <v>-1.857005327963622E-2</v>
      </c>
    </row>
    <row r="2260" spans="1:3" x14ac:dyDescent="0.25">
      <c r="A2260">
        <v>2236</v>
      </c>
      <c r="B2260">
        <v>1.1693516484563246E-3</v>
      </c>
      <c r="C2260">
        <v>2.4827386751177464E-2</v>
      </c>
    </row>
    <row r="2261" spans="1:3" x14ac:dyDescent="0.25">
      <c r="A2261">
        <v>2237</v>
      </c>
      <c r="B2261">
        <v>1.6971191698437339E-2</v>
      </c>
      <c r="C2261">
        <v>2.287987965306236E-3</v>
      </c>
    </row>
    <row r="2262" spans="1:3" x14ac:dyDescent="0.25">
      <c r="A2262">
        <v>2238</v>
      </c>
      <c r="B2262">
        <v>1.8680507485002869E-3</v>
      </c>
      <c r="C2262">
        <v>1.3113151642506244E-2</v>
      </c>
    </row>
    <row r="2263" spans="1:3" x14ac:dyDescent="0.25">
      <c r="A2263">
        <v>2239</v>
      </c>
      <c r="B2263">
        <v>-1.0011804267435554E-2</v>
      </c>
      <c r="C2263">
        <v>-2.4686094543245309E-2</v>
      </c>
    </row>
    <row r="2264" spans="1:3" x14ac:dyDescent="0.25">
      <c r="A2264">
        <v>2240</v>
      </c>
      <c r="B2264">
        <v>3.1245191650122132E-3</v>
      </c>
      <c r="C2264">
        <v>1.3138481997359236E-2</v>
      </c>
    </row>
    <row r="2265" spans="1:3" x14ac:dyDescent="0.25">
      <c r="A2265">
        <v>2241</v>
      </c>
      <c r="B2265">
        <v>1.002326621273393E-3</v>
      </c>
      <c r="C2265">
        <v>-1.6529502098388839E-3</v>
      </c>
    </row>
    <row r="2266" spans="1:3" x14ac:dyDescent="0.25">
      <c r="A2266">
        <v>2242</v>
      </c>
      <c r="B2266">
        <v>-2.0185344454843597E-3</v>
      </c>
      <c r="C2266">
        <v>1.0454419128374165E-2</v>
      </c>
    </row>
    <row r="2267" spans="1:3" x14ac:dyDescent="0.25">
      <c r="A2267">
        <v>2243</v>
      </c>
      <c r="B2267">
        <v>-9.2595275176675252E-3</v>
      </c>
      <c r="C2267">
        <v>-1.0323679261041267E-4</v>
      </c>
    </row>
    <row r="2268" spans="1:3" x14ac:dyDescent="0.25">
      <c r="A2268">
        <v>2244</v>
      </c>
      <c r="B2268">
        <v>-1.6248557260200866E-3</v>
      </c>
      <c r="C2268">
        <v>4.1624363430434472E-3</v>
      </c>
    </row>
    <row r="2269" spans="1:3" x14ac:dyDescent="0.25">
      <c r="A2269">
        <v>2245</v>
      </c>
      <c r="B2269">
        <v>8.3155099624689834E-3</v>
      </c>
      <c r="C2269">
        <v>-6.9090664197997056E-3</v>
      </c>
    </row>
    <row r="2270" spans="1:3" x14ac:dyDescent="0.25">
      <c r="A2270">
        <v>2246</v>
      </c>
      <c r="B2270">
        <v>-2.7293965472871174E-3</v>
      </c>
      <c r="C2270">
        <v>-1.1834955580299993E-2</v>
      </c>
    </row>
    <row r="2271" spans="1:3" x14ac:dyDescent="0.25">
      <c r="A2271">
        <v>2247</v>
      </c>
      <c r="B2271">
        <v>-4.7103060459322485E-3</v>
      </c>
      <c r="C2271">
        <v>-5.6296715684637573E-2</v>
      </c>
    </row>
    <row r="2272" spans="1:3" x14ac:dyDescent="0.25">
      <c r="A2272">
        <v>2248</v>
      </c>
      <c r="B2272">
        <v>4.0175806757869756E-3</v>
      </c>
      <c r="C2272">
        <v>3.6049157581098362E-2</v>
      </c>
    </row>
    <row r="2273" spans="1:3" x14ac:dyDescent="0.25">
      <c r="A2273">
        <v>2249</v>
      </c>
      <c r="B2273">
        <v>1.251969947569361E-3</v>
      </c>
      <c r="C2273">
        <v>-2.4784509231735904E-2</v>
      </c>
    </row>
    <row r="2274" spans="1:3" x14ac:dyDescent="0.25">
      <c r="A2274">
        <v>2250</v>
      </c>
      <c r="B2274">
        <v>-6.3004123699673628E-4</v>
      </c>
      <c r="C2274">
        <v>-1.2631110925043103E-3</v>
      </c>
    </row>
    <row r="2275" spans="1:3" x14ac:dyDescent="0.25">
      <c r="A2275">
        <v>2251</v>
      </c>
      <c r="B2275">
        <v>-9.3834180909905629E-4</v>
      </c>
      <c r="C2275">
        <v>-1.4672836535210749E-3</v>
      </c>
    </row>
    <row r="2276" spans="1:3" x14ac:dyDescent="0.25">
      <c r="A2276">
        <v>2252</v>
      </c>
      <c r="B2276">
        <v>-3.7878132927318289E-3</v>
      </c>
      <c r="C2276">
        <v>1.5550867241479933E-2</v>
      </c>
    </row>
    <row r="2277" spans="1:3" x14ac:dyDescent="0.25">
      <c r="A2277">
        <v>2253</v>
      </c>
      <c r="B2277">
        <v>9.1482748048459274E-3</v>
      </c>
      <c r="C2277">
        <v>-1.4778199923858763E-2</v>
      </c>
    </row>
    <row r="2278" spans="1:3" x14ac:dyDescent="0.25">
      <c r="A2278">
        <v>2254</v>
      </c>
      <c r="B2278">
        <v>1.6484210307280618E-3</v>
      </c>
      <c r="C2278">
        <v>-1.2651118091080124E-2</v>
      </c>
    </row>
    <row r="2279" spans="1:3" x14ac:dyDescent="0.25">
      <c r="A2279">
        <v>2255</v>
      </c>
      <c r="B2279">
        <v>-1.2598466971856456E-2</v>
      </c>
      <c r="C2279">
        <v>-2.4967075969456746E-2</v>
      </c>
    </row>
    <row r="2280" spans="1:3" x14ac:dyDescent="0.25">
      <c r="A2280">
        <v>2256</v>
      </c>
      <c r="B2280">
        <v>-1.4856592804924136E-2</v>
      </c>
      <c r="C2280">
        <v>1.3619235777430079E-2</v>
      </c>
    </row>
    <row r="2281" spans="1:3" x14ac:dyDescent="0.25">
      <c r="A2281">
        <v>2257</v>
      </c>
      <c r="B2281">
        <v>-9.0953015345775715E-3</v>
      </c>
      <c r="C2281">
        <v>-2.5809795968450823E-2</v>
      </c>
    </row>
    <row r="2282" spans="1:3" x14ac:dyDescent="0.25">
      <c r="A2282">
        <v>2258</v>
      </c>
      <c r="B2282">
        <v>2.7827771158596588E-4</v>
      </c>
      <c r="C2282">
        <v>4.6608418351732194E-3</v>
      </c>
    </row>
    <row r="2283" spans="1:3" x14ac:dyDescent="0.25">
      <c r="A2283">
        <v>2259</v>
      </c>
      <c r="B2283">
        <v>7.4281397522856256E-4</v>
      </c>
      <c r="C2283">
        <v>5.0113817612418392E-3</v>
      </c>
    </row>
    <row r="2284" spans="1:3" x14ac:dyDescent="0.25">
      <c r="A2284">
        <v>2260</v>
      </c>
      <c r="B2284">
        <v>7.6984088898035003E-3</v>
      </c>
      <c r="C2284">
        <v>-2.3345342494722216E-3</v>
      </c>
    </row>
    <row r="2285" spans="1:3" x14ac:dyDescent="0.25">
      <c r="A2285">
        <v>2261</v>
      </c>
      <c r="B2285">
        <v>-1.0387470896957627E-2</v>
      </c>
      <c r="C2285">
        <v>1.7342519022916485E-3</v>
      </c>
    </row>
    <row r="2286" spans="1:3" x14ac:dyDescent="0.25">
      <c r="A2286">
        <v>2262</v>
      </c>
      <c r="B2286">
        <v>4.6945905644779507E-3</v>
      </c>
      <c r="C2286">
        <v>1.0674867397461053E-2</v>
      </c>
    </row>
    <row r="2287" spans="1:3" x14ac:dyDescent="0.25">
      <c r="A2287">
        <v>2263</v>
      </c>
      <c r="B2287">
        <v>-2.9652435776391566E-4</v>
      </c>
      <c r="C2287">
        <v>-5.3212999200456306E-3</v>
      </c>
    </row>
    <row r="2288" spans="1:3" x14ac:dyDescent="0.25">
      <c r="A2288">
        <v>2264</v>
      </c>
      <c r="B2288">
        <v>-8.2781904956517223E-3</v>
      </c>
      <c r="C2288">
        <v>1.5399095693320559E-2</v>
      </c>
    </row>
    <row r="2289" spans="1:3" x14ac:dyDescent="0.25">
      <c r="A2289">
        <v>2265</v>
      </c>
      <c r="B2289">
        <v>-1.0337269661390225E-2</v>
      </c>
      <c r="C2289">
        <v>-2.4011332040046237E-3</v>
      </c>
    </row>
    <row r="2290" spans="1:3" x14ac:dyDescent="0.25">
      <c r="A2290">
        <v>2266</v>
      </c>
      <c r="B2290">
        <v>-1.6698548329058496E-2</v>
      </c>
      <c r="C2290">
        <v>-3.7590244737202155E-3</v>
      </c>
    </row>
    <row r="2291" spans="1:3" x14ac:dyDescent="0.25">
      <c r="A2291">
        <v>2267</v>
      </c>
      <c r="B2291">
        <v>2.9908213972138112E-3</v>
      </c>
      <c r="C2291">
        <v>2.4819424005924459E-3</v>
      </c>
    </row>
    <row r="2292" spans="1:3" x14ac:dyDescent="0.25">
      <c r="A2292">
        <v>2268</v>
      </c>
      <c r="B2292">
        <v>1.0017776015357914E-2</v>
      </c>
      <c r="C2292">
        <v>-1.6916407436735836E-2</v>
      </c>
    </row>
    <row r="2293" spans="1:3" x14ac:dyDescent="0.25">
      <c r="A2293">
        <v>2269</v>
      </c>
      <c r="B2293">
        <v>-1.1526351945135285E-2</v>
      </c>
      <c r="C2293">
        <v>-5.2597822006951962E-2</v>
      </c>
    </row>
    <row r="2294" spans="1:3" x14ac:dyDescent="0.25">
      <c r="A2294">
        <v>2270</v>
      </c>
      <c r="B2294">
        <v>1.532626886005501E-2</v>
      </c>
      <c r="C2294">
        <v>4.1833516441348632E-2</v>
      </c>
    </row>
    <row r="2295" spans="1:3" x14ac:dyDescent="0.25">
      <c r="A2295">
        <v>2271</v>
      </c>
      <c r="B2295">
        <v>1.9368719609955511E-3</v>
      </c>
      <c r="C2295">
        <v>4.0584928131890572E-3</v>
      </c>
    </row>
    <row r="2296" spans="1:3" x14ac:dyDescent="0.25">
      <c r="A2296">
        <v>2272</v>
      </c>
      <c r="B2296">
        <v>1.4627470588790882E-2</v>
      </c>
      <c r="C2296">
        <v>2.8617795343427437E-3</v>
      </c>
    </row>
    <row r="2297" spans="1:3" x14ac:dyDescent="0.25">
      <c r="A2297">
        <v>2273</v>
      </c>
      <c r="B2297">
        <v>-1.0938732210231889E-2</v>
      </c>
      <c r="C2297">
        <v>-1.426955127338681E-2</v>
      </c>
    </row>
    <row r="2298" spans="1:3" x14ac:dyDescent="0.25">
      <c r="A2298">
        <v>2274</v>
      </c>
      <c r="B2298">
        <v>-9.4637418107277162E-4</v>
      </c>
      <c r="C2298">
        <v>3.0599187072252263E-2</v>
      </c>
    </row>
    <row r="2299" spans="1:3" x14ac:dyDescent="0.25">
      <c r="A2299">
        <v>2275</v>
      </c>
      <c r="B2299">
        <v>3.3909256027767178E-3</v>
      </c>
      <c r="C2299">
        <v>1.6682977550149514E-2</v>
      </c>
    </row>
    <row r="2300" spans="1:3" x14ac:dyDescent="0.25">
      <c r="A2300">
        <v>2276</v>
      </c>
      <c r="B2300">
        <v>1.5537803505594605E-2</v>
      </c>
      <c r="C2300">
        <v>-1.0628613601638881E-2</v>
      </c>
    </row>
    <row r="2301" spans="1:3" x14ac:dyDescent="0.25">
      <c r="A2301">
        <v>2277</v>
      </c>
      <c r="B2301">
        <v>-3.8272263645096603E-3</v>
      </c>
      <c r="C2301">
        <v>1.6662840494225784E-2</v>
      </c>
    </row>
    <row r="2302" spans="1:3" x14ac:dyDescent="0.25">
      <c r="A2302">
        <v>2278</v>
      </c>
      <c r="B2302">
        <v>1.2720733408966487E-3</v>
      </c>
      <c r="C2302">
        <v>1.5205547685734702E-3</v>
      </c>
    </row>
    <row r="2303" spans="1:3" x14ac:dyDescent="0.25">
      <c r="A2303">
        <v>2279</v>
      </c>
      <c r="B2303">
        <v>7.7158811344711243E-3</v>
      </c>
      <c r="C2303">
        <v>4.8887110318953219E-3</v>
      </c>
    </row>
    <row r="2304" spans="1:3" x14ac:dyDescent="0.25">
      <c r="A2304">
        <v>2280</v>
      </c>
      <c r="B2304">
        <v>9.2352726652485343E-3</v>
      </c>
      <c r="C2304">
        <v>4.5421465505000876E-2</v>
      </c>
    </row>
    <row r="2305" spans="1:3" x14ac:dyDescent="0.25">
      <c r="A2305">
        <v>2281</v>
      </c>
      <c r="B2305">
        <v>6.9053479142109474E-3</v>
      </c>
      <c r="C2305">
        <v>1.2355024173822272E-3</v>
      </c>
    </row>
    <row r="2306" spans="1:3" x14ac:dyDescent="0.25">
      <c r="A2306">
        <v>2282</v>
      </c>
      <c r="B2306">
        <v>-6.2736270666125943E-3</v>
      </c>
      <c r="C2306">
        <v>-3.6738638763401804E-3</v>
      </c>
    </row>
    <row r="2307" spans="1:3" x14ac:dyDescent="0.25">
      <c r="A2307">
        <v>2283</v>
      </c>
      <c r="B2307">
        <v>-1.0592961961024759E-2</v>
      </c>
      <c r="C2307">
        <v>-3.0946055115324347E-2</v>
      </c>
    </row>
    <row r="2308" spans="1:3" x14ac:dyDescent="0.25">
      <c r="A2308">
        <v>2284</v>
      </c>
      <c r="B2308">
        <v>9.5815556933891571E-3</v>
      </c>
      <c r="C2308">
        <v>1.998726823686113E-2</v>
      </c>
    </row>
    <row r="2309" spans="1:3" x14ac:dyDescent="0.25">
      <c r="A2309">
        <v>2285</v>
      </c>
      <c r="B2309">
        <v>-2.561100816854363E-3</v>
      </c>
      <c r="C2309">
        <v>-1.8557215850382707E-2</v>
      </c>
    </row>
    <row r="2310" spans="1:3" x14ac:dyDescent="0.25">
      <c r="A2310">
        <v>2286</v>
      </c>
      <c r="B2310">
        <v>4.6088049961554769E-3</v>
      </c>
      <c r="C2310">
        <v>-1.0412743810159966E-3</v>
      </c>
    </row>
    <row r="2311" spans="1:3" x14ac:dyDescent="0.25">
      <c r="A2311">
        <v>2287</v>
      </c>
      <c r="B2311">
        <v>-8.3423248685133276E-4</v>
      </c>
      <c r="C2311">
        <v>-7.0545265625287525E-4</v>
      </c>
    </row>
    <row r="2312" spans="1:3" x14ac:dyDescent="0.25">
      <c r="A2312">
        <v>2288</v>
      </c>
      <c r="B2312">
        <v>-2.0675470060000875E-3</v>
      </c>
      <c r="C2312">
        <v>-2.4299887011632929E-3</v>
      </c>
    </row>
    <row r="2313" spans="1:3" x14ac:dyDescent="0.25">
      <c r="A2313">
        <v>2289</v>
      </c>
      <c r="B2313">
        <v>-1.320632839365384E-2</v>
      </c>
      <c r="C2313">
        <v>-2.7365629475803156E-2</v>
      </c>
    </row>
    <row r="2314" spans="1:3" x14ac:dyDescent="0.25">
      <c r="A2314">
        <v>2290</v>
      </c>
      <c r="B2314">
        <v>-2.1121025078223419E-2</v>
      </c>
      <c r="C2314">
        <v>1.1872951165875258E-3</v>
      </c>
    </row>
    <row r="2315" spans="1:3" x14ac:dyDescent="0.25">
      <c r="A2315">
        <v>2291</v>
      </c>
      <c r="B2315">
        <v>-1.9965095677125223E-2</v>
      </c>
      <c r="C2315">
        <v>-2.1475777640227355E-2</v>
      </c>
    </row>
    <row r="2316" spans="1:3" x14ac:dyDescent="0.25">
      <c r="A2316">
        <v>2292</v>
      </c>
      <c r="B2316">
        <v>-6.7277627448158739E-3</v>
      </c>
      <c r="C2316">
        <v>-1.6660402761399934E-2</v>
      </c>
    </row>
    <row r="2317" spans="1:3" x14ac:dyDescent="0.25">
      <c r="A2317">
        <v>2293</v>
      </c>
      <c r="B2317">
        <v>1.0716534235370438E-2</v>
      </c>
      <c r="C2317">
        <v>-2.5790115911178628E-2</v>
      </c>
    </row>
    <row r="2318" spans="1:3" x14ac:dyDescent="0.25">
      <c r="A2318">
        <v>2294</v>
      </c>
      <c r="B2318">
        <v>-8.5100036176306553E-3</v>
      </c>
      <c r="C2318">
        <v>-8.639285544540411E-3</v>
      </c>
    </row>
    <row r="2319" spans="1:3" x14ac:dyDescent="0.25">
      <c r="A2319">
        <v>2295</v>
      </c>
      <c r="B2319">
        <v>-1.7400570169109611E-3</v>
      </c>
      <c r="C2319">
        <v>1.8024292118628576E-2</v>
      </c>
    </row>
    <row r="2320" spans="1:3" x14ac:dyDescent="0.25">
      <c r="A2320">
        <v>2296</v>
      </c>
      <c r="B2320">
        <v>6.9500847119685506E-3</v>
      </c>
      <c r="C2320">
        <v>1.5286828486955738E-3</v>
      </c>
    </row>
    <row r="2321" spans="1:3" x14ac:dyDescent="0.25">
      <c r="A2321">
        <v>2297</v>
      </c>
      <c r="B2321">
        <v>3.5645123121563179E-3</v>
      </c>
      <c r="C2321">
        <v>1.7002574672474961E-2</v>
      </c>
    </row>
    <row r="2322" spans="1:3" x14ac:dyDescent="0.25">
      <c r="A2322">
        <v>2298</v>
      </c>
      <c r="B2322">
        <v>-1.4296003006894905E-3</v>
      </c>
      <c r="C2322">
        <v>1.8293619021674687E-2</v>
      </c>
    </row>
    <row r="2323" spans="1:3" x14ac:dyDescent="0.25">
      <c r="A2323">
        <v>2299</v>
      </c>
      <c r="B2323">
        <v>-6.7866394286358635E-3</v>
      </c>
      <c r="C2323">
        <v>2.8087770553062084E-2</v>
      </c>
    </row>
    <row r="2324" spans="1:3" x14ac:dyDescent="0.25">
      <c r="A2324">
        <v>2300</v>
      </c>
      <c r="B2324">
        <v>1.8058993868608302E-2</v>
      </c>
      <c r="C2324">
        <v>1.1238183886066806E-2</v>
      </c>
    </row>
    <row r="2325" spans="1:3" x14ac:dyDescent="0.25">
      <c r="A2325">
        <v>2301</v>
      </c>
      <c r="B2325">
        <v>5.2598589238156204E-3</v>
      </c>
      <c r="C2325">
        <v>-1.9491426273606574E-3</v>
      </c>
    </row>
    <row r="2326" spans="1:3" x14ac:dyDescent="0.25">
      <c r="A2326">
        <v>2302</v>
      </c>
      <c r="B2326">
        <v>-1.5684499502358761E-3</v>
      </c>
      <c r="C2326">
        <v>-7.7857874076564387E-3</v>
      </c>
    </row>
    <row r="2327" spans="1:3" x14ac:dyDescent="0.25">
      <c r="A2327">
        <v>2303</v>
      </c>
      <c r="B2327">
        <v>-7.9516507850330501E-3</v>
      </c>
      <c r="C2327">
        <v>6.3687654016311504E-3</v>
      </c>
    </row>
    <row r="2328" spans="1:3" x14ac:dyDescent="0.25">
      <c r="A2328">
        <v>2304</v>
      </c>
      <c r="B2328">
        <v>-6.1288046423649579E-3</v>
      </c>
      <c r="C2328">
        <v>2.6623567915707278E-2</v>
      </c>
    </row>
    <row r="2329" spans="1:3" x14ac:dyDescent="0.25">
      <c r="A2329">
        <v>2305</v>
      </c>
      <c r="B2329">
        <v>-2.7244232483410635E-3</v>
      </c>
      <c r="C2329">
        <v>1.7165632825377381E-2</v>
      </c>
    </row>
    <row r="2330" spans="1:3" x14ac:dyDescent="0.25">
      <c r="A2330">
        <v>2306</v>
      </c>
      <c r="B2330">
        <v>3.3851176351490965E-3</v>
      </c>
      <c r="C2330">
        <v>2.8218009716611866E-2</v>
      </c>
    </row>
    <row r="2331" spans="1:3" x14ac:dyDescent="0.25">
      <c r="A2331">
        <v>2307</v>
      </c>
      <c r="B2331">
        <v>-2.0931400395205715E-2</v>
      </c>
      <c r="C2331">
        <v>1.0478961594204608E-2</v>
      </c>
    </row>
    <row r="2332" spans="1:3" x14ac:dyDescent="0.25">
      <c r="A2332">
        <v>2308</v>
      </c>
      <c r="B2332">
        <v>5.4365116205948045E-3</v>
      </c>
      <c r="C2332">
        <v>2.3120150749344121E-2</v>
      </c>
    </row>
    <row r="2333" spans="1:3" x14ac:dyDescent="0.25">
      <c r="A2333">
        <v>2309</v>
      </c>
      <c r="B2333">
        <v>1.0516844227596094E-2</v>
      </c>
      <c r="C2333">
        <v>5.3853453124318839E-3</v>
      </c>
    </row>
    <row r="2334" spans="1:3" x14ac:dyDescent="0.25">
      <c r="A2334">
        <v>2310</v>
      </c>
      <c r="B2334">
        <v>5.0000218979166632E-3</v>
      </c>
      <c r="C2334">
        <v>3.6237022178227541E-3</v>
      </c>
    </row>
    <row r="2335" spans="1:3" x14ac:dyDescent="0.25">
      <c r="A2335">
        <v>2311</v>
      </c>
      <c r="B2335">
        <v>-1.098261400136469E-2</v>
      </c>
      <c r="C2335">
        <v>-5.5098400682611608E-3</v>
      </c>
    </row>
    <row r="2336" spans="1:3" x14ac:dyDescent="0.25">
      <c r="A2336">
        <v>2312</v>
      </c>
      <c r="B2336">
        <v>3.2505242710244345E-3</v>
      </c>
      <c r="C2336">
        <v>-1.2163287828423885E-2</v>
      </c>
    </row>
    <row r="2337" spans="1:3" x14ac:dyDescent="0.25">
      <c r="A2337">
        <v>2313</v>
      </c>
      <c r="B2337">
        <v>-4.1736122141710075E-3</v>
      </c>
      <c r="C2337">
        <v>1.3340708681684244E-2</v>
      </c>
    </row>
    <row r="2338" spans="1:3" x14ac:dyDescent="0.25">
      <c r="A2338">
        <v>2314</v>
      </c>
      <c r="B2338">
        <v>-1.1275887364698011E-2</v>
      </c>
      <c r="C2338">
        <v>-2.5978570686254789E-4</v>
      </c>
    </row>
    <row r="2339" spans="1:3" x14ac:dyDescent="0.25">
      <c r="A2339">
        <v>2315</v>
      </c>
      <c r="B2339">
        <v>1.5631788503041668E-2</v>
      </c>
      <c r="C2339">
        <v>1.6267748851459349E-2</v>
      </c>
    </row>
    <row r="2340" spans="1:3" x14ac:dyDescent="0.25">
      <c r="A2340">
        <v>2316</v>
      </c>
      <c r="B2340">
        <v>9.2931188174500499E-3</v>
      </c>
      <c r="C2340">
        <v>-2.8685402551154433E-2</v>
      </c>
    </row>
    <row r="2341" spans="1:3" x14ac:dyDescent="0.25">
      <c r="A2341">
        <v>2317</v>
      </c>
      <c r="B2341">
        <v>1.3882119417670294E-2</v>
      </c>
      <c r="C2341">
        <v>3.6595096048735645E-3</v>
      </c>
    </row>
    <row r="2342" spans="1:3" x14ac:dyDescent="0.25">
      <c r="A2342">
        <v>2318</v>
      </c>
      <c r="B2342">
        <v>-3.5290066107440577E-3</v>
      </c>
      <c r="C2342">
        <v>2.2699610406288107E-3</v>
      </c>
    </row>
    <row r="2343" spans="1:3" x14ac:dyDescent="0.25">
      <c r="A2343">
        <v>2319</v>
      </c>
      <c r="B2343">
        <v>6.2090164993706606E-3</v>
      </c>
      <c r="C2343">
        <v>3.5984841319303199E-3</v>
      </c>
    </row>
    <row r="2344" spans="1:3" x14ac:dyDescent="0.25">
      <c r="A2344">
        <v>2320</v>
      </c>
      <c r="B2344">
        <v>1.3210647073685149E-3</v>
      </c>
      <c r="C2344">
        <v>-7.8228305072722062E-3</v>
      </c>
    </row>
    <row r="2345" spans="1:3" x14ac:dyDescent="0.25">
      <c r="A2345">
        <v>2321</v>
      </c>
      <c r="B2345">
        <v>1.8632401062210657E-3</v>
      </c>
      <c r="C2345">
        <v>-1.2828859663726034E-2</v>
      </c>
    </row>
    <row r="2346" spans="1:3" x14ac:dyDescent="0.25">
      <c r="A2346">
        <v>2322</v>
      </c>
      <c r="B2346">
        <v>-5.8999340402506751E-3</v>
      </c>
      <c r="C2346">
        <v>3.6575412472126135E-3</v>
      </c>
    </row>
    <row r="2347" spans="1:3" x14ac:dyDescent="0.25">
      <c r="A2347">
        <v>2323</v>
      </c>
      <c r="B2347">
        <v>8.581744007936579E-3</v>
      </c>
      <c r="C2347">
        <v>-3.6597836993172185E-4</v>
      </c>
    </row>
    <row r="2348" spans="1:3" x14ac:dyDescent="0.25">
      <c r="A2348">
        <v>2324</v>
      </c>
      <c r="B2348">
        <v>6.6896565301507276E-3</v>
      </c>
      <c r="C2348">
        <v>-5.7019817851054408E-4</v>
      </c>
    </row>
    <row r="2349" spans="1:3" x14ac:dyDescent="0.25">
      <c r="A2349">
        <v>2325</v>
      </c>
      <c r="B2349">
        <v>9.4839739349779559E-3</v>
      </c>
      <c r="C2349">
        <v>-1.6000751312910608E-3</v>
      </c>
    </row>
    <row r="2350" spans="1:3" x14ac:dyDescent="0.25">
      <c r="A2350">
        <v>2326</v>
      </c>
      <c r="B2350">
        <v>1.9083812540205268E-3</v>
      </c>
      <c r="C2350">
        <v>5.627394186292615E-3</v>
      </c>
    </row>
    <row r="2351" spans="1:3" x14ac:dyDescent="0.25">
      <c r="A2351">
        <v>2327</v>
      </c>
      <c r="B2351">
        <v>-7.0704911331245582E-3</v>
      </c>
      <c r="C2351">
        <v>-2.3809363247337609E-3</v>
      </c>
    </row>
    <row r="2352" spans="1:3" x14ac:dyDescent="0.25">
      <c r="A2352">
        <v>2328</v>
      </c>
      <c r="B2352">
        <v>3.5092704092698659E-3</v>
      </c>
      <c r="C2352">
        <v>-5.0232604028424173E-3</v>
      </c>
    </row>
    <row r="2353" spans="1:3" x14ac:dyDescent="0.25">
      <c r="A2353">
        <v>2329</v>
      </c>
      <c r="B2353">
        <v>6.3004038880696417E-3</v>
      </c>
      <c r="C2353">
        <v>2.3003650109440152E-2</v>
      </c>
    </row>
    <row r="2354" spans="1:3" x14ac:dyDescent="0.25">
      <c r="A2354">
        <v>2330</v>
      </c>
      <c r="B2354">
        <v>-7.6724107917007338E-3</v>
      </c>
      <c r="C2354">
        <v>-1.2177770637869779E-2</v>
      </c>
    </row>
    <row r="2355" spans="1:3" x14ac:dyDescent="0.25">
      <c r="A2355">
        <v>2331</v>
      </c>
      <c r="B2355">
        <v>5.7698979276439299E-3</v>
      </c>
      <c r="C2355">
        <v>3.0402668046503045E-4</v>
      </c>
    </row>
    <row r="2356" spans="1:3" x14ac:dyDescent="0.25">
      <c r="A2356">
        <v>2332</v>
      </c>
      <c r="B2356">
        <v>-2.5885401754934317E-3</v>
      </c>
      <c r="C2356">
        <v>-3.3272402944150509E-3</v>
      </c>
    </row>
    <row r="2357" spans="1:3" x14ac:dyDescent="0.25">
      <c r="A2357">
        <v>2333</v>
      </c>
      <c r="B2357">
        <v>1.1000006769853998E-2</v>
      </c>
      <c r="C2357">
        <v>-1.5866791317806307E-2</v>
      </c>
    </row>
    <row r="2358" spans="1:3" x14ac:dyDescent="0.25">
      <c r="A2358">
        <v>2334</v>
      </c>
      <c r="B2358">
        <v>2.0192435583479651E-3</v>
      </c>
      <c r="C2358">
        <v>9.4296366404460104E-3</v>
      </c>
    </row>
    <row r="2359" spans="1:3" x14ac:dyDescent="0.25">
      <c r="A2359">
        <v>2335</v>
      </c>
      <c r="B2359">
        <v>-1.9328381299069572E-3</v>
      </c>
      <c r="C2359">
        <v>-3.8493540153509039E-2</v>
      </c>
    </row>
    <row r="2360" spans="1:3" x14ac:dyDescent="0.25">
      <c r="A2360">
        <v>2336</v>
      </c>
      <c r="B2360">
        <v>-3.2303231032069992E-3</v>
      </c>
      <c r="C2360">
        <v>8.7074956669653467E-3</v>
      </c>
    </row>
    <row r="2361" spans="1:3" x14ac:dyDescent="0.25">
      <c r="A2361">
        <v>2337</v>
      </c>
      <c r="B2361">
        <v>2.076939430614772E-3</v>
      </c>
      <c r="C2361">
        <v>-1.9432994102879748E-2</v>
      </c>
    </row>
    <row r="2362" spans="1:3" x14ac:dyDescent="0.25">
      <c r="A2362">
        <v>2338</v>
      </c>
      <c r="B2362">
        <v>-4.4157784775631075E-3</v>
      </c>
      <c r="C2362">
        <v>1.9083898449518671E-3</v>
      </c>
    </row>
    <row r="2363" spans="1:3" x14ac:dyDescent="0.25">
      <c r="A2363">
        <v>2339</v>
      </c>
      <c r="B2363">
        <v>-2.555114578737837E-3</v>
      </c>
      <c r="C2363">
        <v>-1.5711837045729839E-2</v>
      </c>
    </row>
    <row r="2364" spans="1:3" x14ac:dyDescent="0.25">
      <c r="A2364">
        <v>2340</v>
      </c>
      <c r="B2364">
        <v>-7.3211786339534967E-3</v>
      </c>
      <c r="C2364">
        <v>-1.9894535372025225E-3</v>
      </c>
    </row>
    <row r="2365" spans="1:3" x14ac:dyDescent="0.25">
      <c r="A2365">
        <v>2341</v>
      </c>
      <c r="B2365">
        <v>-1.0813704314450664E-2</v>
      </c>
      <c r="C2365">
        <v>7.9302535683056195E-3</v>
      </c>
    </row>
    <row r="2366" spans="1:3" x14ac:dyDescent="0.25">
      <c r="A2366">
        <v>2342</v>
      </c>
      <c r="B2366">
        <v>-4.1513366104630714E-4</v>
      </c>
      <c r="C2366">
        <v>-1.2345161110814939E-2</v>
      </c>
    </row>
    <row r="2367" spans="1:3" x14ac:dyDescent="0.25">
      <c r="A2367">
        <v>2343</v>
      </c>
      <c r="B2367">
        <v>1.368432747142338E-3</v>
      </c>
      <c r="C2367">
        <v>2.1611777679373431E-2</v>
      </c>
    </row>
    <row r="2368" spans="1:3" x14ac:dyDescent="0.25">
      <c r="A2368">
        <v>2344</v>
      </c>
      <c r="B2368">
        <v>2.7758301654218481E-3</v>
      </c>
      <c r="C2368">
        <v>3.593622997787857E-2</v>
      </c>
    </row>
    <row r="2369" spans="1:3" x14ac:dyDescent="0.25">
      <c r="A2369">
        <v>2345</v>
      </c>
      <c r="B2369">
        <v>-1.0264073840728152E-2</v>
      </c>
      <c r="C2369">
        <v>4.3705213140584759E-3</v>
      </c>
    </row>
    <row r="2370" spans="1:3" x14ac:dyDescent="0.25">
      <c r="A2370">
        <v>2346</v>
      </c>
      <c r="B2370">
        <v>-2.3045569577296136E-3</v>
      </c>
      <c r="C2370">
        <v>-2.7777753791374444E-2</v>
      </c>
    </row>
    <row r="2371" spans="1:3" x14ac:dyDescent="0.25">
      <c r="A2371">
        <v>2347</v>
      </c>
      <c r="B2371">
        <v>-2.523088104442411E-3</v>
      </c>
      <c r="C2371">
        <v>-4.1932705466386326E-2</v>
      </c>
    </row>
    <row r="2372" spans="1:3" x14ac:dyDescent="0.25">
      <c r="A2372">
        <v>2348</v>
      </c>
      <c r="B2372">
        <v>-3.5388158132711616E-3</v>
      </c>
      <c r="C2372">
        <v>-4.8280631168649821E-2</v>
      </c>
    </row>
    <row r="2373" spans="1:3" x14ac:dyDescent="0.25">
      <c r="A2373">
        <v>2349</v>
      </c>
      <c r="B2373">
        <v>-1.6971165498046024E-2</v>
      </c>
      <c r="C2373">
        <v>-1.6197069158331724E-2</v>
      </c>
    </row>
    <row r="2374" spans="1:3" x14ac:dyDescent="0.25">
      <c r="A2374">
        <v>2350</v>
      </c>
      <c r="B2374">
        <v>1.3248460891362158E-2</v>
      </c>
      <c r="C2374">
        <v>-1.7877161085997618E-2</v>
      </c>
    </row>
    <row r="2375" spans="1:3" x14ac:dyDescent="0.25">
      <c r="A2375">
        <v>2351</v>
      </c>
      <c r="B2375">
        <v>-4.7356492209126595E-3</v>
      </c>
      <c r="C2375">
        <v>1.4585684811804141E-2</v>
      </c>
    </row>
    <row r="2376" spans="1:3" x14ac:dyDescent="0.25">
      <c r="A2376">
        <v>2352</v>
      </c>
      <c r="B2376">
        <v>4.8891187279608982E-4</v>
      </c>
      <c r="C2376">
        <v>7.3070812855110566E-3</v>
      </c>
    </row>
    <row r="2377" spans="1:3" x14ac:dyDescent="0.25">
      <c r="A2377">
        <v>2353</v>
      </c>
      <c r="B2377">
        <v>2.9337308326061809E-3</v>
      </c>
      <c r="C2377">
        <v>6.1928800048637253E-3</v>
      </c>
    </row>
    <row r="2378" spans="1:3" x14ac:dyDescent="0.25">
      <c r="A2378">
        <v>2354</v>
      </c>
      <c r="B2378">
        <v>3.2509770800998395E-3</v>
      </c>
      <c r="C2378">
        <v>6.164748014057495E-3</v>
      </c>
    </row>
    <row r="2379" spans="1:3" x14ac:dyDescent="0.25">
      <c r="A2379">
        <v>2355</v>
      </c>
      <c r="B2379">
        <v>1.2380264364878315E-2</v>
      </c>
      <c r="C2379">
        <v>-3.0543991137353312E-3</v>
      </c>
    </row>
    <row r="2380" spans="1:3" x14ac:dyDescent="0.25">
      <c r="A2380">
        <v>2356</v>
      </c>
      <c r="B2380">
        <v>1.5909870994246823E-2</v>
      </c>
      <c r="C2380">
        <v>-1.1714817833648063E-2</v>
      </c>
    </row>
    <row r="2381" spans="1:3" x14ac:dyDescent="0.25">
      <c r="A2381">
        <v>2357</v>
      </c>
      <c r="B2381">
        <v>-1.7492297938810009E-2</v>
      </c>
      <c r="C2381">
        <v>-2.4252669102799895E-2</v>
      </c>
    </row>
    <row r="2382" spans="1:3" x14ac:dyDescent="0.25">
      <c r="A2382">
        <v>2358</v>
      </c>
      <c r="B2382">
        <v>-4.2408691631632914E-3</v>
      </c>
      <c r="C2382">
        <v>2.474735648515242E-3</v>
      </c>
    </row>
    <row r="2383" spans="1:3" x14ac:dyDescent="0.25">
      <c r="A2383">
        <v>2359</v>
      </c>
      <c r="B2383">
        <v>-2.1071842165821955E-3</v>
      </c>
      <c r="C2383">
        <v>-6.2756478719590966E-3</v>
      </c>
    </row>
    <row r="2384" spans="1:3" x14ac:dyDescent="0.25">
      <c r="A2384">
        <v>2360</v>
      </c>
      <c r="B2384">
        <v>-8.0308487246408093E-3</v>
      </c>
      <c r="C2384">
        <v>1.2119713211498455E-3</v>
      </c>
    </row>
    <row r="2385" spans="1:3" x14ac:dyDescent="0.25">
      <c r="A2385">
        <v>2361</v>
      </c>
      <c r="B2385">
        <v>3.7774623313218097E-4</v>
      </c>
      <c r="C2385">
        <v>-1.3434244344418688E-2</v>
      </c>
    </row>
    <row r="2386" spans="1:3" x14ac:dyDescent="0.25">
      <c r="A2386">
        <v>2362</v>
      </c>
      <c r="B2386">
        <v>-9.1297967663437514E-3</v>
      </c>
      <c r="C2386">
        <v>-1.1540316216851792E-2</v>
      </c>
    </row>
    <row r="2387" spans="1:3" x14ac:dyDescent="0.25">
      <c r="A2387">
        <v>2363</v>
      </c>
      <c r="B2387">
        <v>-2.2406211117312162E-3</v>
      </c>
      <c r="C2387">
        <v>8.822902372314128E-3</v>
      </c>
    </row>
    <row r="2388" spans="1:3" x14ac:dyDescent="0.25">
      <c r="A2388">
        <v>2364</v>
      </c>
      <c r="B2388">
        <v>-1.0271194107964392E-2</v>
      </c>
      <c r="C2388">
        <v>-3.6907344282414829E-2</v>
      </c>
    </row>
    <row r="2389" spans="1:3" x14ac:dyDescent="0.25">
      <c r="A2389">
        <v>2365</v>
      </c>
      <c r="B2389">
        <v>-2.2289944498797266E-2</v>
      </c>
      <c r="C2389">
        <v>7.6886461845529844E-3</v>
      </c>
    </row>
    <row r="2390" spans="1:3" x14ac:dyDescent="0.25">
      <c r="A2390">
        <v>2366</v>
      </c>
      <c r="B2390">
        <v>-7.2519911380782114E-3</v>
      </c>
      <c r="C2390">
        <v>1.4199873580773952E-3</v>
      </c>
    </row>
    <row r="2391" spans="1:3" x14ac:dyDescent="0.25">
      <c r="A2391">
        <v>2367</v>
      </c>
      <c r="B2391">
        <v>-1.1307586408722536E-3</v>
      </c>
      <c r="C2391">
        <v>-9.6973790819515071E-3</v>
      </c>
    </row>
    <row r="2392" spans="1:3" x14ac:dyDescent="0.25">
      <c r="A2392">
        <v>2368</v>
      </c>
      <c r="B2392">
        <v>1.1229220283595633E-2</v>
      </c>
      <c r="C2392">
        <v>-1.7053000901244841E-2</v>
      </c>
    </row>
    <row r="2393" spans="1:3" x14ac:dyDescent="0.25">
      <c r="A2393">
        <v>2369</v>
      </c>
      <c r="B2393">
        <v>-4.6741218858766531E-3</v>
      </c>
      <c r="C2393">
        <v>5.9043041867935242E-3</v>
      </c>
    </row>
    <row r="2394" spans="1:3" x14ac:dyDescent="0.25">
      <c r="A2394">
        <v>2370</v>
      </c>
      <c r="B2394">
        <v>7.3707030620716128E-3</v>
      </c>
      <c r="C2394">
        <v>1.2910633203855706E-2</v>
      </c>
    </row>
    <row r="2395" spans="1:3" x14ac:dyDescent="0.25">
      <c r="A2395">
        <v>2371</v>
      </c>
      <c r="B2395">
        <v>6.6387157241052965E-3</v>
      </c>
      <c r="C2395">
        <v>9.9009519174907933E-3</v>
      </c>
    </row>
    <row r="2396" spans="1:3" x14ac:dyDescent="0.25">
      <c r="A2396">
        <v>2372</v>
      </c>
      <c r="B2396">
        <v>2.936345320248809E-2</v>
      </c>
      <c r="C2396">
        <v>1.9866003038132938E-2</v>
      </c>
    </row>
    <row r="2397" spans="1:3" x14ac:dyDescent="0.25">
      <c r="A2397">
        <v>2373</v>
      </c>
      <c r="B2397">
        <v>-1.1728030188637209E-2</v>
      </c>
      <c r="C2397">
        <v>-1.5444411177002135E-2</v>
      </c>
    </row>
    <row r="2398" spans="1:3" x14ac:dyDescent="0.25">
      <c r="A2398">
        <v>2374</v>
      </c>
      <c r="B2398">
        <v>-8.9691275169485295E-3</v>
      </c>
      <c r="C2398">
        <v>1.4512736892466592E-3</v>
      </c>
    </row>
    <row r="2399" spans="1:3" x14ac:dyDescent="0.25">
      <c r="A2399">
        <v>2375</v>
      </c>
      <c r="B2399">
        <v>-9.4470719745805669E-3</v>
      </c>
      <c r="C2399">
        <v>-1.5513881158467902E-2</v>
      </c>
    </row>
    <row r="2400" spans="1:3" x14ac:dyDescent="0.25">
      <c r="A2400">
        <v>2376</v>
      </c>
      <c r="B2400">
        <v>-4.3949699871203892E-3</v>
      </c>
      <c r="C2400">
        <v>-1.047113163657667E-2</v>
      </c>
    </row>
    <row r="2401" spans="1:3" x14ac:dyDescent="0.25">
      <c r="A2401">
        <v>2377</v>
      </c>
      <c r="B2401">
        <v>-2.6539618730919332E-3</v>
      </c>
      <c r="C2401">
        <v>-7.2618626099899908E-4</v>
      </c>
    </row>
    <row r="2402" spans="1:3" x14ac:dyDescent="0.25">
      <c r="A2402">
        <v>2378</v>
      </c>
      <c r="B2402">
        <v>-2.6394057244670567E-3</v>
      </c>
      <c r="C2402">
        <v>-9.1047771877309745E-3</v>
      </c>
    </row>
    <row r="2403" spans="1:3" x14ac:dyDescent="0.25">
      <c r="A2403">
        <v>2379</v>
      </c>
      <c r="B2403">
        <v>9.9103804106330934E-3</v>
      </c>
      <c r="C2403">
        <v>-6.5742615531874243E-3</v>
      </c>
    </row>
    <row r="2404" spans="1:3" x14ac:dyDescent="0.25">
      <c r="A2404">
        <v>2380</v>
      </c>
      <c r="B2404">
        <v>5.1547820161528327E-4</v>
      </c>
      <c r="C2404">
        <v>2.1882330606366195E-2</v>
      </c>
    </row>
    <row r="2405" spans="1:3" x14ac:dyDescent="0.25">
      <c r="A2405">
        <v>2381</v>
      </c>
      <c r="B2405">
        <v>1.902810993197419E-2</v>
      </c>
      <c r="C2405">
        <v>1.1478699397250481E-2</v>
      </c>
    </row>
    <row r="2406" spans="1:3" x14ac:dyDescent="0.25">
      <c r="A2406">
        <v>2382</v>
      </c>
      <c r="B2406">
        <v>3.417911128094215E-3</v>
      </c>
      <c r="C2406">
        <v>3.8061763668653867E-2</v>
      </c>
    </row>
    <row r="2407" spans="1:3" x14ac:dyDescent="0.25">
      <c r="A2407">
        <v>2383</v>
      </c>
      <c r="B2407">
        <v>-7.5893126296459751E-3</v>
      </c>
      <c r="C2407">
        <v>-1.7305029145345194E-2</v>
      </c>
    </row>
    <row r="2408" spans="1:3" x14ac:dyDescent="0.25">
      <c r="A2408">
        <v>2384</v>
      </c>
      <c r="B2408">
        <v>2.8240839310052172E-3</v>
      </c>
      <c r="C2408">
        <v>2.0919102853127015E-2</v>
      </c>
    </row>
    <row r="2409" spans="1:3" x14ac:dyDescent="0.25">
      <c r="A2409">
        <v>2385</v>
      </c>
      <c r="B2409">
        <v>1.4735759923431564E-3</v>
      </c>
      <c r="C2409">
        <v>1.5862424068530168E-2</v>
      </c>
    </row>
    <row r="2410" spans="1:3" x14ac:dyDescent="0.25">
      <c r="A2410">
        <v>2386</v>
      </c>
      <c r="B2410">
        <v>9.7459086748857785E-3</v>
      </c>
      <c r="C2410">
        <v>1.4980310885414188E-2</v>
      </c>
    </row>
    <row r="2411" spans="1:3" x14ac:dyDescent="0.25">
      <c r="A2411">
        <v>2387</v>
      </c>
      <c r="B2411">
        <v>1.4771989438819227E-2</v>
      </c>
      <c r="C2411">
        <v>1.8168374558923579E-2</v>
      </c>
    </row>
    <row r="2412" spans="1:3" x14ac:dyDescent="0.25">
      <c r="A2412">
        <v>2388</v>
      </c>
      <c r="B2412">
        <v>1.1354193993889749E-2</v>
      </c>
      <c r="C2412">
        <v>-8.5621658870589801E-3</v>
      </c>
    </row>
    <row r="2413" spans="1:3" x14ac:dyDescent="0.25">
      <c r="A2413">
        <v>2389</v>
      </c>
      <c r="B2413">
        <v>-6.5233714221791111E-3</v>
      </c>
      <c r="C2413">
        <v>-1.3095936742619732E-2</v>
      </c>
    </row>
    <row r="2414" spans="1:3" x14ac:dyDescent="0.25">
      <c r="A2414">
        <v>2390</v>
      </c>
      <c r="B2414">
        <v>1.4067628783300987E-3</v>
      </c>
      <c r="C2414">
        <v>-6.3752222717673619E-3</v>
      </c>
    </row>
    <row r="2415" spans="1:3" x14ac:dyDescent="0.25">
      <c r="A2415">
        <v>2391</v>
      </c>
      <c r="B2415">
        <v>-2.2374493992169341E-3</v>
      </c>
      <c r="C2415">
        <v>-1.4139471151614574E-2</v>
      </c>
    </row>
    <row r="2416" spans="1:3" x14ac:dyDescent="0.25">
      <c r="A2416">
        <v>2392</v>
      </c>
      <c r="B2416">
        <v>3.3863650837187777E-3</v>
      </c>
      <c r="C2416">
        <v>-7.1260997518573718E-3</v>
      </c>
    </row>
    <row r="2417" spans="1:3" x14ac:dyDescent="0.25">
      <c r="A2417">
        <v>2393</v>
      </c>
      <c r="B2417">
        <v>-4.6384382605919785E-3</v>
      </c>
      <c r="C2417">
        <v>1.2602927879667344E-2</v>
      </c>
    </row>
    <row r="2418" spans="1:3" x14ac:dyDescent="0.25">
      <c r="A2418">
        <v>2394</v>
      </c>
      <c r="B2418">
        <v>-9.0754476843408188E-3</v>
      </c>
      <c r="C2418">
        <v>-3.1004214258692875E-2</v>
      </c>
    </row>
    <row r="2419" spans="1:3" x14ac:dyDescent="0.25">
      <c r="A2419">
        <v>2395</v>
      </c>
      <c r="B2419">
        <v>2.4546927019844615E-2</v>
      </c>
      <c r="C2419">
        <v>1.9767624102994714E-2</v>
      </c>
    </row>
    <row r="2420" spans="1:3" x14ac:dyDescent="0.25">
      <c r="A2420">
        <v>2396</v>
      </c>
      <c r="B2420">
        <v>6.0397409485055988E-3</v>
      </c>
      <c r="C2420">
        <v>2.6650380439423107E-2</v>
      </c>
    </row>
    <row r="2421" spans="1:3" x14ac:dyDescent="0.25">
      <c r="A2421">
        <v>2397</v>
      </c>
      <c r="B2421">
        <v>8.4150554346913639E-3</v>
      </c>
      <c r="C2421">
        <v>2.3369145249861202E-2</v>
      </c>
    </row>
    <row r="2422" spans="1:3" x14ac:dyDescent="0.25">
      <c r="A2422">
        <v>2398</v>
      </c>
      <c r="B2422">
        <v>-4.953522797928555E-3</v>
      </c>
      <c r="C2422">
        <v>1.2348123634589547E-2</v>
      </c>
    </row>
    <row r="2423" spans="1:3" x14ac:dyDescent="0.25">
      <c r="A2423">
        <v>2399</v>
      </c>
      <c r="B2423">
        <v>2.9162827670205976E-2</v>
      </c>
      <c r="C2423">
        <v>4.3087782433997995E-2</v>
      </c>
    </row>
    <row r="2424" spans="1:3" x14ac:dyDescent="0.25">
      <c r="A2424">
        <v>2400</v>
      </c>
      <c r="B2424">
        <v>9.5732750539107587E-3</v>
      </c>
      <c r="C2424">
        <v>1.9269944465500732E-2</v>
      </c>
    </row>
    <row r="2425" spans="1:3" x14ac:dyDescent="0.25">
      <c r="A2425">
        <v>2401</v>
      </c>
      <c r="B2425">
        <v>-2.2425263237804693E-4</v>
      </c>
      <c r="C2425">
        <v>6.4257216118585314E-3</v>
      </c>
    </row>
    <row r="2426" spans="1:3" x14ac:dyDescent="0.25">
      <c r="A2426">
        <v>2402</v>
      </c>
      <c r="B2426">
        <v>3.9952278294243561E-3</v>
      </c>
      <c r="C2426">
        <v>-1.8924501664511265E-2</v>
      </c>
    </row>
    <row r="2427" spans="1:3" x14ac:dyDescent="0.25">
      <c r="A2427">
        <v>2403</v>
      </c>
      <c r="B2427">
        <v>-2.8124587260478697E-3</v>
      </c>
      <c r="C2427">
        <v>-2.2358486469219875E-2</v>
      </c>
    </row>
    <row r="2428" spans="1:3" x14ac:dyDescent="0.25">
      <c r="A2428">
        <v>2404</v>
      </c>
      <c r="B2428">
        <v>-3.8388530217786537E-3</v>
      </c>
      <c r="C2428">
        <v>-5.3384675619060473E-3</v>
      </c>
    </row>
    <row r="2429" spans="1:3" x14ac:dyDescent="0.25">
      <c r="A2429">
        <v>2405</v>
      </c>
      <c r="B2429">
        <v>5.2496142601260922E-3</v>
      </c>
      <c r="C2429">
        <v>-9.2774622958255362E-3</v>
      </c>
    </row>
    <row r="2430" spans="1:3" x14ac:dyDescent="0.25">
      <c r="A2430">
        <v>2406</v>
      </c>
      <c r="B2430">
        <v>-4.6050184121388602E-3</v>
      </c>
      <c r="C2430">
        <v>-1.1026928522317493E-2</v>
      </c>
    </row>
    <row r="2431" spans="1:3" x14ac:dyDescent="0.25">
      <c r="A2431">
        <v>2407</v>
      </c>
      <c r="B2431">
        <v>8.4976442944541056E-3</v>
      </c>
      <c r="C2431">
        <v>-1.606885623163757E-2</v>
      </c>
    </row>
    <row r="2432" spans="1:3" x14ac:dyDescent="0.25">
      <c r="A2432">
        <v>2408</v>
      </c>
      <c r="B2432">
        <v>9.5315116632780934E-3</v>
      </c>
      <c r="C2432">
        <v>1.6159610738256724E-2</v>
      </c>
    </row>
    <row r="2433" spans="1:3" x14ac:dyDescent="0.25">
      <c r="A2433">
        <v>2409</v>
      </c>
      <c r="B2433">
        <v>4.0089282196071876E-3</v>
      </c>
      <c r="C2433">
        <v>1.9910449001623753E-2</v>
      </c>
    </row>
    <row r="2434" spans="1:3" x14ac:dyDescent="0.25">
      <c r="A2434">
        <v>2410</v>
      </c>
      <c r="B2434">
        <v>-3.3598067783269128E-4</v>
      </c>
      <c r="C2434">
        <v>-1.0084106416716422E-2</v>
      </c>
    </row>
    <row r="2435" spans="1:3" x14ac:dyDescent="0.25">
      <c r="A2435">
        <v>2411</v>
      </c>
      <c r="B2435">
        <v>-6.7523215384745587E-3</v>
      </c>
      <c r="C2435">
        <v>-2.2678159730037846E-3</v>
      </c>
    </row>
    <row r="2436" spans="1:3" x14ac:dyDescent="0.25">
      <c r="A2436">
        <v>2412</v>
      </c>
      <c r="B2436">
        <v>-8.4304862737306745E-4</v>
      </c>
      <c r="C2436">
        <v>-1.8900672920035042E-2</v>
      </c>
    </row>
    <row r="2437" spans="1:3" x14ac:dyDescent="0.25">
      <c r="A2437">
        <v>2413</v>
      </c>
      <c r="B2437">
        <v>8.867805896604717E-3</v>
      </c>
      <c r="C2437">
        <v>-1.3162520191722683E-3</v>
      </c>
    </row>
    <row r="2438" spans="1:3" x14ac:dyDescent="0.25">
      <c r="A2438">
        <v>2414</v>
      </c>
      <c r="B2438">
        <v>1.2691596816151025E-2</v>
      </c>
      <c r="C2438">
        <v>1.3499454263135629E-2</v>
      </c>
    </row>
    <row r="2439" spans="1:3" x14ac:dyDescent="0.25">
      <c r="A2439">
        <v>2415</v>
      </c>
      <c r="B2439">
        <v>5.0337175956986779E-4</v>
      </c>
      <c r="C2439">
        <v>1.78665046563274E-2</v>
      </c>
    </row>
    <row r="2440" spans="1:3" x14ac:dyDescent="0.25">
      <c r="A2440">
        <v>2416</v>
      </c>
      <c r="B2440">
        <v>-4.6787405871827666E-3</v>
      </c>
      <c r="C2440">
        <v>-1.2529312672393539E-2</v>
      </c>
    </row>
    <row r="2441" spans="1:3" x14ac:dyDescent="0.25">
      <c r="A2441">
        <v>2417</v>
      </c>
      <c r="B2441">
        <v>-4.2296683210011343E-3</v>
      </c>
      <c r="C2441">
        <v>-1.1735431245092465E-2</v>
      </c>
    </row>
    <row r="2442" spans="1:3" x14ac:dyDescent="0.25">
      <c r="A2442">
        <v>2418</v>
      </c>
      <c r="B2442">
        <v>-1.1552929448665071E-3</v>
      </c>
      <c r="C2442">
        <v>6.4232473072391204E-4</v>
      </c>
    </row>
    <row r="2443" spans="1:3" x14ac:dyDescent="0.25">
      <c r="A2443">
        <v>2419</v>
      </c>
      <c r="B2443">
        <v>2.4175529409850025E-3</v>
      </c>
      <c r="C2443">
        <v>-1.3266835180546508E-3</v>
      </c>
    </row>
    <row r="2444" spans="1:3" x14ac:dyDescent="0.25">
      <c r="A2444">
        <v>2420</v>
      </c>
      <c r="B2444">
        <v>4.1243018155792486E-3</v>
      </c>
      <c r="C2444">
        <v>6.0092541070013352E-3</v>
      </c>
    </row>
    <row r="2445" spans="1:3" x14ac:dyDescent="0.25">
      <c r="A2445">
        <v>2421</v>
      </c>
      <c r="B2445">
        <v>-2.1821418640237829E-3</v>
      </c>
      <c r="C2445">
        <v>1.8499035671236022E-2</v>
      </c>
    </row>
    <row r="2446" spans="1:3" x14ac:dyDescent="0.25">
      <c r="A2446">
        <v>2422</v>
      </c>
      <c r="B2446">
        <v>1.3770161986652896E-2</v>
      </c>
      <c r="C2446">
        <v>9.8404774607984465E-3</v>
      </c>
    </row>
    <row r="2447" spans="1:3" x14ac:dyDescent="0.25">
      <c r="A2447">
        <v>2423</v>
      </c>
      <c r="B2447">
        <v>3.2406812081942353E-3</v>
      </c>
      <c r="C2447">
        <v>1.287189376525319E-2</v>
      </c>
    </row>
    <row r="2448" spans="1:3" x14ac:dyDescent="0.25">
      <c r="A2448">
        <v>2424</v>
      </c>
      <c r="B2448">
        <v>-1.960543214453905E-2</v>
      </c>
      <c r="C2448">
        <v>-1.1193394081329664E-2</v>
      </c>
    </row>
    <row r="2449" spans="1:3" x14ac:dyDescent="0.25">
      <c r="A2449">
        <v>2425</v>
      </c>
      <c r="B2449">
        <v>-9.1808879397628947E-3</v>
      </c>
      <c r="C2449">
        <v>-2.8140964115261135E-2</v>
      </c>
    </row>
    <row r="2450" spans="1:3" x14ac:dyDescent="0.25">
      <c r="A2450">
        <v>2426</v>
      </c>
      <c r="B2450">
        <v>3.4130725558215095E-3</v>
      </c>
      <c r="C2450">
        <v>3.6044873988971345E-3</v>
      </c>
    </row>
    <row r="2451" spans="1:3" x14ac:dyDescent="0.25">
      <c r="A2451">
        <v>2427</v>
      </c>
      <c r="B2451">
        <v>-9.9013572569024125E-4</v>
      </c>
      <c r="C2451">
        <v>-4.2515062685121651E-3</v>
      </c>
    </row>
    <row r="2452" spans="1:3" x14ac:dyDescent="0.25">
      <c r="A2452">
        <v>2428</v>
      </c>
      <c r="B2452">
        <v>9.7929429489224552E-3</v>
      </c>
      <c r="C2452">
        <v>7.4797474258481832E-3</v>
      </c>
    </row>
    <row r="2453" spans="1:3" x14ac:dyDescent="0.25">
      <c r="A2453">
        <v>2429</v>
      </c>
      <c r="B2453">
        <v>-5.8772351250497585E-3</v>
      </c>
      <c r="C2453">
        <v>4.314905479633065E-3</v>
      </c>
    </row>
    <row r="2454" spans="1:3" x14ac:dyDescent="0.25">
      <c r="A2454">
        <v>2430</v>
      </c>
      <c r="B2454">
        <v>1.9664966808193018E-3</v>
      </c>
      <c r="C2454">
        <v>1.5570331922426517E-5</v>
      </c>
    </row>
    <row r="2455" spans="1:3" x14ac:dyDescent="0.25">
      <c r="A2455">
        <v>2431</v>
      </c>
      <c r="B2455">
        <v>1.6989072923438416E-3</v>
      </c>
      <c r="C2455">
        <v>2.7923890207964971E-4</v>
      </c>
    </row>
    <row r="2456" spans="1:3" x14ac:dyDescent="0.25">
      <c r="A2456">
        <v>2432</v>
      </c>
      <c r="B2456">
        <v>1.4485974052761605E-3</v>
      </c>
      <c r="C2456">
        <v>-1.1094920658698234E-2</v>
      </c>
    </row>
    <row r="2457" spans="1:3" x14ac:dyDescent="0.25">
      <c r="A2457">
        <v>2433</v>
      </c>
      <c r="B2457">
        <v>-1.948440289372873E-3</v>
      </c>
      <c r="C2457">
        <v>8.2926215445156722E-3</v>
      </c>
    </row>
    <row r="2458" spans="1:3" x14ac:dyDescent="0.25">
      <c r="A2458">
        <v>2434</v>
      </c>
      <c r="B2458">
        <v>7.5216713531233003E-3</v>
      </c>
      <c r="C2458">
        <v>2.9981673844771919E-2</v>
      </c>
    </row>
    <row r="2459" spans="1:3" x14ac:dyDescent="0.25">
      <c r="A2459">
        <v>2435</v>
      </c>
      <c r="B2459">
        <v>-4.7602427162705095E-3</v>
      </c>
      <c r="C2459">
        <v>-9.9687704077294804E-3</v>
      </c>
    </row>
    <row r="2460" spans="1:3" x14ac:dyDescent="0.25">
      <c r="A2460">
        <v>2436</v>
      </c>
      <c r="B2460">
        <v>3.9891917584457641E-3</v>
      </c>
      <c r="C2460">
        <v>-3.4529253086669869E-3</v>
      </c>
    </row>
    <row r="2461" spans="1:3" x14ac:dyDescent="0.25">
      <c r="A2461">
        <v>2437</v>
      </c>
      <c r="B2461">
        <v>1.2228724411488764E-3</v>
      </c>
      <c r="C2461">
        <v>-1.5520376042186529E-2</v>
      </c>
    </row>
    <row r="2462" spans="1:3" x14ac:dyDescent="0.25">
      <c r="A2462">
        <v>2438</v>
      </c>
      <c r="B2462">
        <v>1.1896679785812818E-2</v>
      </c>
      <c r="C2462">
        <v>-1.5392467101935023E-3</v>
      </c>
    </row>
    <row r="2463" spans="1:3" x14ac:dyDescent="0.25">
      <c r="A2463">
        <v>2439</v>
      </c>
      <c r="B2463">
        <v>-5.1435791794795151E-3</v>
      </c>
      <c r="C2463">
        <v>-2.3868154635687346E-2</v>
      </c>
    </row>
    <row r="2464" spans="1:3" x14ac:dyDescent="0.25">
      <c r="A2464">
        <v>2440</v>
      </c>
      <c r="B2464">
        <v>1.4621790055176196E-2</v>
      </c>
      <c r="C2464">
        <v>4.7468327145480313E-4</v>
      </c>
    </row>
    <row r="2465" spans="1:3" x14ac:dyDescent="0.25">
      <c r="A2465">
        <v>2441</v>
      </c>
      <c r="B2465">
        <v>1.0653074376663301E-2</v>
      </c>
      <c r="C2465">
        <v>5.4147622790994224E-3</v>
      </c>
    </row>
    <row r="2466" spans="1:3" x14ac:dyDescent="0.25">
      <c r="A2466">
        <v>2442</v>
      </c>
      <c r="B2466">
        <v>-2.7057572819721327E-3</v>
      </c>
      <c r="C2466">
        <v>2.0508878700335732E-2</v>
      </c>
    </row>
    <row r="2467" spans="1:3" x14ac:dyDescent="0.25">
      <c r="A2467">
        <v>2443</v>
      </c>
      <c r="B2467">
        <v>3.9900861239448313E-3</v>
      </c>
      <c r="C2467">
        <v>-5.2674703992492697E-3</v>
      </c>
    </row>
    <row r="2468" spans="1:3" x14ac:dyDescent="0.25">
      <c r="A2468">
        <v>2444</v>
      </c>
      <c r="B2468">
        <v>9.4125092733806683E-3</v>
      </c>
      <c r="C2468">
        <v>7.0053996582902754E-3</v>
      </c>
    </row>
    <row r="2469" spans="1:3" x14ac:dyDescent="0.25">
      <c r="A2469">
        <v>2445</v>
      </c>
      <c r="B2469">
        <v>2.6028489574634528E-3</v>
      </c>
      <c r="C2469">
        <v>1.8085778890304806E-2</v>
      </c>
    </row>
    <row r="2470" spans="1:3" x14ac:dyDescent="0.25">
      <c r="A2470">
        <v>2446</v>
      </c>
      <c r="B2470">
        <v>2.6215661599018887E-3</v>
      </c>
      <c r="C2470">
        <v>-1.2556332538680992E-2</v>
      </c>
    </row>
    <row r="2471" spans="1:3" x14ac:dyDescent="0.25">
      <c r="A2471">
        <v>2447</v>
      </c>
      <c r="B2471">
        <v>1.2727431843261999E-3</v>
      </c>
      <c r="C2471">
        <v>-2.8202938863733776E-2</v>
      </c>
    </row>
    <row r="2472" spans="1:3" x14ac:dyDescent="0.25">
      <c r="A2472">
        <v>2448</v>
      </c>
      <c r="B2472">
        <v>2.2344155564979558E-3</v>
      </c>
      <c r="C2472">
        <v>2.3383705155295346E-3</v>
      </c>
    </row>
    <row r="2473" spans="1:3" x14ac:dyDescent="0.25">
      <c r="A2473">
        <v>2449</v>
      </c>
      <c r="B2473">
        <v>-6.8825209020580928E-3</v>
      </c>
      <c r="C2473">
        <v>-7.1197531396378685E-3</v>
      </c>
    </row>
    <row r="2474" spans="1:3" x14ac:dyDescent="0.25">
      <c r="A2474">
        <v>2450</v>
      </c>
      <c r="B2474">
        <v>4.3045118316845593E-3</v>
      </c>
      <c r="C2474">
        <v>-9.3517158984963641E-3</v>
      </c>
    </row>
    <row r="2475" spans="1:3" x14ac:dyDescent="0.25">
      <c r="A2475">
        <v>2451</v>
      </c>
      <c r="B2475">
        <v>4.3851651443070809E-3</v>
      </c>
      <c r="C2475">
        <v>9.8902690428089961E-3</v>
      </c>
    </row>
    <row r="2476" spans="1:3" x14ac:dyDescent="0.25">
      <c r="A2476">
        <v>2452</v>
      </c>
      <c r="B2476">
        <v>-2.4491783623631987E-5</v>
      </c>
      <c r="C2476">
        <v>-9.6858271306765539E-3</v>
      </c>
    </row>
    <row r="2477" spans="1:3" x14ac:dyDescent="0.25">
      <c r="A2477">
        <v>2453</v>
      </c>
      <c r="B2477">
        <v>4.2223638398477869E-4</v>
      </c>
      <c r="C2477">
        <v>-1.821577710128788E-2</v>
      </c>
    </row>
    <row r="2478" spans="1:3" x14ac:dyDescent="0.25">
      <c r="A2478">
        <v>2454</v>
      </c>
      <c r="B2478">
        <v>1.6131262581809381E-3</v>
      </c>
      <c r="C2478">
        <v>1.3292821649225576E-2</v>
      </c>
    </row>
    <row r="2479" spans="1:3" x14ac:dyDescent="0.25">
      <c r="A2479">
        <v>2455</v>
      </c>
      <c r="B2479">
        <v>8.7003141998396693E-4</v>
      </c>
      <c r="C2479">
        <v>-1.4291979623958654E-2</v>
      </c>
    </row>
    <row r="2480" spans="1:3" x14ac:dyDescent="0.25">
      <c r="A2480">
        <v>2456</v>
      </c>
      <c r="B2480">
        <v>-1.7863088670085118E-3</v>
      </c>
      <c r="C2480">
        <v>-7.2493574574870826E-3</v>
      </c>
    </row>
    <row r="2481" spans="1:3" x14ac:dyDescent="0.25">
      <c r="A2481">
        <v>2457</v>
      </c>
      <c r="B2481">
        <v>-1.1554411532045824E-4</v>
      </c>
      <c r="C2481">
        <v>-1.0608828626942996E-2</v>
      </c>
    </row>
    <row r="2482" spans="1:3" x14ac:dyDescent="0.25">
      <c r="A2482">
        <v>2458</v>
      </c>
      <c r="B2482">
        <v>7.4086687186981307E-3</v>
      </c>
      <c r="C2482">
        <v>5.8455926392239396E-3</v>
      </c>
    </row>
    <row r="2483" spans="1:3" x14ac:dyDescent="0.25">
      <c r="A2483">
        <v>2459</v>
      </c>
      <c r="B2483">
        <v>4.2638934910530285E-3</v>
      </c>
      <c r="C2483">
        <v>1.4928189511111765E-2</v>
      </c>
    </row>
    <row r="2484" spans="1:3" x14ac:dyDescent="0.25">
      <c r="A2484">
        <v>2460</v>
      </c>
      <c r="B2484">
        <v>-3.9119132888445016E-3</v>
      </c>
      <c r="C2484">
        <v>1.0918027557518426E-2</v>
      </c>
    </row>
    <row r="2485" spans="1:3" x14ac:dyDescent="0.25">
      <c r="A2485">
        <v>2461</v>
      </c>
      <c r="B2485">
        <v>-7.6930621083577452E-3</v>
      </c>
      <c r="C2485">
        <v>-2.0097316051350626E-3</v>
      </c>
    </row>
    <row r="2486" spans="1:3" x14ac:dyDescent="0.25">
      <c r="A2486">
        <v>2462</v>
      </c>
      <c r="B2486">
        <v>1.4828561199518634E-3</v>
      </c>
      <c r="C2486">
        <v>2.383107271047786E-3</v>
      </c>
    </row>
    <row r="2487" spans="1:3" x14ac:dyDescent="0.25">
      <c r="A2487">
        <v>2463</v>
      </c>
      <c r="B2487">
        <v>1.3783715917307475E-3</v>
      </c>
      <c r="C2487">
        <v>-3.5009952855491848E-3</v>
      </c>
    </row>
    <row r="2488" spans="1:3" x14ac:dyDescent="0.25">
      <c r="A2488">
        <v>2464</v>
      </c>
      <c r="B2488">
        <v>5.7756214787587183E-3</v>
      </c>
      <c r="C2488">
        <v>-9.8233711151553653E-3</v>
      </c>
    </row>
    <row r="2489" spans="1:3" x14ac:dyDescent="0.25">
      <c r="A2489">
        <v>2465</v>
      </c>
      <c r="B2489">
        <v>-8.6249900640645531E-3</v>
      </c>
      <c r="C2489">
        <v>-1.36550811579074E-2</v>
      </c>
    </row>
    <row r="2490" spans="1:3" x14ac:dyDescent="0.25">
      <c r="A2490">
        <v>2466</v>
      </c>
      <c r="B2490">
        <v>8.5052222480789721E-3</v>
      </c>
      <c r="C2490">
        <v>4.7602162631002563E-3</v>
      </c>
    </row>
    <row r="2491" spans="1:3" x14ac:dyDescent="0.25">
      <c r="A2491">
        <v>2467</v>
      </c>
      <c r="B2491">
        <v>1.8237994083874702E-3</v>
      </c>
      <c r="C2491">
        <v>2.69546437852012E-3</v>
      </c>
    </row>
    <row r="2492" spans="1:3" x14ac:dyDescent="0.25">
      <c r="A2492">
        <v>2468</v>
      </c>
      <c r="B2492">
        <v>4.1691162423227119E-4</v>
      </c>
      <c r="C2492">
        <v>-3.7634195676008197E-3</v>
      </c>
    </row>
    <row r="2493" spans="1:3" x14ac:dyDescent="0.25">
      <c r="A2493">
        <v>2469</v>
      </c>
      <c r="B2493">
        <v>5.1740022743623684E-4</v>
      </c>
      <c r="C2493">
        <v>1.1239437544302955E-2</v>
      </c>
    </row>
    <row r="2494" spans="1:3" x14ac:dyDescent="0.25">
      <c r="A2494">
        <v>2470</v>
      </c>
      <c r="B2494">
        <v>6.7192198761530813E-4</v>
      </c>
      <c r="C2494">
        <v>-2.1080840756622275E-2</v>
      </c>
    </row>
    <row r="2495" spans="1:3" x14ac:dyDescent="0.25">
      <c r="A2495">
        <v>2471</v>
      </c>
      <c r="B2495">
        <v>3.6220731955399006E-4</v>
      </c>
      <c r="C2495">
        <v>1.2006817761992479E-2</v>
      </c>
    </row>
    <row r="2496" spans="1:3" x14ac:dyDescent="0.25">
      <c r="A2496">
        <v>2472</v>
      </c>
      <c r="B2496">
        <v>-2.6356969946010936E-3</v>
      </c>
      <c r="C2496">
        <v>-3.8142843861085304E-3</v>
      </c>
    </row>
    <row r="2497" spans="1:3" x14ac:dyDescent="0.25">
      <c r="A2497">
        <v>2473</v>
      </c>
      <c r="B2497">
        <v>-4.0343838996472706E-3</v>
      </c>
      <c r="C2497">
        <v>-1.0688757838576595E-2</v>
      </c>
    </row>
    <row r="2498" spans="1:3" x14ac:dyDescent="0.25">
      <c r="A2498">
        <v>2474</v>
      </c>
      <c r="B2498">
        <v>5.0297114801595491E-4</v>
      </c>
      <c r="C2498">
        <v>-2.5774024712886291E-3</v>
      </c>
    </row>
    <row r="2499" spans="1:3" x14ac:dyDescent="0.25">
      <c r="A2499">
        <v>2475</v>
      </c>
      <c r="B2499">
        <v>-8.4686294236286288E-3</v>
      </c>
      <c r="C2499">
        <v>-1.7557845332088214E-2</v>
      </c>
    </row>
    <row r="2500" spans="1:3" x14ac:dyDescent="0.25">
      <c r="A2500">
        <v>2476</v>
      </c>
      <c r="B2500">
        <v>1.0440602261498042E-2</v>
      </c>
      <c r="C2500">
        <v>-5.0876129559225582E-3</v>
      </c>
    </row>
    <row r="2501" spans="1:3" x14ac:dyDescent="0.25">
      <c r="A2501">
        <v>2477</v>
      </c>
      <c r="B2501">
        <v>-3.1487218820436041E-3</v>
      </c>
      <c r="C2501">
        <v>-7.8779162815979728E-3</v>
      </c>
    </row>
    <row r="2502" spans="1:3" x14ac:dyDescent="0.25">
      <c r="A2502">
        <v>2478</v>
      </c>
      <c r="B2502">
        <v>1.0591750775252465E-3</v>
      </c>
      <c r="C2502">
        <v>-1.1565475706028575E-2</v>
      </c>
    </row>
    <row r="2503" spans="1:3" x14ac:dyDescent="0.25">
      <c r="A2503">
        <v>2479</v>
      </c>
      <c r="B2503">
        <v>-3.2669265258729546E-4</v>
      </c>
      <c r="C2503">
        <v>4.0890162201852548E-4</v>
      </c>
    </row>
    <row r="2504" spans="1:3" x14ac:dyDescent="0.25">
      <c r="A2504">
        <v>2480</v>
      </c>
      <c r="B2504">
        <v>8.1160826455386244E-3</v>
      </c>
      <c r="C2504">
        <v>1.061654466899944E-2</v>
      </c>
    </row>
    <row r="2505" spans="1:3" x14ac:dyDescent="0.25">
      <c r="A2505">
        <v>2481</v>
      </c>
      <c r="B2505">
        <v>2.9440272933100439E-3</v>
      </c>
      <c r="C2505">
        <v>3.663284211075383E-3</v>
      </c>
    </row>
    <row r="2506" spans="1:3" x14ac:dyDescent="0.25">
      <c r="A2506">
        <v>2482</v>
      </c>
      <c r="B2506">
        <v>-1.1425880875934859E-2</v>
      </c>
      <c r="C2506">
        <v>-1.1602510246893759E-2</v>
      </c>
    </row>
    <row r="2507" spans="1:3" x14ac:dyDescent="0.25">
      <c r="A2507">
        <v>2483</v>
      </c>
      <c r="B2507">
        <v>8.7424718363198221E-4</v>
      </c>
      <c r="C2507">
        <v>2.2961136881110965E-2</v>
      </c>
    </row>
    <row r="2508" spans="1:3" x14ac:dyDescent="0.25">
      <c r="A2508">
        <v>2484</v>
      </c>
      <c r="B2508">
        <v>1.1829957505695812E-3</v>
      </c>
      <c r="C2508">
        <v>2.8913635009345951E-2</v>
      </c>
    </row>
    <row r="2509" spans="1:3" x14ac:dyDescent="0.25">
      <c r="A2509">
        <v>2485</v>
      </c>
      <c r="B2509">
        <v>-4.0939539844116312E-3</v>
      </c>
      <c r="C2509">
        <v>-1.8592716306238447E-2</v>
      </c>
    </row>
    <row r="2510" spans="1:3" x14ac:dyDescent="0.25">
      <c r="A2510">
        <v>2486</v>
      </c>
      <c r="B2510">
        <v>-9.2142117847302703E-3</v>
      </c>
      <c r="C2510">
        <v>1.5246880164476524E-2</v>
      </c>
    </row>
    <row r="2511" spans="1:3" x14ac:dyDescent="0.25">
      <c r="A2511">
        <v>2487</v>
      </c>
      <c r="B2511">
        <v>9.7743249642491502E-3</v>
      </c>
      <c r="C2511">
        <v>5.051484844379759E-3</v>
      </c>
    </row>
    <row r="2512" spans="1:3" x14ac:dyDescent="0.25">
      <c r="A2512">
        <v>2488</v>
      </c>
      <c r="B2512">
        <v>-2.5491566548946871E-2</v>
      </c>
      <c r="C2512">
        <v>5.2154654510147731E-3</v>
      </c>
    </row>
    <row r="2513" spans="1:3" x14ac:dyDescent="0.25">
      <c r="A2513">
        <v>2489</v>
      </c>
      <c r="B2513">
        <v>9.3822948717299792E-3</v>
      </c>
      <c r="C2513">
        <v>1.2495244522920002E-2</v>
      </c>
    </row>
    <row r="2514" spans="1:3" x14ac:dyDescent="0.25">
      <c r="A2514">
        <v>2490</v>
      </c>
      <c r="B2514">
        <v>-3.3336120321377214E-3</v>
      </c>
      <c r="C2514">
        <v>1.8871341423311094E-2</v>
      </c>
    </row>
    <row r="2515" spans="1:3" x14ac:dyDescent="0.25">
      <c r="A2515">
        <v>2491</v>
      </c>
      <c r="B2515">
        <v>9.4408214790804197E-3</v>
      </c>
      <c r="C2515">
        <v>-7.1515085043873834E-3</v>
      </c>
    </row>
    <row r="2516" spans="1:3" x14ac:dyDescent="0.25">
      <c r="A2516">
        <v>2492</v>
      </c>
      <c r="B2516">
        <v>1.1257230500246782E-2</v>
      </c>
      <c r="C2516">
        <v>-4.9214229791004066E-3</v>
      </c>
    </row>
    <row r="2517" spans="1:3" x14ac:dyDescent="0.25">
      <c r="A2517">
        <v>2493</v>
      </c>
      <c r="B2517">
        <v>6.3662593904482475E-3</v>
      </c>
      <c r="C2517">
        <v>1.4011813528915196E-2</v>
      </c>
    </row>
    <row r="2518" spans="1:3" x14ac:dyDescent="0.25">
      <c r="A2518">
        <v>2494</v>
      </c>
      <c r="B2518">
        <v>-2.1502000929588326E-3</v>
      </c>
      <c r="C2518">
        <v>1.5626206580302206E-2</v>
      </c>
    </row>
    <row r="2519" spans="1:3" x14ac:dyDescent="0.25">
      <c r="A2519">
        <v>2495</v>
      </c>
      <c r="B2519">
        <v>-1.1605913230192725E-2</v>
      </c>
      <c r="C2519">
        <v>9.0171100389387394E-3</v>
      </c>
    </row>
    <row r="2520" spans="1:3" x14ac:dyDescent="0.25">
      <c r="A2520">
        <v>2496</v>
      </c>
      <c r="B2520">
        <v>8.8722009454788673E-3</v>
      </c>
      <c r="C2520">
        <v>-5.4803228672334978E-3</v>
      </c>
    </row>
    <row r="2521" spans="1:3" x14ac:dyDescent="0.25">
      <c r="A2521">
        <v>2497</v>
      </c>
      <c r="B2521">
        <v>2.7274161030003295E-3</v>
      </c>
      <c r="C2521">
        <v>-1.2397296795690588E-2</v>
      </c>
    </row>
    <row r="2522" spans="1:3" x14ac:dyDescent="0.25">
      <c r="A2522">
        <v>2498</v>
      </c>
      <c r="B2522">
        <v>8.3548507257494523E-3</v>
      </c>
      <c r="C2522">
        <v>-1.4916473177885881E-2</v>
      </c>
    </row>
    <row r="2523" spans="1:3" x14ac:dyDescent="0.25">
      <c r="A2523">
        <v>2499</v>
      </c>
      <c r="B2523">
        <v>9.9569889828748318E-3</v>
      </c>
      <c r="C2523">
        <v>-3.9705283656338568E-2</v>
      </c>
    </row>
    <row r="2524" spans="1:3" x14ac:dyDescent="0.25">
      <c r="A2524">
        <v>2500</v>
      </c>
      <c r="B2524">
        <v>1.0293115598547157E-3</v>
      </c>
      <c r="C2524">
        <v>1.314953906953157E-2</v>
      </c>
    </row>
    <row r="2525" spans="1:3" x14ac:dyDescent="0.25">
      <c r="A2525">
        <v>2501</v>
      </c>
      <c r="B2525">
        <v>3.4553103296254646E-3</v>
      </c>
      <c r="C2525">
        <v>1.5030141677721725E-3</v>
      </c>
    </row>
    <row r="2526" spans="1:3" x14ac:dyDescent="0.25">
      <c r="A2526">
        <v>2502</v>
      </c>
      <c r="B2526">
        <v>3.1050667323888957E-3</v>
      </c>
      <c r="C2526">
        <v>-5.6356899570025112E-3</v>
      </c>
    </row>
    <row r="2527" spans="1:3" x14ac:dyDescent="0.25">
      <c r="A2527">
        <v>2503</v>
      </c>
      <c r="B2527">
        <v>-3.1646024203906974E-3</v>
      </c>
      <c r="C2527">
        <v>8.6213795408601329E-3</v>
      </c>
    </row>
    <row r="2528" spans="1:3" x14ac:dyDescent="0.25">
      <c r="A2528">
        <v>2504</v>
      </c>
      <c r="B2528">
        <v>4.600723359227548E-3</v>
      </c>
      <c r="C2528">
        <v>5.9123892071579927E-3</v>
      </c>
    </row>
    <row r="2529" spans="1:3" x14ac:dyDescent="0.25">
      <c r="A2529">
        <v>2505</v>
      </c>
      <c r="B2529">
        <v>-7.5799363946782374E-4</v>
      </c>
      <c r="C2529">
        <v>-1.3478477815173091E-3</v>
      </c>
    </row>
    <row r="2530" spans="1:3" x14ac:dyDescent="0.25">
      <c r="A2530">
        <v>2506</v>
      </c>
      <c r="B2530">
        <v>-1.5886241779029435E-3</v>
      </c>
      <c r="C2530">
        <v>-1.89793422195018E-3</v>
      </c>
    </row>
    <row r="2531" spans="1:3" x14ac:dyDescent="0.25">
      <c r="A2531">
        <v>2507</v>
      </c>
      <c r="B2531">
        <v>7.0819105295680668E-3</v>
      </c>
      <c r="C2531">
        <v>-4.4353551275337771E-3</v>
      </c>
    </row>
    <row r="2532" spans="1:3" x14ac:dyDescent="0.25">
      <c r="A2532">
        <v>2508</v>
      </c>
      <c r="B2532">
        <v>5.6397463405474021E-3</v>
      </c>
      <c r="C2532">
        <v>1.0863383991670661E-2</v>
      </c>
    </row>
    <row r="2533" spans="1:3" x14ac:dyDescent="0.25">
      <c r="A2533">
        <v>2509</v>
      </c>
      <c r="B2533">
        <v>5.8886475227937062E-3</v>
      </c>
      <c r="C2533">
        <v>-2.9651981333138466E-3</v>
      </c>
    </row>
    <row r="2534" spans="1:3" x14ac:dyDescent="0.25">
      <c r="A2534">
        <v>2510</v>
      </c>
      <c r="B2534">
        <v>1.5727186309078996E-3</v>
      </c>
      <c r="C2534">
        <v>-2.1163558792059434E-2</v>
      </c>
    </row>
    <row r="2535" spans="1:3" x14ac:dyDescent="0.25">
      <c r="A2535">
        <v>2511</v>
      </c>
      <c r="B2535">
        <v>-3.6261543553767861E-3</v>
      </c>
      <c r="C2535">
        <v>7.8986490877925751E-4</v>
      </c>
    </row>
    <row r="2536" spans="1:3" x14ac:dyDescent="0.25">
      <c r="A2536">
        <v>2512</v>
      </c>
      <c r="B2536">
        <v>5.2831285713653871E-3</v>
      </c>
      <c r="C2536">
        <v>-2.5907022552121534E-2</v>
      </c>
    </row>
    <row r="2537" spans="1:3" x14ac:dyDescent="0.25">
      <c r="A2537">
        <v>2513</v>
      </c>
      <c r="B2537">
        <v>-1.0487445993040737E-3</v>
      </c>
      <c r="C2537">
        <v>1.2952154235315405E-2</v>
      </c>
    </row>
    <row r="2538" spans="1:3" x14ac:dyDescent="0.25">
      <c r="A2538">
        <v>2514</v>
      </c>
      <c r="B2538">
        <v>3.7567281842935225E-4</v>
      </c>
      <c r="C2538">
        <v>7.5580561483355665E-3</v>
      </c>
    </row>
    <row r="2539" spans="1:3" x14ac:dyDescent="0.25">
      <c r="A2539">
        <v>2515</v>
      </c>
      <c r="B2539">
        <v>3.6313663058231966E-3</v>
      </c>
      <c r="C2539">
        <v>1.0862020998216597E-3</v>
      </c>
    </row>
    <row r="2540" spans="1:3" x14ac:dyDescent="0.25">
      <c r="A2540">
        <v>2516</v>
      </c>
      <c r="B2540">
        <v>3.4251416940898199E-3</v>
      </c>
      <c r="C2540">
        <v>5.4175393708135594E-3</v>
      </c>
    </row>
    <row r="2541" spans="1:3" x14ac:dyDescent="0.25">
      <c r="A2541">
        <v>2517</v>
      </c>
      <c r="B2541">
        <v>-5.7433462296408253E-3</v>
      </c>
      <c r="C2541">
        <v>-1.8562124065102457E-2</v>
      </c>
    </row>
    <row r="2542" spans="1:3" x14ac:dyDescent="0.25">
      <c r="A2542">
        <v>2518</v>
      </c>
      <c r="B2542">
        <v>-6.9932962069285177E-4</v>
      </c>
      <c r="C2542">
        <v>-8.7201603577398198E-3</v>
      </c>
    </row>
    <row r="2543" spans="1:3" x14ac:dyDescent="0.25">
      <c r="A2543">
        <v>2519</v>
      </c>
      <c r="B2543">
        <v>8.7470474219143583E-4</v>
      </c>
      <c r="C2543">
        <v>1.3366836815907764E-3</v>
      </c>
    </row>
    <row r="2544" spans="1:3" x14ac:dyDescent="0.25">
      <c r="A2544">
        <v>2520</v>
      </c>
      <c r="B2544">
        <v>3.4982451126776711E-3</v>
      </c>
      <c r="C2544">
        <v>-1.38742638203833E-3</v>
      </c>
    </row>
    <row r="2545" spans="1:3" x14ac:dyDescent="0.25">
      <c r="A2545">
        <v>2521</v>
      </c>
      <c r="B2545">
        <v>-1.6237298987567704E-3</v>
      </c>
      <c r="C2545">
        <v>-2.4590137049450957E-3</v>
      </c>
    </row>
    <row r="2546" spans="1:3" x14ac:dyDescent="0.25">
      <c r="A2546">
        <v>2522</v>
      </c>
      <c r="B2546">
        <v>-5.7042429051783472E-3</v>
      </c>
      <c r="C2546">
        <v>1.3969863529891047E-2</v>
      </c>
    </row>
    <row r="2547" spans="1:3" x14ac:dyDescent="0.25">
      <c r="A2547">
        <v>2523</v>
      </c>
      <c r="B2547">
        <v>5.6882904034520083E-3</v>
      </c>
      <c r="C2547">
        <v>1.7503537320720935E-2</v>
      </c>
    </row>
    <row r="2548" spans="1:3" x14ac:dyDescent="0.25">
      <c r="A2548">
        <v>2524</v>
      </c>
      <c r="B2548">
        <v>-4.9069440299404927E-3</v>
      </c>
      <c r="C2548">
        <v>2.6168999988777936E-3</v>
      </c>
    </row>
    <row r="2549" spans="1:3" x14ac:dyDescent="0.25">
      <c r="A2549">
        <v>2525</v>
      </c>
      <c r="B2549">
        <v>7.340430848197679E-3</v>
      </c>
      <c r="C2549">
        <v>6.0364301505845021E-4</v>
      </c>
    </row>
    <row r="2550" spans="1:3" x14ac:dyDescent="0.25">
      <c r="A2550">
        <v>2526</v>
      </c>
      <c r="B2550">
        <v>1.9001520115052137E-3</v>
      </c>
      <c r="C2550">
        <v>-2.6725831985087555E-3</v>
      </c>
    </row>
    <row r="2551" spans="1:3" x14ac:dyDescent="0.25">
      <c r="A2551">
        <v>2527</v>
      </c>
      <c r="B2551">
        <v>-3.8556784127041104E-3</v>
      </c>
      <c r="C2551">
        <v>-3.3030920669485056E-2</v>
      </c>
    </row>
    <row r="2552" spans="1:3" x14ac:dyDescent="0.25">
      <c r="A2552">
        <v>2528</v>
      </c>
      <c r="B2552">
        <v>-6.9338354913759293E-4</v>
      </c>
      <c r="C2552">
        <v>1.0120246177139891E-2</v>
      </c>
    </row>
    <row r="2553" spans="1:3" x14ac:dyDescent="0.25">
      <c r="A2553">
        <v>2529</v>
      </c>
      <c r="B2553">
        <v>-3.1233776844141162E-3</v>
      </c>
      <c r="C2553">
        <v>2.4811677963029483E-5</v>
      </c>
    </row>
    <row r="2554" spans="1:3" x14ac:dyDescent="0.25">
      <c r="A2554">
        <v>2530</v>
      </c>
      <c r="B2554">
        <v>-7.1922879677227677E-4</v>
      </c>
      <c r="C2554">
        <v>7.5276966308627808E-3</v>
      </c>
    </row>
    <row r="2555" spans="1:3" x14ac:dyDescent="0.25">
      <c r="A2555">
        <v>2531</v>
      </c>
      <c r="B2555">
        <v>3.3614893876910651E-3</v>
      </c>
      <c r="C2555">
        <v>9.5825809438480382E-3</v>
      </c>
    </row>
    <row r="2556" spans="1:3" x14ac:dyDescent="0.25">
      <c r="A2556">
        <v>2532</v>
      </c>
      <c r="B2556">
        <v>-2.6315597297184227E-3</v>
      </c>
      <c r="C2556">
        <v>-2.2473420988733191E-3</v>
      </c>
    </row>
    <row r="2557" spans="1:3" x14ac:dyDescent="0.25">
      <c r="A2557">
        <v>2533</v>
      </c>
      <c r="B2557">
        <v>-1.673812339458289E-3</v>
      </c>
      <c r="C2557">
        <v>-3.9743869616737631E-4</v>
      </c>
    </row>
    <row r="2558" spans="1:3" x14ac:dyDescent="0.25">
      <c r="A2558">
        <v>2534</v>
      </c>
      <c r="B2558">
        <v>-1.0149384548317057E-3</v>
      </c>
      <c r="C2558">
        <v>1.1268611224580572E-2</v>
      </c>
    </row>
    <row r="2559" spans="1:3" x14ac:dyDescent="0.25">
      <c r="A2559">
        <v>2535</v>
      </c>
      <c r="B2559">
        <v>6.3214950623698401E-3</v>
      </c>
      <c r="C2559">
        <v>1.5205440824113738E-2</v>
      </c>
    </row>
    <row r="2560" spans="1:3" x14ac:dyDescent="0.25">
      <c r="A2560">
        <v>2536</v>
      </c>
      <c r="B2560">
        <v>1.0832085123148715E-3</v>
      </c>
      <c r="C2560">
        <v>-5.6868075451376853E-3</v>
      </c>
    </row>
    <row r="2561" spans="1:3" x14ac:dyDescent="0.25">
      <c r="A2561">
        <v>2537</v>
      </c>
      <c r="B2561">
        <v>-5.4768443671173919E-3</v>
      </c>
      <c r="C2561">
        <v>-1.6699283139853006E-2</v>
      </c>
    </row>
    <row r="2562" spans="1:3" x14ac:dyDescent="0.25">
      <c r="A2562">
        <v>2538</v>
      </c>
      <c r="B2562">
        <v>-1.1486793917793163E-2</v>
      </c>
      <c r="C2562">
        <v>-1.8842431865232497E-2</v>
      </c>
    </row>
    <row r="2563" spans="1:3" x14ac:dyDescent="0.25">
      <c r="A2563">
        <v>2539</v>
      </c>
      <c r="B2563">
        <v>-3.0490369741430962E-3</v>
      </c>
      <c r="C2563">
        <v>5.3357973356202206E-3</v>
      </c>
    </row>
    <row r="2564" spans="1:3" x14ac:dyDescent="0.25">
      <c r="A2564">
        <v>2540</v>
      </c>
      <c r="B2564">
        <v>7.6436436019354341E-3</v>
      </c>
      <c r="C2564">
        <v>-1.722038012760958E-2</v>
      </c>
    </row>
    <row r="2565" spans="1:3" x14ac:dyDescent="0.25">
      <c r="A2565">
        <v>2541</v>
      </c>
      <c r="B2565">
        <v>-1.204974878691426E-3</v>
      </c>
      <c r="C2565">
        <v>2.869714492363621E-3</v>
      </c>
    </row>
    <row r="2566" spans="1:3" x14ac:dyDescent="0.25">
      <c r="A2566">
        <v>2542</v>
      </c>
      <c r="B2566">
        <v>-3.4643746658219485E-3</v>
      </c>
      <c r="C2566">
        <v>-1.9470090648498724E-4</v>
      </c>
    </row>
    <row r="2567" spans="1:3" x14ac:dyDescent="0.25">
      <c r="A2567">
        <v>2543</v>
      </c>
      <c r="B2567">
        <v>-8.4072830605535324E-3</v>
      </c>
      <c r="C2567">
        <v>-1.2924886443923717E-2</v>
      </c>
    </row>
    <row r="2568" spans="1:3" x14ac:dyDescent="0.25">
      <c r="A2568">
        <v>2544</v>
      </c>
      <c r="B2568">
        <v>9.2340025598118582E-3</v>
      </c>
      <c r="C2568">
        <v>1.1645315921612356E-2</v>
      </c>
    </row>
    <row r="2569" spans="1:3" x14ac:dyDescent="0.25">
      <c r="A2569">
        <v>2545</v>
      </c>
      <c r="B2569">
        <v>6.5707362826283519E-3</v>
      </c>
      <c r="C2569">
        <v>-1.4056977466360664E-2</v>
      </c>
    </row>
    <row r="2570" spans="1:3" x14ac:dyDescent="0.25">
      <c r="A2570">
        <v>2546</v>
      </c>
      <c r="B2570">
        <v>-2.0493868241114829E-3</v>
      </c>
      <c r="C2570">
        <v>-6.0522298630837409E-3</v>
      </c>
    </row>
    <row r="2571" spans="1:3" x14ac:dyDescent="0.25">
      <c r="A2571">
        <v>2547</v>
      </c>
      <c r="B2571">
        <v>1.6168562279752379E-3</v>
      </c>
      <c r="C2571">
        <v>1.7680598377913814E-2</v>
      </c>
    </row>
    <row r="2572" spans="1:3" x14ac:dyDescent="0.25">
      <c r="A2572">
        <v>2548</v>
      </c>
      <c r="B2572">
        <v>-3.0871779312992222E-4</v>
      </c>
      <c r="C2572">
        <v>-1.832758613602857E-2</v>
      </c>
    </row>
    <row r="2573" spans="1:3" x14ac:dyDescent="0.25">
      <c r="A2573">
        <v>2549</v>
      </c>
      <c r="B2573">
        <v>5.1057825670299123E-3</v>
      </c>
      <c r="C2573">
        <v>-1.8470245756570566E-2</v>
      </c>
    </row>
    <row r="2574" spans="1:3" x14ac:dyDescent="0.25">
      <c r="A2574">
        <v>2550</v>
      </c>
      <c r="B2574">
        <v>-2.2796943493155523E-3</v>
      </c>
      <c r="C2574">
        <v>-1.0833225213148745E-2</v>
      </c>
    </row>
    <row r="2575" spans="1:3" x14ac:dyDescent="0.25">
      <c r="A2575">
        <v>2551</v>
      </c>
      <c r="B2575">
        <v>1.9164583434459182E-3</v>
      </c>
      <c r="C2575">
        <v>-3.3213667298746231E-3</v>
      </c>
    </row>
    <row r="2576" spans="1:3" x14ac:dyDescent="0.25">
      <c r="A2576">
        <v>2552</v>
      </c>
      <c r="B2576">
        <v>5.8269266052268492E-3</v>
      </c>
      <c r="C2576">
        <v>1.2233385857967367E-3</v>
      </c>
    </row>
    <row r="2577" spans="1:3" x14ac:dyDescent="0.25">
      <c r="A2577">
        <v>2553</v>
      </c>
      <c r="B2577">
        <v>4.9190097402129433E-3</v>
      </c>
      <c r="C2577">
        <v>4.5037135392156698E-3</v>
      </c>
    </row>
    <row r="2578" spans="1:3" x14ac:dyDescent="0.25">
      <c r="A2578">
        <v>2554</v>
      </c>
      <c r="B2578">
        <v>5.9536694214910903E-3</v>
      </c>
      <c r="C2578">
        <v>6.4119809023911699E-3</v>
      </c>
    </row>
    <row r="2579" spans="1:3" x14ac:dyDescent="0.25">
      <c r="A2579">
        <v>2555</v>
      </c>
      <c r="B2579">
        <v>3.1353341814801925E-3</v>
      </c>
      <c r="C2579">
        <v>-4.0252558235369081E-4</v>
      </c>
    </row>
    <row r="2580" spans="1:3" x14ac:dyDescent="0.25">
      <c r="A2580">
        <v>2556</v>
      </c>
      <c r="B2580">
        <v>-6.290608610421718E-3</v>
      </c>
      <c r="C2580">
        <v>-1.6442102521843222E-2</v>
      </c>
    </row>
    <row r="2581" spans="1:3" x14ac:dyDescent="0.25">
      <c r="A2581">
        <v>2557</v>
      </c>
      <c r="B2581">
        <v>-3.3038620723707317E-3</v>
      </c>
      <c r="C2581">
        <v>-1.0873528878364604E-2</v>
      </c>
    </row>
    <row r="2582" spans="1:3" x14ac:dyDescent="0.25">
      <c r="A2582">
        <v>2558</v>
      </c>
      <c r="B2582">
        <v>1.2087292876536379E-3</v>
      </c>
      <c r="C2582">
        <v>1.6538628888354504E-2</v>
      </c>
    </row>
    <row r="2583" spans="1:3" x14ac:dyDescent="0.25">
      <c r="A2583">
        <v>2559</v>
      </c>
      <c r="B2583">
        <v>-4.0729264522898437E-3</v>
      </c>
      <c r="C2583">
        <v>-7.0738539081688021E-5</v>
      </c>
    </row>
    <row r="2584" spans="1:3" x14ac:dyDescent="0.25">
      <c r="A2584">
        <v>2560</v>
      </c>
      <c r="B2584">
        <v>-5.1975100317659326E-3</v>
      </c>
      <c r="C2584">
        <v>8.6282823122892857E-3</v>
      </c>
    </row>
    <row r="2585" spans="1:3" x14ac:dyDescent="0.25">
      <c r="A2585">
        <v>2561</v>
      </c>
      <c r="B2585">
        <v>7.232341042717797E-4</v>
      </c>
      <c r="C2585">
        <v>-5.2986552311411524E-3</v>
      </c>
    </row>
    <row r="2586" spans="1:3" x14ac:dyDescent="0.25">
      <c r="A2586">
        <v>2562</v>
      </c>
      <c r="B2586">
        <v>3.8419496076198207E-3</v>
      </c>
      <c r="C2586">
        <v>1.7451012154211333E-2</v>
      </c>
    </row>
    <row r="2587" spans="1:3" x14ac:dyDescent="0.25">
      <c r="A2587">
        <v>2563</v>
      </c>
      <c r="B2587">
        <v>2.0322865538508219E-3</v>
      </c>
      <c r="C2587">
        <v>1.659112480068034E-2</v>
      </c>
    </row>
    <row r="2588" spans="1:3" x14ac:dyDescent="0.25">
      <c r="A2588">
        <v>2564</v>
      </c>
      <c r="B2588">
        <v>-1.3110668760786873E-3</v>
      </c>
      <c r="C2588">
        <v>1.100422394501605E-2</v>
      </c>
    </row>
    <row r="2589" spans="1:3" x14ac:dyDescent="0.25">
      <c r="A2589">
        <v>2565</v>
      </c>
      <c r="B2589">
        <v>1.0059751372801747E-2</v>
      </c>
      <c r="C2589">
        <v>3.8784136226275787E-3</v>
      </c>
    </row>
    <row r="2590" spans="1:3" x14ac:dyDescent="0.25">
      <c r="A2590">
        <v>2566</v>
      </c>
      <c r="B2590">
        <v>-7.2966852186122605E-4</v>
      </c>
      <c r="C2590">
        <v>-2.5695633184339494E-2</v>
      </c>
    </row>
    <row r="2591" spans="1:3" x14ac:dyDescent="0.25">
      <c r="A2591">
        <v>2567</v>
      </c>
      <c r="B2591">
        <v>-8.8501169538017987E-4</v>
      </c>
      <c r="C2591">
        <v>2.3353836386547553E-3</v>
      </c>
    </row>
    <row r="2592" spans="1:3" x14ac:dyDescent="0.25">
      <c r="A2592">
        <v>2568</v>
      </c>
      <c r="B2592">
        <v>-5.3028447024414272E-3</v>
      </c>
      <c r="C2592">
        <v>-2.3935174084378907E-3</v>
      </c>
    </row>
    <row r="2593" spans="1:3" x14ac:dyDescent="0.25">
      <c r="A2593">
        <v>2569</v>
      </c>
      <c r="B2593">
        <v>-1.1632956459376342E-2</v>
      </c>
      <c r="C2593">
        <v>-5.4382493631101037E-3</v>
      </c>
    </row>
    <row r="2594" spans="1:3" x14ac:dyDescent="0.25">
      <c r="A2594">
        <v>2570</v>
      </c>
      <c r="B2594">
        <v>5.5113767018921071E-3</v>
      </c>
      <c r="C2594">
        <v>-5.8625784474938773E-3</v>
      </c>
    </row>
    <row r="2595" spans="1:3" x14ac:dyDescent="0.25">
      <c r="A2595">
        <v>2571</v>
      </c>
      <c r="B2595">
        <v>3.3785528611631277E-3</v>
      </c>
      <c r="C2595">
        <v>-4.6538540625386616E-3</v>
      </c>
    </row>
    <row r="2596" spans="1:3" x14ac:dyDescent="0.25">
      <c r="A2596">
        <v>2572</v>
      </c>
      <c r="B2596">
        <v>5.250038735640122E-3</v>
      </c>
      <c r="C2596">
        <v>1.4178597145812483E-2</v>
      </c>
    </row>
    <row r="2597" spans="1:3" x14ac:dyDescent="0.25">
      <c r="A2597">
        <v>2573</v>
      </c>
      <c r="B2597">
        <v>1.6363689961800321E-2</v>
      </c>
      <c r="C2597">
        <v>5.6829720269728212E-3</v>
      </c>
    </row>
    <row r="2598" spans="1:3" x14ac:dyDescent="0.25">
      <c r="A2598">
        <v>2574</v>
      </c>
      <c r="B2598">
        <v>9.4215277117306075E-3</v>
      </c>
      <c r="C2598">
        <v>6.7776961050989813E-3</v>
      </c>
    </row>
    <row r="2599" spans="1:3" x14ac:dyDescent="0.25">
      <c r="A2599">
        <v>2575</v>
      </c>
      <c r="B2599">
        <v>-2.0345530853116628E-5</v>
      </c>
      <c r="C2599">
        <v>5.0058639904920787E-4</v>
      </c>
    </row>
    <row r="2600" spans="1:3" x14ac:dyDescent="0.25">
      <c r="A2600">
        <v>2576</v>
      </c>
      <c r="B2600">
        <v>-2.9147508667049663E-3</v>
      </c>
      <c r="C2600">
        <v>-3.0659349973041613E-3</v>
      </c>
    </row>
    <row r="2601" spans="1:3" x14ac:dyDescent="0.25">
      <c r="A2601">
        <v>2577</v>
      </c>
      <c r="B2601">
        <v>3.7471773071178073E-3</v>
      </c>
      <c r="C2601">
        <v>-4.9764634315505457E-3</v>
      </c>
    </row>
    <row r="2602" spans="1:3" x14ac:dyDescent="0.25">
      <c r="A2602">
        <v>2578</v>
      </c>
      <c r="B2602">
        <v>6.420525001583537E-4</v>
      </c>
      <c r="C2602">
        <v>5.9365199531332775E-3</v>
      </c>
    </row>
    <row r="2603" spans="1:3" x14ac:dyDescent="0.25">
      <c r="A2603">
        <v>2579</v>
      </c>
      <c r="B2603">
        <v>-7.1724150828290424E-4</v>
      </c>
      <c r="C2603">
        <v>-7.8555910459033786E-3</v>
      </c>
    </row>
    <row r="2604" spans="1:3" x14ac:dyDescent="0.25">
      <c r="A2604">
        <v>2580</v>
      </c>
      <c r="B2604">
        <v>2.1426718055803538E-3</v>
      </c>
      <c r="C2604">
        <v>1.5717221966062189E-2</v>
      </c>
    </row>
    <row r="2605" spans="1:3" x14ac:dyDescent="0.25">
      <c r="A2605">
        <v>2581</v>
      </c>
      <c r="B2605">
        <v>-2.4169450729166629E-3</v>
      </c>
      <c r="C2605">
        <v>-5.3543594118298371E-3</v>
      </c>
    </row>
    <row r="2606" spans="1:3" x14ac:dyDescent="0.25">
      <c r="A2606">
        <v>2582</v>
      </c>
      <c r="B2606">
        <v>2.9095932927764297E-3</v>
      </c>
      <c r="C2606">
        <v>-3.7230423166376976E-3</v>
      </c>
    </row>
    <row r="2607" spans="1:3" x14ac:dyDescent="0.25">
      <c r="A2607">
        <v>2583</v>
      </c>
      <c r="B2607">
        <v>-1.0415073430325309E-3</v>
      </c>
      <c r="C2607">
        <v>1.3635199829713049E-2</v>
      </c>
    </row>
    <row r="2608" spans="1:3" x14ac:dyDescent="0.25">
      <c r="A2608">
        <v>2584</v>
      </c>
      <c r="B2608">
        <v>2.5842792409595653E-3</v>
      </c>
      <c r="C2608">
        <v>9.8960459941753055E-3</v>
      </c>
    </row>
    <row r="2609" spans="1:3" x14ac:dyDescent="0.25">
      <c r="A2609">
        <v>2585</v>
      </c>
      <c r="B2609">
        <v>1.5248954203116371E-3</v>
      </c>
      <c r="C2609">
        <v>-2.3428643465882911E-4</v>
      </c>
    </row>
    <row r="2610" spans="1:3" x14ac:dyDescent="0.25">
      <c r="A2610">
        <v>2586</v>
      </c>
      <c r="B2610">
        <v>8.3931547568990021E-5</v>
      </c>
      <c r="C2610">
        <v>-9.3022912561247697E-3</v>
      </c>
    </row>
    <row r="2611" spans="1:3" x14ac:dyDescent="0.25">
      <c r="A2611">
        <v>2587</v>
      </c>
      <c r="B2611">
        <v>-5.4316525761058665E-3</v>
      </c>
      <c r="C2611">
        <v>-1.6458091560080296E-2</v>
      </c>
    </row>
    <row r="2612" spans="1:3" x14ac:dyDescent="0.25">
      <c r="A2612">
        <v>2588</v>
      </c>
      <c r="B2612">
        <v>-1.0108766814082293E-2</v>
      </c>
      <c r="C2612">
        <v>-2.2107742634832062E-3</v>
      </c>
    </row>
    <row r="2613" spans="1:3" x14ac:dyDescent="0.25">
      <c r="A2613">
        <v>2589</v>
      </c>
      <c r="B2613">
        <v>-2.8552850489119682E-3</v>
      </c>
      <c r="C2613">
        <v>1.0346951378792487E-2</v>
      </c>
    </row>
    <row r="2614" spans="1:3" x14ac:dyDescent="0.25">
      <c r="A2614">
        <v>2590</v>
      </c>
      <c r="B2614">
        <v>5.8600410292762514E-3</v>
      </c>
      <c r="C2614">
        <v>-8.5700411338710189E-3</v>
      </c>
    </row>
    <row r="2615" spans="1:3" x14ac:dyDescent="0.25">
      <c r="A2615">
        <v>2591</v>
      </c>
      <c r="B2615">
        <v>5.6800654335391971E-4</v>
      </c>
      <c r="C2615">
        <v>-5.5668148416546026E-3</v>
      </c>
    </row>
    <row r="2616" spans="1:3" x14ac:dyDescent="0.25">
      <c r="A2616">
        <v>2592</v>
      </c>
      <c r="B2616">
        <v>-3.496960902986027E-3</v>
      </c>
      <c r="C2616">
        <v>-2.7236265629427682E-3</v>
      </c>
    </row>
    <row r="2617" spans="1:3" x14ac:dyDescent="0.25">
      <c r="A2617">
        <v>2593</v>
      </c>
      <c r="B2617">
        <v>4.209298984268502E-3</v>
      </c>
      <c r="C2617">
        <v>-2.3836485963177074E-3</v>
      </c>
    </row>
    <row r="2618" spans="1:3" x14ac:dyDescent="0.25">
      <c r="A2618">
        <v>2594</v>
      </c>
      <c r="B2618">
        <v>5.6105112935529687E-3</v>
      </c>
      <c r="C2618">
        <v>6.8601302087101003E-3</v>
      </c>
    </row>
    <row r="2619" spans="1:3" x14ac:dyDescent="0.25">
      <c r="A2619">
        <v>2595</v>
      </c>
      <c r="B2619">
        <v>-7.9475358992826279E-3</v>
      </c>
      <c r="C2619">
        <v>-7.3985963312185581E-3</v>
      </c>
    </row>
    <row r="2620" spans="1:3" x14ac:dyDescent="0.25">
      <c r="A2620">
        <v>2596</v>
      </c>
      <c r="B2620">
        <v>-7.7967651711562916E-4</v>
      </c>
      <c r="C2620">
        <v>-2.8746264245982428E-3</v>
      </c>
    </row>
    <row r="2621" spans="1:3" x14ac:dyDescent="0.25">
      <c r="A2621">
        <v>2597</v>
      </c>
      <c r="B2621">
        <v>-5.1566456451488264E-3</v>
      </c>
      <c r="C2621">
        <v>4.426306006763291E-3</v>
      </c>
    </row>
    <row r="2622" spans="1:3" x14ac:dyDescent="0.25">
      <c r="A2622">
        <v>2598</v>
      </c>
      <c r="B2622">
        <v>-1.4689491491485626E-3</v>
      </c>
      <c r="C2622">
        <v>-1.0964065027787646E-2</v>
      </c>
    </row>
    <row r="2623" spans="1:3" x14ac:dyDescent="0.25">
      <c r="A2623">
        <v>2599</v>
      </c>
      <c r="B2623">
        <v>-5.0704626112759686E-3</v>
      </c>
      <c r="C2623">
        <v>-9.1860261188243565E-3</v>
      </c>
    </row>
    <row r="2624" spans="1:3" x14ac:dyDescent="0.25">
      <c r="A2624">
        <v>2600</v>
      </c>
      <c r="B2624">
        <v>-3.4891259687218593E-3</v>
      </c>
      <c r="C2624">
        <v>1.2096546106873492E-2</v>
      </c>
    </row>
    <row r="2625" spans="1:3" x14ac:dyDescent="0.25">
      <c r="A2625">
        <v>2601</v>
      </c>
      <c r="B2625">
        <v>2.2494401127581228E-3</v>
      </c>
      <c r="C2625">
        <v>5.7781962472605638E-3</v>
      </c>
    </row>
    <row r="2626" spans="1:3" x14ac:dyDescent="0.25">
      <c r="A2626">
        <v>2602</v>
      </c>
      <c r="B2626">
        <v>1.9677898329927045E-3</v>
      </c>
      <c r="C2626">
        <v>1.7480374098866183E-2</v>
      </c>
    </row>
    <row r="2627" spans="1:3" x14ac:dyDescent="0.25">
      <c r="A2627">
        <v>2603</v>
      </c>
      <c r="B2627">
        <v>3.6694846003755719E-3</v>
      </c>
      <c r="C2627">
        <v>1.3905552982406099E-2</v>
      </c>
    </row>
    <row r="2628" spans="1:3" x14ac:dyDescent="0.25">
      <c r="A2628">
        <v>2604</v>
      </c>
      <c r="B2628">
        <v>-4.7381052989859257E-3</v>
      </c>
      <c r="C2628">
        <v>-1.2824805570501766E-2</v>
      </c>
    </row>
    <row r="2629" spans="1:3" x14ac:dyDescent="0.25">
      <c r="A2629">
        <v>2605</v>
      </c>
      <c r="B2629">
        <v>-2.3288308863845825E-4</v>
      </c>
      <c r="C2629">
        <v>8.6483915671055085E-4</v>
      </c>
    </row>
    <row r="2630" spans="1:3" x14ac:dyDescent="0.25">
      <c r="A2630">
        <v>2606</v>
      </c>
      <c r="B2630">
        <v>6.8217755947670676E-3</v>
      </c>
      <c r="C2630">
        <v>-1.2921967603520684E-5</v>
      </c>
    </row>
    <row r="2631" spans="1:3" x14ac:dyDescent="0.25">
      <c r="A2631">
        <v>2607</v>
      </c>
      <c r="B2631">
        <v>9.7137126070669082E-3</v>
      </c>
      <c r="C2631">
        <v>6.9165139355949774E-3</v>
      </c>
    </row>
    <row r="2632" spans="1:3" x14ac:dyDescent="0.25">
      <c r="A2632">
        <v>2608</v>
      </c>
      <c r="B2632">
        <v>2.1855045891146074E-3</v>
      </c>
      <c r="C2632">
        <v>3.5809996511377718E-3</v>
      </c>
    </row>
    <row r="2633" spans="1:3" ht="15.75" thickBot="1" x14ac:dyDescent="0.3">
      <c r="A2633" s="9">
        <v>2609</v>
      </c>
      <c r="B2633" s="9">
        <v>-5.2731011559515231E-3</v>
      </c>
      <c r="C2633" s="9">
        <v>-2.0263371816555971E-2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8FF55-B658-460B-9836-6ED5ED42573A}">
  <dimension ref="A1:I2633"/>
  <sheetViews>
    <sheetView topLeftCell="A16" workbookViewId="0">
      <selection activeCell="E25" sqref="E25"/>
    </sheetView>
  </sheetViews>
  <sheetFormatPr baseColWidth="10" defaultRowHeight="15" x14ac:dyDescent="0.25"/>
  <sheetData>
    <row r="1" spans="1:9" x14ac:dyDescent="0.25">
      <c r="A1" t="s">
        <v>70</v>
      </c>
    </row>
    <row r="2" spans="1:9" ht="15.75" thickBot="1" x14ac:dyDescent="0.3"/>
    <row r="3" spans="1:9" x14ac:dyDescent="0.25">
      <c r="A3" s="69" t="s">
        <v>71</v>
      </c>
      <c r="B3" s="69"/>
    </row>
    <row r="4" spans="1:9" x14ac:dyDescent="0.25">
      <c r="A4" t="s">
        <v>72</v>
      </c>
      <c r="B4">
        <v>0.72852722541323867</v>
      </c>
    </row>
    <row r="5" spans="1:9" x14ac:dyDescent="0.25">
      <c r="A5" t="s">
        <v>73</v>
      </c>
      <c r="B5">
        <v>0.53075191816831191</v>
      </c>
    </row>
    <row r="6" spans="1:9" x14ac:dyDescent="0.25">
      <c r="A6" t="s">
        <v>73</v>
      </c>
      <c r="B6">
        <v>0.5305719227399146</v>
      </c>
    </row>
    <row r="7" spans="1:9" x14ac:dyDescent="0.25">
      <c r="A7" t="s">
        <v>39</v>
      </c>
      <c r="B7">
        <v>1.4906832656876635E-2</v>
      </c>
    </row>
    <row r="8" spans="1:9" ht="15.75" thickBot="1" x14ac:dyDescent="0.3">
      <c r="A8" s="9" t="s">
        <v>74</v>
      </c>
      <c r="B8" s="9">
        <v>2609</v>
      </c>
    </row>
    <row r="10" spans="1:9" ht="15.75" thickBot="1" x14ac:dyDescent="0.3">
      <c r="A10" t="s">
        <v>75</v>
      </c>
    </row>
    <row r="11" spans="1:9" x14ac:dyDescent="0.25">
      <c r="A11" s="15"/>
      <c r="B11" s="15" t="s">
        <v>80</v>
      </c>
      <c r="C11" s="15" t="s">
        <v>81</v>
      </c>
      <c r="D11" s="15" t="s">
        <v>82</v>
      </c>
      <c r="E11" s="15" t="s">
        <v>83</v>
      </c>
      <c r="F11" s="15" t="s">
        <v>84</v>
      </c>
    </row>
    <row r="12" spans="1:9" x14ac:dyDescent="0.25">
      <c r="A12" t="s">
        <v>76</v>
      </c>
      <c r="B12">
        <v>1</v>
      </c>
      <c r="C12">
        <v>0.65524067618902349</v>
      </c>
      <c r="D12">
        <v>0.65524067618902349</v>
      </c>
      <c r="E12">
        <v>2948.6966579888749</v>
      </c>
      <c r="F12">
        <v>0</v>
      </c>
    </row>
    <row r="13" spans="1:9" x14ac:dyDescent="0.25">
      <c r="A13" t="s">
        <v>77</v>
      </c>
      <c r="B13">
        <v>2607</v>
      </c>
      <c r="C13">
        <v>0.57931101125534257</v>
      </c>
      <c r="D13">
        <v>2.2221365986012373E-4</v>
      </c>
    </row>
    <row r="14" spans="1:9" ht="15.75" thickBot="1" x14ac:dyDescent="0.3">
      <c r="A14" s="9" t="s">
        <v>78</v>
      </c>
      <c r="B14" s="9">
        <v>2608</v>
      </c>
      <c r="C14" s="9">
        <v>1.2345516874443661</v>
      </c>
      <c r="D14" s="9"/>
      <c r="E14" s="9"/>
      <c r="F14" s="9"/>
    </row>
    <row r="15" spans="1:9" ht="15.75" thickBot="1" x14ac:dyDescent="0.3"/>
    <row r="16" spans="1:9" x14ac:dyDescent="0.25">
      <c r="A16" s="15"/>
      <c r="B16" s="15" t="s">
        <v>85</v>
      </c>
      <c r="C16" s="15" t="s">
        <v>39</v>
      </c>
      <c r="D16" s="15" t="s">
        <v>86</v>
      </c>
      <c r="E16" s="15" t="s">
        <v>87</v>
      </c>
      <c r="F16" s="15" t="s">
        <v>88</v>
      </c>
      <c r="G16" s="15" t="s">
        <v>89</v>
      </c>
      <c r="H16" s="15" t="s">
        <v>90</v>
      </c>
      <c r="I16" s="15" t="s">
        <v>91</v>
      </c>
    </row>
    <row r="17" spans="1:9" x14ac:dyDescent="0.25">
      <c r="A17" t="s">
        <v>79</v>
      </c>
      <c r="B17">
        <v>1.4271337243869592E-4</v>
      </c>
      <c r="C17">
        <v>2.9186962082682462E-4</v>
      </c>
      <c r="D17">
        <v>0.48896274999230643</v>
      </c>
      <c r="E17">
        <v>0.6249092004456378</v>
      </c>
      <c r="F17">
        <v>-4.2960628411300712E-4</v>
      </c>
      <c r="G17">
        <v>7.1503302899039896E-4</v>
      </c>
      <c r="H17">
        <v>-4.2960628411300712E-4</v>
      </c>
      <c r="I17">
        <v>7.1503302899039896E-4</v>
      </c>
    </row>
    <row r="18" spans="1:9" ht="15.75" thickBot="1" x14ac:dyDescent="0.3">
      <c r="A18" s="9" t="s">
        <v>92</v>
      </c>
      <c r="B18" s="9">
        <v>1.4283451524299393</v>
      </c>
      <c r="C18" s="9">
        <v>2.6303777147531932E-2</v>
      </c>
      <c r="D18" s="9">
        <v>54.301902894731612</v>
      </c>
      <c r="E18" s="9">
        <v>0</v>
      </c>
      <c r="F18" s="9">
        <v>1.3767667501952645</v>
      </c>
      <c r="G18" s="9">
        <v>1.4799235546646141</v>
      </c>
      <c r="H18" s="9">
        <v>1.3767667501952645</v>
      </c>
      <c r="I18" s="9">
        <v>1.4799235546646141</v>
      </c>
    </row>
    <row r="22" spans="1:9" x14ac:dyDescent="0.25">
      <c r="A22" t="s">
        <v>93</v>
      </c>
    </row>
    <row r="23" spans="1:9" ht="15.75" thickBot="1" x14ac:dyDescent="0.3"/>
    <row r="24" spans="1:9" x14ac:dyDescent="0.25">
      <c r="A24" s="15" t="s">
        <v>94</v>
      </c>
      <c r="B24" s="15" t="s">
        <v>95</v>
      </c>
      <c r="C24" s="15" t="s">
        <v>77</v>
      </c>
    </row>
    <row r="25" spans="1:9" x14ac:dyDescent="0.25">
      <c r="A25">
        <v>1</v>
      </c>
      <c r="B25">
        <v>2.3755625572706947E-2</v>
      </c>
      <c r="C25">
        <v>8.2019154262407065E-3</v>
      </c>
      <c r="D25" t="s">
        <v>68</v>
      </c>
      <c r="E25">
        <f>VARP(C25:C2633)</f>
        <v>2.2204331592768994E-4</v>
      </c>
    </row>
    <row r="26" spans="1:9" x14ac:dyDescent="0.25">
      <c r="A26">
        <v>2</v>
      </c>
      <c r="B26">
        <v>-7.6619344999863262E-3</v>
      </c>
      <c r="C26">
        <v>2.7444774237280903E-3</v>
      </c>
    </row>
    <row r="27" spans="1:9" x14ac:dyDescent="0.25">
      <c r="A27">
        <v>3</v>
      </c>
      <c r="B27">
        <v>6.9384660354377577E-3</v>
      </c>
      <c r="C27">
        <v>-1.9081932844144795E-2</v>
      </c>
    </row>
    <row r="28" spans="1:9" x14ac:dyDescent="0.25">
      <c r="A28">
        <v>4</v>
      </c>
      <c r="B28">
        <v>1.0043634440531904E-3</v>
      </c>
      <c r="C28">
        <v>-3.0937864092708258E-3</v>
      </c>
    </row>
    <row r="29" spans="1:9" x14ac:dyDescent="0.25">
      <c r="A29">
        <v>5</v>
      </c>
      <c r="B29">
        <v>1.3911378792477164E-2</v>
      </c>
      <c r="C29">
        <v>4.5865685632340333E-3</v>
      </c>
    </row>
    <row r="30" spans="1:9" x14ac:dyDescent="0.25">
      <c r="A30">
        <v>6</v>
      </c>
      <c r="B30">
        <v>7.0833222810670962E-3</v>
      </c>
      <c r="C30">
        <v>2.0213748327809998E-2</v>
      </c>
    </row>
    <row r="31" spans="1:9" x14ac:dyDescent="0.25">
      <c r="A31">
        <v>7</v>
      </c>
      <c r="B31">
        <v>2.0086936387773834E-2</v>
      </c>
      <c r="C31">
        <v>5.1754620385448882E-3</v>
      </c>
    </row>
    <row r="32" spans="1:9" x14ac:dyDescent="0.25">
      <c r="A32">
        <v>8</v>
      </c>
      <c r="B32">
        <v>9.7625771567513286E-3</v>
      </c>
      <c r="C32">
        <v>1.0958418260315517E-2</v>
      </c>
    </row>
    <row r="33" spans="1:3" x14ac:dyDescent="0.25">
      <c r="A33">
        <v>9</v>
      </c>
      <c r="B33">
        <v>-1.8136523320916695E-3</v>
      </c>
      <c r="C33">
        <v>-7.6800357840332741E-3</v>
      </c>
    </row>
    <row r="34" spans="1:3" x14ac:dyDescent="0.25">
      <c r="A34">
        <v>10</v>
      </c>
      <c r="B34">
        <v>2.9001976502205525E-3</v>
      </c>
      <c r="C34">
        <v>-7.5928642401630487E-3</v>
      </c>
    </row>
    <row r="35" spans="1:3" x14ac:dyDescent="0.25">
      <c r="A35">
        <v>11</v>
      </c>
      <c r="B35">
        <v>1.3469795144020642E-2</v>
      </c>
      <c r="C35">
        <v>-5.1783220651497458E-4</v>
      </c>
    </row>
    <row r="36" spans="1:3" x14ac:dyDescent="0.25">
      <c r="A36">
        <v>12</v>
      </c>
      <c r="B36">
        <v>-3.8818724422534381E-3</v>
      </c>
      <c r="C36">
        <v>1.4542484246816436E-3</v>
      </c>
    </row>
    <row r="37" spans="1:3" x14ac:dyDescent="0.25">
      <c r="A37">
        <v>13</v>
      </c>
      <c r="B37">
        <v>2.3711491277685782E-2</v>
      </c>
      <c r="C37">
        <v>2.2105588682047699E-3</v>
      </c>
    </row>
    <row r="38" spans="1:3" x14ac:dyDescent="0.25">
      <c r="A38">
        <v>14</v>
      </c>
      <c r="B38">
        <v>9.0534433707300938E-3</v>
      </c>
      <c r="C38">
        <v>2.8033928373796049E-2</v>
      </c>
    </row>
    <row r="39" spans="1:3" x14ac:dyDescent="0.25">
      <c r="A39">
        <v>15</v>
      </c>
      <c r="B39">
        <v>-4.32455289253675E-3</v>
      </c>
      <c r="C39">
        <v>-5.4989088184866902E-3</v>
      </c>
    </row>
    <row r="40" spans="1:3" x14ac:dyDescent="0.25">
      <c r="A40">
        <v>16</v>
      </c>
      <c r="B40">
        <v>-1.0297522243908799E-2</v>
      </c>
      <c r="C40">
        <v>8.5960101720424925E-3</v>
      </c>
    </row>
    <row r="41" spans="1:3" x14ac:dyDescent="0.25">
      <c r="A41">
        <v>17</v>
      </c>
      <c r="B41">
        <v>7.1094360204030824E-4</v>
      </c>
      <c r="C41">
        <v>1.9798884182448862E-3</v>
      </c>
    </row>
    <row r="42" spans="1:3" x14ac:dyDescent="0.25">
      <c r="A42">
        <v>18</v>
      </c>
      <c r="B42">
        <v>4.8888004194230505E-3</v>
      </c>
      <c r="C42">
        <v>-1.8147831181459989E-2</v>
      </c>
    </row>
    <row r="43" spans="1:3" x14ac:dyDescent="0.25">
      <c r="A43">
        <v>19</v>
      </c>
      <c r="B43">
        <v>-3.7553841157607197E-3</v>
      </c>
      <c r="C43">
        <v>-3.6646554277336749E-2</v>
      </c>
    </row>
    <row r="44" spans="1:3" x14ac:dyDescent="0.25">
      <c r="A44">
        <v>20</v>
      </c>
      <c r="B44">
        <v>-2.0073332981512679E-4</v>
      </c>
      <c r="C44">
        <v>-1.234268210803219E-2</v>
      </c>
    </row>
    <row r="45" spans="1:3" x14ac:dyDescent="0.25">
      <c r="A45">
        <v>21</v>
      </c>
      <c r="B45">
        <v>-7.3387465944991098E-3</v>
      </c>
      <c r="C45">
        <v>-2.7796536961027088E-2</v>
      </c>
    </row>
    <row r="46" spans="1:3" x14ac:dyDescent="0.25">
      <c r="A46">
        <v>22</v>
      </c>
      <c r="B46">
        <v>1.1184662659233605E-2</v>
      </c>
      <c r="C46">
        <v>4.5864517668635384E-2</v>
      </c>
    </row>
    <row r="47" spans="1:3" x14ac:dyDescent="0.25">
      <c r="A47">
        <v>23</v>
      </c>
      <c r="B47">
        <v>-3.7685098503715485E-3</v>
      </c>
      <c r="C47">
        <v>5.4979320093964189E-2</v>
      </c>
    </row>
    <row r="48" spans="1:3" x14ac:dyDescent="0.25">
      <c r="A48">
        <v>24</v>
      </c>
      <c r="B48">
        <v>-1.4083960704583121E-3</v>
      </c>
      <c r="C48">
        <v>-4.0005590888252118E-3</v>
      </c>
    </row>
    <row r="49" spans="1:3" x14ac:dyDescent="0.25">
      <c r="A49">
        <v>25</v>
      </c>
      <c r="B49">
        <v>-4.6023447174858654E-3</v>
      </c>
      <c r="C49">
        <v>7.9280260097105235E-3</v>
      </c>
    </row>
    <row r="50" spans="1:3" x14ac:dyDescent="0.25">
      <c r="A50">
        <v>26</v>
      </c>
      <c r="B50">
        <v>-5.9333189781421187E-4</v>
      </c>
      <c r="C50">
        <v>1.7802760261655972E-2</v>
      </c>
    </row>
    <row r="51" spans="1:3" x14ac:dyDescent="0.25">
      <c r="A51">
        <v>27</v>
      </c>
      <c r="B51">
        <v>-1.1639078362104448E-2</v>
      </c>
      <c r="C51">
        <v>5.1425933246896025E-3</v>
      </c>
    </row>
    <row r="52" spans="1:3" x14ac:dyDescent="0.25">
      <c r="A52">
        <v>28</v>
      </c>
      <c r="B52">
        <v>-1.2912717931095512E-2</v>
      </c>
      <c r="C52">
        <v>3.3290857167227919E-2</v>
      </c>
    </row>
    <row r="53" spans="1:3" x14ac:dyDescent="0.25">
      <c r="A53">
        <v>29</v>
      </c>
      <c r="B53">
        <v>2.3825168145599117E-2</v>
      </c>
      <c r="C53">
        <v>-2.3383923423380346E-3</v>
      </c>
    </row>
    <row r="54" spans="1:3" x14ac:dyDescent="0.25">
      <c r="A54">
        <v>30</v>
      </c>
      <c r="B54">
        <v>8.5808956666597672E-3</v>
      </c>
      <c r="C54">
        <v>-9.7640785806120192E-3</v>
      </c>
    </row>
    <row r="55" spans="1:3" x14ac:dyDescent="0.25">
      <c r="A55">
        <v>31</v>
      </c>
      <c r="B55">
        <v>4.9858190289018842E-3</v>
      </c>
      <c r="C55">
        <v>-8.0543067625557518E-3</v>
      </c>
    </row>
    <row r="56" spans="1:3" x14ac:dyDescent="0.25">
      <c r="A56">
        <v>32</v>
      </c>
      <c r="B56">
        <v>8.0199031650651821E-3</v>
      </c>
      <c r="C56">
        <v>-1.2513074538729189E-2</v>
      </c>
    </row>
    <row r="57" spans="1:3" x14ac:dyDescent="0.25">
      <c r="A57">
        <v>33</v>
      </c>
      <c r="B57">
        <v>4.5874417002431016E-3</v>
      </c>
      <c r="C57">
        <v>2.9661965428432534E-2</v>
      </c>
    </row>
    <row r="58" spans="1:3" x14ac:dyDescent="0.25">
      <c r="A58">
        <v>34</v>
      </c>
      <c r="B58">
        <v>1.7007967171920237E-2</v>
      </c>
      <c r="C58">
        <v>-1.1573028453667613E-2</v>
      </c>
    </row>
    <row r="59" spans="1:3" x14ac:dyDescent="0.25">
      <c r="A59">
        <v>35</v>
      </c>
      <c r="B59">
        <v>1.2354923790356067E-2</v>
      </c>
      <c r="C59">
        <v>-1.2247835758558137E-2</v>
      </c>
    </row>
    <row r="60" spans="1:3" x14ac:dyDescent="0.25">
      <c r="A60">
        <v>36</v>
      </c>
      <c r="B60">
        <v>4.7456704683892211E-3</v>
      </c>
      <c r="C60">
        <v>-4.8475191492333442E-4</v>
      </c>
    </row>
    <row r="61" spans="1:3" x14ac:dyDescent="0.25">
      <c r="A61">
        <v>37</v>
      </c>
      <c r="B61">
        <v>1.6915808707341745E-2</v>
      </c>
      <c r="C61">
        <v>2.6498778035802251E-4</v>
      </c>
    </row>
    <row r="62" spans="1:3" x14ac:dyDescent="0.25">
      <c r="A62">
        <v>38</v>
      </c>
      <c r="B62">
        <v>-9.1878163543409573E-3</v>
      </c>
      <c r="C62">
        <v>-1.7238316041813143E-2</v>
      </c>
    </row>
    <row r="63" spans="1:3" x14ac:dyDescent="0.25">
      <c r="A63">
        <v>39</v>
      </c>
      <c r="B63">
        <v>8.777884008749532E-3</v>
      </c>
      <c r="C63">
        <v>8.0121673669604591E-3</v>
      </c>
    </row>
    <row r="64" spans="1:3" x14ac:dyDescent="0.25">
      <c r="A64">
        <v>40</v>
      </c>
      <c r="B64">
        <v>-6.1978146093874336E-4</v>
      </c>
      <c r="C64">
        <v>-1.0010892213213192E-2</v>
      </c>
    </row>
    <row r="65" spans="1:3" x14ac:dyDescent="0.25">
      <c r="A65">
        <v>41</v>
      </c>
      <c r="B65">
        <v>-4.629491581057377E-3</v>
      </c>
      <c r="C65">
        <v>-2.0154161684667694E-2</v>
      </c>
    </row>
    <row r="66" spans="1:3" x14ac:dyDescent="0.25">
      <c r="A66">
        <v>42</v>
      </c>
      <c r="B66">
        <v>1.7810554915000552E-3</v>
      </c>
      <c r="C66">
        <v>3.0557248346907023E-2</v>
      </c>
    </row>
    <row r="67" spans="1:3" x14ac:dyDescent="0.25">
      <c r="A67">
        <v>43</v>
      </c>
      <c r="B67">
        <v>-6.7982271995292167E-4</v>
      </c>
      <c r="C67">
        <v>-7.6983038277564971E-3</v>
      </c>
    </row>
    <row r="68" spans="1:3" x14ac:dyDescent="0.25">
      <c r="A68">
        <v>44</v>
      </c>
      <c r="B68">
        <v>-8.6979364733926669E-3</v>
      </c>
      <c r="C68">
        <v>1.1358593759562932E-2</v>
      </c>
    </row>
    <row r="69" spans="1:3" x14ac:dyDescent="0.25">
      <c r="A69">
        <v>45</v>
      </c>
      <c r="B69">
        <v>-1.3892362117105478E-2</v>
      </c>
      <c r="C69">
        <v>6.2096212479551497E-3</v>
      </c>
    </row>
    <row r="70" spans="1:3" x14ac:dyDescent="0.25">
      <c r="A70">
        <v>46</v>
      </c>
      <c r="B70">
        <v>7.5420934592968867E-3</v>
      </c>
      <c r="C70">
        <v>-4.3709321431621793E-3</v>
      </c>
    </row>
    <row r="71" spans="1:3" x14ac:dyDescent="0.25">
      <c r="A71">
        <v>47</v>
      </c>
      <c r="B71">
        <v>-6.8572525858327741E-3</v>
      </c>
      <c r="C71">
        <v>-1.9032519128642157E-2</v>
      </c>
    </row>
    <row r="72" spans="1:3" x14ac:dyDescent="0.25">
      <c r="A72">
        <v>48</v>
      </c>
      <c r="B72">
        <v>1.0253765548439811E-2</v>
      </c>
      <c r="C72">
        <v>-4.6324502189047847E-3</v>
      </c>
    </row>
    <row r="73" spans="1:3" x14ac:dyDescent="0.25">
      <c r="A73">
        <v>49</v>
      </c>
      <c r="B73">
        <v>-9.8063750438403367E-3</v>
      </c>
      <c r="C73">
        <v>-2.5292849598564999E-2</v>
      </c>
    </row>
    <row r="74" spans="1:3" x14ac:dyDescent="0.25">
      <c r="A74">
        <v>50</v>
      </c>
      <c r="B74">
        <v>-7.2163033157031861E-3</v>
      </c>
      <c r="C74">
        <v>1.2209571874978252E-2</v>
      </c>
    </row>
    <row r="75" spans="1:3" x14ac:dyDescent="0.25">
      <c r="A75">
        <v>51</v>
      </c>
      <c r="B75">
        <v>7.6532937899936662E-3</v>
      </c>
      <c r="C75">
        <v>1.2633993429646571E-2</v>
      </c>
    </row>
    <row r="76" spans="1:3" x14ac:dyDescent="0.25">
      <c r="A76">
        <v>52</v>
      </c>
      <c r="B76">
        <v>-5.1066548491645039E-3</v>
      </c>
      <c r="C76">
        <v>-3.3308015918557263E-3</v>
      </c>
    </row>
    <row r="77" spans="1:3" x14ac:dyDescent="0.25">
      <c r="A77">
        <v>53</v>
      </c>
      <c r="B77">
        <v>-2.7476095087793965E-3</v>
      </c>
      <c r="C77">
        <v>-1.673160718557631E-2</v>
      </c>
    </row>
    <row r="78" spans="1:3" x14ac:dyDescent="0.25">
      <c r="A78">
        <v>54</v>
      </c>
      <c r="B78">
        <v>8.9162149953270452E-3</v>
      </c>
      <c r="C78">
        <v>-6.8800748088975426E-3</v>
      </c>
    </row>
    <row r="79" spans="1:3" x14ac:dyDescent="0.25">
      <c r="A79">
        <v>55</v>
      </c>
      <c r="B79">
        <v>6.4726814941130882E-3</v>
      </c>
      <c r="C79">
        <v>-2.5733303505994145E-2</v>
      </c>
    </row>
    <row r="80" spans="1:3" x14ac:dyDescent="0.25">
      <c r="A80">
        <v>56</v>
      </c>
      <c r="B80">
        <v>8.6755501418601302E-3</v>
      </c>
      <c r="C80">
        <v>2.2656172077407367E-2</v>
      </c>
    </row>
    <row r="81" spans="1:3" x14ac:dyDescent="0.25">
      <c r="A81">
        <v>57</v>
      </c>
      <c r="B81">
        <v>-5.6418832004206491E-3</v>
      </c>
      <c r="C81">
        <v>-6.6900978265527662E-3</v>
      </c>
    </row>
    <row r="82" spans="1:3" x14ac:dyDescent="0.25">
      <c r="A82">
        <v>58</v>
      </c>
      <c r="B82">
        <v>-8.8815336971520518E-3</v>
      </c>
      <c r="C82">
        <v>-1.4040833547158797E-2</v>
      </c>
    </row>
    <row r="83" spans="1:3" x14ac:dyDescent="0.25">
      <c r="A83">
        <v>59</v>
      </c>
      <c r="B83">
        <v>2.4852801762580636E-3</v>
      </c>
      <c r="C83">
        <v>2.3717870522522035E-2</v>
      </c>
    </row>
    <row r="84" spans="1:3" x14ac:dyDescent="0.25">
      <c r="A84">
        <v>60</v>
      </c>
      <c r="B84">
        <v>9.8380015801990683E-3</v>
      </c>
      <c r="C84">
        <v>-1.0532460436490448E-2</v>
      </c>
    </row>
    <row r="85" spans="1:3" x14ac:dyDescent="0.25">
      <c r="A85">
        <v>61</v>
      </c>
      <c r="B85">
        <v>1.8986709098393591E-3</v>
      </c>
      <c r="C85">
        <v>-4.9963587071620271E-3</v>
      </c>
    </row>
    <row r="86" spans="1:3" x14ac:dyDescent="0.25">
      <c r="A86">
        <v>62</v>
      </c>
      <c r="B86">
        <v>-2.5487424114666486E-3</v>
      </c>
      <c r="C86">
        <v>1.7126393288282266E-2</v>
      </c>
    </row>
    <row r="87" spans="1:3" x14ac:dyDescent="0.25">
      <c r="A87">
        <v>63</v>
      </c>
      <c r="B87">
        <v>8.8576545956957613E-3</v>
      </c>
      <c r="C87">
        <v>-2.6049845004916233E-3</v>
      </c>
    </row>
    <row r="88" spans="1:3" x14ac:dyDescent="0.25">
      <c r="A88">
        <v>64</v>
      </c>
      <c r="B88">
        <v>8.0047839533486063E-3</v>
      </c>
      <c r="C88">
        <v>1.4511328734236637E-2</v>
      </c>
    </row>
    <row r="89" spans="1:3" x14ac:dyDescent="0.25">
      <c r="A89">
        <v>65</v>
      </c>
      <c r="B89">
        <v>-1.5680433154159706E-3</v>
      </c>
      <c r="C89">
        <v>-5.1148849860493586E-3</v>
      </c>
    </row>
    <row r="90" spans="1:3" x14ac:dyDescent="0.25">
      <c r="A90">
        <v>66</v>
      </c>
      <c r="B90">
        <v>-9.6291704797308135E-3</v>
      </c>
      <c r="C90">
        <v>-1.8131002075348519E-3</v>
      </c>
    </row>
    <row r="91" spans="1:3" x14ac:dyDescent="0.25">
      <c r="A91">
        <v>67</v>
      </c>
      <c r="B91">
        <v>-1.680167960396654E-2</v>
      </c>
      <c r="C91">
        <v>-4.657039072553399E-3</v>
      </c>
    </row>
    <row r="92" spans="1:3" x14ac:dyDescent="0.25">
      <c r="A92">
        <v>68</v>
      </c>
      <c r="B92">
        <v>-7.8508536572984029E-3</v>
      </c>
      <c r="C92">
        <v>8.7629040596744773E-3</v>
      </c>
    </row>
    <row r="93" spans="1:3" x14ac:dyDescent="0.25">
      <c r="A93">
        <v>69</v>
      </c>
      <c r="B93">
        <v>-4.9046928011780158E-3</v>
      </c>
      <c r="C93">
        <v>-2.4116252990088557E-2</v>
      </c>
    </row>
    <row r="94" spans="1:3" x14ac:dyDescent="0.25">
      <c r="A94">
        <v>70</v>
      </c>
      <c r="B94">
        <v>1.359854121027633E-2</v>
      </c>
      <c r="C94">
        <v>6.0554843416365384E-3</v>
      </c>
    </row>
    <row r="95" spans="1:3" x14ac:dyDescent="0.25">
      <c r="A95">
        <v>71</v>
      </c>
      <c r="B95">
        <v>6.558573476368206E-3</v>
      </c>
      <c r="C95">
        <v>5.8873576506848855E-4</v>
      </c>
    </row>
    <row r="96" spans="1:3" x14ac:dyDescent="0.25">
      <c r="A96">
        <v>72</v>
      </c>
      <c r="B96">
        <v>-7.6587852845801116E-3</v>
      </c>
      <c r="C96">
        <v>9.2965186615864559E-3</v>
      </c>
    </row>
    <row r="97" spans="1:3" x14ac:dyDescent="0.25">
      <c r="A97">
        <v>73</v>
      </c>
      <c r="B97">
        <v>-4.6071618808952025E-3</v>
      </c>
      <c r="C97">
        <v>-7.1659436988122521E-3</v>
      </c>
    </row>
    <row r="98" spans="1:3" x14ac:dyDescent="0.25">
      <c r="A98">
        <v>74</v>
      </c>
      <c r="B98">
        <v>-1.6937189177316254E-2</v>
      </c>
      <c r="C98">
        <v>2.8250471577757792E-3</v>
      </c>
    </row>
    <row r="99" spans="1:3" x14ac:dyDescent="0.25">
      <c r="A99">
        <v>75</v>
      </c>
      <c r="B99">
        <v>-3.3711740926031532E-3</v>
      </c>
      <c r="C99">
        <v>6.8984265379137951E-4</v>
      </c>
    </row>
    <row r="100" spans="1:3" x14ac:dyDescent="0.25">
      <c r="A100">
        <v>76</v>
      </c>
      <c r="B100">
        <v>1.9965768912950904E-2</v>
      </c>
      <c r="C100">
        <v>2.3115677585347577E-2</v>
      </c>
    </row>
    <row r="101" spans="1:3" x14ac:dyDescent="0.25">
      <c r="A101">
        <v>77</v>
      </c>
      <c r="B101">
        <v>-9.7336064292278725E-3</v>
      </c>
      <c r="C101">
        <v>-1.5307554120937048E-2</v>
      </c>
    </row>
    <row r="102" spans="1:3" x14ac:dyDescent="0.25">
      <c r="A102">
        <v>78</v>
      </c>
      <c r="B102">
        <v>3.7633196088008394E-3</v>
      </c>
      <c r="C102">
        <v>3.2322548023809758E-3</v>
      </c>
    </row>
    <row r="103" spans="1:3" x14ac:dyDescent="0.25">
      <c r="A103">
        <v>79</v>
      </c>
      <c r="B103">
        <v>2.2616869011300975E-2</v>
      </c>
      <c r="C103">
        <v>1.0141400214048989E-3</v>
      </c>
    </row>
    <row r="104" spans="1:3" x14ac:dyDescent="0.25">
      <c r="A104">
        <v>80</v>
      </c>
      <c r="B104">
        <v>8.6283605119689393E-3</v>
      </c>
      <c r="C104">
        <v>1.0353796482042462E-2</v>
      </c>
    </row>
    <row r="105" spans="1:3" x14ac:dyDescent="0.25">
      <c r="A105">
        <v>81</v>
      </c>
      <c r="B105">
        <v>1.2736530007871132E-2</v>
      </c>
      <c r="C105">
        <v>-8.6881924555290025E-3</v>
      </c>
    </row>
    <row r="106" spans="1:3" x14ac:dyDescent="0.25">
      <c r="A106">
        <v>82</v>
      </c>
      <c r="B106">
        <v>2.4921284779602882E-3</v>
      </c>
      <c r="C106">
        <v>-3.3682967022592115E-3</v>
      </c>
    </row>
    <row r="107" spans="1:3" x14ac:dyDescent="0.25">
      <c r="A107">
        <v>83</v>
      </c>
      <c r="B107">
        <v>-2.7480932631308028E-4</v>
      </c>
      <c r="C107">
        <v>-1.7502863105195356E-5</v>
      </c>
    </row>
    <row r="108" spans="1:3" x14ac:dyDescent="0.25">
      <c r="A108">
        <v>84</v>
      </c>
      <c r="B108">
        <v>1.3434421189989225E-3</v>
      </c>
      <c r="C108">
        <v>-5.0279884414514186E-4</v>
      </c>
    </row>
    <row r="109" spans="1:3" x14ac:dyDescent="0.25">
      <c r="A109">
        <v>85</v>
      </c>
      <c r="B109">
        <v>2.0732771724151205E-2</v>
      </c>
      <c r="C109">
        <v>-6.8946937236529053E-3</v>
      </c>
    </row>
    <row r="110" spans="1:3" x14ac:dyDescent="0.25">
      <c r="A110">
        <v>86</v>
      </c>
      <c r="B110">
        <v>4.2349867562635479E-3</v>
      </c>
      <c r="C110">
        <v>-1.9216982805255745E-3</v>
      </c>
    </row>
    <row r="111" spans="1:3" x14ac:dyDescent="0.25">
      <c r="A111">
        <v>87</v>
      </c>
      <c r="B111">
        <v>-9.9720772113581638E-4</v>
      </c>
      <c r="C111">
        <v>-3.2405408391162362E-3</v>
      </c>
    </row>
    <row r="112" spans="1:3" x14ac:dyDescent="0.25">
      <c r="A112">
        <v>88</v>
      </c>
      <c r="B112">
        <v>9.7399237865426584E-4</v>
      </c>
      <c r="C112">
        <v>-3.9200489138525689E-4</v>
      </c>
    </row>
    <row r="113" spans="1:3" x14ac:dyDescent="0.25">
      <c r="A113">
        <v>89</v>
      </c>
      <c r="B113">
        <v>-1.8905190561875423E-2</v>
      </c>
      <c r="C113">
        <v>6.8482946577509141E-3</v>
      </c>
    </row>
    <row r="114" spans="1:3" x14ac:dyDescent="0.25">
      <c r="A114">
        <v>90</v>
      </c>
      <c r="B114">
        <v>-6.5089761158360797E-4</v>
      </c>
      <c r="C114">
        <v>9.0366310533898722E-3</v>
      </c>
    </row>
    <row r="115" spans="1:3" x14ac:dyDescent="0.25">
      <c r="A115">
        <v>91</v>
      </c>
      <c r="B115">
        <v>1.4091133802567363E-3</v>
      </c>
      <c r="C115">
        <v>1.2031327723721393E-2</v>
      </c>
    </row>
    <row r="116" spans="1:3" x14ac:dyDescent="0.25">
      <c r="A116">
        <v>92</v>
      </c>
      <c r="B116">
        <v>9.4512639231068458E-3</v>
      </c>
      <c r="C116">
        <v>2.2462051371250968E-2</v>
      </c>
    </row>
    <row r="117" spans="1:3" x14ac:dyDescent="0.25">
      <c r="A117">
        <v>93</v>
      </c>
      <c r="B117">
        <v>-2.5883500134212195E-3</v>
      </c>
      <c r="C117">
        <v>2.1265416593865098E-2</v>
      </c>
    </row>
    <row r="118" spans="1:3" x14ac:dyDescent="0.25">
      <c r="A118">
        <v>94</v>
      </c>
      <c r="B118">
        <v>-2.2122615290418477E-3</v>
      </c>
      <c r="C118">
        <v>1.2438063396404953E-2</v>
      </c>
    </row>
    <row r="119" spans="1:3" x14ac:dyDescent="0.25">
      <c r="A119">
        <v>95</v>
      </c>
      <c r="B119">
        <v>1.3273124452557265E-2</v>
      </c>
      <c r="C119">
        <v>-2.5842032229423079E-2</v>
      </c>
    </row>
    <row r="120" spans="1:3" x14ac:dyDescent="0.25">
      <c r="A120">
        <v>96</v>
      </c>
      <c r="B120">
        <v>3.7161929847209538E-3</v>
      </c>
      <c r="C120">
        <v>7.4577166858415776E-3</v>
      </c>
    </row>
    <row r="121" spans="1:3" x14ac:dyDescent="0.25">
      <c r="A121">
        <v>97</v>
      </c>
      <c r="B121">
        <v>3.1214779808317952E-3</v>
      </c>
      <c r="C121">
        <v>6.7489694858135427E-3</v>
      </c>
    </row>
    <row r="122" spans="1:3" x14ac:dyDescent="0.25">
      <c r="A122">
        <v>98</v>
      </c>
      <c r="B122">
        <v>6.4525868465144208E-3</v>
      </c>
      <c r="C122">
        <v>2.07430765127514E-2</v>
      </c>
    </row>
    <row r="123" spans="1:3" x14ac:dyDescent="0.25">
      <c r="A123">
        <v>99</v>
      </c>
      <c r="B123">
        <v>-5.0531345965311642E-4</v>
      </c>
      <c r="C123">
        <v>-3.2193030765829009E-2</v>
      </c>
    </row>
    <row r="124" spans="1:3" x14ac:dyDescent="0.25">
      <c r="A124">
        <v>100</v>
      </c>
      <c r="B124">
        <v>-3.6980857061018097E-4</v>
      </c>
      <c r="C124">
        <v>7.0024277579481859E-4</v>
      </c>
    </row>
    <row r="125" spans="1:3" x14ac:dyDescent="0.25">
      <c r="A125">
        <v>101</v>
      </c>
      <c r="B125">
        <v>-5.4888583009761921E-5</v>
      </c>
      <c r="C125">
        <v>-4.2441648950250687E-3</v>
      </c>
    </row>
    <row r="126" spans="1:3" x14ac:dyDescent="0.25">
      <c r="A126">
        <v>102</v>
      </c>
      <c r="B126">
        <v>2.2516819119146958E-3</v>
      </c>
      <c r="C126">
        <v>1.5315629140078202E-3</v>
      </c>
    </row>
    <row r="127" spans="1:3" x14ac:dyDescent="0.25">
      <c r="A127">
        <v>103</v>
      </c>
      <c r="B127">
        <v>-3.5661647504142002E-5</v>
      </c>
      <c r="C127">
        <v>1.0761902857087795E-2</v>
      </c>
    </row>
    <row r="128" spans="1:3" x14ac:dyDescent="0.25">
      <c r="A128">
        <v>104</v>
      </c>
      <c r="B128">
        <v>1.1847343532992998E-3</v>
      </c>
      <c r="C128">
        <v>1.521698724717357E-3</v>
      </c>
    </row>
    <row r="129" spans="1:3" x14ac:dyDescent="0.25">
      <c r="A129">
        <v>105</v>
      </c>
      <c r="B129">
        <v>-3.5698186164402547E-2</v>
      </c>
      <c r="C129">
        <v>1.9141579132687637E-2</v>
      </c>
    </row>
    <row r="130" spans="1:3" x14ac:dyDescent="0.25">
      <c r="A130">
        <v>106</v>
      </c>
      <c r="B130">
        <v>-1.2434012630987774E-2</v>
      </c>
      <c r="C130">
        <v>1.9796764548943763E-2</v>
      </c>
    </row>
    <row r="131" spans="1:3" x14ac:dyDescent="0.25">
      <c r="A131">
        <v>107</v>
      </c>
      <c r="B131">
        <v>9.5808733608211509E-3</v>
      </c>
      <c r="C131">
        <v>1.5024609246887428E-3</v>
      </c>
    </row>
    <row r="132" spans="1:3" x14ac:dyDescent="0.25">
      <c r="A132">
        <v>108</v>
      </c>
      <c r="B132">
        <v>-8.5646928980646613E-3</v>
      </c>
      <c r="C132">
        <v>-7.6915570729370331E-7</v>
      </c>
    </row>
    <row r="133" spans="1:3" x14ac:dyDescent="0.25">
      <c r="A133">
        <v>109</v>
      </c>
      <c r="B133">
        <v>-6.9462819481944625E-3</v>
      </c>
      <c r="C133">
        <v>2.1646112160628138E-3</v>
      </c>
    </row>
    <row r="134" spans="1:3" x14ac:dyDescent="0.25">
      <c r="A134">
        <v>110</v>
      </c>
      <c r="B134">
        <v>-1.0656951569888634E-2</v>
      </c>
      <c r="C134">
        <v>3.198948779611574E-2</v>
      </c>
    </row>
    <row r="135" spans="1:3" x14ac:dyDescent="0.25">
      <c r="A135">
        <v>111</v>
      </c>
      <c r="B135">
        <v>-1.4978991676658194E-2</v>
      </c>
      <c r="C135">
        <v>-1.1140503529154277E-2</v>
      </c>
    </row>
    <row r="136" spans="1:3" x14ac:dyDescent="0.25">
      <c r="A136">
        <v>112</v>
      </c>
      <c r="B136">
        <v>-3.2648878877529325E-3</v>
      </c>
      <c r="C136">
        <v>2.5902137516551915E-2</v>
      </c>
    </row>
    <row r="137" spans="1:3" x14ac:dyDescent="0.25">
      <c r="A137">
        <v>113</v>
      </c>
      <c r="B137">
        <v>3.6759995972224443E-3</v>
      </c>
      <c r="C137">
        <v>1.5868850797197333E-2</v>
      </c>
    </row>
    <row r="138" spans="1:3" x14ac:dyDescent="0.25">
      <c r="A138">
        <v>114</v>
      </c>
      <c r="B138">
        <v>2.7486332241020216E-2</v>
      </c>
      <c r="C138">
        <v>6.3483648514361286E-3</v>
      </c>
    </row>
    <row r="139" spans="1:3" x14ac:dyDescent="0.25">
      <c r="A139">
        <v>115</v>
      </c>
      <c r="B139">
        <v>1.5168424752445418E-2</v>
      </c>
      <c r="C139">
        <v>-1.0898894021311854E-2</v>
      </c>
    </row>
    <row r="140" spans="1:3" x14ac:dyDescent="0.25">
      <c r="A140">
        <v>116</v>
      </c>
      <c r="B140">
        <v>2.2708526433575689E-3</v>
      </c>
      <c r="C140">
        <v>-8.1124577962392481E-3</v>
      </c>
    </row>
    <row r="141" spans="1:3" x14ac:dyDescent="0.25">
      <c r="A141">
        <v>117</v>
      </c>
      <c r="B141">
        <v>1.7819417057020333E-2</v>
      </c>
      <c r="C141">
        <v>9.435849931629995E-3</v>
      </c>
    </row>
    <row r="142" spans="1:3" x14ac:dyDescent="0.25">
      <c r="A142">
        <v>118</v>
      </c>
      <c r="B142">
        <v>6.2541153241097809E-3</v>
      </c>
      <c r="C142">
        <v>-4.8224548823765185E-3</v>
      </c>
    </row>
    <row r="143" spans="1:3" x14ac:dyDescent="0.25">
      <c r="A143">
        <v>119</v>
      </c>
      <c r="B143">
        <v>6.9623773744520428E-3</v>
      </c>
      <c r="C143">
        <v>-9.024873578884816E-3</v>
      </c>
    </row>
    <row r="144" spans="1:3" x14ac:dyDescent="0.25">
      <c r="A144">
        <v>120</v>
      </c>
      <c r="B144">
        <v>9.3001779997903388E-3</v>
      </c>
      <c r="C144">
        <v>4.6846516203962064E-3</v>
      </c>
    </row>
    <row r="145" spans="1:3" x14ac:dyDescent="0.25">
      <c r="A145">
        <v>121</v>
      </c>
      <c r="B145">
        <v>7.0620731257443753E-3</v>
      </c>
      <c r="C145">
        <v>7.9745446495987776E-3</v>
      </c>
    </row>
    <row r="146" spans="1:3" x14ac:dyDescent="0.25">
      <c r="A146">
        <v>122</v>
      </c>
      <c r="B146">
        <v>5.5197210815937821E-3</v>
      </c>
      <c r="C146">
        <v>1.095980692125224E-2</v>
      </c>
    </row>
    <row r="147" spans="1:3" x14ac:dyDescent="0.25">
      <c r="A147">
        <v>123</v>
      </c>
      <c r="B147">
        <v>-9.7843318207747627E-4</v>
      </c>
      <c r="C147">
        <v>6.3619064389191073E-3</v>
      </c>
    </row>
    <row r="148" spans="1:3" x14ac:dyDescent="0.25">
      <c r="A148">
        <v>124</v>
      </c>
      <c r="B148">
        <v>-2.0512543677400469E-3</v>
      </c>
      <c r="C148">
        <v>9.9540349757336116E-4</v>
      </c>
    </row>
    <row r="149" spans="1:3" x14ac:dyDescent="0.25">
      <c r="A149">
        <v>125</v>
      </c>
      <c r="B149">
        <v>7.9268401625436427E-3</v>
      </c>
      <c r="C149">
        <v>-2.4328572279114787E-2</v>
      </c>
    </row>
    <row r="150" spans="1:3" x14ac:dyDescent="0.25">
      <c r="A150">
        <v>126</v>
      </c>
      <c r="B150">
        <v>8.5966616559123906E-3</v>
      </c>
      <c r="C150">
        <v>9.301384827781806E-3</v>
      </c>
    </row>
    <row r="151" spans="1:3" x14ac:dyDescent="0.25">
      <c r="A151">
        <v>127</v>
      </c>
      <c r="B151">
        <v>2.0588454769911108E-3</v>
      </c>
      <c r="C151">
        <v>-3.9843560200405418E-4</v>
      </c>
    </row>
    <row r="152" spans="1:3" x14ac:dyDescent="0.25">
      <c r="A152">
        <v>128</v>
      </c>
      <c r="B152">
        <v>-8.7242406862837272E-3</v>
      </c>
      <c r="C152">
        <v>-4.3660736654158785E-3</v>
      </c>
    </row>
    <row r="153" spans="1:3" x14ac:dyDescent="0.25">
      <c r="A153">
        <v>129</v>
      </c>
      <c r="B153">
        <v>2.5413383237275642E-4</v>
      </c>
      <c r="C153">
        <v>1.2800566994799075E-3</v>
      </c>
    </row>
    <row r="154" spans="1:3" x14ac:dyDescent="0.25">
      <c r="A154">
        <v>130</v>
      </c>
      <c r="B154">
        <v>1.3343160470661117E-2</v>
      </c>
      <c r="C154">
        <v>7.1074157536063741E-3</v>
      </c>
    </row>
    <row r="155" spans="1:3" x14ac:dyDescent="0.25">
      <c r="A155">
        <v>131</v>
      </c>
      <c r="B155">
        <v>-3.9069291152326741E-2</v>
      </c>
      <c r="C155">
        <v>-5.6963998876158051E-3</v>
      </c>
    </row>
    <row r="156" spans="1:3" x14ac:dyDescent="0.25">
      <c r="A156">
        <v>132</v>
      </c>
      <c r="B156">
        <v>3.0432720102060499E-2</v>
      </c>
      <c r="C156">
        <v>5.4584156486622813E-3</v>
      </c>
    </row>
    <row r="157" spans="1:3" x14ac:dyDescent="0.25">
      <c r="A157">
        <v>133</v>
      </c>
      <c r="B157">
        <v>-1.3730158673259186E-3</v>
      </c>
      <c r="C157">
        <v>2.5642162063905079E-2</v>
      </c>
    </row>
    <row r="158" spans="1:3" x14ac:dyDescent="0.25">
      <c r="A158">
        <v>134</v>
      </c>
      <c r="B158">
        <v>1.4375827962352334E-2</v>
      </c>
      <c r="C158">
        <v>9.0615029572286669E-3</v>
      </c>
    </row>
    <row r="159" spans="1:3" x14ac:dyDescent="0.25">
      <c r="A159">
        <v>135</v>
      </c>
      <c r="B159">
        <v>-1.5964664431824083E-2</v>
      </c>
      <c r="C159">
        <v>-1.7622175908925779E-3</v>
      </c>
    </row>
    <row r="160" spans="1:3" x14ac:dyDescent="0.25">
      <c r="A160">
        <v>136</v>
      </c>
      <c r="B160">
        <v>-7.0530473609010632E-3</v>
      </c>
      <c r="C160">
        <v>1.0495676083049573E-2</v>
      </c>
    </row>
    <row r="161" spans="1:3" x14ac:dyDescent="0.25">
      <c r="A161">
        <v>137</v>
      </c>
      <c r="B161">
        <v>-1.2883501707918422E-3</v>
      </c>
      <c r="C161">
        <v>-1.4840121299911333E-2</v>
      </c>
    </row>
    <row r="162" spans="1:3" x14ac:dyDescent="0.25">
      <c r="A162">
        <v>138</v>
      </c>
      <c r="B162">
        <v>-1.0624588165461728E-2</v>
      </c>
      <c r="C162">
        <v>1.6474438448660905E-2</v>
      </c>
    </row>
    <row r="163" spans="1:3" x14ac:dyDescent="0.25">
      <c r="A163">
        <v>139</v>
      </c>
      <c r="B163">
        <v>-1.8329591952461931E-2</v>
      </c>
      <c r="C163">
        <v>-2.7226228197252851E-3</v>
      </c>
    </row>
    <row r="164" spans="1:3" x14ac:dyDescent="0.25">
      <c r="A164">
        <v>140</v>
      </c>
      <c r="B164">
        <v>-5.2352841897722446E-3</v>
      </c>
      <c r="C164">
        <v>-1.9579502617455904E-2</v>
      </c>
    </row>
    <row r="165" spans="1:3" x14ac:dyDescent="0.25">
      <c r="A165">
        <v>141</v>
      </c>
      <c r="B165">
        <v>1.6843250329269609E-2</v>
      </c>
      <c r="C165">
        <v>-7.9354235737029363E-3</v>
      </c>
    </row>
    <row r="166" spans="1:3" x14ac:dyDescent="0.25">
      <c r="A166">
        <v>142</v>
      </c>
      <c r="B166">
        <v>1.0605291977250599E-2</v>
      </c>
      <c r="C166">
        <v>2.2542522343087266E-2</v>
      </c>
    </row>
    <row r="167" spans="1:3" x14ac:dyDescent="0.25">
      <c r="A167">
        <v>143</v>
      </c>
      <c r="B167">
        <v>-1.1503485551370186E-2</v>
      </c>
      <c r="C167">
        <v>1.4005266908379589E-2</v>
      </c>
    </row>
    <row r="168" spans="1:3" x14ac:dyDescent="0.25">
      <c r="A168">
        <v>144</v>
      </c>
      <c r="B168">
        <v>-5.2463975436845955E-3</v>
      </c>
      <c r="C168">
        <v>1.3672793424368874E-2</v>
      </c>
    </row>
    <row r="169" spans="1:3" x14ac:dyDescent="0.25">
      <c r="A169">
        <v>145</v>
      </c>
      <c r="B169">
        <v>2.6799816858797563E-3</v>
      </c>
      <c r="C169">
        <v>4.4923148694442751E-3</v>
      </c>
    </row>
    <row r="170" spans="1:3" x14ac:dyDescent="0.25">
      <c r="A170">
        <v>146</v>
      </c>
      <c r="B170">
        <v>-1.0515924566963389E-2</v>
      </c>
      <c r="C170">
        <v>-1.144207044276345E-2</v>
      </c>
    </row>
    <row r="171" spans="1:3" x14ac:dyDescent="0.25">
      <c r="A171">
        <v>147</v>
      </c>
      <c r="B171">
        <v>1.7284507537677404E-2</v>
      </c>
      <c r="C171">
        <v>-1.1923723551733652E-2</v>
      </c>
    </row>
    <row r="172" spans="1:3" x14ac:dyDescent="0.25">
      <c r="A172">
        <v>148</v>
      </c>
      <c r="B172">
        <v>5.8024066335717476E-3</v>
      </c>
      <c r="C172">
        <v>6.0117878595678373E-3</v>
      </c>
    </row>
    <row r="173" spans="1:3" x14ac:dyDescent="0.25">
      <c r="A173">
        <v>149</v>
      </c>
      <c r="B173">
        <v>-2.2349363107357465E-3</v>
      </c>
      <c r="C173">
        <v>1.0450393976544636E-2</v>
      </c>
    </row>
    <row r="174" spans="1:3" x14ac:dyDescent="0.25">
      <c r="A174">
        <v>150</v>
      </c>
      <c r="B174">
        <v>1.16274456800103E-2</v>
      </c>
      <c r="C174">
        <v>2.4659255225568652E-2</v>
      </c>
    </row>
    <row r="175" spans="1:3" x14ac:dyDescent="0.25">
      <c r="A175">
        <v>151</v>
      </c>
      <c r="B175">
        <v>4.3732757615525123E-3</v>
      </c>
      <c r="C175">
        <v>2.1113677262942263E-2</v>
      </c>
    </row>
    <row r="176" spans="1:3" x14ac:dyDescent="0.25">
      <c r="A176">
        <v>152</v>
      </c>
      <c r="B176">
        <v>1.1228040201299349E-2</v>
      </c>
      <c r="C176">
        <v>1.9721941290382697E-2</v>
      </c>
    </row>
    <row r="177" spans="1:3" x14ac:dyDescent="0.25">
      <c r="A177">
        <v>153</v>
      </c>
      <c r="B177">
        <v>-9.9758703694366208E-5</v>
      </c>
      <c r="C177">
        <v>-2.5437202606298358E-2</v>
      </c>
    </row>
    <row r="178" spans="1:3" x14ac:dyDescent="0.25">
      <c r="A178">
        <v>154</v>
      </c>
      <c r="B178">
        <v>-3.4418616517900712E-3</v>
      </c>
      <c r="C178">
        <v>3.2242511369155027E-2</v>
      </c>
    </row>
    <row r="179" spans="1:3" x14ac:dyDescent="0.25">
      <c r="A179">
        <v>155</v>
      </c>
      <c r="B179">
        <v>6.5241527299137042E-3</v>
      </c>
      <c r="C179">
        <v>6.3258842844441249E-3</v>
      </c>
    </row>
    <row r="180" spans="1:3" x14ac:dyDescent="0.25">
      <c r="A180">
        <v>156</v>
      </c>
      <c r="B180">
        <v>-1.3708457769682865E-2</v>
      </c>
      <c r="C180">
        <v>3.3075832220792311E-3</v>
      </c>
    </row>
    <row r="181" spans="1:3" x14ac:dyDescent="0.25">
      <c r="A181">
        <v>157</v>
      </c>
      <c r="B181">
        <v>1.2659938039959037E-3</v>
      </c>
      <c r="C181">
        <v>-1.6132647891298715E-2</v>
      </c>
    </row>
    <row r="182" spans="1:3" x14ac:dyDescent="0.25">
      <c r="A182">
        <v>158</v>
      </c>
      <c r="B182">
        <v>1.1789437140190949E-2</v>
      </c>
      <c r="C182">
        <v>-1.2285752506940494E-2</v>
      </c>
    </row>
    <row r="183" spans="1:3" x14ac:dyDescent="0.25">
      <c r="A183">
        <v>159</v>
      </c>
      <c r="B183">
        <v>-3.9780022668256115E-3</v>
      </c>
      <c r="C183">
        <v>-8.9486660661404621E-3</v>
      </c>
    </row>
    <row r="184" spans="1:3" x14ac:dyDescent="0.25">
      <c r="A184">
        <v>160</v>
      </c>
      <c r="B184">
        <v>-2.005642145613673E-2</v>
      </c>
      <c r="C184">
        <v>-6.2125952658194095E-3</v>
      </c>
    </row>
    <row r="185" spans="1:3" x14ac:dyDescent="0.25">
      <c r="A185">
        <v>161</v>
      </c>
      <c r="B185">
        <v>-2.0599408244820162E-3</v>
      </c>
      <c r="C185">
        <v>-9.2088711837879245E-4</v>
      </c>
    </row>
    <row r="186" spans="1:3" x14ac:dyDescent="0.25">
      <c r="A186">
        <v>162</v>
      </c>
      <c r="B186">
        <v>-1.446835038051681E-2</v>
      </c>
      <c r="C186">
        <v>-2.6049899377787282E-2</v>
      </c>
    </row>
    <row r="187" spans="1:3" x14ac:dyDescent="0.25">
      <c r="A187">
        <v>163</v>
      </c>
      <c r="B187">
        <v>1.8896735919059948E-2</v>
      </c>
      <c r="C187">
        <v>2.6471982646226733E-2</v>
      </c>
    </row>
    <row r="188" spans="1:3" x14ac:dyDescent="0.25">
      <c r="A188">
        <v>164</v>
      </c>
      <c r="B188">
        <v>6.9988866107943762E-3</v>
      </c>
      <c r="C188">
        <v>2.9113720104767746E-3</v>
      </c>
    </row>
    <row r="189" spans="1:3" x14ac:dyDescent="0.25">
      <c r="A189">
        <v>165</v>
      </c>
      <c r="B189">
        <v>1.4271337243869592E-4</v>
      </c>
      <c r="C189">
        <v>-1.4271337243869592E-4</v>
      </c>
    </row>
    <row r="190" spans="1:3" x14ac:dyDescent="0.25">
      <c r="A190">
        <v>166</v>
      </c>
      <c r="B190">
        <v>-2.1835816640919923E-3</v>
      </c>
      <c r="C190">
        <v>5.549171689780961E-4</v>
      </c>
    </row>
    <row r="191" spans="1:3" x14ac:dyDescent="0.25">
      <c r="A191">
        <v>167</v>
      </c>
      <c r="B191">
        <v>2.1237226855176768E-2</v>
      </c>
      <c r="C191">
        <v>2.8080681579805561E-4</v>
      </c>
    </row>
    <row r="192" spans="1:3" x14ac:dyDescent="0.25">
      <c r="A192">
        <v>168</v>
      </c>
      <c r="B192">
        <v>-7.0227604305643926E-3</v>
      </c>
      <c r="C192">
        <v>-5.0328545151849674E-3</v>
      </c>
    </row>
    <row r="193" spans="1:3" x14ac:dyDescent="0.25">
      <c r="A193">
        <v>169</v>
      </c>
      <c r="B193">
        <v>6.3799531965228196E-3</v>
      </c>
      <c r="C193">
        <v>1.2904832425021662E-3</v>
      </c>
    </row>
    <row r="194" spans="1:3" x14ac:dyDescent="0.25">
      <c r="A194">
        <v>170</v>
      </c>
      <c r="B194">
        <v>-1.1003019315789647E-2</v>
      </c>
      <c r="C194">
        <v>-1.2519768336114762E-2</v>
      </c>
    </row>
    <row r="195" spans="1:3" x14ac:dyDescent="0.25">
      <c r="A195">
        <v>171</v>
      </c>
      <c r="B195">
        <v>4.6124750672390342E-3</v>
      </c>
      <c r="C195">
        <v>1.6142852432054116E-3</v>
      </c>
    </row>
    <row r="196" spans="1:3" x14ac:dyDescent="0.25">
      <c r="A196">
        <v>172</v>
      </c>
      <c r="B196">
        <v>1.3212048752038817E-2</v>
      </c>
      <c r="C196">
        <v>1.0461654836552405E-2</v>
      </c>
    </row>
    <row r="197" spans="1:3" x14ac:dyDescent="0.25">
      <c r="A197">
        <v>173</v>
      </c>
      <c r="B197">
        <v>4.9320865690316859E-3</v>
      </c>
      <c r="C197">
        <v>-9.0107628953678687E-3</v>
      </c>
    </row>
    <row r="198" spans="1:3" x14ac:dyDescent="0.25">
      <c r="A198">
        <v>174</v>
      </c>
      <c r="B198">
        <v>2.9023086933601967E-3</v>
      </c>
      <c r="C198">
        <v>-2.7580865913230685E-3</v>
      </c>
    </row>
    <row r="199" spans="1:3" x14ac:dyDescent="0.25">
      <c r="A199">
        <v>175</v>
      </c>
      <c r="B199">
        <v>-2.851752903692965E-3</v>
      </c>
      <c r="C199">
        <v>2.9238535562038075E-3</v>
      </c>
    </row>
    <row r="200" spans="1:3" x14ac:dyDescent="0.25">
      <c r="A200">
        <v>176</v>
      </c>
      <c r="B200">
        <v>-2.9714494498366975E-3</v>
      </c>
      <c r="C200">
        <v>3.3679744489356215E-3</v>
      </c>
    </row>
    <row r="201" spans="1:3" x14ac:dyDescent="0.25">
      <c r="A201">
        <v>177</v>
      </c>
      <c r="B201">
        <v>1.8398145928454584E-3</v>
      </c>
      <c r="C201">
        <v>-2.9886660928911918E-3</v>
      </c>
    </row>
    <row r="202" spans="1:3" x14ac:dyDescent="0.25">
      <c r="A202">
        <v>178</v>
      </c>
      <c r="B202">
        <v>-1.5108567619904387E-3</v>
      </c>
      <c r="C202">
        <v>-4.1256709770653467E-2</v>
      </c>
    </row>
    <row r="203" spans="1:3" x14ac:dyDescent="0.25">
      <c r="A203">
        <v>179</v>
      </c>
      <c r="B203">
        <v>7.7854922758863751E-3</v>
      </c>
      <c r="C203">
        <v>3.2911861496234762E-2</v>
      </c>
    </row>
    <row r="204" spans="1:3" x14ac:dyDescent="0.25">
      <c r="A204">
        <v>180</v>
      </c>
      <c r="B204">
        <v>-1.2545646462142769E-2</v>
      </c>
      <c r="C204">
        <v>-1.6838368889292764E-2</v>
      </c>
    </row>
    <row r="205" spans="1:3" x14ac:dyDescent="0.25">
      <c r="A205">
        <v>181</v>
      </c>
      <c r="B205">
        <v>1.0100076060321076E-2</v>
      </c>
      <c r="C205">
        <v>-1.528920597456899E-2</v>
      </c>
    </row>
    <row r="206" spans="1:3" x14ac:dyDescent="0.25">
      <c r="A206">
        <v>182</v>
      </c>
      <c r="B206">
        <v>-1.4354862991201862E-3</v>
      </c>
      <c r="C206">
        <v>-1.4916622182077538E-2</v>
      </c>
    </row>
    <row r="207" spans="1:3" x14ac:dyDescent="0.25">
      <c r="A207">
        <v>183</v>
      </c>
      <c r="B207">
        <v>-2.5588721538599241E-5</v>
      </c>
      <c r="C207">
        <v>-2.6093140832723354E-3</v>
      </c>
    </row>
    <row r="208" spans="1:3" x14ac:dyDescent="0.25">
      <c r="A208">
        <v>184</v>
      </c>
      <c r="B208">
        <v>-1.3199246904957522E-2</v>
      </c>
      <c r="C208">
        <v>-4.9307843141192548E-2</v>
      </c>
    </row>
    <row r="209" spans="1:3" x14ac:dyDescent="0.25">
      <c r="A209">
        <v>185</v>
      </c>
      <c r="B209">
        <v>4.9319387498625614E-4</v>
      </c>
      <c r="C209">
        <v>2.8267290407706477E-2</v>
      </c>
    </row>
    <row r="210" spans="1:3" x14ac:dyDescent="0.25">
      <c r="A210">
        <v>186</v>
      </c>
      <c r="B210">
        <v>-3.4849180419284386E-4</v>
      </c>
      <c r="C210">
        <v>-2.1564912527636912E-2</v>
      </c>
    </row>
    <row r="211" spans="1:3" x14ac:dyDescent="0.25">
      <c r="A211">
        <v>187</v>
      </c>
      <c r="B211">
        <v>-1.3048673688578647E-3</v>
      </c>
      <c r="C211">
        <v>3.0664449753068857E-2</v>
      </c>
    </row>
    <row r="212" spans="1:3" x14ac:dyDescent="0.25">
      <c r="A212">
        <v>188</v>
      </c>
      <c r="B212">
        <v>6.9890289589233951E-3</v>
      </c>
      <c r="C212">
        <v>6.0503099209263493E-4</v>
      </c>
    </row>
    <row r="213" spans="1:3" x14ac:dyDescent="0.25">
      <c r="A213">
        <v>189</v>
      </c>
      <c r="B213">
        <v>-2.4078472406421019E-4</v>
      </c>
      <c r="C213">
        <v>-1.590566970270078E-2</v>
      </c>
    </row>
    <row r="214" spans="1:3" x14ac:dyDescent="0.25">
      <c r="A214">
        <v>190</v>
      </c>
      <c r="B214">
        <v>9.3611690431130387E-4</v>
      </c>
      <c r="C214">
        <v>1.8582795262521355E-2</v>
      </c>
    </row>
    <row r="215" spans="1:3" x14ac:dyDescent="0.25">
      <c r="A215">
        <v>191</v>
      </c>
      <c r="B215">
        <v>9.5067149174259177E-3</v>
      </c>
      <c r="C215">
        <v>3.3725015773119059E-2</v>
      </c>
    </row>
    <row r="216" spans="1:3" x14ac:dyDescent="0.25">
      <c r="A216">
        <v>192</v>
      </c>
      <c r="B216">
        <v>2.1653677397742558E-3</v>
      </c>
      <c r="C216">
        <v>-1.2941732006015989E-2</v>
      </c>
    </row>
    <row r="217" spans="1:3" x14ac:dyDescent="0.25">
      <c r="A217">
        <v>193</v>
      </c>
      <c r="B217">
        <v>-5.1541818016799124E-3</v>
      </c>
      <c r="C217">
        <v>2.1149201818432148E-2</v>
      </c>
    </row>
    <row r="218" spans="1:3" x14ac:dyDescent="0.25">
      <c r="A218">
        <v>194</v>
      </c>
      <c r="B218">
        <v>2.1914354837610549E-3</v>
      </c>
      <c r="C218">
        <v>-1.3820763490394782E-3</v>
      </c>
    </row>
    <row r="219" spans="1:3" x14ac:dyDescent="0.25">
      <c r="A219">
        <v>195</v>
      </c>
      <c r="B219">
        <v>2.0786477555322764E-3</v>
      </c>
      <c r="C219">
        <v>9.103845208291066E-3</v>
      </c>
    </row>
    <row r="220" spans="1:3" x14ac:dyDescent="0.25">
      <c r="A220">
        <v>196</v>
      </c>
      <c r="B220">
        <v>1.6550747995379715E-5</v>
      </c>
      <c r="C220">
        <v>8.0033870535230599E-3</v>
      </c>
    </row>
    <row r="221" spans="1:3" x14ac:dyDescent="0.25">
      <c r="A221">
        <v>197</v>
      </c>
      <c r="B221">
        <v>-3.2549524776865997E-3</v>
      </c>
      <c r="C221">
        <v>-8.1838573467370897E-3</v>
      </c>
    </row>
    <row r="222" spans="1:3" x14ac:dyDescent="0.25">
      <c r="A222">
        <v>198</v>
      </c>
      <c r="B222">
        <v>-2.5083394813457333E-3</v>
      </c>
      <c r="C222">
        <v>1.2315993962087263E-3</v>
      </c>
    </row>
    <row r="223" spans="1:3" x14ac:dyDescent="0.25">
      <c r="A223">
        <v>199</v>
      </c>
      <c r="B223">
        <v>1.2517408933456438E-2</v>
      </c>
      <c r="C223">
        <v>1.5728478544835382E-2</v>
      </c>
    </row>
    <row r="224" spans="1:3" x14ac:dyDescent="0.25">
      <c r="A224">
        <v>200</v>
      </c>
      <c r="B224">
        <v>7.8438944754819859E-3</v>
      </c>
      <c r="C224">
        <v>3.1460381830713501E-2</v>
      </c>
    </row>
    <row r="225" spans="1:3" x14ac:dyDescent="0.25">
      <c r="A225">
        <v>201</v>
      </c>
      <c r="B225">
        <v>4.7440990405340914E-4</v>
      </c>
      <c r="C225">
        <v>-4.0294767906211126E-3</v>
      </c>
    </row>
    <row r="226" spans="1:3" x14ac:dyDescent="0.25">
      <c r="A226">
        <v>202</v>
      </c>
      <c r="B226">
        <v>-1.5846664632093358E-4</v>
      </c>
      <c r="C226">
        <v>-6.2411340242748171E-3</v>
      </c>
    </row>
    <row r="227" spans="1:3" x14ac:dyDescent="0.25">
      <c r="A227">
        <v>203</v>
      </c>
      <c r="B227">
        <v>-9.5242466474081949E-3</v>
      </c>
      <c r="C227">
        <v>-9.2647124241915253E-3</v>
      </c>
    </row>
    <row r="228" spans="1:3" x14ac:dyDescent="0.25">
      <c r="A228">
        <v>204</v>
      </c>
      <c r="B228">
        <v>2.6197256678957017E-3</v>
      </c>
      <c r="C228">
        <v>-2.1500280986094911E-2</v>
      </c>
    </row>
    <row r="229" spans="1:3" x14ac:dyDescent="0.25">
      <c r="A229">
        <v>205</v>
      </c>
      <c r="B229">
        <v>-4.0905470785689386E-3</v>
      </c>
      <c r="C229">
        <v>-6.7152060180763074E-4</v>
      </c>
    </row>
    <row r="230" spans="1:3" x14ac:dyDescent="0.25">
      <c r="A230">
        <v>206</v>
      </c>
      <c r="B230">
        <v>-2.8927077640482847E-3</v>
      </c>
      <c r="C230">
        <v>-1.0004693815972777E-2</v>
      </c>
    </row>
    <row r="231" spans="1:3" x14ac:dyDescent="0.25">
      <c r="A231">
        <v>207</v>
      </c>
      <c r="B231">
        <v>8.7723532339541242E-4</v>
      </c>
      <c r="C231">
        <v>-1.0284412142061397E-2</v>
      </c>
    </row>
    <row r="232" spans="1:3" x14ac:dyDescent="0.25">
      <c r="A232">
        <v>208</v>
      </c>
      <c r="B232">
        <v>4.1538352082754713E-3</v>
      </c>
      <c r="C232">
        <v>-4.9961994177613253E-4</v>
      </c>
    </row>
    <row r="233" spans="1:3" x14ac:dyDescent="0.25">
      <c r="A233">
        <v>209</v>
      </c>
      <c r="B233">
        <v>9.8687739823318608E-3</v>
      </c>
      <c r="C233">
        <v>-1.5476222444968249E-2</v>
      </c>
    </row>
    <row r="234" spans="1:3" x14ac:dyDescent="0.25">
      <c r="A234">
        <v>210</v>
      </c>
      <c r="B234">
        <v>-1.0438200992629685E-3</v>
      </c>
      <c r="C234">
        <v>-2.105548907109988E-2</v>
      </c>
    </row>
    <row r="235" spans="1:3" x14ac:dyDescent="0.25">
      <c r="A235">
        <v>211</v>
      </c>
      <c r="B235">
        <v>-6.5383692341533049E-3</v>
      </c>
      <c r="C235">
        <v>-8.2041998527100281E-3</v>
      </c>
    </row>
    <row r="236" spans="1:3" x14ac:dyDescent="0.25">
      <c r="A236">
        <v>212</v>
      </c>
      <c r="B236">
        <v>-2.9299900448753486E-3</v>
      </c>
      <c r="C236">
        <v>-1.5049462009918994E-2</v>
      </c>
    </row>
    <row r="237" spans="1:3" x14ac:dyDescent="0.25">
      <c r="A237">
        <v>213</v>
      </c>
      <c r="B237">
        <v>-1.2316196204064605E-2</v>
      </c>
      <c r="C237">
        <v>1.3243529010938343E-2</v>
      </c>
    </row>
    <row r="238" spans="1:3" x14ac:dyDescent="0.25">
      <c r="A238">
        <v>214</v>
      </c>
      <c r="B238">
        <v>-2.1380455076334451E-3</v>
      </c>
      <c r="C238">
        <v>-9.067053425623273E-5</v>
      </c>
    </row>
    <row r="239" spans="1:3" x14ac:dyDescent="0.25">
      <c r="A239">
        <v>215</v>
      </c>
      <c r="B239">
        <v>4.559655168235548E-3</v>
      </c>
      <c r="C239">
        <v>-7.0592433183147719E-3</v>
      </c>
    </row>
    <row r="240" spans="1:3" x14ac:dyDescent="0.25">
      <c r="A240">
        <v>216</v>
      </c>
      <c r="B240">
        <v>4.1942660769350168E-3</v>
      </c>
      <c r="C240">
        <v>-1.0731871928290226E-2</v>
      </c>
    </row>
    <row r="241" spans="1:3" x14ac:dyDescent="0.25">
      <c r="A241">
        <v>217</v>
      </c>
      <c r="B241">
        <v>1.1470133695305935E-2</v>
      </c>
      <c r="C241">
        <v>1.6845535184176624E-2</v>
      </c>
    </row>
    <row r="242" spans="1:3" x14ac:dyDescent="0.25">
      <c r="A242">
        <v>218</v>
      </c>
      <c r="B242">
        <v>1.4218947507491798E-3</v>
      </c>
      <c r="C242">
        <v>1.4898161563749856E-3</v>
      </c>
    </row>
    <row r="243" spans="1:3" x14ac:dyDescent="0.25">
      <c r="A243">
        <v>219</v>
      </c>
      <c r="B243">
        <v>8.2855605301552539E-3</v>
      </c>
      <c r="C243">
        <v>-5.9274701990978708E-3</v>
      </c>
    </row>
    <row r="244" spans="1:3" x14ac:dyDescent="0.25">
      <c r="A244">
        <v>220</v>
      </c>
      <c r="B244">
        <v>-5.4215968565177568E-3</v>
      </c>
      <c r="C244">
        <v>-2.6372775116955478E-2</v>
      </c>
    </row>
    <row r="245" spans="1:3" x14ac:dyDescent="0.25">
      <c r="A245">
        <v>221</v>
      </c>
      <c r="B245">
        <v>-1.1759327430032432E-2</v>
      </c>
      <c r="C245">
        <v>-5.9883771932478045E-3</v>
      </c>
    </row>
    <row r="246" spans="1:3" x14ac:dyDescent="0.25">
      <c r="A246">
        <v>222</v>
      </c>
      <c r="B246">
        <v>-1.9066643428374799E-2</v>
      </c>
      <c r="C246">
        <v>-2.1658703650190212E-2</v>
      </c>
    </row>
    <row r="247" spans="1:3" x14ac:dyDescent="0.25">
      <c r="A247">
        <v>223</v>
      </c>
      <c r="B247">
        <v>3.4602570113687319E-3</v>
      </c>
      <c r="C247">
        <v>2.7968387977174075E-2</v>
      </c>
    </row>
    <row r="248" spans="1:3" x14ac:dyDescent="0.25">
      <c r="A248">
        <v>224</v>
      </c>
      <c r="B248">
        <v>-1.8599129901478897E-2</v>
      </c>
      <c r="C248">
        <v>5.1628620627540284E-3</v>
      </c>
    </row>
    <row r="249" spans="1:3" x14ac:dyDescent="0.25">
      <c r="A249">
        <v>225</v>
      </c>
      <c r="B249">
        <v>2.3433918623332953E-3</v>
      </c>
      <c r="C249">
        <v>6.7651945022812396E-3</v>
      </c>
    </row>
    <row r="250" spans="1:3" x14ac:dyDescent="0.25">
      <c r="A250">
        <v>226</v>
      </c>
      <c r="B250">
        <v>1.3529752858809764E-2</v>
      </c>
      <c r="C250">
        <v>5.4916074503740132E-3</v>
      </c>
    </row>
    <row r="251" spans="1:3" x14ac:dyDescent="0.25">
      <c r="A251">
        <v>227</v>
      </c>
      <c r="B251">
        <v>-1.0650664134356849E-2</v>
      </c>
      <c r="C251">
        <v>-8.902665813323038E-3</v>
      </c>
    </row>
    <row r="252" spans="1:3" x14ac:dyDescent="0.25">
      <c r="A252">
        <v>228</v>
      </c>
      <c r="B252">
        <v>1.4395604643407726E-2</v>
      </c>
      <c r="C252">
        <v>2.4720430855226457E-2</v>
      </c>
    </row>
    <row r="253" spans="1:3" x14ac:dyDescent="0.25">
      <c r="A253">
        <v>229</v>
      </c>
      <c r="B253">
        <v>-1.3139690289581795E-2</v>
      </c>
      <c r="C253">
        <v>-1.5498240618315996E-2</v>
      </c>
    </row>
    <row r="254" spans="1:3" x14ac:dyDescent="0.25">
      <c r="A254">
        <v>230</v>
      </c>
      <c r="B254">
        <v>-4.5754130045224826E-4</v>
      </c>
      <c r="C254">
        <v>6.5495923751837902E-3</v>
      </c>
    </row>
    <row r="255" spans="1:3" x14ac:dyDescent="0.25">
      <c r="A255">
        <v>231</v>
      </c>
      <c r="B255">
        <v>-7.1616608815929647E-3</v>
      </c>
      <c r="C255">
        <v>-1.1627472643760087E-2</v>
      </c>
    </row>
    <row r="256" spans="1:3" x14ac:dyDescent="0.25">
      <c r="A256">
        <v>232</v>
      </c>
      <c r="B256">
        <v>1.2899746939392265E-2</v>
      </c>
      <c r="C256">
        <v>1.8031886811025848E-3</v>
      </c>
    </row>
    <row r="257" spans="1:3" x14ac:dyDescent="0.25">
      <c r="A257">
        <v>233</v>
      </c>
      <c r="B257">
        <v>1.8373097290265042E-3</v>
      </c>
      <c r="C257">
        <v>7.037883368591135E-3</v>
      </c>
    </row>
    <row r="258" spans="1:3" x14ac:dyDescent="0.25">
      <c r="A258">
        <v>234</v>
      </c>
      <c r="B258">
        <v>6.1685618742558625E-3</v>
      </c>
      <c r="C258">
        <v>2.9090236292434669E-2</v>
      </c>
    </row>
    <row r="259" spans="1:3" x14ac:dyDescent="0.25">
      <c r="A259">
        <v>235</v>
      </c>
      <c r="B259">
        <v>-1.3145723681847014E-2</v>
      </c>
      <c r="C259">
        <v>-6.2917751774546685E-3</v>
      </c>
    </row>
    <row r="260" spans="1:3" x14ac:dyDescent="0.25">
      <c r="A260">
        <v>236</v>
      </c>
      <c r="B260">
        <v>-1.4624527863705229E-3</v>
      </c>
      <c r="C260">
        <v>-5.685215474806553E-3</v>
      </c>
    </row>
    <row r="261" spans="1:3" x14ac:dyDescent="0.25">
      <c r="A261">
        <v>237</v>
      </c>
      <c r="B261">
        <v>7.842353263943434E-4</v>
      </c>
      <c r="C261">
        <v>3.0568408427934859E-3</v>
      </c>
    </row>
    <row r="262" spans="1:3" x14ac:dyDescent="0.25">
      <c r="A262">
        <v>238</v>
      </c>
      <c r="B262">
        <v>-8.8714951573556477E-3</v>
      </c>
      <c r="C262">
        <v>2.6897359251149121E-3</v>
      </c>
    </row>
    <row r="263" spans="1:3" x14ac:dyDescent="0.25">
      <c r="A263">
        <v>239</v>
      </c>
      <c r="B263">
        <v>-1.936959220849889E-2</v>
      </c>
      <c r="C263">
        <v>-6.562069247906796E-3</v>
      </c>
    </row>
    <row r="264" spans="1:3" x14ac:dyDescent="0.25">
      <c r="A264">
        <v>240</v>
      </c>
      <c r="B264">
        <v>-1.2824405348721511E-2</v>
      </c>
      <c r="C264">
        <v>2.8518936733999831E-2</v>
      </c>
    </row>
    <row r="265" spans="1:3" x14ac:dyDescent="0.25">
      <c r="A265">
        <v>241</v>
      </c>
      <c r="B265">
        <v>-3.9997060521914617E-3</v>
      </c>
      <c r="C265">
        <v>1.7529682522270825E-2</v>
      </c>
    </row>
    <row r="266" spans="1:3" x14ac:dyDescent="0.25">
      <c r="A266">
        <v>242</v>
      </c>
      <c r="B266">
        <v>-6.8619978647931578E-4</v>
      </c>
      <c r="C266">
        <v>-2.6240979015969234E-2</v>
      </c>
    </row>
    <row r="267" spans="1:3" x14ac:dyDescent="0.25">
      <c r="A267">
        <v>243</v>
      </c>
      <c r="B267">
        <v>-1.168499524138801E-2</v>
      </c>
      <c r="C267">
        <v>-2.004506516638048E-2</v>
      </c>
    </row>
    <row r="268" spans="1:3" x14ac:dyDescent="0.25">
      <c r="A268">
        <v>244</v>
      </c>
      <c r="B268">
        <v>-1.153000301648005E-2</v>
      </c>
      <c r="C268">
        <v>-1.665392687513173E-2</v>
      </c>
    </row>
    <row r="269" spans="1:3" x14ac:dyDescent="0.25">
      <c r="A269">
        <v>245</v>
      </c>
      <c r="B269">
        <v>-3.8026134625190754E-3</v>
      </c>
      <c r="C269">
        <v>1.7840546371506547E-2</v>
      </c>
    </row>
    <row r="270" spans="1:3" x14ac:dyDescent="0.25">
      <c r="A270">
        <v>246</v>
      </c>
      <c r="B270">
        <v>1.6952565209803108E-2</v>
      </c>
      <c r="C270">
        <v>-8.5353011302096854E-3</v>
      </c>
    </row>
    <row r="271" spans="1:3" x14ac:dyDescent="0.25">
      <c r="A271">
        <v>247</v>
      </c>
      <c r="B271">
        <v>-4.2545351075606247E-3</v>
      </c>
      <c r="C271">
        <v>-1.0877597632396437E-2</v>
      </c>
    </row>
    <row r="272" spans="1:3" x14ac:dyDescent="0.25">
      <c r="A272">
        <v>248</v>
      </c>
      <c r="B272">
        <v>5.1984066056240371E-3</v>
      </c>
      <c r="C272">
        <v>4.8010853385150347E-3</v>
      </c>
    </row>
    <row r="273" spans="1:3" x14ac:dyDescent="0.25">
      <c r="A273">
        <v>249</v>
      </c>
      <c r="B273">
        <v>4.5226665704253344E-3</v>
      </c>
      <c r="C273">
        <v>-1.6660855179202023E-2</v>
      </c>
    </row>
    <row r="274" spans="1:3" x14ac:dyDescent="0.25">
      <c r="A274">
        <v>250</v>
      </c>
      <c r="B274">
        <v>-1.8716307630229374E-3</v>
      </c>
      <c r="C274">
        <v>4.4530965866603229E-3</v>
      </c>
    </row>
    <row r="275" spans="1:3" x14ac:dyDescent="0.25">
      <c r="A275">
        <v>251</v>
      </c>
      <c r="B275">
        <v>1.3098455306275798E-2</v>
      </c>
      <c r="C275">
        <v>3.0675791479502432E-3</v>
      </c>
    </row>
    <row r="276" spans="1:3" x14ac:dyDescent="0.25">
      <c r="A276">
        <v>252</v>
      </c>
      <c r="B276">
        <v>3.5870270396851562E-3</v>
      </c>
      <c r="C276">
        <v>-4.0308910193250693E-3</v>
      </c>
    </row>
    <row r="277" spans="1:3" x14ac:dyDescent="0.25">
      <c r="A277">
        <v>253</v>
      </c>
      <c r="B277">
        <v>-7.0344946210127695E-3</v>
      </c>
      <c r="C277">
        <v>7.2565340236582614E-4</v>
      </c>
    </row>
    <row r="278" spans="1:3" x14ac:dyDescent="0.25">
      <c r="A278">
        <v>254</v>
      </c>
      <c r="B278">
        <v>1.1879684252846627E-2</v>
      </c>
      <c r="C278">
        <v>2.3159993853498935E-2</v>
      </c>
    </row>
    <row r="279" spans="1:3" x14ac:dyDescent="0.25">
      <c r="A279">
        <v>255</v>
      </c>
      <c r="B279">
        <v>-7.1792771075832595E-3</v>
      </c>
      <c r="C279">
        <v>3.3863559755747952E-3</v>
      </c>
    </row>
    <row r="280" spans="1:3" x14ac:dyDescent="0.25">
      <c r="A280">
        <v>256</v>
      </c>
      <c r="B280">
        <v>1.0309183582172267E-2</v>
      </c>
      <c r="C280">
        <v>1.2666146817707379E-2</v>
      </c>
    </row>
    <row r="281" spans="1:3" x14ac:dyDescent="0.25">
      <c r="A281">
        <v>257</v>
      </c>
      <c r="B281">
        <v>8.0805472620101813E-3</v>
      </c>
      <c r="C281">
        <v>6.7169444257602663E-3</v>
      </c>
    </row>
    <row r="282" spans="1:3" x14ac:dyDescent="0.25">
      <c r="A282">
        <v>258</v>
      </c>
      <c r="B282">
        <v>4.2687025013600386E-3</v>
      </c>
      <c r="C282">
        <v>1.3799612977592485E-4</v>
      </c>
    </row>
    <row r="283" spans="1:3" x14ac:dyDescent="0.25">
      <c r="A283">
        <v>259</v>
      </c>
      <c r="B283">
        <v>-1.0434792451395308E-2</v>
      </c>
      <c r="C283">
        <v>-2.0317585589925052E-2</v>
      </c>
    </row>
    <row r="284" spans="1:3" x14ac:dyDescent="0.25">
      <c r="A284">
        <v>260</v>
      </c>
      <c r="B284">
        <v>-1.3444924648747195E-3</v>
      </c>
      <c r="C284">
        <v>-1.6054122733834605E-3</v>
      </c>
    </row>
    <row r="285" spans="1:3" x14ac:dyDescent="0.25">
      <c r="A285">
        <v>261</v>
      </c>
      <c r="B285">
        <v>3.2479535876090561E-3</v>
      </c>
      <c r="C285">
        <v>-1.1538420620077219E-2</v>
      </c>
    </row>
    <row r="286" spans="1:3" x14ac:dyDescent="0.25">
      <c r="A286">
        <v>262</v>
      </c>
      <c r="B286">
        <v>2.1995666828294596E-4</v>
      </c>
      <c r="C286">
        <v>8.1782085579463239E-3</v>
      </c>
    </row>
    <row r="287" spans="1:3" x14ac:dyDescent="0.25">
      <c r="A287">
        <v>263</v>
      </c>
      <c r="B287">
        <v>1.1351980283431252E-2</v>
      </c>
      <c r="C287">
        <v>1.9210511796106288E-2</v>
      </c>
    </row>
    <row r="288" spans="1:3" x14ac:dyDescent="0.25">
      <c r="A288">
        <v>264</v>
      </c>
      <c r="B288">
        <v>-6.2464090185160998E-3</v>
      </c>
      <c r="C288">
        <v>4.550222370060282E-2</v>
      </c>
    </row>
    <row r="289" spans="1:3" x14ac:dyDescent="0.25">
      <c r="A289">
        <v>265</v>
      </c>
      <c r="B289">
        <v>-4.6526752984252986E-3</v>
      </c>
      <c r="C289">
        <v>4.2641962108534073E-3</v>
      </c>
    </row>
    <row r="290" spans="1:3" x14ac:dyDescent="0.25">
      <c r="A290">
        <v>266</v>
      </c>
      <c r="B290">
        <v>-1.1823090026880123E-2</v>
      </c>
      <c r="C290">
        <v>8.5022836856288083E-3</v>
      </c>
    </row>
    <row r="291" spans="1:3" x14ac:dyDescent="0.25">
      <c r="A291">
        <v>267</v>
      </c>
      <c r="B291">
        <v>-4.1037626685374012E-4</v>
      </c>
      <c r="C291">
        <v>-5.4205316584154508E-3</v>
      </c>
    </row>
    <row r="292" spans="1:3" x14ac:dyDescent="0.25">
      <c r="A292">
        <v>268</v>
      </c>
      <c r="B292">
        <v>-2.8442036210271113E-3</v>
      </c>
      <c r="C292">
        <v>2.8977519084093547E-3</v>
      </c>
    </row>
    <row r="293" spans="1:3" x14ac:dyDescent="0.25">
      <c r="A293">
        <v>269</v>
      </c>
      <c r="B293">
        <v>-6.4099944784410659E-4</v>
      </c>
      <c r="C293">
        <v>2.976898586406354E-3</v>
      </c>
    </row>
    <row r="294" spans="1:3" x14ac:dyDescent="0.25">
      <c r="A294">
        <v>270</v>
      </c>
      <c r="B294">
        <v>4.4689260661009977E-3</v>
      </c>
      <c r="C294">
        <v>-1.1293293567681439E-2</v>
      </c>
    </row>
    <row r="295" spans="1:3" x14ac:dyDescent="0.25">
      <c r="A295">
        <v>271</v>
      </c>
      <c r="B295">
        <v>-3.9205958903358509E-3</v>
      </c>
      <c r="C295">
        <v>3.7565577300473132E-3</v>
      </c>
    </row>
    <row r="296" spans="1:3" x14ac:dyDescent="0.25">
      <c r="A296">
        <v>272</v>
      </c>
      <c r="B296">
        <v>-2.2865174522863204E-3</v>
      </c>
      <c r="C296">
        <v>-3.7142000258421496E-3</v>
      </c>
    </row>
    <row r="297" spans="1:3" x14ac:dyDescent="0.25">
      <c r="A297">
        <v>273</v>
      </c>
      <c r="B297">
        <v>-3.8824361967023983E-3</v>
      </c>
      <c r="C297">
        <v>1.8027992675107827E-2</v>
      </c>
    </row>
    <row r="298" spans="1:3" x14ac:dyDescent="0.25">
      <c r="A298">
        <v>274</v>
      </c>
      <c r="B298">
        <v>2.06702176061218E-2</v>
      </c>
      <c r="C298">
        <v>-1.3750975276237965E-2</v>
      </c>
    </row>
    <row r="299" spans="1:3" x14ac:dyDescent="0.25">
      <c r="A299">
        <v>275</v>
      </c>
      <c r="B299">
        <v>-7.2256816185047217E-3</v>
      </c>
      <c r="C299">
        <v>-1.937130788680581E-2</v>
      </c>
    </row>
    <row r="300" spans="1:3" x14ac:dyDescent="0.25">
      <c r="A300">
        <v>276</v>
      </c>
      <c r="B300">
        <v>-5.019063819465968E-3</v>
      </c>
      <c r="C300">
        <v>3.3420449736837714E-3</v>
      </c>
    </row>
    <row r="301" spans="1:3" x14ac:dyDescent="0.25">
      <c r="A301">
        <v>277</v>
      </c>
      <c r="B301">
        <v>-1.9978138827775108E-2</v>
      </c>
      <c r="C301">
        <v>1.4916767776275187E-3</v>
      </c>
    </row>
    <row r="302" spans="1:3" x14ac:dyDescent="0.25">
      <c r="A302">
        <v>278</v>
      </c>
      <c r="B302">
        <v>2.904871945354064E-3</v>
      </c>
      <c r="C302">
        <v>1.0379704098561244E-2</v>
      </c>
    </row>
    <row r="303" spans="1:3" x14ac:dyDescent="0.25">
      <c r="A303">
        <v>279</v>
      </c>
      <c r="B303">
        <v>-1.5205369302084331E-2</v>
      </c>
      <c r="C303">
        <v>-6.1460031094250859E-3</v>
      </c>
    </row>
    <row r="304" spans="1:3" x14ac:dyDescent="0.25">
      <c r="A304">
        <v>280</v>
      </c>
      <c r="B304">
        <v>-3.659232172861621E-3</v>
      </c>
      <c r="C304">
        <v>2.5415586772538683E-2</v>
      </c>
    </row>
    <row r="305" spans="1:3" x14ac:dyDescent="0.25">
      <c r="A305">
        <v>281</v>
      </c>
      <c r="B305">
        <v>-5.2467179740693882E-3</v>
      </c>
      <c r="C305">
        <v>-1.4484000606501905E-2</v>
      </c>
    </row>
    <row r="306" spans="1:3" x14ac:dyDescent="0.25">
      <c r="A306">
        <v>282</v>
      </c>
      <c r="B306">
        <v>2.8928295164133617E-3</v>
      </c>
      <c r="C306">
        <v>3.8077332471234487E-3</v>
      </c>
    </row>
    <row r="307" spans="1:3" x14ac:dyDescent="0.25">
      <c r="A307">
        <v>283</v>
      </c>
      <c r="B307">
        <v>-1.266126971618281E-2</v>
      </c>
      <c r="C307">
        <v>8.7050424881792154E-3</v>
      </c>
    </row>
    <row r="308" spans="1:3" x14ac:dyDescent="0.25">
      <c r="A308">
        <v>284</v>
      </c>
      <c r="B308">
        <v>-2.9268308120770168E-2</v>
      </c>
      <c r="C308">
        <v>-2.2446570194598305E-2</v>
      </c>
    </row>
    <row r="309" spans="1:3" x14ac:dyDescent="0.25">
      <c r="A309">
        <v>285</v>
      </c>
      <c r="B309">
        <v>-3.5632164655536214E-3</v>
      </c>
      <c r="C309">
        <v>2.0382320190065407E-2</v>
      </c>
    </row>
    <row r="310" spans="1:3" x14ac:dyDescent="0.25">
      <c r="A310">
        <v>286</v>
      </c>
      <c r="B310">
        <v>1.9314082895550758E-2</v>
      </c>
      <c r="C310">
        <v>-8.3290225775830042E-3</v>
      </c>
    </row>
    <row r="311" spans="1:3" x14ac:dyDescent="0.25">
      <c r="A311">
        <v>287</v>
      </c>
      <c r="B311">
        <v>-2.0078553380568374E-2</v>
      </c>
      <c r="C311">
        <v>6.5631380545601997E-4</v>
      </c>
    </row>
    <row r="312" spans="1:3" x14ac:dyDescent="0.25">
      <c r="A312">
        <v>288</v>
      </c>
      <c r="B312">
        <v>-4.9695290370518992E-3</v>
      </c>
      <c r="C312">
        <v>6.5400368046135233E-3</v>
      </c>
    </row>
    <row r="313" spans="1:3" x14ac:dyDescent="0.25">
      <c r="A313">
        <v>289</v>
      </c>
      <c r="B313">
        <v>-1.050858528359541E-2</v>
      </c>
      <c r="C313">
        <v>-2.1806649272440054E-2</v>
      </c>
    </row>
    <row r="314" spans="1:3" x14ac:dyDescent="0.25">
      <c r="A314">
        <v>290</v>
      </c>
      <c r="B314">
        <v>-2.8877004254078364E-2</v>
      </c>
      <c r="C314">
        <v>2.2151019572837615E-2</v>
      </c>
    </row>
    <row r="315" spans="1:3" x14ac:dyDescent="0.25">
      <c r="A315">
        <v>291</v>
      </c>
      <c r="B315">
        <v>1.4021248396544624E-2</v>
      </c>
      <c r="C315">
        <v>5.0333155522105308E-3</v>
      </c>
    </row>
    <row r="316" spans="1:3" x14ac:dyDescent="0.25">
      <c r="A316">
        <v>292</v>
      </c>
      <c r="B316">
        <v>-1.0486765942444312E-2</v>
      </c>
      <c r="C316">
        <v>1.6493703055491651E-2</v>
      </c>
    </row>
    <row r="317" spans="1:3" x14ac:dyDescent="0.25">
      <c r="A317">
        <v>293</v>
      </c>
      <c r="B317">
        <v>-2.5613284972629245E-2</v>
      </c>
      <c r="C317">
        <v>-1.9658937464355011E-2</v>
      </c>
    </row>
    <row r="318" spans="1:3" x14ac:dyDescent="0.25">
      <c r="A318">
        <v>294</v>
      </c>
      <c r="B318">
        <v>-9.0145508228580886E-3</v>
      </c>
      <c r="C318">
        <v>-4.4029231192118466E-3</v>
      </c>
    </row>
    <row r="319" spans="1:3" x14ac:dyDescent="0.25">
      <c r="A319">
        <v>295</v>
      </c>
      <c r="B319">
        <v>3.4616822128098211E-2</v>
      </c>
      <c r="C319">
        <v>5.3628060868243024E-3</v>
      </c>
    </row>
    <row r="320" spans="1:3" x14ac:dyDescent="0.25">
      <c r="A320">
        <v>296</v>
      </c>
      <c r="B320">
        <v>-3.2563113994619358E-3</v>
      </c>
      <c r="C320">
        <v>-2.118911117463857E-3</v>
      </c>
    </row>
    <row r="321" spans="1:3" x14ac:dyDescent="0.25">
      <c r="A321">
        <v>297</v>
      </c>
      <c r="B321">
        <v>2.0922417039028467E-2</v>
      </c>
      <c r="C321">
        <v>1.8251706284342424E-2</v>
      </c>
    </row>
    <row r="322" spans="1:3" x14ac:dyDescent="0.25">
      <c r="A322">
        <v>298</v>
      </c>
      <c r="B322">
        <v>3.074550079800818E-3</v>
      </c>
      <c r="C322">
        <v>4.8192292386277889E-3</v>
      </c>
    </row>
    <row r="323" spans="1:3" x14ac:dyDescent="0.25">
      <c r="A323">
        <v>299</v>
      </c>
      <c r="B323">
        <v>9.2754961991716022E-3</v>
      </c>
      <c r="C323">
        <v>-2.5300683656141309E-3</v>
      </c>
    </row>
    <row r="324" spans="1:3" x14ac:dyDescent="0.25">
      <c r="A324">
        <v>300</v>
      </c>
      <c r="B324">
        <v>-1.8810996061998566E-3</v>
      </c>
      <c r="C324">
        <v>1.9325547231752498E-2</v>
      </c>
    </row>
    <row r="325" spans="1:3" x14ac:dyDescent="0.25">
      <c r="A325">
        <v>301</v>
      </c>
      <c r="B325">
        <v>-5.7753839573340847E-3</v>
      </c>
      <c r="C325">
        <v>-2.3493336368055766E-2</v>
      </c>
    </row>
    <row r="326" spans="1:3" x14ac:dyDescent="0.25">
      <c r="A326">
        <v>302</v>
      </c>
      <c r="B326">
        <v>1.8071067048132914E-2</v>
      </c>
      <c r="C326">
        <v>8.4944520010402334E-3</v>
      </c>
    </row>
    <row r="327" spans="1:3" x14ac:dyDescent="0.25">
      <c r="A327">
        <v>303</v>
      </c>
      <c r="B327">
        <v>-8.9972259035763728E-3</v>
      </c>
      <c r="C327">
        <v>-3.6382007620713371E-2</v>
      </c>
    </row>
    <row r="328" spans="1:3" x14ac:dyDescent="0.25">
      <c r="A328">
        <v>304</v>
      </c>
      <c r="B328">
        <v>6.3052131159360208E-3</v>
      </c>
      <c r="C328">
        <v>-6.9605441866574863E-3</v>
      </c>
    </row>
    <row r="329" spans="1:3" x14ac:dyDescent="0.25">
      <c r="A329">
        <v>305</v>
      </c>
      <c r="B329">
        <v>1.6234654198935331E-2</v>
      </c>
      <c r="C329">
        <v>1.5585460849911966E-2</v>
      </c>
    </row>
    <row r="330" spans="1:3" x14ac:dyDescent="0.25">
      <c r="A330">
        <v>306</v>
      </c>
      <c r="B330">
        <v>-1.5412595821628189E-2</v>
      </c>
      <c r="C330">
        <v>-1.2665169021896122E-2</v>
      </c>
    </row>
    <row r="331" spans="1:3" x14ac:dyDescent="0.25">
      <c r="A331">
        <v>307</v>
      </c>
      <c r="B331">
        <v>-7.1433715128157698E-3</v>
      </c>
      <c r="C331">
        <v>-2.3955992157726452E-2</v>
      </c>
    </row>
    <row r="332" spans="1:3" x14ac:dyDescent="0.25">
      <c r="A332">
        <v>308</v>
      </c>
      <c r="B332">
        <v>1.6929756291690419E-2</v>
      </c>
      <c r="C332">
        <v>4.5899828315133992E-3</v>
      </c>
    </row>
    <row r="333" spans="1:3" x14ac:dyDescent="0.25">
      <c r="A333">
        <v>309</v>
      </c>
      <c r="B333">
        <v>-9.5249392302442868E-3</v>
      </c>
      <c r="C333">
        <v>-4.6368794534898308E-3</v>
      </c>
    </row>
    <row r="334" spans="1:3" x14ac:dyDescent="0.25">
      <c r="A334">
        <v>310</v>
      </c>
      <c r="B334">
        <v>1.5272945867722569E-3</v>
      </c>
      <c r="C334">
        <v>-1.0351904320473063E-2</v>
      </c>
    </row>
    <row r="335" spans="1:3" x14ac:dyDescent="0.25">
      <c r="A335">
        <v>311</v>
      </c>
      <c r="B335">
        <v>6.7278752286383274E-3</v>
      </c>
      <c r="C335">
        <v>5.9255679198069707E-3</v>
      </c>
    </row>
    <row r="336" spans="1:3" x14ac:dyDescent="0.25">
      <c r="A336">
        <v>312</v>
      </c>
      <c r="B336">
        <v>1.1526370073417896E-2</v>
      </c>
      <c r="C336">
        <v>-8.9691747307597044E-3</v>
      </c>
    </row>
    <row r="337" spans="1:3" x14ac:dyDescent="0.25">
      <c r="A337">
        <v>313</v>
      </c>
      <c r="B337">
        <v>-2.0077661926406285E-2</v>
      </c>
      <c r="C337">
        <v>-1.930961262269212E-2</v>
      </c>
    </row>
    <row r="338" spans="1:3" x14ac:dyDescent="0.25">
      <c r="A338">
        <v>314</v>
      </c>
      <c r="B338">
        <v>7.7151361169904851E-3</v>
      </c>
      <c r="C338">
        <v>3.6657780918929453E-3</v>
      </c>
    </row>
    <row r="339" spans="1:3" x14ac:dyDescent="0.25">
      <c r="A339">
        <v>315</v>
      </c>
      <c r="B339">
        <v>4.5245000225122064E-3</v>
      </c>
      <c r="C339">
        <v>1.4926442749899899E-2</v>
      </c>
    </row>
    <row r="340" spans="1:3" x14ac:dyDescent="0.25">
      <c r="A340">
        <v>316</v>
      </c>
      <c r="B340">
        <v>-1.3482230886798828E-3</v>
      </c>
      <c r="C340">
        <v>1.2572912527738293E-2</v>
      </c>
    </row>
    <row r="341" spans="1:3" x14ac:dyDescent="0.25">
      <c r="A341">
        <v>317</v>
      </c>
      <c r="B341">
        <v>1.8836940181259764E-2</v>
      </c>
      <c r="C341">
        <v>-5.5777110940928402E-3</v>
      </c>
    </row>
    <row r="342" spans="1:3" x14ac:dyDescent="0.25">
      <c r="A342">
        <v>318</v>
      </c>
      <c r="B342">
        <v>1.4640773604002208E-3</v>
      </c>
      <c r="C342">
        <v>1.2287120067802967E-2</v>
      </c>
    </row>
    <row r="343" spans="1:3" x14ac:dyDescent="0.25">
      <c r="A343">
        <v>319</v>
      </c>
      <c r="B343">
        <v>-5.1500138939244563E-3</v>
      </c>
      <c r="C343">
        <v>-1.1707363110777788E-2</v>
      </c>
    </row>
    <row r="344" spans="1:3" x14ac:dyDescent="0.25">
      <c r="A344">
        <v>320</v>
      </c>
      <c r="B344">
        <v>1.2183543907277265E-2</v>
      </c>
      <c r="C344">
        <v>2.4156245251615978E-2</v>
      </c>
    </row>
    <row r="345" spans="1:3" x14ac:dyDescent="0.25">
      <c r="A345">
        <v>321</v>
      </c>
      <c r="B345">
        <v>8.1147432646686956E-3</v>
      </c>
      <c r="C345">
        <v>6.2769113864200188E-3</v>
      </c>
    </row>
    <row r="346" spans="1:3" x14ac:dyDescent="0.25">
      <c r="A346">
        <v>322</v>
      </c>
      <c r="B346">
        <v>6.1730832966917747E-3</v>
      </c>
      <c r="C346">
        <v>1.4031920020072895E-2</v>
      </c>
    </row>
    <row r="347" spans="1:3" x14ac:dyDescent="0.25">
      <c r="A347">
        <v>323</v>
      </c>
      <c r="B347">
        <v>3.7288250272506842E-3</v>
      </c>
      <c r="C347">
        <v>-1.110515669446909E-2</v>
      </c>
    </row>
    <row r="348" spans="1:3" x14ac:dyDescent="0.25">
      <c r="A348">
        <v>324</v>
      </c>
      <c r="B348">
        <v>6.5156930058800247E-4</v>
      </c>
      <c r="C348">
        <v>1.6117837743133204E-2</v>
      </c>
    </row>
    <row r="349" spans="1:3" x14ac:dyDescent="0.25">
      <c r="A349">
        <v>325</v>
      </c>
      <c r="B349">
        <v>-2.5488568553710829E-3</v>
      </c>
      <c r="C349">
        <v>1.111386456374096E-2</v>
      </c>
    </row>
    <row r="350" spans="1:3" x14ac:dyDescent="0.25">
      <c r="A350">
        <v>326</v>
      </c>
      <c r="B350">
        <v>-4.4080770880076791E-3</v>
      </c>
      <c r="C350">
        <v>-2.5668871177836824E-2</v>
      </c>
    </row>
    <row r="351" spans="1:3" x14ac:dyDescent="0.25">
      <c r="A351">
        <v>327</v>
      </c>
      <c r="B351">
        <v>-2.7273642724857461E-3</v>
      </c>
      <c r="C351">
        <v>-1.7668217740260039E-3</v>
      </c>
    </row>
    <row r="352" spans="1:3" x14ac:dyDescent="0.25">
      <c r="A352">
        <v>328</v>
      </c>
      <c r="B352">
        <v>-1.2946335845832055E-4</v>
      </c>
      <c r="C352">
        <v>8.3642131015062623E-3</v>
      </c>
    </row>
    <row r="353" spans="1:3" x14ac:dyDescent="0.25">
      <c r="A353">
        <v>329</v>
      </c>
      <c r="B353">
        <v>-1.0468719919563059E-2</v>
      </c>
      <c r="C353">
        <v>-1.8624147847634491E-2</v>
      </c>
    </row>
    <row r="354" spans="1:3" x14ac:dyDescent="0.25">
      <c r="A354">
        <v>330</v>
      </c>
      <c r="B354">
        <v>1.4557587689791094E-2</v>
      </c>
      <c r="C354">
        <v>4.7815521871543587E-2</v>
      </c>
    </row>
    <row r="355" spans="1:3" x14ac:dyDescent="0.25">
      <c r="A355">
        <v>331</v>
      </c>
      <c r="B355">
        <v>-5.8078814722259267E-3</v>
      </c>
      <c r="C355">
        <v>2.1092755154414153E-2</v>
      </c>
    </row>
    <row r="356" spans="1:3" x14ac:dyDescent="0.25">
      <c r="A356">
        <v>332</v>
      </c>
      <c r="B356">
        <v>-2.6590438152718932E-2</v>
      </c>
      <c r="C356">
        <v>1.084328272601125E-2</v>
      </c>
    </row>
    <row r="357" spans="1:3" x14ac:dyDescent="0.25">
      <c r="A357">
        <v>333</v>
      </c>
      <c r="B357">
        <v>3.6355725998035715E-3</v>
      </c>
      <c r="C357">
        <v>-3.3651142190335714E-3</v>
      </c>
    </row>
    <row r="358" spans="1:3" x14ac:dyDescent="0.25">
      <c r="A358">
        <v>334</v>
      </c>
      <c r="B358">
        <v>-4.1238347410999252E-3</v>
      </c>
      <c r="C358">
        <v>5.9602846621609482E-3</v>
      </c>
    </row>
    <row r="359" spans="1:3" x14ac:dyDescent="0.25">
      <c r="A359">
        <v>335</v>
      </c>
      <c r="B359">
        <v>-3.1065830946651423E-2</v>
      </c>
      <c r="C359">
        <v>1.3486328892022319E-2</v>
      </c>
    </row>
    <row r="360" spans="1:3" x14ac:dyDescent="0.25">
      <c r="A360">
        <v>336</v>
      </c>
      <c r="B360">
        <v>-3.3902831764259497E-2</v>
      </c>
      <c r="C360">
        <v>-1.1314005999812318E-2</v>
      </c>
    </row>
    <row r="361" spans="1:3" x14ac:dyDescent="0.25">
      <c r="A361">
        <v>337</v>
      </c>
      <c r="B361">
        <v>3.3449496131213549E-2</v>
      </c>
      <c r="C361">
        <v>1.8068916444485564E-2</v>
      </c>
    </row>
    <row r="362" spans="1:3" x14ac:dyDescent="0.25">
      <c r="A362">
        <v>338</v>
      </c>
      <c r="B362">
        <v>-1.7105624064810095E-2</v>
      </c>
      <c r="C362">
        <v>-8.461728868283773E-3</v>
      </c>
    </row>
    <row r="363" spans="1:3" x14ac:dyDescent="0.25">
      <c r="A363">
        <v>339</v>
      </c>
      <c r="B363">
        <v>3.5468526329872782E-2</v>
      </c>
      <c r="C363">
        <v>-6.3028679117972802E-3</v>
      </c>
    </row>
    <row r="364" spans="1:3" x14ac:dyDescent="0.25">
      <c r="A364">
        <v>340</v>
      </c>
      <c r="B364">
        <v>-1.3050053483146772E-3</v>
      </c>
      <c r="C364">
        <v>-2.807881425824155E-2</v>
      </c>
    </row>
    <row r="365" spans="1:3" x14ac:dyDescent="0.25">
      <c r="A365">
        <v>341</v>
      </c>
      <c r="B365">
        <v>7.4037507981448859E-3</v>
      </c>
      <c r="C365">
        <v>1.0825153079462675E-2</v>
      </c>
    </row>
    <row r="366" spans="1:3" x14ac:dyDescent="0.25">
      <c r="A366">
        <v>342</v>
      </c>
      <c r="B366">
        <v>2.0530140235594171E-3</v>
      </c>
      <c r="C366">
        <v>-3.7423898864532429E-4</v>
      </c>
    </row>
    <row r="367" spans="1:3" x14ac:dyDescent="0.25">
      <c r="A367">
        <v>343</v>
      </c>
      <c r="B367">
        <v>1.9839531191607543E-3</v>
      </c>
      <c r="C367">
        <v>-1.7660048001520018E-4</v>
      </c>
    </row>
    <row r="368" spans="1:3" x14ac:dyDescent="0.25">
      <c r="A368">
        <v>344</v>
      </c>
      <c r="B368">
        <v>3.422361104452478E-3</v>
      </c>
      <c r="C368">
        <v>-1.1262440024802831E-3</v>
      </c>
    </row>
    <row r="369" spans="1:3" x14ac:dyDescent="0.25">
      <c r="A369">
        <v>345</v>
      </c>
      <c r="B369">
        <v>-5.2329362092164372E-3</v>
      </c>
      <c r="C369">
        <v>1.469385380826132E-3</v>
      </c>
    </row>
    <row r="370" spans="1:3" x14ac:dyDescent="0.25">
      <c r="A370">
        <v>346</v>
      </c>
      <c r="B370">
        <v>-1.1270337950093547E-3</v>
      </c>
      <c r="C370">
        <v>-2.4075463238473406E-2</v>
      </c>
    </row>
    <row r="371" spans="1:3" x14ac:dyDescent="0.25">
      <c r="A371">
        <v>347</v>
      </c>
      <c r="B371">
        <v>-1.2721512715187289E-2</v>
      </c>
      <c r="C371">
        <v>6.6083864463940545E-3</v>
      </c>
    </row>
    <row r="372" spans="1:3" x14ac:dyDescent="0.25">
      <c r="A372">
        <v>348</v>
      </c>
      <c r="B372">
        <v>-4.4508383937357128E-4</v>
      </c>
      <c r="C372">
        <v>-4.407887577447268E-3</v>
      </c>
    </row>
    <row r="373" spans="1:3" x14ac:dyDescent="0.25">
      <c r="A373">
        <v>349</v>
      </c>
      <c r="B373">
        <v>7.920416642404329E-4</v>
      </c>
      <c r="C373">
        <v>-3.3743985409875801E-4</v>
      </c>
    </row>
    <row r="374" spans="1:3" x14ac:dyDescent="0.25">
      <c r="A374">
        <v>350</v>
      </c>
      <c r="B374">
        <v>-1.6854664735457426E-2</v>
      </c>
      <c r="C374">
        <v>2.157043524188056E-2</v>
      </c>
    </row>
    <row r="375" spans="1:3" x14ac:dyDescent="0.25">
      <c r="A375">
        <v>351</v>
      </c>
      <c r="B375">
        <v>-3.8595160556869255E-2</v>
      </c>
      <c r="C375">
        <v>-2.6306321017789326E-2</v>
      </c>
    </row>
    <row r="376" spans="1:3" x14ac:dyDescent="0.25">
      <c r="A376">
        <v>352</v>
      </c>
      <c r="B376">
        <v>-1.529842752060465E-2</v>
      </c>
      <c r="C376">
        <v>-2.2436868205748216E-3</v>
      </c>
    </row>
    <row r="377" spans="1:3" x14ac:dyDescent="0.25">
      <c r="A377">
        <v>353</v>
      </c>
      <c r="B377">
        <v>9.7717332487594344E-4</v>
      </c>
      <c r="C377">
        <v>-1.7391749809378562E-2</v>
      </c>
    </row>
    <row r="378" spans="1:3" x14ac:dyDescent="0.25">
      <c r="A378">
        <v>354</v>
      </c>
      <c r="B378">
        <v>3.3562395578504767E-2</v>
      </c>
      <c r="C378">
        <v>1.7409011883607828E-2</v>
      </c>
    </row>
    <row r="379" spans="1:3" x14ac:dyDescent="0.25">
      <c r="A379">
        <v>355</v>
      </c>
      <c r="B379">
        <v>-1.2460796801577313E-2</v>
      </c>
      <c r="C379">
        <v>-2.4024364509042204E-2</v>
      </c>
    </row>
    <row r="380" spans="1:3" x14ac:dyDescent="0.25">
      <c r="A380">
        <v>356</v>
      </c>
      <c r="B380">
        <v>7.4412925225764625E-3</v>
      </c>
      <c r="C380">
        <v>1.387979331632367E-2</v>
      </c>
    </row>
    <row r="381" spans="1:3" x14ac:dyDescent="0.25">
      <c r="A381">
        <v>357</v>
      </c>
      <c r="B381">
        <v>1.3226614083171278E-2</v>
      </c>
      <c r="C381">
        <v>1.1514680329026134E-2</v>
      </c>
    </row>
    <row r="382" spans="1:3" x14ac:dyDescent="0.25">
      <c r="A382">
        <v>358</v>
      </c>
      <c r="B382">
        <v>-1.8953774376281086E-2</v>
      </c>
      <c r="C382">
        <v>1.8725957858980891E-2</v>
      </c>
    </row>
    <row r="383" spans="1:3" x14ac:dyDescent="0.25">
      <c r="A383">
        <v>359</v>
      </c>
      <c r="B383">
        <v>1.7276828050091075E-2</v>
      </c>
      <c r="C383">
        <v>-1.8938651193838967E-3</v>
      </c>
    </row>
    <row r="384" spans="1:3" x14ac:dyDescent="0.25">
      <c r="A384">
        <v>360</v>
      </c>
      <c r="B384">
        <v>8.7499473653387342E-3</v>
      </c>
      <c r="C384">
        <v>5.5078929337582481E-4</v>
      </c>
    </row>
    <row r="385" spans="1:3" x14ac:dyDescent="0.25">
      <c r="A385">
        <v>361</v>
      </c>
      <c r="B385">
        <v>7.795160146255138E-3</v>
      </c>
      <c r="C385">
        <v>8.1665785173321605E-3</v>
      </c>
    </row>
    <row r="386" spans="1:3" x14ac:dyDescent="0.25">
      <c r="A386">
        <v>362</v>
      </c>
      <c r="B386">
        <v>4.5511037675770956E-3</v>
      </c>
      <c r="C386">
        <v>4.0848111582717133E-3</v>
      </c>
    </row>
    <row r="387" spans="1:3" x14ac:dyDescent="0.25">
      <c r="A387">
        <v>363</v>
      </c>
      <c r="B387">
        <v>1.6266636425616578E-2</v>
      </c>
      <c r="C387">
        <v>-1.4992471784298224E-2</v>
      </c>
    </row>
    <row r="388" spans="1:3" x14ac:dyDescent="0.25">
      <c r="A388">
        <v>364</v>
      </c>
      <c r="B388">
        <v>-6.7122588190644851E-3</v>
      </c>
      <c r="C388">
        <v>6.395767019878016E-3</v>
      </c>
    </row>
    <row r="389" spans="1:3" x14ac:dyDescent="0.25">
      <c r="A389">
        <v>365</v>
      </c>
      <c r="B389">
        <v>4.6796353050609996E-3</v>
      </c>
      <c r="C389">
        <v>-1.6355588670334494E-2</v>
      </c>
    </row>
    <row r="390" spans="1:3" x14ac:dyDescent="0.25">
      <c r="A390">
        <v>366</v>
      </c>
      <c r="B390">
        <v>1.1840986247552705E-2</v>
      </c>
      <c r="C390">
        <v>-2.9821716070100937E-3</v>
      </c>
    </row>
    <row r="391" spans="1:3" x14ac:dyDescent="0.25">
      <c r="A391">
        <v>367</v>
      </c>
      <c r="B391">
        <v>3.9798242285801078E-3</v>
      </c>
      <c r="C391">
        <v>5.6637641222326961E-3</v>
      </c>
    </row>
    <row r="392" spans="1:3" x14ac:dyDescent="0.25">
      <c r="A392">
        <v>368</v>
      </c>
      <c r="B392">
        <v>-1.0123556561959634E-2</v>
      </c>
      <c r="C392">
        <v>-1.019569303457778E-2</v>
      </c>
    </row>
    <row r="393" spans="1:3" x14ac:dyDescent="0.25">
      <c r="A393">
        <v>369</v>
      </c>
      <c r="B393">
        <v>2.938336307211597E-3</v>
      </c>
      <c r="C393">
        <v>1.2286770342416466E-2</v>
      </c>
    </row>
    <row r="394" spans="1:3" x14ac:dyDescent="0.25">
      <c r="A394">
        <v>370</v>
      </c>
      <c r="B394">
        <v>-1.0433096774758243E-2</v>
      </c>
      <c r="C394">
        <v>-1.4774360098070878E-3</v>
      </c>
    </row>
    <row r="395" spans="1:3" x14ac:dyDescent="0.25">
      <c r="A395">
        <v>371</v>
      </c>
      <c r="B395">
        <v>7.8074774578039208E-3</v>
      </c>
      <c r="C395">
        <v>-1.6217154606467173E-2</v>
      </c>
    </row>
    <row r="396" spans="1:3" x14ac:dyDescent="0.25">
      <c r="A396">
        <v>372</v>
      </c>
      <c r="B396">
        <v>2.943780432177277E-2</v>
      </c>
      <c r="C396">
        <v>1.2821978116782557E-2</v>
      </c>
    </row>
    <row r="397" spans="1:3" x14ac:dyDescent="0.25">
      <c r="A397">
        <v>373</v>
      </c>
      <c r="B397">
        <v>-9.6480999251011019E-3</v>
      </c>
      <c r="C397">
        <v>-1.1051316502039247E-2</v>
      </c>
    </row>
    <row r="398" spans="1:3" x14ac:dyDescent="0.25">
      <c r="A398">
        <v>374</v>
      </c>
      <c r="B398">
        <v>1.8185845697894006E-2</v>
      </c>
      <c r="C398">
        <v>-2.2924202148596202E-2</v>
      </c>
    </row>
    <row r="399" spans="1:3" x14ac:dyDescent="0.25">
      <c r="A399">
        <v>375</v>
      </c>
      <c r="B399">
        <v>-1.6932095434629476E-2</v>
      </c>
      <c r="C399">
        <v>2.8604739307522796E-3</v>
      </c>
    </row>
    <row r="400" spans="1:3" x14ac:dyDescent="0.25">
      <c r="A400">
        <v>376</v>
      </c>
      <c r="B400">
        <v>-9.2821208586866214E-3</v>
      </c>
      <c r="C400">
        <v>-2.2582498695385429E-2</v>
      </c>
    </row>
    <row r="401" spans="1:3" x14ac:dyDescent="0.25">
      <c r="A401">
        <v>377</v>
      </c>
      <c r="B401">
        <v>8.8397814776618854E-3</v>
      </c>
      <c r="C401">
        <v>3.0953459214365722E-2</v>
      </c>
    </row>
    <row r="402" spans="1:3" x14ac:dyDescent="0.25">
      <c r="A402">
        <v>378</v>
      </c>
      <c r="B402">
        <v>-1.687108590343496E-3</v>
      </c>
      <c r="C402">
        <v>6.7009054419567907E-3</v>
      </c>
    </row>
    <row r="403" spans="1:3" x14ac:dyDescent="0.25">
      <c r="A403">
        <v>379</v>
      </c>
      <c r="B403">
        <v>1.9690498682141712E-2</v>
      </c>
      <c r="C403">
        <v>3.752232511117367E-2</v>
      </c>
    </row>
    <row r="404" spans="1:3" x14ac:dyDescent="0.25">
      <c r="A404">
        <v>380</v>
      </c>
      <c r="B404">
        <v>6.4734065907184977E-3</v>
      </c>
      <c r="C404">
        <v>2.3422369725626495E-2</v>
      </c>
    </row>
    <row r="405" spans="1:3" x14ac:dyDescent="0.25">
      <c r="A405">
        <v>381</v>
      </c>
      <c r="B405">
        <v>-5.9650690108319481E-3</v>
      </c>
      <c r="C405">
        <v>-6.1330141069157896E-3</v>
      </c>
    </row>
    <row r="406" spans="1:3" x14ac:dyDescent="0.25">
      <c r="A406">
        <v>382</v>
      </c>
      <c r="B406">
        <v>9.4362899177475121E-3</v>
      </c>
      <c r="C406">
        <v>1.3086928968566077E-2</v>
      </c>
    </row>
    <row r="407" spans="1:3" x14ac:dyDescent="0.25">
      <c r="A407">
        <v>383</v>
      </c>
      <c r="B407">
        <v>1.0988026036476976E-2</v>
      </c>
      <c r="C407">
        <v>4.6213152548744106E-3</v>
      </c>
    </row>
    <row r="408" spans="1:3" x14ac:dyDescent="0.25">
      <c r="A408">
        <v>384</v>
      </c>
      <c r="B408">
        <v>1.412707794945771E-4</v>
      </c>
      <c r="C408">
        <v>-2.1705283012211345E-3</v>
      </c>
    </row>
    <row r="409" spans="1:3" x14ac:dyDescent="0.25">
      <c r="A409">
        <v>385</v>
      </c>
      <c r="B409">
        <v>5.1416105335221132E-3</v>
      </c>
      <c r="C409">
        <v>9.4033640062565066E-4</v>
      </c>
    </row>
    <row r="410" spans="1:3" x14ac:dyDescent="0.25">
      <c r="A410">
        <v>386</v>
      </c>
      <c r="B410">
        <v>4.5586722450665458E-3</v>
      </c>
      <c r="C410">
        <v>-3.9758099399997788E-3</v>
      </c>
    </row>
    <row r="411" spans="1:3" x14ac:dyDescent="0.25">
      <c r="A411">
        <v>387</v>
      </c>
      <c r="B411">
        <v>9.2988683343251614E-3</v>
      </c>
      <c r="C411">
        <v>-7.1769830870478616E-3</v>
      </c>
    </row>
    <row r="412" spans="1:3" x14ac:dyDescent="0.25">
      <c r="A412">
        <v>388</v>
      </c>
      <c r="B412">
        <v>8.9184102856548363E-4</v>
      </c>
      <c r="C412">
        <v>-1.4169638793225466E-2</v>
      </c>
    </row>
    <row r="413" spans="1:3" x14ac:dyDescent="0.25">
      <c r="A413">
        <v>389</v>
      </c>
      <c r="B413">
        <v>-6.0815912109478069E-3</v>
      </c>
      <c r="C413">
        <v>1.4978388200720666E-2</v>
      </c>
    </row>
    <row r="414" spans="1:3" x14ac:dyDescent="0.25">
      <c r="A414">
        <v>390</v>
      </c>
      <c r="B414">
        <v>5.3539839672522519E-3</v>
      </c>
      <c r="C414">
        <v>7.3187280520481731E-3</v>
      </c>
    </row>
    <row r="415" spans="1:3" x14ac:dyDescent="0.25">
      <c r="A415">
        <v>391</v>
      </c>
      <c r="B415">
        <v>-4.5896672222700274E-3</v>
      </c>
      <c r="C415">
        <v>-9.1149426464738614E-3</v>
      </c>
    </row>
    <row r="416" spans="1:3" x14ac:dyDescent="0.25">
      <c r="A416">
        <v>392</v>
      </c>
      <c r="B416">
        <v>-1.4128683529338208E-2</v>
      </c>
      <c r="C416">
        <v>-4.2689346223220917E-3</v>
      </c>
    </row>
    <row r="417" spans="1:3" x14ac:dyDescent="0.25">
      <c r="A417">
        <v>393</v>
      </c>
      <c r="B417">
        <v>-1.560166899478836E-3</v>
      </c>
      <c r="C417">
        <v>-8.4893196347519302E-3</v>
      </c>
    </row>
    <row r="418" spans="1:3" x14ac:dyDescent="0.25">
      <c r="A418">
        <v>394</v>
      </c>
      <c r="B418">
        <v>5.4565265745550101E-3</v>
      </c>
      <c r="C418">
        <v>1.0836182191148201E-2</v>
      </c>
    </row>
    <row r="419" spans="1:3" x14ac:dyDescent="0.25">
      <c r="A419">
        <v>395</v>
      </c>
      <c r="B419">
        <v>-2.2512526584952675E-2</v>
      </c>
      <c r="C419">
        <v>8.9828603820742425E-3</v>
      </c>
    </row>
    <row r="420" spans="1:3" x14ac:dyDescent="0.25">
      <c r="A420">
        <v>396</v>
      </c>
      <c r="B420">
        <v>-2.4737495060594182E-3</v>
      </c>
      <c r="C420">
        <v>1.1955202926837081E-2</v>
      </c>
    </row>
    <row r="421" spans="1:3" x14ac:dyDescent="0.25">
      <c r="A421">
        <v>397</v>
      </c>
      <c r="B421">
        <v>-3.2757581401163069E-2</v>
      </c>
      <c r="C421">
        <v>1.4604924537544403E-2</v>
      </c>
    </row>
    <row r="422" spans="1:3" x14ac:dyDescent="0.25">
      <c r="A422">
        <v>398</v>
      </c>
      <c r="B422">
        <v>1.0217702492367042E-3</v>
      </c>
      <c r="C422">
        <v>-5.5049574117120408E-4</v>
      </c>
    </row>
    <row r="423" spans="1:3" x14ac:dyDescent="0.25">
      <c r="A423">
        <v>399</v>
      </c>
      <c r="B423">
        <v>1.1676374342411363E-2</v>
      </c>
      <c r="C423">
        <v>4.0654001614772207E-3</v>
      </c>
    </row>
    <row r="424" spans="1:3" x14ac:dyDescent="0.25">
      <c r="A424">
        <v>400</v>
      </c>
      <c r="B424">
        <v>-1.4284369289829563E-2</v>
      </c>
      <c r="C424">
        <v>3.6707094762461426E-3</v>
      </c>
    </row>
    <row r="425" spans="1:3" x14ac:dyDescent="0.25">
      <c r="A425">
        <v>401</v>
      </c>
      <c r="B425">
        <v>2.3089348714066087E-2</v>
      </c>
      <c r="C425">
        <v>1.4969863334165841E-2</v>
      </c>
    </row>
    <row r="426" spans="1:3" x14ac:dyDescent="0.25">
      <c r="A426">
        <v>402</v>
      </c>
      <c r="B426">
        <v>-6.1311411380456328E-3</v>
      </c>
      <c r="C426">
        <v>-3.2522495133522943E-3</v>
      </c>
    </row>
    <row r="427" spans="1:3" x14ac:dyDescent="0.25">
      <c r="A427">
        <v>403</v>
      </c>
      <c r="B427">
        <v>4.1286695279873463E-2</v>
      </c>
      <c r="C427">
        <v>-4.2330755953588227E-2</v>
      </c>
    </row>
    <row r="428" spans="1:3" x14ac:dyDescent="0.25">
      <c r="A428">
        <v>404</v>
      </c>
      <c r="B428">
        <v>-1.9352368042392067E-2</v>
      </c>
      <c r="C428">
        <v>3.593045606586933E-3</v>
      </c>
    </row>
    <row r="429" spans="1:3" x14ac:dyDescent="0.25">
      <c r="A429">
        <v>405</v>
      </c>
      <c r="B429">
        <v>3.3353312193340742E-2</v>
      </c>
      <c r="C429">
        <v>1.2627510527517719E-2</v>
      </c>
    </row>
    <row r="430" spans="1:3" x14ac:dyDescent="0.25">
      <c r="A430">
        <v>406</v>
      </c>
      <c r="B430">
        <v>6.6619561939645329E-3</v>
      </c>
      <c r="C430">
        <v>-5.5121042242146064E-3</v>
      </c>
    </row>
    <row r="431" spans="1:3" x14ac:dyDescent="0.25">
      <c r="A431">
        <v>407</v>
      </c>
      <c r="B431">
        <v>1.9818126669860223E-3</v>
      </c>
      <c r="C431">
        <v>3.0388382019393673E-2</v>
      </c>
    </row>
    <row r="432" spans="1:3" x14ac:dyDescent="0.25">
      <c r="A432">
        <v>408</v>
      </c>
      <c r="B432">
        <v>-1.0138274473063437E-2</v>
      </c>
      <c r="C432">
        <v>4.2155178721392083E-3</v>
      </c>
    </row>
    <row r="433" spans="1:3" x14ac:dyDescent="0.25">
      <c r="A433">
        <v>409</v>
      </c>
      <c r="B433">
        <v>-2.3400954440116382E-2</v>
      </c>
      <c r="C433">
        <v>3.5264586735364242E-3</v>
      </c>
    </row>
    <row r="434" spans="1:3" x14ac:dyDescent="0.25">
      <c r="A434">
        <v>410</v>
      </c>
      <c r="B434">
        <v>4.3586531088983466E-3</v>
      </c>
      <c r="C434">
        <v>-7.4899306331751517E-4</v>
      </c>
    </row>
    <row r="435" spans="1:3" x14ac:dyDescent="0.25">
      <c r="A435">
        <v>411</v>
      </c>
      <c r="B435">
        <v>8.4470843580517572E-3</v>
      </c>
      <c r="C435">
        <v>7.4615365822319115E-3</v>
      </c>
    </row>
    <row r="436" spans="1:3" x14ac:dyDescent="0.25">
      <c r="A436">
        <v>412</v>
      </c>
      <c r="B436">
        <v>-2.2441698549357573E-2</v>
      </c>
      <c r="C436">
        <v>5.7660136622156646E-4</v>
      </c>
    </row>
    <row r="437" spans="1:3" x14ac:dyDescent="0.25">
      <c r="A437">
        <v>413</v>
      </c>
      <c r="B437">
        <v>8.9527640152627479E-3</v>
      </c>
      <c r="C437">
        <v>5.52822113747602E-3</v>
      </c>
    </row>
    <row r="438" spans="1:3" x14ac:dyDescent="0.25">
      <c r="A438">
        <v>414</v>
      </c>
      <c r="B438">
        <v>1.3361755560075178E-2</v>
      </c>
      <c r="C438">
        <v>-8.5753739066541327E-3</v>
      </c>
    </row>
    <row r="439" spans="1:3" x14ac:dyDescent="0.25">
      <c r="A439">
        <v>415</v>
      </c>
      <c r="B439">
        <v>1.2544846592876011E-2</v>
      </c>
      <c r="C439">
        <v>-3.8619780303731227E-3</v>
      </c>
    </row>
    <row r="440" spans="1:3" x14ac:dyDescent="0.25">
      <c r="A440">
        <v>416</v>
      </c>
      <c r="B440">
        <v>-6.9482695759519866E-3</v>
      </c>
      <c r="C440">
        <v>1.9837951725997496E-3</v>
      </c>
    </row>
    <row r="441" spans="1:3" x14ac:dyDescent="0.25">
      <c r="A441">
        <v>417</v>
      </c>
      <c r="B441">
        <v>9.2714678381777393E-3</v>
      </c>
      <c r="C441">
        <v>-6.0896632435880182E-3</v>
      </c>
    </row>
    <row r="442" spans="1:3" x14ac:dyDescent="0.25">
      <c r="A442">
        <v>418</v>
      </c>
      <c r="B442">
        <v>-3.345739883755851E-3</v>
      </c>
      <c r="C442">
        <v>-9.1654548185447042E-3</v>
      </c>
    </row>
    <row r="443" spans="1:3" x14ac:dyDescent="0.25">
      <c r="A443">
        <v>419</v>
      </c>
      <c r="B443">
        <v>-2.1472695748618722E-4</v>
      </c>
      <c r="C443">
        <v>-9.7709504104812172E-3</v>
      </c>
    </row>
    <row r="444" spans="1:3" x14ac:dyDescent="0.25">
      <c r="A444">
        <v>420</v>
      </c>
      <c r="B444">
        <v>5.8471104232629429E-3</v>
      </c>
      <c r="C444">
        <v>-1.5408676486014768E-2</v>
      </c>
    </row>
    <row r="445" spans="1:3" x14ac:dyDescent="0.25">
      <c r="A445">
        <v>421</v>
      </c>
      <c r="B445">
        <v>-2.3676956762946912E-3</v>
      </c>
      <c r="C445">
        <v>2.681469847035324E-3</v>
      </c>
    </row>
    <row r="446" spans="1:3" x14ac:dyDescent="0.25">
      <c r="A446">
        <v>422</v>
      </c>
      <c r="B446">
        <v>5.061834206425855E-3</v>
      </c>
      <c r="C446">
        <v>-2.2789547432060235E-2</v>
      </c>
    </row>
    <row r="447" spans="1:3" x14ac:dyDescent="0.25">
      <c r="A447">
        <v>423</v>
      </c>
      <c r="B447">
        <v>1.2752303999442091E-2</v>
      </c>
      <c r="C447">
        <v>8.3842753867396508E-3</v>
      </c>
    </row>
    <row r="448" spans="1:3" x14ac:dyDescent="0.25">
      <c r="A448">
        <v>424</v>
      </c>
      <c r="B448">
        <v>-6.851898391625758E-4</v>
      </c>
      <c r="C448">
        <v>-1.5168947305184227E-2</v>
      </c>
    </row>
    <row r="449" spans="1:3" x14ac:dyDescent="0.25">
      <c r="A449">
        <v>425</v>
      </c>
      <c r="B449">
        <v>-1.9079401302451959E-2</v>
      </c>
      <c r="C449">
        <v>-1.3646080681524331E-2</v>
      </c>
    </row>
    <row r="450" spans="1:3" x14ac:dyDescent="0.25">
      <c r="A450">
        <v>426</v>
      </c>
      <c r="B450">
        <v>2.1184754542731676E-3</v>
      </c>
      <c r="C450">
        <v>1.6089952902781771E-2</v>
      </c>
    </row>
    <row r="451" spans="1:3" x14ac:dyDescent="0.25">
      <c r="A451">
        <v>427</v>
      </c>
      <c r="B451">
        <v>7.7704641521174978E-3</v>
      </c>
      <c r="C451">
        <v>-1.6457432663878037E-2</v>
      </c>
    </row>
    <row r="452" spans="1:3" x14ac:dyDescent="0.25">
      <c r="A452">
        <v>428</v>
      </c>
      <c r="B452">
        <v>-1.497745284737644E-3</v>
      </c>
      <c r="C452">
        <v>1.3840957439710339E-2</v>
      </c>
    </row>
    <row r="453" spans="1:3" x14ac:dyDescent="0.25">
      <c r="A453">
        <v>429</v>
      </c>
      <c r="B453">
        <v>7.0751371720706238E-3</v>
      </c>
      <c r="C453">
        <v>-6.951987631990876E-3</v>
      </c>
    </row>
    <row r="454" spans="1:3" x14ac:dyDescent="0.25">
      <c r="A454">
        <v>430</v>
      </c>
      <c r="B454">
        <v>1.0760658641867449E-2</v>
      </c>
      <c r="C454">
        <v>4.1853300328042239E-3</v>
      </c>
    </row>
    <row r="455" spans="1:3" x14ac:dyDescent="0.25">
      <c r="A455">
        <v>431</v>
      </c>
      <c r="B455">
        <v>1.60761346823362E-2</v>
      </c>
      <c r="C455">
        <v>1.1299803867115439E-2</v>
      </c>
    </row>
    <row r="456" spans="1:3" x14ac:dyDescent="0.25">
      <c r="A456">
        <v>432</v>
      </c>
      <c r="B456">
        <v>-9.1004711532318098E-3</v>
      </c>
      <c r="C456">
        <v>-4.0886978011417992E-3</v>
      </c>
    </row>
    <row r="457" spans="1:3" x14ac:dyDescent="0.25">
      <c r="A457">
        <v>433</v>
      </c>
      <c r="B457">
        <v>-1.2373672885337183E-2</v>
      </c>
      <c r="C457">
        <v>-3.5101710924877582E-3</v>
      </c>
    </row>
    <row r="458" spans="1:3" x14ac:dyDescent="0.25">
      <c r="A458">
        <v>434</v>
      </c>
      <c r="B458">
        <v>6.5983834264906381E-3</v>
      </c>
      <c r="C458">
        <v>7.8104498800688716E-3</v>
      </c>
    </row>
    <row r="459" spans="1:3" x14ac:dyDescent="0.25">
      <c r="A459">
        <v>435</v>
      </c>
      <c r="B459">
        <v>-6.8285737557871925E-3</v>
      </c>
      <c r="C459">
        <v>4.7794847095044331E-3</v>
      </c>
    </row>
    <row r="460" spans="1:3" x14ac:dyDescent="0.25">
      <c r="A460">
        <v>436</v>
      </c>
      <c r="B460">
        <v>8.1914632612495612E-4</v>
      </c>
      <c r="C460">
        <v>5.4435143562793749E-3</v>
      </c>
    </row>
    <row r="461" spans="1:3" x14ac:dyDescent="0.25">
      <c r="A461">
        <v>437</v>
      </c>
      <c r="B461">
        <v>-1.5683502089650424E-2</v>
      </c>
      <c r="C461">
        <v>-1.2974224125444012E-2</v>
      </c>
    </row>
    <row r="462" spans="1:3" x14ac:dyDescent="0.25">
      <c r="A462">
        <v>438</v>
      </c>
      <c r="B462">
        <v>1.2858747631518376E-2</v>
      </c>
      <c r="C462">
        <v>2.2057229657165632E-2</v>
      </c>
    </row>
    <row r="463" spans="1:3" x14ac:dyDescent="0.25">
      <c r="A463">
        <v>439</v>
      </c>
      <c r="B463">
        <v>-9.6902047741567101E-3</v>
      </c>
      <c r="C463">
        <v>2.3126897280616669E-2</v>
      </c>
    </row>
    <row r="464" spans="1:3" x14ac:dyDescent="0.25">
      <c r="A464">
        <v>440</v>
      </c>
      <c r="B464">
        <v>3.3106062804927457E-2</v>
      </c>
      <c r="C464">
        <v>-1.5315745236717311E-2</v>
      </c>
    </row>
    <row r="465" spans="1:3" x14ac:dyDescent="0.25">
      <c r="A465">
        <v>441</v>
      </c>
      <c r="B465">
        <v>-1.9706473867485228E-3</v>
      </c>
      <c r="C465">
        <v>1.6540359963349412E-2</v>
      </c>
    </row>
    <row r="466" spans="1:3" x14ac:dyDescent="0.25">
      <c r="A466">
        <v>442</v>
      </c>
      <c r="B466">
        <v>-1.1152592036923568E-2</v>
      </c>
      <c r="C466">
        <v>1.5142673386522341E-2</v>
      </c>
    </row>
    <row r="467" spans="1:3" x14ac:dyDescent="0.25">
      <c r="A467">
        <v>443</v>
      </c>
      <c r="B467">
        <v>1.619862636919276E-2</v>
      </c>
      <c r="C467">
        <v>1.8785110302499318E-2</v>
      </c>
    </row>
    <row r="468" spans="1:3" x14ac:dyDescent="0.25">
      <c r="A468">
        <v>444</v>
      </c>
      <c r="B468">
        <v>1.5907237648324597E-2</v>
      </c>
      <c r="C468">
        <v>-5.7580896267303179E-3</v>
      </c>
    </row>
    <row r="469" spans="1:3" x14ac:dyDescent="0.25">
      <c r="A469">
        <v>445</v>
      </c>
      <c r="B469">
        <v>-8.0882397886730537E-5</v>
      </c>
      <c r="C469">
        <v>1.4178525109846855E-2</v>
      </c>
    </row>
    <row r="470" spans="1:3" x14ac:dyDescent="0.25">
      <c r="A470">
        <v>446</v>
      </c>
      <c r="B470">
        <v>-1.1109386567297163E-2</v>
      </c>
      <c r="C470">
        <v>-2.4632550713014335E-2</v>
      </c>
    </row>
    <row r="471" spans="1:3" x14ac:dyDescent="0.25">
      <c r="A471">
        <v>447</v>
      </c>
      <c r="B471">
        <v>2.8615104802559785E-3</v>
      </c>
      <c r="C471">
        <v>1.2234785146886119E-2</v>
      </c>
    </row>
    <row r="472" spans="1:3" x14ac:dyDescent="0.25">
      <c r="A472">
        <v>448</v>
      </c>
      <c r="B472">
        <v>-1.3553050855325275E-3</v>
      </c>
      <c r="C472">
        <v>-1.3305409895277556E-3</v>
      </c>
    </row>
    <row r="473" spans="1:3" x14ac:dyDescent="0.25">
      <c r="A473">
        <v>449</v>
      </c>
      <c r="B473">
        <v>7.7725533333541262E-3</v>
      </c>
      <c r="C473">
        <v>-9.0050099989129502E-3</v>
      </c>
    </row>
    <row r="474" spans="1:3" x14ac:dyDescent="0.25">
      <c r="A474">
        <v>450</v>
      </c>
      <c r="B474">
        <v>-1.2540301927227238E-2</v>
      </c>
      <c r="C474">
        <v>6.9597869167531638E-3</v>
      </c>
    </row>
    <row r="475" spans="1:3" x14ac:dyDescent="0.25">
      <c r="A475">
        <v>451</v>
      </c>
      <c r="B475">
        <v>-9.1442121850878778E-3</v>
      </c>
      <c r="C475">
        <v>-1.5306034877760052E-2</v>
      </c>
    </row>
    <row r="476" spans="1:3" x14ac:dyDescent="0.25">
      <c r="A476">
        <v>452</v>
      </c>
      <c r="B476">
        <v>-2.3658610358945217E-2</v>
      </c>
      <c r="C476">
        <v>7.5409139622136662E-3</v>
      </c>
    </row>
    <row r="477" spans="1:3" x14ac:dyDescent="0.25">
      <c r="A477">
        <v>453</v>
      </c>
      <c r="B477">
        <v>2.2988174677212522E-2</v>
      </c>
      <c r="C477">
        <v>1.3769631335868796E-2</v>
      </c>
    </row>
    <row r="478" spans="1:3" x14ac:dyDescent="0.25">
      <c r="A478">
        <v>454</v>
      </c>
      <c r="B478">
        <v>-1.366961713758514E-3</v>
      </c>
      <c r="C478">
        <v>5.8641366382185603E-4</v>
      </c>
    </row>
    <row r="479" spans="1:3" x14ac:dyDescent="0.25">
      <c r="A479">
        <v>455</v>
      </c>
      <c r="B479">
        <v>-1.9217774207289543E-2</v>
      </c>
      <c r="C479">
        <v>1.867177581276306E-3</v>
      </c>
    </row>
    <row r="480" spans="1:3" x14ac:dyDescent="0.25">
      <c r="A480">
        <v>456</v>
      </c>
      <c r="B480">
        <v>-5.2351212731543808E-3</v>
      </c>
      <c r="C480">
        <v>-8.7691452591233659E-4</v>
      </c>
    </row>
    <row r="481" spans="1:3" x14ac:dyDescent="0.25">
      <c r="A481">
        <v>457</v>
      </c>
      <c r="B481">
        <v>1.481796132690733E-2</v>
      </c>
      <c r="C481">
        <v>1.4046812598800413E-2</v>
      </c>
    </row>
    <row r="482" spans="1:3" x14ac:dyDescent="0.25">
      <c r="A482">
        <v>458</v>
      </c>
      <c r="B482">
        <v>1.3597002514358685E-2</v>
      </c>
      <c r="C482">
        <v>2.6642070810459842E-3</v>
      </c>
    </row>
    <row r="483" spans="1:3" x14ac:dyDescent="0.25">
      <c r="A483">
        <v>459</v>
      </c>
      <c r="B483">
        <v>-1.6209628360864821E-2</v>
      </c>
      <c r="C483">
        <v>5.819419985138137E-3</v>
      </c>
    </row>
    <row r="484" spans="1:3" x14ac:dyDescent="0.25">
      <c r="A484">
        <v>460</v>
      </c>
      <c r="B484">
        <v>-2.8929836192011563E-2</v>
      </c>
      <c r="C484">
        <v>-8.6060152709653247E-3</v>
      </c>
    </row>
    <row r="485" spans="1:3" x14ac:dyDescent="0.25">
      <c r="A485">
        <v>461</v>
      </c>
      <c r="B485">
        <v>9.6280883307965723E-3</v>
      </c>
      <c r="C485">
        <v>-4.9538144642031021E-3</v>
      </c>
    </row>
    <row r="486" spans="1:3" x14ac:dyDescent="0.25">
      <c r="A486">
        <v>462</v>
      </c>
      <c r="B486">
        <v>-6.50612654203582E-3</v>
      </c>
      <c r="C486">
        <v>-4.9513864808130303E-4</v>
      </c>
    </row>
    <row r="487" spans="1:3" x14ac:dyDescent="0.25">
      <c r="A487">
        <v>463</v>
      </c>
      <c r="B487">
        <v>3.1406623512316365E-2</v>
      </c>
      <c r="C487">
        <v>8.663578931744978E-3</v>
      </c>
    </row>
    <row r="488" spans="1:3" x14ac:dyDescent="0.25">
      <c r="A488">
        <v>464</v>
      </c>
      <c r="B488">
        <v>-4.303653565599537E-4</v>
      </c>
      <c r="C488">
        <v>-1.4610202508190048E-4</v>
      </c>
    </row>
    <row r="489" spans="1:3" x14ac:dyDescent="0.25">
      <c r="A489">
        <v>465</v>
      </c>
      <c r="B489">
        <v>-1.156834411779584E-2</v>
      </c>
      <c r="C489">
        <v>2.2386444265463136E-3</v>
      </c>
    </row>
    <row r="490" spans="1:3" x14ac:dyDescent="0.25">
      <c r="A490">
        <v>466</v>
      </c>
      <c r="B490">
        <v>-2.1467480531204217E-2</v>
      </c>
      <c r="C490">
        <v>-9.2905965768545623E-3</v>
      </c>
    </row>
    <row r="491" spans="1:3" x14ac:dyDescent="0.25">
      <c r="A491">
        <v>467</v>
      </c>
      <c r="B491">
        <v>4.8496161130015389E-3</v>
      </c>
      <c r="C491">
        <v>-6.7299569112311683E-3</v>
      </c>
    </row>
    <row r="492" spans="1:3" x14ac:dyDescent="0.25">
      <c r="A492">
        <v>468</v>
      </c>
      <c r="B492">
        <v>4.9015357189559463E-3</v>
      </c>
      <c r="C492">
        <v>-5.9368779563641451E-3</v>
      </c>
    </row>
    <row r="493" spans="1:3" x14ac:dyDescent="0.25">
      <c r="A493">
        <v>469</v>
      </c>
      <c r="B493">
        <v>4.8307467859773833E-3</v>
      </c>
      <c r="C493">
        <v>1.4507526464333294E-2</v>
      </c>
    </row>
    <row r="494" spans="1:3" x14ac:dyDescent="0.25">
      <c r="A494">
        <v>470</v>
      </c>
      <c r="B494">
        <v>4.3710232951975625E-3</v>
      </c>
      <c r="C494">
        <v>8.2121882381535061E-3</v>
      </c>
    </row>
    <row r="495" spans="1:3" x14ac:dyDescent="0.25">
      <c r="A495">
        <v>471</v>
      </c>
      <c r="B495">
        <v>3.0674357904590187E-2</v>
      </c>
      <c r="C495">
        <v>1.9114914003512597E-2</v>
      </c>
    </row>
    <row r="496" spans="1:3" x14ac:dyDescent="0.25">
      <c r="A496">
        <v>472</v>
      </c>
      <c r="B496">
        <v>-5.0725730826062633E-3</v>
      </c>
      <c r="C496">
        <v>-1.2790421228335456E-3</v>
      </c>
    </row>
    <row r="497" spans="1:3" x14ac:dyDescent="0.25">
      <c r="A497">
        <v>473</v>
      </c>
      <c r="B497">
        <v>-5.2659537575427907E-4</v>
      </c>
      <c r="C497">
        <v>-4.3848330698772484E-3</v>
      </c>
    </row>
    <row r="498" spans="1:3" x14ac:dyDescent="0.25">
      <c r="A498">
        <v>474</v>
      </c>
      <c r="B498">
        <v>-3.5256258993038164E-3</v>
      </c>
      <c r="C498">
        <v>2.2188537814809325E-2</v>
      </c>
    </row>
    <row r="499" spans="1:3" x14ac:dyDescent="0.25">
      <c r="A499">
        <v>475</v>
      </c>
      <c r="B499">
        <v>-3.1277625981465094E-3</v>
      </c>
      <c r="C499">
        <v>7.197628377430652E-3</v>
      </c>
    </row>
    <row r="500" spans="1:3" x14ac:dyDescent="0.25">
      <c r="A500">
        <v>476</v>
      </c>
      <c r="B500">
        <v>-2.9583646974278642E-2</v>
      </c>
      <c r="C500">
        <v>-2.5484019729776743E-2</v>
      </c>
    </row>
    <row r="501" spans="1:3" x14ac:dyDescent="0.25">
      <c r="A501">
        <v>477</v>
      </c>
      <c r="B501">
        <v>-3.0189909444780602E-2</v>
      </c>
      <c r="C501">
        <v>1.7174433643854611E-2</v>
      </c>
    </row>
    <row r="502" spans="1:3" x14ac:dyDescent="0.25">
      <c r="A502">
        <v>478</v>
      </c>
      <c r="B502">
        <v>1.0787320236969386E-2</v>
      </c>
      <c r="C502">
        <v>9.7475073335285736E-3</v>
      </c>
    </row>
    <row r="503" spans="1:3" x14ac:dyDescent="0.25">
      <c r="A503">
        <v>479</v>
      </c>
      <c r="B503">
        <v>-1.8129170364513331E-3</v>
      </c>
      <c r="C503">
        <v>-2.1172371132465319E-2</v>
      </c>
    </row>
    <row r="504" spans="1:3" x14ac:dyDescent="0.25">
      <c r="A504">
        <v>480</v>
      </c>
      <c r="B504">
        <v>-3.6465328645488462E-3</v>
      </c>
      <c r="C504">
        <v>1.9993558313554541E-3</v>
      </c>
    </row>
    <row r="505" spans="1:3" x14ac:dyDescent="0.25">
      <c r="A505">
        <v>481</v>
      </c>
      <c r="B505">
        <v>-2.4742762803475978E-2</v>
      </c>
      <c r="C505">
        <v>-3.9881908271563682E-2</v>
      </c>
    </row>
    <row r="506" spans="1:3" x14ac:dyDescent="0.25">
      <c r="A506">
        <v>482</v>
      </c>
      <c r="B506">
        <v>-2.7917053122589845E-2</v>
      </c>
      <c r="C506">
        <v>-4.8438860940176534E-3</v>
      </c>
    </row>
    <row r="507" spans="1:3" x14ac:dyDescent="0.25">
      <c r="A507">
        <v>483</v>
      </c>
      <c r="B507">
        <v>8.9909607153404111E-3</v>
      </c>
      <c r="C507">
        <v>3.2815224478729456E-2</v>
      </c>
    </row>
    <row r="508" spans="1:3" x14ac:dyDescent="0.25">
      <c r="A508">
        <v>484</v>
      </c>
      <c r="B508">
        <v>2.6465137497105721E-2</v>
      </c>
      <c r="C508">
        <v>1.6229613497091119E-2</v>
      </c>
    </row>
    <row r="509" spans="1:3" x14ac:dyDescent="0.25">
      <c r="A509">
        <v>485</v>
      </c>
      <c r="B509">
        <v>4.5797568412833764E-2</v>
      </c>
      <c r="C509">
        <v>1.0358730759265203E-2</v>
      </c>
    </row>
    <row r="510" spans="1:3" x14ac:dyDescent="0.25">
      <c r="A510">
        <v>486</v>
      </c>
      <c r="B510">
        <v>7.261587813504819E-3</v>
      </c>
      <c r="C510">
        <v>-2.8645532733010265E-3</v>
      </c>
    </row>
    <row r="511" spans="1:3" x14ac:dyDescent="0.25">
      <c r="A511">
        <v>487</v>
      </c>
      <c r="B511">
        <v>7.8114819406618534E-3</v>
      </c>
      <c r="C511">
        <v>-8.2562520686250314E-3</v>
      </c>
    </row>
    <row r="512" spans="1:3" x14ac:dyDescent="0.25">
      <c r="A512">
        <v>488</v>
      </c>
      <c r="B512">
        <v>-1.8393603373440095E-3</v>
      </c>
      <c r="C512">
        <v>1.068839001265055E-2</v>
      </c>
    </row>
    <row r="513" spans="1:3" x14ac:dyDescent="0.25">
      <c r="A513">
        <v>489</v>
      </c>
      <c r="B513">
        <v>9.7432444624529543E-3</v>
      </c>
      <c r="C513">
        <v>4.8215842494193032E-3</v>
      </c>
    </row>
    <row r="514" spans="1:3" x14ac:dyDescent="0.25">
      <c r="A514">
        <v>490</v>
      </c>
      <c r="B514">
        <v>-5.0041588910975142E-3</v>
      </c>
      <c r="C514">
        <v>6.9698718109382262E-3</v>
      </c>
    </row>
    <row r="515" spans="1:3" x14ac:dyDescent="0.25">
      <c r="A515">
        <v>491</v>
      </c>
      <c r="B515">
        <v>3.7554388190280835E-3</v>
      </c>
      <c r="C515">
        <v>6.6914021321649985E-3</v>
      </c>
    </row>
    <row r="516" spans="1:3" x14ac:dyDescent="0.25">
      <c r="A516">
        <v>492</v>
      </c>
      <c r="B516">
        <v>-2.6000319663025822E-5</v>
      </c>
      <c r="C516">
        <v>-1.2849003289018187E-2</v>
      </c>
    </row>
    <row r="517" spans="1:3" x14ac:dyDescent="0.25">
      <c r="A517">
        <v>493</v>
      </c>
      <c r="B517">
        <v>-8.7506201143968485E-3</v>
      </c>
      <c r="C517">
        <v>7.2926658319173252E-3</v>
      </c>
    </row>
    <row r="518" spans="1:3" x14ac:dyDescent="0.25">
      <c r="A518">
        <v>494</v>
      </c>
      <c r="B518">
        <v>-1.2805718493067776E-3</v>
      </c>
      <c r="C518">
        <v>5.7622108487121234E-3</v>
      </c>
    </row>
    <row r="519" spans="1:3" x14ac:dyDescent="0.25">
      <c r="A519">
        <v>495</v>
      </c>
      <c r="B519">
        <v>-1.2063727827223262E-2</v>
      </c>
      <c r="C519">
        <v>1.6759335900932985E-2</v>
      </c>
    </row>
    <row r="520" spans="1:3" x14ac:dyDescent="0.25">
      <c r="A520">
        <v>496</v>
      </c>
      <c r="B520">
        <v>-1.7537141977071697E-2</v>
      </c>
      <c r="C520">
        <v>-2.0041986164351138E-2</v>
      </c>
    </row>
    <row r="521" spans="1:3" x14ac:dyDescent="0.25">
      <c r="A521">
        <v>497</v>
      </c>
      <c r="B521">
        <v>1.0934158675159967E-2</v>
      </c>
      <c r="C521">
        <v>1.1517775855356781E-2</v>
      </c>
    </row>
    <row r="522" spans="1:3" x14ac:dyDescent="0.25">
      <c r="A522">
        <v>498</v>
      </c>
      <c r="B522">
        <v>5.1579755946827678E-3</v>
      </c>
      <c r="C522">
        <v>-1.410994927096974E-2</v>
      </c>
    </row>
    <row r="523" spans="1:3" x14ac:dyDescent="0.25">
      <c r="A523">
        <v>499</v>
      </c>
      <c r="B523">
        <v>1.2825691346751186E-3</v>
      </c>
      <c r="C523">
        <v>-3.1762003821572985E-4</v>
      </c>
    </row>
    <row r="524" spans="1:3" x14ac:dyDescent="0.25">
      <c r="A524">
        <v>500</v>
      </c>
      <c r="B524">
        <v>7.8028076063849268E-3</v>
      </c>
      <c r="C524">
        <v>1.0015962030877328E-2</v>
      </c>
    </row>
    <row r="525" spans="1:3" x14ac:dyDescent="0.25">
      <c r="A525">
        <v>501</v>
      </c>
      <c r="B525">
        <v>6.3112664859528416E-3</v>
      </c>
      <c r="C525">
        <v>-1.7559362019630414E-3</v>
      </c>
    </row>
    <row r="526" spans="1:3" x14ac:dyDescent="0.25">
      <c r="A526">
        <v>502</v>
      </c>
      <c r="B526">
        <v>-1.1302090550112371E-2</v>
      </c>
      <c r="C526">
        <v>-2.0897093700726413E-2</v>
      </c>
    </row>
    <row r="527" spans="1:3" x14ac:dyDescent="0.25">
      <c r="A527">
        <v>503</v>
      </c>
      <c r="B527">
        <v>2.1923006390209176E-2</v>
      </c>
      <c r="C527">
        <v>-1.4424088369735088E-2</v>
      </c>
    </row>
    <row r="528" spans="1:3" x14ac:dyDescent="0.25">
      <c r="A528">
        <v>504</v>
      </c>
      <c r="B528">
        <v>-8.8105896528420137E-3</v>
      </c>
      <c r="C528">
        <v>1.6929580812991816E-2</v>
      </c>
    </row>
    <row r="529" spans="1:3" x14ac:dyDescent="0.25">
      <c r="A529">
        <v>505</v>
      </c>
      <c r="B529">
        <v>-7.1541680456082696E-3</v>
      </c>
      <c r="C529">
        <v>-9.8812683703423942E-4</v>
      </c>
    </row>
    <row r="530" spans="1:3" x14ac:dyDescent="0.25">
      <c r="A530">
        <v>506</v>
      </c>
      <c r="B530">
        <v>1.6667744055954909E-2</v>
      </c>
      <c r="C530">
        <v>2.5551517771386471E-3</v>
      </c>
    </row>
    <row r="531" spans="1:3" x14ac:dyDescent="0.25">
      <c r="A531">
        <v>507</v>
      </c>
      <c r="B531">
        <v>-1.9309401915555732E-2</v>
      </c>
      <c r="C531">
        <v>1.5512148155204172E-2</v>
      </c>
    </row>
    <row r="532" spans="1:3" x14ac:dyDescent="0.25">
      <c r="A532">
        <v>508</v>
      </c>
      <c r="B532">
        <v>-2.3789745583147514E-2</v>
      </c>
      <c r="C532">
        <v>2.8092884073393047E-3</v>
      </c>
    </row>
    <row r="533" spans="1:3" x14ac:dyDescent="0.25">
      <c r="A533">
        <v>509</v>
      </c>
      <c r="B533">
        <v>1.2990928209313734E-2</v>
      </c>
      <c r="C533">
        <v>3.5973924792322542E-3</v>
      </c>
    </row>
    <row r="534" spans="1:3" x14ac:dyDescent="0.25">
      <c r="A534">
        <v>510</v>
      </c>
      <c r="B534">
        <v>-6.9837463198359311E-3</v>
      </c>
      <c r="C534">
        <v>-4.9937301575075539E-3</v>
      </c>
    </row>
    <row r="535" spans="1:3" x14ac:dyDescent="0.25">
      <c r="A535">
        <v>511</v>
      </c>
      <c r="B535">
        <v>6.26717098875149E-4</v>
      </c>
      <c r="C535">
        <v>8.8565986424469587E-3</v>
      </c>
    </row>
    <row r="536" spans="1:3" x14ac:dyDescent="0.25">
      <c r="A536">
        <v>512</v>
      </c>
      <c r="B536">
        <v>-4.3851253019049222E-3</v>
      </c>
      <c r="C536">
        <v>8.2547953048124206E-3</v>
      </c>
    </row>
    <row r="537" spans="1:3" x14ac:dyDescent="0.25">
      <c r="A537">
        <v>513</v>
      </c>
      <c r="B537">
        <v>-1.2428711618883301E-2</v>
      </c>
      <c r="C537">
        <v>4.4533697465879846E-3</v>
      </c>
    </row>
    <row r="538" spans="1:3" x14ac:dyDescent="0.25">
      <c r="A538">
        <v>514</v>
      </c>
      <c r="B538">
        <v>-1.395950396187649E-2</v>
      </c>
      <c r="C538">
        <v>-1.1323497319246329E-2</v>
      </c>
    </row>
    <row r="539" spans="1:3" x14ac:dyDescent="0.25">
      <c r="A539">
        <v>515</v>
      </c>
      <c r="B539">
        <v>-2.8205181399760075E-2</v>
      </c>
      <c r="C539">
        <v>4.9214374761668497E-3</v>
      </c>
    </row>
    <row r="540" spans="1:3" x14ac:dyDescent="0.25">
      <c r="A540">
        <v>516</v>
      </c>
      <c r="B540">
        <v>-4.8646210532250031E-2</v>
      </c>
      <c r="C540">
        <v>6.2889054486897494E-3</v>
      </c>
    </row>
    <row r="541" spans="1:3" x14ac:dyDescent="0.25">
      <c r="A541">
        <v>517</v>
      </c>
      <c r="B541">
        <v>4.6880178097433355E-2</v>
      </c>
      <c r="C541">
        <v>2.57373230971795E-2</v>
      </c>
    </row>
    <row r="542" spans="1:3" x14ac:dyDescent="0.25">
      <c r="A542">
        <v>518</v>
      </c>
      <c r="B542">
        <v>-4.9373187464690695E-2</v>
      </c>
      <c r="C542">
        <v>3.7383250232913258E-2</v>
      </c>
    </row>
    <row r="543" spans="1:3" x14ac:dyDescent="0.25">
      <c r="A543">
        <v>519</v>
      </c>
      <c r="B543">
        <v>4.0450830068780176E-2</v>
      </c>
      <c r="C543">
        <v>-2.2067733264525304E-2</v>
      </c>
    </row>
    <row r="544" spans="1:3" x14ac:dyDescent="0.25">
      <c r="A544">
        <v>520</v>
      </c>
      <c r="B544">
        <v>-4.2260142126757001E-3</v>
      </c>
      <c r="C544">
        <v>-2.1422229585507834E-2</v>
      </c>
    </row>
    <row r="545" spans="1:3" x14ac:dyDescent="0.25">
      <c r="A545">
        <v>521</v>
      </c>
      <c r="B545">
        <v>2.6621523309574143E-3</v>
      </c>
      <c r="C545">
        <v>3.5608429138286749E-3</v>
      </c>
    </row>
    <row r="546" spans="1:3" x14ac:dyDescent="0.25">
      <c r="A546">
        <v>522</v>
      </c>
      <c r="B546">
        <v>-2.5876571124744872E-2</v>
      </c>
      <c r="C546">
        <v>5.4178035099510559E-3</v>
      </c>
    </row>
    <row r="547" spans="1:3" x14ac:dyDescent="0.25">
      <c r="A547">
        <v>523</v>
      </c>
      <c r="B547">
        <v>-7.6518709187641991E-3</v>
      </c>
      <c r="C547">
        <v>2.397710346195971E-2</v>
      </c>
    </row>
    <row r="548" spans="1:3" x14ac:dyDescent="0.25">
      <c r="A548">
        <v>524</v>
      </c>
      <c r="B548">
        <v>2.0557699266925217E-2</v>
      </c>
      <c r="C548">
        <v>-1.1973499457593989E-2</v>
      </c>
    </row>
    <row r="549" spans="1:3" x14ac:dyDescent="0.25">
      <c r="A549">
        <v>525</v>
      </c>
      <c r="B549">
        <v>-3.2904619255863299E-2</v>
      </c>
      <c r="C549">
        <v>-1.1833175698391041E-2</v>
      </c>
    </row>
    <row r="550" spans="1:3" x14ac:dyDescent="0.25">
      <c r="A550">
        <v>526</v>
      </c>
      <c r="B550">
        <v>9.662797676981966E-3</v>
      </c>
      <c r="C550">
        <v>-7.8237378402546912E-3</v>
      </c>
    </row>
    <row r="551" spans="1:3" x14ac:dyDescent="0.25">
      <c r="A551">
        <v>527</v>
      </c>
      <c r="B551">
        <v>2.1159460002588591E-2</v>
      </c>
      <c r="C551">
        <v>3.4241032546453963E-3</v>
      </c>
    </row>
    <row r="552" spans="1:3" x14ac:dyDescent="0.25">
      <c r="A552">
        <v>528</v>
      </c>
      <c r="B552">
        <v>2.0090078493616836E-2</v>
      </c>
      <c r="C552">
        <v>-1.8796546842143779E-2</v>
      </c>
    </row>
    <row r="553" spans="1:3" x14ac:dyDescent="0.25">
      <c r="A553">
        <v>529</v>
      </c>
      <c r="B553">
        <v>-8.1159792478229208E-3</v>
      </c>
      <c r="C553">
        <v>1.2703899514612257E-2</v>
      </c>
    </row>
    <row r="554" spans="1:3" x14ac:dyDescent="0.25">
      <c r="A554">
        <v>530</v>
      </c>
      <c r="B554">
        <v>-6.7368817775521391E-3</v>
      </c>
      <c r="C554">
        <v>-1.1220774924636471E-3</v>
      </c>
    </row>
    <row r="555" spans="1:3" x14ac:dyDescent="0.25">
      <c r="A555">
        <v>531</v>
      </c>
      <c r="B555">
        <v>-1.063658168705796E-2</v>
      </c>
      <c r="C555">
        <v>-8.7196124632452476E-3</v>
      </c>
    </row>
    <row r="556" spans="1:3" x14ac:dyDescent="0.25">
      <c r="A556">
        <v>532</v>
      </c>
      <c r="B556">
        <v>4.5647730900058399E-3</v>
      </c>
      <c r="C556">
        <v>1.1812953747547279E-2</v>
      </c>
    </row>
    <row r="557" spans="1:3" x14ac:dyDescent="0.25">
      <c r="A557">
        <v>533</v>
      </c>
      <c r="B557">
        <v>2.4911516728003236E-2</v>
      </c>
      <c r="C557">
        <v>-2.2870066410690948E-2</v>
      </c>
    </row>
    <row r="558" spans="1:3" x14ac:dyDescent="0.25">
      <c r="A558">
        <v>534</v>
      </c>
      <c r="B558">
        <v>1.6098080243575022E-2</v>
      </c>
      <c r="C558">
        <v>5.8650457782332549E-3</v>
      </c>
    </row>
    <row r="559" spans="1:3" x14ac:dyDescent="0.25">
      <c r="A559">
        <v>535</v>
      </c>
      <c r="B559">
        <v>-4.1392834523383638E-2</v>
      </c>
      <c r="C559">
        <v>-7.132173127558615E-3</v>
      </c>
    </row>
    <row r="560" spans="1:3" x14ac:dyDescent="0.25">
      <c r="A560">
        <v>536</v>
      </c>
      <c r="B560">
        <v>-2.2992434880521567E-3</v>
      </c>
      <c r="C560">
        <v>1.7746270478133427E-2</v>
      </c>
    </row>
    <row r="561" spans="1:3" x14ac:dyDescent="0.25">
      <c r="A561">
        <v>537</v>
      </c>
      <c r="B561">
        <v>-5.3011302237088782E-2</v>
      </c>
      <c r="C561">
        <v>1.9753970685866214E-2</v>
      </c>
    </row>
    <row r="562" spans="1:3" x14ac:dyDescent="0.25">
      <c r="A562">
        <v>538</v>
      </c>
      <c r="B562">
        <v>9.9528498525111551E-3</v>
      </c>
      <c r="C562">
        <v>-8.5541964915304934E-3</v>
      </c>
    </row>
    <row r="563" spans="1:3" x14ac:dyDescent="0.25">
      <c r="A563">
        <v>539</v>
      </c>
      <c r="B563">
        <v>-2.4656835680780219E-2</v>
      </c>
      <c r="C563">
        <v>1.54227244198036E-2</v>
      </c>
    </row>
    <row r="564" spans="1:3" x14ac:dyDescent="0.25">
      <c r="A564">
        <v>540</v>
      </c>
      <c r="B564">
        <v>3.6095827943419805E-2</v>
      </c>
      <c r="C564">
        <v>-2.9483044579592319E-3</v>
      </c>
    </row>
    <row r="565" spans="1:3" x14ac:dyDescent="0.25">
      <c r="A565">
        <v>541</v>
      </c>
      <c r="B565">
        <v>-2.5018634757776839E-2</v>
      </c>
      <c r="C565">
        <v>9.0340051537535909E-3</v>
      </c>
    </row>
    <row r="566" spans="1:3" x14ac:dyDescent="0.25">
      <c r="A566">
        <v>542</v>
      </c>
      <c r="B566">
        <v>-9.2259830146204768E-3</v>
      </c>
      <c r="C566">
        <v>9.5372186199738761E-3</v>
      </c>
    </row>
    <row r="567" spans="1:3" x14ac:dyDescent="0.25">
      <c r="A567">
        <v>543</v>
      </c>
      <c r="B567">
        <v>2.6724575705263289E-2</v>
      </c>
      <c r="C567">
        <v>-3.9588208366852749E-3</v>
      </c>
    </row>
    <row r="568" spans="1:3" x14ac:dyDescent="0.25">
      <c r="A568">
        <v>544</v>
      </c>
      <c r="B568">
        <v>-3.9271034425372789E-3</v>
      </c>
      <c r="C568">
        <v>-5.9318852261402363E-3</v>
      </c>
    </row>
    <row r="569" spans="1:3" x14ac:dyDescent="0.25">
      <c r="A569">
        <v>545</v>
      </c>
      <c r="B569">
        <v>8.9740350667835509E-3</v>
      </c>
      <c r="C569">
        <v>1.4874896517422433E-3</v>
      </c>
    </row>
    <row r="570" spans="1:3" x14ac:dyDescent="0.25">
      <c r="A570">
        <v>546</v>
      </c>
      <c r="B570">
        <v>3.9782646475027647E-2</v>
      </c>
      <c r="C570">
        <v>-1.6702040739396448E-2</v>
      </c>
    </row>
    <row r="571" spans="1:3" x14ac:dyDescent="0.25">
      <c r="A571">
        <v>547</v>
      </c>
      <c r="B571">
        <v>1.9463383172850554E-2</v>
      </c>
      <c r="C571">
        <v>-5.3669585743841564E-4</v>
      </c>
    </row>
    <row r="572" spans="1:3" x14ac:dyDescent="0.25">
      <c r="A572">
        <v>548</v>
      </c>
      <c r="B572">
        <v>-2.3413107281906854E-3</v>
      </c>
      <c r="C572">
        <v>-2.9559623912621989E-2</v>
      </c>
    </row>
    <row r="573" spans="1:3" x14ac:dyDescent="0.25">
      <c r="A573">
        <v>549</v>
      </c>
      <c r="B573">
        <v>8.3702401359275324E-3</v>
      </c>
      <c r="C573">
        <v>-6.5080748581315337E-5</v>
      </c>
    </row>
    <row r="574" spans="1:3" x14ac:dyDescent="0.25">
      <c r="A574">
        <v>550</v>
      </c>
      <c r="B574">
        <v>1.49639737820769E-2</v>
      </c>
      <c r="C574">
        <v>-7.3272664400650719E-3</v>
      </c>
    </row>
    <row r="575" spans="1:3" x14ac:dyDescent="0.25">
      <c r="A575">
        <v>551</v>
      </c>
      <c r="B575">
        <v>-4.2335263060908112E-3</v>
      </c>
      <c r="C575">
        <v>2.4776782562857969E-4</v>
      </c>
    </row>
    <row r="576" spans="1:3" x14ac:dyDescent="0.25">
      <c r="A576">
        <v>552</v>
      </c>
      <c r="B576">
        <v>-1.0039777757306136E-2</v>
      </c>
      <c r="C576">
        <v>1.4634954482290909E-2</v>
      </c>
    </row>
    <row r="577" spans="1:3" x14ac:dyDescent="0.25">
      <c r="A577">
        <v>553</v>
      </c>
      <c r="B577">
        <v>1.3137958885146412E-3</v>
      </c>
      <c r="C577">
        <v>6.5342249633983324E-4</v>
      </c>
    </row>
    <row r="578" spans="1:3" x14ac:dyDescent="0.25">
      <c r="A578">
        <v>554</v>
      </c>
      <c r="B578">
        <v>9.4947664088689248E-3</v>
      </c>
      <c r="C578">
        <v>-2.9495020650258646E-3</v>
      </c>
    </row>
    <row r="579" spans="1:3" x14ac:dyDescent="0.25">
      <c r="A579">
        <v>555</v>
      </c>
      <c r="B579">
        <v>4.0306806549013242E-3</v>
      </c>
      <c r="C579">
        <v>7.6773987030595969E-3</v>
      </c>
    </row>
    <row r="580" spans="1:3" x14ac:dyDescent="0.25">
      <c r="A580">
        <v>556</v>
      </c>
      <c r="B580">
        <v>2.0858136111380383E-3</v>
      </c>
      <c r="C580">
        <v>3.5539343720641763E-3</v>
      </c>
    </row>
    <row r="581" spans="1:3" x14ac:dyDescent="0.25">
      <c r="A581">
        <v>557</v>
      </c>
      <c r="B581">
        <v>-3.7184260041230404E-3</v>
      </c>
      <c r="C581">
        <v>-1.4507626866793475E-4</v>
      </c>
    </row>
    <row r="582" spans="1:3" x14ac:dyDescent="0.25">
      <c r="A582">
        <v>558</v>
      </c>
      <c r="B582">
        <v>-8.1336976299411828E-4</v>
      </c>
      <c r="C582">
        <v>-1.2014934990055294E-2</v>
      </c>
    </row>
    <row r="583" spans="1:3" x14ac:dyDescent="0.25">
      <c r="A583">
        <v>559</v>
      </c>
      <c r="B583">
        <v>-7.73141767046503E-4</v>
      </c>
      <c r="C583">
        <v>-1.4259269730129543E-2</v>
      </c>
    </row>
    <row r="584" spans="1:3" x14ac:dyDescent="0.25">
      <c r="A584">
        <v>560</v>
      </c>
      <c r="B584">
        <v>1.6912820759779713E-2</v>
      </c>
      <c r="C584">
        <v>-3.2274195730392453E-2</v>
      </c>
    </row>
    <row r="585" spans="1:3" x14ac:dyDescent="0.25">
      <c r="A585">
        <v>561</v>
      </c>
      <c r="B585">
        <v>-3.7736324361816657E-4</v>
      </c>
      <c r="C585">
        <v>2.0449104632720644E-3</v>
      </c>
    </row>
    <row r="586" spans="1:3" x14ac:dyDescent="0.25">
      <c r="A586">
        <v>562</v>
      </c>
      <c r="B586">
        <v>-1.6132382792669962E-2</v>
      </c>
      <c r="C586">
        <v>1.8521837241660819E-2</v>
      </c>
    </row>
    <row r="587" spans="1:3" x14ac:dyDescent="0.25">
      <c r="A587">
        <v>563</v>
      </c>
      <c r="B587">
        <v>-1.4283549475345735E-3</v>
      </c>
      <c r="C587">
        <v>5.8050486725756984E-3</v>
      </c>
    </row>
    <row r="588" spans="1:3" x14ac:dyDescent="0.25">
      <c r="A588">
        <v>564</v>
      </c>
      <c r="B588">
        <v>6.9973589918566901E-3</v>
      </c>
      <c r="C588">
        <v>-1.8457686459689565E-2</v>
      </c>
    </row>
    <row r="589" spans="1:3" x14ac:dyDescent="0.25">
      <c r="A589">
        <v>565</v>
      </c>
      <c r="B589">
        <v>3.0130046516706429E-3</v>
      </c>
      <c r="C589">
        <v>-1.5949648185031969E-2</v>
      </c>
    </row>
    <row r="590" spans="1:3" x14ac:dyDescent="0.25">
      <c r="A590">
        <v>566</v>
      </c>
      <c r="B590">
        <v>6.2720959917988246E-3</v>
      </c>
      <c r="C590">
        <v>-1.6177427276596141E-3</v>
      </c>
    </row>
    <row r="591" spans="1:3" x14ac:dyDescent="0.25">
      <c r="A591">
        <v>567</v>
      </c>
      <c r="B591">
        <v>6.8347505213130799E-5</v>
      </c>
      <c r="C591">
        <v>-1.5652585122870058E-2</v>
      </c>
    </row>
    <row r="592" spans="1:3" x14ac:dyDescent="0.25">
      <c r="A592">
        <v>568</v>
      </c>
      <c r="B592">
        <v>-6.364375063995998E-3</v>
      </c>
      <c r="C592">
        <v>-2.463079862463181E-2</v>
      </c>
    </row>
    <row r="593" spans="1:3" x14ac:dyDescent="0.25">
      <c r="A593">
        <v>569</v>
      </c>
      <c r="B593">
        <v>-2.8086134650973536E-3</v>
      </c>
      <c r="C593">
        <v>9.9534865012314462E-3</v>
      </c>
    </row>
    <row r="594" spans="1:3" x14ac:dyDescent="0.25">
      <c r="A594">
        <v>570</v>
      </c>
      <c r="B594">
        <v>-1.4137520843264648E-2</v>
      </c>
      <c r="C594">
        <v>2.7855486804175884E-2</v>
      </c>
    </row>
    <row r="595" spans="1:3" x14ac:dyDescent="0.25">
      <c r="A595">
        <v>571</v>
      </c>
      <c r="B595">
        <v>-1.3702984019633898E-2</v>
      </c>
      <c r="C595">
        <v>-3.5535698241678602E-3</v>
      </c>
    </row>
    <row r="596" spans="1:3" x14ac:dyDescent="0.25">
      <c r="A596">
        <v>572</v>
      </c>
      <c r="B596">
        <v>-2.1804523684370979E-3</v>
      </c>
      <c r="C596">
        <v>1.5523197259851169E-2</v>
      </c>
    </row>
    <row r="597" spans="1:3" x14ac:dyDescent="0.25">
      <c r="A597">
        <v>573</v>
      </c>
      <c r="B597">
        <v>1.2149615440338388E-2</v>
      </c>
      <c r="C597">
        <v>-1.2135486177363217E-2</v>
      </c>
    </row>
    <row r="598" spans="1:3" x14ac:dyDescent="0.25">
      <c r="A598">
        <v>574</v>
      </c>
      <c r="B598">
        <v>-1.3447779073651561E-2</v>
      </c>
      <c r="C598">
        <v>7.5520447320682575E-3</v>
      </c>
    </row>
    <row r="599" spans="1:3" x14ac:dyDescent="0.25">
      <c r="A599">
        <v>575</v>
      </c>
      <c r="B599">
        <v>-1.6420214120993357E-2</v>
      </c>
      <c r="C599">
        <v>1.354575230346787E-2</v>
      </c>
    </row>
    <row r="600" spans="1:3" x14ac:dyDescent="0.25">
      <c r="A600">
        <v>576</v>
      </c>
      <c r="B600">
        <v>-7.9268814836248452E-3</v>
      </c>
      <c r="C600">
        <v>1.2034386418719872E-3</v>
      </c>
    </row>
    <row r="601" spans="1:3" x14ac:dyDescent="0.25">
      <c r="A601">
        <v>577</v>
      </c>
      <c r="B601">
        <v>2.9974207813886093E-2</v>
      </c>
      <c r="C601">
        <v>-2.1175073496589918E-2</v>
      </c>
    </row>
    <row r="602" spans="1:3" x14ac:dyDescent="0.25">
      <c r="A602">
        <v>578</v>
      </c>
      <c r="B602">
        <v>9.9642606330712654E-5</v>
      </c>
      <c r="C602">
        <v>-1.4485561609242685E-2</v>
      </c>
    </row>
    <row r="603" spans="1:3" x14ac:dyDescent="0.25">
      <c r="A603">
        <v>579</v>
      </c>
      <c r="B603">
        <v>1.6302277941593953E-2</v>
      </c>
      <c r="C603">
        <v>1.6603916886022627E-3</v>
      </c>
    </row>
    <row r="604" spans="1:3" x14ac:dyDescent="0.25">
      <c r="A604">
        <v>580</v>
      </c>
      <c r="B604">
        <v>-8.4956573179780434E-3</v>
      </c>
      <c r="C604">
        <v>-1.2280926703376917E-2</v>
      </c>
    </row>
    <row r="605" spans="1:3" x14ac:dyDescent="0.25">
      <c r="A605">
        <v>581</v>
      </c>
      <c r="B605">
        <v>-6.4803370060238308E-3</v>
      </c>
      <c r="C605">
        <v>1.644919405576787E-2</v>
      </c>
    </row>
    <row r="606" spans="1:3" x14ac:dyDescent="0.25">
      <c r="A606">
        <v>582</v>
      </c>
      <c r="B606">
        <v>-1.6970900533020764E-2</v>
      </c>
      <c r="C606">
        <v>4.7285484340142819E-3</v>
      </c>
    </row>
    <row r="607" spans="1:3" x14ac:dyDescent="0.25">
      <c r="A607">
        <v>583</v>
      </c>
      <c r="B607">
        <v>1.7953515185472491E-2</v>
      </c>
      <c r="C607">
        <v>3.818286823149452E-3</v>
      </c>
    </row>
    <row r="608" spans="1:3" x14ac:dyDescent="0.25">
      <c r="A608">
        <v>584</v>
      </c>
      <c r="B608">
        <v>1.1188933571138229E-2</v>
      </c>
      <c r="C608">
        <v>-7.6707325150980575E-3</v>
      </c>
    </row>
    <row r="609" spans="1:3" x14ac:dyDescent="0.25">
      <c r="A609">
        <v>585</v>
      </c>
      <c r="B609">
        <v>-4.7766648005893274E-3</v>
      </c>
      <c r="C609">
        <v>8.7501062265646599E-3</v>
      </c>
    </row>
    <row r="610" spans="1:3" x14ac:dyDescent="0.25">
      <c r="A610">
        <v>586</v>
      </c>
      <c r="B610">
        <v>2.8083233155323647E-3</v>
      </c>
      <c r="C610">
        <v>5.0514772560607138E-3</v>
      </c>
    </row>
    <row r="611" spans="1:3" x14ac:dyDescent="0.25">
      <c r="A611">
        <v>587</v>
      </c>
      <c r="B611">
        <v>4.7595904070416029E-3</v>
      </c>
      <c r="C611">
        <v>-8.9627085487470337E-4</v>
      </c>
    </row>
    <row r="612" spans="1:3" x14ac:dyDescent="0.25">
      <c r="A612">
        <v>588</v>
      </c>
      <c r="B612">
        <v>-2.3116079357863328E-3</v>
      </c>
      <c r="C612">
        <v>-3.5546653041720311E-3</v>
      </c>
    </row>
    <row r="613" spans="1:3" x14ac:dyDescent="0.25">
      <c r="A613">
        <v>589</v>
      </c>
      <c r="B613">
        <v>-2.1684884277888023E-3</v>
      </c>
      <c r="C613">
        <v>2.8923526737485179E-3</v>
      </c>
    </row>
    <row r="614" spans="1:3" x14ac:dyDescent="0.25">
      <c r="A614">
        <v>590</v>
      </c>
      <c r="B614">
        <v>-1.2830996268106413E-2</v>
      </c>
      <c r="C614">
        <v>1.8605377834907403E-2</v>
      </c>
    </row>
    <row r="615" spans="1:3" x14ac:dyDescent="0.25">
      <c r="A615">
        <v>591</v>
      </c>
      <c r="B615">
        <v>6.9792619914142641E-4</v>
      </c>
      <c r="C615">
        <v>-4.1251223193107108E-3</v>
      </c>
    </row>
    <row r="616" spans="1:3" x14ac:dyDescent="0.25">
      <c r="A616">
        <v>592</v>
      </c>
      <c r="B616">
        <v>-1.8157416877185036E-2</v>
      </c>
      <c r="C616">
        <v>4.4814333163140721E-3</v>
      </c>
    </row>
    <row r="617" spans="1:3" x14ac:dyDescent="0.25">
      <c r="A617">
        <v>593</v>
      </c>
      <c r="B617">
        <v>1.1284380754450762E-2</v>
      </c>
      <c r="C617">
        <v>-5.6758561276082919E-3</v>
      </c>
    </row>
    <row r="618" spans="1:3" x14ac:dyDescent="0.25">
      <c r="A618">
        <v>594</v>
      </c>
      <c r="B618">
        <v>-1.4655657702238098E-2</v>
      </c>
      <c r="C618">
        <v>-1.4031139684357232E-3</v>
      </c>
    </row>
    <row r="619" spans="1:3" x14ac:dyDescent="0.25">
      <c r="A619">
        <v>595</v>
      </c>
      <c r="B619">
        <v>-2.2773886303890146E-2</v>
      </c>
      <c r="C619">
        <v>1.2172362967896189E-2</v>
      </c>
    </row>
    <row r="620" spans="1:3" x14ac:dyDescent="0.25">
      <c r="A620">
        <v>596</v>
      </c>
      <c r="B620">
        <v>-2.4656971673714372E-2</v>
      </c>
      <c r="C620">
        <v>6.3249057409069213E-3</v>
      </c>
    </row>
    <row r="621" spans="1:3" x14ac:dyDescent="0.25">
      <c r="A621">
        <v>597</v>
      </c>
      <c r="B621">
        <v>3.2556075673768718E-2</v>
      </c>
      <c r="C621">
        <v>6.5502610690787513E-3</v>
      </c>
    </row>
    <row r="622" spans="1:3" x14ac:dyDescent="0.25">
      <c r="A622">
        <v>598</v>
      </c>
      <c r="B622">
        <v>1.5617764349630477E-3</v>
      </c>
      <c r="C622">
        <v>-1.0030648972246281E-2</v>
      </c>
    </row>
    <row r="623" spans="1:3" x14ac:dyDescent="0.25">
      <c r="A623">
        <v>599</v>
      </c>
      <c r="B623">
        <v>6.3437968373905055E-3</v>
      </c>
      <c r="C623">
        <v>5.2860823608890956E-4</v>
      </c>
    </row>
    <row r="624" spans="1:3" x14ac:dyDescent="0.25">
      <c r="A624">
        <v>600</v>
      </c>
      <c r="B624">
        <v>-8.691225859546901E-3</v>
      </c>
      <c r="C624">
        <v>2.3204654635683979E-3</v>
      </c>
    </row>
    <row r="625" spans="1:3" x14ac:dyDescent="0.25">
      <c r="A625">
        <v>601</v>
      </c>
      <c r="B625">
        <v>-9.9279082423066514E-3</v>
      </c>
      <c r="C625">
        <v>1.8109161472305617E-2</v>
      </c>
    </row>
    <row r="626" spans="1:3" x14ac:dyDescent="0.25">
      <c r="A626">
        <v>602</v>
      </c>
      <c r="B626">
        <v>4.2133561685408329E-3</v>
      </c>
      <c r="C626">
        <v>-5.4850665642384739E-4</v>
      </c>
    </row>
    <row r="627" spans="1:3" x14ac:dyDescent="0.25">
      <c r="A627">
        <v>603</v>
      </c>
      <c r="B627">
        <v>3.2254188526501769E-2</v>
      </c>
      <c r="C627">
        <v>-3.957464454766859E-2</v>
      </c>
    </row>
    <row r="628" spans="1:3" x14ac:dyDescent="0.25">
      <c r="A628">
        <v>604</v>
      </c>
      <c r="B628">
        <v>7.9441137106176438E-3</v>
      </c>
      <c r="C628">
        <v>-2.1693302649968757E-3</v>
      </c>
    </row>
    <row r="629" spans="1:3" x14ac:dyDescent="0.25">
      <c r="A629">
        <v>605</v>
      </c>
      <c r="B629">
        <v>7.2850085805570416E-4</v>
      </c>
      <c r="C629">
        <v>-3.1838465846595462E-4</v>
      </c>
    </row>
    <row r="630" spans="1:3" x14ac:dyDescent="0.25">
      <c r="A630">
        <v>606</v>
      </c>
      <c r="B630">
        <v>-8.0146488463871679E-3</v>
      </c>
      <c r="C630">
        <v>2.0210045893307715E-3</v>
      </c>
    </row>
    <row r="631" spans="1:3" x14ac:dyDescent="0.25">
      <c r="A631">
        <v>607</v>
      </c>
      <c r="B631">
        <v>1.3838374550915676E-2</v>
      </c>
      <c r="C631">
        <v>3.3837289964395827E-4</v>
      </c>
    </row>
    <row r="632" spans="1:3" x14ac:dyDescent="0.25">
      <c r="A632">
        <v>608</v>
      </c>
      <c r="B632">
        <v>-5.5709427094524843E-3</v>
      </c>
      <c r="C632">
        <v>-7.1229495119303566E-3</v>
      </c>
    </row>
    <row r="633" spans="1:3" x14ac:dyDescent="0.25">
      <c r="A633">
        <v>609</v>
      </c>
      <c r="B633">
        <v>-1.6542190531874262E-2</v>
      </c>
      <c r="C633">
        <v>9.9563227065825703E-3</v>
      </c>
    </row>
    <row r="634" spans="1:3" x14ac:dyDescent="0.25">
      <c r="A634">
        <v>610</v>
      </c>
      <c r="B634">
        <v>7.6954652654678154E-5</v>
      </c>
      <c r="C634">
        <v>-1.2299304867691916E-4</v>
      </c>
    </row>
    <row r="635" spans="1:3" x14ac:dyDescent="0.25">
      <c r="A635">
        <v>611</v>
      </c>
      <c r="B635">
        <v>-3.9238830542465797E-2</v>
      </c>
      <c r="C635">
        <v>2.3781794389248212E-3</v>
      </c>
    </row>
    <row r="636" spans="1:3" x14ac:dyDescent="0.25">
      <c r="A636">
        <v>612</v>
      </c>
      <c r="B636">
        <v>-2.0742104530099919E-3</v>
      </c>
      <c r="C636">
        <v>1.3665306832019339E-2</v>
      </c>
    </row>
    <row r="637" spans="1:3" x14ac:dyDescent="0.25">
      <c r="A637">
        <v>613</v>
      </c>
      <c r="B637">
        <v>-1.3548791515970729E-2</v>
      </c>
      <c r="C637">
        <v>-1.043737237253721E-2</v>
      </c>
    </row>
    <row r="638" spans="1:3" x14ac:dyDescent="0.25">
      <c r="A638">
        <v>614</v>
      </c>
      <c r="B638">
        <v>-1.1430964726694059E-2</v>
      </c>
      <c r="C638">
        <v>8.6161813252237148E-3</v>
      </c>
    </row>
    <row r="639" spans="1:3" x14ac:dyDescent="0.25">
      <c r="A639">
        <v>615</v>
      </c>
      <c r="B639">
        <v>-2.1646008066431823E-2</v>
      </c>
      <c r="C639">
        <v>1.7842695193406224E-2</v>
      </c>
    </row>
    <row r="640" spans="1:3" x14ac:dyDescent="0.25">
      <c r="A640">
        <v>616</v>
      </c>
      <c r="B640">
        <v>-1.3834798139649034E-2</v>
      </c>
      <c r="C640">
        <v>-6.418276034184673E-3</v>
      </c>
    </row>
    <row r="641" spans="1:3" x14ac:dyDescent="0.25">
      <c r="A641">
        <v>617</v>
      </c>
      <c r="B641">
        <v>1.234658587738565E-2</v>
      </c>
      <c r="C641">
        <v>7.7124516599718432E-3</v>
      </c>
    </row>
    <row r="642" spans="1:3" x14ac:dyDescent="0.25">
      <c r="A642">
        <v>618</v>
      </c>
      <c r="B642">
        <v>8.5822237916296645E-3</v>
      </c>
      <c r="C642">
        <v>1.1765547419599995E-2</v>
      </c>
    </row>
    <row r="643" spans="1:3" x14ac:dyDescent="0.25">
      <c r="A643">
        <v>619</v>
      </c>
      <c r="B643">
        <v>-2.2929572266820485E-2</v>
      </c>
      <c r="C643">
        <v>-3.6898752499333401E-3</v>
      </c>
    </row>
    <row r="644" spans="1:3" x14ac:dyDescent="0.25">
      <c r="A644">
        <v>620</v>
      </c>
      <c r="B644">
        <v>-3.3601051376750526E-2</v>
      </c>
      <c r="C644">
        <v>6.4002369452699354E-3</v>
      </c>
    </row>
    <row r="645" spans="1:3" x14ac:dyDescent="0.25">
      <c r="A645">
        <v>621</v>
      </c>
      <c r="B645">
        <v>-8.2562690601726239E-3</v>
      </c>
      <c r="C645">
        <v>-4.3840118208712364E-2</v>
      </c>
    </row>
    <row r="646" spans="1:3" x14ac:dyDescent="0.25">
      <c r="A646">
        <v>622</v>
      </c>
      <c r="B646">
        <v>2.0931051122240394E-2</v>
      </c>
      <c r="C646">
        <v>-8.928292795053059E-3</v>
      </c>
    </row>
    <row r="647" spans="1:3" x14ac:dyDescent="0.25">
      <c r="A647">
        <v>623</v>
      </c>
      <c r="B647">
        <v>-4.7744637616132561E-2</v>
      </c>
      <c r="C647">
        <v>-8.7899395433520613E-3</v>
      </c>
    </row>
    <row r="648" spans="1:3" x14ac:dyDescent="0.25">
      <c r="A648">
        <v>624</v>
      </c>
      <c r="B648">
        <v>2.5432169108325086E-2</v>
      </c>
      <c r="C648">
        <v>2.1711254304606898E-2</v>
      </c>
    </row>
    <row r="649" spans="1:3" x14ac:dyDescent="0.25">
      <c r="A649">
        <v>625</v>
      </c>
      <c r="B649">
        <v>3.2553006223384071E-2</v>
      </c>
      <c r="C649">
        <v>-2.175710787414141E-2</v>
      </c>
    </row>
    <row r="650" spans="1:3" x14ac:dyDescent="0.25">
      <c r="A650">
        <v>626</v>
      </c>
      <c r="B650">
        <v>-1.8264656129097449E-3</v>
      </c>
      <c r="C650">
        <v>-2.1495195901052457E-2</v>
      </c>
    </row>
    <row r="651" spans="1:3" x14ac:dyDescent="0.25">
      <c r="A651">
        <v>627</v>
      </c>
      <c r="B651">
        <v>1.557205604079521E-2</v>
      </c>
      <c r="C651">
        <v>1.7687209120014445E-4</v>
      </c>
    </row>
    <row r="652" spans="1:3" x14ac:dyDescent="0.25">
      <c r="A652">
        <v>628</v>
      </c>
      <c r="B652">
        <v>7.3555111822809103E-3</v>
      </c>
      <c r="C652">
        <v>-1.5120353423308936E-2</v>
      </c>
    </row>
    <row r="653" spans="1:3" x14ac:dyDescent="0.25">
      <c r="A653">
        <v>629</v>
      </c>
      <c r="B653">
        <v>-1.639266976874135E-2</v>
      </c>
      <c r="C653">
        <v>-3.0202360771396011E-2</v>
      </c>
    </row>
    <row r="654" spans="1:3" x14ac:dyDescent="0.25">
      <c r="A654">
        <v>630</v>
      </c>
      <c r="B654">
        <v>1.7970489328639254E-2</v>
      </c>
      <c r="C654">
        <v>1.3640077201325158E-2</v>
      </c>
    </row>
    <row r="655" spans="1:3" x14ac:dyDescent="0.25">
      <c r="A655">
        <v>631</v>
      </c>
      <c r="B655">
        <v>4.2167136323913029E-3</v>
      </c>
      <c r="C655">
        <v>-2.0911134424075897E-2</v>
      </c>
    </row>
    <row r="656" spans="1:3" x14ac:dyDescent="0.25">
      <c r="A656">
        <v>632</v>
      </c>
      <c r="B656">
        <v>-2.5239011659398174E-2</v>
      </c>
      <c r="C656">
        <v>-6.3599039975211283E-3</v>
      </c>
    </row>
    <row r="657" spans="1:3" x14ac:dyDescent="0.25">
      <c r="A657">
        <v>633</v>
      </c>
      <c r="B657">
        <v>1.8721037033663048E-3</v>
      </c>
      <c r="C657">
        <v>-3.8410054340355028E-2</v>
      </c>
    </row>
    <row r="658" spans="1:3" x14ac:dyDescent="0.25">
      <c r="A658">
        <v>634</v>
      </c>
      <c r="B658">
        <v>1.0601480309748636E-2</v>
      </c>
      <c r="C658">
        <v>5.7328411203071944E-2</v>
      </c>
    </row>
    <row r="659" spans="1:3" x14ac:dyDescent="0.25">
      <c r="A659">
        <v>635</v>
      </c>
      <c r="B659">
        <v>-1.8464580788003965E-2</v>
      </c>
      <c r="C659">
        <v>-2.4447739904589021E-2</v>
      </c>
    </row>
    <row r="660" spans="1:3" x14ac:dyDescent="0.25">
      <c r="A660">
        <v>636</v>
      </c>
      <c r="B660">
        <v>-4.5685230545962727E-2</v>
      </c>
      <c r="C660">
        <v>8.7279727031045334E-3</v>
      </c>
    </row>
    <row r="661" spans="1:3" x14ac:dyDescent="0.25">
      <c r="A661">
        <v>637</v>
      </c>
      <c r="B661">
        <v>-1.0440797673594284E-2</v>
      </c>
      <c r="C661">
        <v>-4.3622765465655473E-2</v>
      </c>
    </row>
    <row r="662" spans="1:3" x14ac:dyDescent="0.25">
      <c r="A662">
        <v>638</v>
      </c>
      <c r="B662">
        <v>2.6532551785585577E-2</v>
      </c>
      <c r="C662">
        <v>0.11761822194958146</v>
      </c>
    </row>
    <row r="663" spans="1:3" x14ac:dyDescent="0.25">
      <c r="A663">
        <v>639</v>
      </c>
      <c r="B663">
        <v>-4.835871796508303E-2</v>
      </c>
      <c r="C663">
        <v>-1.7239675586040261E-2</v>
      </c>
    </row>
    <row r="664" spans="1:3" x14ac:dyDescent="0.25">
      <c r="A664">
        <v>640</v>
      </c>
      <c r="B664">
        <v>3.3478834069401199E-2</v>
      </c>
      <c r="C664">
        <v>7.8517114888907655E-3</v>
      </c>
    </row>
    <row r="665" spans="1:3" x14ac:dyDescent="0.25">
      <c r="A665">
        <v>641</v>
      </c>
      <c r="B665">
        <v>2.9112645391198646E-2</v>
      </c>
      <c r="C665">
        <v>-3.7517116264668381E-3</v>
      </c>
    </row>
    <row r="666" spans="1:3" x14ac:dyDescent="0.25">
      <c r="A666">
        <v>642</v>
      </c>
      <c r="B666">
        <v>-7.4256446975577428E-3</v>
      </c>
      <c r="C666">
        <v>-9.6735875286967921E-3</v>
      </c>
    </row>
    <row r="667" spans="1:3" x14ac:dyDescent="0.25">
      <c r="A667">
        <v>643</v>
      </c>
      <c r="B667">
        <v>3.5479583593605771E-2</v>
      </c>
      <c r="C667">
        <v>-1.3178970457668429E-2</v>
      </c>
    </row>
    <row r="668" spans="1:3" x14ac:dyDescent="0.25">
      <c r="A668">
        <v>644</v>
      </c>
      <c r="B668">
        <v>-1.9413454073542937E-3</v>
      </c>
      <c r="C668">
        <v>-4.8692691656948624E-2</v>
      </c>
    </row>
    <row r="669" spans="1:3" x14ac:dyDescent="0.25">
      <c r="A669">
        <v>645</v>
      </c>
      <c r="B669">
        <v>-7.4001631337206357E-3</v>
      </c>
      <c r="C669">
        <v>-1.0375959486194155E-2</v>
      </c>
    </row>
    <row r="670" spans="1:3" x14ac:dyDescent="0.25">
      <c r="A670">
        <v>646</v>
      </c>
      <c r="B670">
        <v>1.0234918407535857E-2</v>
      </c>
      <c r="C670">
        <v>1.2626751591549043E-2</v>
      </c>
    </row>
    <row r="671" spans="1:3" x14ac:dyDescent="0.25">
      <c r="A671">
        <v>647</v>
      </c>
      <c r="B671">
        <v>-1.8313797351449109E-2</v>
      </c>
      <c r="C671">
        <v>-9.0586765786481206E-3</v>
      </c>
    </row>
    <row r="672" spans="1:3" x14ac:dyDescent="0.25">
      <c r="A672">
        <v>648</v>
      </c>
      <c r="B672">
        <v>-3.3737271994519216E-2</v>
      </c>
      <c r="C672">
        <v>-1.1080454151102676E-3</v>
      </c>
    </row>
    <row r="673" spans="1:3" x14ac:dyDescent="0.25">
      <c r="A673">
        <v>649</v>
      </c>
      <c r="B673">
        <v>2.969898534981143E-2</v>
      </c>
      <c r="C673">
        <v>-1.1029576951530857E-2</v>
      </c>
    </row>
    <row r="674" spans="1:3" x14ac:dyDescent="0.25">
      <c r="A674">
        <v>650</v>
      </c>
      <c r="B674">
        <v>1.0217529074001981E-2</v>
      </c>
      <c r="C674">
        <v>-1.9489487091292126E-3</v>
      </c>
    </row>
    <row r="675" spans="1:3" x14ac:dyDescent="0.25">
      <c r="A675">
        <v>651</v>
      </c>
      <c r="B675">
        <v>2.4048199745676044E-3</v>
      </c>
      <c r="C675">
        <v>-6.2824288895865863E-3</v>
      </c>
    </row>
    <row r="676" spans="1:3" x14ac:dyDescent="0.25">
      <c r="A676">
        <v>652</v>
      </c>
      <c r="B676">
        <v>1.9853598341971278E-2</v>
      </c>
      <c r="C676">
        <v>-1.628430082673292E-3</v>
      </c>
    </row>
    <row r="677" spans="1:3" x14ac:dyDescent="0.25">
      <c r="A677">
        <v>653</v>
      </c>
      <c r="B677">
        <v>9.7546223204804609E-3</v>
      </c>
      <c r="C677">
        <v>2.806090398781886E-2</v>
      </c>
    </row>
    <row r="678" spans="1:3" x14ac:dyDescent="0.25">
      <c r="A678">
        <v>654</v>
      </c>
      <c r="B678">
        <v>5.3229721456552609E-3</v>
      </c>
      <c r="C678">
        <v>4.3584671524338522E-2</v>
      </c>
    </row>
    <row r="679" spans="1:3" x14ac:dyDescent="0.25">
      <c r="A679">
        <v>655</v>
      </c>
      <c r="B679">
        <v>1.6327937434509887E-2</v>
      </c>
      <c r="C679">
        <v>-3.2311366729262936E-2</v>
      </c>
    </row>
    <row r="680" spans="1:3" x14ac:dyDescent="0.25">
      <c r="A680">
        <v>656</v>
      </c>
      <c r="B680">
        <v>-2.2316212030779863E-3</v>
      </c>
      <c r="C680">
        <v>-2.0653012017747691E-2</v>
      </c>
    </row>
    <row r="681" spans="1:3" x14ac:dyDescent="0.25">
      <c r="A681">
        <v>657</v>
      </c>
      <c r="B681">
        <v>-1.4683973747155424E-2</v>
      </c>
      <c r="C681">
        <v>2.3337732599525277E-2</v>
      </c>
    </row>
    <row r="682" spans="1:3" x14ac:dyDescent="0.25">
      <c r="A682">
        <v>658</v>
      </c>
      <c r="B682">
        <v>5.591514358055545E-3</v>
      </c>
      <c r="C682">
        <v>5.373093330021843E-3</v>
      </c>
    </row>
    <row r="683" spans="1:3" x14ac:dyDescent="0.25">
      <c r="A683">
        <v>659</v>
      </c>
      <c r="B683">
        <v>-8.6335226230397418E-4</v>
      </c>
      <c r="C683">
        <v>2.8355517686794597E-2</v>
      </c>
    </row>
    <row r="684" spans="1:3" x14ac:dyDescent="0.25">
      <c r="A684">
        <v>660</v>
      </c>
      <c r="B684">
        <v>3.4389328203503537E-2</v>
      </c>
      <c r="C684">
        <v>3.7988569917244148E-2</v>
      </c>
    </row>
    <row r="685" spans="1:3" x14ac:dyDescent="0.25">
      <c r="A685">
        <v>661</v>
      </c>
      <c r="B685">
        <v>4.2019043463540733E-3</v>
      </c>
      <c r="C685">
        <v>-2.8812509344297393E-2</v>
      </c>
    </row>
    <row r="686" spans="1:3" x14ac:dyDescent="0.25">
      <c r="A686">
        <v>662</v>
      </c>
      <c r="B686">
        <v>-1.5207328278757443E-2</v>
      </c>
      <c r="C686">
        <v>5.019064380874478E-3</v>
      </c>
    </row>
    <row r="687" spans="1:3" x14ac:dyDescent="0.25">
      <c r="A687">
        <v>663</v>
      </c>
      <c r="B687">
        <v>1.5658723009048477E-2</v>
      </c>
      <c r="C687">
        <v>-2.733207302102237E-2</v>
      </c>
    </row>
    <row r="688" spans="1:3" x14ac:dyDescent="0.25">
      <c r="A688">
        <v>664</v>
      </c>
      <c r="B688">
        <v>1.0756535628121667E-2</v>
      </c>
      <c r="C688">
        <v>-3.0392764284394903E-2</v>
      </c>
    </row>
    <row r="689" spans="1:3" x14ac:dyDescent="0.25">
      <c r="A689">
        <v>665</v>
      </c>
      <c r="B689">
        <v>-1.7409224574419027E-3</v>
      </c>
      <c r="C689">
        <v>-1.3651092934573499E-2</v>
      </c>
    </row>
    <row r="690" spans="1:3" x14ac:dyDescent="0.25">
      <c r="A690">
        <v>666</v>
      </c>
      <c r="B690">
        <v>-7.2683118493244115E-3</v>
      </c>
      <c r="C690">
        <v>1.5101648268545539E-2</v>
      </c>
    </row>
    <row r="691" spans="1:3" x14ac:dyDescent="0.25">
      <c r="A691">
        <v>667</v>
      </c>
      <c r="B691">
        <v>-5.0647729215444037E-3</v>
      </c>
      <c r="C691">
        <v>2.1371462027479759E-3</v>
      </c>
    </row>
    <row r="692" spans="1:3" x14ac:dyDescent="0.25">
      <c r="A692">
        <v>668</v>
      </c>
      <c r="B692">
        <v>-5.0094092275763157E-3</v>
      </c>
      <c r="C692">
        <v>-2.4087494418986496E-2</v>
      </c>
    </row>
    <row r="693" spans="1:3" x14ac:dyDescent="0.25">
      <c r="A693">
        <v>669</v>
      </c>
      <c r="B693">
        <v>-2.2023827469504365E-2</v>
      </c>
      <c r="C693">
        <v>4.0021638684414225E-3</v>
      </c>
    </row>
    <row r="694" spans="1:3" x14ac:dyDescent="0.25">
      <c r="A694">
        <v>670</v>
      </c>
      <c r="B694">
        <v>-8.7990710540626746E-4</v>
      </c>
      <c r="C694">
        <v>1.6395936959119736E-4</v>
      </c>
    </row>
    <row r="695" spans="1:3" x14ac:dyDescent="0.25">
      <c r="A695">
        <v>671</v>
      </c>
      <c r="B695">
        <v>3.9802876669845638E-3</v>
      </c>
      <c r="C695">
        <v>-1.2935601011598991E-3</v>
      </c>
    </row>
    <row r="696" spans="1:3" x14ac:dyDescent="0.25">
      <c r="A696">
        <v>672</v>
      </c>
      <c r="B696">
        <v>1.9557301267947302E-2</v>
      </c>
      <c r="C696">
        <v>-1.8316847965893501E-4</v>
      </c>
    </row>
    <row r="697" spans="1:3" x14ac:dyDescent="0.25">
      <c r="A697">
        <v>673</v>
      </c>
      <c r="B697">
        <v>2.477966321528547E-2</v>
      </c>
      <c r="C697">
        <v>-2.7217960396736192E-2</v>
      </c>
    </row>
    <row r="698" spans="1:3" x14ac:dyDescent="0.25">
      <c r="A698">
        <v>674</v>
      </c>
      <c r="B698">
        <v>-9.8655560494259539E-3</v>
      </c>
      <c r="C698">
        <v>2.0211463828459057E-2</v>
      </c>
    </row>
    <row r="699" spans="1:3" x14ac:dyDescent="0.25">
      <c r="A699">
        <v>675</v>
      </c>
      <c r="B699">
        <v>-1.749228479102782E-2</v>
      </c>
      <c r="C699">
        <v>-7.3379251954988102E-3</v>
      </c>
    </row>
    <row r="700" spans="1:3" x14ac:dyDescent="0.25">
      <c r="A700">
        <v>676</v>
      </c>
      <c r="B700">
        <v>6.4415942323382191E-3</v>
      </c>
      <c r="C700">
        <v>-3.1351529573854529E-2</v>
      </c>
    </row>
    <row r="701" spans="1:3" x14ac:dyDescent="0.25">
      <c r="A701">
        <v>677</v>
      </c>
      <c r="B701">
        <v>-2.7935761944939141E-2</v>
      </c>
      <c r="C701">
        <v>-1.5988706388329211E-2</v>
      </c>
    </row>
    <row r="702" spans="1:3" x14ac:dyDescent="0.25">
      <c r="A702">
        <v>678</v>
      </c>
      <c r="B702">
        <v>1.2955896168708935E-2</v>
      </c>
      <c r="C702">
        <v>1.3129895556676131E-4</v>
      </c>
    </row>
    <row r="703" spans="1:3" x14ac:dyDescent="0.25">
      <c r="A703">
        <v>679</v>
      </c>
      <c r="B703">
        <v>-1.3638286381724644E-2</v>
      </c>
      <c r="C703">
        <v>-2.1293128591963924E-2</v>
      </c>
    </row>
    <row r="704" spans="1:3" x14ac:dyDescent="0.25">
      <c r="A704">
        <v>680</v>
      </c>
      <c r="B704">
        <v>1.9614004434605748E-2</v>
      </c>
      <c r="C704">
        <v>4.2742767513597915E-2</v>
      </c>
    </row>
    <row r="705" spans="1:3" x14ac:dyDescent="0.25">
      <c r="A705">
        <v>681</v>
      </c>
      <c r="B705">
        <v>5.3411099873931899E-3</v>
      </c>
      <c r="C705">
        <v>1.2675722790655363E-2</v>
      </c>
    </row>
    <row r="706" spans="1:3" x14ac:dyDescent="0.25">
      <c r="A706">
        <v>682</v>
      </c>
      <c r="B706">
        <v>4.9642628416005988E-3</v>
      </c>
      <c r="C706">
        <v>-4.7944519334135495E-2</v>
      </c>
    </row>
    <row r="707" spans="1:3" x14ac:dyDescent="0.25">
      <c r="A707">
        <v>683</v>
      </c>
      <c r="B707">
        <v>2.1656847042130244E-2</v>
      </c>
      <c r="C707">
        <v>5.0798908556320833E-2</v>
      </c>
    </row>
    <row r="708" spans="1:3" x14ac:dyDescent="0.25">
      <c r="A708">
        <v>684</v>
      </c>
      <c r="B708">
        <v>3.2817488758191695E-3</v>
      </c>
      <c r="C708">
        <v>1.1339135525843523E-3</v>
      </c>
    </row>
    <row r="709" spans="1:3" x14ac:dyDescent="0.25">
      <c r="A709">
        <v>685</v>
      </c>
      <c r="B709">
        <v>-2.9659767684168236E-3</v>
      </c>
      <c r="C709">
        <v>9.2298462029373318E-3</v>
      </c>
    </row>
    <row r="710" spans="1:3" x14ac:dyDescent="0.25">
      <c r="A710">
        <v>686</v>
      </c>
      <c r="B710">
        <v>9.9584656332205156E-3</v>
      </c>
      <c r="C710">
        <v>-2.295540496844951E-3</v>
      </c>
    </row>
    <row r="711" spans="1:3" x14ac:dyDescent="0.25">
      <c r="A711">
        <v>687</v>
      </c>
      <c r="B711">
        <v>2.6689519163488287E-2</v>
      </c>
      <c r="C711">
        <v>-3.9123930232011231E-2</v>
      </c>
    </row>
    <row r="712" spans="1:3" x14ac:dyDescent="0.25">
      <c r="A712">
        <v>688</v>
      </c>
      <c r="B712">
        <v>-1.3980853286978639E-3</v>
      </c>
      <c r="C712">
        <v>1.4111591227623701E-2</v>
      </c>
    </row>
    <row r="713" spans="1:3" x14ac:dyDescent="0.25">
      <c r="A713">
        <v>689</v>
      </c>
      <c r="B713">
        <v>-5.6949888061427929E-3</v>
      </c>
      <c r="C713">
        <v>1.5441858737132514E-2</v>
      </c>
    </row>
    <row r="714" spans="1:3" x14ac:dyDescent="0.25">
      <c r="A714">
        <v>690</v>
      </c>
      <c r="B714">
        <v>-1.1364427179650263E-2</v>
      </c>
      <c r="C714">
        <v>-5.4537313509995661E-3</v>
      </c>
    </row>
    <row r="715" spans="1:3" x14ac:dyDescent="0.25">
      <c r="A715">
        <v>691</v>
      </c>
      <c r="B715">
        <v>-3.0341254150730032E-3</v>
      </c>
      <c r="C715">
        <v>-1.8533550536756732E-2</v>
      </c>
    </row>
    <row r="716" spans="1:3" x14ac:dyDescent="0.25">
      <c r="A716">
        <v>692</v>
      </c>
      <c r="B716">
        <v>6.8911211443804469E-3</v>
      </c>
      <c r="C716">
        <v>2.4408733876626849E-2</v>
      </c>
    </row>
    <row r="717" spans="1:3" x14ac:dyDescent="0.25">
      <c r="A717">
        <v>693</v>
      </c>
      <c r="B717">
        <v>7.2083575990973077E-3</v>
      </c>
      <c r="C717">
        <v>-4.3606667257731586E-3</v>
      </c>
    </row>
    <row r="718" spans="1:3" x14ac:dyDescent="0.25">
      <c r="A718">
        <v>694</v>
      </c>
      <c r="B718">
        <v>6.5059192922218463E-3</v>
      </c>
      <c r="C718">
        <v>4.3960924117106108E-3</v>
      </c>
    </row>
    <row r="719" spans="1:3" x14ac:dyDescent="0.25">
      <c r="A719">
        <v>695</v>
      </c>
      <c r="B719">
        <v>-1.7579177473620654E-2</v>
      </c>
      <c r="C719">
        <v>-1.7158304449559798E-3</v>
      </c>
    </row>
    <row r="720" spans="1:3" x14ac:dyDescent="0.25">
      <c r="A720">
        <v>696</v>
      </c>
      <c r="B720">
        <v>8.6037137454059841E-3</v>
      </c>
      <c r="C720">
        <v>-2.1935931299309555E-2</v>
      </c>
    </row>
    <row r="721" spans="1:3" x14ac:dyDescent="0.25">
      <c r="A721">
        <v>697</v>
      </c>
      <c r="B721">
        <v>-2.7883018758515728E-2</v>
      </c>
      <c r="C721">
        <v>1.3108702271761273E-3</v>
      </c>
    </row>
    <row r="722" spans="1:3" x14ac:dyDescent="0.25">
      <c r="A722">
        <v>698</v>
      </c>
      <c r="B722">
        <v>-1.7090597886928221E-2</v>
      </c>
      <c r="C722">
        <v>-6.2121695392215633E-3</v>
      </c>
    </row>
    <row r="723" spans="1:3" x14ac:dyDescent="0.25">
      <c r="A723">
        <v>699</v>
      </c>
      <c r="B723">
        <v>-5.5101446972906894E-3</v>
      </c>
      <c r="C723">
        <v>-2.0924254489868375E-2</v>
      </c>
    </row>
    <row r="724" spans="1:3" x14ac:dyDescent="0.25">
      <c r="A724">
        <v>700</v>
      </c>
      <c r="B724">
        <v>-4.9551170830857451E-3</v>
      </c>
      <c r="C724">
        <v>7.6578197857884202E-3</v>
      </c>
    </row>
    <row r="725" spans="1:3" x14ac:dyDescent="0.25">
      <c r="A725">
        <v>701</v>
      </c>
      <c r="B725">
        <v>4.0453253694937635E-3</v>
      </c>
      <c r="C725">
        <v>3.0287234804726119E-4</v>
      </c>
    </row>
    <row r="726" spans="1:3" x14ac:dyDescent="0.25">
      <c r="A726">
        <v>702</v>
      </c>
      <c r="B726">
        <v>1.1669315773849935E-2</v>
      </c>
      <c r="C726">
        <v>1.144817773150248E-2</v>
      </c>
    </row>
    <row r="727" spans="1:3" x14ac:dyDescent="0.25">
      <c r="A727">
        <v>703</v>
      </c>
      <c r="B727">
        <v>6.5649238379450773E-4</v>
      </c>
      <c r="C727">
        <v>-1.2465119455716937E-2</v>
      </c>
    </row>
    <row r="728" spans="1:3" x14ac:dyDescent="0.25">
      <c r="A728">
        <v>704</v>
      </c>
      <c r="B728">
        <v>-1.3010758041563358E-2</v>
      </c>
      <c r="C728">
        <v>-1.9565925223306198E-3</v>
      </c>
    </row>
    <row r="729" spans="1:3" x14ac:dyDescent="0.25">
      <c r="A729">
        <v>705</v>
      </c>
      <c r="B729">
        <v>-1.8629988574698367E-3</v>
      </c>
      <c r="C729">
        <v>-7.7643603716607687E-3</v>
      </c>
    </row>
    <row r="730" spans="1:3" x14ac:dyDescent="0.25">
      <c r="A730">
        <v>706</v>
      </c>
      <c r="B730">
        <v>1.8388251212658772E-3</v>
      </c>
      <c r="C730">
        <v>-1.1624187492847219E-2</v>
      </c>
    </row>
    <row r="731" spans="1:3" x14ac:dyDescent="0.25">
      <c r="A731">
        <v>707</v>
      </c>
      <c r="B731">
        <v>-6.0248176796887673E-4</v>
      </c>
      <c r="C731">
        <v>-7.1525989656004646E-3</v>
      </c>
    </row>
    <row r="732" spans="1:3" x14ac:dyDescent="0.25">
      <c r="A732">
        <v>708</v>
      </c>
      <c r="B732">
        <v>1.3552808425708356E-5</v>
      </c>
      <c r="C732">
        <v>1.7742091759133362E-2</v>
      </c>
    </row>
    <row r="733" spans="1:3" x14ac:dyDescent="0.25">
      <c r="A733">
        <v>709</v>
      </c>
      <c r="B733">
        <v>-1.7186683853627784E-2</v>
      </c>
      <c r="C733">
        <v>3.9994154704589363E-2</v>
      </c>
    </row>
    <row r="734" spans="1:3" x14ac:dyDescent="0.25">
      <c r="A734">
        <v>710</v>
      </c>
      <c r="B734">
        <v>2.0395819184974955E-2</v>
      </c>
      <c r="C734">
        <v>-1.0666904487225674E-2</v>
      </c>
    </row>
    <row r="735" spans="1:3" x14ac:dyDescent="0.25">
      <c r="A735">
        <v>711</v>
      </c>
      <c r="B735">
        <v>-6.0522338950285354E-3</v>
      </c>
      <c r="C735">
        <v>-5.5731504002094014E-2</v>
      </c>
    </row>
    <row r="736" spans="1:3" x14ac:dyDescent="0.25">
      <c r="A736">
        <v>712</v>
      </c>
      <c r="B736">
        <v>2.1504895191421076E-2</v>
      </c>
      <c r="C736">
        <v>3.1893567066025967E-2</v>
      </c>
    </row>
    <row r="737" spans="1:3" x14ac:dyDescent="0.25">
      <c r="A737">
        <v>713</v>
      </c>
      <c r="B737">
        <v>2.0373377216683582E-2</v>
      </c>
      <c r="C737">
        <v>3.4810481291361363E-3</v>
      </c>
    </row>
    <row r="738" spans="1:3" x14ac:dyDescent="0.25">
      <c r="A738">
        <v>714</v>
      </c>
      <c r="B738">
        <v>6.5922095014568118E-3</v>
      </c>
      <c r="C738">
        <v>4.5707595889723195E-3</v>
      </c>
    </row>
    <row r="739" spans="1:3" x14ac:dyDescent="0.25">
      <c r="A739">
        <v>715</v>
      </c>
      <c r="B739">
        <v>-6.9702765352757561E-3</v>
      </c>
      <c r="C739">
        <v>-7.6157056350379488E-3</v>
      </c>
    </row>
    <row r="740" spans="1:3" x14ac:dyDescent="0.25">
      <c r="A740">
        <v>716</v>
      </c>
      <c r="B740">
        <v>6.2308501608511835E-3</v>
      </c>
      <c r="C740">
        <v>4.2648778623544581E-3</v>
      </c>
    </row>
    <row r="741" spans="1:3" x14ac:dyDescent="0.25">
      <c r="A741">
        <v>717</v>
      </c>
      <c r="B741">
        <v>-1.2662419195362725E-2</v>
      </c>
      <c r="C741">
        <v>-1.6403451667270953E-2</v>
      </c>
    </row>
    <row r="742" spans="1:3" x14ac:dyDescent="0.25">
      <c r="A742">
        <v>718</v>
      </c>
      <c r="B742">
        <v>-6.4467482947495741E-3</v>
      </c>
      <c r="C742">
        <v>-5.0700057535666282E-3</v>
      </c>
    </row>
    <row r="743" spans="1:3" x14ac:dyDescent="0.25">
      <c r="A743">
        <v>719</v>
      </c>
      <c r="B743">
        <v>-3.6129207516281542E-3</v>
      </c>
      <c r="C743">
        <v>-7.597485615168445E-3</v>
      </c>
    </row>
    <row r="744" spans="1:3" x14ac:dyDescent="0.25">
      <c r="A744">
        <v>720</v>
      </c>
      <c r="B744">
        <v>1.4888751249755236E-2</v>
      </c>
      <c r="C744">
        <v>-1.362433844908055E-2</v>
      </c>
    </row>
    <row r="745" spans="1:3" x14ac:dyDescent="0.25">
      <c r="A745">
        <v>721</v>
      </c>
      <c r="B745">
        <v>3.2416003489390039E-3</v>
      </c>
      <c r="C745">
        <v>-7.9539342503645617E-3</v>
      </c>
    </row>
    <row r="746" spans="1:3" x14ac:dyDescent="0.25">
      <c r="A746">
        <v>722</v>
      </c>
      <c r="B746">
        <v>1.6627108412677769E-2</v>
      </c>
      <c r="C746">
        <v>9.2783334670344664E-4</v>
      </c>
    </row>
    <row r="747" spans="1:3" x14ac:dyDescent="0.25">
      <c r="A747">
        <v>723</v>
      </c>
      <c r="B747">
        <v>-2.3525485672893122E-3</v>
      </c>
      <c r="C747">
        <v>-6.1114247641966511E-3</v>
      </c>
    </row>
    <row r="748" spans="1:3" x14ac:dyDescent="0.25">
      <c r="A748">
        <v>724</v>
      </c>
      <c r="B748">
        <v>-2.3250409873030651E-2</v>
      </c>
      <c r="C748">
        <v>7.441215218044115E-3</v>
      </c>
    </row>
    <row r="749" spans="1:3" x14ac:dyDescent="0.25">
      <c r="A749">
        <v>725</v>
      </c>
      <c r="B749">
        <v>-4.2723446339487769E-2</v>
      </c>
      <c r="C749">
        <v>-3.7688263166671954E-3</v>
      </c>
    </row>
    <row r="750" spans="1:3" x14ac:dyDescent="0.25">
      <c r="A750">
        <v>726</v>
      </c>
      <c r="B750">
        <v>-2.1004646510192283E-2</v>
      </c>
      <c r="C750">
        <v>-3.4445188781434891E-2</v>
      </c>
    </row>
    <row r="751" spans="1:3" x14ac:dyDescent="0.25">
      <c r="A751">
        <v>727</v>
      </c>
      <c r="B751">
        <v>-3.769579954351715E-2</v>
      </c>
      <c r="C751">
        <v>-4.2974425042002218E-3</v>
      </c>
    </row>
    <row r="752" spans="1:3" x14ac:dyDescent="0.25">
      <c r="A752">
        <v>728</v>
      </c>
      <c r="B752">
        <v>2.0505786156439436E-2</v>
      </c>
      <c r="C752">
        <v>1.2400895390196683E-2</v>
      </c>
    </row>
    <row r="753" spans="1:3" x14ac:dyDescent="0.25">
      <c r="A753">
        <v>729</v>
      </c>
      <c r="B753">
        <v>-1.4345595829494852E-2</v>
      </c>
      <c r="C753">
        <v>2.7973357085627221E-3</v>
      </c>
    </row>
    <row r="754" spans="1:3" x14ac:dyDescent="0.25">
      <c r="A754">
        <v>730</v>
      </c>
      <c r="B754">
        <v>2.6714915752038625E-2</v>
      </c>
      <c r="C754">
        <v>2.4191633604537278E-2</v>
      </c>
    </row>
    <row r="755" spans="1:3" x14ac:dyDescent="0.25">
      <c r="A755">
        <v>731</v>
      </c>
      <c r="B755">
        <v>5.7103646085051939E-2</v>
      </c>
      <c r="C755">
        <v>-2.3330757662147004E-2</v>
      </c>
    </row>
    <row r="756" spans="1:3" x14ac:dyDescent="0.25">
      <c r="A756">
        <v>732</v>
      </c>
      <c r="B756">
        <v>1.0396315511213092E-3</v>
      </c>
      <c r="C756">
        <v>1.717748601345314E-2</v>
      </c>
    </row>
    <row r="757" spans="1:3" x14ac:dyDescent="0.25">
      <c r="A757">
        <v>733</v>
      </c>
      <c r="B757">
        <v>1.2542069236854371E-2</v>
      </c>
      <c r="C757">
        <v>-8.5827490261510386E-3</v>
      </c>
    </row>
    <row r="758" spans="1:3" x14ac:dyDescent="0.25">
      <c r="A758">
        <v>734</v>
      </c>
      <c r="B758">
        <v>3.2846780037187377E-2</v>
      </c>
      <c r="C758">
        <v>2.4908173822655817E-2</v>
      </c>
    </row>
    <row r="759" spans="1:3" x14ac:dyDescent="0.25">
      <c r="A759">
        <v>735</v>
      </c>
      <c r="B759">
        <v>-0.13197052012949717</v>
      </c>
      <c r="C759">
        <v>-0.11580685758277176</v>
      </c>
    </row>
    <row r="760" spans="1:3" x14ac:dyDescent="0.25">
      <c r="A760">
        <v>736</v>
      </c>
      <c r="B760">
        <v>-6.9750563373790708E-2</v>
      </c>
      <c r="C760">
        <v>-4.6736663912988585E-2</v>
      </c>
    </row>
    <row r="761" spans="1:3" x14ac:dyDescent="0.25">
      <c r="A761">
        <v>737</v>
      </c>
      <c r="B761">
        <v>4.232608959336906E-2</v>
      </c>
      <c r="C761">
        <v>9.2643447465780848E-3</v>
      </c>
    </row>
    <row r="762" spans="1:3" x14ac:dyDescent="0.25">
      <c r="A762">
        <v>738</v>
      </c>
      <c r="B762">
        <v>5.2048145335671772E-2</v>
      </c>
      <c r="C762">
        <v>-3.1905474482640098E-2</v>
      </c>
    </row>
    <row r="763" spans="1:3" x14ac:dyDescent="0.25">
      <c r="A763">
        <v>739</v>
      </c>
      <c r="B763">
        <v>1.2478920910515995E-2</v>
      </c>
      <c r="C763">
        <v>1.8477826116864833E-2</v>
      </c>
    </row>
    <row r="764" spans="1:3" x14ac:dyDescent="0.25">
      <c r="A764">
        <v>740</v>
      </c>
      <c r="B764">
        <v>1.4290249844627989E-2</v>
      </c>
      <c r="C764">
        <v>-2.4505332080428467E-2</v>
      </c>
    </row>
    <row r="765" spans="1:3" x14ac:dyDescent="0.25">
      <c r="A765">
        <v>741</v>
      </c>
      <c r="B765">
        <v>-7.8998022715314666E-3</v>
      </c>
      <c r="C765">
        <v>-2.0715884304823247E-2</v>
      </c>
    </row>
    <row r="766" spans="1:3" x14ac:dyDescent="0.25">
      <c r="A766">
        <v>742</v>
      </c>
      <c r="B766">
        <v>-3.4193933515226538E-2</v>
      </c>
      <c r="C766">
        <v>5.0819327386952273E-3</v>
      </c>
    </row>
    <row r="767" spans="1:3" x14ac:dyDescent="0.25">
      <c r="A767">
        <v>743</v>
      </c>
      <c r="B767">
        <v>-2.0740863940680521E-2</v>
      </c>
      <c r="C767">
        <v>2.0975333678611808E-2</v>
      </c>
    </row>
    <row r="768" spans="1:3" x14ac:dyDescent="0.25">
      <c r="A768">
        <v>744</v>
      </c>
      <c r="B768">
        <v>1.0452240696153855E-2</v>
      </c>
      <c r="C768">
        <v>-7.4720509261461641E-3</v>
      </c>
    </row>
    <row r="769" spans="1:3" x14ac:dyDescent="0.25">
      <c r="A769">
        <v>745</v>
      </c>
      <c r="B769">
        <v>2.2227341312535041E-2</v>
      </c>
      <c r="C769">
        <v>7.6927499146653172E-2</v>
      </c>
    </row>
    <row r="770" spans="1:3" x14ac:dyDescent="0.25">
      <c r="A770">
        <v>746</v>
      </c>
      <c r="B770">
        <v>2.4024866381220616E-2</v>
      </c>
      <c r="C770">
        <v>-9.7378475670753528E-4</v>
      </c>
    </row>
    <row r="771" spans="1:3" x14ac:dyDescent="0.25">
      <c r="A771">
        <v>747</v>
      </c>
      <c r="B771">
        <v>1.5552781063193747E-2</v>
      </c>
      <c r="C771">
        <v>5.0147315397890135E-2</v>
      </c>
    </row>
    <row r="772" spans="1:3" x14ac:dyDescent="0.25">
      <c r="A772">
        <v>748</v>
      </c>
      <c r="B772">
        <v>2.2289661571595508E-3</v>
      </c>
      <c r="C772">
        <v>-1.0973070530314755E-2</v>
      </c>
    </row>
    <row r="773" spans="1:3" x14ac:dyDescent="0.25">
      <c r="A773">
        <v>749</v>
      </c>
      <c r="B773">
        <v>1.5406190384717994E-2</v>
      </c>
      <c r="C773">
        <v>8.4530662535276246E-3</v>
      </c>
    </row>
    <row r="774" spans="1:3" x14ac:dyDescent="0.25">
      <c r="A774">
        <v>750</v>
      </c>
      <c r="B774">
        <v>-1.3096781667302366E-2</v>
      </c>
      <c r="C774">
        <v>2.9796893907102894E-3</v>
      </c>
    </row>
    <row r="775" spans="1:3" x14ac:dyDescent="0.25">
      <c r="A775">
        <v>751</v>
      </c>
      <c r="B775">
        <v>8.4031954350593258E-3</v>
      </c>
      <c r="C775">
        <v>-2.8813206949075704E-3</v>
      </c>
    </row>
    <row r="776" spans="1:3" x14ac:dyDescent="0.25">
      <c r="A776">
        <v>752</v>
      </c>
      <c r="B776">
        <v>-1.2365012084999755E-2</v>
      </c>
      <c r="C776">
        <v>1.4968986325804186E-3</v>
      </c>
    </row>
    <row r="777" spans="1:3" x14ac:dyDescent="0.25">
      <c r="A777">
        <v>753</v>
      </c>
      <c r="B777">
        <v>1.4008411726412895E-2</v>
      </c>
      <c r="C777">
        <v>-2.1709322392095224E-3</v>
      </c>
    </row>
    <row r="778" spans="1:3" x14ac:dyDescent="0.25">
      <c r="A778">
        <v>754</v>
      </c>
      <c r="B778">
        <v>4.8302382430918364E-4</v>
      </c>
      <c r="C778">
        <v>3.509290899904391E-3</v>
      </c>
    </row>
    <row r="779" spans="1:3" x14ac:dyDescent="0.25">
      <c r="A779">
        <v>755</v>
      </c>
      <c r="B779">
        <v>-7.3307103690490837E-3</v>
      </c>
      <c r="C779">
        <v>4.3701159930497023E-3</v>
      </c>
    </row>
    <row r="780" spans="1:3" x14ac:dyDescent="0.25">
      <c r="A780">
        <v>756</v>
      </c>
      <c r="B780">
        <v>5.0600900481012632E-3</v>
      </c>
      <c r="C780">
        <v>-2.1810448417397321E-2</v>
      </c>
    </row>
    <row r="781" spans="1:3" x14ac:dyDescent="0.25">
      <c r="A781">
        <v>757</v>
      </c>
      <c r="B781">
        <v>6.7579155502221246E-4</v>
      </c>
      <c r="C781">
        <v>2.8971800658618898E-3</v>
      </c>
    </row>
    <row r="782" spans="1:3" x14ac:dyDescent="0.25">
      <c r="A782">
        <v>758</v>
      </c>
      <c r="B782">
        <v>1.5607168214351151E-2</v>
      </c>
      <c r="C782">
        <v>8.6035295325227485E-3</v>
      </c>
    </row>
    <row r="783" spans="1:3" x14ac:dyDescent="0.25">
      <c r="A783">
        <v>759</v>
      </c>
      <c r="B783">
        <v>-1.128091090436052E-2</v>
      </c>
      <c r="C783">
        <v>-1.7299393903122892E-2</v>
      </c>
    </row>
    <row r="784" spans="1:3" x14ac:dyDescent="0.25">
      <c r="A784">
        <v>760</v>
      </c>
      <c r="B784">
        <v>2.3057804061327659E-2</v>
      </c>
      <c r="C784">
        <v>2.1309651120707339E-2</v>
      </c>
    </row>
    <row r="785" spans="1:3" x14ac:dyDescent="0.25">
      <c r="A785">
        <v>761</v>
      </c>
      <c r="B785">
        <v>-9.756789346022636E-3</v>
      </c>
      <c r="C785">
        <v>-2.6218582040091316E-2</v>
      </c>
    </row>
    <row r="786" spans="1:3" x14ac:dyDescent="0.25">
      <c r="A786">
        <v>762</v>
      </c>
      <c r="B786">
        <v>-1.0105933831872953E-2</v>
      </c>
      <c r="C786">
        <v>-2.2166348157979705E-2</v>
      </c>
    </row>
    <row r="787" spans="1:3" x14ac:dyDescent="0.25">
      <c r="A787">
        <v>763</v>
      </c>
      <c r="B787">
        <v>-9.3746256550884827E-3</v>
      </c>
      <c r="C787">
        <v>-3.0463769722426631E-3</v>
      </c>
    </row>
    <row r="788" spans="1:3" x14ac:dyDescent="0.25">
      <c r="A788">
        <v>764</v>
      </c>
      <c r="B788">
        <v>7.320051714193687E-3</v>
      </c>
      <c r="C788">
        <v>-8.4754247015424895E-3</v>
      </c>
    </row>
    <row r="789" spans="1:3" x14ac:dyDescent="0.25">
      <c r="A789">
        <v>765</v>
      </c>
      <c r="B789">
        <v>9.3261027571574385E-3</v>
      </c>
      <c r="C789">
        <v>3.0455992954857306E-2</v>
      </c>
    </row>
    <row r="790" spans="1:3" x14ac:dyDescent="0.25">
      <c r="A790">
        <v>766</v>
      </c>
      <c r="B790">
        <v>1.7019635228536062E-3</v>
      </c>
      <c r="C790">
        <v>1.1569047209516086E-2</v>
      </c>
    </row>
    <row r="791" spans="1:3" x14ac:dyDescent="0.25">
      <c r="A791">
        <v>767</v>
      </c>
      <c r="B791">
        <v>1.6783319085297142E-2</v>
      </c>
      <c r="C791">
        <v>-9.660101312992074E-3</v>
      </c>
    </row>
    <row r="792" spans="1:3" x14ac:dyDescent="0.25">
      <c r="A792">
        <v>768</v>
      </c>
      <c r="B792">
        <v>4.5655544063892516E-3</v>
      </c>
      <c r="C792">
        <v>9.4002774898566434E-3</v>
      </c>
    </row>
    <row r="793" spans="1:3" x14ac:dyDescent="0.25">
      <c r="A793">
        <v>769</v>
      </c>
      <c r="B793">
        <v>6.208667267404433E-3</v>
      </c>
      <c r="C793">
        <v>4.7729354551906411E-4</v>
      </c>
    </row>
    <row r="794" spans="1:3" x14ac:dyDescent="0.25">
      <c r="A794">
        <v>770</v>
      </c>
      <c r="B794">
        <v>8.3825489256714734E-4</v>
      </c>
      <c r="C794">
        <v>4.368972673295857E-3</v>
      </c>
    </row>
    <row r="795" spans="1:3" x14ac:dyDescent="0.25">
      <c r="A795">
        <v>771</v>
      </c>
      <c r="B795">
        <v>2.945560208398413E-3</v>
      </c>
      <c r="C795">
        <v>-8.8481296352781527E-4</v>
      </c>
    </row>
    <row r="796" spans="1:3" x14ac:dyDescent="0.25">
      <c r="A796">
        <v>772</v>
      </c>
      <c r="B796">
        <v>7.6407684434145204E-4</v>
      </c>
      <c r="C796">
        <v>-1.2261940333536689E-2</v>
      </c>
    </row>
    <row r="797" spans="1:3" x14ac:dyDescent="0.25">
      <c r="A797">
        <v>773</v>
      </c>
      <c r="B797">
        <v>-1.0404023095150925E-2</v>
      </c>
      <c r="C797">
        <v>-1.5018849163218663E-2</v>
      </c>
    </row>
    <row r="798" spans="1:3" x14ac:dyDescent="0.25">
      <c r="A798">
        <v>774</v>
      </c>
      <c r="B798">
        <v>1.8755873514347803E-2</v>
      </c>
      <c r="C798">
        <v>-4.9540196865307355E-3</v>
      </c>
    </row>
    <row r="799" spans="1:3" x14ac:dyDescent="0.25">
      <c r="A799">
        <v>775</v>
      </c>
      <c r="B799">
        <v>-1.4909996542399584E-2</v>
      </c>
      <c r="C799">
        <v>-2.5337494718932728E-2</v>
      </c>
    </row>
    <row r="800" spans="1:3" x14ac:dyDescent="0.25">
      <c r="A800">
        <v>776</v>
      </c>
      <c r="B800">
        <v>4.3904582040157723E-4</v>
      </c>
      <c r="C800">
        <v>9.2800722748920001E-3</v>
      </c>
    </row>
    <row r="801" spans="1:3" x14ac:dyDescent="0.25">
      <c r="A801">
        <v>777</v>
      </c>
      <c r="B801">
        <v>1.1838247079354556E-2</v>
      </c>
      <c r="C801">
        <v>3.6785935794066076E-2</v>
      </c>
    </row>
    <row r="802" spans="1:3" x14ac:dyDescent="0.25">
      <c r="A802">
        <v>778</v>
      </c>
      <c r="B802">
        <v>2.7319760035670817E-4</v>
      </c>
      <c r="C802">
        <v>2.6265785441217829E-2</v>
      </c>
    </row>
    <row r="803" spans="1:3" x14ac:dyDescent="0.25">
      <c r="A803">
        <v>779</v>
      </c>
      <c r="B803">
        <v>-9.4514304520258181E-3</v>
      </c>
      <c r="C803">
        <v>2.1625949302565301E-3</v>
      </c>
    </row>
    <row r="804" spans="1:3" x14ac:dyDescent="0.25">
      <c r="A804">
        <v>780</v>
      </c>
      <c r="B804">
        <v>-3.5798915126637929E-3</v>
      </c>
      <c r="C804">
        <v>1.2579193263592239E-2</v>
      </c>
    </row>
    <row r="805" spans="1:3" x14ac:dyDescent="0.25">
      <c r="A805">
        <v>781</v>
      </c>
      <c r="B805">
        <v>-3.1561255943494643E-3</v>
      </c>
      <c r="C805">
        <v>-7.0739694023984091E-3</v>
      </c>
    </row>
    <row r="806" spans="1:3" x14ac:dyDescent="0.25">
      <c r="A806">
        <v>782</v>
      </c>
      <c r="B806">
        <v>6.9486732607120264E-4</v>
      </c>
      <c r="C806">
        <v>1.9654379192674609E-2</v>
      </c>
    </row>
    <row r="807" spans="1:3" x14ac:dyDescent="0.25">
      <c r="A807">
        <v>783</v>
      </c>
      <c r="B807">
        <v>-2.9876681884039471E-3</v>
      </c>
      <c r="C807">
        <v>4.6464806609354856E-2</v>
      </c>
    </row>
    <row r="808" spans="1:3" x14ac:dyDescent="0.25">
      <c r="A808">
        <v>784</v>
      </c>
      <c r="B808">
        <v>5.7889114132374702E-3</v>
      </c>
      <c r="C808">
        <v>-2.2040395724059096E-3</v>
      </c>
    </row>
    <row r="809" spans="1:3" x14ac:dyDescent="0.25">
      <c r="A809">
        <v>785</v>
      </c>
      <c r="B809">
        <v>2.2880175489734596E-2</v>
      </c>
      <c r="C809">
        <v>2.3679615434548038E-3</v>
      </c>
    </row>
    <row r="810" spans="1:3" x14ac:dyDescent="0.25">
      <c r="A810">
        <v>786</v>
      </c>
      <c r="B810">
        <v>-2.3284766358924584E-4</v>
      </c>
      <c r="C810">
        <v>-5.087642047031023E-3</v>
      </c>
    </row>
    <row r="811" spans="1:3" x14ac:dyDescent="0.25">
      <c r="A811">
        <v>787</v>
      </c>
      <c r="B811">
        <v>9.2218651827542172E-3</v>
      </c>
      <c r="C811">
        <v>-1.9893944370892501E-2</v>
      </c>
    </row>
    <row r="812" spans="1:3" x14ac:dyDescent="0.25">
      <c r="A812">
        <v>788</v>
      </c>
      <c r="B812">
        <v>2.1260383489808054E-3</v>
      </c>
      <c r="C812">
        <v>5.7488353381748647E-3</v>
      </c>
    </row>
    <row r="813" spans="1:3" x14ac:dyDescent="0.25">
      <c r="A813">
        <v>789</v>
      </c>
      <c r="B813">
        <v>-1.7003226721145209E-3</v>
      </c>
      <c r="C813">
        <v>1.944396178261644E-2</v>
      </c>
    </row>
    <row r="814" spans="1:3" x14ac:dyDescent="0.25">
      <c r="A814">
        <v>790</v>
      </c>
      <c r="B814">
        <v>-1.8995131185885743E-2</v>
      </c>
      <c r="C814">
        <v>4.6329779109369126E-3</v>
      </c>
    </row>
    <row r="815" spans="1:3" x14ac:dyDescent="0.25">
      <c r="A815">
        <v>791</v>
      </c>
      <c r="B815">
        <v>-1.3252432190128964E-2</v>
      </c>
      <c r="C815">
        <v>-6.9306822431364056E-3</v>
      </c>
    </row>
    <row r="816" spans="1:3" x14ac:dyDescent="0.25">
      <c r="A816">
        <v>792</v>
      </c>
      <c r="B816">
        <v>-1.6289294394113099E-2</v>
      </c>
      <c r="C816">
        <v>-3.7835724600257942E-3</v>
      </c>
    </row>
    <row r="817" spans="1:3" x14ac:dyDescent="0.25">
      <c r="A817">
        <v>793</v>
      </c>
      <c r="B817">
        <v>2.7102699512349575E-3</v>
      </c>
      <c r="C817">
        <v>-9.9965644201165538E-4</v>
      </c>
    </row>
    <row r="818" spans="1:3" x14ac:dyDescent="0.25">
      <c r="A818">
        <v>794</v>
      </c>
      <c r="B818">
        <v>7.454880278283834E-3</v>
      </c>
      <c r="C818">
        <v>-7.9882136116168866E-3</v>
      </c>
    </row>
    <row r="819" spans="1:3" x14ac:dyDescent="0.25">
      <c r="A819">
        <v>795</v>
      </c>
      <c r="B819">
        <v>-2.1622228261137109E-2</v>
      </c>
      <c r="C819">
        <v>-1.7772713998666669E-2</v>
      </c>
    </row>
    <row r="820" spans="1:3" x14ac:dyDescent="0.25">
      <c r="A820">
        <v>796</v>
      </c>
      <c r="B820">
        <v>1.7183085310596879E-2</v>
      </c>
      <c r="C820">
        <v>9.3886890505870853E-3</v>
      </c>
    </row>
    <row r="821" spans="1:3" x14ac:dyDescent="0.25">
      <c r="A821">
        <v>797</v>
      </c>
      <c r="B821">
        <v>-3.4821764145191239E-3</v>
      </c>
      <c r="C821">
        <v>-2.5347380849505795E-2</v>
      </c>
    </row>
    <row r="822" spans="1:3" x14ac:dyDescent="0.25">
      <c r="A822">
        <v>798</v>
      </c>
      <c r="B822">
        <v>1.0703269129142344E-2</v>
      </c>
      <c r="C822">
        <v>6.3770045138354728E-3</v>
      </c>
    </row>
    <row r="823" spans="1:3" x14ac:dyDescent="0.25">
      <c r="A823">
        <v>799</v>
      </c>
      <c r="B823">
        <v>2.5068096730570283E-2</v>
      </c>
      <c r="C823">
        <v>-1.0623435339339266E-2</v>
      </c>
    </row>
    <row r="824" spans="1:3" x14ac:dyDescent="0.25">
      <c r="A824">
        <v>800</v>
      </c>
      <c r="B824">
        <v>-7.880309399187076E-3</v>
      </c>
      <c r="C824">
        <v>-2.2529604289187793E-2</v>
      </c>
    </row>
    <row r="825" spans="1:3" x14ac:dyDescent="0.25">
      <c r="A825">
        <v>801</v>
      </c>
      <c r="B825">
        <v>-1.8486510383323454E-2</v>
      </c>
      <c r="C825">
        <v>9.3849070340986246E-3</v>
      </c>
    </row>
    <row r="826" spans="1:3" x14ac:dyDescent="0.25">
      <c r="A826">
        <v>802</v>
      </c>
      <c r="B826">
        <v>-3.9526123645889184E-3</v>
      </c>
      <c r="C826">
        <v>-1.2096255103821136E-2</v>
      </c>
    </row>
    <row r="827" spans="1:3" x14ac:dyDescent="0.25">
      <c r="A827">
        <v>803</v>
      </c>
      <c r="B827">
        <v>1.0255339688616579E-2</v>
      </c>
      <c r="C827">
        <v>-1.2733137372673117E-2</v>
      </c>
    </row>
    <row r="828" spans="1:3" x14ac:dyDescent="0.25">
      <c r="A828">
        <v>804</v>
      </c>
      <c r="B828">
        <v>1.6516265324037971E-3</v>
      </c>
      <c r="C828">
        <v>5.1744962745315596E-4</v>
      </c>
    </row>
    <row r="829" spans="1:3" x14ac:dyDescent="0.25">
      <c r="A829">
        <v>805</v>
      </c>
      <c r="B829">
        <v>3.264265763523305E-3</v>
      </c>
      <c r="C829">
        <v>1.2751149650737353E-2</v>
      </c>
    </row>
    <row r="830" spans="1:3" x14ac:dyDescent="0.25">
      <c r="A830">
        <v>806</v>
      </c>
      <c r="B830">
        <v>-2.3690035280682226E-3</v>
      </c>
      <c r="C830">
        <v>-2.3540545455258979E-2</v>
      </c>
    </row>
    <row r="831" spans="1:3" x14ac:dyDescent="0.25">
      <c r="A831">
        <v>807</v>
      </c>
      <c r="B831">
        <v>1.1242784317844794E-2</v>
      </c>
      <c r="C831">
        <v>-1.0785829067537039E-2</v>
      </c>
    </row>
    <row r="832" spans="1:3" x14ac:dyDescent="0.25">
      <c r="A832">
        <v>808</v>
      </c>
      <c r="B832">
        <v>-7.5759271273033455E-3</v>
      </c>
      <c r="C832">
        <v>4.0828758324613273E-2</v>
      </c>
    </row>
    <row r="833" spans="1:3" x14ac:dyDescent="0.25">
      <c r="A833">
        <v>809</v>
      </c>
      <c r="B833">
        <v>-1.2507291121522435E-2</v>
      </c>
      <c r="C833">
        <v>1.4630523072518054E-2</v>
      </c>
    </row>
    <row r="834" spans="1:3" x14ac:dyDescent="0.25">
      <c r="A834">
        <v>810</v>
      </c>
      <c r="B834">
        <v>-6.7407005289157563E-3</v>
      </c>
      <c r="C834">
        <v>8.2231573932350054E-3</v>
      </c>
    </row>
    <row r="835" spans="1:3" x14ac:dyDescent="0.25">
      <c r="A835">
        <v>811</v>
      </c>
      <c r="B835">
        <v>1.8776787631064489E-3</v>
      </c>
      <c r="C835">
        <v>-1.5418838553985952E-3</v>
      </c>
    </row>
    <row r="836" spans="1:3" x14ac:dyDescent="0.25">
      <c r="A836">
        <v>812</v>
      </c>
      <c r="B836">
        <v>-1.8136516682157024E-2</v>
      </c>
      <c r="C836">
        <v>-1.059475800251982E-2</v>
      </c>
    </row>
    <row r="837" spans="1:3" x14ac:dyDescent="0.25">
      <c r="A837">
        <v>813</v>
      </c>
      <c r="B837">
        <v>-1.2516662623931573E-2</v>
      </c>
      <c r="C837">
        <v>1.0881499896645762E-2</v>
      </c>
    </row>
    <row r="838" spans="1:3" x14ac:dyDescent="0.25">
      <c r="A838">
        <v>814</v>
      </c>
      <c r="B838">
        <v>-6.018087935621641E-3</v>
      </c>
      <c r="C838">
        <v>-1.2957943849874143E-2</v>
      </c>
    </row>
    <row r="839" spans="1:3" x14ac:dyDescent="0.25">
      <c r="A839">
        <v>815</v>
      </c>
      <c r="B839">
        <v>7.3614268586991577E-3</v>
      </c>
      <c r="C839">
        <v>1.2154348097490456E-2</v>
      </c>
    </row>
    <row r="840" spans="1:3" x14ac:dyDescent="0.25">
      <c r="A840">
        <v>816</v>
      </c>
      <c r="B840">
        <v>-6.766750103516116E-3</v>
      </c>
      <c r="C840">
        <v>1.8970840353274995E-2</v>
      </c>
    </row>
    <row r="841" spans="1:3" x14ac:dyDescent="0.25">
      <c r="A841">
        <v>817</v>
      </c>
      <c r="B841">
        <v>1.9032463079286552E-2</v>
      </c>
      <c r="C841">
        <v>6.1666207588263154E-3</v>
      </c>
    </row>
    <row r="842" spans="1:3" x14ac:dyDescent="0.25">
      <c r="A842">
        <v>818</v>
      </c>
      <c r="B842">
        <v>4.0753076133216029E-3</v>
      </c>
      <c r="C842">
        <v>2.0921962585049156E-3</v>
      </c>
    </row>
    <row r="843" spans="1:3" x14ac:dyDescent="0.25">
      <c r="A843">
        <v>819</v>
      </c>
      <c r="B843">
        <v>-2.8325053680655948E-3</v>
      </c>
      <c r="C843">
        <v>1.7153127138254818E-2</v>
      </c>
    </row>
    <row r="844" spans="1:3" x14ac:dyDescent="0.25">
      <c r="A844">
        <v>820</v>
      </c>
      <c r="B844">
        <v>-5.8644890888115498E-3</v>
      </c>
      <c r="C844">
        <v>3.5454361540585644E-3</v>
      </c>
    </row>
    <row r="845" spans="1:3" x14ac:dyDescent="0.25">
      <c r="A845">
        <v>821</v>
      </c>
      <c r="B845">
        <v>-1.1711664391929143E-4</v>
      </c>
      <c r="C845">
        <v>2.0856657866509209E-2</v>
      </c>
    </row>
    <row r="846" spans="1:3" x14ac:dyDescent="0.25">
      <c r="A846">
        <v>822</v>
      </c>
      <c r="B846">
        <v>-4.1614280050493247E-3</v>
      </c>
      <c r="C846">
        <v>3.69279017276409E-3</v>
      </c>
    </row>
    <row r="847" spans="1:3" x14ac:dyDescent="0.25">
      <c r="A847">
        <v>823</v>
      </c>
      <c r="B847">
        <v>-2.5587348459813241E-3</v>
      </c>
      <c r="C847">
        <v>1.0069239370141234E-2</v>
      </c>
    </row>
    <row r="848" spans="1:3" x14ac:dyDescent="0.25">
      <c r="A848">
        <v>824</v>
      </c>
      <c r="B848">
        <v>-1.6121714686268438E-3</v>
      </c>
      <c r="C848">
        <v>1.6192032887447461E-2</v>
      </c>
    </row>
    <row r="849" spans="1:3" x14ac:dyDescent="0.25">
      <c r="A849">
        <v>825</v>
      </c>
      <c r="B849">
        <v>8.0707445845067532E-3</v>
      </c>
      <c r="C849">
        <v>-1.6310376843593835E-2</v>
      </c>
    </row>
    <row r="850" spans="1:3" x14ac:dyDescent="0.25">
      <c r="A850">
        <v>826</v>
      </c>
      <c r="B850">
        <v>-8.2653405889472481E-3</v>
      </c>
      <c r="C850">
        <v>-1.7220921363718319E-2</v>
      </c>
    </row>
    <row r="851" spans="1:3" x14ac:dyDescent="0.25">
      <c r="A851">
        <v>827</v>
      </c>
      <c r="B851">
        <v>-5.6172803713257632E-3</v>
      </c>
      <c r="C851">
        <v>-4.148455976669442E-6</v>
      </c>
    </row>
    <row r="852" spans="1:3" x14ac:dyDescent="0.25">
      <c r="A852">
        <v>828</v>
      </c>
      <c r="B852">
        <v>-1.0720785224868197E-2</v>
      </c>
      <c r="C852">
        <v>-2.0247724643028368E-2</v>
      </c>
    </row>
    <row r="853" spans="1:3" x14ac:dyDescent="0.25">
      <c r="A853">
        <v>829</v>
      </c>
      <c r="B853">
        <v>1.3227541102199779E-3</v>
      </c>
      <c r="C853">
        <v>1.1426416615885174E-2</v>
      </c>
    </row>
    <row r="854" spans="1:3" x14ac:dyDescent="0.25">
      <c r="A854">
        <v>830</v>
      </c>
      <c r="B854">
        <v>-7.5761985356551783E-3</v>
      </c>
      <c r="C854">
        <v>-4.275218650063182E-3</v>
      </c>
    </row>
    <row r="855" spans="1:3" x14ac:dyDescent="0.25">
      <c r="A855">
        <v>831</v>
      </c>
      <c r="B855">
        <v>9.3288096155579141E-3</v>
      </c>
      <c r="C855">
        <v>4.0225973691192976E-2</v>
      </c>
    </row>
    <row r="856" spans="1:3" x14ac:dyDescent="0.25">
      <c r="A856">
        <v>832</v>
      </c>
      <c r="B856">
        <v>2.8559099770785997E-3</v>
      </c>
      <c r="C856">
        <v>3.3538070116730127E-3</v>
      </c>
    </row>
    <row r="857" spans="1:3" x14ac:dyDescent="0.25">
      <c r="A857">
        <v>833</v>
      </c>
      <c r="B857">
        <v>5.6981479774177654E-3</v>
      </c>
      <c r="C857">
        <v>-1.6264083039997178E-2</v>
      </c>
    </row>
    <row r="858" spans="1:3" x14ac:dyDescent="0.25">
      <c r="A858">
        <v>834</v>
      </c>
      <c r="B858">
        <v>-5.8872520401811543E-3</v>
      </c>
      <c r="C858">
        <v>4.8233607977067113E-2</v>
      </c>
    </row>
    <row r="859" spans="1:3" x14ac:dyDescent="0.25">
      <c r="A859">
        <v>835</v>
      </c>
      <c r="B859">
        <v>-1.0539236430080505E-2</v>
      </c>
      <c r="C859">
        <v>5.3581311544690629E-3</v>
      </c>
    </row>
    <row r="860" spans="1:3" x14ac:dyDescent="0.25">
      <c r="A860">
        <v>836</v>
      </c>
      <c r="B860">
        <v>-1.2446172854311762E-2</v>
      </c>
      <c r="C860">
        <v>-1.0046895804791515E-2</v>
      </c>
    </row>
    <row r="861" spans="1:3" x14ac:dyDescent="0.25">
      <c r="A861">
        <v>837</v>
      </c>
      <c r="B861">
        <v>1.989814731883365E-3</v>
      </c>
      <c r="C861">
        <v>-2.6086696674289145E-2</v>
      </c>
    </row>
    <row r="862" spans="1:3" x14ac:dyDescent="0.25">
      <c r="A862">
        <v>838</v>
      </c>
      <c r="B862">
        <v>-7.000843693992659E-3</v>
      </c>
      <c r="C862">
        <v>-1.449849005390515E-2</v>
      </c>
    </row>
    <row r="863" spans="1:3" x14ac:dyDescent="0.25">
      <c r="A863">
        <v>839</v>
      </c>
      <c r="B863">
        <v>5.8455799852054E-4</v>
      </c>
      <c r="C863">
        <v>-1.7810411554758276E-2</v>
      </c>
    </row>
    <row r="864" spans="1:3" x14ac:dyDescent="0.25">
      <c r="A864">
        <v>840</v>
      </c>
      <c r="B864">
        <v>-1.0017203974296901E-2</v>
      </c>
      <c r="C864">
        <v>-1.9303852889926136E-2</v>
      </c>
    </row>
    <row r="865" spans="1:3" x14ac:dyDescent="0.25">
      <c r="A865">
        <v>841</v>
      </c>
      <c r="B865">
        <v>9.311334157079805E-3</v>
      </c>
      <c r="C865">
        <v>-1.6239656096213868E-2</v>
      </c>
    </row>
    <row r="866" spans="1:3" x14ac:dyDescent="0.25">
      <c r="A866">
        <v>842</v>
      </c>
      <c r="B866">
        <v>2.9542426612092689E-3</v>
      </c>
      <c r="C866">
        <v>2.0541805253633673E-2</v>
      </c>
    </row>
    <row r="867" spans="1:3" x14ac:dyDescent="0.25">
      <c r="A867">
        <v>843</v>
      </c>
      <c r="B867">
        <v>-9.8326118215091678E-3</v>
      </c>
      <c r="C867">
        <v>-3.172656992809459E-3</v>
      </c>
    </row>
    <row r="868" spans="1:3" x14ac:dyDescent="0.25">
      <c r="A868">
        <v>844</v>
      </c>
      <c r="B868">
        <v>3.877178483025445E-3</v>
      </c>
      <c r="C868">
        <v>-8.3022518766519664E-3</v>
      </c>
    </row>
    <row r="869" spans="1:3" x14ac:dyDescent="0.25">
      <c r="A869">
        <v>845</v>
      </c>
      <c r="B869">
        <v>7.1949877167087947E-3</v>
      </c>
      <c r="C869">
        <v>-1.3902787380064901E-2</v>
      </c>
    </row>
    <row r="870" spans="1:3" x14ac:dyDescent="0.25">
      <c r="A870">
        <v>846</v>
      </c>
      <c r="B870">
        <v>-7.1325682177284843E-3</v>
      </c>
      <c r="C870">
        <v>-2.2531708071050729E-2</v>
      </c>
    </row>
    <row r="871" spans="1:3" x14ac:dyDescent="0.25">
      <c r="A871">
        <v>847</v>
      </c>
      <c r="B871">
        <v>9.6388467806460092E-3</v>
      </c>
      <c r="C871">
        <v>3.6302868570610006E-2</v>
      </c>
    </row>
    <row r="872" spans="1:3" x14ac:dyDescent="0.25">
      <c r="A872">
        <v>848</v>
      </c>
      <c r="B872">
        <v>-3.8159766533094881E-3</v>
      </c>
      <c r="C872">
        <v>2.6287975805566771E-2</v>
      </c>
    </row>
    <row r="873" spans="1:3" x14ac:dyDescent="0.25">
      <c r="A873">
        <v>849</v>
      </c>
      <c r="B873">
        <v>5.351970902494816E-3</v>
      </c>
      <c r="C873">
        <v>2.2776156287439477E-2</v>
      </c>
    </row>
    <row r="874" spans="1:3" x14ac:dyDescent="0.25">
      <c r="A874">
        <v>850</v>
      </c>
      <c r="B874">
        <v>-4.7425132580206667E-3</v>
      </c>
      <c r="C874">
        <v>1.0498200178119558E-3</v>
      </c>
    </row>
    <row r="875" spans="1:3" x14ac:dyDescent="0.25">
      <c r="A875">
        <v>851</v>
      </c>
      <c r="B875">
        <v>2.0517830456481995E-2</v>
      </c>
      <c r="C875">
        <v>-2.2361584477445257E-2</v>
      </c>
    </row>
    <row r="876" spans="1:3" x14ac:dyDescent="0.25">
      <c r="A876">
        <v>852</v>
      </c>
      <c r="B876">
        <v>7.9169719972785584E-3</v>
      </c>
      <c r="C876">
        <v>6.915524215108429E-2</v>
      </c>
    </row>
    <row r="877" spans="1:3" x14ac:dyDescent="0.25">
      <c r="A877">
        <v>853</v>
      </c>
      <c r="B877">
        <v>1.7680954597542257E-2</v>
      </c>
      <c r="C877">
        <v>2.2105153778908607E-3</v>
      </c>
    </row>
    <row r="878" spans="1:3" x14ac:dyDescent="0.25">
      <c r="A878">
        <v>854</v>
      </c>
      <c r="B878">
        <v>-8.3322856292467875E-4</v>
      </c>
      <c r="C878">
        <v>2.126551437003555E-2</v>
      </c>
    </row>
    <row r="879" spans="1:3" x14ac:dyDescent="0.25">
      <c r="A879">
        <v>855</v>
      </c>
      <c r="B879">
        <v>6.7291732436462184E-3</v>
      </c>
      <c r="C879">
        <v>-2.8379327454001985E-2</v>
      </c>
    </row>
    <row r="880" spans="1:3" x14ac:dyDescent="0.25">
      <c r="A880">
        <v>856</v>
      </c>
      <c r="B880">
        <v>3.3386958512139119E-3</v>
      </c>
      <c r="C880">
        <v>-3.3122532336230292E-3</v>
      </c>
    </row>
    <row r="881" spans="1:3" x14ac:dyDescent="0.25">
      <c r="A881">
        <v>857</v>
      </c>
      <c r="B881">
        <v>1.428667694867472E-2</v>
      </c>
      <c r="C881">
        <v>2.3442484669715408E-2</v>
      </c>
    </row>
    <row r="882" spans="1:3" x14ac:dyDescent="0.25">
      <c r="A882">
        <v>858</v>
      </c>
      <c r="B882">
        <v>-1.9072392433390036E-2</v>
      </c>
      <c r="C882">
        <v>-1.5556809293247046E-2</v>
      </c>
    </row>
    <row r="883" spans="1:3" x14ac:dyDescent="0.25">
      <c r="A883">
        <v>859</v>
      </c>
      <c r="B883">
        <v>-4.2716989386667441E-3</v>
      </c>
      <c r="C883">
        <v>2.6064678052169277E-2</v>
      </c>
    </row>
    <row r="884" spans="1:3" x14ac:dyDescent="0.25">
      <c r="A884">
        <v>860</v>
      </c>
      <c r="B884">
        <v>1.013953323966164E-2</v>
      </c>
      <c r="C884">
        <v>-1.9715688742011666E-2</v>
      </c>
    </row>
    <row r="885" spans="1:3" x14ac:dyDescent="0.25">
      <c r="A885">
        <v>861</v>
      </c>
      <c r="B885">
        <v>-8.1996724316066687E-3</v>
      </c>
      <c r="C885">
        <v>-3.8629321070156215E-3</v>
      </c>
    </row>
    <row r="886" spans="1:3" x14ac:dyDescent="0.25">
      <c r="A886">
        <v>862</v>
      </c>
      <c r="B886">
        <v>4.876077610268756E-3</v>
      </c>
      <c r="C886">
        <v>1.5304396214767649E-2</v>
      </c>
    </row>
    <row r="887" spans="1:3" x14ac:dyDescent="0.25">
      <c r="A887">
        <v>863</v>
      </c>
      <c r="B887">
        <v>2.2802238932417584E-3</v>
      </c>
      <c r="C887">
        <v>2.1500012310498285E-3</v>
      </c>
    </row>
    <row r="888" spans="1:3" x14ac:dyDescent="0.25">
      <c r="A888">
        <v>864</v>
      </c>
      <c r="B888">
        <v>-1.0518270392071275E-3</v>
      </c>
      <c r="C888">
        <v>-5.9221285461926888E-3</v>
      </c>
    </row>
    <row r="889" spans="1:3" x14ac:dyDescent="0.25">
      <c r="A889">
        <v>865</v>
      </c>
      <c r="B889">
        <v>3.4198463239205413E-3</v>
      </c>
      <c r="C889">
        <v>1.0817251749528654E-2</v>
      </c>
    </row>
    <row r="890" spans="1:3" x14ac:dyDescent="0.25">
      <c r="A890">
        <v>866</v>
      </c>
      <c r="B890">
        <v>7.4413981991424639E-5</v>
      </c>
      <c r="C890">
        <v>-1.2223112922021492E-4</v>
      </c>
    </row>
    <row r="891" spans="1:3" x14ac:dyDescent="0.25">
      <c r="A891">
        <v>867</v>
      </c>
      <c r="B891">
        <v>2.287263018971108E-3</v>
      </c>
      <c r="C891">
        <v>-5.443967692368345E-3</v>
      </c>
    </row>
    <row r="892" spans="1:3" x14ac:dyDescent="0.25">
      <c r="A892">
        <v>868</v>
      </c>
      <c r="B892">
        <v>-1.9338454165626078E-3</v>
      </c>
      <c r="C892">
        <v>-1.0538423134160424E-2</v>
      </c>
    </row>
    <row r="893" spans="1:3" x14ac:dyDescent="0.25">
      <c r="A893">
        <v>869</v>
      </c>
      <c r="B893">
        <v>6.0418422507676752E-3</v>
      </c>
      <c r="C893">
        <v>-6.6449045275516474E-3</v>
      </c>
    </row>
    <row r="894" spans="1:3" x14ac:dyDescent="0.25">
      <c r="A894">
        <v>870</v>
      </c>
      <c r="B894">
        <v>8.10403022747643E-3</v>
      </c>
      <c r="C894">
        <v>4.905966626920534E-5</v>
      </c>
    </row>
    <row r="895" spans="1:3" x14ac:dyDescent="0.25">
      <c r="A895">
        <v>871</v>
      </c>
      <c r="B895">
        <v>-6.1716661430448905E-4</v>
      </c>
      <c r="C895">
        <v>4.2641041745313151E-3</v>
      </c>
    </row>
    <row r="896" spans="1:3" x14ac:dyDescent="0.25">
      <c r="A896">
        <v>872</v>
      </c>
      <c r="B896">
        <v>2.7439314611728514E-3</v>
      </c>
      <c r="C896">
        <v>1.489990922279744E-2</v>
      </c>
    </row>
    <row r="897" spans="1:3" x14ac:dyDescent="0.25">
      <c r="A897">
        <v>873</v>
      </c>
      <c r="B897">
        <v>9.6149631928348286E-3</v>
      </c>
      <c r="C897">
        <v>1.275539453270947E-2</v>
      </c>
    </row>
    <row r="898" spans="1:3" x14ac:dyDescent="0.25">
      <c r="A898">
        <v>874</v>
      </c>
      <c r="B898">
        <v>1.7844091405799154E-2</v>
      </c>
      <c r="C898">
        <v>6.6923015555017326E-4</v>
      </c>
    </row>
    <row r="899" spans="1:3" x14ac:dyDescent="0.25">
      <c r="A899">
        <v>875</v>
      </c>
      <c r="B899">
        <v>-1.0559222849141193E-2</v>
      </c>
      <c r="C899">
        <v>-1.8521451876482454E-3</v>
      </c>
    </row>
    <row r="900" spans="1:3" x14ac:dyDescent="0.25">
      <c r="A900">
        <v>876</v>
      </c>
      <c r="B900">
        <v>-1.2580786955068489E-3</v>
      </c>
      <c r="C900">
        <v>-2.1682998374641625E-2</v>
      </c>
    </row>
    <row r="901" spans="1:3" x14ac:dyDescent="0.25">
      <c r="A901">
        <v>877</v>
      </c>
      <c r="B901">
        <v>-9.5067739602061163E-4</v>
      </c>
      <c r="C901">
        <v>-4.1185279245556971E-3</v>
      </c>
    </row>
    <row r="902" spans="1:3" x14ac:dyDescent="0.25">
      <c r="A902">
        <v>878</v>
      </c>
      <c r="B902">
        <v>7.1330779787751987E-3</v>
      </c>
      <c r="C902">
        <v>-6.1525227023996711E-3</v>
      </c>
    </row>
    <row r="903" spans="1:3" x14ac:dyDescent="0.25">
      <c r="A903">
        <v>879</v>
      </c>
      <c r="B903">
        <v>-5.122790737459664E-3</v>
      </c>
      <c r="C903">
        <v>-5.8334290255781804E-3</v>
      </c>
    </row>
    <row r="904" spans="1:3" x14ac:dyDescent="0.25">
      <c r="A904">
        <v>880</v>
      </c>
      <c r="B904">
        <v>1.7937315898134354E-2</v>
      </c>
      <c r="C904">
        <v>-1.103299015369763E-4</v>
      </c>
    </row>
    <row r="905" spans="1:3" x14ac:dyDescent="0.25">
      <c r="A905">
        <v>881</v>
      </c>
      <c r="B905">
        <v>-1.688000472066073E-2</v>
      </c>
      <c r="C905">
        <v>-5.5537680196484918E-3</v>
      </c>
    </row>
    <row r="906" spans="1:3" x14ac:dyDescent="0.25">
      <c r="A906">
        <v>882</v>
      </c>
      <c r="B906">
        <v>1.2821568300559015E-2</v>
      </c>
      <c r="C906">
        <v>-2.399989502105836E-3</v>
      </c>
    </row>
    <row r="907" spans="1:3" x14ac:dyDescent="0.25">
      <c r="A907">
        <v>883</v>
      </c>
      <c r="B907">
        <v>-8.3928401336395651E-3</v>
      </c>
      <c r="C907">
        <v>-1.8145254863956486E-3</v>
      </c>
    </row>
    <row r="908" spans="1:3" x14ac:dyDescent="0.25">
      <c r="A908">
        <v>884</v>
      </c>
      <c r="B908">
        <v>3.7914214856390846E-3</v>
      </c>
      <c r="C908">
        <v>1.7644336492481722E-2</v>
      </c>
    </row>
    <row r="909" spans="1:3" x14ac:dyDescent="0.25">
      <c r="A909">
        <v>885</v>
      </c>
      <c r="B909">
        <v>4.3154751202345385E-3</v>
      </c>
      <c r="C909">
        <v>4.2415614131052961E-3</v>
      </c>
    </row>
    <row r="910" spans="1:3" x14ac:dyDescent="0.25">
      <c r="A910">
        <v>886</v>
      </c>
      <c r="B910">
        <v>2.2040872774603511E-3</v>
      </c>
      <c r="C910">
        <v>-2.5729974491344506E-2</v>
      </c>
    </row>
    <row r="911" spans="1:3" x14ac:dyDescent="0.25">
      <c r="A911">
        <v>887</v>
      </c>
      <c r="B911">
        <v>-7.9136389302925515E-4</v>
      </c>
      <c r="C911">
        <v>-4.6430911055865935E-2</v>
      </c>
    </row>
    <row r="912" spans="1:3" x14ac:dyDescent="0.25">
      <c r="A912">
        <v>888</v>
      </c>
      <c r="B912">
        <v>2.0853242834089181E-2</v>
      </c>
      <c r="C912">
        <v>-1.5773116638400642E-2</v>
      </c>
    </row>
    <row r="913" spans="1:3" x14ac:dyDescent="0.25">
      <c r="A913">
        <v>889</v>
      </c>
      <c r="B913">
        <v>-5.1121667589652947E-3</v>
      </c>
      <c r="C913">
        <v>-2.2634148025584958E-2</v>
      </c>
    </row>
    <row r="914" spans="1:3" x14ac:dyDescent="0.25">
      <c r="A914">
        <v>890</v>
      </c>
      <c r="B914">
        <v>-1.9285729247448956E-3</v>
      </c>
      <c r="C914">
        <v>1.1532766895911081E-2</v>
      </c>
    </row>
    <row r="915" spans="1:3" x14ac:dyDescent="0.25">
      <c r="A915">
        <v>891</v>
      </c>
      <c r="B915">
        <v>-1.5375322026382461E-2</v>
      </c>
      <c r="C915">
        <v>-1.5896494077349291E-2</v>
      </c>
    </row>
    <row r="916" spans="1:3" x14ac:dyDescent="0.25">
      <c r="A916">
        <v>892</v>
      </c>
      <c r="B916">
        <v>4.2999659946563358E-3</v>
      </c>
      <c r="C916">
        <v>-7.4842326857019921E-3</v>
      </c>
    </row>
    <row r="917" spans="1:3" x14ac:dyDescent="0.25">
      <c r="A917">
        <v>893</v>
      </c>
      <c r="B917">
        <v>8.4938912282712855E-3</v>
      </c>
      <c r="C917">
        <v>2.6081817789333859E-3</v>
      </c>
    </row>
    <row r="918" spans="1:3" x14ac:dyDescent="0.25">
      <c r="A918">
        <v>894</v>
      </c>
      <c r="B918">
        <v>-6.1648701206749234E-3</v>
      </c>
      <c r="C918">
        <v>-3.8921960372362086E-3</v>
      </c>
    </row>
    <row r="919" spans="1:3" x14ac:dyDescent="0.25">
      <c r="A919">
        <v>895</v>
      </c>
      <c r="B919">
        <v>1.1902146990579844E-2</v>
      </c>
      <c r="C919">
        <v>1.7136637362990814E-2</v>
      </c>
    </row>
    <row r="920" spans="1:3" x14ac:dyDescent="0.25">
      <c r="A920">
        <v>896</v>
      </c>
      <c r="B920">
        <v>-1.4012704774766628E-2</v>
      </c>
      <c r="C920">
        <v>-1.3192727162926908E-2</v>
      </c>
    </row>
    <row r="921" spans="1:3" x14ac:dyDescent="0.25">
      <c r="A921">
        <v>897</v>
      </c>
      <c r="B921">
        <v>-4.5511184016134914E-3</v>
      </c>
      <c r="C921">
        <v>-2.0974820775488394E-2</v>
      </c>
    </row>
    <row r="922" spans="1:3" x14ac:dyDescent="0.25">
      <c r="A922">
        <v>898</v>
      </c>
      <c r="B922">
        <v>7.2040175415290543E-3</v>
      </c>
      <c r="C922">
        <v>-7.4360674191839594E-3</v>
      </c>
    </row>
    <row r="923" spans="1:3" x14ac:dyDescent="0.25">
      <c r="A923">
        <v>899</v>
      </c>
      <c r="B923">
        <v>5.6016783225913509E-3</v>
      </c>
      <c r="C923">
        <v>-4.9155098997428299E-3</v>
      </c>
    </row>
    <row r="924" spans="1:3" x14ac:dyDescent="0.25">
      <c r="A924">
        <v>900</v>
      </c>
      <c r="B924">
        <v>4.8866097801650592E-4</v>
      </c>
      <c r="C924">
        <v>-8.4048348334362678E-3</v>
      </c>
    </row>
    <row r="925" spans="1:3" x14ac:dyDescent="0.25">
      <c r="A925">
        <v>901</v>
      </c>
      <c r="B925">
        <v>5.0285482355967694E-3</v>
      </c>
      <c r="C925">
        <v>-4.3552141078260611E-3</v>
      </c>
    </row>
    <row r="926" spans="1:3" x14ac:dyDescent="0.25">
      <c r="A926">
        <v>902</v>
      </c>
      <c r="B926">
        <v>-2.4062745202245751E-3</v>
      </c>
      <c r="C926">
        <v>1.3458686893420228E-2</v>
      </c>
    </row>
    <row r="927" spans="1:3" x14ac:dyDescent="0.25">
      <c r="A927">
        <v>903</v>
      </c>
      <c r="B927">
        <v>8.2231193521780203E-3</v>
      </c>
      <c r="C927">
        <v>2.3042823174244005E-3</v>
      </c>
    </row>
    <row r="928" spans="1:3" x14ac:dyDescent="0.25">
      <c r="A928">
        <v>904</v>
      </c>
      <c r="B928">
        <v>4.6782901999766957E-3</v>
      </c>
      <c r="C928">
        <v>4.9664447888393215E-3</v>
      </c>
    </row>
    <row r="929" spans="1:3" x14ac:dyDescent="0.25">
      <c r="A929">
        <v>905</v>
      </c>
      <c r="B929">
        <v>-7.4180155434063321E-3</v>
      </c>
      <c r="C929">
        <v>-9.976275881239326E-3</v>
      </c>
    </row>
    <row r="930" spans="1:3" x14ac:dyDescent="0.25">
      <c r="A930">
        <v>906</v>
      </c>
      <c r="B930">
        <v>3.2273197529830533E-3</v>
      </c>
      <c r="C930">
        <v>-5.1176584848031496E-3</v>
      </c>
    </row>
    <row r="931" spans="1:3" x14ac:dyDescent="0.25">
      <c r="A931">
        <v>907</v>
      </c>
      <c r="B931">
        <v>-1.1444734213383709E-3</v>
      </c>
      <c r="C931">
        <v>-7.8967392261370013E-3</v>
      </c>
    </row>
    <row r="932" spans="1:3" x14ac:dyDescent="0.25">
      <c r="A932">
        <v>908</v>
      </c>
      <c r="B932">
        <v>2.6377866250369992E-3</v>
      </c>
      <c r="C932">
        <v>-1.1028728653290744E-2</v>
      </c>
    </row>
    <row r="933" spans="1:3" x14ac:dyDescent="0.25">
      <c r="A933">
        <v>909</v>
      </c>
      <c r="B933">
        <v>1.5875862695719778E-3</v>
      </c>
      <c r="C933">
        <v>-6.6665952399764528E-3</v>
      </c>
    </row>
    <row r="934" spans="1:3" x14ac:dyDescent="0.25">
      <c r="A934">
        <v>910</v>
      </c>
      <c r="B934">
        <v>-1.3226586204142625E-2</v>
      </c>
      <c r="C934">
        <v>-1.1081107828535226E-2</v>
      </c>
    </row>
    <row r="935" spans="1:3" x14ac:dyDescent="0.25">
      <c r="A935">
        <v>911</v>
      </c>
      <c r="B935">
        <v>1.5674512661103448E-3</v>
      </c>
      <c r="C935">
        <v>5.5792627184189987E-2</v>
      </c>
    </row>
    <row r="936" spans="1:3" x14ac:dyDescent="0.25">
      <c r="A936">
        <v>912</v>
      </c>
      <c r="B936">
        <v>1.4910443326027331E-3</v>
      </c>
      <c r="C936">
        <v>2.0789017030967563E-3</v>
      </c>
    </row>
    <row r="937" spans="1:3" x14ac:dyDescent="0.25">
      <c r="A937">
        <v>913</v>
      </c>
      <c r="B937">
        <v>1.7133623718361038E-2</v>
      </c>
      <c r="C937">
        <v>2.1778853612382174E-2</v>
      </c>
    </row>
    <row r="938" spans="1:3" x14ac:dyDescent="0.25">
      <c r="A938">
        <v>914</v>
      </c>
      <c r="B938">
        <v>-5.7049145289354416E-3</v>
      </c>
      <c r="C938">
        <v>9.485290757769568E-4</v>
      </c>
    </row>
    <row r="939" spans="1:3" x14ac:dyDescent="0.25">
      <c r="A939">
        <v>915</v>
      </c>
      <c r="B939">
        <v>1.4511994156312767E-2</v>
      </c>
      <c r="C939">
        <v>1.6886451846234607E-2</v>
      </c>
    </row>
    <row r="940" spans="1:3" x14ac:dyDescent="0.25">
      <c r="A940">
        <v>916</v>
      </c>
      <c r="B940">
        <v>-1.2876629592528367E-2</v>
      </c>
      <c r="C940">
        <v>3.0002741399628788E-3</v>
      </c>
    </row>
    <row r="941" spans="1:3" x14ac:dyDescent="0.25">
      <c r="A941">
        <v>917</v>
      </c>
      <c r="B941">
        <v>-5.7437981144738848E-3</v>
      </c>
      <c r="C941">
        <v>6.8591716986912011E-3</v>
      </c>
    </row>
    <row r="942" spans="1:3" x14ac:dyDescent="0.25">
      <c r="A942">
        <v>918</v>
      </c>
      <c r="B942">
        <v>-2.0885484577202284E-3</v>
      </c>
      <c r="C942">
        <v>1.4366162079375677E-3</v>
      </c>
    </row>
    <row r="943" spans="1:3" x14ac:dyDescent="0.25">
      <c r="A943">
        <v>919</v>
      </c>
      <c r="B943">
        <v>6.2287454931793064E-3</v>
      </c>
      <c r="C943">
        <v>2.2142786853845079E-2</v>
      </c>
    </row>
    <row r="944" spans="1:3" x14ac:dyDescent="0.25">
      <c r="A944">
        <v>920</v>
      </c>
      <c r="B944">
        <v>1.4301277978471675E-2</v>
      </c>
      <c r="C944">
        <v>1.2411534973607382E-2</v>
      </c>
    </row>
    <row r="945" spans="1:3" x14ac:dyDescent="0.25">
      <c r="A945">
        <v>921</v>
      </c>
      <c r="B945">
        <v>3.0533149985324556E-3</v>
      </c>
      <c r="C945">
        <v>5.0644908189537673E-3</v>
      </c>
    </row>
    <row r="946" spans="1:3" x14ac:dyDescent="0.25">
      <c r="A946">
        <v>922</v>
      </c>
      <c r="B946">
        <v>-1.0998362617999587E-2</v>
      </c>
      <c r="C946">
        <v>-7.4273233633778066E-3</v>
      </c>
    </row>
    <row r="947" spans="1:3" x14ac:dyDescent="0.25">
      <c r="A947">
        <v>923</v>
      </c>
      <c r="B947">
        <v>2.4082158961416661E-2</v>
      </c>
      <c r="C947">
        <v>-9.0844111473223355E-4</v>
      </c>
    </row>
    <row r="948" spans="1:3" x14ac:dyDescent="0.25">
      <c r="A948">
        <v>924</v>
      </c>
      <c r="B948">
        <v>1.4382164257533827E-2</v>
      </c>
      <c r="C948">
        <v>-1.6150097922261984E-3</v>
      </c>
    </row>
    <row r="949" spans="1:3" x14ac:dyDescent="0.25">
      <c r="A949">
        <v>925</v>
      </c>
      <c r="B949">
        <v>-1.3393365432277809E-3</v>
      </c>
      <c r="C949">
        <v>2.7733427968839757E-3</v>
      </c>
    </row>
    <row r="950" spans="1:3" x14ac:dyDescent="0.25">
      <c r="A950">
        <v>926</v>
      </c>
      <c r="B950">
        <v>-2.1294702006578211E-3</v>
      </c>
      <c r="C950">
        <v>2.222597412429059E-3</v>
      </c>
    </row>
    <row r="951" spans="1:3" x14ac:dyDescent="0.25">
      <c r="A951">
        <v>927</v>
      </c>
      <c r="B951">
        <v>2.0666354600542302E-3</v>
      </c>
      <c r="C951">
        <v>1.3561146700189068E-2</v>
      </c>
    </row>
    <row r="952" spans="1:3" x14ac:dyDescent="0.25">
      <c r="A952">
        <v>928</v>
      </c>
      <c r="B952">
        <v>-7.9494808700942884E-3</v>
      </c>
      <c r="C952">
        <v>7.4521912499789841E-3</v>
      </c>
    </row>
    <row r="953" spans="1:3" x14ac:dyDescent="0.25">
      <c r="A953">
        <v>929</v>
      </c>
      <c r="B953">
        <v>1.0369060568079834E-2</v>
      </c>
      <c r="C953">
        <v>4.2752780613509855E-3</v>
      </c>
    </row>
    <row r="954" spans="1:3" x14ac:dyDescent="0.25">
      <c r="A954">
        <v>930</v>
      </c>
      <c r="B954">
        <v>-3.6597799910619889E-4</v>
      </c>
      <c r="C954">
        <v>-1.297051125248588E-3</v>
      </c>
    </row>
    <row r="955" spans="1:3" x14ac:dyDescent="0.25">
      <c r="A955">
        <v>931</v>
      </c>
      <c r="B955">
        <v>3.158426917725343E-3</v>
      </c>
      <c r="C955">
        <v>5.7473548655133681E-4</v>
      </c>
    </row>
    <row r="956" spans="1:3" x14ac:dyDescent="0.25">
      <c r="A956">
        <v>932</v>
      </c>
      <c r="B956">
        <v>1.9985077614843852E-3</v>
      </c>
      <c r="C956">
        <v>-3.6400818987674379E-3</v>
      </c>
    </row>
    <row r="957" spans="1:3" x14ac:dyDescent="0.25">
      <c r="A957">
        <v>933</v>
      </c>
      <c r="B957">
        <v>-1.2895341570263001E-3</v>
      </c>
      <c r="C957">
        <v>-1.080512297411736E-2</v>
      </c>
    </row>
    <row r="958" spans="1:3" x14ac:dyDescent="0.25">
      <c r="A958">
        <v>934</v>
      </c>
      <c r="B958">
        <v>-4.782400578757868E-3</v>
      </c>
      <c r="C958">
        <v>-1.3550697339701758E-3</v>
      </c>
    </row>
    <row r="959" spans="1:3" x14ac:dyDescent="0.25">
      <c r="A959">
        <v>935</v>
      </c>
      <c r="B959">
        <v>-4.767123158680237E-4</v>
      </c>
      <c r="C959">
        <v>6.1756374896580271E-3</v>
      </c>
    </row>
    <row r="960" spans="1:3" x14ac:dyDescent="0.25">
      <c r="A960">
        <v>936</v>
      </c>
      <c r="B960">
        <v>-4.3066917878383879E-3</v>
      </c>
      <c r="C960">
        <v>-9.6947503954777272E-3</v>
      </c>
    </row>
    <row r="961" spans="1:3" x14ac:dyDescent="0.25">
      <c r="A961">
        <v>937</v>
      </c>
      <c r="B961">
        <v>3.3393367907740105E-3</v>
      </c>
      <c r="C961">
        <v>4.1265929699282507E-3</v>
      </c>
    </row>
    <row r="962" spans="1:3" x14ac:dyDescent="0.25">
      <c r="A962">
        <v>938</v>
      </c>
      <c r="B962">
        <v>-1.0333709873833179E-3</v>
      </c>
      <c r="C962">
        <v>-3.1168278588343829E-3</v>
      </c>
    </row>
    <row r="963" spans="1:3" x14ac:dyDescent="0.25">
      <c r="A963">
        <v>939</v>
      </c>
      <c r="B963">
        <v>2.1175792038234057E-4</v>
      </c>
      <c r="C963">
        <v>4.4015379557188128E-3</v>
      </c>
    </row>
    <row r="964" spans="1:3" x14ac:dyDescent="0.25">
      <c r="A964">
        <v>940</v>
      </c>
      <c r="B964">
        <v>-5.3342982141558687E-3</v>
      </c>
      <c r="C964">
        <v>3.3576638621254313E-3</v>
      </c>
    </row>
    <row r="965" spans="1:3" x14ac:dyDescent="0.25">
      <c r="A965">
        <v>941</v>
      </c>
      <c r="B965">
        <v>8.9949544711509554E-4</v>
      </c>
      <c r="C965">
        <v>-5.847857071883622E-3</v>
      </c>
    </row>
    <row r="966" spans="1:3" x14ac:dyDescent="0.25">
      <c r="A966">
        <v>942</v>
      </c>
      <c r="B966">
        <v>7.6024972850518397E-4</v>
      </c>
      <c r="C966">
        <v>-9.6538267427329558E-3</v>
      </c>
    </row>
    <row r="967" spans="1:3" x14ac:dyDescent="0.25">
      <c r="A967">
        <v>943</v>
      </c>
      <c r="B967">
        <v>1.1396332110932557E-2</v>
      </c>
      <c r="C967">
        <v>-1.5056954662172224E-2</v>
      </c>
    </row>
    <row r="968" spans="1:3" x14ac:dyDescent="0.25">
      <c r="A968">
        <v>944</v>
      </c>
      <c r="B968">
        <v>-1.1711490747737058E-2</v>
      </c>
      <c r="C968">
        <v>-9.2271665866273389E-3</v>
      </c>
    </row>
    <row r="969" spans="1:3" x14ac:dyDescent="0.25">
      <c r="A969">
        <v>945</v>
      </c>
      <c r="B969">
        <v>-1.9371614339634647E-4</v>
      </c>
      <c r="C969">
        <v>-4.1821825323987583E-5</v>
      </c>
    </row>
    <row r="970" spans="1:3" x14ac:dyDescent="0.25">
      <c r="A970">
        <v>946</v>
      </c>
      <c r="B970">
        <v>4.4500257107277742E-3</v>
      </c>
      <c r="C970">
        <v>-1.4344294236809342E-3</v>
      </c>
    </row>
    <row r="971" spans="1:3" x14ac:dyDescent="0.25">
      <c r="A971">
        <v>947</v>
      </c>
      <c r="B971">
        <v>-3.789055523453259E-3</v>
      </c>
      <c r="C971">
        <v>-8.4371110820611953E-3</v>
      </c>
    </row>
    <row r="972" spans="1:3" x14ac:dyDescent="0.25">
      <c r="A972">
        <v>948</v>
      </c>
      <c r="B972">
        <v>5.1166411372339658E-4</v>
      </c>
      <c r="C972">
        <v>3.3330002722655842E-2</v>
      </c>
    </row>
    <row r="973" spans="1:3" x14ac:dyDescent="0.25">
      <c r="A973">
        <v>949</v>
      </c>
      <c r="B973">
        <v>4.0607054187381956E-3</v>
      </c>
      <c r="C973">
        <v>2.9703486423678501E-3</v>
      </c>
    </row>
    <row r="974" spans="1:3" x14ac:dyDescent="0.25">
      <c r="A974">
        <v>950</v>
      </c>
      <c r="B974">
        <v>1.816782972951651E-3</v>
      </c>
      <c r="C974">
        <v>8.8580709636491856E-3</v>
      </c>
    </row>
    <row r="975" spans="1:3" x14ac:dyDescent="0.25">
      <c r="A975">
        <v>951</v>
      </c>
      <c r="B975">
        <v>4.9206597106866881E-2</v>
      </c>
      <c r="C975">
        <v>3.9550390607570082E-2</v>
      </c>
    </row>
    <row r="976" spans="1:3" x14ac:dyDescent="0.25">
      <c r="A976">
        <v>952</v>
      </c>
      <c r="B976">
        <v>1.088892937123182E-2</v>
      </c>
      <c r="C976">
        <v>1.4586870320124784E-2</v>
      </c>
    </row>
    <row r="977" spans="1:3" x14ac:dyDescent="0.25">
      <c r="A977">
        <v>953</v>
      </c>
      <c r="B977">
        <v>3.9137219716604693E-3</v>
      </c>
      <c r="C977">
        <v>-1.3214979912997873E-2</v>
      </c>
    </row>
    <row r="978" spans="1:3" x14ac:dyDescent="0.25">
      <c r="A978">
        <v>954</v>
      </c>
      <c r="B978">
        <v>-7.2823567552073977E-3</v>
      </c>
      <c r="C978">
        <v>-1.8841289898302905E-2</v>
      </c>
    </row>
    <row r="979" spans="1:3" x14ac:dyDescent="0.25">
      <c r="A979">
        <v>955</v>
      </c>
      <c r="B979">
        <v>6.7830941688525395E-4</v>
      </c>
      <c r="C979">
        <v>2.2791482420633606E-3</v>
      </c>
    </row>
    <row r="980" spans="1:3" x14ac:dyDescent="0.25">
      <c r="A980">
        <v>956</v>
      </c>
      <c r="B980">
        <v>-1.2411765809814423E-3</v>
      </c>
      <c r="C980">
        <v>1.4247133342164564E-3</v>
      </c>
    </row>
    <row r="981" spans="1:3" x14ac:dyDescent="0.25">
      <c r="A981">
        <v>957</v>
      </c>
      <c r="B981">
        <v>1.4901017310756531E-2</v>
      </c>
      <c r="C981">
        <v>-1.0556578610219174E-2</v>
      </c>
    </row>
    <row r="982" spans="1:3" x14ac:dyDescent="0.25">
      <c r="A982">
        <v>958</v>
      </c>
      <c r="B982">
        <v>-6.3258762247313241E-3</v>
      </c>
      <c r="C982">
        <v>7.4150259295197854E-3</v>
      </c>
    </row>
    <row r="983" spans="1:3" x14ac:dyDescent="0.25">
      <c r="A983">
        <v>959</v>
      </c>
      <c r="B983">
        <v>2.2864981903569476E-2</v>
      </c>
      <c r="C983">
        <v>1.1766969996648807E-2</v>
      </c>
    </row>
    <row r="984" spans="1:3" x14ac:dyDescent="0.25">
      <c r="A984">
        <v>960</v>
      </c>
      <c r="B984">
        <v>1.1201905465878141E-2</v>
      </c>
      <c r="C984">
        <v>1.972688681784722E-2</v>
      </c>
    </row>
    <row r="985" spans="1:3" x14ac:dyDescent="0.25">
      <c r="A985">
        <v>961</v>
      </c>
      <c r="B985">
        <v>-1.1215806844259397E-2</v>
      </c>
      <c r="C985">
        <v>8.0276022446277469E-3</v>
      </c>
    </row>
    <row r="986" spans="1:3" x14ac:dyDescent="0.25">
      <c r="A986">
        <v>962</v>
      </c>
      <c r="B986">
        <v>-7.0336377243492655E-5</v>
      </c>
      <c r="C986">
        <v>-5.9485532814103331E-3</v>
      </c>
    </row>
    <row r="987" spans="1:3" x14ac:dyDescent="0.25">
      <c r="A987">
        <v>963</v>
      </c>
      <c r="B987">
        <v>1.7394234371859683E-3</v>
      </c>
      <c r="C987">
        <v>-1.5433483489520304E-3</v>
      </c>
    </row>
    <row r="988" spans="1:3" x14ac:dyDescent="0.25">
      <c r="A988">
        <v>964</v>
      </c>
      <c r="B988">
        <v>-8.1324933721565879E-3</v>
      </c>
      <c r="C988">
        <v>1.2223951601192246E-3</v>
      </c>
    </row>
    <row r="989" spans="1:3" x14ac:dyDescent="0.25">
      <c r="A989">
        <v>965</v>
      </c>
      <c r="B989">
        <v>1.3805534346110628E-2</v>
      </c>
      <c r="C989">
        <v>-8.8282536332001463E-3</v>
      </c>
    </row>
    <row r="990" spans="1:3" x14ac:dyDescent="0.25">
      <c r="A990">
        <v>966</v>
      </c>
      <c r="B990">
        <v>7.12459109238289E-3</v>
      </c>
      <c r="C990">
        <v>1.87108022481747E-3</v>
      </c>
    </row>
    <row r="991" spans="1:3" x14ac:dyDescent="0.25">
      <c r="A991">
        <v>967</v>
      </c>
      <c r="B991">
        <v>1.3907502796863336E-2</v>
      </c>
      <c r="C991">
        <v>-4.8231369792144044E-3</v>
      </c>
    </row>
    <row r="992" spans="1:3" x14ac:dyDescent="0.25">
      <c r="A992">
        <v>968</v>
      </c>
      <c r="B992">
        <v>-7.3290544646659392E-3</v>
      </c>
      <c r="C992">
        <v>-6.5898657198924099E-4</v>
      </c>
    </row>
    <row r="993" spans="1:3" x14ac:dyDescent="0.25">
      <c r="A993">
        <v>969</v>
      </c>
      <c r="B993">
        <v>-1.4106776156988838E-2</v>
      </c>
      <c r="C993">
        <v>4.8211503137372946E-3</v>
      </c>
    </row>
    <row r="994" spans="1:3" x14ac:dyDescent="0.25">
      <c r="A994">
        <v>970</v>
      </c>
      <c r="B994">
        <v>2.2108598174512228E-2</v>
      </c>
      <c r="C994">
        <v>-7.6695652181427258E-3</v>
      </c>
    </row>
    <row r="995" spans="1:3" x14ac:dyDescent="0.25">
      <c r="A995">
        <v>971</v>
      </c>
      <c r="B995">
        <v>2.7254616034952418E-3</v>
      </c>
      <c r="C995">
        <v>-4.1502501463786701E-2</v>
      </c>
    </row>
    <row r="996" spans="1:3" x14ac:dyDescent="0.25">
      <c r="A996">
        <v>972</v>
      </c>
      <c r="B996">
        <v>-3.5535199004210413E-3</v>
      </c>
      <c r="C996">
        <v>1.6700735669383446E-3</v>
      </c>
    </row>
    <row r="997" spans="1:3" x14ac:dyDescent="0.25">
      <c r="A997">
        <v>973</v>
      </c>
      <c r="B997">
        <v>5.9340813659748155E-3</v>
      </c>
      <c r="C997">
        <v>-4.9956632137285479E-3</v>
      </c>
    </row>
    <row r="998" spans="1:3" x14ac:dyDescent="0.25">
      <c r="A998">
        <v>974</v>
      </c>
      <c r="B998">
        <v>-1.7833750015783744E-3</v>
      </c>
      <c r="C998">
        <v>-7.158680734764394E-3</v>
      </c>
    </row>
    <row r="999" spans="1:3" x14ac:dyDescent="0.25">
      <c r="A999">
        <v>975</v>
      </c>
      <c r="B999">
        <v>-6.2279540154545517E-3</v>
      </c>
      <c r="C999">
        <v>-1.1952194823451844E-2</v>
      </c>
    </row>
    <row r="1000" spans="1:3" x14ac:dyDescent="0.25">
      <c r="A1000">
        <v>976</v>
      </c>
      <c r="B1000">
        <v>-2.4532341922962708E-3</v>
      </c>
      <c r="C1000">
        <v>-1.9674378187642162E-2</v>
      </c>
    </row>
    <row r="1001" spans="1:3" x14ac:dyDescent="0.25">
      <c r="A1001">
        <v>977</v>
      </c>
      <c r="B1001">
        <v>-3.0770689290533944E-5</v>
      </c>
      <c r="C1001">
        <v>-4.4196873094597897E-3</v>
      </c>
    </row>
    <row r="1002" spans="1:3" x14ac:dyDescent="0.25">
      <c r="A1002">
        <v>978</v>
      </c>
      <c r="B1002">
        <v>5.6592750248229667E-3</v>
      </c>
      <c r="C1002">
        <v>-2.0495160290114594E-3</v>
      </c>
    </row>
    <row r="1003" spans="1:3" x14ac:dyDescent="0.25">
      <c r="A1003">
        <v>979</v>
      </c>
      <c r="B1003">
        <v>2.3715683453392616E-3</v>
      </c>
      <c r="C1003">
        <v>4.3093543632565096E-3</v>
      </c>
    </row>
    <row r="1004" spans="1:3" x14ac:dyDescent="0.25">
      <c r="A1004">
        <v>980</v>
      </c>
      <c r="B1004">
        <v>1.2216207426082835E-2</v>
      </c>
      <c r="C1004">
        <v>9.7887454317661243E-4</v>
      </c>
    </row>
    <row r="1005" spans="1:3" x14ac:dyDescent="0.25">
      <c r="A1005">
        <v>981</v>
      </c>
      <c r="B1005">
        <v>-5.2082027637294238E-3</v>
      </c>
      <c r="C1005">
        <v>-1.0324723228334927E-2</v>
      </c>
    </row>
    <row r="1006" spans="1:3" x14ac:dyDescent="0.25">
      <c r="A1006">
        <v>982</v>
      </c>
      <c r="B1006">
        <v>-6.5654965122193248E-3</v>
      </c>
      <c r="C1006">
        <v>8.6091235058663434E-3</v>
      </c>
    </row>
    <row r="1007" spans="1:3" x14ac:dyDescent="0.25">
      <c r="A1007">
        <v>983</v>
      </c>
      <c r="B1007">
        <v>-3.281174016399966E-3</v>
      </c>
      <c r="C1007">
        <v>-3.2229062547788033E-3</v>
      </c>
    </row>
    <row r="1008" spans="1:3" x14ac:dyDescent="0.25">
      <c r="A1008">
        <v>984</v>
      </c>
      <c r="B1008">
        <v>-5.4230290813139575E-3</v>
      </c>
      <c r="C1008">
        <v>1.1784270137193721E-2</v>
      </c>
    </row>
    <row r="1009" spans="1:3" x14ac:dyDescent="0.25">
      <c r="A1009">
        <v>985</v>
      </c>
      <c r="B1009">
        <v>2.3302016546707899E-3</v>
      </c>
      <c r="C1009">
        <v>2.2354850668328025E-3</v>
      </c>
    </row>
    <row r="1010" spans="1:3" x14ac:dyDescent="0.25">
      <c r="A1010">
        <v>986</v>
      </c>
      <c r="B1010">
        <v>-1.2696023355019813E-2</v>
      </c>
      <c r="C1010">
        <v>8.7224555030873327E-3</v>
      </c>
    </row>
    <row r="1011" spans="1:3" x14ac:dyDescent="0.25">
      <c r="A1011">
        <v>987</v>
      </c>
      <c r="B1011">
        <v>9.6181026167715122E-3</v>
      </c>
      <c r="C1011">
        <v>-3.835123656965006E-3</v>
      </c>
    </row>
    <row r="1012" spans="1:3" x14ac:dyDescent="0.25">
      <c r="A1012">
        <v>988</v>
      </c>
      <c r="B1012">
        <v>-3.8423582342652228E-3</v>
      </c>
      <c r="C1012">
        <v>9.7099363736759302E-4</v>
      </c>
    </row>
    <row r="1013" spans="1:3" x14ac:dyDescent="0.25">
      <c r="A1013">
        <v>989</v>
      </c>
      <c r="B1013">
        <v>-1.4728301353821489E-2</v>
      </c>
      <c r="C1013">
        <v>3.5964218423249657E-3</v>
      </c>
    </row>
    <row r="1014" spans="1:3" x14ac:dyDescent="0.25">
      <c r="A1014">
        <v>990</v>
      </c>
      <c r="B1014">
        <v>1.6342745615624873E-2</v>
      </c>
      <c r="C1014">
        <v>-1.5547587061218723E-2</v>
      </c>
    </row>
    <row r="1015" spans="1:3" x14ac:dyDescent="0.25">
      <c r="A1015">
        <v>991</v>
      </c>
      <c r="B1015">
        <v>6.1040774151703611E-3</v>
      </c>
      <c r="C1015">
        <v>-1.5154345384525736E-2</v>
      </c>
    </row>
    <row r="1016" spans="1:3" x14ac:dyDescent="0.25">
      <c r="A1016">
        <v>992</v>
      </c>
      <c r="B1016">
        <v>-1.1583758998788846E-2</v>
      </c>
      <c r="C1016">
        <v>6.4021032891199599E-3</v>
      </c>
    </row>
    <row r="1017" spans="1:3" x14ac:dyDescent="0.25">
      <c r="A1017">
        <v>993</v>
      </c>
      <c r="B1017">
        <v>1.8119730594562435E-3</v>
      </c>
      <c r="C1017">
        <v>2.5737552946785255E-2</v>
      </c>
    </row>
    <row r="1018" spans="1:3" x14ac:dyDescent="0.25">
      <c r="A1018">
        <v>994</v>
      </c>
      <c r="B1018">
        <v>-1.7075046383076223E-3</v>
      </c>
      <c r="C1018">
        <v>7.2437315754955382E-3</v>
      </c>
    </row>
    <row r="1019" spans="1:3" x14ac:dyDescent="0.25">
      <c r="A1019">
        <v>995</v>
      </c>
      <c r="B1019">
        <v>2.0814963977881132E-3</v>
      </c>
      <c r="C1019">
        <v>2.4076003854013148E-3</v>
      </c>
    </row>
    <row r="1020" spans="1:3" x14ac:dyDescent="0.25">
      <c r="A1020">
        <v>996</v>
      </c>
      <c r="B1020">
        <v>3.8716431775804019E-3</v>
      </c>
      <c r="C1020">
        <v>3.0186849276055167E-2</v>
      </c>
    </row>
    <row r="1021" spans="1:3" x14ac:dyDescent="0.25">
      <c r="A1021">
        <v>997</v>
      </c>
      <c r="B1021">
        <v>8.7641249373360923E-3</v>
      </c>
      <c r="C1021">
        <v>2.3250425774176065E-2</v>
      </c>
    </row>
    <row r="1022" spans="1:3" x14ac:dyDescent="0.25">
      <c r="A1022">
        <v>998</v>
      </c>
      <c r="B1022">
        <v>4.4761646009198073E-3</v>
      </c>
      <c r="C1022">
        <v>1.9352482844332008E-2</v>
      </c>
    </row>
    <row r="1023" spans="1:3" x14ac:dyDescent="0.25">
      <c r="A1023">
        <v>999</v>
      </c>
      <c r="B1023">
        <v>-1.114226829624035E-2</v>
      </c>
      <c r="C1023">
        <v>3.0909316722196618E-3</v>
      </c>
    </row>
    <row r="1024" spans="1:3" x14ac:dyDescent="0.25">
      <c r="A1024">
        <v>1000</v>
      </c>
      <c r="B1024">
        <v>-6.5640049480789183E-3</v>
      </c>
      <c r="C1024">
        <v>5.9729660158233796E-3</v>
      </c>
    </row>
    <row r="1025" spans="1:3" x14ac:dyDescent="0.25">
      <c r="A1025">
        <v>1001</v>
      </c>
      <c r="B1025">
        <v>7.5053043082514512E-3</v>
      </c>
      <c r="C1025">
        <v>1.3580888211866779E-2</v>
      </c>
    </row>
    <row r="1026" spans="1:3" x14ac:dyDescent="0.25">
      <c r="A1026">
        <v>1002</v>
      </c>
      <c r="B1026">
        <v>-6.3221479329177016E-3</v>
      </c>
      <c r="C1026">
        <v>4.6942000272505863E-3</v>
      </c>
    </row>
    <row r="1027" spans="1:3" x14ac:dyDescent="0.25">
      <c r="A1027">
        <v>1003</v>
      </c>
      <c r="B1027">
        <v>3.6628844617254629E-3</v>
      </c>
      <c r="C1027">
        <v>-5.1084842705995063E-3</v>
      </c>
    </row>
    <row r="1028" spans="1:3" x14ac:dyDescent="0.25">
      <c r="A1028">
        <v>1004</v>
      </c>
      <c r="B1028">
        <v>-6.343025169202837E-4</v>
      </c>
      <c r="C1028">
        <v>1.4583353202483131E-2</v>
      </c>
    </row>
    <row r="1029" spans="1:3" x14ac:dyDescent="0.25">
      <c r="A1029">
        <v>1005</v>
      </c>
      <c r="B1029">
        <v>-3.5487653449047165E-3</v>
      </c>
      <c r="C1029">
        <v>-7.4315788499317945E-3</v>
      </c>
    </row>
    <row r="1030" spans="1:3" x14ac:dyDescent="0.25">
      <c r="A1030">
        <v>1006</v>
      </c>
      <c r="B1030">
        <v>5.5059462139705724E-3</v>
      </c>
      <c r="C1030">
        <v>1.4479780155572134E-3</v>
      </c>
    </row>
    <row r="1031" spans="1:3" x14ac:dyDescent="0.25">
      <c r="A1031">
        <v>1007</v>
      </c>
      <c r="B1031">
        <v>-7.8936916199566726E-4</v>
      </c>
      <c r="C1031">
        <v>-2.4343150485305449E-3</v>
      </c>
    </row>
    <row r="1032" spans="1:3" x14ac:dyDescent="0.25">
      <c r="A1032">
        <v>1008</v>
      </c>
      <c r="B1032">
        <v>1.478670689596511E-2</v>
      </c>
      <c r="C1032">
        <v>-1.4710365838830832E-2</v>
      </c>
    </row>
    <row r="1033" spans="1:3" x14ac:dyDescent="0.25">
      <c r="A1033">
        <v>1009</v>
      </c>
      <c r="B1033">
        <v>3.0566037582865453E-3</v>
      </c>
      <c r="C1033">
        <v>-2.8367361440661083E-3</v>
      </c>
    </row>
    <row r="1034" spans="1:3" x14ac:dyDescent="0.25">
      <c r="A1034">
        <v>1010</v>
      </c>
      <c r="B1034">
        <v>1.1567514390833226E-2</v>
      </c>
      <c r="C1034">
        <v>-1.1488924676340256E-3</v>
      </c>
    </row>
    <row r="1035" spans="1:3" x14ac:dyDescent="0.25">
      <c r="A1035">
        <v>1011</v>
      </c>
      <c r="B1035">
        <v>1.4145304711906939E-3</v>
      </c>
      <c r="C1035">
        <v>1.5104967213726847E-3</v>
      </c>
    </row>
    <row r="1036" spans="1:3" x14ac:dyDescent="0.25">
      <c r="A1036">
        <v>1012</v>
      </c>
      <c r="B1036">
        <v>-6.3034217336730277E-3</v>
      </c>
      <c r="C1036">
        <v>1.2924495915839648E-2</v>
      </c>
    </row>
    <row r="1037" spans="1:3" x14ac:dyDescent="0.25">
      <c r="A1037">
        <v>1013</v>
      </c>
      <c r="B1037">
        <v>6.3390258524540178E-3</v>
      </c>
      <c r="C1037">
        <v>-1.4575918035733961E-2</v>
      </c>
    </row>
    <row r="1038" spans="1:3" x14ac:dyDescent="0.25">
      <c r="A1038">
        <v>1014</v>
      </c>
      <c r="B1038">
        <v>8.9608357720807885E-3</v>
      </c>
      <c r="C1038">
        <v>5.312947207308738E-3</v>
      </c>
    </row>
    <row r="1039" spans="1:3" x14ac:dyDescent="0.25">
      <c r="A1039">
        <v>1015</v>
      </c>
      <c r="B1039">
        <v>-1.0508708966990967E-2</v>
      </c>
      <c r="C1039">
        <v>7.665827795418691E-3</v>
      </c>
    </row>
    <row r="1040" spans="1:3" x14ac:dyDescent="0.25">
      <c r="A1040">
        <v>1016</v>
      </c>
      <c r="B1040">
        <v>-5.9320420212908061E-3</v>
      </c>
      <c r="C1040">
        <v>8.3314737481202435E-3</v>
      </c>
    </row>
    <row r="1041" spans="1:3" x14ac:dyDescent="0.25">
      <c r="A1041">
        <v>1017</v>
      </c>
      <c r="B1041">
        <v>7.2403200819689201E-3</v>
      </c>
      <c r="C1041">
        <v>1.3500791084026026E-3</v>
      </c>
    </row>
    <row r="1042" spans="1:3" x14ac:dyDescent="0.25">
      <c r="A1042">
        <v>1018</v>
      </c>
      <c r="B1042">
        <v>1.7589577935079082E-2</v>
      </c>
      <c r="C1042">
        <v>-5.012589215631514E-3</v>
      </c>
    </row>
    <row r="1043" spans="1:3" x14ac:dyDescent="0.25">
      <c r="A1043">
        <v>1019</v>
      </c>
      <c r="B1043">
        <v>-8.3592195278508717E-3</v>
      </c>
      <c r="C1043">
        <v>4.8732051101656147E-3</v>
      </c>
    </row>
    <row r="1044" spans="1:3" x14ac:dyDescent="0.25">
      <c r="A1044">
        <v>1020</v>
      </c>
      <c r="B1044">
        <v>-5.6629922091793634E-3</v>
      </c>
      <c r="C1044">
        <v>1.1393223124701413E-2</v>
      </c>
    </row>
    <row r="1045" spans="1:3" x14ac:dyDescent="0.25">
      <c r="A1045">
        <v>1021</v>
      </c>
      <c r="B1045">
        <v>9.2363074662022929E-3</v>
      </c>
      <c r="C1045">
        <v>1.1978815681474905E-3</v>
      </c>
    </row>
    <row r="1046" spans="1:3" x14ac:dyDescent="0.25">
      <c r="A1046">
        <v>1022</v>
      </c>
      <c r="B1046">
        <v>4.3179720729379038E-3</v>
      </c>
      <c r="C1046">
        <v>-6.3690739435381064E-3</v>
      </c>
    </row>
    <row r="1047" spans="1:3" x14ac:dyDescent="0.25">
      <c r="A1047">
        <v>1023</v>
      </c>
      <c r="B1047">
        <v>6.0298796672721188E-4</v>
      </c>
      <c r="C1047">
        <v>-1.4972385232147199E-3</v>
      </c>
    </row>
    <row r="1048" spans="1:3" x14ac:dyDescent="0.25">
      <c r="A1048">
        <v>1024</v>
      </c>
      <c r="B1048">
        <v>2.977520631278101E-3</v>
      </c>
      <c r="C1048">
        <v>-1.7966839241256903E-3</v>
      </c>
    </row>
    <row r="1049" spans="1:3" x14ac:dyDescent="0.25">
      <c r="A1049">
        <v>1025</v>
      </c>
      <c r="B1049">
        <v>1.8078660450058974E-3</v>
      </c>
      <c r="C1049">
        <v>-3.2243608304690268E-3</v>
      </c>
    </row>
    <row r="1050" spans="1:3" x14ac:dyDescent="0.25">
      <c r="A1050">
        <v>1026</v>
      </c>
      <c r="B1050">
        <v>1.0485590028426429E-3</v>
      </c>
      <c r="C1050">
        <v>3.6928985537463032E-3</v>
      </c>
    </row>
    <row r="1051" spans="1:3" x14ac:dyDescent="0.25">
      <c r="A1051">
        <v>1027</v>
      </c>
      <c r="B1051">
        <v>-3.009341080829358E-3</v>
      </c>
      <c r="C1051">
        <v>-2.8893379791900381E-3</v>
      </c>
    </row>
    <row r="1052" spans="1:3" x14ac:dyDescent="0.25">
      <c r="A1052">
        <v>1028</v>
      </c>
      <c r="B1052">
        <v>-9.267911764629589E-3</v>
      </c>
      <c r="C1052">
        <v>-2.98088314413315E-3</v>
      </c>
    </row>
    <row r="1053" spans="1:3" x14ac:dyDescent="0.25">
      <c r="A1053">
        <v>1029</v>
      </c>
      <c r="B1053">
        <v>-1.2530949048196072E-2</v>
      </c>
      <c r="C1053">
        <v>1.085949345464654E-2</v>
      </c>
    </row>
    <row r="1054" spans="1:3" x14ac:dyDescent="0.25">
      <c r="A1054">
        <v>1030</v>
      </c>
      <c r="B1054">
        <v>-8.9003593769241048E-3</v>
      </c>
      <c r="C1054">
        <v>2.5461748405995795E-3</v>
      </c>
    </row>
    <row r="1055" spans="1:3" x14ac:dyDescent="0.25">
      <c r="A1055">
        <v>1031</v>
      </c>
      <c r="B1055">
        <v>1.062954655206377E-2</v>
      </c>
      <c r="C1055">
        <v>-7.7528012524170041E-3</v>
      </c>
    </row>
    <row r="1056" spans="1:3" x14ac:dyDescent="0.25">
      <c r="A1056">
        <v>1032</v>
      </c>
      <c r="B1056">
        <v>-4.0237097156613161E-3</v>
      </c>
      <c r="C1056">
        <v>2.0367575980403344E-4</v>
      </c>
    </row>
    <row r="1057" spans="1:3" x14ac:dyDescent="0.25">
      <c r="A1057">
        <v>1033</v>
      </c>
      <c r="B1057">
        <v>1.4265592024784267E-2</v>
      </c>
      <c r="C1057">
        <v>1.0429549520466942E-2</v>
      </c>
    </row>
    <row r="1058" spans="1:3" x14ac:dyDescent="0.25">
      <c r="A1058">
        <v>1034</v>
      </c>
      <c r="B1058">
        <v>-1.378276835344713E-2</v>
      </c>
      <c r="C1058">
        <v>6.4702490076585482E-3</v>
      </c>
    </row>
    <row r="1059" spans="1:3" x14ac:dyDescent="0.25">
      <c r="A1059">
        <v>1035</v>
      </c>
      <c r="B1059">
        <v>-5.3571617778705857E-3</v>
      </c>
      <c r="C1059">
        <v>8.5983763803950536E-3</v>
      </c>
    </row>
    <row r="1060" spans="1:3" x14ac:dyDescent="0.25">
      <c r="A1060">
        <v>1036</v>
      </c>
      <c r="B1060">
        <v>9.9832424964196647E-4</v>
      </c>
      <c r="C1060">
        <v>-3.2974675930772502E-3</v>
      </c>
    </row>
    <row r="1061" spans="1:3" x14ac:dyDescent="0.25">
      <c r="A1061">
        <v>1037</v>
      </c>
      <c r="B1061">
        <v>5.3874126779232786E-3</v>
      </c>
      <c r="C1061">
        <v>-1.6832003213464643E-2</v>
      </c>
    </row>
    <row r="1062" spans="1:3" x14ac:dyDescent="0.25">
      <c r="A1062">
        <v>1038</v>
      </c>
      <c r="B1062">
        <v>-1.5126710873685869E-3</v>
      </c>
      <c r="C1062">
        <v>-9.2790477951786767E-3</v>
      </c>
    </row>
    <row r="1063" spans="1:3" x14ac:dyDescent="0.25">
      <c r="A1063">
        <v>1039</v>
      </c>
      <c r="B1063">
        <v>1.3627944760389197E-3</v>
      </c>
      <c r="C1063">
        <v>3.2948902622187588E-5</v>
      </c>
    </row>
    <row r="1064" spans="1:3" x14ac:dyDescent="0.25">
      <c r="A1064">
        <v>1040</v>
      </c>
      <c r="B1064">
        <v>1.382454915693119E-2</v>
      </c>
      <c r="C1064">
        <v>-3.060925120995964E-3</v>
      </c>
    </row>
    <row r="1065" spans="1:3" x14ac:dyDescent="0.25">
      <c r="A1065">
        <v>1041</v>
      </c>
      <c r="B1065">
        <v>-3.1739905162735761E-4</v>
      </c>
      <c r="C1065">
        <v>1.3249730589065915E-2</v>
      </c>
    </row>
    <row r="1066" spans="1:3" x14ac:dyDescent="0.25">
      <c r="A1066">
        <v>1042</v>
      </c>
      <c r="B1066">
        <v>-1.5506446746975084E-2</v>
      </c>
      <c r="C1066">
        <v>-3.1827421081955954E-3</v>
      </c>
    </row>
    <row r="1067" spans="1:3" x14ac:dyDescent="0.25">
      <c r="A1067">
        <v>1043</v>
      </c>
      <c r="B1067">
        <v>-5.2998305568647186E-4</v>
      </c>
      <c r="C1067">
        <v>-5.5336401063311117E-3</v>
      </c>
    </row>
    <row r="1068" spans="1:3" x14ac:dyDescent="0.25">
      <c r="A1068">
        <v>1044</v>
      </c>
      <c r="B1068">
        <v>1.4442960745483189E-2</v>
      </c>
      <c r="C1068">
        <v>-5.0523970678075323E-3</v>
      </c>
    </row>
    <row r="1069" spans="1:3" x14ac:dyDescent="0.25">
      <c r="A1069">
        <v>1045</v>
      </c>
      <c r="B1069">
        <v>2.608133322431714E-3</v>
      </c>
      <c r="C1069">
        <v>-4.7836528216377381E-3</v>
      </c>
    </row>
    <row r="1070" spans="1:3" x14ac:dyDescent="0.25">
      <c r="A1070">
        <v>1046</v>
      </c>
      <c r="B1070">
        <v>-2.8403533075046336E-3</v>
      </c>
      <c r="C1070">
        <v>3.8425703618812754E-3</v>
      </c>
    </row>
    <row r="1071" spans="1:3" x14ac:dyDescent="0.25">
      <c r="A1071">
        <v>1047</v>
      </c>
      <c r="B1071">
        <v>5.0714590278430616E-4</v>
      </c>
      <c r="C1071">
        <v>-6.0568891880311282E-3</v>
      </c>
    </row>
    <row r="1072" spans="1:3" x14ac:dyDescent="0.25">
      <c r="A1072">
        <v>1048</v>
      </c>
      <c r="B1072">
        <v>1.4046052626112237E-3</v>
      </c>
      <c r="C1072">
        <v>-2.5736128854232476E-3</v>
      </c>
    </row>
    <row r="1073" spans="1:3" x14ac:dyDescent="0.25">
      <c r="A1073">
        <v>1049</v>
      </c>
      <c r="B1073">
        <v>1.6693531309276678E-2</v>
      </c>
      <c r="C1073">
        <v>-9.9513669484075154E-3</v>
      </c>
    </row>
    <row r="1074" spans="1:3" x14ac:dyDescent="0.25">
      <c r="A1074">
        <v>1050</v>
      </c>
      <c r="B1074">
        <v>3.71137877196781E-3</v>
      </c>
      <c r="C1074">
        <v>-5.728824627140301E-4</v>
      </c>
    </row>
    <row r="1075" spans="1:3" x14ac:dyDescent="0.25">
      <c r="A1075">
        <v>1051</v>
      </c>
      <c r="B1075">
        <v>5.2085417277534093E-3</v>
      </c>
      <c r="C1075">
        <v>2.8122203808664962E-3</v>
      </c>
    </row>
    <row r="1076" spans="1:3" x14ac:dyDescent="0.25">
      <c r="A1076">
        <v>1052</v>
      </c>
      <c r="B1076">
        <v>9.3233144022765203E-3</v>
      </c>
      <c r="C1076">
        <v>1.6702224772476813E-3</v>
      </c>
    </row>
    <row r="1077" spans="1:3" x14ac:dyDescent="0.25">
      <c r="A1077">
        <v>1053</v>
      </c>
      <c r="B1077">
        <v>-9.7407778971287471E-3</v>
      </c>
      <c r="C1077">
        <v>9.9068893415836332E-3</v>
      </c>
    </row>
    <row r="1078" spans="1:3" x14ac:dyDescent="0.25">
      <c r="A1078">
        <v>1054</v>
      </c>
      <c r="B1078">
        <v>5.7306833893321363E-3</v>
      </c>
      <c r="C1078">
        <v>5.296281595906227E-3</v>
      </c>
    </row>
    <row r="1079" spans="1:3" x14ac:dyDescent="0.25">
      <c r="A1079">
        <v>1055</v>
      </c>
      <c r="B1079">
        <v>-1.0485152605058307E-3</v>
      </c>
      <c r="C1079">
        <v>-1.0473130570560012E-3</v>
      </c>
    </row>
    <row r="1080" spans="1:3" x14ac:dyDescent="0.25">
      <c r="A1080">
        <v>1056</v>
      </c>
      <c r="B1080">
        <v>6.1260895655802575E-3</v>
      </c>
      <c r="C1080">
        <v>9.7771757691444278E-4</v>
      </c>
    </row>
    <row r="1081" spans="1:3" x14ac:dyDescent="0.25">
      <c r="A1081">
        <v>1057</v>
      </c>
      <c r="B1081">
        <v>5.5788072843207135E-3</v>
      </c>
      <c r="C1081">
        <v>1.8738174999536174E-3</v>
      </c>
    </row>
    <row r="1082" spans="1:3" x14ac:dyDescent="0.25">
      <c r="A1082">
        <v>1058</v>
      </c>
      <c r="B1082">
        <v>-1.2441169205264578E-2</v>
      </c>
      <c r="C1082">
        <v>-2.1470629145516062E-5</v>
      </c>
    </row>
    <row r="1083" spans="1:3" x14ac:dyDescent="0.25">
      <c r="A1083">
        <v>1059</v>
      </c>
      <c r="B1083">
        <v>9.3203009565903053E-3</v>
      </c>
      <c r="C1083">
        <v>7.7284313218695163E-3</v>
      </c>
    </row>
    <row r="1084" spans="1:3" x14ac:dyDescent="0.25">
      <c r="A1084">
        <v>1060</v>
      </c>
      <c r="B1084">
        <v>2.9525422400664587E-3</v>
      </c>
      <c r="C1084">
        <v>-1.189722405058314E-3</v>
      </c>
    </row>
    <row r="1085" spans="1:3" x14ac:dyDescent="0.25">
      <c r="A1085">
        <v>1061</v>
      </c>
      <c r="B1085">
        <v>-1.0018240168935618E-2</v>
      </c>
      <c r="C1085">
        <v>-4.1849267038074154E-3</v>
      </c>
    </row>
    <row r="1086" spans="1:3" x14ac:dyDescent="0.25">
      <c r="A1086">
        <v>1062</v>
      </c>
      <c r="B1086">
        <v>-5.9841980865478848E-3</v>
      </c>
      <c r="C1086">
        <v>7.403106880755914E-3</v>
      </c>
    </row>
    <row r="1087" spans="1:3" x14ac:dyDescent="0.25">
      <c r="A1087">
        <v>1063</v>
      </c>
      <c r="B1087">
        <v>1.3566107838449895E-4</v>
      </c>
      <c r="C1087">
        <v>1.1095637255653414E-3</v>
      </c>
    </row>
    <row r="1088" spans="1:3" x14ac:dyDescent="0.25">
      <c r="A1088">
        <v>1064</v>
      </c>
      <c r="B1088">
        <v>7.9665656377717574E-3</v>
      </c>
      <c r="C1088">
        <v>-5.7755165577996169E-3</v>
      </c>
    </row>
    <row r="1089" spans="1:3" x14ac:dyDescent="0.25">
      <c r="A1089">
        <v>1065</v>
      </c>
      <c r="B1089">
        <v>1.0187697951382539E-2</v>
      </c>
      <c r="C1089">
        <v>-5.7978471981249436E-3</v>
      </c>
    </row>
    <row r="1090" spans="1:3" x14ac:dyDescent="0.25">
      <c r="A1090">
        <v>1066</v>
      </c>
      <c r="B1090">
        <v>-2.5761072743765508E-3</v>
      </c>
      <c r="C1090">
        <v>-3.7010007339774646E-3</v>
      </c>
    </row>
    <row r="1091" spans="1:3" x14ac:dyDescent="0.25">
      <c r="A1091">
        <v>1067</v>
      </c>
      <c r="B1091">
        <v>3.7513519114688973E-3</v>
      </c>
      <c r="C1091">
        <v>-6.0719380775503366E-3</v>
      </c>
    </row>
    <row r="1092" spans="1:3" x14ac:dyDescent="0.25">
      <c r="A1092">
        <v>1068</v>
      </c>
      <c r="B1092">
        <v>8.8212503115990971E-4</v>
      </c>
      <c r="C1092">
        <v>-1.6340449309235162E-2</v>
      </c>
    </row>
    <row r="1093" spans="1:3" x14ac:dyDescent="0.25">
      <c r="A1093">
        <v>1069</v>
      </c>
      <c r="B1093">
        <v>-3.4455145970403761E-3</v>
      </c>
      <c r="C1093">
        <v>1.3577451557904891E-3</v>
      </c>
    </row>
    <row r="1094" spans="1:3" x14ac:dyDescent="0.25">
      <c r="A1094">
        <v>1070</v>
      </c>
      <c r="B1094">
        <v>-2.7834895922466013E-3</v>
      </c>
      <c r="C1094">
        <v>1.3394143957775489E-3</v>
      </c>
    </row>
    <row r="1095" spans="1:3" x14ac:dyDescent="0.25">
      <c r="A1095">
        <v>1071</v>
      </c>
      <c r="B1095">
        <v>3.6566768327942821E-3</v>
      </c>
      <c r="C1095">
        <v>-9.2494788241487616E-3</v>
      </c>
    </row>
    <row r="1096" spans="1:3" x14ac:dyDescent="0.25">
      <c r="A1096">
        <v>1072</v>
      </c>
      <c r="B1096">
        <v>7.9697938038844739E-3</v>
      </c>
      <c r="C1096">
        <v>-1.0636317263815488E-2</v>
      </c>
    </row>
    <row r="1097" spans="1:3" x14ac:dyDescent="0.25">
      <c r="A1097">
        <v>1073</v>
      </c>
      <c r="B1097">
        <v>6.4867856760393635E-3</v>
      </c>
      <c r="C1097">
        <v>-2.7356827986511397E-3</v>
      </c>
    </row>
    <row r="1098" spans="1:3" x14ac:dyDescent="0.25">
      <c r="A1098">
        <v>1074</v>
      </c>
      <c r="B1098">
        <v>-2.8115032818285314E-3</v>
      </c>
      <c r="C1098">
        <v>-9.2704282283853304E-3</v>
      </c>
    </row>
    <row r="1099" spans="1:3" x14ac:dyDescent="0.25">
      <c r="A1099">
        <v>1075</v>
      </c>
      <c r="B1099">
        <v>3.399372156563924E-3</v>
      </c>
      <c r="C1099">
        <v>-3.3339803375686933E-3</v>
      </c>
    </row>
    <row r="1100" spans="1:3" x14ac:dyDescent="0.25">
      <c r="A1100">
        <v>1076</v>
      </c>
      <c r="B1100">
        <v>-3.1097438772240233E-3</v>
      </c>
      <c r="C1100">
        <v>2.9615498569164995E-3</v>
      </c>
    </row>
    <row r="1101" spans="1:3" x14ac:dyDescent="0.25">
      <c r="A1101">
        <v>1077</v>
      </c>
      <c r="B1101">
        <v>-7.02051922705332E-3</v>
      </c>
      <c r="C1101">
        <v>1.69314395349612E-3</v>
      </c>
    </row>
    <row r="1102" spans="1:3" x14ac:dyDescent="0.25">
      <c r="A1102">
        <v>1078</v>
      </c>
      <c r="B1102">
        <v>6.8148702099342503E-3</v>
      </c>
      <c r="C1102">
        <v>2.6812865946623391E-3</v>
      </c>
    </row>
    <row r="1103" spans="1:3" x14ac:dyDescent="0.25">
      <c r="A1103">
        <v>1079</v>
      </c>
      <c r="B1103">
        <v>-1.0422217015220335E-3</v>
      </c>
      <c r="C1103">
        <v>-3.9595457074562525E-3</v>
      </c>
    </row>
    <row r="1104" spans="1:3" x14ac:dyDescent="0.25">
      <c r="A1104">
        <v>1080</v>
      </c>
      <c r="B1104">
        <v>-4.1868392943292471E-3</v>
      </c>
      <c r="C1104">
        <v>4.8138709301180577E-3</v>
      </c>
    </row>
    <row r="1105" spans="1:3" x14ac:dyDescent="0.25">
      <c r="A1105">
        <v>1081</v>
      </c>
      <c r="B1105">
        <v>-2.0086130443006276E-3</v>
      </c>
      <c r="C1105">
        <v>-1.046117545432196E-3</v>
      </c>
    </row>
    <row r="1106" spans="1:3" x14ac:dyDescent="0.25">
      <c r="A1106">
        <v>1082</v>
      </c>
      <c r="B1106">
        <v>-3.5762114528969683E-3</v>
      </c>
      <c r="C1106">
        <v>1.6464634373367624E-2</v>
      </c>
    </row>
    <row r="1107" spans="1:3" x14ac:dyDescent="0.25">
      <c r="A1107">
        <v>1083</v>
      </c>
      <c r="B1107">
        <v>-1.6452935155178293E-3</v>
      </c>
      <c r="C1107">
        <v>3.990005221689949E-3</v>
      </c>
    </row>
    <row r="1108" spans="1:3" x14ac:dyDescent="0.25">
      <c r="A1108">
        <v>1084</v>
      </c>
      <c r="B1108">
        <v>-4.4444505004151503E-3</v>
      </c>
      <c r="C1108">
        <v>2.2392699250901264E-4</v>
      </c>
    </row>
    <row r="1109" spans="1:3" x14ac:dyDescent="0.25">
      <c r="A1109">
        <v>1085</v>
      </c>
      <c r="B1109">
        <v>3.0643647761770883E-3</v>
      </c>
      <c r="C1109">
        <v>-9.2670776110211697E-3</v>
      </c>
    </row>
    <row r="1110" spans="1:3" x14ac:dyDescent="0.25">
      <c r="A1110">
        <v>1086</v>
      </c>
      <c r="B1110">
        <v>6.9283129897398316E-3</v>
      </c>
      <c r="C1110">
        <v>-4.7734609098551923E-3</v>
      </c>
    </row>
    <row r="1111" spans="1:3" x14ac:dyDescent="0.25">
      <c r="A1111">
        <v>1087</v>
      </c>
      <c r="B1111">
        <v>4.2560841514049045E-3</v>
      </c>
      <c r="C1111">
        <v>-1.3609971616613059E-2</v>
      </c>
    </row>
    <row r="1112" spans="1:3" x14ac:dyDescent="0.25">
      <c r="A1112">
        <v>1088</v>
      </c>
      <c r="B1112">
        <v>2.4453366907652031E-3</v>
      </c>
      <c r="C1112">
        <v>-7.5293054532503834E-3</v>
      </c>
    </row>
    <row r="1113" spans="1:3" x14ac:dyDescent="0.25">
      <c r="A1113">
        <v>1089</v>
      </c>
      <c r="B1113">
        <v>-1.6837193549531036E-3</v>
      </c>
      <c r="C1113">
        <v>8.5673286036564746E-4</v>
      </c>
    </row>
    <row r="1114" spans="1:3" x14ac:dyDescent="0.25">
      <c r="A1114">
        <v>1090</v>
      </c>
      <c r="B1114">
        <v>-1.8452216721558442E-3</v>
      </c>
      <c r="C1114">
        <v>-7.917129552685748E-3</v>
      </c>
    </row>
    <row r="1115" spans="1:3" x14ac:dyDescent="0.25">
      <c r="A1115">
        <v>1091</v>
      </c>
      <c r="B1115">
        <v>2.2097850357179565E-3</v>
      </c>
      <c r="C1115">
        <v>-4.9309043125040451E-3</v>
      </c>
    </row>
    <row r="1116" spans="1:3" x14ac:dyDescent="0.25">
      <c r="A1116">
        <v>1092</v>
      </c>
      <c r="B1116">
        <v>-9.753598273164894E-3</v>
      </c>
      <c r="C1116">
        <v>1.0538702477904656E-2</v>
      </c>
    </row>
    <row r="1117" spans="1:3" x14ac:dyDescent="0.25">
      <c r="A1117">
        <v>1093</v>
      </c>
      <c r="B1117">
        <v>4.4078180399562654E-4</v>
      </c>
      <c r="C1117">
        <v>3.0586325931286854E-3</v>
      </c>
    </row>
    <row r="1118" spans="1:3" x14ac:dyDescent="0.25">
      <c r="A1118">
        <v>1094</v>
      </c>
      <c r="B1118">
        <v>-9.9599899724751775E-3</v>
      </c>
      <c r="C1118">
        <v>1.0543475283085099E-2</v>
      </c>
    </row>
    <row r="1119" spans="1:3" x14ac:dyDescent="0.25">
      <c r="A1119">
        <v>1095</v>
      </c>
      <c r="B1119">
        <v>-2.0730163328903858E-3</v>
      </c>
      <c r="C1119">
        <v>-2.284089091290388E-3</v>
      </c>
    </row>
    <row r="1120" spans="1:3" x14ac:dyDescent="0.25">
      <c r="A1120">
        <v>1096</v>
      </c>
      <c r="B1120">
        <v>-9.0396886745293982E-3</v>
      </c>
      <c r="C1120">
        <v>7.2912234930475397E-4</v>
      </c>
    </row>
    <row r="1121" spans="1:3" x14ac:dyDescent="0.25">
      <c r="A1121">
        <v>1097</v>
      </c>
      <c r="B1121">
        <v>7.7041619148581434E-3</v>
      </c>
      <c r="C1121">
        <v>1.3618044928218383E-3</v>
      </c>
    </row>
    <row r="1122" spans="1:3" x14ac:dyDescent="0.25">
      <c r="A1122">
        <v>1098</v>
      </c>
      <c r="B1122">
        <v>-7.6722610991564579E-3</v>
      </c>
      <c r="C1122">
        <v>7.1637003261441458E-3</v>
      </c>
    </row>
    <row r="1123" spans="1:3" x14ac:dyDescent="0.25">
      <c r="A1123">
        <v>1099</v>
      </c>
      <c r="B1123">
        <v>8.5860115558150686E-3</v>
      </c>
      <c r="C1123">
        <v>-9.738730105921526E-3</v>
      </c>
    </row>
    <row r="1124" spans="1:3" x14ac:dyDescent="0.25">
      <c r="A1124">
        <v>1100</v>
      </c>
      <c r="B1124">
        <v>-1.017903005697705E-3</v>
      </c>
      <c r="C1124">
        <v>-7.5874323021933882E-3</v>
      </c>
    </row>
    <row r="1125" spans="1:3" x14ac:dyDescent="0.25">
      <c r="A1125">
        <v>1101</v>
      </c>
      <c r="B1125">
        <v>2.1544258908963499E-3</v>
      </c>
      <c r="C1125">
        <v>-8.8886365250645857E-3</v>
      </c>
    </row>
    <row r="1126" spans="1:3" x14ac:dyDescent="0.25">
      <c r="A1126">
        <v>1102</v>
      </c>
      <c r="B1126">
        <v>7.1068814245538693E-3</v>
      </c>
      <c r="C1126">
        <v>-6.6380981302856202E-3</v>
      </c>
    </row>
    <row r="1127" spans="1:3" x14ac:dyDescent="0.25">
      <c r="A1127">
        <v>1103</v>
      </c>
      <c r="B1127">
        <v>6.5352397295348561E-3</v>
      </c>
      <c r="C1127">
        <v>1.6630714037539455E-2</v>
      </c>
    </row>
    <row r="1128" spans="1:3" x14ac:dyDescent="0.25">
      <c r="A1128">
        <v>1104</v>
      </c>
      <c r="B1128">
        <v>3.9325964256639416E-3</v>
      </c>
      <c r="C1128">
        <v>-1.1224092142974457E-5</v>
      </c>
    </row>
    <row r="1129" spans="1:3" x14ac:dyDescent="0.25">
      <c r="A1129">
        <v>1105</v>
      </c>
      <c r="B1129">
        <v>7.828976519415486E-3</v>
      </c>
      <c r="C1129">
        <v>-4.4819210585832388E-4</v>
      </c>
    </row>
    <row r="1130" spans="1:3" x14ac:dyDescent="0.25">
      <c r="A1130">
        <v>1106</v>
      </c>
      <c r="B1130">
        <v>-1.0225242183443218E-2</v>
      </c>
      <c r="C1130">
        <v>-1.0901404221365995E-2</v>
      </c>
    </row>
    <row r="1131" spans="1:3" x14ac:dyDescent="0.25">
      <c r="A1131">
        <v>1107</v>
      </c>
      <c r="B1131">
        <v>1.2186699574859659E-3</v>
      </c>
      <c r="C1131">
        <v>-2.411382125155662E-3</v>
      </c>
    </row>
    <row r="1132" spans="1:3" x14ac:dyDescent="0.25">
      <c r="A1132">
        <v>1108</v>
      </c>
      <c r="B1132">
        <v>4.4053101513481753E-3</v>
      </c>
      <c r="C1132">
        <v>1.2002474844223763E-2</v>
      </c>
    </row>
    <row r="1133" spans="1:3" x14ac:dyDescent="0.25">
      <c r="A1133">
        <v>1109</v>
      </c>
      <c r="B1133">
        <v>2.2563335743893288E-3</v>
      </c>
      <c r="C1133">
        <v>3.2252071043605123E-3</v>
      </c>
    </row>
    <row r="1134" spans="1:3" x14ac:dyDescent="0.25">
      <c r="A1134">
        <v>1110</v>
      </c>
      <c r="B1134">
        <v>-1.1434859351727528E-2</v>
      </c>
      <c r="C1134">
        <v>-8.7716783741284832E-3</v>
      </c>
    </row>
    <row r="1135" spans="1:3" x14ac:dyDescent="0.25">
      <c r="A1135">
        <v>1111</v>
      </c>
      <c r="B1135">
        <v>1.0109791712756973E-2</v>
      </c>
      <c r="C1135">
        <v>5.0923600093158699E-3</v>
      </c>
    </row>
    <row r="1136" spans="1:3" x14ac:dyDescent="0.25">
      <c r="A1136">
        <v>1112</v>
      </c>
      <c r="B1136">
        <v>-7.3468384166183323E-3</v>
      </c>
      <c r="C1136">
        <v>-1.6868023905772652E-3</v>
      </c>
    </row>
    <row r="1137" spans="1:3" x14ac:dyDescent="0.25">
      <c r="A1137">
        <v>1113</v>
      </c>
      <c r="B1137">
        <v>-5.0058423156628083E-3</v>
      </c>
      <c r="C1137">
        <v>-6.7930994832790005E-3</v>
      </c>
    </row>
    <row r="1138" spans="1:3" x14ac:dyDescent="0.25">
      <c r="A1138">
        <v>1114</v>
      </c>
      <c r="B1138">
        <v>-2.3212577461528632E-3</v>
      </c>
      <c r="C1138">
        <v>1.188464034526702E-2</v>
      </c>
    </row>
    <row r="1139" spans="1:3" x14ac:dyDescent="0.25">
      <c r="A1139">
        <v>1115</v>
      </c>
      <c r="B1139">
        <v>9.5980780346976817E-3</v>
      </c>
      <c r="C1139">
        <v>1.6032950450875733E-2</v>
      </c>
    </row>
    <row r="1140" spans="1:3" x14ac:dyDescent="0.25">
      <c r="A1140">
        <v>1116</v>
      </c>
      <c r="B1140">
        <v>-1.1679852144372488E-4</v>
      </c>
      <c r="C1140">
        <v>-9.3255664782734631E-4</v>
      </c>
    </row>
    <row r="1141" spans="1:3" x14ac:dyDescent="0.25">
      <c r="A1141">
        <v>1117</v>
      </c>
      <c r="B1141">
        <v>6.3845988975785497E-3</v>
      </c>
      <c r="C1141">
        <v>1.7712930803879621E-3</v>
      </c>
    </row>
    <row r="1142" spans="1:3" x14ac:dyDescent="0.25">
      <c r="A1142">
        <v>1118</v>
      </c>
      <c r="B1142">
        <v>7.0237124299272714E-3</v>
      </c>
      <c r="C1142">
        <v>-1.1611451832356009E-2</v>
      </c>
    </row>
    <row r="1143" spans="1:3" x14ac:dyDescent="0.25">
      <c r="A1143">
        <v>1119</v>
      </c>
      <c r="B1143">
        <v>-1.2261088211882185E-2</v>
      </c>
      <c r="C1143">
        <v>-1.4032607771136931E-2</v>
      </c>
    </row>
    <row r="1144" spans="1:3" x14ac:dyDescent="0.25">
      <c r="A1144">
        <v>1120</v>
      </c>
      <c r="B1144">
        <v>-5.410461337930046E-3</v>
      </c>
      <c r="C1144">
        <v>1.2403658535198826E-3</v>
      </c>
    </row>
    <row r="1145" spans="1:3" x14ac:dyDescent="0.25">
      <c r="A1145">
        <v>1121</v>
      </c>
      <c r="B1145">
        <v>1.9977946140666031E-2</v>
      </c>
      <c r="C1145">
        <v>-1.1914750316977502E-2</v>
      </c>
    </row>
    <row r="1146" spans="1:3" x14ac:dyDescent="0.25">
      <c r="A1146">
        <v>1122</v>
      </c>
      <c r="B1146">
        <v>1.257960525463273E-3</v>
      </c>
      <c r="C1146">
        <v>-5.5647632388270835E-3</v>
      </c>
    </row>
    <row r="1147" spans="1:3" x14ac:dyDescent="0.25">
      <c r="A1147">
        <v>1123</v>
      </c>
      <c r="B1147">
        <v>-5.8375814638556688E-3</v>
      </c>
      <c r="C1147">
        <v>7.0194088858335901E-3</v>
      </c>
    </row>
    <row r="1148" spans="1:3" x14ac:dyDescent="0.25">
      <c r="A1148">
        <v>1124</v>
      </c>
      <c r="B1148">
        <v>8.9925580112147456E-3</v>
      </c>
      <c r="C1148">
        <v>6.2857742084005304E-3</v>
      </c>
    </row>
    <row r="1149" spans="1:3" x14ac:dyDescent="0.25">
      <c r="A1149">
        <v>1125</v>
      </c>
      <c r="B1149">
        <v>-3.1770369491496658E-3</v>
      </c>
      <c r="C1149">
        <v>5.4428243627281901E-3</v>
      </c>
    </row>
    <row r="1150" spans="1:3" x14ac:dyDescent="0.25">
      <c r="A1150">
        <v>1126</v>
      </c>
      <c r="B1150">
        <v>1.4074284797890549E-3</v>
      </c>
      <c r="C1150">
        <v>-5.2198765675073562E-4</v>
      </c>
    </row>
    <row r="1151" spans="1:3" x14ac:dyDescent="0.25">
      <c r="A1151">
        <v>1127</v>
      </c>
      <c r="B1151">
        <v>-1.1208828951924403E-3</v>
      </c>
      <c r="C1151">
        <v>2.3622538402892895E-4</v>
      </c>
    </row>
    <row r="1152" spans="1:3" x14ac:dyDescent="0.25">
      <c r="A1152">
        <v>1128</v>
      </c>
      <c r="B1152">
        <v>4.6498819831027162E-3</v>
      </c>
      <c r="C1152">
        <v>-9.9279644425258988E-3</v>
      </c>
    </row>
    <row r="1153" spans="1:3" x14ac:dyDescent="0.25">
      <c r="A1153">
        <v>1129</v>
      </c>
      <c r="B1153">
        <v>3.0766639238235401E-3</v>
      </c>
      <c r="C1153">
        <v>-8.4322443255290137E-3</v>
      </c>
    </row>
    <row r="1154" spans="1:3" x14ac:dyDescent="0.25">
      <c r="A1154">
        <v>1130</v>
      </c>
      <c r="B1154">
        <v>5.3981050312117149E-3</v>
      </c>
      <c r="C1154">
        <v>-7.9943679851411653E-3</v>
      </c>
    </row>
    <row r="1155" spans="1:3" x14ac:dyDescent="0.25">
      <c r="A1155">
        <v>1131</v>
      </c>
      <c r="B1155">
        <v>1.5712966220771513E-3</v>
      </c>
      <c r="C1155">
        <v>-5.7112992762812847E-4</v>
      </c>
    </row>
    <row r="1156" spans="1:3" x14ac:dyDescent="0.25">
      <c r="A1156">
        <v>1132</v>
      </c>
      <c r="B1156">
        <v>2.9152911620304736E-3</v>
      </c>
      <c r="C1156">
        <v>-4.635097460632496E-3</v>
      </c>
    </row>
    <row r="1157" spans="1:3" x14ac:dyDescent="0.25">
      <c r="A1157">
        <v>1133</v>
      </c>
      <c r="B1157">
        <v>1.6611434163242046E-3</v>
      </c>
      <c r="C1157">
        <v>-6.8398089739435709E-3</v>
      </c>
    </row>
    <row r="1158" spans="1:3" x14ac:dyDescent="0.25">
      <c r="A1158">
        <v>1134</v>
      </c>
      <c r="B1158">
        <v>1.9277254328780954E-2</v>
      </c>
      <c r="C1158">
        <v>1.1517000858349349E-2</v>
      </c>
    </row>
    <row r="1159" spans="1:3" x14ac:dyDescent="0.25">
      <c r="A1159">
        <v>1135</v>
      </c>
      <c r="B1159">
        <v>8.9223813900330094E-3</v>
      </c>
      <c r="C1159">
        <v>-1.4190661513979876E-2</v>
      </c>
    </row>
    <row r="1160" spans="1:3" x14ac:dyDescent="0.25">
      <c r="A1160">
        <v>1136</v>
      </c>
      <c r="B1160">
        <v>-3.543390118123959E-3</v>
      </c>
      <c r="C1160">
        <v>-4.519549124678033E-3</v>
      </c>
    </row>
    <row r="1161" spans="1:3" x14ac:dyDescent="0.25">
      <c r="A1161">
        <v>1137</v>
      </c>
      <c r="B1161">
        <v>2.6629054767086167E-3</v>
      </c>
      <c r="C1161">
        <v>6.1976433687987373E-3</v>
      </c>
    </row>
    <row r="1162" spans="1:3" x14ac:dyDescent="0.25">
      <c r="A1162">
        <v>1138</v>
      </c>
      <c r="B1162">
        <v>-4.0556994407806735E-3</v>
      </c>
      <c r="C1162">
        <v>5.0706425612336528E-2</v>
      </c>
    </row>
    <row r="1163" spans="1:3" x14ac:dyDescent="0.25">
      <c r="A1163">
        <v>1139</v>
      </c>
      <c r="B1163">
        <v>5.4294670468399749E-3</v>
      </c>
      <c r="C1163">
        <v>7.7890155949285281E-3</v>
      </c>
    </row>
    <row r="1164" spans="1:3" x14ac:dyDescent="0.25">
      <c r="A1164">
        <v>1140</v>
      </c>
      <c r="B1164">
        <v>2.3029893181056565E-2</v>
      </c>
      <c r="C1164">
        <v>2.7337887630317255E-3</v>
      </c>
    </row>
    <row r="1165" spans="1:3" x14ac:dyDescent="0.25">
      <c r="A1165">
        <v>1141</v>
      </c>
      <c r="B1165">
        <v>6.7020710496873926E-3</v>
      </c>
      <c r="C1165">
        <v>3.5244437086790524E-3</v>
      </c>
    </row>
    <row r="1166" spans="1:3" x14ac:dyDescent="0.25">
      <c r="A1166">
        <v>1142</v>
      </c>
      <c r="B1166">
        <v>1.6965636142925794E-3</v>
      </c>
      <c r="C1166">
        <v>7.4152011108185624E-5</v>
      </c>
    </row>
    <row r="1167" spans="1:3" x14ac:dyDescent="0.25">
      <c r="A1167">
        <v>1143</v>
      </c>
      <c r="B1167">
        <v>-9.9347329467394611E-3</v>
      </c>
      <c r="C1167">
        <v>8.3886045270056778E-3</v>
      </c>
    </row>
    <row r="1168" spans="1:3" x14ac:dyDescent="0.25">
      <c r="A1168">
        <v>1144</v>
      </c>
      <c r="B1168">
        <v>9.1019614324465963E-3</v>
      </c>
      <c r="C1168">
        <v>7.0710737816767916E-3</v>
      </c>
    </row>
    <row r="1169" spans="1:3" x14ac:dyDescent="0.25">
      <c r="A1169">
        <v>1145</v>
      </c>
      <c r="B1169">
        <v>5.8532677548619027E-3</v>
      </c>
      <c r="C1169">
        <v>-9.1788703897801149E-3</v>
      </c>
    </row>
    <row r="1170" spans="1:3" x14ac:dyDescent="0.25">
      <c r="A1170">
        <v>1146</v>
      </c>
      <c r="B1170">
        <v>9.2408243155895544E-3</v>
      </c>
      <c r="C1170">
        <v>6.4194863702206426E-3</v>
      </c>
    </row>
    <row r="1171" spans="1:3" x14ac:dyDescent="0.25">
      <c r="A1171">
        <v>1147</v>
      </c>
      <c r="B1171">
        <v>6.9466921870986057E-3</v>
      </c>
      <c r="C1171">
        <v>-3.2875140782606263E-3</v>
      </c>
    </row>
    <row r="1172" spans="1:3" x14ac:dyDescent="0.25">
      <c r="A1172">
        <v>1148</v>
      </c>
      <c r="B1172">
        <v>5.592945887298883E-3</v>
      </c>
      <c r="C1172">
        <v>-1.1566650110023911E-2</v>
      </c>
    </row>
    <row r="1173" spans="1:3" x14ac:dyDescent="0.25">
      <c r="A1173">
        <v>1149</v>
      </c>
      <c r="B1173">
        <v>-9.1210501761687813E-3</v>
      </c>
      <c r="C1173">
        <v>2.1160785274121199E-2</v>
      </c>
    </row>
    <row r="1174" spans="1:3" x14ac:dyDescent="0.25">
      <c r="A1174">
        <v>1150</v>
      </c>
      <c r="B1174">
        <v>1.019041028872277E-2</v>
      </c>
      <c r="C1174">
        <v>3.9816945083758579E-3</v>
      </c>
    </row>
    <row r="1175" spans="1:3" x14ac:dyDescent="0.25">
      <c r="A1175">
        <v>1151</v>
      </c>
      <c r="B1175">
        <v>-7.0501287211556579E-3</v>
      </c>
      <c r="C1175">
        <v>1.183740965310124E-2</v>
      </c>
    </row>
    <row r="1176" spans="1:3" x14ac:dyDescent="0.25">
      <c r="A1176">
        <v>1152</v>
      </c>
      <c r="B1176">
        <v>-1.0751094190255895E-2</v>
      </c>
      <c r="C1176">
        <v>6.1716076805619011E-5</v>
      </c>
    </row>
    <row r="1177" spans="1:3" x14ac:dyDescent="0.25">
      <c r="A1177">
        <v>1153</v>
      </c>
      <c r="B1177">
        <v>-7.420227823406493E-5</v>
      </c>
      <c r="C1177">
        <v>6.2223016609290697E-3</v>
      </c>
    </row>
    <row r="1178" spans="1:3" x14ac:dyDescent="0.25">
      <c r="A1178">
        <v>1154</v>
      </c>
      <c r="B1178">
        <v>3.2144354057106069E-3</v>
      </c>
      <c r="C1178">
        <v>-3.0599517123374872E-3</v>
      </c>
    </row>
    <row r="1179" spans="1:3" x14ac:dyDescent="0.25">
      <c r="A1179">
        <v>1155</v>
      </c>
      <c r="B1179">
        <v>-2.5000217469462838E-2</v>
      </c>
      <c r="C1179">
        <v>1.38233886600873E-2</v>
      </c>
    </row>
    <row r="1180" spans="1:3" x14ac:dyDescent="0.25">
      <c r="A1180">
        <v>1156</v>
      </c>
      <c r="B1180">
        <v>-3.2775634620306346E-2</v>
      </c>
      <c r="C1180">
        <v>1.5038655181023805E-2</v>
      </c>
    </row>
    <row r="1181" spans="1:3" x14ac:dyDescent="0.25">
      <c r="A1181">
        <v>1157</v>
      </c>
      <c r="B1181">
        <v>-3.3246075036772724E-2</v>
      </c>
      <c r="C1181">
        <v>4.0667613459179283E-2</v>
      </c>
    </row>
    <row r="1182" spans="1:3" x14ac:dyDescent="0.25">
      <c r="A1182">
        <v>1158</v>
      </c>
      <c r="B1182">
        <v>1.4999205625817288E-2</v>
      </c>
      <c r="C1182">
        <v>9.7086620602546275E-3</v>
      </c>
    </row>
    <row r="1183" spans="1:3" x14ac:dyDescent="0.25">
      <c r="A1183">
        <v>1159</v>
      </c>
      <c r="B1183">
        <v>-2.4756019062918754E-2</v>
      </c>
      <c r="C1183">
        <v>3.9264324807077415E-3</v>
      </c>
    </row>
    <row r="1184" spans="1:3" x14ac:dyDescent="0.25">
      <c r="A1184">
        <v>1160</v>
      </c>
      <c r="B1184">
        <v>-2.1904076466556538E-2</v>
      </c>
      <c r="C1184">
        <v>6.105700832196026E-4</v>
      </c>
    </row>
    <row r="1185" spans="1:3" x14ac:dyDescent="0.25">
      <c r="A1185">
        <v>1161</v>
      </c>
      <c r="B1185">
        <v>2.3579543072784686E-2</v>
      </c>
      <c r="C1185">
        <v>-1.1915697468794988E-2</v>
      </c>
    </row>
    <row r="1186" spans="1:3" x14ac:dyDescent="0.25">
      <c r="A1186">
        <v>1162</v>
      </c>
      <c r="B1186">
        <v>-1.9183459245614609E-3</v>
      </c>
      <c r="C1186">
        <v>-3.0712444666332705E-3</v>
      </c>
    </row>
    <row r="1187" spans="1:3" x14ac:dyDescent="0.25">
      <c r="A1187">
        <v>1163</v>
      </c>
      <c r="B1187">
        <v>2.683617175116355E-2</v>
      </c>
      <c r="C1187">
        <v>-1.021456134566363E-2</v>
      </c>
    </row>
    <row r="1188" spans="1:3" x14ac:dyDescent="0.25">
      <c r="A1188">
        <v>1164</v>
      </c>
      <c r="B1188">
        <v>1.412561326378468E-2</v>
      </c>
      <c r="C1188">
        <v>-1.0923329766687622E-2</v>
      </c>
    </row>
    <row r="1189" spans="1:3" x14ac:dyDescent="0.25">
      <c r="A1189">
        <v>1165</v>
      </c>
      <c r="B1189">
        <v>4.1888030669543219E-3</v>
      </c>
      <c r="C1189">
        <v>7.8763936757411668E-4</v>
      </c>
    </row>
    <row r="1190" spans="1:3" x14ac:dyDescent="0.25">
      <c r="A1190">
        <v>1166</v>
      </c>
      <c r="B1190">
        <v>-8.6058797119823449E-3</v>
      </c>
      <c r="C1190">
        <v>-8.3612014286238434E-4</v>
      </c>
    </row>
    <row r="1191" spans="1:3" x14ac:dyDescent="0.25">
      <c r="A1191">
        <v>1167</v>
      </c>
      <c r="B1191">
        <v>6.5858956671547425E-4</v>
      </c>
      <c r="C1191">
        <v>-1.218003166543833E-2</v>
      </c>
    </row>
    <row r="1192" spans="1:3" x14ac:dyDescent="0.25">
      <c r="A1192">
        <v>1168</v>
      </c>
      <c r="B1192">
        <v>-3.8775496167688813E-3</v>
      </c>
      <c r="C1192">
        <v>2.4016396940309422E-3</v>
      </c>
    </row>
    <row r="1193" spans="1:3" x14ac:dyDescent="0.25">
      <c r="A1193">
        <v>1169</v>
      </c>
      <c r="B1193">
        <v>2.737126537019326E-3</v>
      </c>
      <c r="C1193">
        <v>-1.1709956246799299E-2</v>
      </c>
    </row>
    <row r="1194" spans="1:3" x14ac:dyDescent="0.25">
      <c r="A1194">
        <v>1170</v>
      </c>
      <c r="B1194">
        <v>-1.1496797227191855E-3</v>
      </c>
      <c r="C1194">
        <v>6.0946657358068677E-3</v>
      </c>
    </row>
    <row r="1195" spans="1:3" x14ac:dyDescent="0.25">
      <c r="A1195">
        <v>1171</v>
      </c>
      <c r="B1195">
        <v>1.0123550922467701E-2</v>
      </c>
      <c r="C1195">
        <v>-7.4806162059854533E-3</v>
      </c>
    </row>
    <row r="1196" spans="1:3" x14ac:dyDescent="0.25">
      <c r="A1196">
        <v>1172</v>
      </c>
      <c r="B1196">
        <v>-1.234135458436365E-2</v>
      </c>
      <c r="C1196">
        <v>1.0872578606449256E-2</v>
      </c>
    </row>
    <row r="1197" spans="1:3" x14ac:dyDescent="0.25">
      <c r="A1197">
        <v>1173</v>
      </c>
      <c r="B1197">
        <v>-1.4453424838612479E-2</v>
      </c>
      <c r="C1197">
        <v>9.4187188816163021E-3</v>
      </c>
    </row>
    <row r="1198" spans="1:3" x14ac:dyDescent="0.25">
      <c r="A1198">
        <v>1174</v>
      </c>
      <c r="B1198">
        <v>-9.3874820439007571E-3</v>
      </c>
      <c r="C1198">
        <v>7.9003748706855496E-3</v>
      </c>
    </row>
    <row r="1199" spans="1:3" x14ac:dyDescent="0.25">
      <c r="A1199">
        <v>1175</v>
      </c>
      <c r="B1199">
        <v>-2.3946538884593881E-2</v>
      </c>
      <c r="C1199">
        <v>6.2940569344440908E-3</v>
      </c>
    </row>
    <row r="1200" spans="1:3" x14ac:dyDescent="0.25">
      <c r="A1200">
        <v>1176</v>
      </c>
      <c r="B1200">
        <v>1.7207155455835354E-2</v>
      </c>
      <c r="C1200">
        <v>-2.9862497202192095E-2</v>
      </c>
    </row>
    <row r="1201" spans="1:3" x14ac:dyDescent="0.25">
      <c r="A1201">
        <v>1177</v>
      </c>
      <c r="B1201">
        <v>9.9563826869041409E-3</v>
      </c>
      <c r="C1201">
        <v>4.8850850075737758E-3</v>
      </c>
    </row>
    <row r="1202" spans="1:3" x14ac:dyDescent="0.25">
      <c r="A1202">
        <v>1178</v>
      </c>
      <c r="B1202">
        <v>6.406022082247686E-3</v>
      </c>
      <c r="C1202">
        <v>5.734100234648965E-3</v>
      </c>
    </row>
    <row r="1203" spans="1:3" x14ac:dyDescent="0.25">
      <c r="A1203">
        <v>1179</v>
      </c>
      <c r="B1203">
        <v>3.3141517621064227E-3</v>
      </c>
      <c r="C1203">
        <v>-5.9177711883075541E-3</v>
      </c>
    </row>
    <row r="1204" spans="1:3" x14ac:dyDescent="0.25">
      <c r="A1204">
        <v>1180</v>
      </c>
      <c r="B1204">
        <v>5.7192621360484574E-3</v>
      </c>
      <c r="C1204">
        <v>-7.6038161822311644E-3</v>
      </c>
    </row>
    <row r="1205" spans="1:3" x14ac:dyDescent="0.25">
      <c r="A1205">
        <v>1181</v>
      </c>
      <c r="B1205">
        <v>6.8830055241393996E-3</v>
      </c>
      <c r="C1205">
        <v>-2.3567020599763247E-4</v>
      </c>
    </row>
    <row r="1206" spans="1:3" x14ac:dyDescent="0.25">
      <c r="A1206">
        <v>1182</v>
      </c>
      <c r="B1206">
        <v>-7.410391339777017E-3</v>
      </c>
      <c r="C1206">
        <v>9.1525240770123535E-3</v>
      </c>
    </row>
    <row r="1207" spans="1:3" x14ac:dyDescent="0.25">
      <c r="A1207">
        <v>1183</v>
      </c>
      <c r="B1207">
        <v>-4.5857004717128206E-3</v>
      </c>
      <c r="C1207">
        <v>-1.2195228356593577E-2</v>
      </c>
    </row>
    <row r="1208" spans="1:3" x14ac:dyDescent="0.25">
      <c r="A1208">
        <v>1184</v>
      </c>
      <c r="B1208">
        <v>2.6598899544549642E-4</v>
      </c>
      <c r="C1208">
        <v>1.4847084841189706E-3</v>
      </c>
    </row>
    <row r="1209" spans="1:3" x14ac:dyDescent="0.25">
      <c r="A1209">
        <v>1185</v>
      </c>
      <c r="B1209">
        <v>1.5192042190580899E-3</v>
      </c>
      <c r="C1209">
        <v>1.6745838113937882E-2</v>
      </c>
    </row>
    <row r="1210" spans="1:3" x14ac:dyDescent="0.25">
      <c r="A1210">
        <v>1186</v>
      </c>
      <c r="B1210">
        <v>-9.8036304483059885E-3</v>
      </c>
      <c r="C1210">
        <v>1.4771053540487463E-3</v>
      </c>
    </row>
    <row r="1211" spans="1:3" x14ac:dyDescent="0.25">
      <c r="A1211">
        <v>1187</v>
      </c>
      <c r="B1211">
        <v>-3.4679809487007324E-3</v>
      </c>
      <c r="C1211">
        <v>2.1313372519028645E-3</v>
      </c>
    </row>
    <row r="1212" spans="1:3" x14ac:dyDescent="0.25">
      <c r="A1212">
        <v>1188</v>
      </c>
      <c r="B1212">
        <v>8.9863303607030202E-3</v>
      </c>
      <c r="C1212">
        <v>-7.0748940057390845E-3</v>
      </c>
    </row>
    <row r="1213" spans="1:3" x14ac:dyDescent="0.25">
      <c r="A1213">
        <v>1189</v>
      </c>
      <c r="B1213">
        <v>-2.6134515341877003E-2</v>
      </c>
      <c r="C1213">
        <v>5.4713907639535944E-3</v>
      </c>
    </row>
    <row r="1214" spans="1:3" x14ac:dyDescent="0.25">
      <c r="A1214">
        <v>1190</v>
      </c>
      <c r="B1214">
        <v>-6.8200446987040598E-3</v>
      </c>
      <c r="C1214">
        <v>-5.9187826501023045E-4</v>
      </c>
    </row>
    <row r="1215" spans="1:3" x14ac:dyDescent="0.25">
      <c r="A1215">
        <v>1191</v>
      </c>
      <c r="B1215">
        <v>1.166607026945974E-4</v>
      </c>
      <c r="C1215">
        <v>-2.5942304538744509E-3</v>
      </c>
    </row>
    <row r="1216" spans="1:3" x14ac:dyDescent="0.25">
      <c r="A1216">
        <v>1192</v>
      </c>
      <c r="B1216">
        <v>1.2795221476089545E-2</v>
      </c>
      <c r="C1216">
        <v>-1.5117545754638383E-2</v>
      </c>
    </row>
    <row r="1217" spans="1:3" x14ac:dyDescent="0.25">
      <c r="A1217">
        <v>1193</v>
      </c>
      <c r="B1217">
        <v>-4.1958034630484049E-3</v>
      </c>
      <c r="C1217">
        <v>5.5628718487978086E-3</v>
      </c>
    </row>
    <row r="1218" spans="1:3" x14ac:dyDescent="0.25">
      <c r="A1218">
        <v>1194</v>
      </c>
      <c r="B1218">
        <v>5.5274287461468839E-3</v>
      </c>
      <c r="C1218">
        <v>-5.9269183821622105E-3</v>
      </c>
    </row>
    <row r="1219" spans="1:3" x14ac:dyDescent="0.25">
      <c r="A1219">
        <v>1195</v>
      </c>
      <c r="B1219">
        <v>2.5810540789401749E-3</v>
      </c>
      <c r="C1219">
        <v>-8.739451897803608E-4</v>
      </c>
    </row>
    <row r="1220" spans="1:3" x14ac:dyDescent="0.25">
      <c r="A1220">
        <v>1196</v>
      </c>
      <c r="B1220">
        <v>-2.2335151221699887E-3</v>
      </c>
      <c r="C1220">
        <v>5.6989166913693021E-4</v>
      </c>
    </row>
    <row r="1221" spans="1:3" x14ac:dyDescent="0.25">
      <c r="A1221">
        <v>1197</v>
      </c>
      <c r="B1221">
        <v>-1.0406329302960208E-2</v>
      </c>
      <c r="C1221">
        <v>9.0277703973061264E-3</v>
      </c>
    </row>
    <row r="1222" spans="1:3" x14ac:dyDescent="0.25">
      <c r="A1222">
        <v>1198</v>
      </c>
      <c r="B1222">
        <v>-5.7417010076483968E-3</v>
      </c>
      <c r="C1222">
        <v>2.7998564796869732E-3</v>
      </c>
    </row>
    <row r="1223" spans="1:3" x14ac:dyDescent="0.25">
      <c r="A1223">
        <v>1199</v>
      </c>
      <c r="B1223">
        <v>2.9834786179966915E-2</v>
      </c>
      <c r="C1223">
        <v>-1.3813806957376867E-2</v>
      </c>
    </row>
    <row r="1224" spans="1:3" x14ac:dyDescent="0.25">
      <c r="A1224">
        <v>1200</v>
      </c>
      <c r="B1224">
        <v>1.8362438131464074E-4</v>
      </c>
      <c r="C1224">
        <v>8.2317111077473328E-4</v>
      </c>
    </row>
    <row r="1225" spans="1:3" x14ac:dyDescent="0.25">
      <c r="A1225">
        <v>1201</v>
      </c>
      <c r="B1225">
        <v>6.3267234401483642E-3</v>
      </c>
      <c r="C1225">
        <v>5.2650352799152077E-3</v>
      </c>
    </row>
    <row r="1226" spans="1:3" x14ac:dyDescent="0.25">
      <c r="A1226">
        <v>1202</v>
      </c>
      <c r="B1226">
        <v>1.6193641747252938E-2</v>
      </c>
      <c r="C1226">
        <v>-8.3327151471343265E-3</v>
      </c>
    </row>
    <row r="1227" spans="1:3" x14ac:dyDescent="0.25">
      <c r="A1227">
        <v>1203</v>
      </c>
      <c r="B1227">
        <v>-7.0706494471716825E-3</v>
      </c>
      <c r="C1227">
        <v>1.0377512504594162E-3</v>
      </c>
    </row>
    <row r="1228" spans="1:3" x14ac:dyDescent="0.25">
      <c r="A1228">
        <v>1204</v>
      </c>
      <c r="B1228">
        <v>5.5031119020593228E-3</v>
      </c>
      <c r="C1228">
        <v>2.8335503836657266E-3</v>
      </c>
    </row>
    <row r="1229" spans="1:3" x14ac:dyDescent="0.25">
      <c r="A1229">
        <v>1205</v>
      </c>
      <c r="B1229">
        <v>2.0507881979747377E-3</v>
      </c>
      <c r="C1229">
        <v>3.8492818867521894E-3</v>
      </c>
    </row>
    <row r="1230" spans="1:3" x14ac:dyDescent="0.25">
      <c r="A1230">
        <v>1206</v>
      </c>
      <c r="B1230">
        <v>2.3579050360005588E-4</v>
      </c>
      <c r="C1230">
        <v>6.6433914521573734E-3</v>
      </c>
    </row>
    <row r="1231" spans="1:3" x14ac:dyDescent="0.25">
      <c r="A1231">
        <v>1207</v>
      </c>
      <c r="B1231">
        <v>1.0568453868247616E-2</v>
      </c>
      <c r="C1231">
        <v>-1.8744879903709859E-3</v>
      </c>
    </row>
    <row r="1232" spans="1:3" x14ac:dyDescent="0.25">
      <c r="A1232">
        <v>1208</v>
      </c>
      <c r="B1232">
        <v>4.5676287395629029E-3</v>
      </c>
      <c r="C1232">
        <v>-2.7144198334599374E-3</v>
      </c>
    </row>
    <row r="1233" spans="1:3" x14ac:dyDescent="0.25">
      <c r="A1233">
        <v>1209</v>
      </c>
      <c r="B1233">
        <v>-2.6809458120974966E-3</v>
      </c>
      <c r="C1233">
        <v>9.3969736819882795E-4</v>
      </c>
    </row>
    <row r="1234" spans="1:3" x14ac:dyDescent="0.25">
      <c r="A1234">
        <v>1210</v>
      </c>
      <c r="B1234">
        <v>-6.9731773711028478E-3</v>
      </c>
      <c r="C1234">
        <v>9.7924455453029316E-3</v>
      </c>
    </row>
    <row r="1235" spans="1:3" x14ac:dyDescent="0.25">
      <c r="A1235">
        <v>1211</v>
      </c>
      <c r="B1235">
        <v>-4.0673558777444222E-3</v>
      </c>
      <c r="C1235">
        <v>8.0969611409027423E-3</v>
      </c>
    </row>
    <row r="1236" spans="1:3" x14ac:dyDescent="0.25">
      <c r="A1236">
        <v>1212</v>
      </c>
      <c r="B1236">
        <v>2.5459451084916362E-3</v>
      </c>
      <c r="C1236">
        <v>8.0348195368974036E-3</v>
      </c>
    </row>
    <row r="1237" spans="1:3" x14ac:dyDescent="0.25">
      <c r="A1237">
        <v>1213</v>
      </c>
      <c r="B1237">
        <v>-1.9030905126202393E-2</v>
      </c>
      <c r="C1237">
        <v>1.5926540720975421E-4</v>
      </c>
    </row>
    <row r="1238" spans="1:3" x14ac:dyDescent="0.25">
      <c r="A1238">
        <v>1214</v>
      </c>
      <c r="B1238">
        <v>6.7317826301254123E-3</v>
      </c>
      <c r="C1238">
        <v>-5.3470134844575377E-3</v>
      </c>
    </row>
    <row r="1239" spans="1:3" x14ac:dyDescent="0.25">
      <c r="A1239">
        <v>1215</v>
      </c>
      <c r="B1239">
        <v>6.6566086936315598E-3</v>
      </c>
      <c r="C1239">
        <v>-1.0743001413915886E-2</v>
      </c>
    </row>
    <row r="1240" spans="1:3" x14ac:dyDescent="0.25">
      <c r="A1240">
        <v>1216</v>
      </c>
      <c r="B1240">
        <v>-3.4330560410398706E-3</v>
      </c>
      <c r="C1240">
        <v>4.5063100138191623E-4</v>
      </c>
    </row>
    <row r="1241" spans="1:3" x14ac:dyDescent="0.25">
      <c r="A1241">
        <v>1217</v>
      </c>
      <c r="B1241">
        <v>-1.0950654045074781E-2</v>
      </c>
      <c r="C1241">
        <v>3.9133563673828808E-3</v>
      </c>
    </row>
    <row r="1242" spans="1:3" x14ac:dyDescent="0.25">
      <c r="A1242">
        <v>1218</v>
      </c>
      <c r="B1242">
        <v>4.0238683987688754E-3</v>
      </c>
      <c r="C1242">
        <v>-3.8958228502873164E-3</v>
      </c>
    </row>
    <row r="1243" spans="1:3" x14ac:dyDescent="0.25">
      <c r="A1243">
        <v>1219</v>
      </c>
      <c r="B1243">
        <v>-5.8638659197186522E-3</v>
      </c>
      <c r="C1243">
        <v>4.0526623605650009E-3</v>
      </c>
    </row>
    <row r="1244" spans="1:3" x14ac:dyDescent="0.25">
      <c r="A1244">
        <v>1220</v>
      </c>
      <c r="B1244">
        <v>5.6869274195033934E-3</v>
      </c>
      <c r="C1244">
        <v>-8.8552163658256553E-3</v>
      </c>
    </row>
    <row r="1245" spans="1:3" x14ac:dyDescent="0.25">
      <c r="A1245">
        <v>1221</v>
      </c>
      <c r="B1245">
        <v>4.705826860638738E-3</v>
      </c>
      <c r="C1245">
        <v>-4.4026685256290258E-3</v>
      </c>
    </row>
    <row r="1246" spans="1:3" x14ac:dyDescent="0.25">
      <c r="A1246">
        <v>1222</v>
      </c>
      <c r="B1246">
        <v>-4.9815034635806677E-3</v>
      </c>
      <c r="C1246">
        <v>-5.549253377707679E-3</v>
      </c>
    </row>
    <row r="1247" spans="1:3" x14ac:dyDescent="0.25">
      <c r="A1247">
        <v>1223</v>
      </c>
      <c r="B1247">
        <v>7.4288023055377409E-3</v>
      </c>
      <c r="C1247">
        <v>-3.3237448391305272E-3</v>
      </c>
    </row>
    <row r="1248" spans="1:3" x14ac:dyDescent="0.25">
      <c r="A1248">
        <v>1224</v>
      </c>
      <c r="B1248">
        <v>6.2042982882852841E-3</v>
      </c>
      <c r="C1248">
        <v>-9.9886549810275262E-3</v>
      </c>
    </row>
    <row r="1249" spans="1:3" x14ac:dyDescent="0.25">
      <c r="A1249">
        <v>1225</v>
      </c>
      <c r="B1249">
        <v>5.1679840956632625E-3</v>
      </c>
      <c r="C1249">
        <v>2.0683847701972805E-3</v>
      </c>
    </row>
    <row r="1250" spans="1:3" x14ac:dyDescent="0.25">
      <c r="A1250">
        <v>1226</v>
      </c>
      <c r="B1250">
        <v>-2.6499506951698682E-3</v>
      </c>
      <c r="C1250">
        <v>2.4962880635801999E-3</v>
      </c>
    </row>
    <row r="1251" spans="1:3" x14ac:dyDescent="0.25">
      <c r="A1251">
        <v>1227</v>
      </c>
      <c r="B1251">
        <v>-9.9140806822690403E-3</v>
      </c>
      <c r="C1251">
        <v>1.1232284943375888E-2</v>
      </c>
    </row>
    <row r="1252" spans="1:3" x14ac:dyDescent="0.25">
      <c r="A1252">
        <v>1228</v>
      </c>
      <c r="B1252">
        <v>-4.1617952149196205E-4</v>
      </c>
      <c r="C1252">
        <v>-2.6599675920787838E-2</v>
      </c>
    </row>
    <row r="1253" spans="1:3" x14ac:dyDescent="0.25">
      <c r="A1253">
        <v>1229</v>
      </c>
      <c r="B1253">
        <v>7.963465507776487E-3</v>
      </c>
      <c r="C1253">
        <v>-1.6916973734504955E-2</v>
      </c>
    </row>
    <row r="1254" spans="1:3" x14ac:dyDescent="0.25">
      <c r="A1254">
        <v>1230</v>
      </c>
      <c r="B1254">
        <v>-6.0016338977606888E-3</v>
      </c>
      <c r="C1254">
        <v>-1.9994476840547632E-2</v>
      </c>
    </row>
    <row r="1255" spans="1:3" x14ac:dyDescent="0.25">
      <c r="A1255">
        <v>1231</v>
      </c>
      <c r="B1255">
        <v>6.2067927681435401E-3</v>
      </c>
      <c r="C1255">
        <v>-7.8438590687906068E-2</v>
      </c>
    </row>
    <row r="1256" spans="1:3" x14ac:dyDescent="0.25">
      <c r="A1256">
        <v>1232</v>
      </c>
      <c r="B1256">
        <v>2.4887026507852345E-3</v>
      </c>
      <c r="C1256">
        <v>3.2784988786668584E-3</v>
      </c>
    </row>
    <row r="1257" spans="1:3" x14ac:dyDescent="0.25">
      <c r="A1257">
        <v>1233</v>
      </c>
      <c r="B1257">
        <v>-2.5405351198642429E-2</v>
      </c>
      <c r="C1257">
        <v>1.0594277442997069E-3</v>
      </c>
    </row>
    <row r="1258" spans="1:3" x14ac:dyDescent="0.25">
      <c r="A1258">
        <v>1234</v>
      </c>
      <c r="B1258">
        <v>-4.5499678787096608E-3</v>
      </c>
      <c r="C1258">
        <v>-2.8170259891818639E-3</v>
      </c>
    </row>
    <row r="1259" spans="1:3" x14ac:dyDescent="0.25">
      <c r="A1259">
        <v>1235</v>
      </c>
      <c r="B1259">
        <v>-6.1167778176233608E-3</v>
      </c>
      <c r="C1259">
        <v>-3.1208936107836219E-2</v>
      </c>
    </row>
    <row r="1260" spans="1:3" x14ac:dyDescent="0.25">
      <c r="A1260">
        <v>1236</v>
      </c>
      <c r="B1260">
        <v>-7.9415991215450871E-3</v>
      </c>
      <c r="C1260">
        <v>-2.6835975368069739E-2</v>
      </c>
    </row>
    <row r="1261" spans="1:3" x14ac:dyDescent="0.25">
      <c r="A1261">
        <v>1237</v>
      </c>
      <c r="B1261">
        <v>-2.9580412364730923E-2</v>
      </c>
      <c r="C1261">
        <v>-1.8249461484588437E-2</v>
      </c>
    </row>
    <row r="1262" spans="1:3" x14ac:dyDescent="0.25">
      <c r="A1262">
        <v>1238</v>
      </c>
      <c r="B1262">
        <v>1.921918444704929E-2</v>
      </c>
      <c r="C1262">
        <v>2.1577497455058655E-2</v>
      </c>
    </row>
    <row r="1263" spans="1:3" x14ac:dyDescent="0.25">
      <c r="A1263">
        <v>1239</v>
      </c>
      <c r="B1263">
        <v>-5.3466745390069103E-3</v>
      </c>
      <c r="C1263">
        <v>5.2484173307490644E-3</v>
      </c>
    </row>
    <row r="1264" spans="1:3" x14ac:dyDescent="0.25">
      <c r="A1264">
        <v>1240</v>
      </c>
      <c r="B1264">
        <v>1.0600494448738619E-2</v>
      </c>
      <c r="C1264">
        <v>1.9624976131849603E-2</v>
      </c>
    </row>
    <row r="1265" spans="1:3" x14ac:dyDescent="0.25">
      <c r="A1265">
        <v>1241</v>
      </c>
      <c r="B1265">
        <v>9.2716065378957956E-3</v>
      </c>
      <c r="C1265">
        <v>-6.2058612271989853E-3</v>
      </c>
    </row>
    <row r="1266" spans="1:3" x14ac:dyDescent="0.25">
      <c r="A1266">
        <v>1242</v>
      </c>
      <c r="B1266">
        <v>-1.9995522164416436E-3</v>
      </c>
      <c r="C1266">
        <v>-3.4710869915914114E-2</v>
      </c>
    </row>
    <row r="1267" spans="1:3" x14ac:dyDescent="0.25">
      <c r="A1267">
        <v>1243</v>
      </c>
      <c r="B1267">
        <v>6.8966608731598593E-3</v>
      </c>
      <c r="C1267">
        <v>-7.3902163846364215E-3</v>
      </c>
    </row>
    <row r="1268" spans="1:3" x14ac:dyDescent="0.25">
      <c r="A1268">
        <v>1244</v>
      </c>
      <c r="B1268">
        <v>-2.6377364858294139E-4</v>
      </c>
      <c r="C1268">
        <v>-9.4696786095390031E-3</v>
      </c>
    </row>
    <row r="1269" spans="1:3" x14ac:dyDescent="0.25">
      <c r="A1269">
        <v>1245</v>
      </c>
      <c r="B1269">
        <v>-6.6331601221677628E-3</v>
      </c>
      <c r="C1269">
        <v>-8.1820344410774414E-3</v>
      </c>
    </row>
    <row r="1270" spans="1:3" x14ac:dyDescent="0.25">
      <c r="A1270">
        <v>1246</v>
      </c>
      <c r="B1270">
        <v>1.2542988225528842E-2</v>
      </c>
      <c r="C1270">
        <v>5.5298651166987241E-2</v>
      </c>
    </row>
    <row r="1271" spans="1:3" x14ac:dyDescent="0.25">
      <c r="A1271">
        <v>1247</v>
      </c>
      <c r="B1271">
        <v>-6.08174545850464E-3</v>
      </c>
      <c r="C1271">
        <v>2.1940464588781523E-3</v>
      </c>
    </row>
    <row r="1272" spans="1:3" x14ac:dyDescent="0.25">
      <c r="A1272">
        <v>1248</v>
      </c>
      <c r="B1272">
        <v>8.3899718610359487E-3</v>
      </c>
      <c r="C1272">
        <v>7.7049379938633027E-4</v>
      </c>
    </row>
    <row r="1273" spans="1:3" x14ac:dyDescent="0.25">
      <c r="A1273">
        <v>1249</v>
      </c>
      <c r="B1273">
        <v>-9.430659240328338E-3</v>
      </c>
      <c r="C1273">
        <v>-1.0907917911945713E-2</v>
      </c>
    </row>
    <row r="1274" spans="1:3" x14ac:dyDescent="0.25">
      <c r="A1274">
        <v>1250</v>
      </c>
      <c r="B1274">
        <v>-9.1734501634090082E-3</v>
      </c>
      <c r="C1274">
        <v>-5.3569964685887539E-3</v>
      </c>
    </row>
    <row r="1275" spans="1:3" x14ac:dyDescent="0.25">
      <c r="A1275">
        <v>1251</v>
      </c>
      <c r="B1275">
        <v>-9.9645851422965233E-3</v>
      </c>
      <c r="C1275">
        <v>1.352863661973407E-2</v>
      </c>
    </row>
    <row r="1276" spans="1:3" x14ac:dyDescent="0.25">
      <c r="A1276">
        <v>1252</v>
      </c>
      <c r="B1276">
        <v>-1.3884866068800147E-2</v>
      </c>
      <c r="C1276">
        <v>1.5927011190638128E-2</v>
      </c>
    </row>
    <row r="1277" spans="1:3" x14ac:dyDescent="0.25">
      <c r="A1277">
        <v>1253</v>
      </c>
      <c r="B1277">
        <v>1.9361794377615545E-3</v>
      </c>
      <c r="C1277">
        <v>1.4993309996312576E-2</v>
      </c>
    </row>
    <row r="1278" spans="1:3" x14ac:dyDescent="0.25">
      <c r="A1278">
        <v>1254</v>
      </c>
      <c r="B1278">
        <v>-8.8734365946543502E-3</v>
      </c>
      <c r="C1278">
        <v>-8.2058476212652932E-3</v>
      </c>
    </row>
    <row r="1279" spans="1:3" x14ac:dyDescent="0.25">
      <c r="A1279">
        <v>1255</v>
      </c>
      <c r="B1279">
        <v>2.2487332394008186E-2</v>
      </c>
      <c r="C1279">
        <v>-7.63781199688357E-3</v>
      </c>
    </row>
    <row r="1280" spans="1:3" x14ac:dyDescent="0.25">
      <c r="A1280">
        <v>1256</v>
      </c>
      <c r="B1280">
        <v>-2.3319688975019591E-2</v>
      </c>
      <c r="C1280">
        <v>-5.2367607784237005E-3</v>
      </c>
    </row>
    <row r="1281" spans="1:3" x14ac:dyDescent="0.25">
      <c r="A1281">
        <v>1257</v>
      </c>
      <c r="B1281">
        <v>-6.4969503657200155E-3</v>
      </c>
      <c r="C1281">
        <v>-8.7059976447359487E-3</v>
      </c>
    </row>
    <row r="1282" spans="1:3" x14ac:dyDescent="0.25">
      <c r="A1282">
        <v>1258</v>
      </c>
      <c r="B1282">
        <v>-1.119251035517476E-3</v>
      </c>
      <c r="C1282">
        <v>-2.2120408652314672E-2</v>
      </c>
    </row>
    <row r="1283" spans="1:3" x14ac:dyDescent="0.25">
      <c r="A1283">
        <v>1259</v>
      </c>
      <c r="B1283">
        <v>-9.6137399436185215E-3</v>
      </c>
      <c r="C1283">
        <v>3.0653847724455389E-2</v>
      </c>
    </row>
    <row r="1284" spans="1:3" x14ac:dyDescent="0.25">
      <c r="A1284">
        <v>1260</v>
      </c>
      <c r="B1284">
        <v>2.6197452274767368E-2</v>
      </c>
      <c r="C1284">
        <v>-1.6779595512085892E-2</v>
      </c>
    </row>
    <row r="1285" spans="1:3" x14ac:dyDescent="0.25">
      <c r="A1285">
        <v>1261</v>
      </c>
      <c r="B1285">
        <v>-1.7195255321321785E-2</v>
      </c>
      <c r="C1285">
        <v>6.1754316281067041E-3</v>
      </c>
    </row>
    <row r="1286" spans="1:3" x14ac:dyDescent="0.25">
      <c r="A1286">
        <v>1262</v>
      </c>
      <c r="B1286">
        <v>1.3784821067798563E-2</v>
      </c>
      <c r="C1286">
        <v>8.1194098605575759E-3</v>
      </c>
    </row>
    <row r="1287" spans="1:3" x14ac:dyDescent="0.25">
      <c r="A1287">
        <v>1263</v>
      </c>
      <c r="B1287">
        <v>8.8881645028277651E-4</v>
      </c>
      <c r="C1287">
        <v>3.9872591148064004E-3</v>
      </c>
    </row>
    <row r="1288" spans="1:3" x14ac:dyDescent="0.25">
      <c r="A1288">
        <v>1264</v>
      </c>
      <c r="B1288">
        <v>1.0248229859909877E-2</v>
      </c>
      <c r="C1288">
        <v>6.0275125326833406E-3</v>
      </c>
    </row>
    <row r="1289" spans="1:3" x14ac:dyDescent="0.25">
      <c r="A1289">
        <v>1265</v>
      </c>
      <c r="B1289">
        <v>9.8692563795459657E-3</v>
      </c>
      <c r="C1289">
        <v>-6.4503054629696747E-3</v>
      </c>
    </row>
    <row r="1290" spans="1:3" x14ac:dyDescent="0.25">
      <c r="A1290">
        <v>1266</v>
      </c>
      <c r="B1290">
        <v>8.9885813807096364E-3</v>
      </c>
      <c r="C1290">
        <v>-6.6954229744976106E-3</v>
      </c>
    </row>
    <row r="1291" spans="1:3" x14ac:dyDescent="0.25">
      <c r="A1291">
        <v>1267</v>
      </c>
      <c r="B1291">
        <v>5.4458733334006538E-3</v>
      </c>
      <c r="C1291">
        <v>-2.2007114383587958E-2</v>
      </c>
    </row>
    <row r="1292" spans="1:3" x14ac:dyDescent="0.25">
      <c r="A1292">
        <v>1268</v>
      </c>
      <c r="B1292">
        <v>-2.6199229391363994E-2</v>
      </c>
      <c r="C1292">
        <v>3.6188474814170118E-4</v>
      </c>
    </row>
    <row r="1293" spans="1:3" x14ac:dyDescent="0.25">
      <c r="A1293">
        <v>1269</v>
      </c>
      <c r="B1293">
        <v>1.1095400056935193E-2</v>
      </c>
      <c r="C1293">
        <v>-2.2939556889956171E-2</v>
      </c>
    </row>
    <row r="1294" spans="1:3" x14ac:dyDescent="0.25">
      <c r="A1294">
        <v>1270</v>
      </c>
      <c r="B1294">
        <v>4.1850934370782217E-3</v>
      </c>
      <c r="C1294">
        <v>2.8632834374444222E-3</v>
      </c>
    </row>
    <row r="1295" spans="1:3" x14ac:dyDescent="0.25">
      <c r="A1295">
        <v>1271</v>
      </c>
      <c r="B1295">
        <v>-4.9825944302993687E-4</v>
      </c>
      <c r="C1295">
        <v>5.585070637944455E-4</v>
      </c>
    </row>
    <row r="1296" spans="1:3" x14ac:dyDescent="0.25">
      <c r="A1296">
        <v>1272</v>
      </c>
      <c r="B1296">
        <v>-2.4009422927764512E-3</v>
      </c>
      <c r="C1296">
        <v>8.1523350166514894E-3</v>
      </c>
    </row>
    <row r="1297" spans="1:3" x14ac:dyDescent="0.25">
      <c r="A1297">
        <v>1273</v>
      </c>
      <c r="B1297">
        <v>5.0852504224755696E-3</v>
      </c>
      <c r="C1297">
        <v>-1.3655147390864738E-2</v>
      </c>
    </row>
    <row r="1298" spans="1:3" x14ac:dyDescent="0.25">
      <c r="A1298">
        <v>1274</v>
      </c>
      <c r="B1298">
        <v>-2.5684471689640907E-3</v>
      </c>
      <c r="C1298">
        <v>-1.3288244182454449E-2</v>
      </c>
    </row>
    <row r="1299" spans="1:3" x14ac:dyDescent="0.25">
      <c r="A1299">
        <v>1275</v>
      </c>
      <c r="B1299">
        <v>7.5337799614810198E-3</v>
      </c>
      <c r="C1299">
        <v>-8.3967584331266464E-3</v>
      </c>
    </row>
    <row r="1300" spans="1:3" x14ac:dyDescent="0.25">
      <c r="A1300">
        <v>1276</v>
      </c>
      <c r="B1300">
        <v>-6.0373642271981534E-3</v>
      </c>
      <c r="C1300">
        <v>1.7820420594980716E-3</v>
      </c>
    </row>
    <row r="1301" spans="1:3" x14ac:dyDescent="0.25">
      <c r="A1301">
        <v>1277</v>
      </c>
      <c r="B1301">
        <v>1.1665182751001308E-2</v>
      </c>
      <c r="C1301">
        <v>1.8626321116913487E-2</v>
      </c>
    </row>
    <row r="1302" spans="1:3" x14ac:dyDescent="0.25">
      <c r="A1302">
        <v>1278</v>
      </c>
      <c r="B1302">
        <v>1.6037627178335265E-3</v>
      </c>
      <c r="C1302">
        <v>-9.5239624906777211E-3</v>
      </c>
    </row>
    <row r="1303" spans="1:3" x14ac:dyDescent="0.25">
      <c r="A1303">
        <v>1279</v>
      </c>
      <c r="B1303">
        <v>1.9887575501204898E-3</v>
      </c>
      <c r="C1303">
        <v>3.2569272260576602E-3</v>
      </c>
    </row>
    <row r="1304" spans="1:3" x14ac:dyDescent="0.25">
      <c r="A1304">
        <v>1280</v>
      </c>
      <c r="B1304">
        <v>7.6373088599304131E-3</v>
      </c>
      <c r="C1304">
        <v>6.5839615083205247E-3</v>
      </c>
    </row>
    <row r="1305" spans="1:3" x14ac:dyDescent="0.25">
      <c r="A1305">
        <v>1281</v>
      </c>
      <c r="B1305">
        <v>1.8636793279827243E-3</v>
      </c>
      <c r="C1305">
        <v>1.0499676612559107E-2</v>
      </c>
    </row>
    <row r="1306" spans="1:3" x14ac:dyDescent="0.25">
      <c r="A1306">
        <v>1282</v>
      </c>
      <c r="B1306">
        <v>8.9508132551157043E-4</v>
      </c>
      <c r="C1306">
        <v>3.8922038910791559E-2</v>
      </c>
    </row>
    <row r="1307" spans="1:3" x14ac:dyDescent="0.25">
      <c r="A1307">
        <v>1283</v>
      </c>
      <c r="B1307">
        <v>-1.0173106098685426E-2</v>
      </c>
      <c r="C1307">
        <v>-3.8335127806684424E-2</v>
      </c>
    </row>
    <row r="1308" spans="1:3" x14ac:dyDescent="0.25">
      <c r="A1308">
        <v>1284</v>
      </c>
      <c r="B1308">
        <v>-2.0790038310676148E-2</v>
      </c>
      <c r="C1308">
        <v>-2.4075665176985464E-2</v>
      </c>
    </row>
    <row r="1309" spans="1:3" x14ac:dyDescent="0.25">
      <c r="A1309">
        <v>1285</v>
      </c>
      <c r="B1309">
        <v>7.3822553200935323E-3</v>
      </c>
      <c r="C1309">
        <v>3.1795802272242893E-3</v>
      </c>
    </row>
    <row r="1310" spans="1:3" x14ac:dyDescent="0.25">
      <c r="A1310">
        <v>1286</v>
      </c>
      <c r="B1310">
        <v>-3.422618194440175E-3</v>
      </c>
      <c r="C1310">
        <v>1.6981600156790221E-4</v>
      </c>
    </row>
    <row r="1311" spans="1:3" x14ac:dyDescent="0.25">
      <c r="A1311">
        <v>1287</v>
      </c>
      <c r="B1311">
        <v>1.2527099923649847E-2</v>
      </c>
      <c r="C1311">
        <v>-8.5888993783608085E-3</v>
      </c>
    </row>
    <row r="1312" spans="1:3" x14ac:dyDescent="0.25">
      <c r="A1312">
        <v>1288</v>
      </c>
      <c r="B1312">
        <v>-1.3125270550110582E-3</v>
      </c>
      <c r="C1312">
        <v>-9.7555730779850247E-3</v>
      </c>
    </row>
    <row r="1313" spans="1:3" x14ac:dyDescent="0.25">
      <c r="A1313">
        <v>1289</v>
      </c>
      <c r="B1313">
        <v>-8.8588583883460695E-3</v>
      </c>
      <c r="C1313">
        <v>-8.8778467734919372E-3</v>
      </c>
    </row>
    <row r="1314" spans="1:3" x14ac:dyDescent="0.25">
      <c r="A1314">
        <v>1290</v>
      </c>
      <c r="B1314">
        <v>-2.9434757745116606E-2</v>
      </c>
      <c r="C1314">
        <v>-1.6739469240691258E-2</v>
      </c>
    </row>
    <row r="1315" spans="1:3" x14ac:dyDescent="0.25">
      <c r="A1315">
        <v>1291</v>
      </c>
      <c r="B1315">
        <v>-3.612554153741902E-3</v>
      </c>
      <c r="C1315">
        <v>-1.3095935410059208E-2</v>
      </c>
    </row>
    <row r="1316" spans="1:3" x14ac:dyDescent="0.25">
      <c r="A1316">
        <v>1292</v>
      </c>
      <c r="B1316">
        <v>-7.9543487713464901E-3</v>
      </c>
      <c r="C1316">
        <v>-6.542047103048395E-3</v>
      </c>
    </row>
    <row r="1317" spans="1:3" x14ac:dyDescent="0.25">
      <c r="A1317">
        <v>1293</v>
      </c>
      <c r="B1317">
        <v>-1.9099379409102633E-2</v>
      </c>
      <c r="C1317">
        <v>1.9187531736324225E-2</v>
      </c>
    </row>
    <row r="1318" spans="1:3" x14ac:dyDescent="0.25">
      <c r="A1318">
        <v>1294</v>
      </c>
      <c r="B1318">
        <v>1.0693922798216177E-2</v>
      </c>
      <c r="C1318">
        <v>-2.6004652037025226E-2</v>
      </c>
    </row>
    <row r="1319" spans="1:3" x14ac:dyDescent="0.25">
      <c r="A1319">
        <v>1295</v>
      </c>
      <c r="B1319">
        <v>6.5147024262950954E-3</v>
      </c>
      <c r="C1319">
        <v>-8.8362605213040974E-3</v>
      </c>
    </row>
    <row r="1320" spans="1:3" x14ac:dyDescent="0.25">
      <c r="A1320">
        <v>1296</v>
      </c>
      <c r="B1320">
        <v>1.3491890578957839E-2</v>
      </c>
      <c r="C1320">
        <v>-1.607195894698444E-2</v>
      </c>
    </row>
    <row r="1321" spans="1:3" x14ac:dyDescent="0.25">
      <c r="A1321">
        <v>1297</v>
      </c>
      <c r="B1321">
        <v>1.4862009402682265E-2</v>
      </c>
      <c r="C1321">
        <v>2.7174631836901351E-2</v>
      </c>
    </row>
    <row r="1322" spans="1:3" x14ac:dyDescent="0.25">
      <c r="A1322">
        <v>1298</v>
      </c>
      <c r="B1322">
        <v>2.8602956055967525E-3</v>
      </c>
      <c r="C1322">
        <v>-1.4915151154494932E-2</v>
      </c>
    </row>
    <row r="1323" spans="1:3" x14ac:dyDescent="0.25">
      <c r="A1323">
        <v>1299</v>
      </c>
      <c r="B1323">
        <v>-9.3768198826342467E-3</v>
      </c>
      <c r="C1323">
        <v>-3.5077367697114968E-4</v>
      </c>
    </row>
    <row r="1324" spans="1:3" x14ac:dyDescent="0.25">
      <c r="A1324">
        <v>1300</v>
      </c>
      <c r="B1324">
        <v>1.1238606289922947E-2</v>
      </c>
      <c r="C1324">
        <v>-2.3564556387715586E-3</v>
      </c>
    </row>
    <row r="1325" spans="1:3" x14ac:dyDescent="0.25">
      <c r="A1325">
        <v>1301</v>
      </c>
      <c r="B1325">
        <v>1.4410864574878293E-2</v>
      </c>
      <c r="C1325">
        <v>-9.9068531491318806E-3</v>
      </c>
    </row>
    <row r="1326" spans="1:3" x14ac:dyDescent="0.25">
      <c r="A1326">
        <v>1302</v>
      </c>
      <c r="B1326">
        <v>1.8176167677881891E-3</v>
      </c>
      <c r="C1326">
        <v>-1.1271982231999378E-2</v>
      </c>
    </row>
    <row r="1327" spans="1:3" x14ac:dyDescent="0.25">
      <c r="A1327">
        <v>1303</v>
      </c>
      <c r="B1327">
        <v>5.877863220293789E-3</v>
      </c>
      <c r="C1327">
        <v>8.5573741430023161E-3</v>
      </c>
    </row>
    <row r="1328" spans="1:3" x14ac:dyDescent="0.25">
      <c r="A1328">
        <v>1304</v>
      </c>
      <c r="B1328">
        <v>-8.800163119661213E-3</v>
      </c>
      <c r="C1328">
        <v>-1.779466798801714E-2</v>
      </c>
    </row>
    <row r="1329" spans="1:3" x14ac:dyDescent="0.25">
      <c r="A1329">
        <v>1305</v>
      </c>
      <c r="B1329">
        <v>-1.9887418804645816E-2</v>
      </c>
      <c r="C1329">
        <v>7.0798715068840293E-4</v>
      </c>
    </row>
    <row r="1330" spans="1:3" x14ac:dyDescent="0.25">
      <c r="A1330">
        <v>1306</v>
      </c>
      <c r="B1330">
        <v>3.8768246557932878E-3</v>
      </c>
      <c r="C1330">
        <v>1.8592833588142364E-2</v>
      </c>
    </row>
    <row r="1331" spans="1:3" x14ac:dyDescent="0.25">
      <c r="A1331">
        <v>1307</v>
      </c>
      <c r="B1331">
        <v>-1.496734038094104E-2</v>
      </c>
      <c r="C1331">
        <v>6.2986329666914517E-2</v>
      </c>
    </row>
    <row r="1332" spans="1:3" x14ac:dyDescent="0.25">
      <c r="A1332">
        <v>1308</v>
      </c>
      <c r="B1332">
        <v>-9.6882253343775083E-3</v>
      </c>
      <c r="C1332">
        <v>3.4895988851658663E-2</v>
      </c>
    </row>
    <row r="1333" spans="1:3" x14ac:dyDescent="0.25">
      <c r="A1333">
        <v>1309</v>
      </c>
      <c r="B1333">
        <v>-9.1603927516228523E-3</v>
      </c>
      <c r="C1333">
        <v>-4.9864212257910556E-3</v>
      </c>
    </row>
    <row r="1334" spans="1:3" x14ac:dyDescent="0.25">
      <c r="A1334">
        <v>1310</v>
      </c>
      <c r="B1334">
        <v>-7.1968491959582704E-3</v>
      </c>
      <c r="C1334">
        <v>-1.4947715460278217E-2</v>
      </c>
    </row>
    <row r="1335" spans="1:3" x14ac:dyDescent="0.25">
      <c r="A1335">
        <v>1311</v>
      </c>
      <c r="B1335">
        <v>1.1892311779550638E-2</v>
      </c>
      <c r="C1335">
        <v>3.7121194554218251E-2</v>
      </c>
    </row>
    <row r="1336" spans="1:3" x14ac:dyDescent="0.25">
      <c r="A1336">
        <v>1312</v>
      </c>
      <c r="B1336">
        <v>9.5601904657051091E-4</v>
      </c>
      <c r="C1336">
        <v>-1.5708765327452811E-2</v>
      </c>
    </row>
    <row r="1337" spans="1:3" x14ac:dyDescent="0.25">
      <c r="A1337">
        <v>1313</v>
      </c>
      <c r="B1337">
        <v>9.2510428318728997E-3</v>
      </c>
      <c r="C1337">
        <v>-2.2347390106206098E-3</v>
      </c>
    </row>
    <row r="1338" spans="1:3" x14ac:dyDescent="0.25">
      <c r="A1338">
        <v>1314</v>
      </c>
      <c r="B1338">
        <v>5.8765221788019857E-3</v>
      </c>
      <c r="C1338">
        <v>-5.0983518238208077E-3</v>
      </c>
    </row>
    <row r="1339" spans="1:3" x14ac:dyDescent="0.25">
      <c r="A1339">
        <v>1315</v>
      </c>
      <c r="B1339">
        <v>-2.1226972393110547E-3</v>
      </c>
      <c r="C1339">
        <v>3.4406281443532297E-3</v>
      </c>
    </row>
    <row r="1340" spans="1:3" x14ac:dyDescent="0.25">
      <c r="A1340">
        <v>1316</v>
      </c>
      <c r="B1340">
        <v>8.4060751261817081E-3</v>
      </c>
      <c r="C1340">
        <v>1.9507715670143234E-2</v>
      </c>
    </row>
    <row r="1341" spans="1:3" x14ac:dyDescent="0.25">
      <c r="A1341">
        <v>1317</v>
      </c>
      <c r="B1341">
        <v>-3.0980536969240258E-4</v>
      </c>
      <c r="C1341">
        <v>-2.3514579969433442E-3</v>
      </c>
    </row>
    <row r="1342" spans="1:3" x14ac:dyDescent="0.25">
      <c r="A1342">
        <v>1318</v>
      </c>
      <c r="B1342">
        <v>5.6128828955238682E-3</v>
      </c>
      <c r="C1342">
        <v>8.2666382495647454E-3</v>
      </c>
    </row>
    <row r="1343" spans="1:3" x14ac:dyDescent="0.25">
      <c r="A1343">
        <v>1319</v>
      </c>
      <c r="B1343">
        <v>2.2841806781050859E-2</v>
      </c>
      <c r="C1343">
        <v>-1.8962379726459869E-2</v>
      </c>
    </row>
    <row r="1344" spans="1:3" x14ac:dyDescent="0.25">
      <c r="A1344">
        <v>1320</v>
      </c>
      <c r="B1344">
        <v>3.1375059819768493E-3</v>
      </c>
      <c r="C1344">
        <v>8.2432753250237488E-3</v>
      </c>
    </row>
    <row r="1345" spans="1:3" x14ac:dyDescent="0.25">
      <c r="A1345">
        <v>1321</v>
      </c>
      <c r="B1345">
        <v>-8.0976289537114735E-3</v>
      </c>
      <c r="C1345">
        <v>-1.3102289363625778E-2</v>
      </c>
    </row>
    <row r="1346" spans="1:3" x14ac:dyDescent="0.25">
      <c r="A1346">
        <v>1322</v>
      </c>
      <c r="B1346">
        <v>9.6038592241404347E-3</v>
      </c>
      <c r="C1346">
        <v>2.2955992786992105E-2</v>
      </c>
    </row>
    <row r="1347" spans="1:3" x14ac:dyDescent="0.25">
      <c r="A1347">
        <v>1323</v>
      </c>
      <c r="B1347">
        <v>5.3094535761124108E-4</v>
      </c>
      <c r="C1347">
        <v>-1.8390176278165322E-2</v>
      </c>
    </row>
    <row r="1348" spans="1:3" x14ac:dyDescent="0.25">
      <c r="A1348">
        <v>1324</v>
      </c>
      <c r="B1348">
        <v>-6.9657869403256687E-3</v>
      </c>
      <c r="C1348">
        <v>-1.308446246832452E-2</v>
      </c>
    </row>
    <row r="1349" spans="1:3" x14ac:dyDescent="0.25">
      <c r="A1349">
        <v>1325</v>
      </c>
      <c r="B1349">
        <v>-1.5588053306823191E-2</v>
      </c>
      <c r="C1349">
        <v>-7.1371322449386404E-2</v>
      </c>
    </row>
    <row r="1350" spans="1:3" x14ac:dyDescent="0.25">
      <c r="A1350">
        <v>1326</v>
      </c>
      <c r="B1350">
        <v>-8.3859626164476699E-4</v>
      </c>
      <c r="C1350">
        <v>-4.0800555614480781E-2</v>
      </c>
    </row>
    <row r="1351" spans="1:3" x14ac:dyDescent="0.25">
      <c r="A1351">
        <v>1327</v>
      </c>
      <c r="B1351">
        <v>-1.0968331914012792E-2</v>
      </c>
      <c r="C1351">
        <v>5.0760939653803194E-3</v>
      </c>
    </row>
    <row r="1352" spans="1:3" x14ac:dyDescent="0.25">
      <c r="A1352">
        <v>1328</v>
      </c>
      <c r="B1352">
        <v>-1.475419368014741E-3</v>
      </c>
      <c r="C1352">
        <v>8.3610283489385937E-4</v>
      </c>
    </row>
    <row r="1353" spans="1:3" x14ac:dyDescent="0.25">
      <c r="A1353">
        <v>1329</v>
      </c>
      <c r="B1353">
        <v>-1.0760705179917751E-2</v>
      </c>
      <c r="C1353">
        <v>3.5520791667618422E-2</v>
      </c>
    </row>
    <row r="1354" spans="1:3" x14ac:dyDescent="0.25">
      <c r="A1354">
        <v>1330</v>
      </c>
      <c r="B1354">
        <v>-1.1059567511445136E-2</v>
      </c>
      <c r="C1354">
        <v>-1.889878583628176E-2</v>
      </c>
    </row>
    <row r="1355" spans="1:3" x14ac:dyDescent="0.25">
      <c r="A1355">
        <v>1331</v>
      </c>
      <c r="B1355">
        <v>-1.9720519505855863E-2</v>
      </c>
      <c r="C1355">
        <v>-1.5608015934203898E-2</v>
      </c>
    </row>
    <row r="1356" spans="1:3" x14ac:dyDescent="0.25">
      <c r="A1356">
        <v>1332</v>
      </c>
      <c r="B1356">
        <v>2.7265629053474997E-3</v>
      </c>
      <c r="C1356">
        <v>1.906123250255249E-2</v>
      </c>
    </row>
    <row r="1357" spans="1:3" x14ac:dyDescent="0.25">
      <c r="A1357">
        <v>1333</v>
      </c>
      <c r="B1357">
        <v>-1.9237108393161156E-2</v>
      </c>
      <c r="C1357">
        <v>2.7120542421139465E-2</v>
      </c>
    </row>
    <row r="1358" spans="1:3" x14ac:dyDescent="0.25">
      <c r="A1358">
        <v>1334</v>
      </c>
      <c r="B1358">
        <v>-1.9218574574161238E-2</v>
      </c>
      <c r="C1358">
        <v>7.892410809940166E-4</v>
      </c>
    </row>
    <row r="1359" spans="1:3" x14ac:dyDescent="0.25">
      <c r="A1359">
        <v>1335</v>
      </c>
      <c r="B1359">
        <v>-6.4212954861465792E-3</v>
      </c>
      <c r="C1359">
        <v>-1.7512157357089508E-4</v>
      </c>
    </row>
    <row r="1360" spans="1:3" x14ac:dyDescent="0.25">
      <c r="A1360">
        <v>1336</v>
      </c>
      <c r="B1360">
        <v>3.5496536482530622E-3</v>
      </c>
      <c r="C1360">
        <v>5.4951994800532117E-3</v>
      </c>
    </row>
    <row r="1361" spans="1:3" x14ac:dyDescent="0.25">
      <c r="A1361">
        <v>1337</v>
      </c>
      <c r="B1361">
        <v>2.2138166685147734E-2</v>
      </c>
      <c r="C1361">
        <v>-8.5719034551839414E-3</v>
      </c>
    </row>
    <row r="1362" spans="1:3" x14ac:dyDescent="0.25">
      <c r="A1362">
        <v>1338</v>
      </c>
      <c r="B1362">
        <v>-1.4542585405621679E-2</v>
      </c>
      <c r="C1362">
        <v>-3.0881466530039633E-3</v>
      </c>
    </row>
    <row r="1363" spans="1:3" x14ac:dyDescent="0.25">
      <c r="A1363">
        <v>1339</v>
      </c>
      <c r="B1363">
        <v>-1.3170237161413547E-2</v>
      </c>
      <c r="C1363">
        <v>-2.3848798118090018E-2</v>
      </c>
    </row>
    <row r="1364" spans="1:3" x14ac:dyDescent="0.25">
      <c r="A1364">
        <v>1340</v>
      </c>
      <c r="B1364">
        <v>6.1131987495944961E-3</v>
      </c>
      <c r="C1364">
        <v>1.898272612128259E-3</v>
      </c>
    </row>
    <row r="1365" spans="1:3" x14ac:dyDescent="0.25">
      <c r="A1365">
        <v>1341</v>
      </c>
      <c r="B1365">
        <v>-1.1899262925444581E-2</v>
      </c>
      <c r="C1365">
        <v>-7.2979141867251553E-4</v>
      </c>
    </row>
    <row r="1366" spans="1:3" x14ac:dyDescent="0.25">
      <c r="A1366">
        <v>1342</v>
      </c>
      <c r="B1366">
        <v>-2.1686033940716862E-2</v>
      </c>
      <c r="C1366">
        <v>2.2514465433649631E-2</v>
      </c>
    </row>
    <row r="1367" spans="1:3" x14ac:dyDescent="0.25">
      <c r="A1367">
        <v>1343</v>
      </c>
      <c r="B1367">
        <v>-1.2843282812520682E-2</v>
      </c>
      <c r="C1367">
        <v>-2.8153213204602172E-2</v>
      </c>
    </row>
    <row r="1368" spans="1:3" x14ac:dyDescent="0.25">
      <c r="A1368">
        <v>1344</v>
      </c>
      <c r="B1368">
        <v>5.3290671786879063E-3</v>
      </c>
      <c r="C1368">
        <v>2.0857934161515782E-2</v>
      </c>
    </row>
    <row r="1369" spans="1:3" x14ac:dyDescent="0.25">
      <c r="A1369">
        <v>1345</v>
      </c>
      <c r="B1369">
        <v>-7.3928165530791987E-3</v>
      </c>
      <c r="C1369">
        <v>1.9067348886075784E-3</v>
      </c>
    </row>
    <row r="1370" spans="1:3" x14ac:dyDescent="0.25">
      <c r="A1370">
        <v>1346</v>
      </c>
      <c r="B1370">
        <v>9.2059063016135777E-3</v>
      </c>
      <c r="C1370">
        <v>1.8427065004452545E-2</v>
      </c>
    </row>
    <row r="1371" spans="1:3" x14ac:dyDescent="0.25">
      <c r="A1371">
        <v>1347</v>
      </c>
      <c r="B1371">
        <v>-3.3725045769451732E-3</v>
      </c>
      <c r="C1371">
        <v>-1.4315737252002915E-3</v>
      </c>
    </row>
    <row r="1372" spans="1:3" x14ac:dyDescent="0.25">
      <c r="A1372">
        <v>1348</v>
      </c>
      <c r="B1372">
        <v>2.0423396732238891E-2</v>
      </c>
      <c r="C1372">
        <v>-4.2810445920662382E-2</v>
      </c>
    </row>
    <row r="1373" spans="1:3" x14ac:dyDescent="0.25">
      <c r="A1373">
        <v>1349</v>
      </c>
      <c r="B1373">
        <v>1.8242938055598616E-2</v>
      </c>
      <c r="C1373">
        <v>7.2707151859599042E-3</v>
      </c>
    </row>
    <row r="1374" spans="1:3" x14ac:dyDescent="0.25">
      <c r="A1374">
        <v>1350</v>
      </c>
      <c r="B1374">
        <v>1.2951718372315045E-3</v>
      </c>
      <c r="C1374">
        <v>7.1804357770755972E-3</v>
      </c>
    </row>
    <row r="1375" spans="1:3" x14ac:dyDescent="0.25">
      <c r="A1375">
        <v>1351</v>
      </c>
      <c r="B1375">
        <v>3.955673936414391E-4</v>
      </c>
      <c r="C1375">
        <v>-1.3766623623886032E-2</v>
      </c>
    </row>
    <row r="1376" spans="1:3" x14ac:dyDescent="0.25">
      <c r="A1376">
        <v>1352</v>
      </c>
      <c r="B1376">
        <v>-1.0457328999900163E-3</v>
      </c>
      <c r="C1376">
        <v>1.5668230584742229E-2</v>
      </c>
    </row>
    <row r="1377" spans="1:3" x14ac:dyDescent="0.25">
      <c r="A1377">
        <v>1353</v>
      </c>
      <c r="B1377">
        <v>1.5101540520621156E-2</v>
      </c>
      <c r="C1377">
        <v>1.1493641073931275E-2</v>
      </c>
    </row>
    <row r="1378" spans="1:3" x14ac:dyDescent="0.25">
      <c r="A1378">
        <v>1354</v>
      </c>
      <c r="B1378">
        <v>-5.0067584755452369E-3</v>
      </c>
      <c r="C1378">
        <v>-1.3046083827598509E-2</v>
      </c>
    </row>
    <row r="1379" spans="1:3" x14ac:dyDescent="0.25">
      <c r="A1379">
        <v>1355</v>
      </c>
      <c r="B1379">
        <v>-8.5231431321153572E-3</v>
      </c>
      <c r="C1379">
        <v>-5.4509171145177004E-3</v>
      </c>
    </row>
    <row r="1380" spans="1:3" x14ac:dyDescent="0.25">
      <c r="A1380">
        <v>1356</v>
      </c>
      <c r="B1380">
        <v>-2.9071243788777987E-2</v>
      </c>
      <c r="C1380">
        <v>-3.6908305843248689E-3</v>
      </c>
    </row>
    <row r="1381" spans="1:3" x14ac:dyDescent="0.25">
      <c r="A1381">
        <v>1357</v>
      </c>
      <c r="B1381">
        <v>1.9039634820857188E-2</v>
      </c>
      <c r="C1381">
        <v>9.1876206345543054E-3</v>
      </c>
    </row>
    <row r="1382" spans="1:3" x14ac:dyDescent="0.25">
      <c r="A1382">
        <v>1358</v>
      </c>
      <c r="B1382">
        <v>-5.9924312592850104E-3</v>
      </c>
      <c r="C1382">
        <v>-4.1799343217336282E-3</v>
      </c>
    </row>
    <row r="1383" spans="1:3" x14ac:dyDescent="0.25">
      <c r="A1383">
        <v>1359</v>
      </c>
      <c r="B1383">
        <v>-1.2756308223378697E-2</v>
      </c>
      <c r="C1383">
        <v>1.6937935787558738E-3</v>
      </c>
    </row>
    <row r="1384" spans="1:3" x14ac:dyDescent="0.25">
      <c r="A1384">
        <v>1360</v>
      </c>
      <c r="B1384">
        <v>8.8584793749835206E-3</v>
      </c>
      <c r="C1384">
        <v>-1.8486717957424403E-2</v>
      </c>
    </row>
    <row r="1385" spans="1:3" x14ac:dyDescent="0.25">
      <c r="A1385">
        <v>1361</v>
      </c>
      <c r="B1385">
        <v>-6.1417399704073372E-3</v>
      </c>
      <c r="C1385">
        <v>1.2584418441696991E-2</v>
      </c>
    </row>
    <row r="1386" spans="1:3" x14ac:dyDescent="0.25">
      <c r="A1386">
        <v>1362</v>
      </c>
      <c r="B1386">
        <v>-2.6261367961962646E-2</v>
      </c>
      <c r="C1386">
        <v>-5.3301786716392179E-3</v>
      </c>
    </row>
    <row r="1387" spans="1:3" x14ac:dyDescent="0.25">
      <c r="A1387">
        <v>1363</v>
      </c>
      <c r="B1387">
        <v>1.8244965262456302E-2</v>
      </c>
      <c r="C1387">
        <v>1.1337045922164925E-2</v>
      </c>
    </row>
    <row r="1388" spans="1:3" x14ac:dyDescent="0.25">
      <c r="A1388">
        <v>1364</v>
      </c>
      <c r="B1388">
        <v>-7.0488432546929993E-3</v>
      </c>
      <c r="C1388">
        <v>8.9653164755142227E-3</v>
      </c>
    </row>
    <row r="1389" spans="1:3" x14ac:dyDescent="0.25">
      <c r="A1389">
        <v>1365</v>
      </c>
      <c r="B1389">
        <v>-2.5165917651159718E-3</v>
      </c>
      <c r="C1389">
        <v>7.1858911359328091E-3</v>
      </c>
    </row>
    <row r="1390" spans="1:3" x14ac:dyDescent="0.25">
      <c r="A1390">
        <v>1366</v>
      </c>
      <c r="B1390">
        <v>1.5974473241080745E-2</v>
      </c>
      <c r="C1390">
        <v>2.8012390097296124E-2</v>
      </c>
    </row>
    <row r="1391" spans="1:3" x14ac:dyDescent="0.25">
      <c r="A1391">
        <v>1367</v>
      </c>
      <c r="B1391">
        <v>-8.5359985895041759E-3</v>
      </c>
      <c r="C1391">
        <v>4.5606964625187953E-3</v>
      </c>
    </row>
    <row r="1392" spans="1:3" x14ac:dyDescent="0.25">
      <c r="A1392">
        <v>1368</v>
      </c>
      <c r="B1392">
        <v>9.992010346257487E-3</v>
      </c>
      <c r="C1392">
        <v>4.0763871966537392E-3</v>
      </c>
    </row>
    <row r="1393" spans="1:3" x14ac:dyDescent="0.25">
      <c r="A1393">
        <v>1369</v>
      </c>
      <c r="B1393">
        <v>6.2969397354898015E-3</v>
      </c>
      <c r="C1393">
        <v>-1.4457311754068024E-2</v>
      </c>
    </row>
    <row r="1394" spans="1:3" x14ac:dyDescent="0.25">
      <c r="A1394">
        <v>1370</v>
      </c>
      <c r="B1394">
        <v>-1.1806289620044111E-2</v>
      </c>
      <c r="C1394">
        <v>1.2710731386308363E-2</v>
      </c>
    </row>
    <row r="1395" spans="1:3" x14ac:dyDescent="0.25">
      <c r="A1395">
        <v>1371</v>
      </c>
      <c r="B1395">
        <v>1.9624353879439966E-2</v>
      </c>
      <c r="C1395">
        <v>1.5242171936257525E-2</v>
      </c>
    </row>
    <row r="1396" spans="1:3" x14ac:dyDescent="0.25">
      <c r="A1396">
        <v>1372</v>
      </c>
      <c r="B1396">
        <v>-1.178192184514134E-2</v>
      </c>
      <c r="C1396">
        <v>-1.1908105286031513E-2</v>
      </c>
    </row>
    <row r="1397" spans="1:3" x14ac:dyDescent="0.25">
      <c r="A1397">
        <v>1373</v>
      </c>
      <c r="B1397">
        <v>-1.6579123726354415E-2</v>
      </c>
      <c r="C1397">
        <v>2.4484464487418277E-2</v>
      </c>
    </row>
    <row r="1398" spans="1:3" x14ac:dyDescent="0.25">
      <c r="A1398">
        <v>1374</v>
      </c>
      <c r="B1398">
        <v>-4.0275824887016719E-2</v>
      </c>
      <c r="C1398">
        <v>-8.6102524034053288E-3</v>
      </c>
    </row>
    <row r="1399" spans="1:3" x14ac:dyDescent="0.25">
      <c r="A1399">
        <v>1375</v>
      </c>
      <c r="B1399">
        <v>9.4038171710156861E-3</v>
      </c>
      <c r="C1399">
        <v>-4.8251279802790127E-3</v>
      </c>
    </row>
    <row r="1400" spans="1:3" x14ac:dyDescent="0.25">
      <c r="A1400">
        <v>1376</v>
      </c>
      <c r="B1400">
        <v>-2.9293952567257697E-2</v>
      </c>
      <c r="C1400">
        <v>6.0092274466920226E-3</v>
      </c>
    </row>
    <row r="1401" spans="1:3" x14ac:dyDescent="0.25">
      <c r="A1401">
        <v>1377</v>
      </c>
      <c r="B1401">
        <v>1.6902695441234294E-2</v>
      </c>
      <c r="C1401">
        <v>-2.3302085953333107E-2</v>
      </c>
    </row>
    <row r="1402" spans="1:3" x14ac:dyDescent="0.25">
      <c r="A1402">
        <v>1378</v>
      </c>
      <c r="B1402">
        <v>3.1038571194862162E-2</v>
      </c>
      <c r="C1402">
        <v>1.4638372945875479E-2</v>
      </c>
    </row>
    <row r="1403" spans="1:3" x14ac:dyDescent="0.25">
      <c r="A1403">
        <v>1379</v>
      </c>
      <c r="B1403">
        <v>-2.8677237208939756E-3</v>
      </c>
      <c r="C1403">
        <v>1.1862409514500048E-2</v>
      </c>
    </row>
    <row r="1404" spans="1:3" x14ac:dyDescent="0.25">
      <c r="A1404">
        <v>1380</v>
      </c>
      <c r="B1404">
        <v>-1.5619662364405493E-2</v>
      </c>
      <c r="C1404">
        <v>2.0514326165145345E-3</v>
      </c>
    </row>
    <row r="1405" spans="1:3" x14ac:dyDescent="0.25">
      <c r="A1405">
        <v>1381</v>
      </c>
      <c r="B1405">
        <v>-1.1366095096775204E-2</v>
      </c>
      <c r="C1405">
        <v>-5.6997966825650549E-3</v>
      </c>
    </row>
    <row r="1406" spans="1:3" x14ac:dyDescent="0.25">
      <c r="A1406">
        <v>1382</v>
      </c>
      <c r="B1406">
        <v>-9.7771972851606326E-3</v>
      </c>
      <c r="C1406">
        <v>1.7100561490208277E-2</v>
      </c>
    </row>
    <row r="1407" spans="1:3" x14ac:dyDescent="0.25">
      <c r="A1407">
        <v>1383</v>
      </c>
      <c r="B1407">
        <v>6.5613125240418747E-3</v>
      </c>
      <c r="C1407">
        <v>1.1954775049540265E-2</v>
      </c>
    </row>
    <row r="1408" spans="1:3" x14ac:dyDescent="0.25">
      <c r="A1408">
        <v>1384</v>
      </c>
      <c r="B1408">
        <v>-1.1993078086358591E-2</v>
      </c>
      <c r="C1408">
        <v>-1.8816150389730099E-2</v>
      </c>
    </row>
    <row r="1409" spans="1:3" x14ac:dyDescent="0.25">
      <c r="A1409">
        <v>1385</v>
      </c>
      <c r="B1409">
        <v>-9.069881864728806E-3</v>
      </c>
      <c r="C1409">
        <v>-1.4407665774863838E-2</v>
      </c>
    </row>
    <row r="1410" spans="1:3" x14ac:dyDescent="0.25">
      <c r="A1410">
        <v>1386</v>
      </c>
      <c r="B1410">
        <v>-2.0957660951680624E-3</v>
      </c>
      <c r="C1410">
        <v>4.7784998448382699E-3</v>
      </c>
    </row>
    <row r="1411" spans="1:3" x14ac:dyDescent="0.25">
      <c r="A1411">
        <v>1387</v>
      </c>
      <c r="B1411">
        <v>-4.4933470372204029E-3</v>
      </c>
      <c r="C1411">
        <v>1.2475906443961968E-3</v>
      </c>
    </row>
    <row r="1412" spans="1:3" x14ac:dyDescent="0.25">
      <c r="A1412">
        <v>1388</v>
      </c>
      <c r="B1412">
        <v>-1.051502596589655E-3</v>
      </c>
      <c r="C1412">
        <v>2.1541898822869483E-4</v>
      </c>
    </row>
    <row r="1413" spans="1:3" x14ac:dyDescent="0.25">
      <c r="A1413">
        <v>1389</v>
      </c>
      <c r="B1413">
        <v>-1.4425072992040483E-2</v>
      </c>
      <c r="C1413">
        <v>1.9566573649185619E-2</v>
      </c>
    </row>
    <row r="1414" spans="1:3" x14ac:dyDescent="0.25">
      <c r="A1414">
        <v>1390</v>
      </c>
      <c r="B1414">
        <v>2.9919165652352399E-2</v>
      </c>
      <c r="C1414">
        <v>-1.3118338534202058E-2</v>
      </c>
    </row>
    <row r="1415" spans="1:3" x14ac:dyDescent="0.25">
      <c r="A1415">
        <v>1391</v>
      </c>
      <c r="B1415">
        <v>1.0259283783478257E-2</v>
      </c>
      <c r="C1415">
        <v>-7.4178779432962586E-3</v>
      </c>
    </row>
    <row r="1416" spans="1:3" x14ac:dyDescent="0.25">
      <c r="A1416">
        <v>1392</v>
      </c>
      <c r="B1416">
        <v>-6.6668844010587158E-4</v>
      </c>
      <c r="C1416">
        <v>1.0001741443133494E-4</v>
      </c>
    </row>
    <row r="1417" spans="1:3" x14ac:dyDescent="0.25">
      <c r="A1417">
        <v>1393</v>
      </c>
      <c r="B1417">
        <v>-1.6725174166435451E-2</v>
      </c>
      <c r="C1417">
        <v>-1.0823277062736371E-2</v>
      </c>
    </row>
    <row r="1418" spans="1:3" x14ac:dyDescent="0.25">
      <c r="A1418">
        <v>1394</v>
      </c>
      <c r="B1418">
        <v>-7.4708669987239643E-3</v>
      </c>
      <c r="C1418">
        <v>9.2883351393441907E-3</v>
      </c>
    </row>
    <row r="1419" spans="1:3" x14ac:dyDescent="0.25">
      <c r="A1419">
        <v>1395</v>
      </c>
      <c r="B1419">
        <v>4.0711052469209801E-2</v>
      </c>
      <c r="C1419">
        <v>1.081701146727166E-2</v>
      </c>
    </row>
    <row r="1420" spans="1:3" x14ac:dyDescent="0.25">
      <c r="A1420">
        <v>1396</v>
      </c>
      <c r="B1420">
        <v>8.1470836647751701E-3</v>
      </c>
      <c r="C1420">
        <v>1.5943618873370431E-2</v>
      </c>
    </row>
    <row r="1421" spans="1:3" x14ac:dyDescent="0.25">
      <c r="A1421">
        <v>1397</v>
      </c>
      <c r="B1421">
        <v>8.3299718145078226E-3</v>
      </c>
      <c r="C1421">
        <v>-2.2774762051018284E-2</v>
      </c>
    </row>
    <row r="1422" spans="1:3" x14ac:dyDescent="0.25">
      <c r="A1422">
        <v>1398</v>
      </c>
      <c r="B1422">
        <v>2.0450382542813152E-2</v>
      </c>
      <c r="C1422">
        <v>-1.3129341198340951E-2</v>
      </c>
    </row>
    <row r="1423" spans="1:3" x14ac:dyDescent="0.25">
      <c r="A1423">
        <v>1399</v>
      </c>
      <c r="B1423">
        <v>-3.5698486572254852E-4</v>
      </c>
      <c r="C1423">
        <v>3.831377055413027E-3</v>
      </c>
    </row>
    <row r="1424" spans="1:3" x14ac:dyDescent="0.25">
      <c r="A1424">
        <v>1400</v>
      </c>
      <c r="B1424">
        <v>-2.4051076090319526E-3</v>
      </c>
      <c r="C1424">
        <v>-5.2252518772314968E-3</v>
      </c>
    </row>
    <row r="1425" spans="1:3" x14ac:dyDescent="0.25">
      <c r="A1425">
        <v>1401</v>
      </c>
      <c r="B1425">
        <v>-5.8404861616121991E-3</v>
      </c>
      <c r="C1425">
        <v>-8.0352116255909024E-3</v>
      </c>
    </row>
    <row r="1426" spans="1:3" x14ac:dyDescent="0.25">
      <c r="A1426">
        <v>1402</v>
      </c>
      <c r="B1426">
        <v>-2.4223415994702982E-3</v>
      </c>
      <c r="C1426">
        <v>-1.5254185955376313E-2</v>
      </c>
    </row>
    <row r="1427" spans="1:3" x14ac:dyDescent="0.25">
      <c r="A1427">
        <v>1403</v>
      </c>
      <c r="B1427">
        <v>5.7132411718005E-3</v>
      </c>
      <c r="C1427">
        <v>3.0044133457041711E-2</v>
      </c>
    </row>
    <row r="1428" spans="1:3" x14ac:dyDescent="0.25">
      <c r="A1428">
        <v>1404</v>
      </c>
      <c r="B1428">
        <v>4.7461554469841176E-4</v>
      </c>
      <c r="C1428">
        <v>-8.7767146126505081E-3</v>
      </c>
    </row>
    <row r="1429" spans="1:3" x14ac:dyDescent="0.25">
      <c r="A1429">
        <v>1405</v>
      </c>
      <c r="B1429">
        <v>2.148336990852226E-2</v>
      </c>
      <c r="C1429">
        <v>-1.2131742352629343E-2</v>
      </c>
    </row>
    <row r="1430" spans="1:3" x14ac:dyDescent="0.25">
      <c r="A1430">
        <v>1406</v>
      </c>
      <c r="B1430">
        <v>-2.2571819473273039E-3</v>
      </c>
      <c r="C1430">
        <v>2.7665398802506971E-3</v>
      </c>
    </row>
    <row r="1431" spans="1:3" x14ac:dyDescent="0.25">
      <c r="A1431">
        <v>1407</v>
      </c>
      <c r="B1431">
        <v>-5.8322226433220464E-3</v>
      </c>
      <c r="C1431">
        <v>-9.1032978561612909E-4</v>
      </c>
    </row>
    <row r="1432" spans="1:3" x14ac:dyDescent="0.25">
      <c r="A1432">
        <v>1408</v>
      </c>
      <c r="B1432">
        <v>2.1070838442702198E-3</v>
      </c>
      <c r="C1432">
        <v>6.0099234288695782E-3</v>
      </c>
    </row>
    <row r="1433" spans="1:3" x14ac:dyDescent="0.25">
      <c r="A1433">
        <v>1409</v>
      </c>
      <c r="B1433">
        <v>-6.1233470676134352E-3</v>
      </c>
      <c r="C1433">
        <v>-5.825833525098004E-3</v>
      </c>
    </row>
    <row r="1434" spans="1:3" x14ac:dyDescent="0.25">
      <c r="A1434">
        <v>1410</v>
      </c>
      <c r="B1434">
        <v>2.2648172528440692E-2</v>
      </c>
      <c r="C1434">
        <v>5.1192506268126874E-3</v>
      </c>
    </row>
    <row r="1435" spans="1:3" x14ac:dyDescent="0.25">
      <c r="A1435">
        <v>1411</v>
      </c>
      <c r="B1435">
        <v>-1.132541324036954E-2</v>
      </c>
      <c r="C1435">
        <v>3.771446640354479E-3</v>
      </c>
    </row>
    <row r="1436" spans="1:3" x14ac:dyDescent="0.25">
      <c r="A1436">
        <v>1412</v>
      </c>
      <c r="B1436">
        <v>1.1428752625104465E-2</v>
      </c>
      <c r="C1436">
        <v>-1.0093504385886753E-2</v>
      </c>
    </row>
    <row r="1437" spans="1:3" x14ac:dyDescent="0.25">
      <c r="A1437">
        <v>1413</v>
      </c>
      <c r="B1437">
        <v>1.1091336153718958E-2</v>
      </c>
      <c r="C1437">
        <v>-8.9696036833411194E-4</v>
      </c>
    </row>
    <row r="1438" spans="1:3" x14ac:dyDescent="0.25">
      <c r="A1438">
        <v>1414</v>
      </c>
      <c r="B1438">
        <v>-3.2419808690951242E-3</v>
      </c>
      <c r="C1438">
        <v>-3.1618784601831415E-2</v>
      </c>
    </row>
    <row r="1439" spans="1:3" x14ac:dyDescent="0.25">
      <c r="A1439">
        <v>1415</v>
      </c>
      <c r="B1439">
        <v>5.527844437991444E-3</v>
      </c>
      <c r="C1439">
        <v>-2.0810248617216774E-2</v>
      </c>
    </row>
    <row r="1440" spans="1:3" x14ac:dyDescent="0.25">
      <c r="A1440">
        <v>1416</v>
      </c>
      <c r="B1440">
        <v>-1.3353270569026257E-3</v>
      </c>
      <c r="C1440">
        <v>-7.8825259772243722E-4</v>
      </c>
    </row>
    <row r="1441" spans="1:3" x14ac:dyDescent="0.25">
      <c r="A1441">
        <v>1417</v>
      </c>
      <c r="B1441">
        <v>1.7346267955582587E-2</v>
      </c>
      <c r="C1441">
        <v>-3.4837981528567132E-3</v>
      </c>
    </row>
    <row r="1442" spans="1:3" x14ac:dyDescent="0.25">
      <c r="A1442">
        <v>1418</v>
      </c>
      <c r="B1442">
        <v>-4.3583879024249733E-3</v>
      </c>
      <c r="C1442">
        <v>2.3585052754801203E-2</v>
      </c>
    </row>
    <row r="1443" spans="1:3" x14ac:dyDescent="0.25">
      <c r="A1443">
        <v>1419</v>
      </c>
      <c r="B1443">
        <v>-2.373923052660306E-2</v>
      </c>
      <c r="C1443">
        <v>-5.5514822147379253E-3</v>
      </c>
    </row>
    <row r="1444" spans="1:3" x14ac:dyDescent="0.25">
      <c r="A1444">
        <v>1420</v>
      </c>
      <c r="B1444">
        <v>-9.1337064415285101E-3</v>
      </c>
      <c r="C1444">
        <v>3.6766852793200348E-3</v>
      </c>
    </row>
    <row r="1445" spans="1:3" x14ac:dyDescent="0.25">
      <c r="A1445">
        <v>1421</v>
      </c>
      <c r="B1445">
        <v>5.3763960933357804E-3</v>
      </c>
      <c r="C1445">
        <v>2.0053351704957898E-3</v>
      </c>
    </row>
    <row r="1446" spans="1:3" x14ac:dyDescent="0.25">
      <c r="A1446">
        <v>1422</v>
      </c>
      <c r="B1446">
        <v>1.3035458866523348E-2</v>
      </c>
      <c r="C1446">
        <v>-5.4309138354882106E-3</v>
      </c>
    </row>
    <row r="1447" spans="1:3" x14ac:dyDescent="0.25">
      <c r="A1447">
        <v>1423</v>
      </c>
      <c r="B1447">
        <v>1.3983197527095096E-3</v>
      </c>
      <c r="C1447">
        <v>-3.0478455913341643E-3</v>
      </c>
    </row>
    <row r="1448" spans="1:3" x14ac:dyDescent="0.25">
      <c r="A1448">
        <v>1424</v>
      </c>
      <c r="B1448">
        <v>-1.4383930724503447E-4</v>
      </c>
      <c r="C1448">
        <v>-1.1288462666909756E-2</v>
      </c>
    </row>
    <row r="1449" spans="1:3" x14ac:dyDescent="0.25">
      <c r="A1449">
        <v>1425</v>
      </c>
      <c r="B1449">
        <v>1.9501894968162899E-2</v>
      </c>
      <c r="C1449">
        <v>1.1658729228168466E-2</v>
      </c>
    </row>
    <row r="1450" spans="1:3" x14ac:dyDescent="0.25">
      <c r="A1450">
        <v>1426</v>
      </c>
      <c r="B1450">
        <v>5.3515353144695191E-3</v>
      </c>
      <c r="C1450">
        <v>4.8261764623174271E-3</v>
      </c>
    </row>
    <row r="1451" spans="1:3" x14ac:dyDescent="0.25">
      <c r="A1451">
        <v>1427</v>
      </c>
      <c r="B1451">
        <v>8.5333092944930259E-4</v>
      </c>
      <c r="C1451">
        <v>-2.7696115545043027E-3</v>
      </c>
    </row>
    <row r="1452" spans="1:3" x14ac:dyDescent="0.25">
      <c r="A1452">
        <v>1428</v>
      </c>
      <c r="B1452">
        <v>9.2631073923987728E-3</v>
      </c>
      <c r="C1452">
        <v>-9.1294819304981178E-3</v>
      </c>
    </row>
    <row r="1453" spans="1:3" x14ac:dyDescent="0.25">
      <c r="A1453">
        <v>1429</v>
      </c>
      <c r="B1453">
        <v>-4.0050425614751315E-3</v>
      </c>
      <c r="C1453">
        <v>-4.1057971095877213E-3</v>
      </c>
    </row>
    <row r="1454" spans="1:3" x14ac:dyDescent="0.25">
      <c r="A1454">
        <v>1430</v>
      </c>
      <c r="B1454">
        <v>4.2479535449130102E-3</v>
      </c>
      <c r="C1454">
        <v>-2.605303718574572E-3</v>
      </c>
    </row>
    <row r="1455" spans="1:3" x14ac:dyDescent="0.25">
      <c r="A1455">
        <v>1431</v>
      </c>
      <c r="B1455">
        <v>5.7353766265871636E-3</v>
      </c>
      <c r="C1455">
        <v>1.6472412402212332E-2</v>
      </c>
    </row>
    <row r="1456" spans="1:3" x14ac:dyDescent="0.25">
      <c r="A1456">
        <v>1432</v>
      </c>
      <c r="B1456">
        <v>9.3437435704165246E-3</v>
      </c>
      <c r="C1456">
        <v>-1.0682199950857247E-2</v>
      </c>
    </row>
    <row r="1457" spans="1:3" x14ac:dyDescent="0.25">
      <c r="A1457">
        <v>1433</v>
      </c>
      <c r="B1457">
        <v>-6.1608336469331738E-3</v>
      </c>
      <c r="C1457">
        <v>3.1025162740762915E-2</v>
      </c>
    </row>
    <row r="1458" spans="1:3" x14ac:dyDescent="0.25">
      <c r="A1458">
        <v>1434</v>
      </c>
      <c r="B1458">
        <v>1.1976885315911874E-3</v>
      </c>
      <c r="C1458">
        <v>1.6529808696306606E-2</v>
      </c>
    </row>
    <row r="1459" spans="1:3" x14ac:dyDescent="0.25">
      <c r="A1459">
        <v>1435</v>
      </c>
      <c r="B1459">
        <v>6.3266041516139918E-3</v>
      </c>
      <c r="C1459">
        <v>-1.0916832081333851E-2</v>
      </c>
    </row>
    <row r="1460" spans="1:3" x14ac:dyDescent="0.25">
      <c r="A1460">
        <v>1436</v>
      </c>
      <c r="B1460">
        <v>-1.2348318318092886E-3</v>
      </c>
      <c r="C1460">
        <v>1.4466504405402734E-3</v>
      </c>
    </row>
    <row r="1461" spans="1:3" x14ac:dyDescent="0.25">
      <c r="A1461">
        <v>1437</v>
      </c>
      <c r="B1461">
        <v>-1.7479159114322418E-3</v>
      </c>
      <c r="C1461">
        <v>-2.872001619078034E-3</v>
      </c>
    </row>
    <row r="1462" spans="1:3" x14ac:dyDescent="0.25">
      <c r="A1462">
        <v>1438</v>
      </c>
      <c r="B1462">
        <v>-5.8813087070566628E-4</v>
      </c>
      <c r="C1462">
        <v>9.9830137132859431E-3</v>
      </c>
    </row>
    <row r="1463" spans="1:3" x14ac:dyDescent="0.25">
      <c r="A1463">
        <v>1439</v>
      </c>
      <c r="B1463">
        <v>-2.0220411033549549E-2</v>
      </c>
      <c r="C1463">
        <v>-1.1821814457712129E-2</v>
      </c>
    </row>
    <row r="1464" spans="1:3" x14ac:dyDescent="0.25">
      <c r="A1464">
        <v>1440</v>
      </c>
      <c r="B1464">
        <v>-6.5850338088031691E-3</v>
      </c>
      <c r="C1464">
        <v>3.9590182522380047E-3</v>
      </c>
    </row>
    <row r="1465" spans="1:3" x14ac:dyDescent="0.25">
      <c r="A1465">
        <v>1441</v>
      </c>
      <c r="B1465">
        <v>1.2492661680408848E-2</v>
      </c>
      <c r="C1465">
        <v>-2.9544619539303343E-3</v>
      </c>
    </row>
    <row r="1466" spans="1:3" x14ac:dyDescent="0.25">
      <c r="A1466">
        <v>1442</v>
      </c>
      <c r="B1466">
        <v>4.1906078141553315E-3</v>
      </c>
      <c r="C1466">
        <v>-1.4723895385670626E-3</v>
      </c>
    </row>
    <row r="1467" spans="1:3" x14ac:dyDescent="0.25">
      <c r="A1467">
        <v>1443</v>
      </c>
      <c r="B1467">
        <v>1.4101617138724465E-2</v>
      </c>
      <c r="C1467">
        <v>-1.9556481006421707E-3</v>
      </c>
    </row>
    <row r="1468" spans="1:3" x14ac:dyDescent="0.25">
      <c r="A1468">
        <v>1444</v>
      </c>
      <c r="B1468">
        <v>8.3354809356362119E-3</v>
      </c>
      <c r="C1468">
        <v>-3.1863910612479878E-3</v>
      </c>
    </row>
    <row r="1469" spans="1:3" x14ac:dyDescent="0.25">
      <c r="A1469">
        <v>1445</v>
      </c>
      <c r="B1469">
        <v>1.2613443022090914E-2</v>
      </c>
      <c r="C1469">
        <v>2.6780120641554939E-3</v>
      </c>
    </row>
    <row r="1470" spans="1:3" x14ac:dyDescent="0.25">
      <c r="A1470">
        <v>1446</v>
      </c>
      <c r="B1470">
        <v>5.3190773365467924E-3</v>
      </c>
      <c r="C1470">
        <v>1.1128772853785444E-2</v>
      </c>
    </row>
    <row r="1471" spans="1:3" x14ac:dyDescent="0.25">
      <c r="A1471">
        <v>1447</v>
      </c>
      <c r="B1471">
        <v>1.019228159490411E-2</v>
      </c>
      <c r="C1471">
        <v>-7.5238601433940816E-3</v>
      </c>
    </row>
    <row r="1472" spans="1:3" x14ac:dyDescent="0.25">
      <c r="A1472">
        <v>1448</v>
      </c>
      <c r="B1472">
        <v>-4.9638598340921011E-3</v>
      </c>
      <c r="C1472">
        <v>7.7276738414767806E-3</v>
      </c>
    </row>
    <row r="1473" spans="1:3" x14ac:dyDescent="0.25">
      <c r="A1473">
        <v>1449</v>
      </c>
      <c r="B1473">
        <v>-5.2285816762510356E-3</v>
      </c>
      <c r="C1473">
        <v>-4.848384452876749E-3</v>
      </c>
    </row>
    <row r="1474" spans="1:3" x14ac:dyDescent="0.25">
      <c r="A1474">
        <v>1450</v>
      </c>
      <c r="B1474">
        <v>-2.4918600444277746E-2</v>
      </c>
      <c r="C1474">
        <v>-6.7132404011070942E-3</v>
      </c>
    </row>
    <row r="1475" spans="1:3" x14ac:dyDescent="0.25">
      <c r="A1475">
        <v>1451</v>
      </c>
      <c r="B1475">
        <v>-6.4480034783296154E-3</v>
      </c>
      <c r="C1475">
        <v>2.8820671624504119E-3</v>
      </c>
    </row>
    <row r="1476" spans="1:3" x14ac:dyDescent="0.25">
      <c r="A1476">
        <v>1452</v>
      </c>
      <c r="B1476">
        <v>5.1295935264723119E-3</v>
      </c>
      <c r="C1476">
        <v>-1.1832803186932431E-2</v>
      </c>
    </row>
    <row r="1477" spans="1:3" x14ac:dyDescent="0.25">
      <c r="A1477">
        <v>1453</v>
      </c>
      <c r="B1477">
        <v>-1.8890054784290074E-3</v>
      </c>
      <c r="C1477">
        <v>7.9319467235187575E-3</v>
      </c>
    </row>
    <row r="1478" spans="1:3" x14ac:dyDescent="0.25">
      <c r="A1478">
        <v>1454</v>
      </c>
      <c r="B1478">
        <v>-4.7727003778476633E-3</v>
      </c>
      <c r="C1478">
        <v>4.3531832835139199E-3</v>
      </c>
    </row>
    <row r="1479" spans="1:3" x14ac:dyDescent="0.25">
      <c r="A1479">
        <v>1455</v>
      </c>
      <c r="B1479">
        <v>8.1625650683962037E-3</v>
      </c>
      <c r="C1479">
        <v>-5.2854103113192542E-3</v>
      </c>
    </row>
    <row r="1480" spans="1:3" x14ac:dyDescent="0.25">
      <c r="A1480">
        <v>1456</v>
      </c>
      <c r="B1480">
        <v>1.6747456180641045E-2</v>
      </c>
      <c r="C1480">
        <v>-1.3089570389296853E-3</v>
      </c>
    </row>
    <row r="1481" spans="1:3" x14ac:dyDescent="0.25">
      <c r="A1481">
        <v>1457</v>
      </c>
      <c r="B1481">
        <v>4.0590094398160964E-3</v>
      </c>
      <c r="C1481">
        <v>-8.2595092200145256E-3</v>
      </c>
    </row>
    <row r="1482" spans="1:3" x14ac:dyDescent="0.25">
      <c r="A1482">
        <v>1458</v>
      </c>
      <c r="B1482">
        <v>1.8504744893661006E-2</v>
      </c>
      <c r="C1482">
        <v>-6.8866503713291387E-3</v>
      </c>
    </row>
    <row r="1483" spans="1:3" x14ac:dyDescent="0.25">
      <c r="A1483">
        <v>1459</v>
      </c>
      <c r="B1483">
        <v>-5.4399179415960727E-3</v>
      </c>
      <c r="C1483">
        <v>1.1670132758924623E-2</v>
      </c>
    </row>
    <row r="1484" spans="1:3" x14ac:dyDescent="0.25">
      <c r="A1484">
        <v>1460</v>
      </c>
      <c r="B1484">
        <v>8.3138505147913576E-4</v>
      </c>
      <c r="C1484">
        <v>-1.2769781358747592E-3</v>
      </c>
    </row>
    <row r="1485" spans="1:3" x14ac:dyDescent="0.25">
      <c r="A1485">
        <v>1461</v>
      </c>
      <c r="B1485">
        <v>3.2211855797701925E-3</v>
      </c>
      <c r="C1485">
        <v>3.4151644330221356E-4</v>
      </c>
    </row>
    <row r="1486" spans="1:3" x14ac:dyDescent="0.25">
      <c r="A1486">
        <v>1462</v>
      </c>
      <c r="B1486">
        <v>-6.2648819402646907E-3</v>
      </c>
      <c r="C1486">
        <v>8.0546331803615281E-3</v>
      </c>
    </row>
    <row r="1487" spans="1:3" x14ac:dyDescent="0.25">
      <c r="A1487">
        <v>1463</v>
      </c>
      <c r="B1487">
        <v>5.0841577997630958E-3</v>
      </c>
      <c r="C1487">
        <v>-1.0909196965075502E-2</v>
      </c>
    </row>
    <row r="1488" spans="1:3" x14ac:dyDescent="0.25">
      <c r="A1488">
        <v>1464</v>
      </c>
      <c r="B1488">
        <v>-1.6699570535600805E-3</v>
      </c>
      <c r="C1488">
        <v>5.6481826064829011E-3</v>
      </c>
    </row>
    <row r="1489" spans="1:3" x14ac:dyDescent="0.25">
      <c r="A1489">
        <v>1465</v>
      </c>
      <c r="B1489">
        <v>8.8107836429055335E-3</v>
      </c>
      <c r="C1489">
        <v>1.7658956380059449E-2</v>
      </c>
    </row>
    <row r="1490" spans="1:3" x14ac:dyDescent="0.25">
      <c r="A1490">
        <v>1466</v>
      </c>
      <c r="B1490">
        <v>3.1295105329378209E-3</v>
      </c>
      <c r="C1490">
        <v>5.1582420163290149E-3</v>
      </c>
    </row>
    <row r="1491" spans="1:3" x14ac:dyDescent="0.25">
      <c r="A1491">
        <v>1467</v>
      </c>
      <c r="B1491">
        <v>6.2182363318962017E-4</v>
      </c>
      <c r="C1491">
        <v>6.1783883087922617E-3</v>
      </c>
    </row>
    <row r="1492" spans="1:3" x14ac:dyDescent="0.25">
      <c r="A1492">
        <v>1468</v>
      </c>
      <c r="B1492">
        <v>3.4869993222184604E-3</v>
      </c>
      <c r="C1492">
        <v>6.2946534162373101E-3</v>
      </c>
    </row>
    <row r="1493" spans="1:3" x14ac:dyDescent="0.25">
      <c r="A1493">
        <v>1469</v>
      </c>
      <c r="B1493">
        <v>-4.9461521260351889E-3</v>
      </c>
      <c r="C1493">
        <v>-4.8849462284918125E-3</v>
      </c>
    </row>
    <row r="1494" spans="1:3" x14ac:dyDescent="0.25">
      <c r="A1494">
        <v>1470</v>
      </c>
      <c r="B1494">
        <v>2.3683424497712669E-3</v>
      </c>
      <c r="C1494">
        <v>-8.1015528923336199E-4</v>
      </c>
    </row>
    <row r="1495" spans="1:3" x14ac:dyDescent="0.25">
      <c r="A1495">
        <v>1471</v>
      </c>
      <c r="B1495">
        <v>1.2855418715160523E-3</v>
      </c>
      <c r="C1495">
        <v>-4.8543519062513047E-4</v>
      </c>
    </row>
    <row r="1496" spans="1:3" x14ac:dyDescent="0.25">
      <c r="A1496">
        <v>1472</v>
      </c>
      <c r="B1496">
        <v>-4.9484726039187037E-4</v>
      </c>
      <c r="C1496">
        <v>-7.1314321355758466E-3</v>
      </c>
    </row>
    <row r="1497" spans="1:3" x14ac:dyDescent="0.25">
      <c r="A1497">
        <v>1473</v>
      </c>
      <c r="B1497">
        <v>-1.0493537232403359E-2</v>
      </c>
      <c r="C1497">
        <v>-1.5698821489820783E-2</v>
      </c>
    </row>
    <row r="1498" spans="1:3" x14ac:dyDescent="0.25">
      <c r="A1498">
        <v>1474</v>
      </c>
      <c r="B1498">
        <v>-5.7080467520926889E-3</v>
      </c>
      <c r="C1498">
        <v>4.6130470772115526E-3</v>
      </c>
    </row>
    <row r="1499" spans="1:3" x14ac:dyDescent="0.25">
      <c r="A1499">
        <v>1475</v>
      </c>
      <c r="B1499">
        <v>5.4919528134968311E-3</v>
      </c>
      <c r="C1499">
        <v>-4.4606359116354261E-4</v>
      </c>
    </row>
    <row r="1500" spans="1:3" x14ac:dyDescent="0.25">
      <c r="A1500">
        <v>1476</v>
      </c>
      <c r="B1500">
        <v>6.0191123962767537E-3</v>
      </c>
      <c r="C1500">
        <v>1.7936760440587979E-2</v>
      </c>
    </row>
    <row r="1501" spans="1:3" x14ac:dyDescent="0.25">
      <c r="A1501">
        <v>1477</v>
      </c>
      <c r="B1501">
        <v>4.1324318163969611E-3</v>
      </c>
      <c r="C1501">
        <v>7.4411918355147579E-4</v>
      </c>
    </row>
    <row r="1502" spans="1:3" x14ac:dyDescent="0.25">
      <c r="A1502">
        <v>1478</v>
      </c>
      <c r="B1502">
        <v>-3.4004681118056566E-3</v>
      </c>
      <c r="C1502">
        <v>1.5728035105486058E-3</v>
      </c>
    </row>
    <row r="1503" spans="1:3" x14ac:dyDescent="0.25">
      <c r="A1503">
        <v>1479</v>
      </c>
      <c r="B1503">
        <v>-1.030907986746782E-2</v>
      </c>
      <c r="C1503">
        <v>4.4737197848660499E-3</v>
      </c>
    </row>
    <row r="1504" spans="1:3" x14ac:dyDescent="0.25">
      <c r="A1504">
        <v>1480</v>
      </c>
      <c r="B1504">
        <v>8.8033025014969488E-3</v>
      </c>
      <c r="C1504">
        <v>-8.8542590281601528E-3</v>
      </c>
    </row>
    <row r="1505" spans="1:3" x14ac:dyDescent="0.25">
      <c r="A1505">
        <v>1481</v>
      </c>
      <c r="B1505">
        <v>-1.271601698684258E-2</v>
      </c>
      <c r="C1505">
        <v>-1.5005884673638635E-3</v>
      </c>
    </row>
    <row r="1506" spans="1:3" x14ac:dyDescent="0.25">
      <c r="A1506">
        <v>1482</v>
      </c>
      <c r="B1506">
        <v>-2.0516364195620803E-2</v>
      </c>
      <c r="C1506">
        <v>-9.7374011586754197E-4</v>
      </c>
    </row>
    <row r="1507" spans="1:3" x14ac:dyDescent="0.25">
      <c r="A1507">
        <v>1483</v>
      </c>
      <c r="B1507">
        <v>2.4185411532762812E-3</v>
      </c>
      <c r="C1507">
        <v>-1.3971169105312545E-2</v>
      </c>
    </row>
    <row r="1508" spans="1:3" x14ac:dyDescent="0.25">
      <c r="A1508">
        <v>1484</v>
      </c>
      <c r="B1508">
        <v>-1.9538320603535067E-2</v>
      </c>
      <c r="C1508">
        <v>-9.961663096410972E-4</v>
      </c>
    </row>
    <row r="1509" spans="1:3" x14ac:dyDescent="0.25">
      <c r="A1509">
        <v>1485</v>
      </c>
      <c r="B1509">
        <v>6.3590862040406272E-3</v>
      </c>
      <c r="C1509">
        <v>-7.5578276567362336E-3</v>
      </c>
    </row>
    <row r="1510" spans="1:3" x14ac:dyDescent="0.25">
      <c r="A1510">
        <v>1486</v>
      </c>
      <c r="B1510">
        <v>-1.8554463666712723E-2</v>
      </c>
      <c r="C1510">
        <v>-1.6232155480833503E-3</v>
      </c>
    </row>
    <row r="1511" spans="1:3" x14ac:dyDescent="0.25">
      <c r="A1511">
        <v>1487</v>
      </c>
      <c r="B1511">
        <v>1.2029065800190879E-2</v>
      </c>
      <c r="C1511">
        <v>1.2707093343009967E-3</v>
      </c>
    </row>
    <row r="1512" spans="1:3" x14ac:dyDescent="0.25">
      <c r="A1512">
        <v>1488</v>
      </c>
      <c r="B1512">
        <v>6.4412088256318931E-3</v>
      </c>
      <c r="C1512">
        <v>-1.5222831667972302E-2</v>
      </c>
    </row>
    <row r="1513" spans="1:3" x14ac:dyDescent="0.25">
      <c r="A1513">
        <v>1489</v>
      </c>
      <c r="B1513">
        <v>1.4714565825328096E-2</v>
      </c>
      <c r="C1513">
        <v>7.1208667821076044E-3</v>
      </c>
    </row>
    <row r="1514" spans="1:3" x14ac:dyDescent="0.25">
      <c r="A1514">
        <v>1490</v>
      </c>
      <c r="B1514">
        <v>-6.9874355151836303E-3</v>
      </c>
      <c r="C1514">
        <v>-3.8967880639831538E-4</v>
      </c>
    </row>
    <row r="1515" spans="1:3" x14ac:dyDescent="0.25">
      <c r="A1515">
        <v>1491</v>
      </c>
      <c r="B1515">
        <v>-1.3440665914618755E-2</v>
      </c>
      <c r="C1515">
        <v>-7.4227659859804423E-2</v>
      </c>
    </row>
    <row r="1516" spans="1:3" x14ac:dyDescent="0.25">
      <c r="A1516">
        <v>1492</v>
      </c>
      <c r="B1516">
        <v>6.5842044405117033E-3</v>
      </c>
      <c r="C1516">
        <v>-7.9845281028520336E-3</v>
      </c>
    </row>
    <row r="1517" spans="1:3" x14ac:dyDescent="0.25">
      <c r="A1517">
        <v>1493</v>
      </c>
      <c r="B1517">
        <v>-2.073386729974298E-3</v>
      </c>
      <c r="C1517">
        <v>-1.6536509882013342E-2</v>
      </c>
    </row>
    <row r="1518" spans="1:3" x14ac:dyDescent="0.25">
      <c r="A1518">
        <v>1494</v>
      </c>
      <c r="B1518">
        <v>-1.6659563397713378E-2</v>
      </c>
      <c r="C1518">
        <v>-7.6021264604173022E-4</v>
      </c>
    </row>
    <row r="1519" spans="1:3" x14ac:dyDescent="0.25">
      <c r="A1519">
        <v>1495</v>
      </c>
      <c r="B1519">
        <v>1.124685606394646E-2</v>
      </c>
      <c r="C1519">
        <v>-7.7975908040481441E-4</v>
      </c>
    </row>
    <row r="1520" spans="1:3" x14ac:dyDescent="0.25">
      <c r="A1520">
        <v>1496</v>
      </c>
      <c r="B1520">
        <v>2.518696968710348E-3</v>
      </c>
      <c r="C1520">
        <v>-8.5755238602628625E-3</v>
      </c>
    </row>
    <row r="1521" spans="1:3" x14ac:dyDescent="0.25">
      <c r="A1521">
        <v>1497</v>
      </c>
      <c r="B1521">
        <v>-7.7762096344830564E-3</v>
      </c>
      <c r="C1521">
        <v>-6.6893490056947882E-3</v>
      </c>
    </row>
    <row r="1522" spans="1:3" x14ac:dyDescent="0.25">
      <c r="A1522">
        <v>1498</v>
      </c>
      <c r="B1522">
        <v>-2.4070866465263199E-2</v>
      </c>
      <c r="C1522">
        <v>1.0222547837747079E-2</v>
      </c>
    </row>
    <row r="1523" spans="1:3" x14ac:dyDescent="0.25">
      <c r="A1523">
        <v>1499</v>
      </c>
      <c r="B1523">
        <v>6.0999473925204438E-3</v>
      </c>
      <c r="C1523">
        <v>-6.4664304167419305E-3</v>
      </c>
    </row>
    <row r="1524" spans="1:3" x14ac:dyDescent="0.25">
      <c r="A1524">
        <v>1500</v>
      </c>
      <c r="B1524">
        <v>-6.5002387676220139E-3</v>
      </c>
      <c r="C1524">
        <v>-6.9336833959123259E-3</v>
      </c>
    </row>
    <row r="1525" spans="1:3" x14ac:dyDescent="0.25">
      <c r="A1525">
        <v>1501</v>
      </c>
      <c r="B1525">
        <v>1.4908785705073872E-2</v>
      </c>
      <c r="C1525">
        <v>-1.2743253860524165E-2</v>
      </c>
    </row>
    <row r="1526" spans="1:3" x14ac:dyDescent="0.25">
      <c r="A1526">
        <v>1502</v>
      </c>
      <c r="B1526">
        <v>9.9609030607276487E-3</v>
      </c>
      <c r="C1526">
        <v>1.3054534968166848E-2</v>
      </c>
    </row>
    <row r="1527" spans="1:3" x14ac:dyDescent="0.25">
      <c r="A1527">
        <v>1503</v>
      </c>
      <c r="B1527">
        <v>1.5852999441246123E-3</v>
      </c>
      <c r="C1527">
        <v>-1.2997191310140448E-2</v>
      </c>
    </row>
    <row r="1528" spans="1:3" x14ac:dyDescent="0.25">
      <c r="A1528">
        <v>1504</v>
      </c>
      <c r="B1528">
        <v>6.8905384156680797E-3</v>
      </c>
      <c r="C1528">
        <v>-1.4808298792567809E-2</v>
      </c>
    </row>
    <row r="1529" spans="1:3" x14ac:dyDescent="0.25">
      <c r="A1529">
        <v>1505</v>
      </c>
      <c r="B1529">
        <v>2.0670280923198579E-2</v>
      </c>
      <c r="C1529">
        <v>-1.2093422216005976E-2</v>
      </c>
    </row>
    <row r="1530" spans="1:3" x14ac:dyDescent="0.25">
      <c r="A1530">
        <v>1506</v>
      </c>
      <c r="B1530">
        <v>8.0681287143701832E-4</v>
      </c>
      <c r="C1530">
        <v>4.6421801016151062E-3</v>
      </c>
    </row>
    <row r="1531" spans="1:3" x14ac:dyDescent="0.25">
      <c r="A1531">
        <v>1507</v>
      </c>
      <c r="B1531">
        <v>1.2185341856373049E-2</v>
      </c>
      <c r="C1531">
        <v>-9.9232267399782022E-3</v>
      </c>
    </row>
    <row r="1532" spans="1:3" x14ac:dyDescent="0.25">
      <c r="A1532">
        <v>1508</v>
      </c>
      <c r="B1532">
        <v>-9.4554331831433643E-3</v>
      </c>
      <c r="C1532">
        <v>-4.6066331711693657E-3</v>
      </c>
    </row>
    <row r="1533" spans="1:3" x14ac:dyDescent="0.25">
      <c r="A1533">
        <v>1509</v>
      </c>
      <c r="B1533">
        <v>7.8925442001372506E-4</v>
      </c>
      <c r="C1533">
        <v>5.7536855496701893E-3</v>
      </c>
    </row>
    <row r="1534" spans="1:3" x14ac:dyDescent="0.25">
      <c r="A1534">
        <v>1510</v>
      </c>
      <c r="B1534">
        <v>-1.4162819802792057E-2</v>
      </c>
      <c r="C1534">
        <v>5.6506202964702965E-3</v>
      </c>
    </row>
    <row r="1535" spans="1:3" x14ac:dyDescent="0.25">
      <c r="A1535">
        <v>1511</v>
      </c>
      <c r="B1535">
        <v>-2.7444604204066719E-5</v>
      </c>
      <c r="C1535">
        <v>-2.655608672805173E-3</v>
      </c>
    </row>
    <row r="1536" spans="1:3" x14ac:dyDescent="0.25">
      <c r="A1536">
        <v>1512</v>
      </c>
      <c r="B1536">
        <v>2.0781485122986665E-2</v>
      </c>
      <c r="C1536">
        <v>9.50923600104292E-5</v>
      </c>
    </row>
    <row r="1537" spans="1:3" x14ac:dyDescent="0.25">
      <c r="A1537">
        <v>1513</v>
      </c>
      <c r="B1537">
        <v>4.3091860208275155E-3</v>
      </c>
      <c r="C1537">
        <v>1.6734340674351211E-2</v>
      </c>
    </row>
    <row r="1538" spans="1:3" x14ac:dyDescent="0.25">
      <c r="A1538">
        <v>1514</v>
      </c>
      <c r="B1538">
        <v>1.3719339055889207E-2</v>
      </c>
      <c r="C1538">
        <v>-1.6489678643878208E-2</v>
      </c>
    </row>
    <row r="1539" spans="1:3" x14ac:dyDescent="0.25">
      <c r="A1539">
        <v>1515</v>
      </c>
      <c r="B1539">
        <v>4.5540000410804948E-3</v>
      </c>
      <c r="C1539">
        <v>-6.2360638943107149E-3</v>
      </c>
    </row>
    <row r="1540" spans="1:3" x14ac:dyDescent="0.25">
      <c r="A1540">
        <v>1516</v>
      </c>
      <c r="B1540">
        <v>2.9794908987586341E-4</v>
      </c>
      <c r="C1540">
        <v>2.2340893806848524E-3</v>
      </c>
    </row>
    <row r="1541" spans="1:3" x14ac:dyDescent="0.25">
      <c r="A1541">
        <v>1517</v>
      </c>
      <c r="B1541">
        <v>-5.1784391230929507E-3</v>
      </c>
      <c r="C1541">
        <v>-9.4574924678742824E-4</v>
      </c>
    </row>
    <row r="1542" spans="1:3" x14ac:dyDescent="0.25">
      <c r="A1542">
        <v>1518</v>
      </c>
      <c r="B1542">
        <v>-4.0146557823641542E-3</v>
      </c>
      <c r="C1542">
        <v>9.2667397867789471E-3</v>
      </c>
    </row>
    <row r="1543" spans="1:3" x14ac:dyDescent="0.25">
      <c r="A1543">
        <v>1519</v>
      </c>
      <c r="B1543">
        <v>2.3168925945654857E-4</v>
      </c>
      <c r="C1543">
        <v>2.383372451035241E-4</v>
      </c>
    </row>
    <row r="1544" spans="1:3" x14ac:dyDescent="0.25">
      <c r="A1544">
        <v>1520</v>
      </c>
      <c r="B1544">
        <v>1.0072105774538083E-2</v>
      </c>
      <c r="C1544">
        <v>-8.2622473693427633E-3</v>
      </c>
    </row>
    <row r="1545" spans="1:3" x14ac:dyDescent="0.25">
      <c r="A1545">
        <v>1521</v>
      </c>
      <c r="B1545">
        <v>5.7854713661399573E-4</v>
      </c>
      <c r="C1545">
        <v>-1.5604955727186912E-2</v>
      </c>
    </row>
    <row r="1546" spans="1:3" x14ac:dyDescent="0.25">
      <c r="A1546">
        <v>1522</v>
      </c>
      <c r="B1546">
        <v>5.3268526338012614E-3</v>
      </c>
      <c r="C1546">
        <v>3.9452001377016307E-3</v>
      </c>
    </row>
    <row r="1547" spans="1:3" x14ac:dyDescent="0.25">
      <c r="A1547">
        <v>1523</v>
      </c>
      <c r="B1547">
        <v>1.1327854822949084E-2</v>
      </c>
      <c r="C1547">
        <v>3.8842609244631773E-2</v>
      </c>
    </row>
    <row r="1548" spans="1:3" x14ac:dyDescent="0.25">
      <c r="A1548">
        <v>1524</v>
      </c>
      <c r="B1548">
        <v>2.3143781170028186E-3</v>
      </c>
      <c r="C1548">
        <v>2.113952559018754E-2</v>
      </c>
    </row>
    <row r="1549" spans="1:3" x14ac:dyDescent="0.25">
      <c r="A1549">
        <v>1525</v>
      </c>
      <c r="B1549">
        <v>-1.7554719427265383E-2</v>
      </c>
      <c r="C1549">
        <v>1.5272557667493022E-2</v>
      </c>
    </row>
    <row r="1550" spans="1:3" x14ac:dyDescent="0.25">
      <c r="A1550">
        <v>1526</v>
      </c>
      <c r="B1550">
        <v>-2.0922602920840456E-3</v>
      </c>
      <c r="C1550">
        <v>-6.0606641093687201E-3</v>
      </c>
    </row>
    <row r="1551" spans="1:3" x14ac:dyDescent="0.25">
      <c r="A1551">
        <v>1527</v>
      </c>
      <c r="B1551">
        <v>-7.9088462107228391E-3</v>
      </c>
      <c r="C1551">
        <v>1.880107196027811E-3</v>
      </c>
    </row>
    <row r="1552" spans="1:3" x14ac:dyDescent="0.25">
      <c r="A1552">
        <v>1528</v>
      </c>
      <c r="B1552">
        <v>2.7507161983364335E-3</v>
      </c>
      <c r="C1552">
        <v>1.3342991030471884E-2</v>
      </c>
    </row>
    <row r="1553" spans="1:3" x14ac:dyDescent="0.25">
      <c r="A1553">
        <v>1529</v>
      </c>
      <c r="B1553">
        <v>-1.1297261618819538E-3</v>
      </c>
      <c r="C1553">
        <v>1.3462608788519296E-2</v>
      </c>
    </row>
    <row r="1554" spans="1:3" x14ac:dyDescent="0.25">
      <c r="A1554">
        <v>1530</v>
      </c>
      <c r="B1554">
        <v>2.8663222694967293E-3</v>
      </c>
      <c r="C1554">
        <v>-3.5483036311222903E-3</v>
      </c>
    </row>
    <row r="1555" spans="1:3" x14ac:dyDescent="0.25">
      <c r="A1555">
        <v>1531</v>
      </c>
      <c r="B1555">
        <v>1.8033635104989978E-3</v>
      </c>
      <c r="C1555">
        <v>-4.1742777465005512E-3</v>
      </c>
    </row>
    <row r="1556" spans="1:3" x14ac:dyDescent="0.25">
      <c r="A1556">
        <v>1532</v>
      </c>
      <c r="B1556">
        <v>-8.7914632742852074E-4</v>
      </c>
      <c r="C1556">
        <v>3.267012469035541E-3</v>
      </c>
    </row>
    <row r="1557" spans="1:3" x14ac:dyDescent="0.25">
      <c r="A1557">
        <v>1533</v>
      </c>
      <c r="B1557">
        <v>-3.4859348061227562E-3</v>
      </c>
      <c r="C1557">
        <v>-4.5795295115621994E-3</v>
      </c>
    </row>
    <row r="1558" spans="1:3" x14ac:dyDescent="0.25">
      <c r="A1558">
        <v>1534</v>
      </c>
      <c r="B1558">
        <v>3.6963144534952704E-3</v>
      </c>
      <c r="C1558">
        <v>4.4682228344431526E-3</v>
      </c>
    </row>
    <row r="1559" spans="1:3" x14ac:dyDescent="0.25">
      <c r="A1559">
        <v>1535</v>
      </c>
      <c r="B1559">
        <v>-5.1515767050254319E-3</v>
      </c>
      <c r="C1559">
        <v>-2.0113489034219043E-2</v>
      </c>
    </row>
    <row r="1560" spans="1:3" x14ac:dyDescent="0.25">
      <c r="A1560">
        <v>1536</v>
      </c>
      <c r="B1560">
        <v>4.2442244549743878E-4</v>
      </c>
      <c r="C1560">
        <v>2.4741346873181859E-4</v>
      </c>
    </row>
    <row r="1561" spans="1:3" x14ac:dyDescent="0.25">
      <c r="A1561">
        <v>1537</v>
      </c>
      <c r="B1561">
        <v>6.7850292051265144E-3</v>
      </c>
      <c r="C1561">
        <v>-2.4635539310484747E-4</v>
      </c>
    </row>
    <row r="1562" spans="1:3" x14ac:dyDescent="0.25">
      <c r="A1562">
        <v>1538</v>
      </c>
      <c r="B1562">
        <v>-6.944325022246097E-4</v>
      </c>
      <c r="C1562">
        <v>-3.8151119005542502E-4</v>
      </c>
    </row>
    <row r="1563" spans="1:3" x14ac:dyDescent="0.25">
      <c r="A1563">
        <v>1539</v>
      </c>
      <c r="B1563">
        <v>-7.1433444226788982E-3</v>
      </c>
      <c r="C1563">
        <v>3.0691868310257428E-4</v>
      </c>
    </row>
    <row r="1564" spans="1:3" x14ac:dyDescent="0.25">
      <c r="A1564">
        <v>1540</v>
      </c>
      <c r="B1564">
        <v>1.9943607669001572E-3</v>
      </c>
      <c r="C1564">
        <v>-8.7301783335856659E-3</v>
      </c>
    </row>
    <row r="1565" spans="1:3" x14ac:dyDescent="0.25">
      <c r="A1565">
        <v>1541</v>
      </c>
      <c r="B1565">
        <v>2.8358314589217409E-3</v>
      </c>
      <c r="C1565">
        <v>-1.0631024631192695E-2</v>
      </c>
    </row>
    <row r="1566" spans="1:3" x14ac:dyDescent="0.25">
      <c r="A1566">
        <v>1542</v>
      </c>
      <c r="B1566">
        <v>-1.9500691994167364E-2</v>
      </c>
      <c r="C1566">
        <v>7.7752519715677988E-3</v>
      </c>
    </row>
    <row r="1567" spans="1:3" x14ac:dyDescent="0.25">
      <c r="A1567">
        <v>1543</v>
      </c>
      <c r="B1567">
        <v>-7.6174877233887205E-3</v>
      </c>
      <c r="C1567">
        <v>-2.3374841357331434E-3</v>
      </c>
    </row>
    <row r="1568" spans="1:3" x14ac:dyDescent="0.25">
      <c r="A1568">
        <v>1544</v>
      </c>
      <c r="B1568">
        <v>8.4459281948693187E-3</v>
      </c>
      <c r="C1568">
        <v>1.2629106579482923E-2</v>
      </c>
    </row>
    <row r="1569" spans="1:3" x14ac:dyDescent="0.25">
      <c r="A1569">
        <v>1545</v>
      </c>
      <c r="B1569">
        <v>-3.1938082352181728E-2</v>
      </c>
      <c r="C1569">
        <v>1.03518577243061E-2</v>
      </c>
    </row>
    <row r="1570" spans="1:3" x14ac:dyDescent="0.25">
      <c r="A1570">
        <v>1546</v>
      </c>
      <c r="B1570">
        <v>-2.1064958757568773E-2</v>
      </c>
      <c r="C1570">
        <v>3.7331569335733804E-2</v>
      </c>
    </row>
    <row r="1571" spans="1:3" x14ac:dyDescent="0.25">
      <c r="A1571">
        <v>1547</v>
      </c>
      <c r="B1571">
        <v>-6.8131354307092206E-3</v>
      </c>
      <c r="C1571">
        <v>-5.1972140116482391E-3</v>
      </c>
    </row>
    <row r="1572" spans="1:3" x14ac:dyDescent="0.25">
      <c r="A1572">
        <v>1548</v>
      </c>
      <c r="B1572">
        <v>3.4564836151927654E-3</v>
      </c>
      <c r="C1572">
        <v>-2.1337042966363264E-2</v>
      </c>
    </row>
    <row r="1573" spans="1:3" x14ac:dyDescent="0.25">
      <c r="A1573">
        <v>1549</v>
      </c>
      <c r="B1573">
        <v>2.1387030991597066E-2</v>
      </c>
      <c r="C1573">
        <v>-4.5810240977501408E-3</v>
      </c>
    </row>
    <row r="1574" spans="1:3" x14ac:dyDescent="0.25">
      <c r="A1574">
        <v>1550</v>
      </c>
      <c r="B1574">
        <v>-9.3308441659114526E-3</v>
      </c>
      <c r="C1574">
        <v>-2.5235905009658447E-2</v>
      </c>
    </row>
    <row r="1575" spans="1:3" x14ac:dyDescent="0.25">
      <c r="A1575">
        <v>1551</v>
      </c>
      <c r="B1575">
        <v>-2.5173903421263576E-3</v>
      </c>
      <c r="C1575">
        <v>-1.695401994163729E-2</v>
      </c>
    </row>
    <row r="1576" spans="1:3" x14ac:dyDescent="0.25">
      <c r="A1576">
        <v>1552</v>
      </c>
      <c r="B1576">
        <v>2.2498210778876199E-3</v>
      </c>
      <c r="C1576">
        <v>2.1649634667789693E-2</v>
      </c>
    </row>
    <row r="1577" spans="1:3" x14ac:dyDescent="0.25">
      <c r="A1577">
        <v>1553</v>
      </c>
      <c r="B1577">
        <v>-2.7739754251218371E-2</v>
      </c>
      <c r="C1577">
        <v>2.9387484378039924E-3</v>
      </c>
    </row>
    <row r="1578" spans="1:3" x14ac:dyDescent="0.25">
      <c r="A1578">
        <v>1554</v>
      </c>
      <c r="B1578">
        <v>-8.1303141072278148E-3</v>
      </c>
      <c r="C1578">
        <v>5.2575248083680023E-3</v>
      </c>
    </row>
    <row r="1579" spans="1:3" x14ac:dyDescent="0.25">
      <c r="A1579">
        <v>1555</v>
      </c>
      <c r="B1579">
        <v>1.5667750305869189E-2</v>
      </c>
      <c r="C1579">
        <v>2.4940801045426723E-3</v>
      </c>
    </row>
    <row r="1580" spans="1:3" x14ac:dyDescent="0.25">
      <c r="A1580">
        <v>1556</v>
      </c>
      <c r="B1580">
        <v>1.493322336858755E-2</v>
      </c>
      <c r="C1580">
        <v>1.0756653584633128E-3</v>
      </c>
    </row>
    <row r="1581" spans="1:3" x14ac:dyDescent="0.25">
      <c r="A1581">
        <v>1557</v>
      </c>
      <c r="B1581">
        <v>-6.7567552465044233E-3</v>
      </c>
      <c r="C1581">
        <v>3.1343048223515446E-3</v>
      </c>
    </row>
    <row r="1582" spans="1:3" x14ac:dyDescent="0.25">
      <c r="A1582">
        <v>1558</v>
      </c>
      <c r="B1582">
        <v>1.5442861218594865E-2</v>
      </c>
      <c r="C1582">
        <v>-6.7660674727707797E-3</v>
      </c>
    </row>
    <row r="1583" spans="1:3" x14ac:dyDescent="0.25">
      <c r="A1583">
        <v>1559</v>
      </c>
      <c r="B1583">
        <v>-6.2985777650461164E-3</v>
      </c>
      <c r="C1583">
        <v>1.5783933471104912E-2</v>
      </c>
    </row>
    <row r="1584" spans="1:3" x14ac:dyDescent="0.25">
      <c r="A1584">
        <v>1560</v>
      </c>
      <c r="B1584">
        <v>-2.7360469569230098E-3</v>
      </c>
      <c r="C1584">
        <v>-1.139234638578931E-2</v>
      </c>
    </row>
    <row r="1585" spans="1:3" x14ac:dyDescent="0.25">
      <c r="A1585">
        <v>1561</v>
      </c>
      <c r="B1585">
        <v>-5.5955413995893259E-3</v>
      </c>
      <c r="C1585">
        <v>2.1044118425626184E-2</v>
      </c>
    </row>
    <row r="1586" spans="1:3" x14ac:dyDescent="0.25">
      <c r="A1586">
        <v>1562</v>
      </c>
      <c r="B1586">
        <v>7.6636752959559611E-3</v>
      </c>
      <c r="C1586">
        <v>-4.4770989012503076E-3</v>
      </c>
    </row>
    <row r="1587" spans="1:3" x14ac:dyDescent="0.25">
      <c r="A1587">
        <v>1563</v>
      </c>
      <c r="B1587">
        <v>-4.4603281890091186E-3</v>
      </c>
      <c r="C1587">
        <v>1.3747083916695454E-2</v>
      </c>
    </row>
    <row r="1588" spans="1:3" x14ac:dyDescent="0.25">
      <c r="A1588">
        <v>1564</v>
      </c>
      <c r="B1588">
        <v>1.2350800288174623E-2</v>
      </c>
      <c r="C1588">
        <v>8.5644800165819105E-3</v>
      </c>
    </row>
    <row r="1589" spans="1:3" x14ac:dyDescent="0.25">
      <c r="A1589">
        <v>1565</v>
      </c>
      <c r="B1589">
        <v>1.9355170304321064E-3</v>
      </c>
      <c r="C1589">
        <v>-1.7926353416794778E-2</v>
      </c>
    </row>
    <row r="1590" spans="1:3" x14ac:dyDescent="0.25">
      <c r="A1590">
        <v>1566</v>
      </c>
      <c r="B1590">
        <v>1.7061175057553508E-3</v>
      </c>
      <c r="C1590">
        <v>1.3580172296263453E-3</v>
      </c>
    </row>
    <row r="1591" spans="1:3" x14ac:dyDescent="0.25">
      <c r="A1591">
        <v>1567</v>
      </c>
      <c r="B1591">
        <v>-2.3682116590142276E-3</v>
      </c>
      <c r="C1591">
        <v>1.4170588897085422E-3</v>
      </c>
    </row>
    <row r="1592" spans="1:3" x14ac:dyDescent="0.25">
      <c r="A1592">
        <v>1568</v>
      </c>
      <c r="B1592">
        <v>2.0756714533493797E-2</v>
      </c>
      <c r="C1592">
        <v>-1.6726505759093561E-3</v>
      </c>
    </row>
    <row r="1593" spans="1:3" x14ac:dyDescent="0.25">
      <c r="A1593">
        <v>1569</v>
      </c>
      <c r="B1593">
        <v>1.0417765096894968E-2</v>
      </c>
      <c r="C1593">
        <v>3.6849043750822787E-3</v>
      </c>
    </row>
    <row r="1594" spans="1:3" x14ac:dyDescent="0.25">
      <c r="A1594">
        <v>1570</v>
      </c>
      <c r="B1594">
        <v>3.8864131227532564E-3</v>
      </c>
      <c r="C1594">
        <v>9.1714788493538289E-4</v>
      </c>
    </row>
    <row r="1595" spans="1:3" x14ac:dyDescent="0.25">
      <c r="A1595">
        <v>1571</v>
      </c>
      <c r="B1595">
        <v>-1.4065827684686498E-3</v>
      </c>
      <c r="C1595">
        <v>1.9848923919209931E-2</v>
      </c>
    </row>
    <row r="1596" spans="1:3" x14ac:dyDescent="0.25">
      <c r="A1596">
        <v>1572</v>
      </c>
      <c r="B1596">
        <v>9.8108129045601771E-4</v>
      </c>
      <c r="C1596">
        <v>9.0760539443153453E-3</v>
      </c>
    </row>
    <row r="1597" spans="1:3" x14ac:dyDescent="0.25">
      <c r="A1597">
        <v>1573</v>
      </c>
      <c r="B1597">
        <v>7.8706685275641789E-3</v>
      </c>
      <c r="C1597">
        <v>-1.8181255162566461E-2</v>
      </c>
    </row>
    <row r="1598" spans="1:3" x14ac:dyDescent="0.25">
      <c r="A1598">
        <v>1574</v>
      </c>
      <c r="B1598">
        <v>9.8431546482065091E-3</v>
      </c>
      <c r="C1598">
        <v>1.8823208984330986E-3</v>
      </c>
    </row>
    <row r="1599" spans="1:3" x14ac:dyDescent="0.25">
      <c r="A1599">
        <v>1575</v>
      </c>
      <c r="B1599">
        <v>6.4671136873913574E-3</v>
      </c>
      <c r="C1599">
        <v>2.2680970307827154E-2</v>
      </c>
    </row>
    <row r="1600" spans="1:3" x14ac:dyDescent="0.25">
      <c r="A1600">
        <v>1576</v>
      </c>
      <c r="B1600">
        <v>-1.7442661734269796E-2</v>
      </c>
      <c r="C1600">
        <v>-6.6768219129732381E-3</v>
      </c>
    </row>
    <row r="1601" spans="1:3" x14ac:dyDescent="0.25">
      <c r="A1601">
        <v>1577</v>
      </c>
      <c r="B1601">
        <v>8.637016976036329E-3</v>
      </c>
      <c r="C1601">
        <v>-1.087008637534034E-2</v>
      </c>
    </row>
    <row r="1602" spans="1:3" x14ac:dyDescent="0.25">
      <c r="A1602">
        <v>1578</v>
      </c>
      <c r="B1602">
        <v>-5.1189611625398592E-3</v>
      </c>
      <c r="C1602">
        <v>1.7044021663594868E-3</v>
      </c>
    </row>
    <row r="1603" spans="1:3" x14ac:dyDescent="0.25">
      <c r="A1603">
        <v>1579</v>
      </c>
      <c r="B1603">
        <v>1.0342325334610832E-2</v>
      </c>
      <c r="C1603">
        <v>8.5467218121003039E-3</v>
      </c>
    </row>
    <row r="1604" spans="1:3" x14ac:dyDescent="0.25">
      <c r="A1604">
        <v>1580</v>
      </c>
      <c r="B1604">
        <v>1.3400323339239932E-3</v>
      </c>
      <c r="C1604">
        <v>-2.5008878311878506E-3</v>
      </c>
    </row>
    <row r="1605" spans="1:3" x14ac:dyDescent="0.25">
      <c r="A1605">
        <v>1581</v>
      </c>
      <c r="B1605">
        <v>-1.4522295825159291E-2</v>
      </c>
      <c r="C1605">
        <v>5.0714107209603836E-4</v>
      </c>
    </row>
    <row r="1606" spans="1:3" x14ac:dyDescent="0.25">
      <c r="A1606">
        <v>1582</v>
      </c>
      <c r="B1606">
        <v>3.8014897358020811E-3</v>
      </c>
      <c r="C1606">
        <v>-6.2628254230148207E-3</v>
      </c>
    </row>
    <row r="1607" spans="1:3" x14ac:dyDescent="0.25">
      <c r="A1607">
        <v>1583</v>
      </c>
      <c r="B1607">
        <v>-1.80128745473448E-2</v>
      </c>
      <c r="C1607">
        <v>1.3356594459071676E-2</v>
      </c>
    </row>
    <row r="1608" spans="1:3" x14ac:dyDescent="0.25">
      <c r="A1608">
        <v>1584</v>
      </c>
      <c r="B1608">
        <v>6.081974650716959E-3</v>
      </c>
      <c r="C1608">
        <v>-4.2611278141927887E-3</v>
      </c>
    </row>
    <row r="1609" spans="1:3" x14ac:dyDescent="0.25">
      <c r="A1609">
        <v>1585</v>
      </c>
      <c r="B1609">
        <v>9.0940706819446337E-3</v>
      </c>
      <c r="C1609">
        <v>6.4125356140913754E-4</v>
      </c>
    </row>
    <row r="1610" spans="1:3" x14ac:dyDescent="0.25">
      <c r="A1610">
        <v>1586</v>
      </c>
      <c r="B1610">
        <v>9.004918140771321E-6</v>
      </c>
      <c r="C1610">
        <v>3.3438542680145835E-3</v>
      </c>
    </row>
    <row r="1611" spans="1:3" x14ac:dyDescent="0.25">
      <c r="A1611">
        <v>1587</v>
      </c>
      <c r="B1611">
        <v>-1.4472897242637997E-2</v>
      </c>
      <c r="C1611">
        <v>7.9578917287729169E-3</v>
      </c>
    </row>
    <row r="1612" spans="1:3" x14ac:dyDescent="0.25">
      <c r="A1612">
        <v>1588</v>
      </c>
      <c r="B1612">
        <v>-3.4950509950147243E-2</v>
      </c>
      <c r="C1612">
        <v>9.0441476497253731E-3</v>
      </c>
    </row>
    <row r="1613" spans="1:3" x14ac:dyDescent="0.25">
      <c r="A1613">
        <v>1589</v>
      </c>
      <c r="B1613">
        <v>8.0140811067711719E-4</v>
      </c>
      <c r="C1613">
        <v>-1.5962435627434953E-3</v>
      </c>
    </row>
    <row r="1614" spans="1:3" x14ac:dyDescent="0.25">
      <c r="A1614">
        <v>1590</v>
      </c>
      <c r="B1614">
        <v>1.2161330531849202E-2</v>
      </c>
      <c r="C1614">
        <v>-8.9126037381154211E-3</v>
      </c>
    </row>
    <row r="1615" spans="1:3" x14ac:dyDescent="0.25">
      <c r="A1615">
        <v>1591</v>
      </c>
      <c r="B1615">
        <v>9.3534097095100462E-3</v>
      </c>
      <c r="C1615">
        <v>-4.0296887985662496E-3</v>
      </c>
    </row>
    <row r="1616" spans="1:3" x14ac:dyDescent="0.25">
      <c r="A1616">
        <v>1592</v>
      </c>
      <c r="B1616">
        <v>-1.7477941671431914E-2</v>
      </c>
      <c r="C1616">
        <v>5.6885372436469364E-3</v>
      </c>
    </row>
    <row r="1617" spans="1:3" x14ac:dyDescent="0.25">
      <c r="A1617">
        <v>1593</v>
      </c>
      <c r="B1617">
        <v>8.1033756737281908E-3</v>
      </c>
      <c r="C1617">
        <v>1.6664847318969174E-3</v>
      </c>
    </row>
    <row r="1618" spans="1:3" x14ac:dyDescent="0.25">
      <c r="A1618">
        <v>1594</v>
      </c>
      <c r="B1618">
        <v>1.3957043322710002E-2</v>
      </c>
      <c r="C1618">
        <v>1.1171265102919518E-2</v>
      </c>
    </row>
    <row r="1619" spans="1:3" x14ac:dyDescent="0.25">
      <c r="A1619">
        <v>1595</v>
      </c>
      <c r="B1619">
        <v>3.7974951436000701E-2</v>
      </c>
      <c r="C1619">
        <v>-1.7667772248028388E-2</v>
      </c>
    </row>
    <row r="1620" spans="1:3" x14ac:dyDescent="0.25">
      <c r="A1620">
        <v>1596</v>
      </c>
      <c r="B1620">
        <v>-8.5408592838688291E-3</v>
      </c>
      <c r="C1620">
        <v>4.6220285298633756E-3</v>
      </c>
    </row>
    <row r="1621" spans="1:3" x14ac:dyDescent="0.25">
      <c r="A1621">
        <v>1597</v>
      </c>
      <c r="B1621">
        <v>1.6544744238038374E-2</v>
      </c>
      <c r="C1621">
        <v>-2.4156051293832762E-3</v>
      </c>
    </row>
    <row r="1622" spans="1:3" x14ac:dyDescent="0.25">
      <c r="A1622">
        <v>1598</v>
      </c>
      <c r="B1622">
        <v>3.1363122493071566E-3</v>
      </c>
      <c r="C1622">
        <v>1.334005051759574E-2</v>
      </c>
    </row>
    <row r="1623" spans="1:3" x14ac:dyDescent="0.25">
      <c r="A1623">
        <v>1599</v>
      </c>
      <c r="B1623">
        <v>5.4941883607243173E-3</v>
      </c>
      <c r="C1623">
        <v>-3.9394371015589406E-3</v>
      </c>
    </row>
    <row r="1624" spans="1:3" x14ac:dyDescent="0.25">
      <c r="A1624">
        <v>1600</v>
      </c>
      <c r="B1624">
        <v>1.6528122314895671E-3</v>
      </c>
      <c r="C1624">
        <v>3.9223540061028989E-3</v>
      </c>
    </row>
    <row r="1625" spans="1:3" x14ac:dyDescent="0.25">
      <c r="A1625">
        <v>1601</v>
      </c>
      <c r="B1625">
        <v>5.9845543244339367E-3</v>
      </c>
      <c r="C1625">
        <v>3.0901272041835171E-4</v>
      </c>
    </row>
    <row r="1626" spans="1:3" x14ac:dyDescent="0.25">
      <c r="A1626">
        <v>1602</v>
      </c>
      <c r="B1626">
        <v>-1.5907205143771367E-3</v>
      </c>
      <c r="C1626">
        <v>9.1817989847292562E-3</v>
      </c>
    </row>
    <row r="1627" spans="1:3" x14ac:dyDescent="0.25">
      <c r="A1627">
        <v>1603</v>
      </c>
      <c r="B1627">
        <v>2.4351068516416745E-3</v>
      </c>
      <c r="C1627">
        <v>-4.1396135808672938E-3</v>
      </c>
    </row>
    <row r="1628" spans="1:3" x14ac:dyDescent="0.25">
      <c r="A1628">
        <v>1604</v>
      </c>
      <c r="B1628">
        <v>5.2509334029052701E-3</v>
      </c>
      <c r="C1628">
        <v>-7.1473576228180324E-3</v>
      </c>
    </row>
    <row r="1629" spans="1:3" x14ac:dyDescent="0.25">
      <c r="A1629">
        <v>1605</v>
      </c>
      <c r="B1629">
        <v>-7.16870080905798E-4</v>
      </c>
      <c r="C1629">
        <v>-8.3039796762509406E-4</v>
      </c>
    </row>
    <row r="1630" spans="1:3" x14ac:dyDescent="0.25">
      <c r="A1630">
        <v>1606</v>
      </c>
      <c r="B1630">
        <v>6.2226468417813947E-3</v>
      </c>
      <c r="C1630">
        <v>-1.7725628442117631E-3</v>
      </c>
    </row>
    <row r="1631" spans="1:3" x14ac:dyDescent="0.25">
      <c r="A1631">
        <v>1607</v>
      </c>
      <c r="B1631">
        <v>-5.1716624167007209E-4</v>
      </c>
      <c r="C1631">
        <v>-1.2575907404606265E-3</v>
      </c>
    </row>
    <row r="1632" spans="1:3" x14ac:dyDescent="0.25">
      <c r="A1632">
        <v>1608</v>
      </c>
      <c r="B1632">
        <v>6.2073141937253459E-3</v>
      </c>
      <c r="C1632">
        <v>-1.3166268921009042E-2</v>
      </c>
    </row>
    <row r="1633" spans="1:3" x14ac:dyDescent="0.25">
      <c r="A1633">
        <v>1609</v>
      </c>
      <c r="B1633">
        <v>-6.5810547456885129E-3</v>
      </c>
      <c r="C1633">
        <v>5.6483751615911395E-3</v>
      </c>
    </row>
    <row r="1634" spans="1:3" x14ac:dyDescent="0.25">
      <c r="A1634">
        <v>1610</v>
      </c>
      <c r="B1634">
        <v>1.172874801731843E-2</v>
      </c>
      <c r="C1634">
        <v>1.6538428727830897E-3</v>
      </c>
    </row>
    <row r="1635" spans="1:3" x14ac:dyDescent="0.25">
      <c r="A1635">
        <v>1611</v>
      </c>
      <c r="B1635">
        <v>9.3154362670835773E-3</v>
      </c>
      <c r="C1635">
        <v>1.6596844367088963E-3</v>
      </c>
    </row>
    <row r="1636" spans="1:3" x14ac:dyDescent="0.25">
      <c r="A1636">
        <v>1612</v>
      </c>
      <c r="B1636">
        <v>-3.8278637732581636E-3</v>
      </c>
      <c r="C1636">
        <v>1.3693431856519053E-2</v>
      </c>
    </row>
    <row r="1637" spans="1:3" x14ac:dyDescent="0.25">
      <c r="A1637">
        <v>1613</v>
      </c>
      <c r="B1637">
        <v>2.1556515175704919E-3</v>
      </c>
      <c r="C1637">
        <v>-3.900535525761997E-3</v>
      </c>
    </row>
    <row r="1638" spans="1:3" x14ac:dyDescent="0.25">
      <c r="A1638">
        <v>1614</v>
      </c>
      <c r="B1638">
        <v>3.1051035903900473E-3</v>
      </c>
      <c r="C1638">
        <v>3.2155423150309823E-3</v>
      </c>
    </row>
    <row r="1639" spans="1:3" x14ac:dyDescent="0.25">
      <c r="A1639">
        <v>1615</v>
      </c>
      <c r="B1639">
        <v>-7.912435800350455E-3</v>
      </c>
      <c r="C1639">
        <v>-4.404684902739528E-4</v>
      </c>
    </row>
    <row r="1640" spans="1:3" x14ac:dyDescent="0.25">
      <c r="A1640">
        <v>1616</v>
      </c>
      <c r="B1640">
        <v>1.8050403799856592E-3</v>
      </c>
      <c r="C1640">
        <v>5.5397483864973755E-3</v>
      </c>
    </row>
    <row r="1641" spans="1:3" x14ac:dyDescent="0.25">
      <c r="A1641">
        <v>1617</v>
      </c>
      <c r="B1641">
        <v>2.5103112901462138E-3</v>
      </c>
      <c r="C1641">
        <v>4.2046462401633816E-3</v>
      </c>
    </row>
    <row r="1642" spans="1:3" x14ac:dyDescent="0.25">
      <c r="A1642">
        <v>1618</v>
      </c>
      <c r="B1642">
        <v>-3.7493199959371831E-3</v>
      </c>
      <c r="C1642">
        <v>-1.0307036218769284E-2</v>
      </c>
    </row>
    <row r="1643" spans="1:3" x14ac:dyDescent="0.25">
      <c r="A1643">
        <v>1619</v>
      </c>
      <c r="B1643">
        <v>-2.8843636802863069E-3</v>
      </c>
      <c r="C1643">
        <v>-3.7761390468985735E-3</v>
      </c>
    </row>
    <row r="1644" spans="1:3" x14ac:dyDescent="0.25">
      <c r="A1644">
        <v>1620</v>
      </c>
      <c r="B1644">
        <v>9.665549371366303E-3</v>
      </c>
      <c r="C1644">
        <v>-1.8620424540310796E-3</v>
      </c>
    </row>
    <row r="1645" spans="1:3" x14ac:dyDescent="0.25">
      <c r="A1645">
        <v>1621</v>
      </c>
      <c r="B1645">
        <v>2.551280532232266E-3</v>
      </c>
      <c r="C1645">
        <v>4.4002267216017108E-3</v>
      </c>
    </row>
    <row r="1646" spans="1:3" x14ac:dyDescent="0.25">
      <c r="A1646">
        <v>1622</v>
      </c>
      <c r="B1646">
        <v>-6.7220265588868755E-4</v>
      </c>
      <c r="C1646">
        <v>2.3992572193248817E-4</v>
      </c>
    </row>
    <row r="1647" spans="1:3" x14ac:dyDescent="0.25">
      <c r="A1647">
        <v>1623</v>
      </c>
      <c r="B1647">
        <v>-6.5699049694547904E-3</v>
      </c>
      <c r="C1647">
        <v>4.9639538666140046E-3</v>
      </c>
    </row>
    <row r="1648" spans="1:3" x14ac:dyDescent="0.25">
      <c r="A1648">
        <v>1624</v>
      </c>
      <c r="B1648">
        <v>-7.3083651491994053E-3</v>
      </c>
      <c r="C1648">
        <v>9.8771291012396036E-3</v>
      </c>
    </row>
    <row r="1649" spans="1:3" x14ac:dyDescent="0.25">
      <c r="A1649">
        <v>1625</v>
      </c>
      <c r="B1649">
        <v>1.8702063262796124E-3</v>
      </c>
      <c r="C1649">
        <v>-9.481425458879934E-3</v>
      </c>
    </row>
    <row r="1650" spans="1:3" x14ac:dyDescent="0.25">
      <c r="A1650">
        <v>1626</v>
      </c>
      <c r="B1650">
        <v>1.3340684355431533E-2</v>
      </c>
      <c r="C1650">
        <v>-1.0410870148640918E-2</v>
      </c>
    </row>
    <row r="1651" spans="1:3" x14ac:dyDescent="0.25">
      <c r="A1651">
        <v>1627</v>
      </c>
      <c r="B1651">
        <v>2.3216263771095127E-3</v>
      </c>
      <c r="C1651">
        <v>-6.2426334925824532E-3</v>
      </c>
    </row>
    <row r="1652" spans="1:3" x14ac:dyDescent="0.25">
      <c r="A1652">
        <v>1628</v>
      </c>
      <c r="B1652">
        <v>2.0520746529447114E-3</v>
      </c>
      <c r="C1652">
        <v>-1.0137192000334081E-2</v>
      </c>
    </row>
    <row r="1653" spans="1:3" x14ac:dyDescent="0.25">
      <c r="A1653">
        <v>1629</v>
      </c>
      <c r="B1653">
        <v>-5.1922522208590609E-4</v>
      </c>
      <c r="C1653">
        <v>-6.0972341006004906E-3</v>
      </c>
    </row>
    <row r="1654" spans="1:3" x14ac:dyDescent="0.25">
      <c r="A1654">
        <v>1630</v>
      </c>
      <c r="B1654">
        <v>-5.1725257115794341E-3</v>
      </c>
      <c r="C1654">
        <v>1.7836612681232265E-3</v>
      </c>
    </row>
    <row r="1655" spans="1:3" x14ac:dyDescent="0.25">
      <c r="A1655">
        <v>1631</v>
      </c>
      <c r="B1655">
        <v>-1.4452461279271914E-2</v>
      </c>
      <c r="C1655">
        <v>7.1846630806926583E-3</v>
      </c>
    </row>
    <row r="1656" spans="1:3" x14ac:dyDescent="0.25">
      <c r="A1656">
        <v>1632</v>
      </c>
      <c r="B1656">
        <v>-8.3777084110234212E-3</v>
      </c>
      <c r="C1656">
        <v>-2.7140826643918259E-3</v>
      </c>
    </row>
    <row r="1657" spans="1:3" x14ac:dyDescent="0.25">
      <c r="A1657">
        <v>1633</v>
      </c>
      <c r="B1657">
        <v>1.6406045961102761E-2</v>
      </c>
      <c r="C1657">
        <v>3.6235465024846147E-3</v>
      </c>
    </row>
    <row r="1658" spans="1:3" x14ac:dyDescent="0.25">
      <c r="A1658">
        <v>1634</v>
      </c>
      <c r="B1658">
        <v>1.5882078315400065E-3</v>
      </c>
      <c r="C1658">
        <v>-5.5375895827125023E-4</v>
      </c>
    </row>
    <row r="1659" spans="1:3" x14ac:dyDescent="0.25">
      <c r="A1659">
        <v>1635</v>
      </c>
      <c r="B1659">
        <v>1.0934182844873255E-2</v>
      </c>
      <c r="C1659">
        <v>-3.8868381911478928E-3</v>
      </c>
    </row>
    <row r="1660" spans="1:3" x14ac:dyDescent="0.25">
      <c r="A1660">
        <v>1636</v>
      </c>
      <c r="B1660">
        <v>-2.5826991418927054E-3</v>
      </c>
      <c r="C1660">
        <v>-4.1004559642647629E-3</v>
      </c>
    </row>
    <row r="1661" spans="1:3" x14ac:dyDescent="0.25">
      <c r="A1661">
        <v>1637</v>
      </c>
      <c r="B1661">
        <v>1.8292007633330653E-4</v>
      </c>
      <c r="C1661">
        <v>5.4936343656103977E-3</v>
      </c>
    </row>
    <row r="1662" spans="1:3" x14ac:dyDescent="0.25">
      <c r="A1662">
        <v>1638</v>
      </c>
      <c r="B1662">
        <v>8.0358584491195262E-3</v>
      </c>
      <c r="C1662">
        <v>-1.6520935373131596E-3</v>
      </c>
    </row>
    <row r="1663" spans="1:3" x14ac:dyDescent="0.25">
      <c r="A1663">
        <v>1639</v>
      </c>
      <c r="B1663">
        <v>4.9106148915388703E-3</v>
      </c>
      <c r="C1663">
        <v>1.3046979223562911E-2</v>
      </c>
    </row>
    <row r="1664" spans="1:3" x14ac:dyDescent="0.25">
      <c r="A1664">
        <v>1640</v>
      </c>
      <c r="B1664">
        <v>1.4545413608765699E-2</v>
      </c>
      <c r="C1664">
        <v>-2.5760070265244614E-2</v>
      </c>
    </row>
    <row r="1665" spans="1:3" x14ac:dyDescent="0.25">
      <c r="A1665">
        <v>1641</v>
      </c>
      <c r="B1665">
        <v>2.2984454102602091E-2</v>
      </c>
      <c r="C1665">
        <v>-1.2953124254208481E-2</v>
      </c>
    </row>
    <row r="1666" spans="1:3" x14ac:dyDescent="0.25">
      <c r="A1666">
        <v>1642</v>
      </c>
      <c r="B1666">
        <v>-8.7491489096172062E-3</v>
      </c>
      <c r="C1666">
        <v>1.6323090579245088E-2</v>
      </c>
    </row>
    <row r="1667" spans="1:3" x14ac:dyDescent="0.25">
      <c r="A1667">
        <v>1643</v>
      </c>
      <c r="B1667">
        <v>-6.453259130107236E-3</v>
      </c>
      <c r="C1667">
        <v>4.400233125693198E-3</v>
      </c>
    </row>
    <row r="1668" spans="1:3" x14ac:dyDescent="0.25">
      <c r="A1668">
        <v>1644</v>
      </c>
      <c r="B1668">
        <v>3.6866768460029039E-3</v>
      </c>
      <c r="C1668">
        <v>3.0451373254696016E-3</v>
      </c>
    </row>
    <row r="1669" spans="1:3" x14ac:dyDescent="0.25">
      <c r="A1669">
        <v>1645</v>
      </c>
      <c r="B1669">
        <v>6.0249507827947746E-3</v>
      </c>
      <c r="C1669">
        <v>5.7242832349621575E-4</v>
      </c>
    </row>
    <row r="1670" spans="1:3" x14ac:dyDescent="0.25">
      <c r="A1670">
        <v>1646</v>
      </c>
      <c r="B1670">
        <v>8.4520403046073117E-4</v>
      </c>
      <c r="C1670">
        <v>-1.905478202026687E-3</v>
      </c>
    </row>
    <row r="1671" spans="1:3" x14ac:dyDescent="0.25">
      <c r="A1671">
        <v>1647</v>
      </c>
      <c r="B1671">
        <v>2.1506770455594886E-3</v>
      </c>
      <c r="C1671">
        <v>-2.1506770455594886E-3</v>
      </c>
    </row>
    <row r="1672" spans="1:3" x14ac:dyDescent="0.25">
      <c r="A1672">
        <v>1648</v>
      </c>
      <c r="B1672">
        <v>5.2917039420009946E-4</v>
      </c>
      <c r="C1672">
        <v>-2.5860762363728949E-4</v>
      </c>
    </row>
    <row r="1673" spans="1:3" x14ac:dyDescent="0.25">
      <c r="A1673">
        <v>1649</v>
      </c>
      <c r="B1673">
        <v>1.0442025138153867E-3</v>
      </c>
      <c r="C1673">
        <v>-4.1306014613014209E-4</v>
      </c>
    </row>
    <row r="1674" spans="1:3" x14ac:dyDescent="0.25">
      <c r="A1674">
        <v>1650</v>
      </c>
      <c r="B1674">
        <v>1.3271451291493047E-2</v>
      </c>
      <c r="C1674">
        <v>-2.5286560176006563E-2</v>
      </c>
    </row>
    <row r="1675" spans="1:3" x14ac:dyDescent="0.25">
      <c r="A1675">
        <v>1651</v>
      </c>
      <c r="B1675">
        <v>-9.1582176413794285E-3</v>
      </c>
      <c r="C1675">
        <v>8.4057288405201096E-3</v>
      </c>
    </row>
    <row r="1676" spans="1:3" x14ac:dyDescent="0.25">
      <c r="A1676">
        <v>1652</v>
      </c>
      <c r="B1676">
        <v>6.7370924932547941E-4</v>
      </c>
      <c r="C1676">
        <v>4.8710868084682931E-4</v>
      </c>
    </row>
    <row r="1677" spans="1:3" x14ac:dyDescent="0.25">
      <c r="A1677">
        <v>1653</v>
      </c>
      <c r="B1677">
        <v>1.4271337243869592E-4</v>
      </c>
      <c r="C1677">
        <v>-1.4271337243869592E-4</v>
      </c>
    </row>
    <row r="1678" spans="1:3" x14ac:dyDescent="0.25">
      <c r="A1678">
        <v>1654</v>
      </c>
      <c r="B1678">
        <v>8.3403397704262128E-3</v>
      </c>
      <c r="C1678">
        <v>1.8813037422460831E-3</v>
      </c>
    </row>
    <row r="1679" spans="1:3" x14ac:dyDescent="0.25">
      <c r="A1679">
        <v>1655</v>
      </c>
      <c r="B1679">
        <v>-6.1302820516087111E-3</v>
      </c>
      <c r="C1679">
        <v>-8.1593569676409114E-3</v>
      </c>
    </row>
    <row r="1680" spans="1:3" x14ac:dyDescent="0.25">
      <c r="A1680">
        <v>1656</v>
      </c>
      <c r="B1680">
        <v>-1.1867176385451776E-3</v>
      </c>
      <c r="C1680">
        <v>2.6682390686584437E-4</v>
      </c>
    </row>
    <row r="1681" spans="1:3" x14ac:dyDescent="0.25">
      <c r="A1681">
        <v>1657</v>
      </c>
      <c r="B1681">
        <v>-1.6707343724070432E-3</v>
      </c>
      <c r="C1681">
        <v>4.779525505092851E-5</v>
      </c>
    </row>
    <row r="1682" spans="1:3" x14ac:dyDescent="0.25">
      <c r="A1682">
        <v>1658</v>
      </c>
      <c r="B1682">
        <v>-3.6380349961376264E-3</v>
      </c>
      <c r="C1682">
        <v>-3.6379673109854819E-3</v>
      </c>
    </row>
    <row r="1683" spans="1:3" x14ac:dyDescent="0.25">
      <c r="A1683">
        <v>1659</v>
      </c>
      <c r="B1683">
        <v>4.6110628490924517E-3</v>
      </c>
      <c r="C1683">
        <v>1.0878149117403545E-2</v>
      </c>
    </row>
    <row r="1684" spans="1:3" x14ac:dyDescent="0.25">
      <c r="A1684">
        <v>1660</v>
      </c>
      <c r="B1684">
        <v>4.9613925619986085E-4</v>
      </c>
      <c r="C1684">
        <v>-6.2267028639008282E-3</v>
      </c>
    </row>
    <row r="1685" spans="1:3" x14ac:dyDescent="0.25">
      <c r="A1685">
        <v>1661</v>
      </c>
      <c r="B1685">
        <v>-7.3979689236691878E-4</v>
      </c>
      <c r="C1685">
        <v>-4.887573308171354E-3</v>
      </c>
    </row>
    <row r="1686" spans="1:3" x14ac:dyDescent="0.25">
      <c r="A1686">
        <v>1662</v>
      </c>
      <c r="B1686">
        <v>3.3998304515305525E-3</v>
      </c>
      <c r="C1686">
        <v>-1.4220642805795295E-3</v>
      </c>
    </row>
    <row r="1687" spans="1:3" x14ac:dyDescent="0.25">
      <c r="A1687">
        <v>1663</v>
      </c>
      <c r="B1687">
        <v>3.1875011620545717E-3</v>
      </c>
      <c r="C1687">
        <v>-1.2692972351453944E-2</v>
      </c>
    </row>
    <row r="1688" spans="1:3" x14ac:dyDescent="0.25">
      <c r="A1688">
        <v>1664</v>
      </c>
      <c r="B1688">
        <v>1.4260043155830157E-3</v>
      </c>
      <c r="C1688">
        <v>-1.60526379130663E-3</v>
      </c>
    </row>
    <row r="1689" spans="1:3" x14ac:dyDescent="0.25">
      <c r="A1689">
        <v>1665</v>
      </c>
      <c r="B1689">
        <v>7.7110506224458662E-3</v>
      </c>
      <c r="C1689">
        <v>-5.9286696626546474E-3</v>
      </c>
    </row>
    <row r="1690" spans="1:3" x14ac:dyDescent="0.25">
      <c r="A1690">
        <v>1666</v>
      </c>
      <c r="B1690">
        <v>-1.1654878897599582E-3</v>
      </c>
      <c r="C1690">
        <v>-6.0909593214222794E-3</v>
      </c>
    </row>
    <row r="1691" spans="1:3" x14ac:dyDescent="0.25">
      <c r="A1691">
        <v>1667</v>
      </c>
      <c r="B1691">
        <v>-3.2691866632987665E-3</v>
      </c>
      <c r="C1691">
        <v>-3.9700939900038264E-3</v>
      </c>
    </row>
    <row r="1692" spans="1:3" x14ac:dyDescent="0.25">
      <c r="A1692">
        <v>1668</v>
      </c>
      <c r="B1692">
        <v>1.3765475076879408E-4</v>
      </c>
      <c r="C1692">
        <v>-9.7507983210804155E-3</v>
      </c>
    </row>
    <row r="1693" spans="1:3" x14ac:dyDescent="0.25">
      <c r="A1693">
        <v>1669</v>
      </c>
      <c r="B1693">
        <v>-1.500614683647949E-2</v>
      </c>
      <c r="C1693">
        <v>6.2457621462765848E-3</v>
      </c>
    </row>
    <row r="1694" spans="1:3" x14ac:dyDescent="0.25">
      <c r="A1694">
        <v>1670</v>
      </c>
      <c r="B1694">
        <v>8.6257887421489297E-3</v>
      </c>
      <c r="C1694">
        <v>-6.8516697706352356E-3</v>
      </c>
    </row>
    <row r="1695" spans="1:3" x14ac:dyDescent="0.25">
      <c r="A1695">
        <v>1671</v>
      </c>
      <c r="B1695">
        <v>-3.3000105873800659E-2</v>
      </c>
      <c r="C1695">
        <v>2.2275019819478228E-2</v>
      </c>
    </row>
    <row r="1696" spans="1:3" x14ac:dyDescent="0.25">
      <c r="A1696">
        <v>1672</v>
      </c>
      <c r="B1696">
        <v>1.2721761780425235E-2</v>
      </c>
      <c r="C1696">
        <v>1.0044089221704565E-2</v>
      </c>
    </row>
    <row r="1697" spans="1:3" x14ac:dyDescent="0.25">
      <c r="A1697">
        <v>1673</v>
      </c>
      <c r="B1697">
        <v>5.01862414229216E-3</v>
      </c>
      <c r="C1697">
        <v>2.6640328712567232E-4</v>
      </c>
    </row>
    <row r="1698" spans="1:3" x14ac:dyDescent="0.25">
      <c r="A1698">
        <v>1674</v>
      </c>
      <c r="B1698">
        <v>-1.1617607699293543E-2</v>
      </c>
      <c r="C1698">
        <v>1.216879900446834E-3</v>
      </c>
    </row>
    <row r="1699" spans="1:3" x14ac:dyDescent="0.25">
      <c r="A1699">
        <v>1675</v>
      </c>
      <c r="B1699">
        <v>-7.2432842177343245E-3</v>
      </c>
      <c r="C1699">
        <v>-7.3237057158999311E-3</v>
      </c>
    </row>
    <row r="1700" spans="1:3" x14ac:dyDescent="0.25">
      <c r="A1700">
        <v>1676</v>
      </c>
      <c r="B1700">
        <v>-7.0871853576677567E-4</v>
      </c>
      <c r="C1700">
        <v>1.5180825219338348E-2</v>
      </c>
    </row>
    <row r="1701" spans="1:3" x14ac:dyDescent="0.25">
      <c r="A1701">
        <v>1677</v>
      </c>
      <c r="B1701">
        <v>2.1431717943388974E-2</v>
      </c>
      <c r="C1701">
        <v>6.1823703199527999E-3</v>
      </c>
    </row>
    <row r="1702" spans="1:3" x14ac:dyDescent="0.25">
      <c r="A1702">
        <v>1678</v>
      </c>
      <c r="B1702">
        <v>1.1832930630576345E-2</v>
      </c>
      <c r="C1702">
        <v>2.5598173437869506E-2</v>
      </c>
    </row>
    <row r="1703" spans="1:3" x14ac:dyDescent="0.25">
      <c r="A1703">
        <v>1679</v>
      </c>
      <c r="B1703">
        <v>4.0247963741975009E-3</v>
      </c>
      <c r="C1703">
        <v>3.2595508212764938E-3</v>
      </c>
    </row>
    <row r="1704" spans="1:3" x14ac:dyDescent="0.25">
      <c r="A1704">
        <v>1680</v>
      </c>
      <c r="B1704">
        <v>-8.2261417435756934E-3</v>
      </c>
      <c r="C1704">
        <v>6.8080078941552269E-3</v>
      </c>
    </row>
    <row r="1705" spans="1:3" x14ac:dyDescent="0.25">
      <c r="A1705">
        <v>1681</v>
      </c>
      <c r="B1705">
        <v>-3.3783346510305057E-3</v>
      </c>
      <c r="C1705">
        <v>-6.5726908539360095E-3</v>
      </c>
    </row>
    <row r="1706" spans="1:3" x14ac:dyDescent="0.25">
      <c r="A1706">
        <v>1682</v>
      </c>
      <c r="B1706">
        <v>1.3719726879820619E-2</v>
      </c>
      <c r="C1706">
        <v>-3.7003639608894894E-3</v>
      </c>
    </row>
    <row r="1707" spans="1:3" x14ac:dyDescent="0.25">
      <c r="A1707">
        <v>1683</v>
      </c>
      <c r="B1707">
        <v>3.4281926494062927E-3</v>
      </c>
      <c r="C1707">
        <v>2.6634595425404466E-3</v>
      </c>
    </row>
    <row r="1708" spans="1:3" x14ac:dyDescent="0.25">
      <c r="A1708">
        <v>1684</v>
      </c>
      <c r="B1708">
        <v>-4.2727913000349445E-3</v>
      </c>
      <c r="C1708">
        <v>2.3698273325610305E-3</v>
      </c>
    </row>
    <row r="1709" spans="1:3" x14ac:dyDescent="0.25">
      <c r="A1709">
        <v>1685</v>
      </c>
      <c r="B1709">
        <v>-2.9495468817900459E-3</v>
      </c>
      <c r="C1709">
        <v>1.078141207158869E-3</v>
      </c>
    </row>
    <row r="1710" spans="1:3" x14ac:dyDescent="0.25">
      <c r="A1710">
        <v>1686</v>
      </c>
      <c r="B1710">
        <v>5.4629368999806697E-3</v>
      </c>
      <c r="C1710">
        <v>7.8254843944817239E-3</v>
      </c>
    </row>
    <row r="1711" spans="1:3" x14ac:dyDescent="0.25">
      <c r="A1711">
        <v>1687</v>
      </c>
      <c r="B1711">
        <v>-1.1054905833324724E-2</v>
      </c>
      <c r="C1711">
        <v>3.0567538739814361E-2</v>
      </c>
    </row>
    <row r="1712" spans="1:3" x14ac:dyDescent="0.25">
      <c r="A1712">
        <v>1688</v>
      </c>
      <c r="B1712">
        <v>1.3883883930054989E-2</v>
      </c>
      <c r="C1712">
        <v>-1.1238726548518955E-2</v>
      </c>
    </row>
    <row r="1713" spans="1:3" x14ac:dyDescent="0.25">
      <c r="A1713">
        <v>1689</v>
      </c>
      <c r="B1713">
        <v>-1.4831981658141364E-2</v>
      </c>
      <c r="C1713">
        <v>-7.6207090402276075E-3</v>
      </c>
    </row>
    <row r="1714" spans="1:3" x14ac:dyDescent="0.25">
      <c r="A1714">
        <v>1690</v>
      </c>
      <c r="B1714">
        <v>1.0208936651016198E-3</v>
      </c>
      <c r="C1714">
        <v>-6.6962597781671362E-3</v>
      </c>
    </row>
    <row r="1715" spans="1:3" x14ac:dyDescent="0.25">
      <c r="A1715">
        <v>1691</v>
      </c>
      <c r="B1715">
        <v>-5.2804502779668167E-2</v>
      </c>
      <c r="C1715">
        <v>-3.9187971726917514E-3</v>
      </c>
    </row>
    <row r="1716" spans="1:3" x14ac:dyDescent="0.25">
      <c r="A1716">
        <v>1692</v>
      </c>
      <c r="B1716">
        <v>-2.1544575705955048E-2</v>
      </c>
      <c r="C1716">
        <v>4.4168752643383366E-3</v>
      </c>
    </row>
    <row r="1717" spans="1:3" x14ac:dyDescent="0.25">
      <c r="A1717">
        <v>1693</v>
      </c>
      <c r="B1717">
        <v>1.8507623635519876E-4</v>
      </c>
      <c r="C1717">
        <v>2.1703335780811982E-2</v>
      </c>
    </row>
    <row r="1718" spans="1:3" x14ac:dyDescent="0.25">
      <c r="A1718">
        <v>1694</v>
      </c>
      <c r="B1718">
        <v>-3.8356158374879004E-2</v>
      </c>
      <c r="C1718">
        <v>1.0018555841018587E-2</v>
      </c>
    </row>
    <row r="1719" spans="1:3" x14ac:dyDescent="0.25">
      <c r="A1719">
        <v>1695</v>
      </c>
      <c r="B1719">
        <v>-4.713999580901123E-2</v>
      </c>
      <c r="C1719">
        <v>1.0127274097687815E-2</v>
      </c>
    </row>
    <row r="1720" spans="1:3" x14ac:dyDescent="0.25">
      <c r="A1720">
        <v>1696</v>
      </c>
      <c r="B1720">
        <v>1.5269716187337072E-2</v>
      </c>
      <c r="C1720">
        <v>-3.3996460669516441E-2</v>
      </c>
    </row>
    <row r="1721" spans="1:3" x14ac:dyDescent="0.25">
      <c r="A1721">
        <v>1697</v>
      </c>
      <c r="B1721">
        <v>2.4818095837649403E-2</v>
      </c>
      <c r="C1721">
        <v>-2.9534969295970794E-2</v>
      </c>
    </row>
    <row r="1722" spans="1:3" x14ac:dyDescent="0.25">
      <c r="A1722">
        <v>1698</v>
      </c>
      <c r="B1722">
        <v>1.4735311583310574E-2</v>
      </c>
      <c r="C1722">
        <v>-1.4048823852299032E-2</v>
      </c>
    </row>
    <row r="1723" spans="1:3" x14ac:dyDescent="0.25">
      <c r="A1723">
        <v>1699</v>
      </c>
      <c r="B1723">
        <v>-7.0632193652365805E-3</v>
      </c>
      <c r="C1723">
        <v>-2.1939741147749985E-2</v>
      </c>
    </row>
    <row r="1724" spans="1:3" x14ac:dyDescent="0.25">
      <c r="A1724">
        <v>1700</v>
      </c>
      <c r="B1724">
        <v>-4.6720892328466677E-2</v>
      </c>
      <c r="C1724">
        <v>1.6725843271874562E-2</v>
      </c>
    </row>
    <row r="1725" spans="1:3" x14ac:dyDescent="0.25">
      <c r="A1725">
        <v>1701</v>
      </c>
      <c r="B1725">
        <v>-8.7052213092380232E-2</v>
      </c>
      <c r="C1725">
        <v>-1.5074695368844621E-2</v>
      </c>
    </row>
    <row r="1726" spans="1:3" x14ac:dyDescent="0.25">
      <c r="A1726">
        <v>1702</v>
      </c>
      <c r="B1726">
        <v>-3.6966017769602268E-2</v>
      </c>
      <c r="C1726">
        <v>-9.9043507094533773E-4</v>
      </c>
    </row>
    <row r="1727" spans="1:3" x14ac:dyDescent="0.25">
      <c r="A1727">
        <v>1703</v>
      </c>
      <c r="B1727">
        <v>-1.1734282135946895E-2</v>
      </c>
      <c r="C1727">
        <v>5.1917430859616795E-2</v>
      </c>
    </row>
    <row r="1728" spans="1:3" x14ac:dyDescent="0.25">
      <c r="A1728">
        <v>1704</v>
      </c>
      <c r="B1728">
        <v>-0.17324690072519455</v>
      </c>
      <c r="C1728">
        <v>-1.0714331655481746E-2</v>
      </c>
    </row>
    <row r="1729" spans="1:3" x14ac:dyDescent="0.25">
      <c r="A1729">
        <v>1705</v>
      </c>
      <c r="B1729">
        <v>1.0455686622325731E-2</v>
      </c>
      <c r="C1729">
        <v>4.4706133704005148E-2</v>
      </c>
    </row>
    <row r="1730" spans="1:3" x14ac:dyDescent="0.25">
      <c r="A1730">
        <v>1706</v>
      </c>
      <c r="B1730">
        <v>-5.9838162549101043E-2</v>
      </c>
      <c r="C1730">
        <v>-3.1475342437094461E-2</v>
      </c>
    </row>
    <row r="1731" spans="1:3" x14ac:dyDescent="0.25">
      <c r="A1731">
        <v>1707</v>
      </c>
      <c r="B1731">
        <v>8.1509212580993182E-3</v>
      </c>
      <c r="C1731">
        <v>9.2854569913926391E-3</v>
      </c>
    </row>
    <row r="1732" spans="1:3" x14ac:dyDescent="0.25">
      <c r="A1732">
        <v>1708</v>
      </c>
      <c r="B1732">
        <v>-6.6091687860455189E-2</v>
      </c>
      <c r="C1732">
        <v>2.9366224670568403E-2</v>
      </c>
    </row>
    <row r="1733" spans="1:3" x14ac:dyDescent="0.25">
      <c r="A1733">
        <v>1709</v>
      </c>
      <c r="B1733">
        <v>1.1644006389610887E-2</v>
      </c>
      <c r="C1733">
        <v>-2.0576973558306736E-2</v>
      </c>
    </row>
    <row r="1734" spans="1:3" x14ac:dyDescent="0.25">
      <c r="A1734">
        <v>1710</v>
      </c>
      <c r="B1734">
        <v>2.6624639394049049E-2</v>
      </c>
      <c r="C1734">
        <v>1.9185247461552535E-3</v>
      </c>
    </row>
    <row r="1735" spans="1:3" x14ac:dyDescent="0.25">
      <c r="A1735">
        <v>1711</v>
      </c>
      <c r="B1735">
        <v>-5.7747270146832376E-2</v>
      </c>
      <c r="C1735">
        <v>4.900769377037132E-2</v>
      </c>
    </row>
    <row r="1736" spans="1:3" x14ac:dyDescent="0.25">
      <c r="A1736">
        <v>1712</v>
      </c>
      <c r="B1736">
        <v>0.12973971938661061</v>
      </c>
      <c r="C1736">
        <v>-2.9969531368503388E-2</v>
      </c>
    </row>
    <row r="1737" spans="1:3" x14ac:dyDescent="0.25">
      <c r="A1737">
        <v>1713</v>
      </c>
      <c r="B1737">
        <v>5.6882473853464552E-2</v>
      </c>
      <c r="C1737">
        <v>-2.7499127531699349E-2</v>
      </c>
    </row>
    <row r="1738" spans="1:3" x14ac:dyDescent="0.25">
      <c r="A1738">
        <v>1714</v>
      </c>
      <c r="B1738">
        <v>5.6541683544204045E-2</v>
      </c>
      <c r="C1738">
        <v>-3.3659416852844092E-2</v>
      </c>
    </row>
    <row r="1739" spans="1:3" x14ac:dyDescent="0.25">
      <c r="A1739">
        <v>1715</v>
      </c>
      <c r="B1739">
        <v>-3.2435216713878744E-2</v>
      </c>
      <c r="C1739">
        <v>2.7034278742335202E-3</v>
      </c>
    </row>
    <row r="1740" spans="1:3" x14ac:dyDescent="0.25">
      <c r="A1740">
        <v>1716</v>
      </c>
      <c r="B1740">
        <v>6.2371321629714812E-3</v>
      </c>
      <c r="C1740">
        <v>-7.5309309136416175E-2</v>
      </c>
    </row>
    <row r="1741" spans="1:3" x14ac:dyDescent="0.25">
      <c r="A1741">
        <v>1717</v>
      </c>
      <c r="B1741">
        <v>2.1410677343462973E-2</v>
      </c>
      <c r="C1741">
        <v>-1.1001553520146593E-2</v>
      </c>
    </row>
    <row r="1742" spans="1:3" x14ac:dyDescent="0.25">
      <c r="A1742">
        <v>1718</v>
      </c>
      <c r="B1742">
        <v>-4.9726638947463153E-2</v>
      </c>
      <c r="C1742">
        <v>7.8597504632714199E-3</v>
      </c>
    </row>
    <row r="1743" spans="1:3" x14ac:dyDescent="0.25">
      <c r="A1743">
        <v>1719</v>
      </c>
      <c r="B1743">
        <v>-7.6947245534357495E-3</v>
      </c>
      <c r="C1743">
        <v>9.7389249116696698E-5</v>
      </c>
    </row>
    <row r="1744" spans="1:3" x14ac:dyDescent="0.25">
      <c r="A1744">
        <v>1720</v>
      </c>
      <c r="B1744">
        <v>-2.009912577700057E-2</v>
      </c>
      <c r="C1744">
        <v>-5.9604877501990394E-2</v>
      </c>
    </row>
    <row r="1745" spans="1:3" x14ac:dyDescent="0.25">
      <c r="A1745">
        <v>1721</v>
      </c>
      <c r="B1745">
        <v>5.1209334466291397E-2</v>
      </c>
      <c r="C1745">
        <v>4.4217615918647361E-2</v>
      </c>
    </row>
    <row r="1746" spans="1:3" x14ac:dyDescent="0.25">
      <c r="A1746">
        <v>1722</v>
      </c>
      <c r="B1746">
        <v>4.0218164658407947E-2</v>
      </c>
      <c r="C1746">
        <v>-2.366456425171732E-2</v>
      </c>
    </row>
    <row r="1747" spans="1:3" x14ac:dyDescent="0.25">
      <c r="A1747">
        <v>1723</v>
      </c>
      <c r="B1747">
        <v>-3.9323274960850569E-3</v>
      </c>
      <c r="C1747">
        <v>-1.2535413775037658E-2</v>
      </c>
    </row>
    <row r="1748" spans="1:3" x14ac:dyDescent="0.25">
      <c r="A1748">
        <v>1724</v>
      </c>
      <c r="B1748">
        <v>3.2073304967088351E-2</v>
      </c>
      <c r="C1748">
        <v>-2.8451449104335585E-2</v>
      </c>
    </row>
    <row r="1749" spans="1:3" x14ac:dyDescent="0.25">
      <c r="A1749">
        <v>1725</v>
      </c>
      <c r="B1749">
        <v>1.057565240588637E-3</v>
      </c>
      <c r="C1749">
        <v>-4.1706748233071847E-4</v>
      </c>
    </row>
    <row r="1750" spans="1:3" x14ac:dyDescent="0.25">
      <c r="A1750">
        <v>1726</v>
      </c>
      <c r="B1750">
        <v>-2.6000854754972976E-3</v>
      </c>
      <c r="C1750">
        <v>6.7982212509489067E-4</v>
      </c>
    </row>
    <row r="1751" spans="1:3" x14ac:dyDescent="0.25">
      <c r="A1751">
        <v>1727</v>
      </c>
      <c r="B1751">
        <v>1.7831037140211455E-2</v>
      </c>
      <c r="C1751">
        <v>-3.8797885403054018E-2</v>
      </c>
    </row>
    <row r="1752" spans="1:3" x14ac:dyDescent="0.25">
      <c r="A1752">
        <v>1728</v>
      </c>
      <c r="B1752">
        <v>-5.5231422913814596E-2</v>
      </c>
      <c r="C1752">
        <v>7.84046714144708E-3</v>
      </c>
    </row>
    <row r="1753" spans="1:3" x14ac:dyDescent="0.25">
      <c r="A1753">
        <v>1729</v>
      </c>
      <c r="B1753">
        <v>-1.1459472718824649E-3</v>
      </c>
      <c r="C1753">
        <v>3.2392468776201401E-3</v>
      </c>
    </row>
    <row r="1754" spans="1:3" x14ac:dyDescent="0.25">
      <c r="A1754">
        <v>1730</v>
      </c>
      <c r="B1754">
        <v>4.3296949055455142E-2</v>
      </c>
      <c r="C1754">
        <v>-2.770613487382903E-2</v>
      </c>
    </row>
    <row r="1755" spans="1:3" x14ac:dyDescent="0.25">
      <c r="A1755">
        <v>1731</v>
      </c>
      <c r="B1755">
        <v>7.7244420213332145E-3</v>
      </c>
      <c r="C1755">
        <v>-4.1690431849331112E-3</v>
      </c>
    </row>
    <row r="1756" spans="1:3" x14ac:dyDescent="0.25">
      <c r="A1756">
        <v>1732</v>
      </c>
      <c r="B1756">
        <v>-4.8988187565266419E-2</v>
      </c>
      <c r="C1756">
        <v>2.9957313321139073E-3</v>
      </c>
    </row>
    <row r="1757" spans="1:3" x14ac:dyDescent="0.25">
      <c r="A1757">
        <v>1733</v>
      </c>
      <c r="B1757">
        <v>2.1163571630195176E-2</v>
      </c>
      <c r="C1757">
        <v>-1.0643566829936234E-2</v>
      </c>
    </row>
    <row r="1758" spans="1:3" x14ac:dyDescent="0.25">
      <c r="A1758">
        <v>1734</v>
      </c>
      <c r="B1758">
        <v>7.5428599011300099E-3</v>
      </c>
      <c r="C1758">
        <v>2.2679771226198582E-2</v>
      </c>
    </row>
    <row r="1759" spans="1:3" x14ac:dyDescent="0.25">
      <c r="A1759">
        <v>1735</v>
      </c>
      <c r="B1759">
        <v>-9.8702284758099557E-3</v>
      </c>
      <c r="C1759">
        <v>-1.5583949615199072E-2</v>
      </c>
    </row>
    <row r="1760" spans="1:3" x14ac:dyDescent="0.25">
      <c r="A1760">
        <v>1736</v>
      </c>
      <c r="B1760">
        <v>2.6699678715277356E-2</v>
      </c>
      <c r="C1760">
        <v>1.2413589861355753E-2</v>
      </c>
    </row>
    <row r="1761" spans="1:3" x14ac:dyDescent="0.25">
      <c r="A1761">
        <v>1737</v>
      </c>
      <c r="B1761">
        <v>2.2877181945978847E-2</v>
      </c>
      <c r="C1761">
        <v>1.343568496296435E-2</v>
      </c>
    </row>
    <row r="1762" spans="1:3" x14ac:dyDescent="0.25">
      <c r="A1762">
        <v>1738</v>
      </c>
      <c r="B1762">
        <v>3.2525884428817715E-2</v>
      </c>
      <c r="C1762">
        <v>-4.3852413717678299E-3</v>
      </c>
    </row>
    <row r="1763" spans="1:3" x14ac:dyDescent="0.25">
      <c r="A1763">
        <v>1739</v>
      </c>
      <c r="B1763">
        <v>-1.8262552467534773E-2</v>
      </c>
      <c r="C1763">
        <v>-1.326288178912766E-2</v>
      </c>
    </row>
    <row r="1764" spans="1:3" x14ac:dyDescent="0.25">
      <c r="A1764">
        <v>1740</v>
      </c>
      <c r="B1764">
        <v>-7.2917431421431348E-3</v>
      </c>
      <c r="C1764">
        <v>9.8471871505394909E-3</v>
      </c>
    </row>
    <row r="1765" spans="1:3" x14ac:dyDescent="0.25">
      <c r="A1765">
        <v>1741</v>
      </c>
      <c r="B1765">
        <v>-4.749757966619985E-2</v>
      </c>
      <c r="C1765">
        <v>7.690726201227592E-3</v>
      </c>
    </row>
    <row r="1766" spans="1:3" x14ac:dyDescent="0.25">
      <c r="A1766">
        <v>1742</v>
      </c>
      <c r="B1766">
        <v>2.1749955499915107E-2</v>
      </c>
      <c r="C1766">
        <v>2.618211483890175E-2</v>
      </c>
    </row>
    <row r="1767" spans="1:3" x14ac:dyDescent="0.25">
      <c r="A1767">
        <v>1743</v>
      </c>
      <c r="B1767">
        <v>-1.0700534049789823E-2</v>
      </c>
      <c r="C1767">
        <v>-1.4589379255959545E-2</v>
      </c>
    </row>
    <row r="1768" spans="1:3" x14ac:dyDescent="0.25">
      <c r="A1768">
        <v>1744</v>
      </c>
      <c r="B1768">
        <v>2.0892472484054743E-2</v>
      </c>
      <c r="C1768">
        <v>-2.8445075340778288E-2</v>
      </c>
    </row>
    <row r="1769" spans="1:3" x14ac:dyDescent="0.25">
      <c r="A1769">
        <v>1745</v>
      </c>
      <c r="B1769">
        <v>1.3973231362726369E-2</v>
      </c>
      <c r="C1769">
        <v>-6.5335077839868035E-3</v>
      </c>
    </row>
    <row r="1770" spans="1:3" x14ac:dyDescent="0.25">
      <c r="A1770">
        <v>1746</v>
      </c>
      <c r="B1770">
        <v>-9.7514447933839329E-3</v>
      </c>
      <c r="C1770">
        <v>3.5099987309695421E-3</v>
      </c>
    </row>
    <row r="1771" spans="1:3" x14ac:dyDescent="0.25">
      <c r="A1771">
        <v>1747</v>
      </c>
      <c r="B1771">
        <v>9.066819900419484E-3</v>
      </c>
      <c r="C1771">
        <v>2.7526260801843203E-3</v>
      </c>
    </row>
    <row r="1772" spans="1:3" x14ac:dyDescent="0.25">
      <c r="A1772">
        <v>1748</v>
      </c>
      <c r="B1772">
        <v>-3.1438425145357933E-2</v>
      </c>
      <c r="C1772">
        <v>9.5365280879022227E-3</v>
      </c>
    </row>
    <row r="1773" spans="1:3" x14ac:dyDescent="0.25">
      <c r="A1773">
        <v>1749</v>
      </c>
      <c r="B1773">
        <v>-3.2530134151036491E-2</v>
      </c>
      <c r="C1773">
        <v>2.4207230704145807E-2</v>
      </c>
    </row>
    <row r="1774" spans="1:3" x14ac:dyDescent="0.25">
      <c r="A1774">
        <v>1750</v>
      </c>
      <c r="B1774">
        <v>8.3057488647860517E-3</v>
      </c>
      <c r="C1774">
        <v>-7.1430040571306159E-3</v>
      </c>
    </row>
    <row r="1775" spans="1:3" x14ac:dyDescent="0.25">
      <c r="A1775">
        <v>1751</v>
      </c>
      <c r="B1775">
        <v>7.1607740302221307E-2</v>
      </c>
      <c r="C1775">
        <v>-1.271863407855614E-2</v>
      </c>
    </row>
    <row r="1776" spans="1:3" x14ac:dyDescent="0.25">
      <c r="A1776">
        <v>1752</v>
      </c>
      <c r="B1776">
        <v>-7.4068605960430703E-3</v>
      </c>
      <c r="C1776">
        <v>-6.4717477569158841E-3</v>
      </c>
    </row>
    <row r="1777" spans="1:3" x14ac:dyDescent="0.25">
      <c r="A1777">
        <v>1753</v>
      </c>
      <c r="B1777">
        <v>2.1543627089867467E-2</v>
      </c>
      <c r="C1777">
        <v>-1.0656388898190993E-2</v>
      </c>
    </row>
    <row r="1778" spans="1:3" x14ac:dyDescent="0.25">
      <c r="A1778">
        <v>1754</v>
      </c>
      <c r="B1778">
        <v>-1.4191148435875052E-2</v>
      </c>
      <c r="C1778">
        <v>-1.8780902926112536E-4</v>
      </c>
    </row>
    <row r="1779" spans="1:3" x14ac:dyDescent="0.25">
      <c r="A1779">
        <v>1755</v>
      </c>
      <c r="B1779">
        <v>-6.563766399288783E-3</v>
      </c>
      <c r="C1779">
        <v>1.7957462273145527E-2</v>
      </c>
    </row>
    <row r="1780" spans="1:3" x14ac:dyDescent="0.25">
      <c r="A1780">
        <v>1756</v>
      </c>
      <c r="B1780">
        <v>2.0926044502230925E-2</v>
      </c>
      <c r="C1780">
        <v>-1.211211710155027E-2</v>
      </c>
    </row>
    <row r="1781" spans="1:3" x14ac:dyDescent="0.25">
      <c r="A1781">
        <v>1757</v>
      </c>
      <c r="B1781">
        <v>2.6418350548406452E-2</v>
      </c>
      <c r="C1781">
        <v>1.1194553408330102E-2</v>
      </c>
    </row>
    <row r="1782" spans="1:3" x14ac:dyDescent="0.25">
      <c r="A1782">
        <v>1758</v>
      </c>
      <c r="B1782">
        <v>6.5960585112234934E-3</v>
      </c>
      <c r="C1782">
        <v>2.0377108663728525E-2</v>
      </c>
    </row>
    <row r="1783" spans="1:3" x14ac:dyDescent="0.25">
      <c r="A1783">
        <v>1759</v>
      </c>
      <c r="B1783">
        <v>3.3045727662637574E-2</v>
      </c>
      <c r="C1783">
        <v>-1.3240785078746257E-2</v>
      </c>
    </row>
    <row r="1784" spans="1:3" x14ac:dyDescent="0.25">
      <c r="A1784">
        <v>1760</v>
      </c>
      <c r="B1784">
        <v>-1.7641970639563867E-2</v>
      </c>
      <c r="C1784">
        <v>1.5597192216786807E-2</v>
      </c>
    </row>
    <row r="1785" spans="1:3" x14ac:dyDescent="0.25">
      <c r="A1785">
        <v>1761</v>
      </c>
      <c r="B1785">
        <v>2.0493533384227686E-2</v>
      </c>
      <c r="C1785">
        <v>5.865915943591149E-4</v>
      </c>
    </row>
    <row r="1786" spans="1:3" x14ac:dyDescent="0.25">
      <c r="A1786">
        <v>1762</v>
      </c>
      <c r="B1786">
        <v>2.7282469015233367E-2</v>
      </c>
      <c r="C1786">
        <v>4.5236730956838903E-3</v>
      </c>
    </row>
    <row r="1787" spans="1:3" x14ac:dyDescent="0.25">
      <c r="A1787">
        <v>1763</v>
      </c>
      <c r="B1787">
        <v>4.4725871039821827E-2</v>
      </c>
      <c r="C1787">
        <v>-9.2574507482702101E-3</v>
      </c>
    </row>
    <row r="1788" spans="1:3" x14ac:dyDescent="0.25">
      <c r="A1788">
        <v>1764</v>
      </c>
      <c r="B1788">
        <v>2.9209046238287723E-3</v>
      </c>
      <c r="C1788">
        <v>1.8762421466400166E-2</v>
      </c>
    </row>
    <row r="1789" spans="1:3" x14ac:dyDescent="0.25">
      <c r="A1789">
        <v>1765</v>
      </c>
      <c r="B1789">
        <v>2.881000723972537E-2</v>
      </c>
      <c r="C1789">
        <v>1.303042515833653E-2</v>
      </c>
    </row>
    <row r="1790" spans="1:3" x14ac:dyDescent="0.25">
      <c r="A1790">
        <v>1766</v>
      </c>
      <c r="B1790">
        <v>-3.4263085829610877E-3</v>
      </c>
      <c r="C1790">
        <v>2.1408216937518019E-2</v>
      </c>
    </row>
    <row r="1791" spans="1:3" x14ac:dyDescent="0.25">
      <c r="A1791">
        <v>1767</v>
      </c>
      <c r="B1791">
        <v>-1.1316522745196907E-2</v>
      </c>
      <c r="C1791">
        <v>-3.0875960260998807E-2</v>
      </c>
    </row>
    <row r="1792" spans="1:3" x14ac:dyDescent="0.25">
      <c r="A1792">
        <v>1768</v>
      </c>
      <c r="B1792">
        <v>-1.6031395139912649E-3</v>
      </c>
      <c r="C1792">
        <v>-5.9821372716132356E-3</v>
      </c>
    </row>
    <row r="1793" spans="1:3" x14ac:dyDescent="0.25">
      <c r="A1793">
        <v>1769</v>
      </c>
      <c r="B1793">
        <v>-6.7049776901446145E-2</v>
      </c>
      <c r="C1793">
        <v>1.122706877585572E-2</v>
      </c>
    </row>
    <row r="1794" spans="1:3" x14ac:dyDescent="0.25">
      <c r="A1794">
        <v>1770</v>
      </c>
      <c r="B1794">
        <v>-1.2750139824303022E-3</v>
      </c>
      <c r="C1794">
        <v>5.5605742099125444E-5</v>
      </c>
    </row>
    <row r="1795" spans="1:3" x14ac:dyDescent="0.25">
      <c r="A1795">
        <v>1771</v>
      </c>
      <c r="B1795">
        <v>4.8349045044117772E-3</v>
      </c>
      <c r="C1795">
        <v>4.0594558235942796E-3</v>
      </c>
    </row>
    <row r="1796" spans="1:3" x14ac:dyDescent="0.25">
      <c r="A1796">
        <v>1772</v>
      </c>
      <c r="B1796">
        <v>3.3778291780604368E-2</v>
      </c>
      <c r="C1796">
        <v>5.319716894754585E-3</v>
      </c>
    </row>
    <row r="1797" spans="1:3" x14ac:dyDescent="0.25">
      <c r="A1797">
        <v>1773</v>
      </c>
      <c r="B1797">
        <v>8.2227370411135266E-3</v>
      </c>
      <c r="C1797">
        <v>-7.2514462816252075E-3</v>
      </c>
    </row>
    <row r="1798" spans="1:3" x14ac:dyDescent="0.25">
      <c r="A1798">
        <v>1774</v>
      </c>
      <c r="B1798">
        <v>-1.520554392148314E-2</v>
      </c>
      <c r="C1798">
        <v>1.0332176206637022E-3</v>
      </c>
    </row>
    <row r="1799" spans="1:3" x14ac:dyDescent="0.25">
      <c r="A1799">
        <v>1775</v>
      </c>
      <c r="B1799">
        <v>4.7866609821157792E-3</v>
      </c>
      <c r="C1799">
        <v>-7.7437803292631537E-3</v>
      </c>
    </row>
    <row r="1800" spans="1:3" x14ac:dyDescent="0.25">
      <c r="A1800">
        <v>1776</v>
      </c>
      <c r="B1800">
        <v>-1.2937612579500056E-4</v>
      </c>
      <c r="C1800">
        <v>6.1202604382324397E-3</v>
      </c>
    </row>
    <row r="1801" spans="1:3" x14ac:dyDescent="0.25">
      <c r="A1801">
        <v>1777</v>
      </c>
      <c r="B1801">
        <v>2.4827509516875557E-2</v>
      </c>
      <c r="C1801">
        <v>-3.2538715861177188E-3</v>
      </c>
    </row>
    <row r="1802" spans="1:3" x14ac:dyDescent="0.25">
      <c r="A1802">
        <v>1778</v>
      </c>
      <c r="B1802">
        <v>-4.6509001908428979E-2</v>
      </c>
      <c r="C1802">
        <v>1.5625278663251349E-2</v>
      </c>
    </row>
    <row r="1803" spans="1:3" x14ac:dyDescent="0.25">
      <c r="A1803">
        <v>1779</v>
      </c>
      <c r="B1803">
        <v>6.0892158277315771E-3</v>
      </c>
      <c r="C1803">
        <v>1.6556036197733588E-3</v>
      </c>
    </row>
    <row r="1804" spans="1:3" x14ac:dyDescent="0.25">
      <c r="A1804">
        <v>1780</v>
      </c>
      <c r="B1804">
        <v>-5.372486890111652E-3</v>
      </c>
      <c r="C1804">
        <v>-9.2595308767489757E-3</v>
      </c>
    </row>
    <row r="1805" spans="1:3" x14ac:dyDescent="0.25">
      <c r="A1805">
        <v>1781</v>
      </c>
      <c r="B1805">
        <v>9.3461219271912047E-3</v>
      </c>
      <c r="C1805">
        <v>1.8057046321165664E-2</v>
      </c>
    </row>
    <row r="1806" spans="1:3" x14ac:dyDescent="0.25">
      <c r="A1806">
        <v>1782</v>
      </c>
      <c r="B1806">
        <v>7.6392844554435931E-4</v>
      </c>
      <c r="C1806">
        <v>-6.2517982555705372E-4</v>
      </c>
    </row>
    <row r="1807" spans="1:3" x14ac:dyDescent="0.25">
      <c r="A1807">
        <v>1783</v>
      </c>
      <c r="B1807">
        <v>5.9575212858253308E-3</v>
      </c>
      <c r="C1807">
        <v>-1.1909882953234087E-2</v>
      </c>
    </row>
    <row r="1808" spans="1:3" x14ac:dyDescent="0.25">
      <c r="A1808">
        <v>1784</v>
      </c>
      <c r="B1808">
        <v>2.6670441209417674E-2</v>
      </c>
      <c r="C1808">
        <v>9.0155158415711964E-3</v>
      </c>
    </row>
    <row r="1809" spans="1:3" x14ac:dyDescent="0.25">
      <c r="A1809">
        <v>1785</v>
      </c>
      <c r="B1809">
        <v>-9.8414791967260107E-3</v>
      </c>
      <c r="C1809">
        <v>7.2163555511425836E-3</v>
      </c>
    </row>
    <row r="1810" spans="1:3" x14ac:dyDescent="0.25">
      <c r="A1810">
        <v>1786</v>
      </c>
      <c r="B1810">
        <v>3.0470038734818621E-2</v>
      </c>
      <c r="C1810">
        <v>9.9277882362287101E-4</v>
      </c>
    </row>
    <row r="1811" spans="1:3" x14ac:dyDescent="0.25">
      <c r="A1811">
        <v>1787</v>
      </c>
      <c r="B1811">
        <v>-1.3152091090100024E-2</v>
      </c>
      <c r="C1811">
        <v>6.7659323601404007E-3</v>
      </c>
    </row>
    <row r="1812" spans="1:3" x14ac:dyDescent="0.25">
      <c r="A1812">
        <v>1788</v>
      </c>
      <c r="B1812">
        <v>-2.1384758819855336E-3</v>
      </c>
      <c r="C1812">
        <v>-5.9934481003266829E-3</v>
      </c>
    </row>
    <row r="1813" spans="1:3" x14ac:dyDescent="0.25">
      <c r="A1813">
        <v>1789</v>
      </c>
      <c r="B1813">
        <v>-1.6832410154622082E-2</v>
      </c>
      <c r="C1813">
        <v>-5.2784806232031613E-3</v>
      </c>
    </row>
    <row r="1814" spans="1:3" x14ac:dyDescent="0.25">
      <c r="A1814">
        <v>1790</v>
      </c>
      <c r="B1814">
        <v>1.483986995858143E-2</v>
      </c>
      <c r="C1814">
        <v>6.45166951904509E-3</v>
      </c>
    </row>
    <row r="1815" spans="1:3" x14ac:dyDescent="0.25">
      <c r="A1815">
        <v>1791</v>
      </c>
      <c r="B1815">
        <v>1.9822305574367271E-2</v>
      </c>
      <c r="C1815">
        <v>-7.0087037031975156E-3</v>
      </c>
    </row>
    <row r="1816" spans="1:3" x14ac:dyDescent="0.25">
      <c r="A1816">
        <v>1792</v>
      </c>
      <c r="B1816">
        <v>-4.8188243083426658E-3</v>
      </c>
      <c r="C1816">
        <v>9.5305739685242856E-3</v>
      </c>
    </row>
    <row r="1817" spans="1:3" x14ac:dyDescent="0.25">
      <c r="A1817">
        <v>1793</v>
      </c>
      <c r="B1817">
        <v>2.7009834593445341E-2</v>
      </c>
      <c r="C1817">
        <v>-7.049695010065176E-3</v>
      </c>
    </row>
    <row r="1818" spans="1:3" x14ac:dyDescent="0.25">
      <c r="A1818">
        <v>1794</v>
      </c>
      <c r="B1818">
        <v>-9.9232945277768509E-3</v>
      </c>
      <c r="C1818">
        <v>2.125889992784924E-2</v>
      </c>
    </row>
    <row r="1819" spans="1:3" x14ac:dyDescent="0.25">
      <c r="A1819">
        <v>1795</v>
      </c>
      <c r="B1819">
        <v>7.8827645764226861E-3</v>
      </c>
      <c r="C1819">
        <v>-8.1654425342123759E-3</v>
      </c>
    </row>
    <row r="1820" spans="1:3" x14ac:dyDescent="0.25">
      <c r="A1820">
        <v>1796</v>
      </c>
      <c r="B1820">
        <v>1.3143771671143126E-2</v>
      </c>
      <c r="C1820">
        <v>7.883312010601301E-4</v>
      </c>
    </row>
    <row r="1821" spans="1:3" x14ac:dyDescent="0.25">
      <c r="A1821">
        <v>1797</v>
      </c>
      <c r="B1821">
        <v>1.4860298992401285E-2</v>
      </c>
      <c r="C1821">
        <v>8.7702627615796423E-3</v>
      </c>
    </row>
    <row r="1822" spans="1:3" x14ac:dyDescent="0.25">
      <c r="A1822">
        <v>1798</v>
      </c>
      <c r="B1822">
        <v>-6.9827382150324177E-3</v>
      </c>
      <c r="C1822">
        <v>6.0899333441233813E-3</v>
      </c>
    </row>
    <row r="1823" spans="1:3" x14ac:dyDescent="0.25">
      <c r="A1823">
        <v>1799</v>
      </c>
      <c r="B1823">
        <v>4.1651642486890119E-3</v>
      </c>
      <c r="C1823">
        <v>-1.634110198561628E-2</v>
      </c>
    </row>
    <row r="1824" spans="1:3" x14ac:dyDescent="0.25">
      <c r="A1824">
        <v>1800</v>
      </c>
      <c r="B1824">
        <v>-1.6904669540995381E-2</v>
      </c>
      <c r="C1824">
        <v>3.7061183015121672E-3</v>
      </c>
    </row>
    <row r="1825" spans="1:3" x14ac:dyDescent="0.25">
      <c r="A1825">
        <v>1801</v>
      </c>
      <c r="B1825">
        <v>7.38366272371529E-3</v>
      </c>
      <c r="C1825">
        <v>-6.9654409122915876E-3</v>
      </c>
    </row>
    <row r="1826" spans="1:3" x14ac:dyDescent="0.25">
      <c r="A1826">
        <v>1802</v>
      </c>
      <c r="B1826">
        <v>1.7471349051108248E-3</v>
      </c>
      <c r="C1826">
        <v>-1.3180417582502345E-2</v>
      </c>
    </row>
    <row r="1827" spans="1:3" x14ac:dyDescent="0.25">
      <c r="A1827">
        <v>1803</v>
      </c>
      <c r="B1827">
        <v>8.5088836858350347E-3</v>
      </c>
      <c r="C1827">
        <v>-2.1889411096810522E-4</v>
      </c>
    </row>
    <row r="1828" spans="1:3" x14ac:dyDescent="0.25">
      <c r="A1828">
        <v>1804</v>
      </c>
      <c r="B1828">
        <v>-2.4133454271116635E-2</v>
      </c>
      <c r="C1828">
        <v>-1.7454153241282452E-3</v>
      </c>
    </row>
    <row r="1829" spans="1:3" x14ac:dyDescent="0.25">
      <c r="A1829">
        <v>1805</v>
      </c>
      <c r="B1829">
        <v>-2.1046592768883474E-2</v>
      </c>
      <c r="C1829">
        <v>-8.7351297901812341E-4</v>
      </c>
    </row>
    <row r="1830" spans="1:3" x14ac:dyDescent="0.25">
      <c r="A1830">
        <v>1806</v>
      </c>
      <c r="B1830">
        <v>2.7855967180558109E-2</v>
      </c>
      <c r="C1830">
        <v>-2.8374799584112435E-2</v>
      </c>
    </row>
    <row r="1831" spans="1:3" x14ac:dyDescent="0.25">
      <c r="A1831">
        <v>1807</v>
      </c>
      <c r="B1831">
        <v>3.8931337315509834E-3</v>
      </c>
      <c r="C1831">
        <v>4.9582247525742244E-2</v>
      </c>
    </row>
    <row r="1832" spans="1:3" x14ac:dyDescent="0.25">
      <c r="A1832">
        <v>1808</v>
      </c>
      <c r="B1832">
        <v>1.4506550783123963E-2</v>
      </c>
      <c r="C1832">
        <v>1.3527184861857387E-2</v>
      </c>
    </row>
    <row r="1833" spans="1:3" x14ac:dyDescent="0.25">
      <c r="A1833">
        <v>1809</v>
      </c>
      <c r="B1833">
        <v>-8.691563986046983E-3</v>
      </c>
      <c r="C1833">
        <v>-1.4130533123514165E-3</v>
      </c>
    </row>
    <row r="1834" spans="1:3" x14ac:dyDescent="0.25">
      <c r="A1834">
        <v>1810</v>
      </c>
      <c r="B1834">
        <v>-6.362990845959508E-3</v>
      </c>
      <c r="C1834">
        <v>-5.6853505867972848E-3</v>
      </c>
    </row>
    <row r="1835" spans="1:3" x14ac:dyDescent="0.25">
      <c r="A1835">
        <v>1811</v>
      </c>
      <c r="B1835">
        <v>-1.5926979309656502E-3</v>
      </c>
      <c r="C1835">
        <v>2.0943788024635839E-3</v>
      </c>
    </row>
    <row r="1836" spans="1:3" x14ac:dyDescent="0.25">
      <c r="A1836">
        <v>1812</v>
      </c>
      <c r="B1836">
        <v>2.4338889198565861E-2</v>
      </c>
      <c r="C1836">
        <v>1.8557766620665994E-3</v>
      </c>
    </row>
    <row r="1837" spans="1:3" x14ac:dyDescent="0.25">
      <c r="A1837">
        <v>1813</v>
      </c>
      <c r="B1837">
        <v>2.1415894474885188E-2</v>
      </c>
      <c r="C1837">
        <v>-6.0191124899701791E-3</v>
      </c>
    </row>
    <row r="1838" spans="1:3" x14ac:dyDescent="0.25">
      <c r="A1838">
        <v>1814</v>
      </c>
      <c r="B1838">
        <v>-5.1899295024796441E-3</v>
      </c>
      <c r="C1838">
        <v>-1.4228329603253112E-3</v>
      </c>
    </row>
    <row r="1839" spans="1:3" x14ac:dyDescent="0.25">
      <c r="A1839">
        <v>1815</v>
      </c>
      <c r="B1839">
        <v>-1.3549249358432179E-2</v>
      </c>
      <c r="C1839">
        <v>8.4392499856497313E-3</v>
      </c>
    </row>
    <row r="1840" spans="1:3" x14ac:dyDescent="0.25">
      <c r="A1840">
        <v>1816</v>
      </c>
      <c r="B1840">
        <v>8.0570491890670556E-3</v>
      </c>
      <c r="C1840">
        <v>-2.0459014513729258E-2</v>
      </c>
    </row>
    <row r="1841" spans="1:3" x14ac:dyDescent="0.25">
      <c r="A1841">
        <v>1817</v>
      </c>
      <c r="B1841">
        <v>-5.6916197326774515E-4</v>
      </c>
      <c r="C1841">
        <v>4.1912245467236558E-4</v>
      </c>
    </row>
    <row r="1842" spans="1:3" x14ac:dyDescent="0.25">
      <c r="A1842">
        <v>1818</v>
      </c>
      <c r="B1842">
        <v>-1.8189077473513811E-3</v>
      </c>
      <c r="C1842">
        <v>1.0492721453215555E-2</v>
      </c>
    </row>
    <row r="1843" spans="1:3" x14ac:dyDescent="0.25">
      <c r="A1843">
        <v>1819</v>
      </c>
      <c r="B1843">
        <v>-1.2256061244047718E-2</v>
      </c>
      <c r="C1843">
        <v>-1.3994671253859045E-3</v>
      </c>
    </row>
    <row r="1844" spans="1:3" x14ac:dyDescent="0.25">
      <c r="A1844">
        <v>1820</v>
      </c>
      <c r="B1844">
        <v>-9.7246363648420282E-3</v>
      </c>
      <c r="C1844">
        <v>1.809706924987638E-3</v>
      </c>
    </row>
    <row r="1845" spans="1:3" x14ac:dyDescent="0.25">
      <c r="A1845">
        <v>1821</v>
      </c>
      <c r="B1845">
        <v>2.1578736211425139E-2</v>
      </c>
      <c r="C1845">
        <v>-7.1181137730323939E-3</v>
      </c>
    </row>
    <row r="1846" spans="1:3" x14ac:dyDescent="0.25">
      <c r="A1846">
        <v>1822</v>
      </c>
      <c r="B1846">
        <v>1.5956747509798127E-3</v>
      </c>
      <c r="C1846">
        <v>-4.4715825253320704E-4</v>
      </c>
    </row>
    <row r="1847" spans="1:3" x14ac:dyDescent="0.25">
      <c r="A1847">
        <v>1823</v>
      </c>
      <c r="B1847">
        <v>1.2620637286159664E-2</v>
      </c>
      <c r="C1847">
        <v>-8.313444464468989E-3</v>
      </c>
    </row>
    <row r="1848" spans="1:3" x14ac:dyDescent="0.25">
      <c r="A1848">
        <v>1824</v>
      </c>
      <c r="B1848">
        <v>-1.0071946761077472E-2</v>
      </c>
      <c r="C1848">
        <v>-1.1688607690912295E-2</v>
      </c>
    </row>
    <row r="1849" spans="1:3" x14ac:dyDescent="0.25">
      <c r="A1849">
        <v>1825</v>
      </c>
      <c r="B1849">
        <v>2.7291566137890577E-3</v>
      </c>
      <c r="C1849">
        <v>1.6127133333996707E-2</v>
      </c>
    </row>
    <row r="1850" spans="1:3" x14ac:dyDescent="0.25">
      <c r="A1850">
        <v>1826</v>
      </c>
      <c r="B1850">
        <v>-5.0053428975307072E-3</v>
      </c>
      <c r="C1850">
        <v>-3.2267318034408295E-3</v>
      </c>
    </row>
    <row r="1851" spans="1:3" x14ac:dyDescent="0.25">
      <c r="A1851">
        <v>1827</v>
      </c>
      <c r="B1851">
        <v>-7.7282965721203354E-3</v>
      </c>
      <c r="C1851">
        <v>3.7961866235538154E-3</v>
      </c>
    </row>
    <row r="1852" spans="1:3" x14ac:dyDescent="0.25">
      <c r="A1852">
        <v>1828</v>
      </c>
      <c r="B1852">
        <v>1.6827569262793766E-2</v>
      </c>
      <c r="C1852">
        <v>-2.6141887509281307E-2</v>
      </c>
    </row>
    <row r="1853" spans="1:3" x14ac:dyDescent="0.25">
      <c r="A1853">
        <v>1829</v>
      </c>
      <c r="B1853">
        <v>-2.0404506919001295E-2</v>
      </c>
      <c r="C1853">
        <v>1.177649132317736E-2</v>
      </c>
    </row>
    <row r="1854" spans="1:3" x14ac:dyDescent="0.25">
      <c r="A1854">
        <v>1830</v>
      </c>
      <c r="B1854">
        <v>-1.7285269749653127E-2</v>
      </c>
      <c r="C1854">
        <v>1.6286895458261303E-2</v>
      </c>
    </row>
    <row r="1855" spans="1:3" x14ac:dyDescent="0.25">
      <c r="A1855">
        <v>1831</v>
      </c>
      <c r="B1855">
        <v>2.1273190829750686E-2</v>
      </c>
      <c r="C1855">
        <v>-1.460113096487051E-2</v>
      </c>
    </row>
    <row r="1856" spans="1:3" x14ac:dyDescent="0.25">
      <c r="A1856">
        <v>1832</v>
      </c>
      <c r="B1856">
        <v>-2.0670315003915744E-2</v>
      </c>
      <c r="C1856">
        <v>-1.3272895519362421E-4</v>
      </c>
    </row>
    <row r="1857" spans="1:3" x14ac:dyDescent="0.25">
      <c r="A1857">
        <v>1833</v>
      </c>
      <c r="B1857">
        <v>2.603306977207465E-2</v>
      </c>
      <c r="C1857">
        <v>-8.1312287481128988E-3</v>
      </c>
    </row>
    <row r="1858" spans="1:3" x14ac:dyDescent="0.25">
      <c r="A1858">
        <v>1834</v>
      </c>
      <c r="B1858">
        <v>-6.8025228194960891E-3</v>
      </c>
      <c r="C1858">
        <v>1.3970025466217147E-2</v>
      </c>
    </row>
    <row r="1859" spans="1:3" x14ac:dyDescent="0.25">
      <c r="A1859">
        <v>1835</v>
      </c>
      <c r="B1859">
        <v>5.8254096974909367E-3</v>
      </c>
      <c r="C1859">
        <v>-1.5405950774681355E-2</v>
      </c>
    </row>
    <row r="1860" spans="1:3" x14ac:dyDescent="0.25">
      <c r="A1860">
        <v>1836</v>
      </c>
      <c r="B1860">
        <v>4.9946160378020309E-3</v>
      </c>
      <c r="C1860">
        <v>-3.2079444591825833E-3</v>
      </c>
    </row>
    <row r="1861" spans="1:3" x14ac:dyDescent="0.25">
      <c r="A1861">
        <v>1837</v>
      </c>
      <c r="B1861">
        <v>6.924865257035639E-3</v>
      </c>
      <c r="C1861">
        <v>-1.4543249026905757E-2</v>
      </c>
    </row>
    <row r="1862" spans="1:3" x14ac:dyDescent="0.25">
      <c r="A1862">
        <v>1838</v>
      </c>
      <c r="B1862">
        <v>4.7991340970392491E-3</v>
      </c>
      <c r="C1862">
        <v>-1.2223269716352902E-2</v>
      </c>
    </row>
    <row r="1863" spans="1:3" x14ac:dyDescent="0.25">
      <c r="A1863">
        <v>1839</v>
      </c>
      <c r="B1863">
        <v>-3.2448467151189406E-3</v>
      </c>
      <c r="C1863">
        <v>-3.5752673206699195E-3</v>
      </c>
    </row>
    <row r="1864" spans="1:3" x14ac:dyDescent="0.25">
      <c r="A1864">
        <v>1840</v>
      </c>
      <c r="B1864">
        <v>-1.0414021975644516E-2</v>
      </c>
      <c r="C1864">
        <v>-6.7793405437027061E-3</v>
      </c>
    </row>
    <row r="1865" spans="1:3" x14ac:dyDescent="0.25">
      <c r="A1865">
        <v>1841</v>
      </c>
      <c r="B1865">
        <v>-5.4091697064956493E-2</v>
      </c>
      <c r="C1865">
        <v>2.4271052185894232E-3</v>
      </c>
    </row>
    <row r="1866" spans="1:3" x14ac:dyDescent="0.25">
      <c r="A1866">
        <v>1842</v>
      </c>
      <c r="B1866">
        <v>-4.5994598639340165E-3</v>
      </c>
      <c r="C1866">
        <v>3.0176930008664702E-3</v>
      </c>
    </row>
    <row r="1867" spans="1:3" x14ac:dyDescent="0.25">
      <c r="A1867">
        <v>1843</v>
      </c>
      <c r="B1867">
        <v>2.25889593249995E-3</v>
      </c>
      <c r="C1867">
        <v>-2.4229862993367934E-2</v>
      </c>
    </row>
    <row r="1868" spans="1:3" x14ac:dyDescent="0.25">
      <c r="A1868">
        <v>1844</v>
      </c>
      <c r="B1868">
        <v>-1.2905316152824161E-2</v>
      </c>
      <c r="C1868">
        <v>1.1412103239084112E-2</v>
      </c>
    </row>
    <row r="1869" spans="1:3" x14ac:dyDescent="0.25">
      <c r="A1869">
        <v>1845</v>
      </c>
      <c r="B1869">
        <v>-6.327936554476575E-3</v>
      </c>
      <c r="C1869">
        <v>-1.5239743291965348E-2</v>
      </c>
    </row>
    <row r="1870" spans="1:3" x14ac:dyDescent="0.25">
      <c r="A1870">
        <v>1846</v>
      </c>
      <c r="B1870">
        <v>3.6065813307702817E-2</v>
      </c>
      <c r="C1870">
        <v>-4.1793922360896033E-3</v>
      </c>
    </row>
    <row r="1871" spans="1:3" x14ac:dyDescent="0.25">
      <c r="A1871">
        <v>1847</v>
      </c>
      <c r="B1871">
        <v>2.1865620541980072E-3</v>
      </c>
      <c r="C1871">
        <v>-6.5302653580578095E-3</v>
      </c>
    </row>
    <row r="1872" spans="1:3" x14ac:dyDescent="0.25">
      <c r="A1872">
        <v>1848</v>
      </c>
      <c r="B1872">
        <v>-4.3613956616167168E-3</v>
      </c>
      <c r="C1872">
        <v>-4.2317033543438909E-5</v>
      </c>
    </row>
    <row r="1873" spans="1:3" x14ac:dyDescent="0.25">
      <c r="A1873">
        <v>1849</v>
      </c>
      <c r="B1873">
        <v>6.4884933998777365E-3</v>
      </c>
      <c r="C1873">
        <v>-1.4395297834395703E-2</v>
      </c>
    </row>
    <row r="1874" spans="1:3" x14ac:dyDescent="0.25">
      <c r="A1874">
        <v>1850</v>
      </c>
      <c r="B1874">
        <v>-4.7153553370922669E-4</v>
      </c>
      <c r="C1874">
        <v>1.3488754663317384E-3</v>
      </c>
    </row>
    <row r="1875" spans="1:3" x14ac:dyDescent="0.25">
      <c r="A1875">
        <v>1851</v>
      </c>
      <c r="B1875">
        <v>2.0063082330342704E-2</v>
      </c>
      <c r="C1875">
        <v>1.1511866667152097E-2</v>
      </c>
    </row>
    <row r="1876" spans="1:3" x14ac:dyDescent="0.25">
      <c r="A1876">
        <v>1852</v>
      </c>
      <c r="B1876">
        <v>-4.7149069807208496E-3</v>
      </c>
      <c r="C1876">
        <v>2.2106222534752799E-2</v>
      </c>
    </row>
    <row r="1877" spans="1:3" x14ac:dyDescent="0.25">
      <c r="A1877">
        <v>1853</v>
      </c>
      <c r="B1877">
        <v>1.7504441156261708E-3</v>
      </c>
      <c r="C1877">
        <v>-1.1224446287581324E-2</v>
      </c>
    </row>
    <row r="1878" spans="1:3" x14ac:dyDescent="0.25">
      <c r="A1878">
        <v>1854</v>
      </c>
      <c r="B1878">
        <v>1.103058884849901E-2</v>
      </c>
      <c r="C1878">
        <v>4.8863783979757238E-3</v>
      </c>
    </row>
    <row r="1879" spans="1:3" x14ac:dyDescent="0.25">
      <c r="A1879">
        <v>1855</v>
      </c>
      <c r="B1879">
        <v>1.6176018229254456E-2</v>
      </c>
      <c r="C1879">
        <v>-8.3601241583461314E-3</v>
      </c>
    </row>
    <row r="1880" spans="1:3" x14ac:dyDescent="0.25">
      <c r="A1880">
        <v>1856</v>
      </c>
      <c r="B1880">
        <v>8.8801539248387611E-3</v>
      </c>
      <c r="C1880">
        <v>-1.4892768642896346E-2</v>
      </c>
    </row>
    <row r="1881" spans="1:3" x14ac:dyDescent="0.25">
      <c r="A1881">
        <v>1857</v>
      </c>
      <c r="B1881">
        <v>-1.5830403863780498E-2</v>
      </c>
      <c r="C1881">
        <v>-1.2183787368121798E-2</v>
      </c>
    </row>
    <row r="1882" spans="1:3" x14ac:dyDescent="0.25">
      <c r="A1882">
        <v>1858</v>
      </c>
      <c r="B1882">
        <v>-1.0603314481065205E-3</v>
      </c>
      <c r="C1882">
        <v>-8.5296159314403614E-3</v>
      </c>
    </row>
    <row r="1883" spans="1:3" x14ac:dyDescent="0.25">
      <c r="A1883">
        <v>1859</v>
      </c>
      <c r="B1883">
        <v>-3.4218652650358533E-2</v>
      </c>
      <c r="C1883">
        <v>-1.8275984894021463E-2</v>
      </c>
    </row>
    <row r="1884" spans="1:3" x14ac:dyDescent="0.25">
      <c r="A1884">
        <v>1860</v>
      </c>
      <c r="B1884">
        <v>1.9627731059196657E-2</v>
      </c>
      <c r="C1884">
        <v>-6.754030498874769E-3</v>
      </c>
    </row>
    <row r="1885" spans="1:3" x14ac:dyDescent="0.25">
      <c r="A1885">
        <v>1861</v>
      </c>
      <c r="B1885">
        <v>3.2560756601109344E-3</v>
      </c>
      <c r="C1885">
        <v>3.3354982237199802E-3</v>
      </c>
    </row>
    <row r="1886" spans="1:3" x14ac:dyDescent="0.25">
      <c r="A1886">
        <v>1862</v>
      </c>
      <c r="B1886">
        <v>1.8462406477299455E-3</v>
      </c>
      <c r="C1886">
        <v>1.592484136914555E-2</v>
      </c>
    </row>
    <row r="1887" spans="1:3" x14ac:dyDescent="0.25">
      <c r="A1887">
        <v>1863</v>
      </c>
      <c r="B1887">
        <v>-1.3516561048920741E-2</v>
      </c>
      <c r="C1887">
        <v>-1.1169531388368957E-2</v>
      </c>
    </row>
    <row r="1888" spans="1:3" x14ac:dyDescent="0.25">
      <c r="A1888">
        <v>1864</v>
      </c>
      <c r="B1888">
        <v>-7.3183775640075326E-3</v>
      </c>
      <c r="C1888">
        <v>4.1737271696218152E-3</v>
      </c>
    </row>
    <row r="1889" spans="1:3" x14ac:dyDescent="0.25">
      <c r="A1889">
        <v>1865</v>
      </c>
      <c r="B1889">
        <v>1.4193121123823219E-2</v>
      </c>
      <c r="C1889">
        <v>5.3803129895547558E-3</v>
      </c>
    </row>
    <row r="1890" spans="1:3" x14ac:dyDescent="0.25">
      <c r="A1890">
        <v>1866</v>
      </c>
      <c r="B1890">
        <v>-3.1692788185753773E-2</v>
      </c>
      <c r="C1890">
        <v>5.5809486423779586E-3</v>
      </c>
    </row>
    <row r="1891" spans="1:3" x14ac:dyDescent="0.25">
      <c r="A1891">
        <v>1867</v>
      </c>
      <c r="B1891">
        <v>-1.5041467539313534E-2</v>
      </c>
      <c r="C1891">
        <v>-9.9533006385652892E-3</v>
      </c>
    </row>
    <row r="1892" spans="1:3" x14ac:dyDescent="0.25">
      <c r="A1892">
        <v>1868</v>
      </c>
      <c r="B1892">
        <v>-4.79835374083524E-2</v>
      </c>
      <c r="C1892">
        <v>-4.7942816969465951E-3</v>
      </c>
    </row>
    <row r="1893" spans="1:3" x14ac:dyDescent="0.25">
      <c r="A1893">
        <v>1869</v>
      </c>
      <c r="B1893">
        <v>-1.0144313883943691E-2</v>
      </c>
      <c r="C1893">
        <v>-9.0365157456732889E-3</v>
      </c>
    </row>
    <row r="1894" spans="1:3" x14ac:dyDescent="0.25">
      <c r="A1894">
        <v>1870</v>
      </c>
      <c r="B1894">
        <v>-5.1942999444249554E-4</v>
      </c>
      <c r="C1894">
        <v>1.2839740284935904E-2</v>
      </c>
    </row>
    <row r="1895" spans="1:3" x14ac:dyDescent="0.25">
      <c r="A1895">
        <v>1871</v>
      </c>
      <c r="B1895">
        <v>2.2233605058692988E-2</v>
      </c>
      <c r="C1895">
        <v>2.1376715518286789E-2</v>
      </c>
    </row>
    <row r="1896" spans="1:3" x14ac:dyDescent="0.25">
      <c r="A1896">
        <v>1872</v>
      </c>
      <c r="B1896">
        <v>4.2706194963276968E-2</v>
      </c>
      <c r="C1896">
        <v>3.0264096347911926E-3</v>
      </c>
    </row>
    <row r="1897" spans="1:3" x14ac:dyDescent="0.25">
      <c r="A1897">
        <v>1873</v>
      </c>
      <c r="B1897">
        <v>3.0604796612165381E-2</v>
      </c>
      <c r="C1897">
        <v>7.3646653678860856E-3</v>
      </c>
    </row>
    <row r="1898" spans="1:3" x14ac:dyDescent="0.25">
      <c r="A1898">
        <v>1874</v>
      </c>
      <c r="B1898">
        <v>2.7309343458965376E-2</v>
      </c>
      <c r="C1898">
        <v>6.0020046805501527E-3</v>
      </c>
    </row>
    <row r="1899" spans="1:3" x14ac:dyDescent="0.25">
      <c r="A1899">
        <v>1875</v>
      </c>
      <c r="B1899">
        <v>3.4867895732162428E-3</v>
      </c>
      <c r="C1899">
        <v>-1.1687210725351838E-2</v>
      </c>
    </row>
    <row r="1900" spans="1:3" x14ac:dyDescent="0.25">
      <c r="A1900">
        <v>1876</v>
      </c>
      <c r="B1900">
        <v>4.9580740025860832E-2</v>
      </c>
      <c r="C1900">
        <v>3.7103863826713761E-2</v>
      </c>
    </row>
    <row r="1901" spans="1:3" x14ac:dyDescent="0.25">
      <c r="A1901">
        <v>1877</v>
      </c>
      <c r="B1901">
        <v>1.3131357188439392E-2</v>
      </c>
      <c r="C1901">
        <v>3.1356181786708619E-2</v>
      </c>
    </row>
    <row r="1902" spans="1:3" x14ac:dyDescent="0.25">
      <c r="A1902">
        <v>1878</v>
      </c>
      <c r="B1902">
        <v>1.0917090157507272E-2</v>
      </c>
      <c r="C1902">
        <v>-2.4576967071314817E-2</v>
      </c>
    </row>
    <row r="1903" spans="1:3" x14ac:dyDescent="0.25">
      <c r="A1903">
        <v>1879</v>
      </c>
      <c r="B1903">
        <v>-8.9898914620792306E-3</v>
      </c>
      <c r="C1903">
        <v>-1.1570182423613126E-3</v>
      </c>
    </row>
    <row r="1904" spans="1:3" x14ac:dyDescent="0.25">
      <c r="A1904">
        <v>1880</v>
      </c>
      <c r="B1904">
        <v>3.6194991824368256E-3</v>
      </c>
      <c r="C1904">
        <v>7.5410066872436E-3</v>
      </c>
    </row>
    <row r="1905" spans="1:3" x14ac:dyDescent="0.25">
      <c r="A1905">
        <v>1881</v>
      </c>
      <c r="B1905">
        <v>1.9498611216174137E-2</v>
      </c>
      <c r="C1905">
        <v>-5.575361154854578E-3</v>
      </c>
    </row>
    <row r="1906" spans="1:3" x14ac:dyDescent="0.25">
      <c r="A1906">
        <v>1882</v>
      </c>
      <c r="B1906">
        <v>-2.1433945658919356E-3</v>
      </c>
      <c r="C1906">
        <v>7.9064281410563247E-3</v>
      </c>
    </row>
    <row r="1907" spans="1:3" x14ac:dyDescent="0.25">
      <c r="A1907">
        <v>1883</v>
      </c>
      <c r="B1907">
        <v>5.3232865689980527E-3</v>
      </c>
      <c r="C1907">
        <v>6.9521644217080967E-3</v>
      </c>
    </row>
    <row r="1908" spans="1:3" x14ac:dyDescent="0.25">
      <c r="A1908">
        <v>1884</v>
      </c>
      <c r="B1908">
        <v>-8.0568613169065811E-3</v>
      </c>
      <c r="C1908">
        <v>-3.9666329231197346E-4</v>
      </c>
    </row>
    <row r="1909" spans="1:3" x14ac:dyDescent="0.25">
      <c r="A1909">
        <v>1885</v>
      </c>
      <c r="B1909">
        <v>5.1169418517538973E-3</v>
      </c>
      <c r="C1909">
        <v>1.9210543900639926E-3</v>
      </c>
    </row>
    <row r="1910" spans="1:3" x14ac:dyDescent="0.25">
      <c r="A1910">
        <v>1886</v>
      </c>
      <c r="B1910">
        <v>-4.3490083505802815E-3</v>
      </c>
      <c r="C1910">
        <v>-5.7002326143828358E-4</v>
      </c>
    </row>
    <row r="1911" spans="1:3" x14ac:dyDescent="0.25">
      <c r="A1911">
        <v>1887</v>
      </c>
      <c r="B1911">
        <v>1.9147793255896297E-2</v>
      </c>
      <c r="C1911">
        <v>1.3335153098239991E-2</v>
      </c>
    </row>
    <row r="1912" spans="1:3" x14ac:dyDescent="0.25">
      <c r="A1912">
        <v>1888</v>
      </c>
      <c r="B1912">
        <v>1.9843169858181201E-3</v>
      </c>
      <c r="C1912">
        <v>1.3778736298375132E-2</v>
      </c>
    </row>
    <row r="1913" spans="1:3" x14ac:dyDescent="0.25">
      <c r="A1913">
        <v>1889</v>
      </c>
      <c r="B1913">
        <v>-1.4695155385432298E-3</v>
      </c>
      <c r="C1913">
        <v>-5.1822401124827066E-3</v>
      </c>
    </row>
    <row r="1914" spans="1:3" x14ac:dyDescent="0.25">
      <c r="A1914">
        <v>1890</v>
      </c>
      <c r="B1914">
        <v>1.1827034034843632E-2</v>
      </c>
      <c r="C1914">
        <v>2.5854189090536092E-4</v>
      </c>
    </row>
    <row r="1915" spans="1:3" x14ac:dyDescent="0.25">
      <c r="A1915">
        <v>1891</v>
      </c>
      <c r="B1915">
        <v>-1.7885504976602271E-2</v>
      </c>
      <c r="C1915">
        <v>5.2394728533103098E-3</v>
      </c>
    </row>
    <row r="1916" spans="1:3" x14ac:dyDescent="0.25">
      <c r="A1916">
        <v>1892</v>
      </c>
      <c r="B1916">
        <v>2.6410546436332123E-2</v>
      </c>
      <c r="C1916">
        <v>1.2481732378202597E-2</v>
      </c>
    </row>
    <row r="1917" spans="1:3" x14ac:dyDescent="0.25">
      <c r="A1917">
        <v>1893</v>
      </c>
      <c r="B1917">
        <v>4.7439991345536725E-3</v>
      </c>
      <c r="C1917">
        <v>-4.0208198915138993E-3</v>
      </c>
    </row>
    <row r="1918" spans="1:3" x14ac:dyDescent="0.25">
      <c r="A1918">
        <v>1894</v>
      </c>
      <c r="B1918">
        <v>3.3138106827660502E-3</v>
      </c>
      <c r="C1918">
        <v>6.56048244745021E-3</v>
      </c>
    </row>
    <row r="1919" spans="1:3" x14ac:dyDescent="0.25">
      <c r="A1919">
        <v>1895</v>
      </c>
      <c r="B1919">
        <v>6.246500926575819E-3</v>
      </c>
      <c r="C1919">
        <v>-5.6820395146005157E-3</v>
      </c>
    </row>
    <row r="1920" spans="1:3" x14ac:dyDescent="0.25">
      <c r="A1920">
        <v>1896</v>
      </c>
      <c r="B1920">
        <v>-5.6682702447275867E-3</v>
      </c>
      <c r="C1920">
        <v>-5.0986683047489368E-3</v>
      </c>
    </row>
    <row r="1921" spans="1:3" x14ac:dyDescent="0.25">
      <c r="A1921">
        <v>1897</v>
      </c>
      <c r="B1921">
        <v>2.2686527637684403E-3</v>
      </c>
      <c r="C1921">
        <v>-3.9208937728935286E-3</v>
      </c>
    </row>
    <row r="1922" spans="1:3" x14ac:dyDescent="0.25">
      <c r="A1922">
        <v>1898</v>
      </c>
      <c r="B1922">
        <v>2.3021169833835771E-3</v>
      </c>
      <c r="C1922">
        <v>-4.4682941381014992E-4</v>
      </c>
    </row>
    <row r="1923" spans="1:3" x14ac:dyDescent="0.25">
      <c r="A1923">
        <v>1899</v>
      </c>
      <c r="B1923">
        <v>3.2681059361686342E-4</v>
      </c>
      <c r="C1923">
        <v>-3.4610320518606878E-3</v>
      </c>
    </row>
    <row r="1924" spans="1:3" x14ac:dyDescent="0.25">
      <c r="A1924">
        <v>1900</v>
      </c>
      <c r="B1924">
        <v>-1.3770256913446327E-2</v>
      </c>
      <c r="C1924">
        <v>-1.0130281816175535E-3</v>
      </c>
    </row>
    <row r="1925" spans="1:3" x14ac:dyDescent="0.25">
      <c r="A1925">
        <v>1901</v>
      </c>
      <c r="B1925">
        <v>1.0181912916684049E-2</v>
      </c>
      <c r="C1925">
        <v>-5.8204537921522637E-3</v>
      </c>
    </row>
    <row r="1926" spans="1:3" x14ac:dyDescent="0.25">
      <c r="A1926">
        <v>1902</v>
      </c>
      <c r="B1926">
        <v>4.7791975002186779E-3</v>
      </c>
      <c r="C1926">
        <v>1.4394850035458297E-2</v>
      </c>
    </row>
    <row r="1927" spans="1:3" x14ac:dyDescent="0.25">
      <c r="A1927">
        <v>1903</v>
      </c>
      <c r="B1927">
        <v>1.7352172584780605E-2</v>
      </c>
      <c r="C1927">
        <v>-2.9830958361486297E-2</v>
      </c>
    </row>
    <row r="1928" spans="1:3" x14ac:dyDescent="0.25">
      <c r="A1928">
        <v>1904</v>
      </c>
      <c r="B1928">
        <v>1.2580928649600255E-2</v>
      </c>
      <c r="C1928">
        <v>-6.2001165743971205E-3</v>
      </c>
    </row>
    <row r="1929" spans="1:3" x14ac:dyDescent="0.25">
      <c r="A1929">
        <v>1905</v>
      </c>
      <c r="B1929">
        <v>-6.0843170585430945E-3</v>
      </c>
      <c r="C1929">
        <v>4.6038116130423141E-4</v>
      </c>
    </row>
    <row r="1930" spans="1:3" x14ac:dyDescent="0.25">
      <c r="A1930">
        <v>1906</v>
      </c>
      <c r="B1930">
        <v>-3.4557834209059467E-2</v>
      </c>
      <c r="C1930">
        <v>-1.3975249089452704E-3</v>
      </c>
    </row>
    <row r="1931" spans="1:3" x14ac:dyDescent="0.25">
      <c r="A1931">
        <v>1907</v>
      </c>
      <c r="B1931">
        <v>7.3961668705133377E-3</v>
      </c>
      <c r="C1931">
        <v>-6.7777532043357958E-3</v>
      </c>
    </row>
    <row r="1932" spans="1:3" x14ac:dyDescent="0.25">
      <c r="A1932">
        <v>1908</v>
      </c>
      <c r="B1932">
        <v>1.847820117813118E-2</v>
      </c>
      <c r="C1932">
        <v>4.3245512100961378E-4</v>
      </c>
    </row>
    <row r="1933" spans="1:3" x14ac:dyDescent="0.25">
      <c r="A1933">
        <v>1909</v>
      </c>
      <c r="B1933">
        <v>2.0333576975882146E-3</v>
      </c>
      <c r="C1933">
        <v>-1.9513030491922685E-3</v>
      </c>
    </row>
    <row r="1934" spans="1:3" x14ac:dyDescent="0.25">
      <c r="A1934">
        <v>1910</v>
      </c>
      <c r="B1934">
        <v>2.2521827475400873E-3</v>
      </c>
      <c r="C1934">
        <v>-7.7532025984745553E-4</v>
      </c>
    </row>
    <row r="1935" spans="1:3" x14ac:dyDescent="0.25">
      <c r="A1935">
        <v>1911</v>
      </c>
      <c r="B1935">
        <v>1.0684676872416433E-2</v>
      </c>
      <c r="C1935">
        <v>-4.947633938341368E-3</v>
      </c>
    </row>
    <row r="1936" spans="1:3" x14ac:dyDescent="0.25">
      <c r="A1936">
        <v>1912</v>
      </c>
      <c r="B1936">
        <v>1.4906906338212993E-2</v>
      </c>
      <c r="C1936">
        <v>-1.3561660709590733E-2</v>
      </c>
    </row>
    <row r="1937" spans="1:3" x14ac:dyDescent="0.25">
      <c r="A1937">
        <v>1913</v>
      </c>
      <c r="B1937">
        <v>8.9837394081534051E-4</v>
      </c>
      <c r="C1937">
        <v>-7.4477397478063957E-4</v>
      </c>
    </row>
    <row r="1938" spans="1:3" x14ac:dyDescent="0.25">
      <c r="A1938">
        <v>1914</v>
      </c>
      <c r="B1938">
        <v>-1.3706567177380672E-2</v>
      </c>
      <c r="C1938">
        <v>7.0382740977676418E-3</v>
      </c>
    </row>
    <row r="1939" spans="1:3" x14ac:dyDescent="0.25">
      <c r="A1939">
        <v>1915</v>
      </c>
      <c r="B1939">
        <v>2.5779671871302447E-5</v>
      </c>
      <c r="C1939">
        <v>-1.0764622938249232E-4</v>
      </c>
    </row>
    <row r="1940" spans="1:3" x14ac:dyDescent="0.25">
      <c r="A1940">
        <v>1916</v>
      </c>
      <c r="B1940">
        <v>1.3902224903228616E-2</v>
      </c>
      <c r="C1940">
        <v>-1.483527014451041E-2</v>
      </c>
    </row>
    <row r="1941" spans="1:3" x14ac:dyDescent="0.25">
      <c r="A1941">
        <v>1917</v>
      </c>
      <c r="B1941">
        <v>2.8008745741787545E-3</v>
      </c>
      <c r="C1941">
        <v>-1.0004257796037738E-2</v>
      </c>
    </row>
    <row r="1942" spans="1:3" x14ac:dyDescent="0.25">
      <c r="A1942">
        <v>1918</v>
      </c>
      <c r="B1942">
        <v>2.330135772399889E-2</v>
      </c>
      <c r="C1942">
        <v>1.3162076186060905E-2</v>
      </c>
    </row>
    <row r="1943" spans="1:3" x14ac:dyDescent="0.25">
      <c r="A1943">
        <v>1919</v>
      </c>
      <c r="B1943">
        <v>1.0333938635284771E-3</v>
      </c>
      <c r="C1943">
        <v>4.6227373153629337E-3</v>
      </c>
    </row>
    <row r="1944" spans="1:3" x14ac:dyDescent="0.25">
      <c r="A1944">
        <v>1920</v>
      </c>
      <c r="B1944">
        <v>3.3289709327724653E-3</v>
      </c>
      <c r="C1944">
        <v>-1.4224907945842144E-2</v>
      </c>
    </row>
    <row r="1945" spans="1:3" x14ac:dyDescent="0.25">
      <c r="A1945">
        <v>1921</v>
      </c>
      <c r="B1945">
        <v>-1.7357815498172752E-2</v>
      </c>
      <c r="C1945">
        <v>5.5870312870087979E-3</v>
      </c>
    </row>
    <row r="1946" spans="1:3" x14ac:dyDescent="0.25">
      <c r="A1946">
        <v>1922</v>
      </c>
      <c r="B1946">
        <v>7.6598810084127899E-3</v>
      </c>
      <c r="C1946">
        <v>-5.2656297665716733E-3</v>
      </c>
    </row>
    <row r="1947" spans="1:3" x14ac:dyDescent="0.25">
      <c r="A1947">
        <v>1923</v>
      </c>
      <c r="B1947">
        <v>-4.2776446582148625E-3</v>
      </c>
      <c r="C1947">
        <v>-4.5644515338935437E-3</v>
      </c>
    </row>
    <row r="1948" spans="1:3" x14ac:dyDescent="0.25">
      <c r="A1948">
        <v>1924</v>
      </c>
      <c r="B1948">
        <v>1.041506663095064E-2</v>
      </c>
      <c r="C1948">
        <v>-1.7734806435878922E-2</v>
      </c>
    </row>
    <row r="1949" spans="1:3" x14ac:dyDescent="0.25">
      <c r="A1949">
        <v>1925</v>
      </c>
      <c r="B1949">
        <v>-2.3285201852881778E-2</v>
      </c>
      <c r="C1949">
        <v>1.0124713126765807E-2</v>
      </c>
    </row>
    <row r="1950" spans="1:3" x14ac:dyDescent="0.25">
      <c r="A1950">
        <v>1926</v>
      </c>
      <c r="B1950">
        <v>2.8124934443226933E-3</v>
      </c>
      <c r="C1950">
        <v>5.0122083335200863E-3</v>
      </c>
    </row>
    <row r="1951" spans="1:3" x14ac:dyDescent="0.25">
      <c r="A1951">
        <v>1927</v>
      </c>
      <c r="B1951">
        <v>3.4405319699669333E-3</v>
      </c>
      <c r="C1951">
        <v>-2.8210451769961863E-3</v>
      </c>
    </row>
    <row r="1952" spans="1:3" x14ac:dyDescent="0.25">
      <c r="A1952">
        <v>1928</v>
      </c>
      <c r="B1952">
        <v>7.6774279351125721E-3</v>
      </c>
      <c r="C1952">
        <v>-1.1728902959060187E-3</v>
      </c>
    </row>
    <row r="1953" spans="1:3" x14ac:dyDescent="0.25">
      <c r="A1953">
        <v>1929</v>
      </c>
      <c r="B1953">
        <v>7.1780666722019819E-3</v>
      </c>
      <c r="C1953">
        <v>-7.1856821266071784E-3</v>
      </c>
    </row>
    <row r="1954" spans="1:3" x14ac:dyDescent="0.25">
      <c r="A1954">
        <v>1930</v>
      </c>
      <c r="B1954">
        <v>-7.5732900094751905E-3</v>
      </c>
      <c r="C1954">
        <v>-9.3161326818563435E-3</v>
      </c>
    </row>
    <row r="1955" spans="1:3" x14ac:dyDescent="0.25">
      <c r="A1955">
        <v>1931</v>
      </c>
      <c r="B1955">
        <v>-1.5144777403471421E-2</v>
      </c>
      <c r="C1955">
        <v>-1.9535847476626067E-2</v>
      </c>
    </row>
    <row r="1956" spans="1:3" x14ac:dyDescent="0.25">
      <c r="A1956">
        <v>1932</v>
      </c>
      <c r="B1956">
        <v>1.1738892067011069E-2</v>
      </c>
      <c r="C1956">
        <v>-9.5663610048080626E-4</v>
      </c>
    </row>
    <row r="1957" spans="1:3" x14ac:dyDescent="0.25">
      <c r="A1957">
        <v>1933</v>
      </c>
      <c r="B1957">
        <v>-2.2239061158441986E-2</v>
      </c>
      <c r="C1957">
        <v>7.6342363477566177E-4</v>
      </c>
    </row>
    <row r="1958" spans="1:3" x14ac:dyDescent="0.25">
      <c r="A1958">
        <v>1934</v>
      </c>
      <c r="B1958">
        <v>3.1201671834185326E-3</v>
      </c>
      <c r="C1958">
        <v>1.2352479823648876E-2</v>
      </c>
    </row>
    <row r="1959" spans="1:3" x14ac:dyDescent="0.25">
      <c r="A1959">
        <v>1935</v>
      </c>
      <c r="B1959">
        <v>-2.5008718096641156E-2</v>
      </c>
      <c r="C1959">
        <v>1.0616399700515509E-2</v>
      </c>
    </row>
    <row r="1960" spans="1:3" x14ac:dyDescent="0.25">
      <c r="A1960">
        <v>1936</v>
      </c>
      <c r="B1960">
        <v>8.8128482305681443E-3</v>
      </c>
      <c r="C1960">
        <v>-5.868361488070668E-3</v>
      </c>
    </row>
    <row r="1961" spans="1:3" x14ac:dyDescent="0.25">
      <c r="A1961">
        <v>1937</v>
      </c>
      <c r="B1961">
        <v>1.6500030592711212E-2</v>
      </c>
      <c r="C1961">
        <v>8.988539181906452E-3</v>
      </c>
    </row>
    <row r="1962" spans="1:3" x14ac:dyDescent="0.25">
      <c r="A1962">
        <v>1938</v>
      </c>
      <c r="B1962">
        <v>3.8115966639663693E-3</v>
      </c>
      <c r="C1962">
        <v>3.8273857993685309E-2</v>
      </c>
    </row>
    <row r="1963" spans="1:3" x14ac:dyDescent="0.25">
      <c r="A1963">
        <v>1939</v>
      </c>
      <c r="B1963">
        <v>-4.6128759345494947E-4</v>
      </c>
      <c r="C1963">
        <v>2.366933766597875E-2</v>
      </c>
    </row>
    <row r="1964" spans="1:3" x14ac:dyDescent="0.25">
      <c r="A1964">
        <v>1940</v>
      </c>
      <c r="B1964">
        <v>9.8669448848674388E-3</v>
      </c>
      <c r="C1964">
        <v>2.3263005178460312E-2</v>
      </c>
    </row>
    <row r="1965" spans="1:3" x14ac:dyDescent="0.25">
      <c r="A1965">
        <v>1941</v>
      </c>
      <c r="B1965">
        <v>5.0096839346534007E-3</v>
      </c>
      <c r="C1965">
        <v>9.4400427749965453E-3</v>
      </c>
    </row>
    <row r="1966" spans="1:3" x14ac:dyDescent="0.25">
      <c r="A1966">
        <v>1942</v>
      </c>
      <c r="B1966">
        <v>7.2273844380398465E-3</v>
      </c>
      <c r="C1966">
        <v>-2.8198394141697612E-3</v>
      </c>
    </row>
    <row r="1967" spans="1:3" x14ac:dyDescent="0.25">
      <c r="A1967">
        <v>1943</v>
      </c>
      <c r="B1967">
        <v>-3.2671475346836665E-3</v>
      </c>
      <c r="C1967">
        <v>-1.6918755047039659E-4</v>
      </c>
    </row>
    <row r="1968" spans="1:3" x14ac:dyDescent="0.25">
      <c r="A1968">
        <v>1944</v>
      </c>
      <c r="B1968">
        <v>8.0971004456168484E-3</v>
      </c>
      <c r="C1968">
        <v>-3.9787434560144587E-3</v>
      </c>
    </row>
    <row r="1969" spans="1:3" x14ac:dyDescent="0.25">
      <c r="A1969">
        <v>1945</v>
      </c>
      <c r="B1969">
        <v>8.1801691977884099E-3</v>
      </c>
      <c r="C1969">
        <v>-4.4552457557814878E-3</v>
      </c>
    </row>
    <row r="1970" spans="1:3" x14ac:dyDescent="0.25">
      <c r="A1970">
        <v>1946</v>
      </c>
      <c r="B1970">
        <v>2.0008920672473087E-2</v>
      </c>
      <c r="C1970">
        <v>-9.0427730677317374E-3</v>
      </c>
    </row>
    <row r="1971" spans="1:3" x14ac:dyDescent="0.25">
      <c r="A1971">
        <v>1947</v>
      </c>
      <c r="B1971">
        <v>-3.4179445308700641E-3</v>
      </c>
      <c r="C1971">
        <v>-7.9408467488174643E-4</v>
      </c>
    </row>
    <row r="1972" spans="1:3" x14ac:dyDescent="0.25">
      <c r="A1972">
        <v>1948</v>
      </c>
      <c r="B1972">
        <v>-1.8370180133993653E-2</v>
      </c>
      <c r="C1972">
        <v>4.9863526612847105E-3</v>
      </c>
    </row>
    <row r="1973" spans="1:3" x14ac:dyDescent="0.25">
      <c r="A1973">
        <v>1949</v>
      </c>
      <c r="B1973">
        <v>-5.4088293077707069E-3</v>
      </c>
      <c r="C1973">
        <v>2.0619214878772659E-3</v>
      </c>
    </row>
    <row r="1974" spans="1:3" x14ac:dyDescent="0.25">
      <c r="A1974">
        <v>1950</v>
      </c>
      <c r="B1974">
        <v>1.1121416131110321E-2</v>
      </c>
      <c r="C1974">
        <v>5.0120500201905251E-3</v>
      </c>
    </row>
    <row r="1975" spans="1:3" x14ac:dyDescent="0.25">
      <c r="A1975">
        <v>1951</v>
      </c>
      <c r="B1975">
        <v>-1.7952902157163369E-3</v>
      </c>
      <c r="C1975">
        <v>8.0473773014166743E-4</v>
      </c>
    </row>
    <row r="1976" spans="1:3" x14ac:dyDescent="0.25">
      <c r="A1976">
        <v>1952</v>
      </c>
      <c r="B1976">
        <v>-6.6312807383199918E-3</v>
      </c>
      <c r="C1976">
        <v>1.1807795569326332E-2</v>
      </c>
    </row>
    <row r="1977" spans="1:3" x14ac:dyDescent="0.25">
      <c r="A1977">
        <v>1953</v>
      </c>
      <c r="B1977">
        <v>8.5400476888867587E-3</v>
      </c>
      <c r="C1977">
        <v>8.4103043092326885E-5</v>
      </c>
    </row>
    <row r="1978" spans="1:3" x14ac:dyDescent="0.25">
      <c r="A1978">
        <v>1954</v>
      </c>
      <c r="B1978">
        <v>-3.4900513141256362E-3</v>
      </c>
      <c r="C1978">
        <v>1.6045286010571119E-2</v>
      </c>
    </row>
    <row r="1979" spans="1:3" x14ac:dyDescent="0.25">
      <c r="A1979">
        <v>1955</v>
      </c>
      <c r="B1979">
        <v>-3.4970073257460627E-2</v>
      </c>
      <c r="C1979">
        <v>1.8340433762963487E-2</v>
      </c>
    </row>
    <row r="1980" spans="1:3" x14ac:dyDescent="0.25">
      <c r="A1980">
        <v>1956</v>
      </c>
      <c r="B1980">
        <v>2.3179767060322719E-2</v>
      </c>
      <c r="C1980">
        <v>-1.3259154929652638E-2</v>
      </c>
    </row>
    <row r="1981" spans="1:3" x14ac:dyDescent="0.25">
      <c r="A1981">
        <v>1957</v>
      </c>
      <c r="B1981">
        <v>7.8704849129226841E-3</v>
      </c>
      <c r="C1981">
        <v>-6.9398905497821042E-3</v>
      </c>
    </row>
    <row r="1982" spans="1:3" x14ac:dyDescent="0.25">
      <c r="A1982">
        <v>1958</v>
      </c>
      <c r="B1982">
        <v>-2.3847070231665982E-3</v>
      </c>
      <c r="C1982">
        <v>2.2612395946487205E-2</v>
      </c>
    </row>
    <row r="1983" spans="1:3" x14ac:dyDescent="0.25">
      <c r="A1983">
        <v>1959</v>
      </c>
      <c r="B1983">
        <v>-1.64022523584565E-2</v>
      </c>
      <c r="C1983">
        <v>3.491235189922344E-3</v>
      </c>
    </row>
    <row r="1984" spans="1:3" x14ac:dyDescent="0.25">
      <c r="A1984">
        <v>1960</v>
      </c>
      <c r="B1984">
        <v>-1.7005756380929302E-2</v>
      </c>
      <c r="C1984">
        <v>1.3963695008022445E-2</v>
      </c>
    </row>
    <row r="1985" spans="1:3" x14ac:dyDescent="0.25">
      <c r="A1985">
        <v>1961</v>
      </c>
      <c r="B1985">
        <v>2.1166460344670603E-2</v>
      </c>
      <c r="C1985">
        <v>5.9960239679890601E-3</v>
      </c>
    </row>
    <row r="1986" spans="1:3" x14ac:dyDescent="0.25">
      <c r="A1986">
        <v>1962</v>
      </c>
      <c r="B1986">
        <v>1.7656450518333457E-2</v>
      </c>
      <c r="C1986">
        <v>-1.2348694471869183E-2</v>
      </c>
    </row>
    <row r="1987" spans="1:3" x14ac:dyDescent="0.25">
      <c r="A1987">
        <v>1963</v>
      </c>
      <c r="B1987">
        <v>9.1553201609860923E-3</v>
      </c>
      <c r="C1987">
        <v>-4.8990981745046357E-3</v>
      </c>
    </row>
    <row r="1988" spans="1:3" x14ac:dyDescent="0.25">
      <c r="A1988">
        <v>1964</v>
      </c>
      <c r="B1988">
        <v>1.4240820186703045E-2</v>
      </c>
      <c r="C1988">
        <v>-1.2608528937363432E-2</v>
      </c>
    </row>
    <row r="1989" spans="1:3" x14ac:dyDescent="0.25">
      <c r="A1989">
        <v>1965</v>
      </c>
      <c r="B1989">
        <v>-7.334633896995439E-3</v>
      </c>
      <c r="C1989">
        <v>1.0825286220286372E-2</v>
      </c>
    </row>
    <row r="1990" spans="1:3" x14ac:dyDescent="0.25">
      <c r="A1990">
        <v>1966</v>
      </c>
      <c r="B1990">
        <v>-2.7249697175996787E-3</v>
      </c>
      <c r="C1990">
        <v>-6.0658357294443473E-3</v>
      </c>
    </row>
    <row r="1991" spans="1:3" x14ac:dyDescent="0.25">
      <c r="A1991">
        <v>1967</v>
      </c>
      <c r="B1991">
        <v>9.3736354560502392E-3</v>
      </c>
      <c r="C1991">
        <v>1.0528220434547538E-3</v>
      </c>
    </row>
    <row r="1992" spans="1:3" x14ac:dyDescent="0.25">
      <c r="A1992">
        <v>1968</v>
      </c>
      <c r="B1992">
        <v>2.9569839396089972E-3</v>
      </c>
      <c r="C1992">
        <v>1.272605644380706E-2</v>
      </c>
    </row>
    <row r="1993" spans="1:3" x14ac:dyDescent="0.25">
      <c r="A1993">
        <v>1969</v>
      </c>
      <c r="B1993">
        <v>-1.8181399902220947E-3</v>
      </c>
      <c r="C1993">
        <v>1.1126167699620965E-2</v>
      </c>
    </row>
    <row r="1994" spans="1:3" x14ac:dyDescent="0.25">
      <c r="A1994">
        <v>1970</v>
      </c>
      <c r="B1994">
        <v>-1.2077170248766207E-2</v>
      </c>
      <c r="C1994">
        <v>-3.7735362453938867E-3</v>
      </c>
    </row>
    <row r="1995" spans="1:3" x14ac:dyDescent="0.25">
      <c r="A1995">
        <v>1971</v>
      </c>
      <c r="B1995">
        <v>6.4058911745298631E-3</v>
      </c>
      <c r="C1995">
        <v>-1.0684411326526453E-2</v>
      </c>
    </row>
    <row r="1996" spans="1:3" x14ac:dyDescent="0.25">
      <c r="A1996">
        <v>1972</v>
      </c>
      <c r="B1996">
        <v>-1.253511666004657E-2</v>
      </c>
      <c r="C1996">
        <v>1.5586876637001378E-3</v>
      </c>
    </row>
    <row r="1997" spans="1:3" x14ac:dyDescent="0.25">
      <c r="A1997">
        <v>1973</v>
      </c>
      <c r="B1997">
        <v>-4.1883580387574197E-3</v>
      </c>
      <c r="C1997">
        <v>3.8124402103582337E-3</v>
      </c>
    </row>
    <row r="1998" spans="1:3" x14ac:dyDescent="0.25">
      <c r="A1998">
        <v>1974</v>
      </c>
      <c r="B1998">
        <v>-6.7530096666857812E-3</v>
      </c>
      <c r="C1998">
        <v>2.2135169698953442E-3</v>
      </c>
    </row>
    <row r="1999" spans="1:3" x14ac:dyDescent="0.25">
      <c r="A1999">
        <v>1975</v>
      </c>
      <c r="B1999">
        <v>1.7251565448384479E-2</v>
      </c>
      <c r="C1999">
        <v>-1.309281812247455E-2</v>
      </c>
    </row>
    <row r="2000" spans="1:3" x14ac:dyDescent="0.25">
      <c r="A2000">
        <v>1976</v>
      </c>
      <c r="B2000">
        <v>-1.7151194549373562E-3</v>
      </c>
      <c r="C2000">
        <v>-6.1577407207328815E-3</v>
      </c>
    </row>
    <row r="2001" spans="1:3" x14ac:dyDescent="0.25">
      <c r="A2001">
        <v>1977</v>
      </c>
      <c r="B2001">
        <v>4.4344204924454088E-3</v>
      </c>
      <c r="C2001">
        <v>7.8226010180843554E-3</v>
      </c>
    </row>
    <row r="2002" spans="1:3" x14ac:dyDescent="0.25">
      <c r="A2002">
        <v>1978</v>
      </c>
      <c r="B2002">
        <v>-1.6471441461893572E-3</v>
      </c>
      <c r="C2002">
        <v>-2.7596020425542361E-3</v>
      </c>
    </row>
    <row r="2003" spans="1:3" x14ac:dyDescent="0.25">
      <c r="A2003">
        <v>1979</v>
      </c>
      <c r="B2003">
        <v>1.4608444430676529E-2</v>
      </c>
      <c r="C2003">
        <v>-7.3425673319283766E-3</v>
      </c>
    </row>
    <row r="2004" spans="1:3" x14ac:dyDescent="0.25">
      <c r="A2004">
        <v>1980</v>
      </c>
      <c r="B2004">
        <v>-1.4339603969074008E-3</v>
      </c>
      <c r="C2004">
        <v>3.301139164794617E-4</v>
      </c>
    </row>
    <row r="2005" spans="1:3" x14ac:dyDescent="0.25">
      <c r="A2005">
        <v>1981</v>
      </c>
      <c r="B2005">
        <v>6.0921278971808714E-3</v>
      </c>
      <c r="C2005">
        <v>-1.9268779821859762E-3</v>
      </c>
    </row>
    <row r="2006" spans="1:3" x14ac:dyDescent="0.25">
      <c r="A2006">
        <v>1982</v>
      </c>
      <c r="B2006">
        <v>1.7914271037759617E-2</v>
      </c>
      <c r="C2006">
        <v>-1.9044717913129179E-2</v>
      </c>
    </row>
    <row r="2007" spans="1:3" x14ac:dyDescent="0.25">
      <c r="A2007">
        <v>1983</v>
      </c>
      <c r="B2007">
        <v>-3.4590710009326782E-3</v>
      </c>
      <c r="C2007">
        <v>1.9950422050818424E-3</v>
      </c>
    </row>
    <row r="2008" spans="1:3" x14ac:dyDescent="0.25">
      <c r="A2008">
        <v>1984</v>
      </c>
      <c r="B2008">
        <v>1.3514767982113372E-2</v>
      </c>
      <c r="C2008">
        <v>-2.637693362523208E-2</v>
      </c>
    </row>
    <row r="2009" spans="1:3" x14ac:dyDescent="0.25">
      <c r="A2009">
        <v>1985</v>
      </c>
      <c r="B2009">
        <v>-5.2052982115354137E-4</v>
      </c>
      <c r="C2009">
        <v>-4.9730207673323434E-3</v>
      </c>
    </row>
    <row r="2010" spans="1:3" x14ac:dyDescent="0.25">
      <c r="A2010">
        <v>1986</v>
      </c>
      <c r="B2010">
        <v>-4.7916256587919367E-3</v>
      </c>
      <c r="C2010">
        <v>8.9939193732482877E-3</v>
      </c>
    </row>
    <row r="2011" spans="1:3" x14ac:dyDescent="0.25">
      <c r="A2011">
        <v>1987</v>
      </c>
      <c r="B2011">
        <v>6.261852716295464E-3</v>
      </c>
      <c r="C2011">
        <v>2.8352012635172886E-3</v>
      </c>
    </row>
    <row r="2012" spans="1:3" x14ac:dyDescent="0.25">
      <c r="A2012">
        <v>1988</v>
      </c>
      <c r="B2012">
        <v>6.6369702987781835E-3</v>
      </c>
      <c r="C2012">
        <v>-8.7217715675757569E-4</v>
      </c>
    </row>
    <row r="2013" spans="1:3" x14ac:dyDescent="0.25">
      <c r="A2013">
        <v>1989</v>
      </c>
      <c r="B2013">
        <v>5.0867159928723801E-3</v>
      </c>
      <c r="C2013">
        <v>-8.7994287634626453E-3</v>
      </c>
    </row>
    <row r="2014" spans="1:3" x14ac:dyDescent="0.25">
      <c r="A2014">
        <v>1990</v>
      </c>
      <c r="B2014">
        <v>1.5136299860566875E-2</v>
      </c>
      <c r="C2014">
        <v>-4.6076207182002161E-3</v>
      </c>
    </row>
    <row r="2015" spans="1:3" x14ac:dyDescent="0.25">
      <c r="A2015">
        <v>1991</v>
      </c>
      <c r="B2015">
        <v>5.0870322168461608E-3</v>
      </c>
      <c r="C2015">
        <v>5.4279084531103465E-3</v>
      </c>
    </row>
    <row r="2016" spans="1:3" x14ac:dyDescent="0.25">
      <c r="A2016">
        <v>1992</v>
      </c>
      <c r="B2016">
        <v>-2.6913854337291314E-2</v>
      </c>
      <c r="C2016">
        <v>-1.2246738012368155E-3</v>
      </c>
    </row>
    <row r="2017" spans="1:3" x14ac:dyDescent="0.25">
      <c r="A2017">
        <v>1993</v>
      </c>
      <c r="B2017">
        <v>9.4772911455675551E-3</v>
      </c>
      <c r="C2017">
        <v>-2.0613148606591858E-2</v>
      </c>
    </row>
    <row r="2018" spans="1:3" x14ac:dyDescent="0.25">
      <c r="A2018">
        <v>1994</v>
      </c>
      <c r="B2018">
        <v>7.6761774673200864E-3</v>
      </c>
      <c r="C2018">
        <v>-6.5564703068984407E-3</v>
      </c>
    </row>
    <row r="2019" spans="1:3" x14ac:dyDescent="0.25">
      <c r="A2019">
        <v>1995</v>
      </c>
      <c r="B2019">
        <v>8.1975402161566808E-3</v>
      </c>
      <c r="C2019">
        <v>-3.4687449470755822E-3</v>
      </c>
    </row>
    <row r="2020" spans="1:3" x14ac:dyDescent="0.25">
      <c r="A2020">
        <v>1996</v>
      </c>
      <c r="B2020">
        <v>2.0163410391507344E-3</v>
      </c>
      <c r="C2020">
        <v>1.9818436683638009E-2</v>
      </c>
    </row>
    <row r="2021" spans="1:3" x14ac:dyDescent="0.25">
      <c r="A2021">
        <v>1997</v>
      </c>
      <c r="B2021">
        <v>-7.0818201080332071E-5</v>
      </c>
      <c r="C2021">
        <v>6.2370422382477106E-3</v>
      </c>
    </row>
    <row r="2022" spans="1:3" x14ac:dyDescent="0.25">
      <c r="A2022">
        <v>1998</v>
      </c>
      <c r="B2022">
        <v>4.2687145555896887E-3</v>
      </c>
      <c r="C2022">
        <v>3.5069202384870359E-3</v>
      </c>
    </row>
    <row r="2023" spans="1:3" x14ac:dyDescent="0.25">
      <c r="A2023">
        <v>1999</v>
      </c>
      <c r="B2023">
        <v>-4.162423701391753E-3</v>
      </c>
      <c r="C2023">
        <v>1.2890631799326483E-2</v>
      </c>
    </row>
    <row r="2024" spans="1:3" x14ac:dyDescent="0.25">
      <c r="A2024">
        <v>2000</v>
      </c>
      <c r="B2024">
        <v>-1.6094386421999191E-2</v>
      </c>
      <c r="C2024">
        <v>9.3413486586760471E-3</v>
      </c>
    </row>
    <row r="2025" spans="1:3" x14ac:dyDescent="0.25">
      <c r="A2025">
        <v>2001</v>
      </c>
      <c r="B2025">
        <v>1.3527578070729782E-2</v>
      </c>
      <c r="C2025">
        <v>-4.3291360084194291E-3</v>
      </c>
    </row>
    <row r="2026" spans="1:3" x14ac:dyDescent="0.25">
      <c r="A2026">
        <v>2002</v>
      </c>
      <c r="B2026">
        <v>-2.5801457919239008E-2</v>
      </c>
      <c r="C2026">
        <v>1.0726999852367764E-2</v>
      </c>
    </row>
    <row r="2027" spans="1:3" x14ac:dyDescent="0.25">
      <c r="A2027">
        <v>2003</v>
      </c>
      <c r="B2027">
        <v>2.5083930245462127E-2</v>
      </c>
      <c r="C2027">
        <v>-1.1545610510814874E-2</v>
      </c>
    </row>
    <row r="2028" spans="1:3" x14ac:dyDescent="0.25">
      <c r="A2028">
        <v>2004</v>
      </c>
      <c r="B2028">
        <v>5.5480976122019793E-3</v>
      </c>
      <c r="C2028">
        <v>7.1768513187149335E-3</v>
      </c>
    </row>
    <row r="2029" spans="1:3" x14ac:dyDescent="0.25">
      <c r="A2029">
        <v>2005</v>
      </c>
      <c r="B2029">
        <v>2.4503458201998618E-2</v>
      </c>
      <c r="C2029">
        <v>-1.5099408256829761E-2</v>
      </c>
    </row>
    <row r="2030" spans="1:3" x14ac:dyDescent="0.25">
      <c r="A2030">
        <v>2006</v>
      </c>
      <c r="B2030">
        <v>-2.3578941531810149E-3</v>
      </c>
      <c r="C2030">
        <v>1.1172893842718933E-2</v>
      </c>
    </row>
    <row r="2031" spans="1:3" x14ac:dyDescent="0.25">
      <c r="A2031">
        <v>2007</v>
      </c>
      <c r="B2031">
        <v>-2.5958733216881139E-2</v>
      </c>
      <c r="C2031">
        <v>2.3670589860927297E-2</v>
      </c>
    </row>
    <row r="2032" spans="1:3" x14ac:dyDescent="0.25">
      <c r="A2032">
        <v>2008</v>
      </c>
      <c r="B2032">
        <v>-4.6231374261313952E-3</v>
      </c>
      <c r="C2032">
        <v>-8.8052022140662316E-4</v>
      </c>
    </row>
    <row r="2033" spans="1:3" x14ac:dyDescent="0.25">
      <c r="A2033">
        <v>2009</v>
      </c>
      <c r="B2033">
        <v>-7.7359947103226292E-4</v>
      </c>
      <c r="C2033">
        <v>-2.6812131395248713E-3</v>
      </c>
    </row>
    <row r="2034" spans="1:3" x14ac:dyDescent="0.25">
      <c r="A2034">
        <v>2010</v>
      </c>
      <c r="B2034">
        <v>2.456766320758532E-2</v>
      </c>
      <c r="C2034">
        <v>-1.3080318564566061E-2</v>
      </c>
    </row>
    <row r="2035" spans="1:3" x14ac:dyDescent="0.25">
      <c r="A2035">
        <v>2011</v>
      </c>
      <c r="B2035">
        <v>6.7105905980874422E-4</v>
      </c>
      <c r="C2035">
        <v>9.6675087257584429E-3</v>
      </c>
    </row>
    <row r="2036" spans="1:3" x14ac:dyDescent="0.25">
      <c r="A2036">
        <v>2012</v>
      </c>
      <c r="B2036">
        <v>1.0694621328450483E-2</v>
      </c>
      <c r="C2036">
        <v>-8.1467129691601761E-3</v>
      </c>
    </row>
    <row r="2037" spans="1:3" x14ac:dyDescent="0.25">
      <c r="A2037">
        <v>2013</v>
      </c>
      <c r="B2037">
        <v>-2.6985731852715904E-2</v>
      </c>
      <c r="C2037">
        <v>1.91386932202086E-3</v>
      </c>
    </row>
    <row r="2038" spans="1:3" x14ac:dyDescent="0.25">
      <c r="A2038">
        <v>2014</v>
      </c>
      <c r="B2038">
        <v>2.4752996502385258E-2</v>
      </c>
      <c r="C2038">
        <v>-1.8822300126310684E-2</v>
      </c>
    </row>
    <row r="2039" spans="1:3" x14ac:dyDescent="0.25">
      <c r="A2039">
        <v>2015</v>
      </c>
      <c r="B2039">
        <v>2.8311293351520393E-3</v>
      </c>
      <c r="C2039">
        <v>1.3621634244257654E-3</v>
      </c>
    </row>
    <row r="2040" spans="1:3" x14ac:dyDescent="0.25">
      <c r="A2040">
        <v>2016</v>
      </c>
      <c r="B2040">
        <v>6.4141043977786151E-3</v>
      </c>
      <c r="C2040">
        <v>-8.1059059639753649E-3</v>
      </c>
    </row>
    <row r="2041" spans="1:3" x14ac:dyDescent="0.25">
      <c r="A2041">
        <v>2017</v>
      </c>
      <c r="B2041">
        <v>4.5721148114102285E-3</v>
      </c>
      <c r="C2041">
        <v>-2.5969527929093307E-3</v>
      </c>
    </row>
    <row r="2042" spans="1:3" x14ac:dyDescent="0.25">
      <c r="A2042">
        <v>2018</v>
      </c>
      <c r="B2042">
        <v>-6.7206803002751959E-3</v>
      </c>
      <c r="C2042">
        <v>-4.458253213091211E-3</v>
      </c>
    </row>
    <row r="2043" spans="1:3" x14ac:dyDescent="0.25">
      <c r="A2043">
        <v>2019</v>
      </c>
      <c r="B2043">
        <v>4.2948414745709144E-3</v>
      </c>
      <c r="C2043">
        <v>1.63329149343945E-2</v>
      </c>
    </row>
    <row r="2044" spans="1:3" x14ac:dyDescent="0.25">
      <c r="A2044">
        <v>2020</v>
      </c>
      <c r="B2044">
        <v>7.8965853169895191E-3</v>
      </c>
      <c r="C2044">
        <v>-1.8784852858720509E-3</v>
      </c>
    </row>
    <row r="2045" spans="1:3" x14ac:dyDescent="0.25">
      <c r="A2045">
        <v>2021</v>
      </c>
      <c r="B2045">
        <v>-2.6972900134072464E-3</v>
      </c>
      <c r="C2045">
        <v>8.7728068008459184E-3</v>
      </c>
    </row>
    <row r="2046" spans="1:3" x14ac:dyDescent="0.25">
      <c r="A2046">
        <v>2022</v>
      </c>
      <c r="B2046">
        <v>9.1445645185541033E-3</v>
      </c>
      <c r="C2046">
        <v>1.6975151418246529E-3</v>
      </c>
    </row>
    <row r="2047" spans="1:3" x14ac:dyDescent="0.25">
      <c r="A2047">
        <v>2023</v>
      </c>
      <c r="B2047">
        <v>3.8559085984065282E-3</v>
      </c>
      <c r="C2047">
        <v>7.0192104276229168E-3</v>
      </c>
    </row>
    <row r="2048" spans="1:3" x14ac:dyDescent="0.25">
      <c r="A2048">
        <v>2024</v>
      </c>
      <c r="B2048">
        <v>-1.1512653741815702E-2</v>
      </c>
      <c r="C2048">
        <v>5.9574344634028536E-3</v>
      </c>
    </row>
    <row r="2049" spans="1:3" x14ac:dyDescent="0.25">
      <c r="A2049">
        <v>2025</v>
      </c>
      <c r="B2049">
        <v>1.0612124690762089E-2</v>
      </c>
      <c r="C2049">
        <v>-5.40736766590952E-3</v>
      </c>
    </row>
    <row r="2050" spans="1:3" x14ac:dyDescent="0.25">
      <c r="A2050">
        <v>2026</v>
      </c>
      <c r="B2050">
        <v>5.9175699163781497E-3</v>
      </c>
      <c r="C2050">
        <v>-2.0488552719785096E-3</v>
      </c>
    </row>
    <row r="2051" spans="1:3" x14ac:dyDescent="0.25">
      <c r="A2051">
        <v>2027</v>
      </c>
      <c r="B2051">
        <v>-3.7865496551459294E-4</v>
      </c>
      <c r="C2051">
        <v>-1.1220586672327613E-2</v>
      </c>
    </row>
    <row r="2052" spans="1:3" x14ac:dyDescent="0.25">
      <c r="A2052">
        <v>2028</v>
      </c>
      <c r="B2052">
        <v>2.3113696683192291E-3</v>
      </c>
      <c r="C2052">
        <v>-4.3801223857485739E-3</v>
      </c>
    </row>
    <row r="2053" spans="1:3" x14ac:dyDescent="0.25">
      <c r="A2053">
        <v>2029</v>
      </c>
      <c r="B2053">
        <v>-5.2639645523226014E-4</v>
      </c>
      <c r="C2053">
        <v>-6.1180774590812934E-3</v>
      </c>
    </row>
    <row r="2054" spans="1:3" x14ac:dyDescent="0.25">
      <c r="A2054">
        <v>2030</v>
      </c>
      <c r="B2054">
        <v>1.9615817662259542E-3</v>
      </c>
      <c r="C2054">
        <v>-1.2848165860068088E-2</v>
      </c>
    </row>
    <row r="2055" spans="1:3" x14ac:dyDescent="0.25">
      <c r="A2055">
        <v>2031</v>
      </c>
      <c r="B2055">
        <v>3.9808632533898649E-3</v>
      </c>
      <c r="C2055">
        <v>7.2462712304141039E-3</v>
      </c>
    </row>
    <row r="2056" spans="1:3" x14ac:dyDescent="0.25">
      <c r="A2056">
        <v>2032</v>
      </c>
      <c r="B2056">
        <v>2.5019304603340984E-3</v>
      </c>
      <c r="C2056">
        <v>-1.5159260247287285E-3</v>
      </c>
    </row>
    <row r="2057" spans="1:3" x14ac:dyDescent="0.25">
      <c r="A2057">
        <v>2033</v>
      </c>
      <c r="B2057">
        <v>-1.2119732668299665E-2</v>
      </c>
      <c r="C2057">
        <v>-1.3253334015647789E-2</v>
      </c>
    </row>
    <row r="2058" spans="1:3" x14ac:dyDescent="0.25">
      <c r="A2058">
        <v>2034</v>
      </c>
      <c r="B2058">
        <v>-1.1792330533920406E-2</v>
      </c>
      <c r="C2058">
        <v>5.1973305999445749E-3</v>
      </c>
    </row>
    <row r="2059" spans="1:3" x14ac:dyDescent="0.25">
      <c r="A2059">
        <v>2035</v>
      </c>
      <c r="B2059">
        <v>-2.7916305401113013E-2</v>
      </c>
      <c r="C2059">
        <v>-5.8328165137040353E-3</v>
      </c>
    </row>
    <row r="2060" spans="1:3" x14ac:dyDescent="0.25">
      <c r="A2060">
        <v>2036</v>
      </c>
      <c r="B2060">
        <v>1.6843994450117823E-2</v>
      </c>
      <c r="C2060">
        <v>-2.5638563373614094E-3</v>
      </c>
    </row>
    <row r="2061" spans="1:3" x14ac:dyDescent="0.25">
      <c r="A2061">
        <v>2037</v>
      </c>
      <c r="B2061">
        <v>6.6467451573313761E-3</v>
      </c>
      <c r="C2061">
        <v>-1.5089552112778345E-2</v>
      </c>
    </row>
    <row r="2062" spans="1:3" x14ac:dyDescent="0.25">
      <c r="A2062">
        <v>2038</v>
      </c>
      <c r="B2062">
        <v>-1.1831555218560599E-2</v>
      </c>
      <c r="C2062">
        <v>-3.8816850681278915E-4</v>
      </c>
    </row>
    <row r="2063" spans="1:3" x14ac:dyDescent="0.25">
      <c r="A2063">
        <v>2039</v>
      </c>
      <c r="B2063">
        <v>1.3199005104731671E-2</v>
      </c>
      <c r="C2063">
        <v>7.9970990991476247E-3</v>
      </c>
    </row>
    <row r="2064" spans="1:3" x14ac:dyDescent="0.25">
      <c r="A2064">
        <v>2040</v>
      </c>
      <c r="B2064">
        <v>2.3680694011476043E-3</v>
      </c>
      <c r="C2064">
        <v>6.9803966385029561E-3</v>
      </c>
    </row>
    <row r="2065" spans="1:3" x14ac:dyDescent="0.25">
      <c r="A2065">
        <v>2041</v>
      </c>
      <c r="B2065">
        <v>-9.3270838292565245E-3</v>
      </c>
      <c r="C2065">
        <v>-1.4884460976469546E-2</v>
      </c>
    </row>
    <row r="2066" spans="1:3" x14ac:dyDescent="0.25">
      <c r="A2066">
        <v>2042</v>
      </c>
      <c r="B2066">
        <v>1.1419366365227135E-3</v>
      </c>
      <c r="C2066">
        <v>7.9886874016678253E-3</v>
      </c>
    </row>
    <row r="2067" spans="1:3" x14ac:dyDescent="0.25">
      <c r="A2067">
        <v>2043</v>
      </c>
      <c r="B2067">
        <v>-1.5739615167770622E-2</v>
      </c>
      <c r="C2067">
        <v>9.1672976806873169E-4</v>
      </c>
    </row>
    <row r="2068" spans="1:3" x14ac:dyDescent="0.25">
      <c r="A2068">
        <v>2044</v>
      </c>
      <c r="B2068">
        <v>8.15824961604668E-3</v>
      </c>
      <c r="C2068">
        <v>2.4486024618263613E-3</v>
      </c>
    </row>
    <row r="2069" spans="1:3" x14ac:dyDescent="0.25">
      <c r="A2069">
        <v>2045</v>
      </c>
      <c r="B2069">
        <v>5.6514629110389278E-3</v>
      </c>
      <c r="C2069">
        <v>-1.2674616370892088E-2</v>
      </c>
    </row>
    <row r="2070" spans="1:3" x14ac:dyDescent="0.25">
      <c r="A2070">
        <v>2046</v>
      </c>
      <c r="B2070">
        <v>4.7695576836277757E-3</v>
      </c>
      <c r="C2070">
        <v>9.1862104037016799E-3</v>
      </c>
    </row>
    <row r="2071" spans="1:3" x14ac:dyDescent="0.25">
      <c r="A2071">
        <v>2047</v>
      </c>
      <c r="B2071">
        <v>-1.2032987886767176E-2</v>
      </c>
      <c r="C2071">
        <v>-1.1701298160065411E-2</v>
      </c>
    </row>
    <row r="2072" spans="1:3" x14ac:dyDescent="0.25">
      <c r="A2072">
        <v>2048</v>
      </c>
      <c r="B2072">
        <v>7.337604582243671E-3</v>
      </c>
      <c r="C2072">
        <v>-1.739223750658506E-2</v>
      </c>
    </row>
    <row r="2073" spans="1:3" x14ac:dyDescent="0.25">
      <c r="A2073">
        <v>2049</v>
      </c>
      <c r="B2073">
        <v>-1.8171101315274558E-2</v>
      </c>
      <c r="C2073">
        <v>-6.7688957985562112E-3</v>
      </c>
    </row>
    <row r="2074" spans="1:3" x14ac:dyDescent="0.25">
      <c r="A2074">
        <v>2050</v>
      </c>
      <c r="B2074">
        <v>2.3100889011604939E-2</v>
      </c>
      <c r="C2074">
        <v>1.039561774070788E-3</v>
      </c>
    </row>
    <row r="2075" spans="1:3" x14ac:dyDescent="0.25">
      <c r="A2075">
        <v>2051</v>
      </c>
      <c r="B2075">
        <v>8.3060031428742152E-3</v>
      </c>
      <c r="C2075">
        <v>-8.273832584026683E-5</v>
      </c>
    </row>
    <row r="2076" spans="1:3" x14ac:dyDescent="0.25">
      <c r="A2076">
        <v>2052</v>
      </c>
      <c r="B2076">
        <v>-9.708639418812769E-3</v>
      </c>
      <c r="C2076">
        <v>-1.2745318376235671E-2</v>
      </c>
    </row>
    <row r="2077" spans="1:3" x14ac:dyDescent="0.25">
      <c r="A2077">
        <v>2053</v>
      </c>
      <c r="B2077">
        <v>6.292586996833353E-3</v>
      </c>
      <c r="C2077">
        <v>5.3081936546221804E-3</v>
      </c>
    </row>
    <row r="2078" spans="1:3" x14ac:dyDescent="0.25">
      <c r="A2078">
        <v>2054</v>
      </c>
      <c r="B2078">
        <v>-1.6131323119354193E-2</v>
      </c>
      <c r="C2078">
        <v>1.7371260839058843E-3</v>
      </c>
    </row>
    <row r="2079" spans="1:3" x14ac:dyDescent="0.25">
      <c r="A2079">
        <v>2055</v>
      </c>
      <c r="B2079">
        <v>-5.3770143673349136E-3</v>
      </c>
      <c r="C2079">
        <v>-5.9312423349546072E-3</v>
      </c>
    </row>
    <row r="2080" spans="1:3" x14ac:dyDescent="0.25">
      <c r="A2080">
        <v>2056</v>
      </c>
      <c r="B2080">
        <v>-3.3393187048907438E-2</v>
      </c>
      <c r="C2080">
        <v>-9.4322215732804277E-3</v>
      </c>
    </row>
    <row r="2081" spans="1:3" x14ac:dyDescent="0.25">
      <c r="A2081">
        <v>2057</v>
      </c>
      <c r="B2081">
        <v>5.302218461281042E-3</v>
      </c>
      <c r="C2081">
        <v>1.24715549553111E-2</v>
      </c>
    </row>
    <row r="2082" spans="1:3" x14ac:dyDescent="0.25">
      <c r="A2082">
        <v>2058</v>
      </c>
      <c r="B2082">
        <v>2.527371336558968E-2</v>
      </c>
      <c r="C2082">
        <v>2.2471285061417476E-3</v>
      </c>
    </row>
    <row r="2083" spans="1:3" x14ac:dyDescent="0.25">
      <c r="A2083">
        <v>2059</v>
      </c>
      <c r="B2083">
        <v>5.3867255000782932E-3</v>
      </c>
      <c r="C2083">
        <v>-1.0892962085601865E-3</v>
      </c>
    </row>
    <row r="2084" spans="1:3" x14ac:dyDescent="0.25">
      <c r="A2084">
        <v>2060</v>
      </c>
      <c r="B2084">
        <v>1.5987816468223656E-2</v>
      </c>
      <c r="C2084">
        <v>-4.8537599260732589E-4</v>
      </c>
    </row>
    <row r="2085" spans="1:3" x14ac:dyDescent="0.25">
      <c r="A2085">
        <v>2061</v>
      </c>
      <c r="B2085">
        <v>2.388836782990776E-3</v>
      </c>
      <c r="C2085">
        <v>2.3020060666408118E-2</v>
      </c>
    </row>
    <row r="2086" spans="1:3" x14ac:dyDescent="0.25">
      <c r="A2086">
        <v>2062</v>
      </c>
      <c r="B2086">
        <v>-5.7578785026584228E-3</v>
      </c>
      <c r="C2086">
        <v>-3.2514731021860838E-3</v>
      </c>
    </row>
    <row r="2087" spans="1:3" x14ac:dyDescent="0.25">
      <c r="A2087">
        <v>2063</v>
      </c>
      <c r="B2087">
        <v>1.3048247043113356E-2</v>
      </c>
      <c r="C2087">
        <v>-7.8623251361528111E-3</v>
      </c>
    </row>
    <row r="2088" spans="1:3" x14ac:dyDescent="0.25">
      <c r="A2088">
        <v>2064</v>
      </c>
      <c r="B2088">
        <v>1.2072190198526615E-2</v>
      </c>
      <c r="C2088">
        <v>3.3239364595225099E-3</v>
      </c>
    </row>
    <row r="2089" spans="1:3" x14ac:dyDescent="0.25">
      <c r="A2089">
        <v>2065</v>
      </c>
      <c r="B2089">
        <v>-8.3388928038082531E-3</v>
      </c>
      <c r="C2089">
        <v>3.1414786152347482E-4</v>
      </c>
    </row>
    <row r="2090" spans="1:3" x14ac:dyDescent="0.25">
      <c r="A2090">
        <v>2066</v>
      </c>
      <c r="B2090">
        <v>8.2682256945100629E-3</v>
      </c>
      <c r="C2090">
        <v>-1.5726918328075642E-2</v>
      </c>
    </row>
    <row r="2091" spans="1:3" x14ac:dyDescent="0.25">
      <c r="A2091">
        <v>2067</v>
      </c>
      <c r="B2091">
        <v>2.1740761139058999E-3</v>
      </c>
      <c r="C2091">
        <v>2.4177995396628777E-3</v>
      </c>
    </row>
    <row r="2092" spans="1:3" x14ac:dyDescent="0.25">
      <c r="A2092">
        <v>2068</v>
      </c>
      <c r="B2092">
        <v>5.8059615206255506E-3</v>
      </c>
      <c r="C2092">
        <v>-2.1230535985416283E-3</v>
      </c>
    </row>
    <row r="2093" spans="1:3" x14ac:dyDescent="0.25">
      <c r="A2093">
        <v>2069</v>
      </c>
      <c r="B2093">
        <v>5.108777602027775E-3</v>
      </c>
      <c r="C2093">
        <v>-3.2260096045344574E-3</v>
      </c>
    </row>
    <row r="2094" spans="1:3" x14ac:dyDescent="0.25">
      <c r="A2094">
        <v>2070</v>
      </c>
      <c r="B2094">
        <v>-8.5777158681882033E-3</v>
      </c>
      <c r="C2094">
        <v>2.5126028290960306E-2</v>
      </c>
    </row>
    <row r="2095" spans="1:3" x14ac:dyDescent="0.25">
      <c r="A2095">
        <v>2071</v>
      </c>
      <c r="B2095">
        <v>-4.3906585542561629E-4</v>
      </c>
      <c r="C2095">
        <v>1.0228224900840997E-3</v>
      </c>
    </row>
    <row r="2096" spans="1:3" x14ac:dyDescent="0.25">
      <c r="A2096">
        <v>2072</v>
      </c>
      <c r="B2096">
        <v>2.7905315662781534E-3</v>
      </c>
      <c r="C2096">
        <v>-2.9558199411735316E-3</v>
      </c>
    </row>
    <row r="2097" spans="1:3" x14ac:dyDescent="0.25">
      <c r="A2097">
        <v>2073</v>
      </c>
      <c r="B2097">
        <v>8.513288401816985E-3</v>
      </c>
      <c r="C2097">
        <v>1.0162052895111287E-2</v>
      </c>
    </row>
    <row r="2098" spans="1:3" x14ac:dyDescent="0.25">
      <c r="A2098">
        <v>2074</v>
      </c>
      <c r="B2098">
        <v>5.0859063564580764E-4</v>
      </c>
      <c r="C2098">
        <v>-5.4402728537380667E-3</v>
      </c>
    </row>
    <row r="2099" spans="1:3" x14ac:dyDescent="0.25">
      <c r="A2099">
        <v>2075</v>
      </c>
      <c r="B2099">
        <v>1.0930764730724286E-2</v>
      </c>
      <c r="C2099">
        <v>-1.7640322585569142E-3</v>
      </c>
    </row>
    <row r="2100" spans="1:3" x14ac:dyDescent="0.25">
      <c r="A2100">
        <v>2076</v>
      </c>
      <c r="B2100">
        <v>-8.703666367978178E-3</v>
      </c>
      <c r="C2100">
        <v>-3.2957909094918046E-3</v>
      </c>
    </row>
    <row r="2101" spans="1:3" x14ac:dyDescent="0.25">
      <c r="A2101">
        <v>2077</v>
      </c>
      <c r="B2101">
        <v>-7.2346220924618763E-3</v>
      </c>
      <c r="C2101">
        <v>-1.2171346424322013E-2</v>
      </c>
    </row>
    <row r="2102" spans="1:3" x14ac:dyDescent="0.25">
      <c r="A2102">
        <v>2078</v>
      </c>
      <c r="B2102">
        <v>2.3134475630592535E-3</v>
      </c>
      <c r="C2102">
        <v>5.8134885975609594E-3</v>
      </c>
    </row>
    <row r="2103" spans="1:3" x14ac:dyDescent="0.25">
      <c r="A2103">
        <v>2079</v>
      </c>
      <c r="B2103">
        <v>-2.5780288289022246E-2</v>
      </c>
      <c r="C2103">
        <v>1.5878313154251804E-3</v>
      </c>
    </row>
    <row r="2104" spans="1:3" x14ac:dyDescent="0.25">
      <c r="A2104">
        <v>2080</v>
      </c>
      <c r="B2104">
        <v>7.4921730469412473E-3</v>
      </c>
      <c r="C2104">
        <v>-3.7959449107158316E-4</v>
      </c>
    </row>
    <row r="2105" spans="1:3" x14ac:dyDescent="0.25">
      <c r="A2105">
        <v>2081</v>
      </c>
      <c r="B2105">
        <v>1.5396088497680706E-2</v>
      </c>
      <c r="C2105">
        <v>-4.0870008994817759E-3</v>
      </c>
    </row>
    <row r="2106" spans="1:3" x14ac:dyDescent="0.25">
      <c r="A2106">
        <v>2082</v>
      </c>
      <c r="B2106">
        <v>1.1073924613350793E-3</v>
      </c>
      <c r="C2106">
        <v>-2.7727762793141727E-3</v>
      </c>
    </row>
    <row r="2107" spans="1:3" x14ac:dyDescent="0.25">
      <c r="A2107">
        <v>2083</v>
      </c>
      <c r="B2107">
        <v>2.3660333978197325E-3</v>
      </c>
      <c r="C2107">
        <v>3.2879168254002842E-3</v>
      </c>
    </row>
    <row r="2108" spans="1:3" x14ac:dyDescent="0.25">
      <c r="A2108">
        <v>2084</v>
      </c>
      <c r="B2108">
        <v>-6.8200096194636498E-3</v>
      </c>
      <c r="C2108">
        <v>-5.739115856632406E-3</v>
      </c>
    </row>
    <row r="2109" spans="1:3" x14ac:dyDescent="0.25">
      <c r="A2109">
        <v>2085</v>
      </c>
      <c r="B2109">
        <v>1.1467862323010346E-2</v>
      </c>
      <c r="C2109">
        <v>-1.8650759160595658E-3</v>
      </c>
    </row>
    <row r="2110" spans="1:3" x14ac:dyDescent="0.25">
      <c r="A2110">
        <v>2086</v>
      </c>
      <c r="B2110">
        <v>1.4102016375041374E-3</v>
      </c>
      <c r="C2110">
        <v>-5.0259730278561007E-3</v>
      </c>
    </row>
    <row r="2111" spans="1:3" x14ac:dyDescent="0.25">
      <c r="A2111">
        <v>2087</v>
      </c>
      <c r="B2111">
        <v>-3.855153617421976E-3</v>
      </c>
      <c r="C2111">
        <v>1.6914991361547976E-2</v>
      </c>
    </row>
    <row r="2112" spans="1:3" x14ac:dyDescent="0.25">
      <c r="A2112">
        <v>2088</v>
      </c>
      <c r="B2112">
        <v>1.0589371127785968E-2</v>
      </c>
      <c r="C2112">
        <v>1.9869225052049858E-3</v>
      </c>
    </row>
    <row r="2113" spans="1:3" x14ac:dyDescent="0.25">
      <c r="A2113">
        <v>2089</v>
      </c>
      <c r="B2113">
        <v>8.9555742176731564E-3</v>
      </c>
      <c r="C2113">
        <v>-1.0885451876105711E-2</v>
      </c>
    </row>
    <row r="2114" spans="1:3" x14ac:dyDescent="0.25">
      <c r="A2114">
        <v>2090</v>
      </c>
      <c r="B2114">
        <v>-6.9209754509959144E-3</v>
      </c>
      <c r="C2114">
        <v>-1.54201643419537E-3</v>
      </c>
    </row>
    <row r="2115" spans="1:3" x14ac:dyDescent="0.25">
      <c r="A2115">
        <v>2091</v>
      </c>
      <c r="B2115">
        <v>8.4208384783254781E-3</v>
      </c>
      <c r="C2115">
        <v>-3.0297941204432983E-3</v>
      </c>
    </row>
    <row r="2116" spans="1:3" x14ac:dyDescent="0.25">
      <c r="A2116">
        <v>2092</v>
      </c>
      <c r="B2116">
        <v>-1.0315445508552214E-2</v>
      </c>
      <c r="C2116">
        <v>-2.2271919079688146E-4</v>
      </c>
    </row>
    <row r="2117" spans="1:3" x14ac:dyDescent="0.25">
      <c r="A2117">
        <v>2093</v>
      </c>
      <c r="B2117">
        <v>-1.8054482316311033E-2</v>
      </c>
      <c r="C2117">
        <v>5.602290580014508E-3</v>
      </c>
    </row>
    <row r="2118" spans="1:3" x14ac:dyDescent="0.25">
      <c r="A2118">
        <v>2094</v>
      </c>
      <c r="B2118">
        <v>5.6498141246227136E-4</v>
      </c>
      <c r="C2118">
        <v>5.6698272645471573E-3</v>
      </c>
    </row>
    <row r="2119" spans="1:3" x14ac:dyDescent="0.25">
      <c r="A2119">
        <v>2095</v>
      </c>
      <c r="B2119">
        <v>-4.9367488378572267E-3</v>
      </c>
      <c r="C2119">
        <v>-6.5254506654547273E-3</v>
      </c>
    </row>
    <row r="2120" spans="1:3" x14ac:dyDescent="0.25">
      <c r="A2120">
        <v>2096</v>
      </c>
      <c r="B2120">
        <v>3.6652529387120871E-3</v>
      </c>
      <c r="C2120">
        <v>1.6145904565387253E-2</v>
      </c>
    </row>
    <row r="2121" spans="1:3" x14ac:dyDescent="0.25">
      <c r="A2121">
        <v>2097</v>
      </c>
      <c r="B2121">
        <v>-7.0199600258873259E-4</v>
      </c>
      <c r="C2121">
        <v>-2.9372884914578693E-3</v>
      </c>
    </row>
    <row r="2122" spans="1:3" x14ac:dyDescent="0.25">
      <c r="A2122">
        <v>2098</v>
      </c>
      <c r="B2122">
        <v>-9.7229290438113902E-3</v>
      </c>
      <c r="C2122">
        <v>6.8391416604851041E-3</v>
      </c>
    </row>
    <row r="2123" spans="1:3" x14ac:dyDescent="0.25">
      <c r="A2123">
        <v>2099</v>
      </c>
      <c r="B2123">
        <v>2.4440473590721704E-4</v>
      </c>
      <c r="C2123">
        <v>8.2157014928318332E-3</v>
      </c>
    </row>
    <row r="2124" spans="1:3" x14ac:dyDescent="0.25">
      <c r="A2124">
        <v>2100</v>
      </c>
      <c r="B2124">
        <v>-1.7154959942145755E-2</v>
      </c>
      <c r="C2124">
        <v>-2.8402224464450787E-5</v>
      </c>
    </row>
    <row r="2125" spans="1:3" x14ac:dyDescent="0.25">
      <c r="A2125">
        <v>2101</v>
      </c>
      <c r="B2125">
        <v>-2.3751593874787938E-2</v>
      </c>
      <c r="C2125">
        <v>-6.5769655186408843E-3</v>
      </c>
    </row>
    <row r="2126" spans="1:3" x14ac:dyDescent="0.25">
      <c r="A2126">
        <v>2102</v>
      </c>
      <c r="B2126">
        <v>1.4236232626584909E-2</v>
      </c>
      <c r="C2126">
        <v>-5.7201636472262712E-3</v>
      </c>
    </row>
    <row r="2127" spans="1:3" x14ac:dyDescent="0.25">
      <c r="A2127">
        <v>2103</v>
      </c>
      <c r="B2127">
        <v>9.6975677978536241E-3</v>
      </c>
      <c r="C2127">
        <v>9.0412960225790366E-3</v>
      </c>
    </row>
    <row r="2128" spans="1:3" x14ac:dyDescent="0.25">
      <c r="A2128">
        <v>2104</v>
      </c>
      <c r="B2128">
        <v>1.9563086414180478E-2</v>
      </c>
      <c r="C2128">
        <v>7.7797633446710056E-3</v>
      </c>
    </row>
    <row r="2129" spans="1:3" x14ac:dyDescent="0.25">
      <c r="A2129">
        <v>2105</v>
      </c>
      <c r="B2129">
        <v>-1.5397319479218158E-2</v>
      </c>
      <c r="C2129">
        <v>1.2289541858003544E-2</v>
      </c>
    </row>
    <row r="2130" spans="1:3" x14ac:dyDescent="0.25">
      <c r="A2130">
        <v>2106</v>
      </c>
      <c r="B2130">
        <v>-4.9486469108597176E-3</v>
      </c>
      <c r="C2130">
        <v>2.2799803742004739E-2</v>
      </c>
    </row>
    <row r="2131" spans="1:3" x14ac:dyDescent="0.25">
      <c r="A2131">
        <v>2107</v>
      </c>
      <c r="B2131">
        <v>-3.251480606848553E-2</v>
      </c>
      <c r="C2131">
        <v>1.4229867699934257E-2</v>
      </c>
    </row>
    <row r="2132" spans="1:3" x14ac:dyDescent="0.25">
      <c r="A2132">
        <v>2108</v>
      </c>
      <c r="B2132">
        <v>-1.9871347679941138E-3</v>
      </c>
      <c r="C2132">
        <v>6.6790460850941202E-3</v>
      </c>
    </row>
    <row r="2133" spans="1:3" x14ac:dyDescent="0.25">
      <c r="A2133">
        <v>2109</v>
      </c>
      <c r="B2133">
        <v>-2.2776201304843726E-3</v>
      </c>
      <c r="C2133">
        <v>-1.1635700666830038E-3</v>
      </c>
    </row>
    <row r="2134" spans="1:3" x14ac:dyDescent="0.25">
      <c r="A2134">
        <v>2110</v>
      </c>
      <c r="B2134">
        <v>-4.2562618604540161E-3</v>
      </c>
      <c r="C2134">
        <v>3.542423295925792E-3</v>
      </c>
    </row>
    <row r="2135" spans="1:3" x14ac:dyDescent="0.25">
      <c r="A2135">
        <v>2111</v>
      </c>
      <c r="B2135">
        <v>-3.2458050470305926E-3</v>
      </c>
      <c r="C2135">
        <v>-5.6810245957221173E-3</v>
      </c>
    </row>
    <row r="2136" spans="1:3" x14ac:dyDescent="0.25">
      <c r="A2136">
        <v>2112</v>
      </c>
      <c r="B2136">
        <v>1.3689115312661185E-2</v>
      </c>
      <c r="C2136">
        <v>1.7744408564830026E-2</v>
      </c>
    </row>
    <row r="2137" spans="1:3" x14ac:dyDescent="0.25">
      <c r="A2137">
        <v>2113</v>
      </c>
      <c r="B2137">
        <v>-1.9450614115562904E-2</v>
      </c>
      <c r="C2137">
        <v>4.853748564260664E-3</v>
      </c>
    </row>
    <row r="2138" spans="1:3" x14ac:dyDescent="0.25">
      <c r="A2138">
        <v>2114</v>
      </c>
      <c r="B2138">
        <v>2.2302101473460352E-2</v>
      </c>
      <c r="C2138">
        <v>-8.6871493916456169E-3</v>
      </c>
    </row>
    <row r="2139" spans="1:3" x14ac:dyDescent="0.25">
      <c r="A2139">
        <v>2115</v>
      </c>
      <c r="B2139">
        <v>-1.7574694390109255E-3</v>
      </c>
      <c r="C2139">
        <v>6.2215211269959526E-3</v>
      </c>
    </row>
    <row r="2140" spans="1:3" x14ac:dyDescent="0.25">
      <c r="A2140">
        <v>2116</v>
      </c>
      <c r="B2140">
        <v>-1.1857843501285334E-3</v>
      </c>
      <c r="C2140">
        <v>-5.8365606610187573E-3</v>
      </c>
    </row>
    <row r="2141" spans="1:3" x14ac:dyDescent="0.25">
      <c r="A2141">
        <v>2117</v>
      </c>
      <c r="B2141">
        <v>-3.7105782113015695E-3</v>
      </c>
      <c r="C2141">
        <v>5.3073904580897731E-3</v>
      </c>
    </row>
    <row r="2142" spans="1:3" x14ac:dyDescent="0.25">
      <c r="A2142">
        <v>2118</v>
      </c>
      <c r="B2142">
        <v>1.8070809048921783E-2</v>
      </c>
      <c r="C2142">
        <v>-1.9523429716940884E-2</v>
      </c>
    </row>
    <row r="2143" spans="1:3" x14ac:dyDescent="0.25">
      <c r="A2143">
        <v>2119</v>
      </c>
      <c r="B2143">
        <v>1.7673310905289039E-2</v>
      </c>
      <c r="C2143">
        <v>-5.9887323978039843E-3</v>
      </c>
    </row>
    <row r="2144" spans="1:3" x14ac:dyDescent="0.25">
      <c r="A2144">
        <v>2120</v>
      </c>
      <c r="B2144">
        <v>1.1518855598329814E-2</v>
      </c>
      <c r="C2144">
        <v>9.4172870546610048E-3</v>
      </c>
    </row>
    <row r="2145" spans="1:3" x14ac:dyDescent="0.25">
      <c r="A2145">
        <v>2121</v>
      </c>
      <c r="B2145">
        <v>-5.9240897005487401E-3</v>
      </c>
      <c r="C2145">
        <v>-2.5752521128183558E-2</v>
      </c>
    </row>
    <row r="2146" spans="1:3" x14ac:dyDescent="0.25">
      <c r="A2146">
        <v>2122</v>
      </c>
      <c r="B2146">
        <v>7.7035027394430911E-3</v>
      </c>
      <c r="C2146">
        <v>-2.2010090188877007E-2</v>
      </c>
    </row>
    <row r="2147" spans="1:3" x14ac:dyDescent="0.25">
      <c r="A2147">
        <v>2123</v>
      </c>
      <c r="B2147">
        <v>6.766176281687443E-3</v>
      </c>
      <c r="C2147">
        <v>1.2325446692361339E-3</v>
      </c>
    </row>
    <row r="2148" spans="1:3" x14ac:dyDescent="0.25">
      <c r="A2148">
        <v>2124</v>
      </c>
      <c r="B2148">
        <v>-4.3660394191054417E-3</v>
      </c>
      <c r="C2148">
        <v>-6.9334703018120915E-3</v>
      </c>
    </row>
    <row r="2149" spans="1:3" x14ac:dyDescent="0.25">
      <c r="A2149">
        <v>2125</v>
      </c>
      <c r="B2149">
        <v>9.960517233867516E-3</v>
      </c>
      <c r="C2149">
        <v>-5.0591396500732407E-3</v>
      </c>
    </row>
    <row r="2150" spans="1:3" x14ac:dyDescent="0.25">
      <c r="A2150">
        <v>2126</v>
      </c>
      <c r="B2150">
        <v>-3.8861329169158922E-3</v>
      </c>
      <c r="C2150">
        <v>5.0410124708099319E-3</v>
      </c>
    </row>
    <row r="2151" spans="1:3" x14ac:dyDescent="0.25">
      <c r="A2151">
        <v>2127</v>
      </c>
      <c r="B2151">
        <v>9.376434605649589E-3</v>
      </c>
      <c r="C2151">
        <v>-2.8634067135913793E-3</v>
      </c>
    </row>
    <row r="2152" spans="1:3" x14ac:dyDescent="0.25">
      <c r="A2152">
        <v>2128</v>
      </c>
      <c r="B2152">
        <v>-3.7893818244569984E-3</v>
      </c>
      <c r="C2152">
        <v>-6.885803048757284E-3</v>
      </c>
    </row>
    <row r="2153" spans="1:3" x14ac:dyDescent="0.25">
      <c r="A2153">
        <v>2129</v>
      </c>
      <c r="B2153">
        <v>1.2778543075417446E-2</v>
      </c>
      <c r="C2153">
        <v>-1.247084555837482E-2</v>
      </c>
    </row>
    <row r="2154" spans="1:3" x14ac:dyDescent="0.25">
      <c r="A2154">
        <v>2130</v>
      </c>
      <c r="B2154">
        <v>-1.3262628861845694E-2</v>
      </c>
      <c r="C2154">
        <v>1.1078314908593446E-2</v>
      </c>
    </row>
    <row r="2155" spans="1:3" x14ac:dyDescent="0.25">
      <c r="A2155">
        <v>2131</v>
      </c>
      <c r="B2155">
        <v>1.5827575317361627E-2</v>
      </c>
      <c r="C2155">
        <v>3.3829436591787318E-3</v>
      </c>
    </row>
    <row r="2156" spans="1:3" x14ac:dyDescent="0.25">
      <c r="A2156">
        <v>2132</v>
      </c>
      <c r="B2156">
        <v>-1.4530511897434947E-3</v>
      </c>
      <c r="C2156">
        <v>5.7513790653429672E-3</v>
      </c>
    </row>
    <row r="2157" spans="1:3" x14ac:dyDescent="0.25">
      <c r="A2157">
        <v>2133</v>
      </c>
      <c r="B2157">
        <v>9.2617403874443519E-3</v>
      </c>
      <c r="C2157">
        <v>-1.0403990551507016E-2</v>
      </c>
    </row>
    <row r="2158" spans="1:3" x14ac:dyDescent="0.25">
      <c r="A2158">
        <v>2134</v>
      </c>
      <c r="B2158">
        <v>-1.0937687321261875E-3</v>
      </c>
      <c r="C2158">
        <v>-2.1995682545294715E-2</v>
      </c>
    </row>
    <row r="2159" spans="1:3" x14ac:dyDescent="0.25">
      <c r="A2159">
        <v>2135</v>
      </c>
      <c r="B2159">
        <v>2.4893264492347588E-3</v>
      </c>
      <c r="C2159">
        <v>9.6831902451772357E-3</v>
      </c>
    </row>
    <row r="2160" spans="1:3" x14ac:dyDescent="0.25">
      <c r="A2160">
        <v>2136</v>
      </c>
      <c r="B2160">
        <v>3.1594361480478663E-3</v>
      </c>
      <c r="C2160">
        <v>2.2431106543647225E-3</v>
      </c>
    </row>
    <row r="2161" spans="1:3" x14ac:dyDescent="0.25">
      <c r="A2161">
        <v>2137</v>
      </c>
      <c r="B2161">
        <v>-1.8825678575564333E-3</v>
      </c>
      <c r="C2161">
        <v>-6.5162391952902458E-3</v>
      </c>
    </row>
    <row r="2162" spans="1:3" x14ac:dyDescent="0.25">
      <c r="A2162">
        <v>2138</v>
      </c>
      <c r="B2162">
        <v>-1.0723597307804287E-2</v>
      </c>
      <c r="C2162">
        <v>3.5817368801613104E-3</v>
      </c>
    </row>
    <row r="2163" spans="1:3" x14ac:dyDescent="0.25">
      <c r="A2163">
        <v>2139</v>
      </c>
      <c r="B2163">
        <v>1.0406040089292194E-3</v>
      </c>
      <c r="C2163">
        <v>-5.5802080877082882E-3</v>
      </c>
    </row>
    <row r="2164" spans="1:3" x14ac:dyDescent="0.25">
      <c r="A2164">
        <v>2140</v>
      </c>
      <c r="B2164">
        <v>4.5885902805233077E-3</v>
      </c>
      <c r="C2164">
        <v>-4.7035446986588899E-3</v>
      </c>
    </row>
    <row r="2165" spans="1:3" x14ac:dyDescent="0.25">
      <c r="A2165">
        <v>2141</v>
      </c>
      <c r="B2165">
        <v>-5.3327990716829764E-3</v>
      </c>
      <c r="C2165">
        <v>5.5162385174812156E-3</v>
      </c>
    </row>
    <row r="2166" spans="1:3" x14ac:dyDescent="0.25">
      <c r="A2166">
        <v>2142</v>
      </c>
      <c r="B2166">
        <v>-3.4504100190105623E-3</v>
      </c>
      <c r="C2166">
        <v>-3.7709284971615643E-3</v>
      </c>
    </row>
    <row r="2167" spans="1:3" x14ac:dyDescent="0.25">
      <c r="A2167">
        <v>2143</v>
      </c>
      <c r="B2167">
        <v>1.9471226122853872E-3</v>
      </c>
      <c r="C2167">
        <v>-2.2810029243684219E-3</v>
      </c>
    </row>
    <row r="2168" spans="1:3" x14ac:dyDescent="0.25">
      <c r="A2168">
        <v>2144</v>
      </c>
      <c r="B2168">
        <v>5.1960164919360012E-5</v>
      </c>
      <c r="C2168">
        <v>-1.5732985354954686E-3</v>
      </c>
    </row>
    <row r="2169" spans="1:3" x14ac:dyDescent="0.25">
      <c r="A2169">
        <v>2145</v>
      </c>
      <c r="B2169">
        <v>-1.4859177262692992E-2</v>
      </c>
      <c r="C2169">
        <v>-2.5753633321496425E-2</v>
      </c>
    </row>
    <row r="2170" spans="1:3" x14ac:dyDescent="0.25">
      <c r="A2170">
        <v>2146</v>
      </c>
      <c r="B2170">
        <v>-8.3735157045283677E-3</v>
      </c>
      <c r="C2170">
        <v>-2.0118465264057261E-2</v>
      </c>
    </row>
    <row r="2171" spans="1:3" x14ac:dyDescent="0.25">
      <c r="A2171">
        <v>2147</v>
      </c>
      <c r="B2171">
        <v>-1.6622599308517661E-2</v>
      </c>
      <c r="C2171">
        <v>6.9356745839348928E-3</v>
      </c>
    </row>
    <row r="2172" spans="1:3" x14ac:dyDescent="0.25">
      <c r="A2172">
        <v>2148</v>
      </c>
      <c r="B2172">
        <v>-4.7858544964094179E-3</v>
      </c>
      <c r="C2172">
        <v>6.4578070937523595E-4</v>
      </c>
    </row>
    <row r="2173" spans="1:3" x14ac:dyDescent="0.25">
      <c r="A2173">
        <v>2149</v>
      </c>
      <c r="B2173">
        <v>7.4592180903417862E-3</v>
      </c>
      <c r="C2173">
        <v>-1.2869407207778079E-2</v>
      </c>
    </row>
    <row r="2174" spans="1:3" x14ac:dyDescent="0.25">
      <c r="A2174">
        <v>2150</v>
      </c>
      <c r="B2174">
        <v>-3.8744982220037014E-2</v>
      </c>
      <c r="C2174">
        <v>-9.4792726712934067E-3</v>
      </c>
    </row>
    <row r="2175" spans="1:3" x14ac:dyDescent="0.25">
      <c r="A2175">
        <v>2151</v>
      </c>
      <c r="B2175">
        <v>6.6160632042643408E-3</v>
      </c>
      <c r="C2175">
        <v>-1.520274694958091E-2</v>
      </c>
    </row>
    <row r="2176" spans="1:3" x14ac:dyDescent="0.25">
      <c r="A2176">
        <v>2152</v>
      </c>
      <c r="B2176">
        <v>-7.3105332733823542E-3</v>
      </c>
      <c r="C2176">
        <v>-1.588135529112215E-3</v>
      </c>
    </row>
    <row r="2177" spans="1:3" x14ac:dyDescent="0.25">
      <c r="A2177">
        <v>2153</v>
      </c>
      <c r="B2177">
        <v>2.2276834934307016E-2</v>
      </c>
      <c r="C2177">
        <v>1.1941229793645813E-3</v>
      </c>
    </row>
    <row r="2178" spans="1:3" x14ac:dyDescent="0.25">
      <c r="A2178">
        <v>2154</v>
      </c>
      <c r="B2178">
        <v>-1.8683632139196851E-2</v>
      </c>
      <c r="C2178">
        <v>7.3373277210546338E-3</v>
      </c>
    </row>
    <row r="2179" spans="1:3" x14ac:dyDescent="0.25">
      <c r="A2179">
        <v>2155</v>
      </c>
      <c r="B2179">
        <v>-6.2794375510789487E-3</v>
      </c>
      <c r="C2179">
        <v>7.052031361737144E-3</v>
      </c>
    </row>
    <row r="2180" spans="1:3" x14ac:dyDescent="0.25">
      <c r="A2180">
        <v>2156</v>
      </c>
      <c r="B2180">
        <v>1.4832688293923287E-2</v>
      </c>
      <c r="C2180">
        <v>1.3551164032655409E-2</v>
      </c>
    </row>
    <row r="2181" spans="1:3" x14ac:dyDescent="0.25">
      <c r="A2181">
        <v>2157</v>
      </c>
      <c r="B2181">
        <v>3.2296626220251937E-2</v>
      </c>
      <c r="C2181">
        <v>-1.390590477943339E-2</v>
      </c>
    </row>
    <row r="2182" spans="1:3" x14ac:dyDescent="0.25">
      <c r="A2182">
        <v>2158</v>
      </c>
      <c r="B2182">
        <v>1.5321629554710318E-3</v>
      </c>
      <c r="C2182">
        <v>-6.6921956173643868E-3</v>
      </c>
    </row>
    <row r="2183" spans="1:3" x14ac:dyDescent="0.25">
      <c r="A2183">
        <v>2159</v>
      </c>
      <c r="B2183">
        <v>-7.2049424257313258E-3</v>
      </c>
      <c r="C2183">
        <v>1.6318496303646159E-4</v>
      </c>
    </row>
    <row r="2184" spans="1:3" x14ac:dyDescent="0.25">
      <c r="A2184">
        <v>2160</v>
      </c>
      <c r="B2184">
        <v>-1.6204253785532348E-3</v>
      </c>
      <c r="C2184">
        <v>-8.8579056311099014E-4</v>
      </c>
    </row>
    <row r="2185" spans="1:3" x14ac:dyDescent="0.25">
      <c r="A2185">
        <v>2161</v>
      </c>
      <c r="B2185">
        <v>-9.5194465104000113E-3</v>
      </c>
      <c r="C2185">
        <v>2.2728238060750437E-3</v>
      </c>
    </row>
    <row r="2186" spans="1:3" x14ac:dyDescent="0.25">
      <c r="A2186">
        <v>2162</v>
      </c>
      <c r="B2186">
        <v>-1.5044941301446325E-2</v>
      </c>
      <c r="C2186">
        <v>2.1608757842285588E-2</v>
      </c>
    </row>
    <row r="2187" spans="1:3" x14ac:dyDescent="0.25">
      <c r="A2187">
        <v>2163</v>
      </c>
      <c r="B2187">
        <v>7.3603201065143295E-3</v>
      </c>
      <c r="C2187">
        <v>-1.5238535902549533E-2</v>
      </c>
    </row>
    <row r="2188" spans="1:3" x14ac:dyDescent="0.25">
      <c r="A2188">
        <v>2164</v>
      </c>
      <c r="B2188">
        <v>2.3255371654814731E-2</v>
      </c>
      <c r="C2188">
        <v>-7.5106296494098848E-4</v>
      </c>
    </row>
    <row r="2189" spans="1:3" x14ac:dyDescent="0.25">
      <c r="A2189">
        <v>2165</v>
      </c>
      <c r="B2189">
        <v>-1.8993150735262219E-2</v>
      </c>
      <c r="C2189">
        <v>-5.2319361238475151E-3</v>
      </c>
    </row>
    <row r="2190" spans="1:3" x14ac:dyDescent="0.25">
      <c r="A2190">
        <v>2166</v>
      </c>
      <c r="B2190">
        <v>-1.5097105820602247E-2</v>
      </c>
      <c r="C2190">
        <v>7.6103637631610935E-3</v>
      </c>
    </row>
    <row r="2191" spans="1:3" x14ac:dyDescent="0.25">
      <c r="A2191">
        <v>2167</v>
      </c>
      <c r="B2191">
        <v>2.1479451571027403E-2</v>
      </c>
      <c r="C2191">
        <v>2.3902801176292898E-3</v>
      </c>
    </row>
    <row r="2192" spans="1:3" x14ac:dyDescent="0.25">
      <c r="A2192">
        <v>2168</v>
      </c>
      <c r="B2192">
        <v>1.8490865646886675E-2</v>
      </c>
      <c r="C2192">
        <v>-1.5801102654955764E-2</v>
      </c>
    </row>
    <row r="2193" spans="1:3" x14ac:dyDescent="0.25">
      <c r="A2193">
        <v>2169</v>
      </c>
      <c r="B2193">
        <v>1.4579295223503345E-2</v>
      </c>
      <c r="C2193">
        <v>-4.9875455717032485E-3</v>
      </c>
    </row>
    <row r="2194" spans="1:3" x14ac:dyDescent="0.25">
      <c r="A2194">
        <v>2170</v>
      </c>
      <c r="B2194">
        <v>-2.7211937627272375E-3</v>
      </c>
      <c r="C2194">
        <v>1.7503199763193155E-3</v>
      </c>
    </row>
    <row r="2195" spans="1:3" x14ac:dyDescent="0.25">
      <c r="A2195">
        <v>2171</v>
      </c>
      <c r="B2195">
        <v>9.9830177868048577E-3</v>
      </c>
      <c r="C2195">
        <v>-4.1637902475251988E-3</v>
      </c>
    </row>
    <row r="2196" spans="1:3" x14ac:dyDescent="0.25">
      <c r="A2196">
        <v>2172</v>
      </c>
      <c r="B2196">
        <v>6.988837865790706E-3</v>
      </c>
      <c r="C2196">
        <v>8.6726501653159628E-4</v>
      </c>
    </row>
    <row r="2197" spans="1:3" x14ac:dyDescent="0.25">
      <c r="A2197">
        <v>2173</v>
      </c>
      <c r="B2197">
        <v>3.5272567809283987E-3</v>
      </c>
      <c r="C2197">
        <v>-2.9356080089446993E-3</v>
      </c>
    </row>
    <row r="2198" spans="1:3" x14ac:dyDescent="0.25">
      <c r="A2198">
        <v>2174</v>
      </c>
      <c r="B2198">
        <v>-8.7429264497480353E-4</v>
      </c>
      <c r="C2198">
        <v>-2.6429715503203852E-3</v>
      </c>
    </row>
    <row r="2199" spans="1:3" x14ac:dyDescent="0.25">
      <c r="A2199">
        <v>2175</v>
      </c>
      <c r="B2199">
        <v>3.148035064873485E-3</v>
      </c>
      <c r="C2199">
        <v>8.2547486890128087E-4</v>
      </c>
    </row>
    <row r="2200" spans="1:3" x14ac:dyDescent="0.25">
      <c r="A2200">
        <v>2176</v>
      </c>
      <c r="B2200">
        <v>-2.7825541990764901E-3</v>
      </c>
      <c r="C2200">
        <v>2.7293507045254038E-2</v>
      </c>
    </row>
    <row r="2201" spans="1:3" x14ac:dyDescent="0.25">
      <c r="A2201">
        <v>2177</v>
      </c>
      <c r="B2201">
        <v>1.0740115703836043E-2</v>
      </c>
      <c r="C2201">
        <v>9.3420161299131409E-3</v>
      </c>
    </row>
    <row r="2202" spans="1:3" x14ac:dyDescent="0.25">
      <c r="A2202">
        <v>2178</v>
      </c>
      <c r="B2202">
        <v>4.5130133405702228E-3</v>
      </c>
      <c r="C2202">
        <v>7.9281631365488419E-3</v>
      </c>
    </row>
    <row r="2203" spans="1:3" x14ac:dyDescent="0.25">
      <c r="A2203">
        <v>2179</v>
      </c>
      <c r="B2203">
        <v>-2.0340222325223065E-2</v>
      </c>
      <c r="C2203">
        <v>2.4676074478794528E-2</v>
      </c>
    </row>
    <row r="2204" spans="1:3" x14ac:dyDescent="0.25">
      <c r="A2204">
        <v>2180</v>
      </c>
      <c r="B2204">
        <v>3.1152715898921414E-3</v>
      </c>
      <c r="C2204">
        <v>1.0555724584969641E-2</v>
      </c>
    </row>
    <row r="2205" spans="1:3" x14ac:dyDescent="0.25">
      <c r="A2205">
        <v>2181</v>
      </c>
      <c r="B2205">
        <v>-2.5380269544345514E-2</v>
      </c>
      <c r="C2205">
        <v>2.6976108675617772E-2</v>
      </c>
    </row>
    <row r="2206" spans="1:3" x14ac:dyDescent="0.25">
      <c r="A2206">
        <v>2182</v>
      </c>
      <c r="B2206">
        <v>1.7269801491994217E-2</v>
      </c>
      <c r="C2206">
        <v>-5.9966906899841174E-3</v>
      </c>
    </row>
    <row r="2207" spans="1:3" x14ac:dyDescent="0.25">
      <c r="A2207">
        <v>2183</v>
      </c>
      <c r="B2207">
        <v>1.9248154873065731E-2</v>
      </c>
      <c r="C2207">
        <v>1.3374197469750233E-2</v>
      </c>
    </row>
    <row r="2208" spans="1:3" x14ac:dyDescent="0.25">
      <c r="A2208">
        <v>2184</v>
      </c>
      <c r="B2208">
        <v>1.0209883279143741E-3</v>
      </c>
      <c r="C2208">
        <v>5.7946816137162569E-3</v>
      </c>
    </row>
    <row r="2209" spans="1:3" x14ac:dyDescent="0.25">
      <c r="A2209">
        <v>2185</v>
      </c>
      <c r="B2209">
        <v>-1.8988643643895915E-2</v>
      </c>
      <c r="C2209">
        <v>1.6211373252136792E-2</v>
      </c>
    </row>
    <row r="2210" spans="1:3" x14ac:dyDescent="0.25">
      <c r="A2210">
        <v>2186</v>
      </c>
      <c r="B2210">
        <v>9.2113295804182819E-3</v>
      </c>
      <c r="C2210">
        <v>-3.7782527861082386E-3</v>
      </c>
    </row>
    <row r="2211" spans="1:3" x14ac:dyDescent="0.25">
      <c r="A2211">
        <v>2187</v>
      </c>
      <c r="B2211">
        <v>-2.395829102230905E-2</v>
      </c>
      <c r="C2211">
        <v>1.5808021853185403E-2</v>
      </c>
    </row>
    <row r="2212" spans="1:3" x14ac:dyDescent="0.25">
      <c r="A2212">
        <v>2188</v>
      </c>
      <c r="B2212">
        <v>5.4152644129285971E-3</v>
      </c>
      <c r="C2212">
        <v>-1.9990971054247172E-2</v>
      </c>
    </row>
    <row r="2213" spans="1:3" x14ac:dyDescent="0.25">
      <c r="A2213">
        <v>2189</v>
      </c>
      <c r="B2213">
        <v>3.547357547708727E-3</v>
      </c>
      <c r="C2213">
        <v>6.511478048436682E-4</v>
      </c>
    </row>
    <row r="2214" spans="1:3" x14ac:dyDescent="0.25">
      <c r="A2214">
        <v>2190</v>
      </c>
      <c r="B2214">
        <v>-2.2439610403766415E-2</v>
      </c>
      <c r="C2214">
        <v>2.5288144186346069E-2</v>
      </c>
    </row>
    <row r="2215" spans="1:3" x14ac:dyDescent="0.25">
      <c r="A2215">
        <v>2191</v>
      </c>
      <c r="B2215">
        <v>-5.6371556897308647E-2</v>
      </c>
      <c r="C2215">
        <v>2.1419784584894672E-2</v>
      </c>
    </row>
    <row r="2216" spans="1:3" x14ac:dyDescent="0.25">
      <c r="A2216">
        <v>2192</v>
      </c>
      <c r="B2216">
        <v>7.2101092252214389E-3</v>
      </c>
      <c r="C2216">
        <v>-2.2640842925732933E-4</v>
      </c>
    </row>
    <row r="2217" spans="1:3" x14ac:dyDescent="0.25">
      <c r="A2217">
        <v>2193</v>
      </c>
      <c r="B2217">
        <v>1.6164542598275461E-2</v>
      </c>
      <c r="C2217">
        <v>8.5162678157895411E-3</v>
      </c>
    </row>
    <row r="2218" spans="1:3" x14ac:dyDescent="0.25">
      <c r="A2218">
        <v>2194</v>
      </c>
      <c r="B2218">
        <v>-2.6530712718661588E-3</v>
      </c>
      <c r="C2218">
        <v>1.2849891867975093E-2</v>
      </c>
    </row>
    <row r="2219" spans="1:3" x14ac:dyDescent="0.25">
      <c r="A2219">
        <v>2195</v>
      </c>
      <c r="B2219">
        <v>-1.435857637459483E-2</v>
      </c>
      <c r="C2219">
        <v>8.4255620205279293E-3</v>
      </c>
    </row>
    <row r="2220" spans="1:3" x14ac:dyDescent="0.25">
      <c r="A2220">
        <v>2196</v>
      </c>
      <c r="B2220">
        <v>2.1982484332933483E-2</v>
      </c>
      <c r="C2220">
        <v>-5.1733075781006388E-3</v>
      </c>
    </row>
    <row r="2221" spans="1:3" x14ac:dyDescent="0.25">
      <c r="A2221">
        <v>2197</v>
      </c>
      <c r="B2221">
        <v>2.2985391041066016E-2</v>
      </c>
      <c r="C2221">
        <v>-4.4085688965812483E-4</v>
      </c>
    </row>
    <row r="2222" spans="1:3" x14ac:dyDescent="0.25">
      <c r="A2222">
        <v>2198</v>
      </c>
      <c r="B2222">
        <v>1.0925920950427661E-2</v>
      </c>
      <c r="C2222">
        <v>2.2335347073757488E-3</v>
      </c>
    </row>
    <row r="2223" spans="1:3" x14ac:dyDescent="0.25">
      <c r="A2223">
        <v>2199</v>
      </c>
      <c r="B2223">
        <v>-8.1840848983630674E-3</v>
      </c>
      <c r="C2223">
        <v>3.1757216510354437E-2</v>
      </c>
    </row>
    <row r="2224" spans="1:3" x14ac:dyDescent="0.25">
      <c r="A2224">
        <v>2200</v>
      </c>
      <c r="B2224">
        <v>-1.8634955108822165E-2</v>
      </c>
      <c r="C2224">
        <v>-3.0420848600066948E-3</v>
      </c>
    </row>
    <row r="2225" spans="1:3" x14ac:dyDescent="0.25">
      <c r="A2225">
        <v>2201</v>
      </c>
      <c r="B2225">
        <v>9.1472923117262156E-3</v>
      </c>
      <c r="C2225">
        <v>8.3613779881341471E-3</v>
      </c>
    </row>
    <row r="2226" spans="1:3" x14ac:dyDescent="0.25">
      <c r="A2226">
        <v>2202</v>
      </c>
      <c r="B2226">
        <v>-3.1185604827513825E-3</v>
      </c>
      <c r="C2226">
        <v>2.0740660895939175E-2</v>
      </c>
    </row>
    <row r="2227" spans="1:3" x14ac:dyDescent="0.25">
      <c r="A2227">
        <v>2203</v>
      </c>
      <c r="B2227">
        <v>2.5822508001017618E-2</v>
      </c>
      <c r="C2227">
        <v>5.3202263881982695E-3</v>
      </c>
    </row>
    <row r="2228" spans="1:3" x14ac:dyDescent="0.25">
      <c r="A2228">
        <v>2204</v>
      </c>
      <c r="B2228">
        <v>-2.3808917993411748E-3</v>
      </c>
      <c r="C2228">
        <v>2.5999117782567669E-2</v>
      </c>
    </row>
    <row r="2229" spans="1:3" x14ac:dyDescent="0.25">
      <c r="A2229">
        <v>2205</v>
      </c>
      <c r="B2229">
        <v>-1.7781366498425561E-2</v>
      </c>
      <c r="C2229">
        <v>-1.1534526130206984E-2</v>
      </c>
    </row>
    <row r="2230" spans="1:3" x14ac:dyDescent="0.25">
      <c r="A2230">
        <v>2206</v>
      </c>
      <c r="B2230">
        <v>-3.1470550368016104E-2</v>
      </c>
      <c r="C2230">
        <v>-2.4273606852094898E-3</v>
      </c>
    </row>
    <row r="2231" spans="1:3" x14ac:dyDescent="0.25">
      <c r="A2231">
        <v>2207</v>
      </c>
      <c r="B2231">
        <v>2.7115952222988165E-2</v>
      </c>
      <c r="C2231">
        <v>8.4281851233996737E-3</v>
      </c>
    </row>
    <row r="2232" spans="1:3" x14ac:dyDescent="0.25">
      <c r="A2232">
        <v>2208</v>
      </c>
      <c r="B2232">
        <v>2.7941972306944423E-3</v>
      </c>
      <c r="C2232">
        <v>-2.3147622357808463E-2</v>
      </c>
    </row>
    <row r="2233" spans="1:3" x14ac:dyDescent="0.25">
      <c r="A2233">
        <v>2209</v>
      </c>
      <c r="B2233">
        <v>-1.1292705412754992E-2</v>
      </c>
      <c r="C2233">
        <v>-8.4602723473427757E-3</v>
      </c>
    </row>
    <row r="2234" spans="1:3" x14ac:dyDescent="0.25">
      <c r="A2234">
        <v>2210</v>
      </c>
      <c r="B2234">
        <v>-1.6107850542479919E-2</v>
      </c>
      <c r="C2234">
        <v>6.5771896299513972E-3</v>
      </c>
    </row>
    <row r="2235" spans="1:3" x14ac:dyDescent="0.25">
      <c r="A2235">
        <v>2211</v>
      </c>
      <c r="B2235">
        <v>-1.9955436404299576E-2</v>
      </c>
      <c r="C2235">
        <v>1.2802424485536708E-3</v>
      </c>
    </row>
    <row r="2236" spans="1:3" x14ac:dyDescent="0.25">
      <c r="A2236">
        <v>2212</v>
      </c>
      <c r="B2236">
        <v>3.0906742984967224E-3</v>
      </c>
      <c r="C2236">
        <v>-6.9631035373278541E-3</v>
      </c>
    </row>
    <row r="2237" spans="1:3" x14ac:dyDescent="0.25">
      <c r="A2237">
        <v>2213</v>
      </c>
      <c r="B2237">
        <v>-5.7640256094791936E-3</v>
      </c>
      <c r="C2237">
        <v>-1.0433749320495901E-2</v>
      </c>
    </row>
    <row r="2238" spans="1:3" x14ac:dyDescent="0.25">
      <c r="A2238">
        <v>2214</v>
      </c>
      <c r="B2238">
        <v>-6.1160919876385694E-2</v>
      </c>
      <c r="C2238">
        <v>-2.8006323746274681E-2</v>
      </c>
    </row>
    <row r="2239" spans="1:3" x14ac:dyDescent="0.25">
      <c r="A2239">
        <v>2215</v>
      </c>
      <c r="B2239">
        <v>5.7562960612701469E-2</v>
      </c>
      <c r="C2239">
        <v>-2.3432728038712075E-2</v>
      </c>
    </row>
    <row r="2240" spans="1:3" x14ac:dyDescent="0.25">
      <c r="A2240">
        <v>2216</v>
      </c>
      <c r="B2240">
        <v>-7.2584045294989278E-3</v>
      </c>
      <c r="C2240">
        <v>-7.0953139798953971E-2</v>
      </c>
    </row>
    <row r="2241" spans="1:3" x14ac:dyDescent="0.25">
      <c r="A2241">
        <v>2217</v>
      </c>
      <c r="B2241">
        <v>-4.5336199552710697E-2</v>
      </c>
      <c r="C2241">
        <v>-3.9527950510683731E-2</v>
      </c>
    </row>
    <row r="2242" spans="1:3" x14ac:dyDescent="0.25">
      <c r="A2242">
        <v>2218</v>
      </c>
      <c r="B2242">
        <v>1.2236118294876083E-2</v>
      </c>
      <c r="C2242">
        <v>1.2008269168192788E-3</v>
      </c>
    </row>
    <row r="2243" spans="1:3" x14ac:dyDescent="0.25">
      <c r="A2243">
        <v>2219</v>
      </c>
      <c r="B2243">
        <v>-3.5616594554991832E-2</v>
      </c>
      <c r="C2243">
        <v>1.8360368733743582E-3</v>
      </c>
    </row>
    <row r="2244" spans="1:3" x14ac:dyDescent="0.25">
      <c r="A2244">
        <v>2220</v>
      </c>
      <c r="B2244">
        <v>-6.8047745035348953E-2</v>
      </c>
      <c r="C2244">
        <v>-3.3496479410334165E-2</v>
      </c>
    </row>
    <row r="2245" spans="1:3" x14ac:dyDescent="0.25">
      <c r="A2245">
        <v>2221</v>
      </c>
      <c r="B2245">
        <v>-2.5021404086610806E-2</v>
      </c>
      <c r="C2245">
        <v>-9.4232034119235905E-3</v>
      </c>
    </row>
    <row r="2246" spans="1:3" x14ac:dyDescent="0.25">
      <c r="A2246">
        <v>2222</v>
      </c>
      <c r="B2246">
        <v>-9.6297749934584327E-4</v>
      </c>
      <c r="C2246">
        <v>1.7498580093371598E-2</v>
      </c>
    </row>
    <row r="2247" spans="1:3" x14ac:dyDescent="0.25">
      <c r="A2247">
        <v>2223</v>
      </c>
      <c r="B2247">
        <v>9.109719296553094E-2</v>
      </c>
      <c r="C2247">
        <v>3.7690376860234284E-2</v>
      </c>
    </row>
    <row r="2248" spans="1:3" x14ac:dyDescent="0.25">
      <c r="A2248">
        <v>2224</v>
      </c>
      <c r="B2248">
        <v>-3.5562981550021001E-2</v>
      </c>
      <c r="C2248">
        <v>-4.8160854387101402E-2</v>
      </c>
    </row>
    <row r="2249" spans="1:3" x14ac:dyDescent="0.25">
      <c r="A2249">
        <v>2225</v>
      </c>
      <c r="B2249">
        <v>3.9999487188106574E-3</v>
      </c>
      <c r="C2249">
        <v>-8.3502511185641927E-3</v>
      </c>
    </row>
    <row r="2250" spans="1:3" x14ac:dyDescent="0.25">
      <c r="A2250">
        <v>2226</v>
      </c>
      <c r="B2250">
        <v>2.114776268022418E-2</v>
      </c>
      <c r="C2250">
        <v>1.8390195916592789E-2</v>
      </c>
    </row>
    <row r="2251" spans="1:3" x14ac:dyDescent="0.25">
      <c r="A2251">
        <v>2227</v>
      </c>
      <c r="B2251">
        <v>-2.204114543652636E-3</v>
      </c>
      <c r="C2251">
        <v>1.2448388932048117E-2</v>
      </c>
    </row>
    <row r="2252" spans="1:3" x14ac:dyDescent="0.25">
      <c r="A2252">
        <v>2228</v>
      </c>
      <c r="B2252">
        <v>5.4652534822502617E-2</v>
      </c>
      <c r="C2252">
        <v>2.2881754205990514E-2</v>
      </c>
    </row>
    <row r="2253" spans="1:3" x14ac:dyDescent="0.25">
      <c r="A2253">
        <v>2229</v>
      </c>
      <c r="B2253">
        <v>1.4189567633445675E-2</v>
      </c>
      <c r="C2253">
        <v>-4.450036201515592E-2</v>
      </c>
    </row>
    <row r="2254" spans="1:3" x14ac:dyDescent="0.25">
      <c r="A2254">
        <v>2230</v>
      </c>
      <c r="B2254">
        <v>8.7396039917711516E-3</v>
      </c>
      <c r="C2254">
        <v>-5.0691090445654247E-3</v>
      </c>
    </row>
    <row r="2255" spans="1:3" x14ac:dyDescent="0.25">
      <c r="A2255">
        <v>2231</v>
      </c>
      <c r="B2255">
        <v>-4.5338638890142285E-3</v>
      </c>
      <c r="C2255">
        <v>-8.4875658140037766E-3</v>
      </c>
    </row>
    <row r="2256" spans="1:3" x14ac:dyDescent="0.25">
      <c r="A2256">
        <v>2232</v>
      </c>
      <c r="B2256">
        <v>1.3934020244950468E-2</v>
      </c>
      <c r="C2256">
        <v>3.4761967923713499E-3</v>
      </c>
    </row>
    <row r="2257" spans="1:3" x14ac:dyDescent="0.25">
      <c r="A2257">
        <v>2233</v>
      </c>
      <c r="B2257">
        <v>-1.7303462773949858E-2</v>
      </c>
      <c r="C2257">
        <v>-9.5806393118929405E-3</v>
      </c>
    </row>
    <row r="2258" spans="1:3" x14ac:dyDescent="0.25">
      <c r="A2258">
        <v>2234</v>
      </c>
      <c r="B2258">
        <v>-3.9134988021995382E-3</v>
      </c>
      <c r="C2258">
        <v>-5.108190557750642E-3</v>
      </c>
    </row>
    <row r="2259" spans="1:3" x14ac:dyDescent="0.25">
      <c r="A2259">
        <v>2235</v>
      </c>
      <c r="B2259">
        <v>-1.8010457959591179E-4</v>
      </c>
      <c r="C2259">
        <v>-1.09486955304912E-4</v>
      </c>
    </row>
    <row r="2260" spans="1:3" x14ac:dyDescent="0.25">
      <c r="A2260">
        <v>2236</v>
      </c>
      <c r="B2260">
        <v>1.7108813090443834E-3</v>
      </c>
      <c r="C2260">
        <v>3.6710891905503847E-3</v>
      </c>
    </row>
    <row r="2261" spans="1:3" x14ac:dyDescent="0.25">
      <c r="A2261">
        <v>2237</v>
      </c>
      <c r="B2261">
        <v>3.9228701534144469E-2</v>
      </c>
      <c r="C2261">
        <v>2.8053727088384842E-2</v>
      </c>
    </row>
    <row r="2262" spans="1:3" x14ac:dyDescent="0.25">
      <c r="A2262">
        <v>2238</v>
      </c>
      <c r="B2262">
        <v>3.3697809779421263E-3</v>
      </c>
      <c r="C2262">
        <v>-9.5401118267957816E-3</v>
      </c>
    </row>
    <row r="2263" spans="1:3" x14ac:dyDescent="0.25">
      <c r="A2263">
        <v>2239</v>
      </c>
      <c r="B2263">
        <v>-2.4836191451747786E-2</v>
      </c>
      <c r="C2263">
        <v>-6.7908741962597607E-3</v>
      </c>
    </row>
    <row r="2264" spans="1:3" x14ac:dyDescent="0.25">
      <c r="A2264">
        <v>2240</v>
      </c>
      <c r="B2264">
        <v>6.3529750882550754E-3</v>
      </c>
      <c r="C2264">
        <v>2.8707055589033189E-3</v>
      </c>
    </row>
    <row r="2265" spans="1:3" x14ac:dyDescent="0.25">
      <c r="A2265">
        <v>2241</v>
      </c>
      <c r="B2265">
        <v>1.3143189515517698E-3</v>
      </c>
      <c r="C2265">
        <v>-1.3537160691888935E-2</v>
      </c>
    </row>
    <row r="2266" spans="1:3" x14ac:dyDescent="0.25">
      <c r="A2266">
        <v>2242</v>
      </c>
      <c r="B2266">
        <v>-5.8580180718037864E-3</v>
      </c>
      <c r="C2266">
        <v>-2.5392281018873662E-2</v>
      </c>
    </row>
    <row r="2267" spans="1:3" x14ac:dyDescent="0.25">
      <c r="A2267">
        <v>2243</v>
      </c>
      <c r="B2267">
        <v>-2.3050084025774104E-2</v>
      </c>
      <c r="C2267">
        <v>-7.1250865440253552E-3</v>
      </c>
    </row>
    <row r="2268" spans="1:3" x14ac:dyDescent="0.25">
      <c r="A2268">
        <v>2244</v>
      </c>
      <c r="B2268">
        <v>-4.9233188610415595E-3</v>
      </c>
      <c r="C2268">
        <v>-1.195996670356738E-2</v>
      </c>
    </row>
    <row r="2269" spans="1:3" x14ac:dyDescent="0.25">
      <c r="A2269">
        <v>2245</v>
      </c>
      <c r="B2269">
        <v>1.8677784029057259E-2</v>
      </c>
      <c r="C2269">
        <v>-3.1941735877123179E-3</v>
      </c>
    </row>
    <row r="2270" spans="1:3" x14ac:dyDescent="0.25">
      <c r="A2270">
        <v>2246</v>
      </c>
      <c r="B2270">
        <v>-7.5457959796876653E-3</v>
      </c>
      <c r="C2270">
        <v>7.4456484671138537E-3</v>
      </c>
    </row>
    <row r="2271" spans="1:3" x14ac:dyDescent="0.25">
      <c r="A2271">
        <v>2247</v>
      </c>
      <c r="B2271">
        <v>-1.2249008151010111E-2</v>
      </c>
      <c r="C2271">
        <v>-1.2830474040058258E-2</v>
      </c>
    </row>
    <row r="2272" spans="1:3" x14ac:dyDescent="0.25">
      <c r="A2272">
        <v>2248</v>
      </c>
      <c r="B2272">
        <v>8.4733434191093075E-3</v>
      </c>
      <c r="C2272">
        <v>-1.3776419602533445E-3</v>
      </c>
    </row>
    <row r="2273" spans="1:3" x14ac:dyDescent="0.25">
      <c r="A2273">
        <v>2249</v>
      </c>
      <c r="B2273">
        <v>1.9070393820043844E-3</v>
      </c>
      <c r="C2273">
        <v>6.430099728356441E-3</v>
      </c>
    </row>
    <row r="2274" spans="1:3" x14ac:dyDescent="0.25">
      <c r="A2274">
        <v>2250</v>
      </c>
      <c r="B2274">
        <v>-2.5613615802154129E-3</v>
      </c>
      <c r="C2274">
        <v>6.6820925071458832E-4</v>
      </c>
    </row>
    <row r="2275" spans="1:3" x14ac:dyDescent="0.25">
      <c r="A2275">
        <v>2251</v>
      </c>
      <c r="B2275">
        <v>-3.2933500956569572E-3</v>
      </c>
      <c r="C2275">
        <v>8.8772463303671495E-4</v>
      </c>
    </row>
    <row r="2276" spans="1:3" x14ac:dyDescent="0.25">
      <c r="A2276">
        <v>2252</v>
      </c>
      <c r="B2276">
        <v>-1.0058762131302265E-2</v>
      </c>
      <c r="C2276">
        <v>1.1630523172803406E-2</v>
      </c>
    </row>
    <row r="2277" spans="1:3" x14ac:dyDescent="0.25">
      <c r="A2277">
        <v>2253</v>
      </c>
      <c r="B2277">
        <v>2.0654991844555905E-2</v>
      </c>
      <c r="C2277">
        <v>9.4953638753490811E-3</v>
      </c>
    </row>
    <row r="2278" spans="1:3" x14ac:dyDescent="0.25">
      <c r="A2278">
        <v>2254</v>
      </c>
      <c r="B2278">
        <v>2.8483209301625825E-3</v>
      </c>
      <c r="C2278">
        <v>-1.914107454995049E-3</v>
      </c>
    </row>
    <row r="2279" spans="1:3" x14ac:dyDescent="0.25">
      <c r="A2279">
        <v>2255</v>
      </c>
      <c r="B2279">
        <v>-3.0977624729168617E-2</v>
      </c>
      <c r="C2279">
        <v>6.2532780659645057E-3</v>
      </c>
    </row>
    <row r="2280" spans="1:3" x14ac:dyDescent="0.25">
      <c r="A2280">
        <v>2256</v>
      </c>
      <c r="B2280">
        <v>-3.633902307155909E-2</v>
      </c>
      <c r="C2280">
        <v>1.1625598318077274E-2</v>
      </c>
    </row>
    <row r="2281" spans="1:3" x14ac:dyDescent="0.25">
      <c r="A2281">
        <v>2257</v>
      </c>
      <c r="B2281">
        <v>-2.2660167352122756E-2</v>
      </c>
      <c r="C2281">
        <v>6.5683459400972533E-5</v>
      </c>
    </row>
    <row r="2282" spans="1:3" x14ac:dyDescent="0.25">
      <c r="A2282">
        <v>2258</v>
      </c>
      <c r="B2282">
        <v>-4.0476798654600341E-4</v>
      </c>
      <c r="C2282">
        <v>-5.7607068365300527E-3</v>
      </c>
    </row>
    <row r="2283" spans="1:3" x14ac:dyDescent="0.25">
      <c r="A2283">
        <v>2259</v>
      </c>
      <c r="B2283">
        <v>6.9816610038671279E-4</v>
      </c>
      <c r="C2283">
        <v>-3.7847600991220559E-3</v>
      </c>
    </row>
    <row r="2284" spans="1:3" x14ac:dyDescent="0.25">
      <c r="A2284">
        <v>2260</v>
      </c>
      <c r="B2284">
        <v>1.721262003348778E-2</v>
      </c>
      <c r="C2284">
        <v>2.2855065336423452E-3</v>
      </c>
    </row>
    <row r="2285" spans="1:3" x14ac:dyDescent="0.25">
      <c r="A2285">
        <v>2261</v>
      </c>
      <c r="B2285">
        <v>-2.5728125114308519E-2</v>
      </c>
      <c r="C2285">
        <v>5.6089918410990522E-3</v>
      </c>
    </row>
    <row r="2286" spans="1:3" x14ac:dyDescent="0.25">
      <c r="A2286">
        <v>2262</v>
      </c>
      <c r="B2286">
        <v>1.0080747064139466E-2</v>
      </c>
      <c r="C2286">
        <v>1.1232271348708363E-2</v>
      </c>
    </row>
    <row r="2287" spans="1:3" x14ac:dyDescent="0.25">
      <c r="A2287">
        <v>2263</v>
      </c>
      <c r="B2287">
        <v>-1.7695027664623637E-3</v>
      </c>
      <c r="C2287">
        <v>-6.6582746302285088E-3</v>
      </c>
    </row>
    <row r="2288" spans="1:3" x14ac:dyDescent="0.25">
      <c r="A2288">
        <v>2264</v>
      </c>
      <c r="B2288">
        <v>-2.072012587812988E-2</v>
      </c>
      <c r="C2288">
        <v>1.2785881612519701E-2</v>
      </c>
    </row>
    <row r="2289" spans="1:3" x14ac:dyDescent="0.25">
      <c r="A2289">
        <v>2265</v>
      </c>
      <c r="B2289">
        <v>-2.5608933872963313E-2</v>
      </c>
      <c r="C2289">
        <v>3.4545522358017666E-3</v>
      </c>
    </row>
    <row r="2290" spans="1:3" x14ac:dyDescent="0.25">
      <c r="A2290">
        <v>2266</v>
      </c>
      <c r="B2290">
        <v>-4.0712321117768964E-2</v>
      </c>
      <c r="C2290">
        <v>1.4485534744629498E-2</v>
      </c>
    </row>
    <row r="2291" spans="1:3" x14ac:dyDescent="0.25">
      <c r="A2291">
        <v>2267</v>
      </c>
      <c r="B2291">
        <v>6.0355406122135557E-3</v>
      </c>
      <c r="C2291">
        <v>8.5341515765858869E-3</v>
      </c>
    </row>
    <row r="2292" spans="1:3" x14ac:dyDescent="0.25">
      <c r="A2292">
        <v>2268</v>
      </c>
      <c r="B2292">
        <v>2.2719421682999612E-2</v>
      </c>
      <c r="C2292">
        <v>1.7811278656656167E-2</v>
      </c>
    </row>
    <row r="2293" spans="1:3" x14ac:dyDescent="0.25">
      <c r="A2293">
        <v>2269</v>
      </c>
      <c r="B2293">
        <v>-2.8432135171881166E-2</v>
      </c>
      <c r="C2293">
        <v>2.7079661405969423E-2</v>
      </c>
    </row>
    <row r="2294" spans="1:3" x14ac:dyDescent="0.25">
      <c r="A2294">
        <v>2270</v>
      </c>
      <c r="B2294">
        <v>3.5323212101306949E-2</v>
      </c>
      <c r="C2294">
        <v>-2.6929248265739718E-2</v>
      </c>
    </row>
    <row r="2295" spans="1:3" x14ac:dyDescent="0.25">
      <c r="A2295">
        <v>2271</v>
      </c>
      <c r="B2295">
        <v>3.5331810547625368E-3</v>
      </c>
      <c r="C2295">
        <v>-1.0755970891102485E-2</v>
      </c>
    </row>
    <row r="2296" spans="1:3" x14ac:dyDescent="0.25">
      <c r="A2296">
        <v>2272</v>
      </c>
      <c r="B2296">
        <v>3.3664076973247622E-2</v>
      </c>
      <c r="C2296">
        <v>-4.1276737211685538E-3</v>
      </c>
    </row>
    <row r="2297" spans="1:3" x14ac:dyDescent="0.25">
      <c r="A2297">
        <v>2273</v>
      </c>
      <c r="B2297">
        <v>-2.7036967804973597E-2</v>
      </c>
      <c r="C2297">
        <v>1.9557976488546999E-2</v>
      </c>
    </row>
    <row r="2298" spans="1:3" x14ac:dyDescent="0.25">
      <c r="A2298">
        <v>2274</v>
      </c>
      <c r="B2298">
        <v>-3.312421108066765E-3</v>
      </c>
      <c r="C2298">
        <v>1.3556318602436479E-2</v>
      </c>
    </row>
    <row r="2299" spans="1:3" x14ac:dyDescent="0.25">
      <c r="A2299">
        <v>2275</v>
      </c>
      <c r="B2299">
        <v>6.9854956559385834E-3</v>
      </c>
      <c r="C2299">
        <v>-1.1950020242065089E-2</v>
      </c>
    </row>
    <row r="2300" spans="1:3" x14ac:dyDescent="0.25">
      <c r="A2300">
        <v>2276</v>
      </c>
      <c r="B2300">
        <v>3.5825452269390684E-2</v>
      </c>
      <c r="C2300">
        <v>-2.7593331925887726E-2</v>
      </c>
    </row>
    <row r="2301" spans="1:3" x14ac:dyDescent="0.25">
      <c r="A2301">
        <v>2277</v>
      </c>
      <c r="B2301">
        <v>-1.0152339368940576E-2</v>
      </c>
      <c r="C2301">
        <v>1.6395122624741763E-2</v>
      </c>
    </row>
    <row r="2302" spans="1:3" x14ac:dyDescent="0.25">
      <c r="A2302">
        <v>2278</v>
      </c>
      <c r="B2302">
        <v>1.9547702471683164E-3</v>
      </c>
      <c r="C2302">
        <v>2.006139985934615E-2</v>
      </c>
    </row>
    <row r="2303" spans="1:3" x14ac:dyDescent="0.25">
      <c r="A2303">
        <v>2279</v>
      </c>
      <c r="B2303">
        <v>1.7254103843746302E-2</v>
      </c>
      <c r="C2303">
        <v>-3.997689575263072E-3</v>
      </c>
    </row>
    <row r="2304" spans="1:3" x14ac:dyDescent="0.25">
      <c r="A2304">
        <v>2280</v>
      </c>
      <c r="B2304">
        <v>2.0861548174466185E-2</v>
      </c>
      <c r="C2304">
        <v>-2.2775984426252074E-2</v>
      </c>
    </row>
    <row r="2305" spans="1:3" x14ac:dyDescent="0.25">
      <c r="A2305">
        <v>2281</v>
      </c>
      <c r="B2305">
        <v>1.5329679881219901E-2</v>
      </c>
      <c r="C2305">
        <v>-4.5344580955597319E-3</v>
      </c>
    </row>
    <row r="2306" spans="1:3" x14ac:dyDescent="0.25">
      <c r="A2306">
        <v>2282</v>
      </c>
      <c r="B2306">
        <v>-1.5960752911271473E-2</v>
      </c>
      <c r="C2306">
        <v>-2.1448668905332223E-3</v>
      </c>
    </row>
    <row r="2307" spans="1:3" x14ac:dyDescent="0.25">
      <c r="A2307">
        <v>2283</v>
      </c>
      <c r="B2307">
        <v>-2.6216016193774574E-2</v>
      </c>
      <c r="C2307">
        <v>3.2124883675998112E-3</v>
      </c>
    </row>
    <row r="2308" spans="1:3" x14ac:dyDescent="0.25">
      <c r="A2308">
        <v>2284</v>
      </c>
      <c r="B2308">
        <v>2.1683717260831469E-2</v>
      </c>
      <c r="C2308">
        <v>-1.2386196599674503E-2</v>
      </c>
    </row>
    <row r="2309" spans="1:3" x14ac:dyDescent="0.25">
      <c r="A2309">
        <v>2285</v>
      </c>
      <c r="B2309">
        <v>-7.1462166307601606E-3</v>
      </c>
      <c r="C2309">
        <v>-8.8321959494947373E-3</v>
      </c>
    </row>
    <row r="2310" spans="1:3" x14ac:dyDescent="0.25">
      <c r="A2310">
        <v>2286</v>
      </c>
      <c r="B2310">
        <v>9.8770690418300017E-3</v>
      </c>
      <c r="C2310">
        <v>2.0405935285242094E-2</v>
      </c>
    </row>
    <row r="2311" spans="1:3" x14ac:dyDescent="0.25">
      <c r="A2311">
        <v>2287</v>
      </c>
      <c r="B2311">
        <v>-3.0461665509879427E-3</v>
      </c>
      <c r="C2311">
        <v>-1.358037472023271E-2</v>
      </c>
    </row>
    <row r="2312" spans="1:3" x14ac:dyDescent="0.25">
      <c r="A2312">
        <v>2288</v>
      </c>
      <c r="B2312">
        <v>-5.9743870787285916E-3</v>
      </c>
      <c r="C2312">
        <v>1.1251780545449711E-3</v>
      </c>
    </row>
    <row r="2313" spans="1:3" x14ac:dyDescent="0.25">
      <c r="A2313">
        <v>2289</v>
      </c>
      <c r="B2313">
        <v>-3.2420851307379393E-2</v>
      </c>
      <c r="C2313">
        <v>1.1539512924535721E-2</v>
      </c>
    </row>
    <row r="2314" spans="1:3" x14ac:dyDescent="0.25">
      <c r="A2314">
        <v>2290</v>
      </c>
      <c r="B2314">
        <v>-5.1212470916782653E-2</v>
      </c>
      <c r="C2314">
        <v>-3.1250115631064564E-2</v>
      </c>
    </row>
    <row r="2315" spans="1:3" x14ac:dyDescent="0.25">
      <c r="A2315">
        <v>2291</v>
      </c>
      <c r="B2315">
        <v>-4.8467983482019514E-2</v>
      </c>
      <c r="C2315">
        <v>4.2782200736821568E-3</v>
      </c>
    </row>
    <row r="2316" spans="1:3" x14ac:dyDescent="0.25">
      <c r="A2316">
        <v>2292</v>
      </c>
      <c r="B2316">
        <v>-1.7038993209790066E-2</v>
      </c>
      <c r="C2316">
        <v>2.3872519594476439E-2</v>
      </c>
    </row>
    <row r="2317" spans="1:3" x14ac:dyDescent="0.25">
      <c r="A2317">
        <v>2293</v>
      </c>
      <c r="B2317">
        <v>2.4378461718610675E-2</v>
      </c>
      <c r="C2317">
        <v>2.4472247099635039E-2</v>
      </c>
    </row>
    <row r="2318" spans="1:3" x14ac:dyDescent="0.25">
      <c r="A2318">
        <v>2294</v>
      </c>
      <c r="B2318">
        <v>-2.1270512605796783E-2</v>
      </c>
      <c r="C2318">
        <v>-5.8352120025288376E-4</v>
      </c>
    </row>
    <row r="2319" spans="1:3" x14ac:dyDescent="0.25">
      <c r="A2319">
        <v>2295</v>
      </c>
      <c r="B2319">
        <v>-5.1968377238874389E-3</v>
      </c>
      <c r="C2319">
        <v>6.4362665873694894E-3</v>
      </c>
    </row>
    <row r="2320" spans="1:3" x14ac:dyDescent="0.25">
      <c r="A2320">
        <v>2296</v>
      </c>
      <c r="B2320">
        <v>1.5435897076838108E-2</v>
      </c>
      <c r="C2320">
        <v>2.390862023773889E-2</v>
      </c>
    </row>
    <row r="2321" spans="1:3" x14ac:dyDescent="0.25">
      <c r="A2321">
        <v>2297</v>
      </c>
      <c r="B2321">
        <v>7.3976372125782721E-3</v>
      </c>
      <c r="C2321">
        <v>1.2912964386880563E-3</v>
      </c>
    </row>
    <row r="2322" spans="1:3" x14ac:dyDescent="0.25">
      <c r="A2322">
        <v>2298</v>
      </c>
      <c r="B2322">
        <v>-4.4597299421335005E-3</v>
      </c>
      <c r="C2322">
        <v>5.3380400311931978E-3</v>
      </c>
    </row>
    <row r="2323" spans="1:3" x14ac:dyDescent="0.25">
      <c r="A2323">
        <v>2299</v>
      </c>
      <c r="B2323">
        <v>-1.7178782299669574E-2</v>
      </c>
      <c r="C2323">
        <v>-8.2527886921074899E-3</v>
      </c>
    </row>
    <row r="2324" spans="1:3" x14ac:dyDescent="0.25">
      <c r="A2324">
        <v>2300</v>
      </c>
      <c r="B2324">
        <v>4.1811436591065704E-2</v>
      </c>
      <c r="C2324">
        <v>-1.5863734432643689E-2</v>
      </c>
    </row>
    <row r="2325" spans="1:3" x14ac:dyDescent="0.25">
      <c r="A2325">
        <v>2301</v>
      </c>
      <c r="B2325">
        <v>1.1422846251163795E-2</v>
      </c>
      <c r="C2325">
        <v>-2.8040591046817852E-3</v>
      </c>
    </row>
    <row r="2326" spans="1:3" x14ac:dyDescent="0.25">
      <c r="A2326">
        <v>2302</v>
      </c>
      <c r="B2326">
        <v>-4.7893963717089419E-3</v>
      </c>
      <c r="C2326">
        <v>1.4249374935483275E-3</v>
      </c>
    </row>
    <row r="2327" spans="1:3" x14ac:dyDescent="0.25">
      <c r="A2327">
        <v>2303</v>
      </c>
      <c r="B2327">
        <v>-1.9944832740077759E-2</v>
      </c>
      <c r="C2327">
        <v>6.6782095816809994E-4</v>
      </c>
    </row>
    <row r="2328" spans="1:3" x14ac:dyDescent="0.25">
      <c r="A2328">
        <v>2304</v>
      </c>
      <c r="B2328">
        <v>-1.5616905507405838E-2</v>
      </c>
      <c r="C2328">
        <v>-3.169360911338244E-2</v>
      </c>
    </row>
    <row r="2329" spans="1:3" x14ac:dyDescent="0.25">
      <c r="A2329">
        <v>2305</v>
      </c>
      <c r="B2329">
        <v>-7.5339880297784437E-3</v>
      </c>
      <c r="C2329">
        <v>-4.5947343123932168E-3</v>
      </c>
    </row>
    <row r="2330" spans="1:3" x14ac:dyDescent="0.25">
      <c r="A2330">
        <v>2306</v>
      </c>
      <c r="B2330">
        <v>6.9717059779873412E-3</v>
      </c>
      <c r="C2330">
        <v>-3.1520551889167012E-2</v>
      </c>
    </row>
    <row r="2331" spans="1:3" x14ac:dyDescent="0.25">
      <c r="A2331">
        <v>2307</v>
      </c>
      <c r="B2331">
        <v>-5.0762250895241022E-2</v>
      </c>
      <c r="C2331">
        <v>5.1702499878324634E-3</v>
      </c>
    </row>
    <row r="2332" spans="1:3" x14ac:dyDescent="0.25">
      <c r="A2332">
        <v>2308</v>
      </c>
      <c r="B2332">
        <v>1.1842267286883524E-2</v>
      </c>
      <c r="C2332">
        <v>-1.608564655334287E-2</v>
      </c>
    </row>
    <row r="2333" spans="1:3" x14ac:dyDescent="0.25">
      <c r="A2333">
        <v>2309</v>
      </c>
      <c r="B2333">
        <v>2.3904343907727277E-2</v>
      </c>
      <c r="C2333">
        <v>1.3772666620837148E-2</v>
      </c>
    </row>
    <row r="2334" spans="1:3" x14ac:dyDescent="0.25">
      <c r="A2334">
        <v>2310</v>
      </c>
      <c r="B2334">
        <v>1.0805923234941169E-2</v>
      </c>
      <c r="C2334">
        <v>1.5498023450814559E-3</v>
      </c>
    </row>
    <row r="2335" spans="1:3" x14ac:dyDescent="0.25">
      <c r="A2335">
        <v>2311</v>
      </c>
      <c r="B2335">
        <v>-2.7141154984800023E-2</v>
      </c>
      <c r="C2335">
        <v>-4.1125475803789856E-3</v>
      </c>
    </row>
    <row r="2336" spans="1:3" x14ac:dyDescent="0.25">
      <c r="A2336">
        <v>2312</v>
      </c>
      <c r="B2336">
        <v>6.6521451152809392E-3</v>
      </c>
      <c r="C2336">
        <v>-2.103447088217696E-2</v>
      </c>
    </row>
    <row r="2337" spans="1:3" x14ac:dyDescent="0.25">
      <c r="A2337">
        <v>2313</v>
      </c>
      <c r="B2337">
        <v>-1.0974752581263188E-2</v>
      </c>
      <c r="C2337">
        <v>9.3739487769704602E-3</v>
      </c>
    </row>
    <row r="2338" spans="1:3" x14ac:dyDescent="0.25">
      <c r="A2338">
        <v>2314</v>
      </c>
      <c r="B2338">
        <v>-2.7837464863114687E-2</v>
      </c>
      <c r="C2338">
        <v>-3.1678928605563969E-2</v>
      </c>
    </row>
    <row r="2339" spans="1:3" x14ac:dyDescent="0.25">
      <c r="A2339">
        <v>2315</v>
      </c>
      <c r="B2339">
        <v>3.6048597942737737E-2</v>
      </c>
      <c r="C2339">
        <v>-1.3039522556784422E-2</v>
      </c>
    </row>
    <row r="2340" spans="1:3" x14ac:dyDescent="0.25">
      <c r="A2340">
        <v>2316</v>
      </c>
      <c r="B2340">
        <v>2.0998890504988817E-2</v>
      </c>
      <c r="C2340">
        <v>1.0124843555986311E-2</v>
      </c>
    </row>
    <row r="2341" spans="1:3" x14ac:dyDescent="0.25">
      <c r="A2341">
        <v>2317</v>
      </c>
      <c r="B2341">
        <v>3.1894412734512101E-2</v>
      </c>
      <c r="C2341">
        <v>3.5776653348141507E-2</v>
      </c>
    </row>
    <row r="2342" spans="1:3" x14ac:dyDescent="0.25">
      <c r="A2342">
        <v>2318</v>
      </c>
      <c r="B2342">
        <v>-9.4442854287689077E-3</v>
      </c>
      <c r="C2342">
        <v>-3.008026410690906E-2</v>
      </c>
    </row>
    <row r="2343" spans="1:3" x14ac:dyDescent="0.25">
      <c r="A2343">
        <v>2319</v>
      </c>
      <c r="B2343">
        <v>1.3676401734090519E-2</v>
      </c>
      <c r="C2343">
        <v>-3.6517752040684026E-2</v>
      </c>
    </row>
    <row r="2344" spans="1:3" x14ac:dyDescent="0.25">
      <c r="A2344">
        <v>2320</v>
      </c>
      <c r="B2344">
        <v>2.0710889337301188E-3</v>
      </c>
      <c r="C2344">
        <v>-5.6314143181974965E-3</v>
      </c>
    </row>
    <row r="2345" spans="1:3" x14ac:dyDescent="0.25">
      <c r="A2345">
        <v>2321</v>
      </c>
      <c r="B2345">
        <v>3.3583592187274901E-3</v>
      </c>
      <c r="C2345">
        <v>1.4504868073520163E-2</v>
      </c>
    </row>
    <row r="2346" spans="1:3" x14ac:dyDescent="0.25">
      <c r="A2346">
        <v>2322</v>
      </c>
      <c r="B2346">
        <v>-1.5073505113668504E-2</v>
      </c>
      <c r="C2346">
        <v>-1.3588028739993265E-2</v>
      </c>
    </row>
    <row r="2347" spans="1:3" x14ac:dyDescent="0.25">
      <c r="A2347">
        <v>2323</v>
      </c>
      <c r="B2347">
        <v>1.9309895291040727E-2</v>
      </c>
      <c r="C2347">
        <v>1.8091985463745547E-3</v>
      </c>
    </row>
    <row r="2348" spans="1:3" x14ac:dyDescent="0.25">
      <c r="A2348">
        <v>2324</v>
      </c>
      <c r="B2348">
        <v>1.4817570497396336E-2</v>
      </c>
      <c r="C2348">
        <v>1.636627914154155E-3</v>
      </c>
    </row>
    <row r="2349" spans="1:3" x14ac:dyDescent="0.25">
      <c r="A2349">
        <v>2325</v>
      </c>
      <c r="B2349">
        <v>2.1452031909141998E-2</v>
      </c>
      <c r="C2349">
        <v>-5.899749030642918E-3</v>
      </c>
    </row>
    <row r="2350" spans="1:3" x14ac:dyDescent="0.25">
      <c r="A2350">
        <v>2326</v>
      </c>
      <c r="B2350">
        <v>3.4655364501472506E-3</v>
      </c>
      <c r="C2350">
        <v>1.270919902914857E-2</v>
      </c>
    </row>
    <row r="2351" spans="1:3" x14ac:dyDescent="0.25">
      <c r="A2351">
        <v>2327</v>
      </c>
      <c r="B2351">
        <v>-1.7852722624714684E-2</v>
      </c>
      <c r="C2351">
        <v>7.1554645816786777E-3</v>
      </c>
    </row>
    <row r="2352" spans="1:3" x14ac:dyDescent="0.25">
      <c r="A2352">
        <v>2328</v>
      </c>
      <c r="B2352">
        <v>7.2664780706789183E-3</v>
      </c>
      <c r="C2352">
        <v>7.9742296724846333E-3</v>
      </c>
    </row>
    <row r="2353" spans="1:3" x14ac:dyDescent="0.25">
      <c r="A2353">
        <v>2329</v>
      </c>
      <c r="B2353">
        <v>1.3893379985307144E-2</v>
      </c>
      <c r="C2353">
        <v>-7.958129887934897E-4</v>
      </c>
    </row>
    <row r="2354" spans="1:3" x14ac:dyDescent="0.25">
      <c r="A2354">
        <v>2330</v>
      </c>
      <c r="B2354">
        <v>-1.9281841858233426E-2</v>
      </c>
      <c r="C2354">
        <v>3.0511318666887031E-2</v>
      </c>
    </row>
    <row r="2355" spans="1:3" x14ac:dyDescent="0.25">
      <c r="A2355">
        <v>2331</v>
      </c>
      <c r="B2355">
        <v>1.2633816087138221E-2</v>
      </c>
      <c r="C2355">
        <v>-9.4924930376430062E-3</v>
      </c>
    </row>
    <row r="2356" spans="1:3" x14ac:dyDescent="0.25">
      <c r="A2356">
        <v>2332</v>
      </c>
      <c r="B2356">
        <v>-7.2113650515299218E-3</v>
      </c>
      <c r="C2356">
        <v>8.1190612484689003E-3</v>
      </c>
    </row>
    <row r="2357" spans="1:3" x14ac:dyDescent="0.25">
      <c r="A2357">
        <v>2333</v>
      </c>
      <c r="B2357">
        <v>2.5051501792036839E-2</v>
      </c>
      <c r="C2357">
        <v>-7.4129194548496584E-3</v>
      </c>
    </row>
    <row r="2358" spans="1:3" x14ac:dyDescent="0.25">
      <c r="A2358">
        <v>2334</v>
      </c>
      <c r="B2358">
        <v>3.7287533913605083E-3</v>
      </c>
      <c r="C2358">
        <v>2.2102586035546916E-3</v>
      </c>
    </row>
    <row r="2359" spans="1:3" x14ac:dyDescent="0.25">
      <c r="A2359">
        <v>2335</v>
      </c>
      <c r="B2359">
        <v>-5.6545519595271789E-3</v>
      </c>
      <c r="C2359">
        <v>7.4426025482756033E-3</v>
      </c>
    </row>
    <row r="2360" spans="1:3" x14ac:dyDescent="0.25">
      <c r="A2360">
        <v>2336</v>
      </c>
      <c r="B2360">
        <v>-8.7351304123573139E-3</v>
      </c>
      <c r="C2360">
        <v>-8.1652650772066383E-4</v>
      </c>
    </row>
    <row r="2361" spans="1:3" x14ac:dyDescent="0.25">
      <c r="A2361">
        <v>2337</v>
      </c>
      <c r="B2361">
        <v>3.8657389168809367E-3</v>
      </c>
      <c r="C2361">
        <v>-2.3417173106178549E-3</v>
      </c>
    </row>
    <row r="2362" spans="1:3" x14ac:dyDescent="0.25">
      <c r="A2362">
        <v>2338</v>
      </c>
      <c r="B2362">
        <v>-1.154972045245993E-2</v>
      </c>
      <c r="C2362">
        <v>-1.6550477649531908E-3</v>
      </c>
    </row>
    <row r="2363" spans="1:3" x14ac:dyDescent="0.25">
      <c r="A2363">
        <v>2339</v>
      </c>
      <c r="B2363">
        <v>-7.1320036906993784E-3</v>
      </c>
      <c r="C2363">
        <v>-2.7220072166265824E-3</v>
      </c>
    </row>
    <row r="2364" spans="1:3" x14ac:dyDescent="0.25">
      <c r="A2364">
        <v>2340</v>
      </c>
      <c r="B2364">
        <v>-1.8447922206474218E-2</v>
      </c>
      <c r="C2364">
        <v>-1.6193496052728643E-2</v>
      </c>
    </row>
    <row r="2365" spans="1:3" x14ac:dyDescent="0.25">
      <c r="A2365">
        <v>2341</v>
      </c>
      <c r="B2365">
        <v>-2.6740117937983063E-2</v>
      </c>
      <c r="C2365">
        <v>-1.3193000795326117E-2</v>
      </c>
    </row>
    <row r="2366" spans="1:3" x14ac:dyDescent="0.25">
      <c r="A2366">
        <v>2342</v>
      </c>
      <c r="B2366">
        <v>-2.0511131677509458E-3</v>
      </c>
      <c r="C2366">
        <v>2.2921256154730701E-2</v>
      </c>
    </row>
    <row r="2367" spans="1:3" x14ac:dyDescent="0.25">
      <c r="A2367">
        <v>2343</v>
      </c>
      <c r="B2367">
        <v>2.1835534059073203E-3</v>
      </c>
      <c r="C2367">
        <v>5.6160483132399663E-3</v>
      </c>
    </row>
    <row r="2368" spans="1:3" x14ac:dyDescent="0.25">
      <c r="A2368">
        <v>2344</v>
      </c>
      <c r="B2368">
        <v>5.5250935782712408E-3</v>
      </c>
      <c r="C2368">
        <v>-1.9072316993222756E-2</v>
      </c>
    </row>
    <row r="2369" spans="1:3" x14ac:dyDescent="0.25">
      <c r="A2369">
        <v>2345</v>
      </c>
      <c r="B2369">
        <v>-2.543514729923884E-2</v>
      </c>
      <c r="C2369">
        <v>-6.400278319106785E-3</v>
      </c>
    </row>
    <row r="2370" spans="1:3" x14ac:dyDescent="0.25">
      <c r="A2370">
        <v>2346</v>
      </c>
      <c r="B2370">
        <v>-6.5371124785821803E-3</v>
      </c>
      <c r="C2370">
        <v>1.9715891766100384E-2</v>
      </c>
    </row>
    <row r="2371" spans="1:3" x14ac:dyDescent="0.25">
      <c r="A2371">
        <v>2347</v>
      </c>
      <c r="B2371">
        <v>-7.0559642230640235E-3</v>
      </c>
      <c r="C2371">
        <v>2.5241495114493182E-2</v>
      </c>
    </row>
    <row r="2372" spans="1:3" x14ac:dyDescent="0.25">
      <c r="A2372">
        <v>2348</v>
      </c>
      <c r="B2372">
        <v>-9.4675751150206013E-3</v>
      </c>
      <c r="C2372">
        <v>1.0243948583052323E-2</v>
      </c>
    </row>
    <row r="2373" spans="1:3" x14ac:dyDescent="0.25">
      <c r="A2373">
        <v>2349</v>
      </c>
      <c r="B2373">
        <v>-4.1359587632554512E-2</v>
      </c>
      <c r="C2373">
        <v>1.3320197053800359E-2</v>
      </c>
    </row>
    <row r="2374" spans="1:3" x14ac:dyDescent="0.25">
      <c r="A2374">
        <v>2350</v>
      </c>
      <c r="B2374">
        <v>3.0389936888728621E-2</v>
      </c>
      <c r="C2374">
        <v>-3.4028110023469858E-3</v>
      </c>
    </row>
    <row r="2375" spans="1:3" x14ac:dyDescent="0.25">
      <c r="A2375">
        <v>2351</v>
      </c>
      <c r="B2375">
        <v>-1.2309179667734803E-2</v>
      </c>
      <c r="C2375">
        <v>-1.3845770228349553E-2</v>
      </c>
    </row>
    <row r="2376" spans="1:3" x14ac:dyDescent="0.25">
      <c r="A2376">
        <v>2352</v>
      </c>
      <c r="B2376">
        <v>9.5334189437968505E-5</v>
      </c>
      <c r="C2376">
        <v>1.4846450790916281E-3</v>
      </c>
    </row>
    <row r="2377" spans="1:3" x14ac:dyDescent="0.25">
      <c r="A2377">
        <v>2353</v>
      </c>
      <c r="B2377">
        <v>5.8999922499517127E-3</v>
      </c>
      <c r="C2377">
        <v>1.6418779514283726E-3</v>
      </c>
    </row>
    <row r="2378" spans="1:3" x14ac:dyDescent="0.25">
      <c r="A2378">
        <v>2354</v>
      </c>
      <c r="B2378">
        <v>6.6532202058674529E-3</v>
      </c>
      <c r="C2378">
        <v>1.6599654506661229E-2</v>
      </c>
    </row>
    <row r="2379" spans="1:3" x14ac:dyDescent="0.25">
      <c r="A2379">
        <v>2355</v>
      </c>
      <c r="B2379">
        <v>2.8328604721231058E-2</v>
      </c>
      <c r="C2379">
        <v>2.9734312470467369E-2</v>
      </c>
    </row>
    <row r="2380" spans="1:3" x14ac:dyDescent="0.25">
      <c r="A2380">
        <v>2356</v>
      </c>
      <c r="B2380">
        <v>3.6708840603072446E-2</v>
      </c>
      <c r="C2380">
        <v>5.736965760594126E-3</v>
      </c>
    </row>
    <row r="2381" spans="1:3" x14ac:dyDescent="0.25">
      <c r="A2381">
        <v>2357</v>
      </c>
      <c r="B2381">
        <v>-4.2596896272827339E-2</v>
      </c>
      <c r="C2381">
        <v>2.0232338560351532E-2</v>
      </c>
    </row>
    <row r="2382" spans="1:3" x14ac:dyDescent="0.25">
      <c r="A2382">
        <v>2358</v>
      </c>
      <c r="B2382">
        <v>-1.1134438675616752E-2</v>
      </c>
      <c r="C2382">
        <v>2.1943430196762093E-2</v>
      </c>
    </row>
    <row r="2383" spans="1:3" x14ac:dyDescent="0.25">
      <c r="A2383">
        <v>2359</v>
      </c>
      <c r="B2383">
        <v>-6.0684964821993452E-3</v>
      </c>
      <c r="C2383">
        <v>1.8716054142993408E-2</v>
      </c>
    </row>
    <row r="2384" spans="1:3" x14ac:dyDescent="0.25">
      <c r="A2384">
        <v>2360</v>
      </c>
      <c r="B2384">
        <v>-2.0132869959224638E-2</v>
      </c>
      <c r="C2384">
        <v>1.9124377058514826E-2</v>
      </c>
    </row>
    <row r="2385" spans="1:3" x14ac:dyDescent="0.25">
      <c r="A2385">
        <v>2361</v>
      </c>
      <c r="B2385">
        <v>-1.6860295148530006E-4</v>
      </c>
      <c r="C2385">
        <v>1.0764382216043619E-3</v>
      </c>
    </row>
    <row r="2386" spans="1:3" x14ac:dyDescent="0.25">
      <c r="A2386">
        <v>2362</v>
      </c>
      <c r="B2386">
        <v>-2.274206831428496E-2</v>
      </c>
      <c r="C2386">
        <v>-1.6828161005244844E-2</v>
      </c>
    </row>
    <row r="2387" spans="1:3" x14ac:dyDescent="0.25">
      <c r="A2387">
        <v>2363</v>
      </c>
      <c r="B2387">
        <v>-6.3853115763758302E-3</v>
      </c>
      <c r="C2387">
        <v>-1.3774510357225055E-2</v>
      </c>
    </row>
    <row r="2388" spans="1:3" x14ac:dyDescent="0.25">
      <c r="A2388">
        <v>2364</v>
      </c>
      <c r="B2388">
        <v>-2.545205272957347E-2</v>
      </c>
      <c r="C2388">
        <v>3.3837112078370105E-2</v>
      </c>
    </row>
    <row r="2389" spans="1:3" x14ac:dyDescent="0.25">
      <c r="A2389">
        <v>2365</v>
      </c>
      <c r="B2389">
        <v>-5.3987800153125001E-2</v>
      </c>
      <c r="C2389">
        <v>-7.6636531748047604E-3</v>
      </c>
    </row>
    <row r="2390" spans="1:3" x14ac:dyDescent="0.25">
      <c r="A2390">
        <v>2366</v>
      </c>
      <c r="B2390">
        <v>-1.82836524743504E-2</v>
      </c>
      <c r="C2390">
        <v>1.2037705891012187E-2</v>
      </c>
    </row>
    <row r="2391" spans="1:3" x14ac:dyDescent="0.25">
      <c r="A2391">
        <v>2367</v>
      </c>
      <c r="B2391">
        <v>-3.750199429653274E-3</v>
      </c>
      <c r="C2391">
        <v>-2.0920112107734472E-2</v>
      </c>
    </row>
    <row r="2392" spans="1:3" x14ac:dyDescent="0.25">
      <c r="A2392">
        <v>2368</v>
      </c>
      <c r="B2392">
        <v>2.5595716350247894E-2</v>
      </c>
      <c r="C2392">
        <v>-2.7649726339701159E-2</v>
      </c>
    </row>
    <row r="2393" spans="1:3" x14ac:dyDescent="0.25">
      <c r="A2393">
        <v>2369</v>
      </c>
      <c r="B2393">
        <v>-1.2163097218633368E-2</v>
      </c>
      <c r="C2393">
        <v>-5.4486356229748508E-3</v>
      </c>
    </row>
    <row r="2394" spans="1:3" x14ac:dyDescent="0.25">
      <c r="A2394">
        <v>2370</v>
      </c>
      <c r="B2394">
        <v>1.6434558219631024E-2</v>
      </c>
      <c r="C2394">
        <v>1.0875364294200551E-2</v>
      </c>
    </row>
    <row r="2395" spans="1:3" x14ac:dyDescent="0.25">
      <c r="A2395">
        <v>2371</v>
      </c>
      <c r="B2395">
        <v>1.4696623316733253E-2</v>
      </c>
      <c r="C2395">
        <v>6.1716863486379787E-3</v>
      </c>
    </row>
    <row r="2396" spans="1:3" x14ac:dyDescent="0.25">
      <c r="A2396">
        <v>2372</v>
      </c>
      <c r="B2396">
        <v>6.8651264844545978E-2</v>
      </c>
      <c r="C2396">
        <v>-2.0770591383304837E-2</v>
      </c>
    </row>
    <row r="2397" spans="1:3" x14ac:dyDescent="0.25">
      <c r="A2397">
        <v>2373</v>
      </c>
      <c r="B2397">
        <v>-2.8910973589374715E-2</v>
      </c>
      <c r="C2397">
        <v>-7.2114651022197676E-3</v>
      </c>
    </row>
    <row r="2398" spans="1:3" x14ac:dyDescent="0.25">
      <c r="A2398">
        <v>2374</v>
      </c>
      <c r="B2398">
        <v>-2.2360596283467957E-2</v>
      </c>
      <c r="C2398">
        <v>-3.5479553186341904E-3</v>
      </c>
    </row>
    <row r="2399" spans="1:3" x14ac:dyDescent="0.25">
      <c r="A2399">
        <v>2375</v>
      </c>
      <c r="B2399">
        <v>-2.3495365030797688E-2</v>
      </c>
      <c r="C2399">
        <v>1.4858363659040197E-2</v>
      </c>
    </row>
    <row r="2400" spans="1:3" x14ac:dyDescent="0.25">
      <c r="A2400">
        <v>2376</v>
      </c>
      <c r="B2400">
        <v>-1.1500315497017001E-2</v>
      </c>
      <c r="C2400">
        <v>8.4598394271237845E-3</v>
      </c>
    </row>
    <row r="2401" spans="1:3" x14ac:dyDescent="0.25">
      <c r="A2401">
        <v>2377</v>
      </c>
      <c r="B2401">
        <v>-7.3666937652466773E-3</v>
      </c>
      <c r="C2401">
        <v>5.2916883214914993E-4</v>
      </c>
    </row>
    <row r="2402" spans="1:3" x14ac:dyDescent="0.25">
      <c r="A2402">
        <v>2378</v>
      </c>
      <c r="B2402">
        <v>-7.3321335516544238E-3</v>
      </c>
      <c r="C2402">
        <v>-4.3626684634597681E-3</v>
      </c>
    </row>
    <row r="2403" spans="1:3" x14ac:dyDescent="0.25">
      <c r="A2403">
        <v>2379</v>
      </c>
      <c r="B2403">
        <v>2.2464435619459721E-2</v>
      </c>
      <c r="C2403">
        <v>3.279151396896763E-3</v>
      </c>
    </row>
    <row r="2404" spans="1:3" x14ac:dyDescent="0.25">
      <c r="A2404">
        <v>2380</v>
      </c>
      <c r="B2404">
        <v>1.5840980250118213E-4</v>
      </c>
      <c r="C2404">
        <v>-2.1859564660024274E-3</v>
      </c>
    </row>
    <row r="2405" spans="1:3" x14ac:dyDescent="0.25">
      <c r="A2405">
        <v>2381</v>
      </c>
      <c r="B2405">
        <v>4.411237889446927E-2</v>
      </c>
      <c r="C2405">
        <v>-1.3782431238540824E-2</v>
      </c>
    </row>
    <row r="2406" spans="1:3" x14ac:dyDescent="0.25">
      <c r="A2406">
        <v>2382</v>
      </c>
      <c r="B2406">
        <v>7.0495665542858292E-3</v>
      </c>
      <c r="C2406">
        <v>2.8730674036416121E-2</v>
      </c>
    </row>
    <row r="2407" spans="1:3" x14ac:dyDescent="0.25">
      <c r="A2407">
        <v>2383</v>
      </c>
      <c r="B2407">
        <v>-1.908454446152864E-2</v>
      </c>
      <c r="C2407">
        <v>4.7030413454097857E-3</v>
      </c>
    </row>
    <row r="2408" spans="1:3" x14ac:dyDescent="0.25">
      <c r="A2408">
        <v>2384</v>
      </c>
      <c r="B2408">
        <v>5.6396610018506956E-3</v>
      </c>
      <c r="C2408">
        <v>1.6489039147489289E-2</v>
      </c>
    </row>
    <row r="2409" spans="1:3" x14ac:dyDescent="0.25">
      <c r="A2409">
        <v>2385</v>
      </c>
      <c r="B2409">
        <v>2.4331917618741414E-3</v>
      </c>
      <c r="C2409">
        <v>4.6645267364130785E-3</v>
      </c>
    </row>
    <row r="2410" spans="1:3" x14ac:dyDescent="0.25">
      <c r="A2410">
        <v>2386</v>
      </c>
      <c r="B2410">
        <v>2.2073935462872868E-2</v>
      </c>
      <c r="C2410">
        <v>-5.3053324178042038E-3</v>
      </c>
    </row>
    <row r="2411" spans="1:3" x14ac:dyDescent="0.25">
      <c r="A2411">
        <v>2387</v>
      </c>
      <c r="B2411">
        <v>3.4007203610231143E-2</v>
      </c>
      <c r="C2411">
        <v>-2.0006426027531124E-2</v>
      </c>
    </row>
    <row r="2412" spans="1:3" x14ac:dyDescent="0.25">
      <c r="A2412">
        <v>2388</v>
      </c>
      <c r="B2412">
        <v>2.5892437566311842E-2</v>
      </c>
      <c r="C2412">
        <v>-1.3903019678713067E-2</v>
      </c>
    </row>
    <row r="2413" spans="1:3" x14ac:dyDescent="0.25">
      <c r="A2413">
        <v>2389</v>
      </c>
      <c r="B2413">
        <v>-1.655371321239725E-2</v>
      </c>
      <c r="C2413">
        <v>2.633776553839369E-2</v>
      </c>
    </row>
    <row r="2414" spans="1:3" x14ac:dyDescent="0.25">
      <c r="A2414">
        <v>2390</v>
      </c>
      <c r="B2414">
        <v>2.2745594511880177E-3</v>
      </c>
      <c r="C2414">
        <v>-2.489058165606827E-3</v>
      </c>
    </row>
    <row r="2415" spans="1:3" x14ac:dyDescent="0.25">
      <c r="A2415">
        <v>2391</v>
      </c>
      <c r="B2415">
        <v>-6.3777810774250645E-3</v>
      </c>
      <c r="C2415">
        <v>1.0741521521488134E-2</v>
      </c>
    </row>
    <row r="2416" spans="1:3" x14ac:dyDescent="0.25">
      <c r="A2416">
        <v>2392</v>
      </c>
      <c r="B2416">
        <v>6.9746677565542241E-3</v>
      </c>
      <c r="C2416">
        <v>3.5232988585129528E-4</v>
      </c>
    </row>
    <row r="2417" spans="1:3" x14ac:dyDescent="0.25">
      <c r="A2417">
        <v>2393</v>
      </c>
      <c r="B2417">
        <v>-1.2078374690486282E-2</v>
      </c>
      <c r="C2417">
        <v>6.2533583354776323E-3</v>
      </c>
    </row>
    <row r="2418" spans="1:3" x14ac:dyDescent="0.25">
      <c r="A2418">
        <v>2394</v>
      </c>
      <c r="B2418">
        <v>-2.2613028969402607E-2</v>
      </c>
      <c r="C2418">
        <v>2.8557606488897894E-2</v>
      </c>
    </row>
    <row r="2419" spans="1:3" x14ac:dyDescent="0.25">
      <c r="A2419">
        <v>2395</v>
      </c>
      <c r="B2419">
        <v>5.7215535659948732E-2</v>
      </c>
      <c r="C2419">
        <v>1.3687953553685031E-2</v>
      </c>
    </row>
    <row r="2420" spans="1:3" x14ac:dyDescent="0.25">
      <c r="A2420">
        <v>2396</v>
      </c>
      <c r="B2420">
        <v>1.3274496027807422E-2</v>
      </c>
      <c r="C2420">
        <v>2.3824300221183176E-2</v>
      </c>
    </row>
    <row r="2421" spans="1:3" x14ac:dyDescent="0.25">
      <c r="A2421">
        <v>2397</v>
      </c>
      <c r="B2421">
        <v>1.8914131765729005E-2</v>
      </c>
      <c r="C2421">
        <v>-4.6536607182915656E-3</v>
      </c>
    </row>
    <row r="2422" spans="1:3" x14ac:dyDescent="0.25">
      <c r="A2422">
        <v>2398</v>
      </c>
      <c r="B2422">
        <v>-1.2826470164817874E-2</v>
      </c>
      <c r="C2422">
        <v>9.4978893721803376E-3</v>
      </c>
    </row>
    <row r="2423" spans="1:3" x14ac:dyDescent="0.25">
      <c r="A2423">
        <v>2399</v>
      </c>
      <c r="B2423">
        <v>6.8174925846750944E-2</v>
      </c>
      <c r="C2423">
        <v>-3.7662091958748645E-2</v>
      </c>
    </row>
    <row r="2424" spans="1:3" x14ac:dyDescent="0.25">
      <c r="A2424">
        <v>2400</v>
      </c>
      <c r="B2424">
        <v>2.1664056794561917E-2</v>
      </c>
      <c r="C2424">
        <v>-1.5147789275377591E-2</v>
      </c>
    </row>
    <row r="2425" spans="1:3" x14ac:dyDescent="0.25">
      <c r="A2425">
        <v>2401</v>
      </c>
      <c r="B2425">
        <v>-1.5979102435784175E-3</v>
      </c>
      <c r="C2425">
        <v>1.099309215320249E-2</v>
      </c>
    </row>
    <row r="2426" spans="1:3" x14ac:dyDescent="0.25">
      <c r="A2426">
        <v>2402</v>
      </c>
      <c r="B2426">
        <v>8.4202717471584792E-3</v>
      </c>
      <c r="C2426">
        <v>-4.6857919353800442E-3</v>
      </c>
    </row>
    <row r="2427" spans="1:3" x14ac:dyDescent="0.25">
      <c r="A2427">
        <v>2403</v>
      </c>
      <c r="B2427">
        <v>-7.7430079423701252E-3</v>
      </c>
      <c r="C2427">
        <v>1.2320557402291963E-2</v>
      </c>
    </row>
    <row r="2428" spans="1:3" x14ac:dyDescent="0.25">
      <c r="A2428">
        <v>2404</v>
      </c>
      <c r="B2428">
        <v>-1.0179944181788777E-2</v>
      </c>
      <c r="C2428">
        <v>1.4123536930613374E-3</v>
      </c>
    </row>
    <row r="2429" spans="1:3" x14ac:dyDescent="0.25">
      <c r="A2429">
        <v>2405</v>
      </c>
      <c r="B2429">
        <v>1.1398522662938965E-2</v>
      </c>
      <c r="C2429">
        <v>2.595280452172926E-3</v>
      </c>
    </row>
    <row r="2430" spans="1:3" x14ac:dyDescent="0.25">
      <c r="A2430">
        <v>2406</v>
      </c>
      <c r="B2430">
        <v>-1.1999026977672564E-2</v>
      </c>
      <c r="C2430">
        <v>-2.9688643486834712E-2</v>
      </c>
    </row>
    <row r="2431" spans="1:3" x14ac:dyDescent="0.25">
      <c r="A2431">
        <v>2407</v>
      </c>
      <c r="B2431">
        <v>1.9110219941749891E-2</v>
      </c>
      <c r="C2431">
        <v>-3.99279978130785E-3</v>
      </c>
    </row>
    <row r="2432" spans="1:3" x14ac:dyDescent="0.25">
      <c r="A2432">
        <v>2408</v>
      </c>
      <c r="B2432">
        <v>2.1564899267540322E-2</v>
      </c>
      <c r="C2432">
        <v>-2.005997774100729E-2</v>
      </c>
    </row>
    <row r="2433" spans="1:3" x14ac:dyDescent="0.25">
      <c r="A2433">
        <v>2409</v>
      </c>
      <c r="B2433">
        <v>8.4528001599425227E-3</v>
      </c>
      <c r="C2433">
        <v>-1.3990252780130344E-5</v>
      </c>
    </row>
    <row r="2434" spans="1:3" x14ac:dyDescent="0.25">
      <c r="A2434">
        <v>2410</v>
      </c>
      <c r="B2434">
        <v>-1.8631826871805912E-3</v>
      </c>
      <c r="C2434">
        <v>1.6690335476614564E-5</v>
      </c>
    </row>
    <row r="2435" spans="1:3" x14ac:dyDescent="0.25">
      <c r="A2435">
        <v>2411</v>
      </c>
      <c r="B2435">
        <v>-1.7097302394196278E-2</v>
      </c>
      <c r="C2435">
        <v>-8.0609900686449028E-3</v>
      </c>
    </row>
    <row r="2436" spans="1:3" x14ac:dyDescent="0.25">
      <c r="A2436">
        <v>2412</v>
      </c>
      <c r="B2436">
        <v>-3.0670984408265605E-3</v>
      </c>
      <c r="C2436">
        <v>1.0834341820318311E-2</v>
      </c>
    </row>
    <row r="2437" spans="1:3" x14ac:dyDescent="0.25">
      <c r="A2437">
        <v>2413</v>
      </c>
      <c r="B2437">
        <v>1.9989083188042423E-2</v>
      </c>
      <c r="C2437">
        <v>-1.8337924917762805E-2</v>
      </c>
    </row>
    <row r="2438" spans="1:3" x14ac:dyDescent="0.25">
      <c r="A2438">
        <v>2414</v>
      </c>
      <c r="B2438">
        <v>2.9067791733638725E-2</v>
      </c>
      <c r="C2438">
        <v>-3.5696042656244167E-2</v>
      </c>
    </row>
    <row r="2439" spans="1:3" x14ac:dyDescent="0.25">
      <c r="A2439">
        <v>2415</v>
      </c>
      <c r="B2439">
        <v>1.2966585149365144E-4</v>
      </c>
      <c r="C2439">
        <v>7.1561970527372924E-3</v>
      </c>
    </row>
    <row r="2440" spans="1:3" x14ac:dyDescent="0.25">
      <c r="A2440">
        <v>2416</v>
      </c>
      <c r="B2440">
        <v>-1.2174063258330522E-2</v>
      </c>
      <c r="C2440">
        <v>-9.2665443733204456E-4</v>
      </c>
    </row>
    <row r="2441" spans="1:3" x14ac:dyDescent="0.25">
      <c r="A2441">
        <v>2417</v>
      </c>
      <c r="B2441">
        <v>-1.1107844862410168E-2</v>
      </c>
      <c r="C2441">
        <v>3.2497207624967907E-3</v>
      </c>
    </row>
    <row r="2442" spans="1:3" x14ac:dyDescent="0.25">
      <c r="A2442">
        <v>2418</v>
      </c>
      <c r="B2442">
        <v>-3.8084504690064701E-3</v>
      </c>
      <c r="C2442">
        <v>4.8189765512699559E-3</v>
      </c>
    </row>
    <row r="2443" spans="1:3" x14ac:dyDescent="0.25">
      <c r="A2443">
        <v>2419</v>
      </c>
      <c r="B2443">
        <v>4.674447042510012E-3</v>
      </c>
      <c r="C2443">
        <v>-1.7698319187311922E-3</v>
      </c>
    </row>
    <row r="2444" spans="1:3" x14ac:dyDescent="0.25">
      <c r="A2444">
        <v>2420</v>
      </c>
      <c r="B2444">
        <v>8.7267281214148517E-3</v>
      </c>
      <c r="C2444">
        <v>-6.4885052749127491E-3</v>
      </c>
    </row>
    <row r="2445" spans="1:3" x14ac:dyDescent="0.25">
      <c r="A2445">
        <v>2421</v>
      </c>
      <c r="B2445">
        <v>-6.2464661067693199E-3</v>
      </c>
      <c r="C2445">
        <v>7.3997348510811949E-3</v>
      </c>
    </row>
    <row r="2446" spans="1:3" x14ac:dyDescent="0.25">
      <c r="A2446">
        <v>2422</v>
      </c>
      <c r="B2446">
        <v>3.1628595667861067E-2</v>
      </c>
      <c r="C2446">
        <v>-6.7105881765845837E-3</v>
      </c>
    </row>
    <row r="2447" spans="1:3" x14ac:dyDescent="0.25">
      <c r="A2447">
        <v>2423</v>
      </c>
      <c r="B2447">
        <v>6.6287750355585951E-3</v>
      </c>
      <c r="C2447">
        <v>-8.3349947797127857E-3</v>
      </c>
    </row>
    <row r="2448" spans="1:3" x14ac:dyDescent="0.25">
      <c r="A2448">
        <v>2424</v>
      </c>
      <c r="B2448">
        <v>-4.76140454776851E-2</v>
      </c>
      <c r="C2448">
        <v>-1.8590246703408322E-3</v>
      </c>
    </row>
    <row r="2449" spans="1:3" x14ac:dyDescent="0.25">
      <c r="A2449">
        <v>2425</v>
      </c>
      <c r="B2449">
        <v>-2.2863372507553967E-2</v>
      </c>
      <c r="C2449">
        <v>5.0480633091611632E-2</v>
      </c>
    </row>
    <row r="2450" spans="1:3" x14ac:dyDescent="0.25">
      <c r="A2450">
        <v>2426</v>
      </c>
      <c r="B2450">
        <v>7.0380784817512801E-3</v>
      </c>
      <c r="C2450">
        <v>-1.630865449101257E-2</v>
      </c>
    </row>
    <row r="2451" spans="1:3" x14ac:dyDescent="0.25">
      <c r="A2451">
        <v>2427</v>
      </c>
      <c r="B2451">
        <v>-3.4163227903099601E-3</v>
      </c>
      <c r="C2451">
        <v>2.5059442165772442E-2</v>
      </c>
    </row>
    <row r="2452" spans="1:3" x14ac:dyDescent="0.25">
      <c r="A2452">
        <v>2428</v>
      </c>
      <c r="B2452">
        <v>2.2185607485380669E-2</v>
      </c>
      <c r="C2452">
        <v>-1.1807607622700826E-2</v>
      </c>
    </row>
    <row r="2453" spans="1:3" x14ac:dyDescent="0.25">
      <c r="A2453">
        <v>2429</v>
      </c>
      <c r="B2453">
        <v>-1.5019611781175635E-2</v>
      </c>
      <c r="C2453">
        <v>6.2287949295719795E-3</v>
      </c>
    </row>
    <row r="2454" spans="1:3" x14ac:dyDescent="0.25">
      <c r="A2454">
        <v>2430</v>
      </c>
      <c r="B2454">
        <v>3.6035181110199675E-3</v>
      </c>
      <c r="C2454">
        <v>2.4653279658332396E-3</v>
      </c>
    </row>
    <row r="2455" spans="1:3" x14ac:dyDescent="0.25">
      <c r="A2455">
        <v>2431</v>
      </c>
      <c r="B2455">
        <v>2.9681889000412217E-3</v>
      </c>
      <c r="C2455">
        <v>-9.9004270561773048E-4</v>
      </c>
    </row>
    <row r="2456" spans="1:3" x14ac:dyDescent="0.25">
      <c r="A2456">
        <v>2432</v>
      </c>
      <c r="B2456">
        <v>2.3738858749589218E-3</v>
      </c>
      <c r="C2456">
        <v>-7.1111878401356656E-3</v>
      </c>
    </row>
    <row r="2457" spans="1:3" x14ac:dyDescent="0.25">
      <c r="A2457">
        <v>2433</v>
      </c>
      <c r="B2457">
        <v>-5.6915956843158165E-3</v>
      </c>
      <c r="C2457">
        <v>2.1536170923024921E-3</v>
      </c>
    </row>
    <row r="2458" spans="1:3" x14ac:dyDescent="0.25">
      <c r="A2458">
        <v>2434</v>
      </c>
      <c r="B2458">
        <v>1.6792997565014386E-2</v>
      </c>
      <c r="C2458">
        <v>8.6006243447402098E-4</v>
      </c>
    </row>
    <row r="2459" spans="1:3" x14ac:dyDescent="0.25">
      <c r="A2459">
        <v>2435</v>
      </c>
      <c r="B2459">
        <v>-1.2367571243312342E-2</v>
      </c>
      <c r="C2459">
        <v>2.5353660185504275E-3</v>
      </c>
    </row>
    <row r="2460" spans="1:3" x14ac:dyDescent="0.25">
      <c r="A2460">
        <v>2436</v>
      </c>
      <c r="B2460">
        <v>8.4059404904741654E-3</v>
      </c>
      <c r="C2460">
        <v>9.4316519974162426E-3</v>
      </c>
    </row>
    <row r="2461" spans="1:3" x14ac:dyDescent="0.25">
      <c r="A2461">
        <v>2437</v>
      </c>
      <c r="B2461">
        <v>1.8379540722284673E-3</v>
      </c>
      <c r="C2461">
        <v>1.0346763091518338E-2</v>
      </c>
    </row>
    <row r="2462" spans="1:3" x14ac:dyDescent="0.25">
      <c r="A2462">
        <v>2438</v>
      </c>
      <c r="B2462">
        <v>2.7180444807978942E-2</v>
      </c>
      <c r="C2462">
        <v>3.7504784567240941E-3</v>
      </c>
    </row>
    <row r="2463" spans="1:3" x14ac:dyDescent="0.25">
      <c r="A2463">
        <v>2439</v>
      </c>
      <c r="B2463">
        <v>-1.3277715154838549E-2</v>
      </c>
      <c r="C2463">
        <v>-1.8715433340943909E-4</v>
      </c>
    </row>
    <row r="2464" spans="1:3" x14ac:dyDescent="0.25">
      <c r="A2464">
        <v>2440</v>
      </c>
      <c r="B2464">
        <v>3.3650589857932921E-2</v>
      </c>
      <c r="C2464">
        <v>-1.3463101362367634E-2</v>
      </c>
    </row>
    <row r="2465" spans="1:3" x14ac:dyDescent="0.25">
      <c r="A2465">
        <v>2441</v>
      </c>
      <c r="B2465">
        <v>2.4227790938312059E-2</v>
      </c>
      <c r="C2465">
        <v>-1.854657309771756E-2</v>
      </c>
    </row>
    <row r="2466" spans="1:3" x14ac:dyDescent="0.25">
      <c r="A2466">
        <v>2442</v>
      </c>
      <c r="B2466">
        <v>-7.489670002995343E-3</v>
      </c>
      <c r="C2466">
        <v>1.7701989817413513E-2</v>
      </c>
    </row>
    <row r="2467" spans="1:3" x14ac:dyDescent="0.25">
      <c r="A2467">
        <v>2443</v>
      </c>
      <c r="B2467">
        <v>8.4080639548241021E-3</v>
      </c>
      <c r="C2467">
        <v>-2.2215471474056614E-3</v>
      </c>
    </row>
    <row r="2468" spans="1:3" x14ac:dyDescent="0.25">
      <c r="A2468">
        <v>2444</v>
      </c>
      <c r="B2468">
        <v>2.1282355572856217E-2</v>
      </c>
      <c r="C2468">
        <v>-1.8879125630472463E-3</v>
      </c>
    </row>
    <row r="2469" spans="1:3" x14ac:dyDescent="0.25">
      <c r="A2469">
        <v>2445</v>
      </c>
      <c r="B2469">
        <v>5.1143896449333303E-3</v>
      </c>
      <c r="C2469">
        <v>-5.0252741357351182E-3</v>
      </c>
    </row>
    <row r="2470" spans="1:3" x14ac:dyDescent="0.25">
      <c r="A2470">
        <v>2446</v>
      </c>
      <c r="B2470">
        <v>5.1588293199319952E-3</v>
      </c>
      <c r="C2470">
        <v>-7.5765985313297974E-3</v>
      </c>
    </row>
    <row r="2471" spans="1:3" x14ac:dyDescent="0.25">
      <c r="A2471">
        <v>2447</v>
      </c>
      <c r="B2471">
        <v>1.9563606357110041E-3</v>
      </c>
      <c r="C2471">
        <v>-1.5157937713868726E-2</v>
      </c>
    </row>
    <row r="2472" spans="1:3" x14ac:dyDescent="0.25">
      <c r="A2472">
        <v>2448</v>
      </c>
      <c r="B2472">
        <v>4.2396296132772484E-3</v>
      </c>
      <c r="C2472">
        <v>-8.5974116857197771E-3</v>
      </c>
    </row>
    <row r="2473" spans="1:3" x14ac:dyDescent="0.25">
      <c r="A2473">
        <v>2449</v>
      </c>
      <c r="B2473">
        <v>-1.7406430717283903E-2</v>
      </c>
      <c r="C2473">
        <v>8.6100623644952724E-3</v>
      </c>
    </row>
    <row r="2474" spans="1:3" x14ac:dyDescent="0.25">
      <c r="A2474">
        <v>2450</v>
      </c>
      <c r="B2474">
        <v>9.1545951904154384E-3</v>
      </c>
      <c r="C2474">
        <v>-2.5736687385748792E-2</v>
      </c>
    </row>
    <row r="2475" spans="1:3" x14ac:dyDescent="0.25">
      <c r="A2475">
        <v>2451</v>
      </c>
      <c r="B2475">
        <v>9.346087856709968E-3</v>
      </c>
      <c r="C2475">
        <v>1.894170937438068E-2</v>
      </c>
    </row>
    <row r="2476" spans="1:3" x14ac:dyDescent="0.25">
      <c r="A2476">
        <v>2452</v>
      </c>
      <c r="B2476">
        <v>-1.1236242371464923E-3</v>
      </c>
      <c r="C2476">
        <v>2.325998459652965E-2</v>
      </c>
    </row>
    <row r="2477" spans="1:3" x14ac:dyDescent="0.25">
      <c r="A2477">
        <v>2453</v>
      </c>
      <c r="B2477">
        <v>-6.2971361987129606E-5</v>
      </c>
      <c r="C2477">
        <v>6.9866450499472266E-3</v>
      </c>
    </row>
    <row r="2478" spans="1:3" x14ac:dyDescent="0.25">
      <c r="A2478">
        <v>2454</v>
      </c>
      <c r="B2478">
        <v>2.7645216430466257E-3</v>
      </c>
      <c r="C2478">
        <v>1.5501746931699267E-2</v>
      </c>
    </row>
    <row r="2479" spans="1:3" x14ac:dyDescent="0.25">
      <c r="A2479">
        <v>2455</v>
      </c>
      <c r="B2479">
        <v>1.0002145458040297E-3</v>
      </c>
      <c r="C2479">
        <v>6.0104101196088375E-4</v>
      </c>
    </row>
    <row r="2480" spans="1:3" x14ac:dyDescent="0.25">
      <c r="A2480">
        <v>2456</v>
      </c>
      <c r="B2480">
        <v>-5.3066520614297469E-3</v>
      </c>
      <c r="C2480">
        <v>2.1938624755477205E-4</v>
      </c>
    </row>
    <row r="2481" spans="1:3" x14ac:dyDescent="0.25">
      <c r="A2481">
        <v>2457</v>
      </c>
      <c r="B2481">
        <v>-1.3398069728831332E-3</v>
      </c>
      <c r="C2481">
        <v>3.1108334902526708E-2</v>
      </c>
    </row>
    <row r="2482" spans="1:3" x14ac:dyDescent="0.25">
      <c r="A2482">
        <v>2458</v>
      </c>
      <c r="B2482">
        <v>1.6524698904230806E-2</v>
      </c>
      <c r="C2482">
        <v>1.3264130893365089E-2</v>
      </c>
    </row>
    <row r="2483" spans="1:3" x14ac:dyDescent="0.25">
      <c r="A2483">
        <v>2459</v>
      </c>
      <c r="B2483">
        <v>9.0581563202056688E-3</v>
      </c>
      <c r="C2483">
        <v>-1.5391183845200208E-2</v>
      </c>
    </row>
    <row r="2484" spans="1:3" x14ac:dyDescent="0.25">
      <c r="A2484">
        <v>2460</v>
      </c>
      <c r="B2484">
        <v>-1.0353408914801155E-2</v>
      </c>
      <c r="C2484">
        <v>-2.9382176191899569E-2</v>
      </c>
    </row>
    <row r="2485" spans="1:3" x14ac:dyDescent="0.25">
      <c r="A2485">
        <v>2461</v>
      </c>
      <c r="B2485">
        <v>-1.9330873640816891E-2</v>
      </c>
      <c r="C2485">
        <v>4.0195003671019712E-2</v>
      </c>
    </row>
    <row r="2486" spans="1:3" x14ac:dyDescent="0.25">
      <c r="A2486">
        <v>2462</v>
      </c>
      <c r="B2486">
        <v>2.4552252819065043E-3</v>
      </c>
      <c r="C2486">
        <v>5.673057793005142E-3</v>
      </c>
    </row>
    <row r="2487" spans="1:3" x14ac:dyDescent="0.25">
      <c r="A2487">
        <v>2463</v>
      </c>
      <c r="B2487">
        <v>2.2071508972965341E-3</v>
      </c>
      <c r="C2487">
        <v>-3.3102244492259352E-3</v>
      </c>
    </row>
    <row r="2488" spans="1:3" x14ac:dyDescent="0.25">
      <c r="A2488">
        <v>2464</v>
      </c>
      <c r="B2488">
        <v>1.2647405337573272E-2</v>
      </c>
      <c r="C2488">
        <v>4.0848812905394973E-3</v>
      </c>
    </row>
    <row r="2489" spans="1:3" x14ac:dyDescent="0.25">
      <c r="A2489">
        <v>2465</v>
      </c>
      <c r="B2489">
        <v>-2.1543521370091627E-2</v>
      </c>
      <c r="C2489">
        <v>5.1412680486038129E-3</v>
      </c>
    </row>
    <row r="2490" spans="1:3" x14ac:dyDescent="0.25">
      <c r="A2490">
        <v>2466</v>
      </c>
      <c r="B2490">
        <v>1.9128212042725006E-2</v>
      </c>
      <c r="C2490">
        <v>-5.9943997955638588E-3</v>
      </c>
    </row>
    <row r="2491" spans="1:3" x14ac:dyDescent="0.25">
      <c r="A2491">
        <v>2467</v>
      </c>
      <c r="B2491">
        <v>3.2647163893991982E-3</v>
      </c>
      <c r="C2491">
        <v>-4.6320406650681269E-4</v>
      </c>
    </row>
    <row r="2492" spans="1:3" x14ac:dyDescent="0.25">
      <c r="A2492">
        <v>2468</v>
      </c>
      <c r="B2492">
        <v>-7.5613774421665422E-5</v>
      </c>
      <c r="C2492">
        <v>-7.2856567888606198E-3</v>
      </c>
    </row>
    <row r="2493" spans="1:3" x14ac:dyDescent="0.25">
      <c r="A2493">
        <v>2469</v>
      </c>
      <c r="B2493">
        <v>1.6297320897729195E-4</v>
      </c>
      <c r="C2493">
        <v>2.0369016870339318E-2</v>
      </c>
    </row>
    <row r="2494" spans="1:3" x14ac:dyDescent="0.25">
      <c r="A2494">
        <v>2470</v>
      </c>
      <c r="B2494">
        <v>5.2984944623368617E-4</v>
      </c>
      <c r="C2494">
        <v>7.0705017033422263E-3</v>
      </c>
    </row>
    <row r="2495" spans="1:3" x14ac:dyDescent="0.25">
      <c r="A2495">
        <v>2471</v>
      </c>
      <c r="B2495">
        <v>-2.0549651351832644E-4</v>
      </c>
      <c r="C2495">
        <v>-4.8666620398554027E-3</v>
      </c>
    </row>
    <row r="2496" spans="1:3" x14ac:dyDescent="0.25">
      <c r="A2496">
        <v>2472</v>
      </c>
      <c r="B2496">
        <v>-7.3233280290105696E-3</v>
      </c>
      <c r="C2496">
        <v>3.5635801408637558E-3</v>
      </c>
    </row>
    <row r="2497" spans="1:3" x14ac:dyDescent="0.25">
      <c r="A2497">
        <v>2473</v>
      </c>
      <c r="B2497">
        <v>-1.0644187099140645E-2</v>
      </c>
      <c r="C2497">
        <v>-2.3420070622141763E-2</v>
      </c>
    </row>
    <row r="2498" spans="1:3" x14ac:dyDescent="0.25">
      <c r="A2498">
        <v>2474</v>
      </c>
      <c r="B2498">
        <v>1.2871469186842663E-4</v>
      </c>
      <c r="C2498">
        <v>1.4391306469416608E-2</v>
      </c>
    </row>
    <row r="2499" spans="1:3" x14ac:dyDescent="0.25">
      <c r="A2499">
        <v>2475</v>
      </c>
      <c r="B2499">
        <v>-2.1172279136301039E-2</v>
      </c>
      <c r="C2499">
        <v>9.0722105204086266E-3</v>
      </c>
    </row>
    <row r="2500" spans="1:3" x14ac:dyDescent="0.25">
      <c r="A2500">
        <v>2476</v>
      </c>
      <c r="B2500">
        <v>2.3723324965083416E-2</v>
      </c>
      <c r="C2500">
        <v>-2.6216981239914582E-3</v>
      </c>
    </row>
    <row r="2501" spans="1:3" x14ac:dyDescent="0.25">
      <c r="A2501">
        <v>2477</v>
      </c>
      <c r="B2501">
        <v>-8.5413871561242794E-3</v>
      </c>
      <c r="C2501">
        <v>1.683794293746553E-2</v>
      </c>
    </row>
    <row r="2502" spans="1:3" x14ac:dyDescent="0.25">
      <c r="A2502">
        <v>2478</v>
      </c>
      <c r="B2502">
        <v>1.4492924834306766E-3</v>
      </c>
      <c r="C2502">
        <v>-2.6807863521465815E-3</v>
      </c>
    </row>
    <row r="2503" spans="1:3" x14ac:dyDescent="0.25">
      <c r="A2503">
        <v>2479</v>
      </c>
      <c r="B2503">
        <v>-1.8411304160336392E-3</v>
      </c>
      <c r="C2503">
        <v>-2.6693341699850306E-3</v>
      </c>
    </row>
    <row r="2504" spans="1:3" x14ac:dyDescent="0.25">
      <c r="A2504">
        <v>2480</v>
      </c>
      <c r="B2504">
        <v>1.820428991692212E-2</v>
      </c>
      <c r="C2504">
        <v>-1.9787844291210138E-3</v>
      </c>
    </row>
    <row r="2505" spans="1:3" x14ac:dyDescent="0.25">
      <c r="A2505">
        <v>2481</v>
      </c>
      <c r="B2505">
        <v>5.92443881822607E-3</v>
      </c>
      <c r="C2505">
        <v>5.3285062840055563E-3</v>
      </c>
    </row>
    <row r="2506" spans="1:3" x14ac:dyDescent="0.25">
      <c r="A2506">
        <v>2482</v>
      </c>
      <c r="B2506">
        <v>-2.8193589818924648E-2</v>
      </c>
      <c r="C2506">
        <v>5.4954492980003114E-3</v>
      </c>
    </row>
    <row r="2507" spans="1:3" x14ac:dyDescent="0.25">
      <c r="A2507">
        <v>2483</v>
      </c>
      <c r="B2507">
        <v>1.0102239030787188E-3</v>
      </c>
      <c r="C2507">
        <v>1.676059199726446E-3</v>
      </c>
    </row>
    <row r="2508" spans="1:3" x14ac:dyDescent="0.25">
      <c r="A2508">
        <v>2484</v>
      </c>
      <c r="B2508">
        <v>1.7432760788053067E-3</v>
      </c>
      <c r="C2508">
        <v>-1.441518020118659E-2</v>
      </c>
    </row>
    <row r="2509" spans="1:3" x14ac:dyDescent="0.25">
      <c r="A2509">
        <v>2485</v>
      </c>
      <c r="B2509">
        <v>-1.0785622509441862E-2</v>
      </c>
      <c r="C2509">
        <v>-2.9303568313294275E-3</v>
      </c>
    </row>
    <row r="2510" spans="1:3" x14ac:dyDescent="0.25">
      <c r="A2510">
        <v>2486</v>
      </c>
      <c r="B2510">
        <v>-2.2942492282259988E-2</v>
      </c>
      <c r="C2510">
        <v>-3.0422286549227726E-2</v>
      </c>
    </row>
    <row r="2511" spans="1:3" x14ac:dyDescent="0.25">
      <c r="A2511">
        <v>2487</v>
      </c>
      <c r="B2511">
        <v>2.214140338005386E-2</v>
      </c>
      <c r="C2511">
        <v>1.147226956691396E-2</v>
      </c>
    </row>
    <row r="2512" spans="1:3" x14ac:dyDescent="0.25">
      <c r="A2512">
        <v>2488</v>
      </c>
      <c r="B2512">
        <v>-6.1589312390073231E-2</v>
      </c>
      <c r="C2512">
        <v>-2.0414176979362014E-2</v>
      </c>
    </row>
    <row r="2513" spans="1:3" x14ac:dyDescent="0.25">
      <c r="A2513">
        <v>2489</v>
      </c>
      <c r="B2513">
        <v>2.1210618453270522E-2</v>
      </c>
      <c r="C2513">
        <v>-1.636279180610509E-2</v>
      </c>
    </row>
    <row r="2514" spans="1:3" x14ac:dyDescent="0.25">
      <c r="A2514">
        <v>2490</v>
      </c>
      <c r="B2514">
        <v>-8.9803661225409913E-3</v>
      </c>
      <c r="C2514">
        <v>-9.8756099383897102E-3</v>
      </c>
    </row>
    <row r="2515" spans="1:3" x14ac:dyDescent="0.25">
      <c r="A2515">
        <v>2491</v>
      </c>
      <c r="B2515">
        <v>2.1349576367413026E-2</v>
      </c>
      <c r="C2515">
        <v>2.1196020275687733E-2</v>
      </c>
    </row>
    <row r="2516" spans="1:3" x14ac:dyDescent="0.25">
      <c r="A2516">
        <v>2492</v>
      </c>
      <c r="B2516">
        <v>2.5662220141544349E-2</v>
      </c>
      <c r="C2516">
        <v>1.413724911413233E-2</v>
      </c>
    </row>
    <row r="2517" spans="1:3" x14ac:dyDescent="0.25">
      <c r="A2517">
        <v>2493</v>
      </c>
      <c r="B2517">
        <v>1.4049738668299712E-2</v>
      </c>
      <c r="C2517">
        <v>-1.101531513720398E-2</v>
      </c>
    </row>
    <row r="2518" spans="1:3" x14ac:dyDescent="0.25">
      <c r="A2518">
        <v>2494</v>
      </c>
      <c r="B2518">
        <v>-6.170627747394992E-3</v>
      </c>
      <c r="C2518">
        <v>-6.351725173247307E-3</v>
      </c>
    </row>
    <row r="2519" spans="1:3" x14ac:dyDescent="0.25">
      <c r="A2519">
        <v>2495</v>
      </c>
      <c r="B2519">
        <v>-2.8621035070894293E-2</v>
      </c>
      <c r="C2519">
        <v>-1.923673626062064E-3</v>
      </c>
    </row>
    <row r="2520" spans="1:3" x14ac:dyDescent="0.25">
      <c r="A2520">
        <v>2496</v>
      </c>
      <c r="B2520">
        <v>1.9999518216685882E-2</v>
      </c>
      <c r="C2520">
        <v>-1.2838823981275112E-2</v>
      </c>
    </row>
    <row r="2521" spans="1:3" x14ac:dyDescent="0.25">
      <c r="A2521">
        <v>2497</v>
      </c>
      <c r="B2521">
        <v>5.4101455668654746E-3</v>
      </c>
      <c r="C2521">
        <v>8.623346851061366E-3</v>
      </c>
    </row>
    <row r="2522" spans="1:3" x14ac:dyDescent="0.25">
      <c r="A2522">
        <v>2498</v>
      </c>
      <c r="B2522">
        <v>1.8771189586866119E-2</v>
      </c>
      <c r="C2522">
        <v>-3.6350740736566384E-3</v>
      </c>
    </row>
    <row r="2523" spans="1:3" x14ac:dyDescent="0.25">
      <c r="A2523">
        <v>2499</v>
      </c>
      <c r="B2523">
        <v>2.2575096911358838E-2</v>
      </c>
      <c r="C2523">
        <v>-1.2485397857254776E-3</v>
      </c>
    </row>
    <row r="2524" spans="1:3" x14ac:dyDescent="0.25">
      <c r="A2524">
        <v>2500</v>
      </c>
      <c r="B2524">
        <v>1.3783884568294574E-3</v>
      </c>
      <c r="C2524">
        <v>-6.013825413005866E-3</v>
      </c>
    </row>
    <row r="2525" spans="1:3" x14ac:dyDescent="0.25">
      <c r="A2525">
        <v>2501</v>
      </c>
      <c r="B2525">
        <v>7.1383623220681635E-3</v>
      </c>
      <c r="C2525">
        <v>-3.0342080724933872E-3</v>
      </c>
    </row>
    <row r="2526" spans="1:3" x14ac:dyDescent="0.25">
      <c r="A2526">
        <v>2502</v>
      </c>
      <c r="B2526">
        <v>6.3067897789623531E-3</v>
      </c>
      <c r="C2526">
        <v>-1.6892980170988038E-2</v>
      </c>
    </row>
    <row r="2527" spans="1:3" x14ac:dyDescent="0.25">
      <c r="A2527">
        <v>2503</v>
      </c>
      <c r="B2527">
        <v>-8.5790918272827983E-3</v>
      </c>
      <c r="C2527">
        <v>-4.019568553230695E-3</v>
      </c>
    </row>
    <row r="2528" spans="1:3" x14ac:dyDescent="0.25">
      <c r="A2528">
        <v>2504</v>
      </c>
      <c r="B2528">
        <v>9.8578810611627179E-3</v>
      </c>
      <c r="C2528">
        <v>1.3049228729960597E-2</v>
      </c>
    </row>
    <row r="2529" spans="1:3" x14ac:dyDescent="0.25">
      <c r="A2529">
        <v>2505</v>
      </c>
      <c r="B2529">
        <v>-2.8651550130115938E-3</v>
      </c>
      <c r="C2529">
        <v>7.5931359202657204E-4</v>
      </c>
    </row>
    <row r="2530" spans="1:3" x14ac:dyDescent="0.25">
      <c r="A2530">
        <v>2506</v>
      </c>
      <c r="B2530">
        <v>-4.8372954166555574E-3</v>
      </c>
      <c r="C2530">
        <v>1.3507370168022118E-3</v>
      </c>
    </row>
    <row r="2531" spans="1:3" x14ac:dyDescent="0.25">
      <c r="A2531">
        <v>2507</v>
      </c>
      <c r="B2531">
        <v>1.5748887039404615E-2</v>
      </c>
      <c r="C2531">
        <v>-2.9576744001468605E-3</v>
      </c>
    </row>
    <row r="2532" spans="1:3" x14ac:dyDescent="0.25">
      <c r="A2532">
        <v>2508</v>
      </c>
      <c r="B2532">
        <v>1.232480119828641E-2</v>
      </c>
      <c r="C2532">
        <v>2.7542008028067239E-3</v>
      </c>
    </row>
    <row r="2533" spans="1:3" x14ac:dyDescent="0.25">
      <c r="A2533">
        <v>2509</v>
      </c>
      <c r="B2533">
        <v>1.2915759579069597E-2</v>
      </c>
      <c r="C2533">
        <v>-1.1103552209768386E-2</v>
      </c>
    </row>
    <row r="2534" spans="1:3" x14ac:dyDescent="0.25">
      <c r="A2534">
        <v>2510</v>
      </c>
      <c r="B2534">
        <v>2.6685830630484987E-3</v>
      </c>
      <c r="C2534">
        <v>2.6877033299057454E-2</v>
      </c>
    </row>
    <row r="2535" spans="1:3" x14ac:dyDescent="0.25">
      <c r="A2535">
        <v>2511</v>
      </c>
      <c r="B2535">
        <v>-9.6749403149642057E-3</v>
      </c>
      <c r="C2535">
        <v>-7.9159623994796511E-3</v>
      </c>
    </row>
    <row r="2536" spans="1:3" x14ac:dyDescent="0.25">
      <c r="A2536">
        <v>2512</v>
      </c>
      <c r="B2536">
        <v>1.1478094655825036E-2</v>
      </c>
      <c r="C2536">
        <v>7.6515374543224737E-3</v>
      </c>
    </row>
    <row r="2537" spans="1:3" x14ac:dyDescent="0.25">
      <c r="A2537">
        <v>2513</v>
      </c>
      <c r="B2537">
        <v>-3.5554760266978971E-3</v>
      </c>
      <c r="C2537">
        <v>1.0266060338896517E-2</v>
      </c>
    </row>
    <row r="2538" spans="1:3" x14ac:dyDescent="0.25">
      <c r="A2538">
        <v>2514</v>
      </c>
      <c r="B2538">
        <v>-1.7352579590258061E-4</v>
      </c>
      <c r="C2538">
        <v>-2.1552836303281239E-3</v>
      </c>
    </row>
    <row r="2539" spans="1:3" x14ac:dyDescent="0.25">
      <c r="A2539">
        <v>2515</v>
      </c>
      <c r="B2539">
        <v>7.5563665825624307E-3</v>
      </c>
      <c r="C2539">
        <v>-7.7451437661791925E-3</v>
      </c>
    </row>
    <row r="2540" spans="1:3" x14ac:dyDescent="0.25">
      <c r="A2540">
        <v>2516</v>
      </c>
      <c r="B2540">
        <v>7.0667338635542927E-3</v>
      </c>
      <c r="C2540">
        <v>6.9479211251396271E-3</v>
      </c>
    </row>
    <row r="2541" spans="1:3" x14ac:dyDescent="0.25">
      <c r="A2541">
        <v>2517</v>
      </c>
      <c r="B2541">
        <v>-1.4701723516758247E-2</v>
      </c>
      <c r="C2541">
        <v>-9.913894995363437E-3</v>
      </c>
    </row>
    <row r="2542" spans="1:3" x14ac:dyDescent="0.25">
      <c r="A2542">
        <v>2518</v>
      </c>
      <c r="B2542">
        <v>-2.7258708471726957E-3</v>
      </c>
      <c r="C2542">
        <v>-1.9807536802348589E-3</v>
      </c>
    </row>
    <row r="2543" spans="1:3" x14ac:dyDescent="0.25">
      <c r="A2543">
        <v>2519</v>
      </c>
      <c r="B2543">
        <v>1.0113102702183519E-3</v>
      </c>
      <c r="C2543">
        <v>7.6600702523758448E-3</v>
      </c>
    </row>
    <row r="2544" spans="1:3" x14ac:dyDescent="0.25">
      <c r="A2544">
        <v>2520</v>
      </c>
      <c r="B2544">
        <v>7.2403010498910845E-3</v>
      </c>
      <c r="C2544">
        <v>-3.7758372314190922E-2</v>
      </c>
    </row>
    <row r="2545" spans="1:3" x14ac:dyDescent="0.25">
      <c r="A2545">
        <v>2521</v>
      </c>
      <c r="B2545">
        <v>-4.9206458441817501E-3</v>
      </c>
      <c r="C2545">
        <v>8.3790224047988401E-4</v>
      </c>
    </row>
    <row r="2546" spans="1:3" x14ac:dyDescent="0.25">
      <c r="A2546">
        <v>2522</v>
      </c>
      <c r="B2546">
        <v>-1.4608881702593148E-2</v>
      </c>
      <c r="C2546">
        <v>-6.7855633400762602E-3</v>
      </c>
    </row>
    <row r="2547" spans="1:3" x14ac:dyDescent="0.25">
      <c r="A2547">
        <v>2523</v>
      </c>
      <c r="B2547">
        <v>1.2440057865819452E-2</v>
      </c>
      <c r="C2547">
        <v>1.0548521810761959E-2</v>
      </c>
    </row>
    <row r="2548" spans="1:3" x14ac:dyDescent="0.25">
      <c r="A2548">
        <v>2524</v>
      </c>
      <c r="B2548">
        <v>-1.2715879636236688E-2</v>
      </c>
      <c r="C2548">
        <v>-1.5004415442588515E-3</v>
      </c>
    </row>
    <row r="2549" spans="1:3" x14ac:dyDescent="0.25">
      <c r="A2549">
        <v>2525</v>
      </c>
      <c r="B2549">
        <v>1.6362683838271278E-2</v>
      </c>
      <c r="C2549">
        <v>2.1081349233397936E-2</v>
      </c>
    </row>
    <row r="2550" spans="1:3" x14ac:dyDescent="0.25">
      <c r="A2550">
        <v>2526</v>
      </c>
      <c r="B2550">
        <v>3.4459980140979221E-3</v>
      </c>
      <c r="C2550">
        <v>8.1058938138929559E-3</v>
      </c>
    </row>
    <row r="2551" spans="1:3" x14ac:dyDescent="0.25">
      <c r="A2551">
        <v>2527</v>
      </c>
      <c r="B2551">
        <v>-1.0219892187208505E-2</v>
      </c>
      <c r="C2551">
        <v>3.5935652341104445E-3</v>
      </c>
    </row>
    <row r="2552" spans="1:3" x14ac:dyDescent="0.25">
      <c r="A2552">
        <v>2528</v>
      </c>
      <c r="B2552">
        <v>-2.7117532733363465E-3</v>
      </c>
      <c r="C2552">
        <v>-1.2184626734605564E-2</v>
      </c>
    </row>
    <row r="2553" spans="1:3" x14ac:dyDescent="0.25">
      <c r="A2553">
        <v>2529</v>
      </c>
      <c r="B2553">
        <v>-8.4812132113555073E-3</v>
      </c>
      <c r="C2553">
        <v>-3.2896901252839304E-3</v>
      </c>
    </row>
    <row r="2554" spans="1:3" x14ac:dyDescent="0.25">
      <c r="A2554">
        <v>2530</v>
      </c>
      <c r="B2554">
        <v>-2.7731168456395878E-3</v>
      </c>
      <c r="C2554">
        <v>7.694997919266265E-3</v>
      </c>
    </row>
    <row r="2555" spans="1:3" x14ac:dyDescent="0.25">
      <c r="A2555">
        <v>2531</v>
      </c>
      <c r="B2555">
        <v>6.9156061606521022E-3</v>
      </c>
      <c r="C2555">
        <v>-7.7994194298083106E-3</v>
      </c>
    </row>
    <row r="2556" spans="1:3" x14ac:dyDescent="0.25">
      <c r="A2556">
        <v>2532</v>
      </c>
      <c r="B2556">
        <v>-7.3135050489271936E-3</v>
      </c>
      <c r="C2556">
        <v>1.9683592829836116E-3</v>
      </c>
    </row>
    <row r="2557" spans="1:3" x14ac:dyDescent="0.25">
      <c r="A2557">
        <v>2533</v>
      </c>
      <c r="B2557">
        <v>-5.0395550345501243E-3</v>
      </c>
      <c r="C2557">
        <v>6.9755765418021837E-5</v>
      </c>
    </row>
    <row r="2558" spans="1:3" x14ac:dyDescent="0.25">
      <c r="A2558">
        <v>2534</v>
      </c>
      <c r="B2558">
        <v>-3.4752111431902584E-3</v>
      </c>
      <c r="C2558">
        <v>-8.5178921228083026E-3</v>
      </c>
    </row>
    <row r="2559" spans="1:3" x14ac:dyDescent="0.25">
      <c r="A2559">
        <v>2535</v>
      </c>
      <c r="B2559">
        <v>1.3943456108292078E-2</v>
      </c>
      <c r="C2559">
        <v>4.5438030849352488E-4</v>
      </c>
    </row>
    <row r="2560" spans="1:3" x14ac:dyDescent="0.25">
      <c r="A2560">
        <v>2536</v>
      </c>
      <c r="B2560">
        <v>1.5063543245186009E-3</v>
      </c>
      <c r="C2560">
        <v>-3.1942890194589381E-2</v>
      </c>
    </row>
    <row r="2561" spans="1:3" x14ac:dyDescent="0.25">
      <c r="A2561">
        <v>2537</v>
      </c>
      <c r="B2561">
        <v>-1.4068976385020226E-2</v>
      </c>
      <c r="C2561">
        <v>1.051775082643589E-2</v>
      </c>
    </row>
    <row r="2562" spans="1:3" x14ac:dyDescent="0.25">
      <c r="A2562">
        <v>2538</v>
      </c>
      <c r="B2562">
        <v>-2.8338213770728704E-2</v>
      </c>
      <c r="C2562">
        <v>-1.1876127391068414E-2</v>
      </c>
    </row>
    <row r="2563" spans="1:3" x14ac:dyDescent="0.25">
      <c r="A2563">
        <v>2539</v>
      </c>
      <c r="B2563">
        <v>-8.3047083616334186E-3</v>
      </c>
      <c r="C2563">
        <v>5.1641821110655975E-3</v>
      </c>
    </row>
    <row r="2564" spans="1:3" x14ac:dyDescent="0.25">
      <c r="A2564">
        <v>2540</v>
      </c>
      <c r="B2564">
        <v>1.7082592503889261E-2</v>
      </c>
      <c r="C2564">
        <v>-1.9375969477656785E-2</v>
      </c>
    </row>
    <row r="2565" spans="1:3" x14ac:dyDescent="0.25">
      <c r="A2565">
        <v>2541</v>
      </c>
      <c r="B2565">
        <v>-3.9264087482817284E-3</v>
      </c>
      <c r="C2565">
        <v>-6.4233038998719244E-3</v>
      </c>
    </row>
    <row r="2566" spans="1:3" x14ac:dyDescent="0.25">
      <c r="A2566">
        <v>2542</v>
      </c>
      <c r="B2566">
        <v>-9.2908318004119271E-3</v>
      </c>
      <c r="C2566">
        <v>4.9230028435002481E-3</v>
      </c>
    </row>
    <row r="2567" spans="1:3" x14ac:dyDescent="0.25">
      <c r="A2567">
        <v>2543</v>
      </c>
      <c r="B2567">
        <v>-2.1026626363330594E-2</v>
      </c>
      <c r="C2567">
        <v>-7.7225279865251045E-3</v>
      </c>
    </row>
    <row r="2568" spans="1:3" x14ac:dyDescent="0.25">
      <c r="A2568">
        <v>2544</v>
      </c>
      <c r="B2568">
        <v>2.0858532602400566E-2</v>
      </c>
      <c r="C2568">
        <v>2.0623880499245677E-2</v>
      </c>
    </row>
    <row r="2569" spans="1:3" x14ac:dyDescent="0.25">
      <c r="A2569">
        <v>2545</v>
      </c>
      <c r="B2569">
        <v>1.4535221830813402E-2</v>
      </c>
      <c r="C2569">
        <v>-9.8929984392620227E-4</v>
      </c>
    </row>
    <row r="2570" spans="1:3" x14ac:dyDescent="0.25">
      <c r="A2570">
        <v>2546</v>
      </c>
      <c r="B2570">
        <v>-5.9312699203978693E-3</v>
      </c>
      <c r="C2570">
        <v>9.8554356884776335E-4</v>
      </c>
    </row>
    <row r="2571" spans="1:3" x14ac:dyDescent="0.25">
      <c r="A2571">
        <v>2547</v>
      </c>
      <c r="B2571">
        <v>2.7733775949955741E-3</v>
      </c>
      <c r="C2571">
        <v>6.9744314095850357E-3</v>
      </c>
    </row>
    <row r="2572" spans="1:3" x14ac:dyDescent="0.25">
      <c r="A2572">
        <v>2548</v>
      </c>
      <c r="B2572">
        <v>-1.7984532630210708E-3</v>
      </c>
      <c r="C2572">
        <v>1.0020832289302272E-2</v>
      </c>
    </row>
    <row r="2573" spans="1:3" x14ac:dyDescent="0.25">
      <c r="A2573">
        <v>2549</v>
      </c>
      <c r="B2573">
        <v>1.1057027521412032E-2</v>
      </c>
      <c r="C2573">
        <v>5.9843060577567837E-3</v>
      </c>
    </row>
    <row r="2574" spans="1:3" x14ac:dyDescent="0.25">
      <c r="A2574">
        <v>2550</v>
      </c>
      <c r="B2574">
        <v>-6.4780819561964702E-3</v>
      </c>
      <c r="C2574">
        <v>-2.8945990807454176E-3</v>
      </c>
    </row>
    <row r="2575" spans="1:3" x14ac:dyDescent="0.25">
      <c r="A2575">
        <v>2551</v>
      </c>
      <c r="B2575">
        <v>3.4847136338198728E-3</v>
      </c>
      <c r="C2575">
        <v>-4.2106203379400778E-3</v>
      </c>
    </row>
    <row r="2576" spans="1:3" x14ac:dyDescent="0.25">
      <c r="A2576">
        <v>2552</v>
      </c>
      <c r="B2576">
        <v>1.2769217512950891E-2</v>
      </c>
      <c r="C2576">
        <v>-6.8586998503509123E-3</v>
      </c>
    </row>
    <row r="2577" spans="1:3" x14ac:dyDescent="0.25">
      <c r="A2577">
        <v>2553</v>
      </c>
      <c r="B2577">
        <v>1.0613578573866125E-2</v>
      </c>
      <c r="C2577">
        <v>9.5894268984106999E-3</v>
      </c>
    </row>
    <row r="2578" spans="1:3" x14ac:dyDescent="0.25">
      <c r="A2578">
        <v>2554</v>
      </c>
      <c r="B2578">
        <v>1.3070139062617531E-2</v>
      </c>
      <c r="C2578">
        <v>7.5440414755004181E-4</v>
      </c>
    </row>
    <row r="2579" spans="1:3" x14ac:dyDescent="0.25">
      <c r="A2579">
        <v>2555</v>
      </c>
      <c r="B2579">
        <v>6.3786528474460138E-3</v>
      </c>
      <c r="C2579">
        <v>-9.8273044076826934E-4</v>
      </c>
    </row>
    <row r="2580" spans="1:3" x14ac:dyDescent="0.25">
      <c r="A2580">
        <v>2556</v>
      </c>
      <c r="B2580">
        <v>-1.6001071665654516E-2</v>
      </c>
      <c r="C2580">
        <v>2.3953996574768661E-2</v>
      </c>
    </row>
    <row r="2581" spans="1:3" x14ac:dyDescent="0.25">
      <c r="A2581">
        <v>2557</v>
      </c>
      <c r="B2581">
        <v>-8.9097317129588471E-3</v>
      </c>
      <c r="C2581">
        <v>5.112521579349617E-3</v>
      </c>
    </row>
    <row r="2582" spans="1:3" x14ac:dyDescent="0.25">
      <c r="A2582">
        <v>2558</v>
      </c>
      <c r="B2582">
        <v>1.8043744202023743E-3</v>
      </c>
      <c r="C2582">
        <v>1.2645724937687394E-2</v>
      </c>
    </row>
    <row r="2583" spans="1:3" x14ac:dyDescent="0.25">
      <c r="A2583">
        <v>2559</v>
      </c>
      <c r="B2583">
        <v>-1.0735697490113261E-2</v>
      </c>
      <c r="C2583">
        <v>-3.0513463693806579E-3</v>
      </c>
    </row>
    <row r="2584" spans="1:3" x14ac:dyDescent="0.25">
      <c r="A2584">
        <v>2560</v>
      </c>
      <c r="B2584">
        <v>-1.3405761509836973E-2</v>
      </c>
      <c r="C2584">
        <v>-1.1046061743615547E-2</v>
      </c>
    </row>
    <row r="2585" spans="1:3" x14ac:dyDescent="0.25">
      <c r="A2585">
        <v>2561</v>
      </c>
      <c r="B2585">
        <v>6.5167821819933939E-4</v>
      </c>
      <c r="C2585">
        <v>-5.6096032587449633E-4</v>
      </c>
    </row>
    <row r="2586" spans="1:3" x14ac:dyDescent="0.25">
      <c r="A2586">
        <v>2562</v>
      </c>
      <c r="B2586">
        <v>8.0563480046135436E-3</v>
      </c>
      <c r="C2586">
        <v>9.700628893558029E-3</v>
      </c>
    </row>
    <row r="2587" spans="1:3" x14ac:dyDescent="0.25">
      <c r="A2587">
        <v>2563</v>
      </c>
      <c r="B2587">
        <v>3.7597209722830581E-3</v>
      </c>
      <c r="C2587">
        <v>-7.2956729238861139E-3</v>
      </c>
    </row>
    <row r="2588" spans="1:3" x14ac:dyDescent="0.25">
      <c r="A2588">
        <v>2564</v>
      </c>
      <c r="B2588">
        <v>-4.178299697228641E-3</v>
      </c>
      <c r="C2588">
        <v>9.3502899237545654E-3</v>
      </c>
    </row>
    <row r="2589" spans="1:3" x14ac:dyDescent="0.25">
      <c r="A2589">
        <v>2565</v>
      </c>
      <c r="B2589">
        <v>2.2819082476266784E-2</v>
      </c>
      <c r="C2589">
        <v>-1.2693293489063274E-2</v>
      </c>
    </row>
    <row r="2590" spans="1:3" x14ac:dyDescent="0.25">
      <c r="A2590">
        <v>2566</v>
      </c>
      <c r="B2590">
        <v>-2.7979035621136061E-3</v>
      </c>
      <c r="C2590">
        <v>1.8214570228780241E-2</v>
      </c>
    </row>
    <row r="2591" spans="1:3" x14ac:dyDescent="0.25">
      <c r="A2591">
        <v>2567</v>
      </c>
      <c r="B2591">
        <v>-3.1667300556641243E-3</v>
      </c>
      <c r="C2591">
        <v>-6.6076074428464086E-3</v>
      </c>
    </row>
    <row r="2592" spans="1:3" x14ac:dyDescent="0.25">
      <c r="A2592">
        <v>2568</v>
      </c>
      <c r="B2592">
        <v>-1.3655854361389287E-2</v>
      </c>
      <c r="C2592">
        <v>6.5261990682648052E-3</v>
      </c>
    </row>
    <row r="2593" spans="1:3" x14ac:dyDescent="0.25">
      <c r="A2593">
        <v>2569</v>
      </c>
      <c r="B2593">
        <v>-2.8685242973746614E-2</v>
      </c>
      <c r="C2593">
        <v>3.4729423000813033E-3</v>
      </c>
    </row>
    <row r="2594" spans="1:3" x14ac:dyDescent="0.25">
      <c r="A2594">
        <v>2570</v>
      </c>
      <c r="B2594">
        <v>1.2020017134519341E-2</v>
      </c>
      <c r="C2594">
        <v>-1.0147690747688912E-3</v>
      </c>
    </row>
    <row r="2595" spans="1:3" x14ac:dyDescent="0.25">
      <c r="A2595">
        <v>2571</v>
      </c>
      <c r="B2595">
        <v>6.9561194381005335E-3</v>
      </c>
      <c r="C2595">
        <v>-6.2316695282521074E-4</v>
      </c>
    </row>
    <row r="2596" spans="1:3" x14ac:dyDescent="0.25">
      <c r="A2596">
        <v>2572</v>
      </c>
      <c r="B2596">
        <v>1.1399530482026802E-2</v>
      </c>
      <c r="C2596">
        <v>-7.8657930086201491E-4</v>
      </c>
    </row>
    <row r="2597" spans="1:3" x14ac:dyDescent="0.25">
      <c r="A2597">
        <v>2573</v>
      </c>
      <c r="B2597">
        <v>3.7786328945288203E-2</v>
      </c>
      <c r="C2597">
        <v>-1.502325396104108E-2</v>
      </c>
    </row>
    <row r="2598" spans="1:3" x14ac:dyDescent="0.25">
      <c r="A2598">
        <v>2574</v>
      </c>
      <c r="B2598">
        <v>2.1303767772173132E-2</v>
      </c>
      <c r="C2598">
        <v>2.4006854878496631E-3</v>
      </c>
    </row>
    <row r="2599" spans="1:3" x14ac:dyDescent="0.25">
      <c r="A2599">
        <v>2575</v>
      </c>
      <c r="B2599">
        <v>-1.1137799173989195E-3</v>
      </c>
      <c r="C2599">
        <v>-4.144191042580344E-3</v>
      </c>
    </row>
    <row r="2600" spans="1:3" x14ac:dyDescent="0.25">
      <c r="A2600">
        <v>2576</v>
      </c>
      <c r="B2600">
        <v>-7.9858770089772258E-3</v>
      </c>
      <c r="C2600">
        <v>1.0461887956400561E-2</v>
      </c>
    </row>
    <row r="2601" spans="1:3" x14ac:dyDescent="0.25">
      <c r="A2601">
        <v>2577</v>
      </c>
      <c r="B2601">
        <v>7.8313330619671651E-3</v>
      </c>
      <c r="C2601">
        <v>4.0884788070402033E-3</v>
      </c>
    </row>
    <row r="2602" spans="1:3" x14ac:dyDescent="0.25">
      <c r="A2602">
        <v>2578</v>
      </c>
      <c r="B2602">
        <v>4.5893124575315138E-4</v>
      </c>
      <c r="C2602">
        <v>7.6541861659203802E-3</v>
      </c>
    </row>
    <row r="2603" spans="1:3" x14ac:dyDescent="0.25">
      <c r="A2603">
        <v>2579</v>
      </c>
      <c r="B2603">
        <v>-2.7683984880278248E-3</v>
      </c>
      <c r="C2603">
        <v>8.4816809920405314E-3</v>
      </c>
    </row>
    <row r="2604" spans="1:3" x14ac:dyDescent="0.25">
      <c r="A2604">
        <v>2580</v>
      </c>
      <c r="B2604">
        <v>4.021805262263956E-3</v>
      </c>
      <c r="C2604">
        <v>-9.0404835147032177E-4</v>
      </c>
    </row>
    <row r="2605" spans="1:3" x14ac:dyDescent="0.25">
      <c r="A2605">
        <v>2581</v>
      </c>
      <c r="B2605">
        <v>-6.803952105340118E-3</v>
      </c>
      <c r="C2605">
        <v>3.285477815744499E-3</v>
      </c>
    </row>
    <row r="2606" spans="1:3" x14ac:dyDescent="0.25">
      <c r="A2606">
        <v>2582</v>
      </c>
      <c r="B2606">
        <v>5.8426832354860269E-3</v>
      </c>
      <c r="C2606">
        <v>-5.4741292416308684E-3</v>
      </c>
    </row>
    <row r="2607" spans="1:3" x14ac:dyDescent="0.25">
      <c r="A2607">
        <v>2583</v>
      </c>
      <c r="B2607">
        <v>-3.5382928329141423E-3</v>
      </c>
      <c r="C2607">
        <v>6.2519970391556497E-3</v>
      </c>
    </row>
    <row r="2608" spans="1:3" x14ac:dyDescent="0.25">
      <c r="A2608">
        <v>2584</v>
      </c>
      <c r="B2608">
        <v>5.0703001412286796E-3</v>
      </c>
      <c r="C2608">
        <v>-1.7354052414047094E-3</v>
      </c>
    </row>
    <row r="2609" spans="1:3" x14ac:dyDescent="0.25">
      <c r="A2609">
        <v>2585</v>
      </c>
      <c r="B2609">
        <v>2.5550378928618262E-3</v>
      </c>
      <c r="C2609">
        <v>1.5419495260694523E-2</v>
      </c>
    </row>
    <row r="2610" spans="1:3" x14ac:dyDescent="0.25">
      <c r="A2610">
        <v>2586</v>
      </c>
      <c r="B2610">
        <v>-8.6619807443222253E-4</v>
      </c>
      <c r="C2610">
        <v>6.4183305750447062E-3</v>
      </c>
    </row>
    <row r="2611" spans="1:3" x14ac:dyDescent="0.25">
      <c r="A2611">
        <v>2587</v>
      </c>
      <c r="B2611">
        <v>-1.3961678912987989E-2</v>
      </c>
      <c r="C2611">
        <v>5.3613797694408924E-3</v>
      </c>
    </row>
    <row r="2612" spans="1:3" x14ac:dyDescent="0.25">
      <c r="A2612">
        <v>2588</v>
      </c>
      <c r="B2612">
        <v>-2.5066406628091419E-2</v>
      </c>
      <c r="C2612">
        <v>3.3210587832036217E-3</v>
      </c>
    </row>
    <row r="2613" spans="1:3" x14ac:dyDescent="0.25">
      <c r="A2613">
        <v>2589</v>
      </c>
      <c r="B2613">
        <v>-7.8446891565220975E-3</v>
      </c>
      <c r="C2613">
        <v>1.7431543610690412E-3</v>
      </c>
    </row>
    <row r="2614" spans="1:3" x14ac:dyDescent="0.25">
      <c r="A2614">
        <v>2590</v>
      </c>
      <c r="B2614">
        <v>1.2847840066046832E-2</v>
      </c>
      <c r="C2614">
        <v>-7.6999637195905284E-3</v>
      </c>
    </row>
    <row r="2615" spans="1:3" x14ac:dyDescent="0.25">
      <c r="A2615">
        <v>2591</v>
      </c>
      <c r="B2615">
        <v>2.8312622007276435E-4</v>
      </c>
      <c r="C2615">
        <v>5.4270347342936188E-3</v>
      </c>
    </row>
    <row r="2616" spans="1:3" x14ac:dyDescent="0.25">
      <c r="A2616">
        <v>2592</v>
      </c>
      <c r="B2616">
        <v>-9.3682002957180058E-3</v>
      </c>
      <c r="C2616">
        <v>-8.1293368097829E-2</v>
      </c>
    </row>
    <row r="2617" spans="1:3" x14ac:dyDescent="0.25">
      <c r="A2617">
        <v>2593</v>
      </c>
      <c r="B2617">
        <v>8.9285342708531109E-3</v>
      </c>
      <c r="C2617">
        <v>1.6250194793805454E-2</v>
      </c>
    </row>
    <row r="2618" spans="1:3" x14ac:dyDescent="0.25">
      <c r="A2618">
        <v>2594</v>
      </c>
      <c r="B2618">
        <v>1.2255389330178631E-2</v>
      </c>
      <c r="C2618">
        <v>7.3194685090734266E-3</v>
      </c>
    </row>
    <row r="2619" spans="1:3" x14ac:dyDescent="0.25">
      <c r="A2619">
        <v>2595</v>
      </c>
      <c r="B2619">
        <v>-1.9935062894076098E-2</v>
      </c>
      <c r="C2619">
        <v>1.7361036716112669E-2</v>
      </c>
    </row>
    <row r="2620" spans="1:3" x14ac:dyDescent="0.25">
      <c r="A2620">
        <v>2596</v>
      </c>
      <c r="B2620">
        <v>-2.9166359989588084E-3</v>
      </c>
      <c r="C2620">
        <v>1.5086545714161933E-3</v>
      </c>
    </row>
    <row r="2621" spans="1:3" x14ac:dyDescent="0.25">
      <c r="A2621">
        <v>2597</v>
      </c>
      <c r="B2621">
        <v>-1.3308738460251593E-2</v>
      </c>
      <c r="C2621">
        <v>1.321704581400184E-2</v>
      </c>
    </row>
    <row r="2622" spans="1:3" x14ac:dyDescent="0.25">
      <c r="A2622">
        <v>2598</v>
      </c>
      <c r="B2622">
        <v>-4.5531546963319177E-3</v>
      </c>
      <c r="C2622">
        <v>-4.6327405938157654E-3</v>
      </c>
    </row>
    <row r="2623" spans="1:3" x14ac:dyDescent="0.25">
      <c r="A2623">
        <v>2599</v>
      </c>
      <c r="B2623">
        <v>-1.3104116747775804E-2</v>
      </c>
      <c r="C2623">
        <v>8.9182843447496354E-3</v>
      </c>
    </row>
    <row r="2624" spans="1:3" x14ac:dyDescent="0.25">
      <c r="A2624">
        <v>2600</v>
      </c>
      <c r="B2624">
        <v>-9.3495980535570448E-3</v>
      </c>
      <c r="C2624">
        <v>5.2865885155113194E-3</v>
      </c>
    </row>
    <row r="2625" spans="1:3" x14ac:dyDescent="0.25">
      <c r="A2625">
        <v>2601</v>
      </c>
      <c r="B2625">
        <v>4.275301952634431E-3</v>
      </c>
      <c r="C2625">
        <v>9.7584870020648792E-3</v>
      </c>
    </row>
    <row r="2626" spans="1:3" x14ac:dyDescent="0.25">
      <c r="A2626">
        <v>2602</v>
      </c>
      <c r="B2626">
        <v>3.6065884022399757E-3</v>
      </c>
      <c r="C2626">
        <v>4.4753274119286712E-4</v>
      </c>
    </row>
    <row r="2627" spans="1:3" x14ac:dyDescent="0.25">
      <c r="A2627">
        <v>2603</v>
      </c>
      <c r="B2627">
        <v>7.6468696706698909E-3</v>
      </c>
      <c r="C2627">
        <v>-8.0960418903537716E-3</v>
      </c>
    </row>
    <row r="2628" spans="1:3" x14ac:dyDescent="0.25">
      <c r="A2628">
        <v>2604</v>
      </c>
      <c r="B2628">
        <v>-1.2315011057960252E-2</v>
      </c>
      <c r="C2628">
        <v>4.8731860036868753E-3</v>
      </c>
    </row>
    <row r="2629" spans="1:3" x14ac:dyDescent="0.25">
      <c r="A2629">
        <v>2605</v>
      </c>
      <c r="B2629">
        <v>-1.6184012690168819E-3</v>
      </c>
      <c r="C2629">
        <v>1.3981508341840126E-3</v>
      </c>
    </row>
    <row r="2630" spans="1:3" x14ac:dyDescent="0.25">
      <c r="A2630">
        <v>2606</v>
      </c>
      <c r="B2630">
        <v>1.5131256707287453E-2</v>
      </c>
      <c r="C2630">
        <v>-2.3130245858100848E-3</v>
      </c>
    </row>
    <row r="2631" spans="1:3" x14ac:dyDescent="0.25">
      <c r="A2631">
        <v>2607</v>
      </c>
      <c r="B2631">
        <v>2.1997493334578767E-2</v>
      </c>
      <c r="C2631">
        <v>-1.0159421412856175E-2</v>
      </c>
    </row>
    <row r="2632" spans="1:3" x14ac:dyDescent="0.25">
      <c r="A2632">
        <v>2608</v>
      </c>
      <c r="B2632">
        <v>4.123501815785309E-3</v>
      </c>
      <c r="C2632">
        <v>4.0246488592378601E-3</v>
      </c>
    </row>
    <row r="2633" spans="1:3" ht="15.75" thickBot="1" x14ac:dyDescent="0.3">
      <c r="A2633" s="9">
        <v>2609</v>
      </c>
      <c r="B2633" s="9">
        <v>-1.3585235178652627E-2</v>
      </c>
      <c r="C2633" s="9">
        <v>-5.9106453272663676E-3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41DC2-B49F-4533-A211-79114FAC1FF3}">
  <dimension ref="A1:I2633"/>
  <sheetViews>
    <sheetView topLeftCell="A20" workbookViewId="0">
      <selection activeCell="E25" sqref="E25"/>
    </sheetView>
  </sheetViews>
  <sheetFormatPr baseColWidth="10" defaultRowHeight="15" x14ac:dyDescent="0.25"/>
  <sheetData>
    <row r="1" spans="1:9" x14ac:dyDescent="0.25">
      <c r="A1" t="s">
        <v>70</v>
      </c>
    </row>
    <row r="2" spans="1:9" ht="15.75" thickBot="1" x14ac:dyDescent="0.3"/>
    <row r="3" spans="1:9" x14ac:dyDescent="0.25">
      <c r="A3" s="69" t="s">
        <v>71</v>
      </c>
      <c r="B3" s="69"/>
    </row>
    <row r="4" spans="1:9" x14ac:dyDescent="0.25">
      <c r="A4" t="s">
        <v>72</v>
      </c>
      <c r="B4">
        <v>0.62136227929642418</v>
      </c>
    </row>
    <row r="5" spans="1:9" x14ac:dyDescent="0.25">
      <c r="A5" t="s">
        <v>73</v>
      </c>
      <c r="B5">
        <v>0.38609108213244747</v>
      </c>
    </row>
    <row r="6" spans="1:9" x14ac:dyDescent="0.25">
      <c r="A6" t="s">
        <v>73</v>
      </c>
      <c r="B6">
        <v>0.3858555973154672</v>
      </c>
    </row>
    <row r="7" spans="1:9" x14ac:dyDescent="0.25">
      <c r="A7" t="s">
        <v>39</v>
      </c>
      <c r="B7">
        <v>1.0690637015873918E-2</v>
      </c>
    </row>
    <row r="8" spans="1:9" ht="15.75" thickBot="1" x14ac:dyDescent="0.3">
      <c r="A8" s="9" t="s">
        <v>74</v>
      </c>
      <c r="B8" s="9">
        <v>2609</v>
      </c>
    </row>
    <row r="10" spans="1:9" ht="15.75" thickBot="1" x14ac:dyDescent="0.3">
      <c r="A10" t="s">
        <v>75</v>
      </c>
    </row>
    <row r="11" spans="1:9" x14ac:dyDescent="0.25">
      <c r="A11" s="15"/>
      <c r="B11" s="15" t="s">
        <v>80</v>
      </c>
      <c r="C11" s="15" t="s">
        <v>81</v>
      </c>
      <c r="D11" s="15" t="s">
        <v>82</v>
      </c>
      <c r="E11" s="15" t="s">
        <v>83</v>
      </c>
      <c r="F11" s="15" t="s">
        <v>84</v>
      </c>
    </row>
    <row r="12" spans="1:9" x14ac:dyDescent="0.25">
      <c r="A12" t="s">
        <v>76</v>
      </c>
      <c r="B12">
        <v>1</v>
      </c>
      <c r="C12">
        <v>0.18738465673517968</v>
      </c>
      <c r="D12">
        <v>0.18738465673517968</v>
      </c>
      <c r="E12">
        <v>1639.5582827100193</v>
      </c>
      <c r="F12">
        <v>1.5620945724391493E-278</v>
      </c>
    </row>
    <row r="13" spans="1:9" x14ac:dyDescent="0.25">
      <c r="A13" t="s">
        <v>77</v>
      </c>
      <c r="B13">
        <v>2607</v>
      </c>
      <c r="C13">
        <v>0.29795329953208755</v>
      </c>
      <c r="D13">
        <v>1.1428971980517359E-4</v>
      </c>
    </row>
    <row r="14" spans="1:9" ht="15.75" thickBot="1" x14ac:dyDescent="0.3">
      <c r="A14" s="9" t="s">
        <v>78</v>
      </c>
      <c r="B14" s="9">
        <v>2608</v>
      </c>
      <c r="C14" s="9">
        <v>0.48533795626726722</v>
      </c>
      <c r="D14" s="9"/>
      <c r="E14" s="9"/>
      <c r="F14" s="9"/>
    </row>
    <row r="15" spans="1:9" ht="15.75" thickBot="1" x14ac:dyDescent="0.3"/>
    <row r="16" spans="1:9" x14ac:dyDescent="0.25">
      <c r="A16" s="15"/>
      <c r="B16" s="15" t="s">
        <v>85</v>
      </c>
      <c r="C16" s="15" t="s">
        <v>39</v>
      </c>
      <c r="D16" s="15" t="s">
        <v>86</v>
      </c>
      <c r="E16" s="15" t="s">
        <v>87</v>
      </c>
      <c r="F16" s="15" t="s">
        <v>88</v>
      </c>
      <c r="G16" s="15" t="s">
        <v>89</v>
      </c>
      <c r="H16" s="15" t="s">
        <v>90</v>
      </c>
      <c r="I16" s="15" t="s">
        <v>91</v>
      </c>
    </row>
    <row r="17" spans="1:9" x14ac:dyDescent="0.25">
      <c r="A17" t="s">
        <v>79</v>
      </c>
      <c r="B17">
        <v>1.1111046216188375E-4</v>
      </c>
      <c r="C17">
        <v>2.0931825318243783E-4</v>
      </c>
      <c r="D17">
        <v>0.53082070231611367</v>
      </c>
      <c r="E17">
        <v>0.59558824783895936</v>
      </c>
      <c r="F17">
        <v>-2.9933633402062993E-4</v>
      </c>
      <c r="G17">
        <v>5.2155725834439738E-4</v>
      </c>
      <c r="H17">
        <v>-2.9933633402062993E-4</v>
      </c>
      <c r="I17">
        <v>5.2155725834439738E-4</v>
      </c>
    </row>
    <row r="18" spans="1:9" ht="15.75" thickBot="1" x14ac:dyDescent="0.3">
      <c r="A18" s="9" t="s">
        <v>92</v>
      </c>
      <c r="B18" s="9">
        <v>0.76383535097248434</v>
      </c>
      <c r="C18" s="9">
        <v>1.8864110177085922E-2</v>
      </c>
      <c r="D18" s="9">
        <v>40.491459379849722</v>
      </c>
      <c r="E18" s="9">
        <v>1.5620945724387939E-278</v>
      </c>
      <c r="F18" s="9">
        <v>0.72684520096263083</v>
      </c>
      <c r="G18" s="9">
        <v>0.80082550098233785</v>
      </c>
      <c r="H18" s="9">
        <v>0.72684520096263083</v>
      </c>
      <c r="I18" s="9">
        <v>0.80082550098233785</v>
      </c>
    </row>
    <row r="22" spans="1:9" x14ac:dyDescent="0.25">
      <c r="A22" t="s">
        <v>93</v>
      </c>
    </row>
    <row r="23" spans="1:9" ht="15.75" thickBot="1" x14ac:dyDescent="0.3"/>
    <row r="24" spans="1:9" x14ac:dyDescent="0.25">
      <c r="A24" s="15" t="s">
        <v>94</v>
      </c>
      <c r="B24" s="15" t="s">
        <v>95</v>
      </c>
      <c r="C24" s="15" t="s">
        <v>77</v>
      </c>
    </row>
    <row r="25" spans="1:9" x14ac:dyDescent="0.25">
      <c r="A25">
        <v>1</v>
      </c>
      <c r="B25">
        <v>1.2738574522434981E-2</v>
      </c>
      <c r="C25">
        <v>-9.4758346138844544E-3</v>
      </c>
      <c r="D25" t="s">
        <v>68</v>
      </c>
      <c r="E25">
        <f>VARP(C25:C2633)</f>
        <v>1.1420210790804439E-4</v>
      </c>
    </row>
    <row r="26" spans="1:9" x14ac:dyDescent="0.25">
      <c r="A26">
        <v>2</v>
      </c>
      <c r="B26">
        <v>-4.0625767847256161E-3</v>
      </c>
      <c r="C26">
        <v>-7.1603487063371246E-3</v>
      </c>
    </row>
    <row r="27" spans="1:9" x14ac:dyDescent="0.25">
      <c r="A27">
        <v>3</v>
      </c>
      <c r="B27">
        <v>3.7452713732226959E-3</v>
      </c>
      <c r="C27">
        <v>-4.5049030107633652E-3</v>
      </c>
    </row>
    <row r="28" spans="1:9" x14ac:dyDescent="0.25">
      <c r="A28">
        <v>4</v>
      </c>
      <c r="B28">
        <v>5.7189459668808434E-4</v>
      </c>
      <c r="C28">
        <v>-7.6574988428736238E-3</v>
      </c>
    </row>
    <row r="29" spans="1:9" x14ac:dyDescent="0.25">
      <c r="A29">
        <v>5</v>
      </c>
      <c r="B29">
        <v>7.4741720902606655E-3</v>
      </c>
      <c r="C29">
        <v>1.9727283655477613E-3</v>
      </c>
    </row>
    <row r="30" spans="1:9" x14ac:dyDescent="0.25">
      <c r="A30">
        <v>6</v>
      </c>
      <c r="B30">
        <v>3.8227360679658454E-3</v>
      </c>
      <c r="C30">
        <v>-1.5029759948032958E-2</v>
      </c>
    </row>
    <row r="31" spans="1:9" x14ac:dyDescent="0.25">
      <c r="A31">
        <v>7</v>
      </c>
      <c r="B31">
        <v>1.0776671626335227E-2</v>
      </c>
      <c r="C31">
        <v>4.7920708109109259E-3</v>
      </c>
    </row>
    <row r="32" spans="1:9" x14ac:dyDescent="0.25">
      <c r="A32">
        <v>8</v>
      </c>
      <c r="B32">
        <v>5.2555197231149032E-3</v>
      </c>
      <c r="C32">
        <v>-8.4246250446915628E-3</v>
      </c>
    </row>
    <row r="33" spans="1:3" x14ac:dyDescent="0.25">
      <c r="A33">
        <v>9</v>
      </c>
      <c r="B33">
        <v>-9.3509414882326201E-4</v>
      </c>
      <c r="C33">
        <v>-2.7293631420013901E-3</v>
      </c>
    </row>
    <row r="34" spans="1:3" x14ac:dyDescent="0.25">
      <c r="A34">
        <v>10</v>
      </c>
      <c r="B34">
        <v>1.5857288116115102E-3</v>
      </c>
      <c r="C34">
        <v>-7.898047467696527E-4</v>
      </c>
    </row>
    <row r="35" spans="1:3" x14ac:dyDescent="0.25">
      <c r="A35">
        <v>11</v>
      </c>
      <c r="B35">
        <v>7.2380266456328899E-3</v>
      </c>
      <c r="C35">
        <v>4.1879810137304121E-3</v>
      </c>
    </row>
    <row r="36" spans="1:3" x14ac:dyDescent="0.25">
      <c r="A36">
        <v>12</v>
      </c>
      <c r="B36">
        <v>-2.0411150787407969E-3</v>
      </c>
      <c r="C36">
        <v>2.2530302541179239E-2</v>
      </c>
    </row>
    <row r="37" spans="1:3" x14ac:dyDescent="0.25">
      <c r="A37">
        <v>13</v>
      </c>
      <c r="B37">
        <v>1.2714972849778997E-2</v>
      </c>
      <c r="C37">
        <v>1.3141547287774355E-2</v>
      </c>
    </row>
    <row r="38" spans="1:3" x14ac:dyDescent="0.25">
      <c r="A38">
        <v>14</v>
      </c>
      <c r="B38">
        <v>4.8762966386871037E-3</v>
      </c>
      <c r="C38">
        <v>9.2216305154783646E-3</v>
      </c>
    </row>
    <row r="39" spans="1:3" x14ac:dyDescent="0.25">
      <c r="A39">
        <v>15</v>
      </c>
      <c r="B39">
        <v>-2.2778470594777829E-3</v>
      </c>
      <c r="C39">
        <v>-1.6285578812900242E-2</v>
      </c>
    </row>
    <row r="40" spans="1:3" x14ac:dyDescent="0.25">
      <c r="A40">
        <v>16</v>
      </c>
      <c r="B40">
        <v>-5.4720085918577828E-3</v>
      </c>
      <c r="C40">
        <v>2.4279352238386316E-3</v>
      </c>
    </row>
    <row r="41" spans="1:3" x14ac:dyDescent="0.25">
      <c r="A41">
        <v>17</v>
      </c>
      <c r="B41">
        <v>4.1498262927956676E-4</v>
      </c>
      <c r="C41">
        <v>-8.6376977424954954E-3</v>
      </c>
    </row>
    <row r="42" spans="1:3" x14ac:dyDescent="0.25">
      <c r="A42">
        <v>18</v>
      </c>
      <c r="B42">
        <v>2.6491728199273847E-3</v>
      </c>
      <c r="C42">
        <v>-1.2299804622752965E-3</v>
      </c>
    </row>
    <row r="43" spans="1:3" x14ac:dyDescent="0.25">
      <c r="A43">
        <v>19</v>
      </c>
      <c r="B43">
        <v>-1.9734729860042331E-3</v>
      </c>
      <c r="C43">
        <v>-2.4699691326597541E-3</v>
      </c>
    </row>
    <row r="44" spans="1:3" x14ac:dyDescent="0.25">
      <c r="A44">
        <v>20</v>
      </c>
      <c r="B44">
        <v>-7.2554341761801405E-5</v>
      </c>
      <c r="C44">
        <v>-1.1239327210840852E-2</v>
      </c>
    </row>
    <row r="45" spans="1:3" x14ac:dyDescent="0.25">
      <c r="A45">
        <v>21</v>
      </c>
      <c r="B45">
        <v>-3.8897457663979234E-3</v>
      </c>
      <c r="C45">
        <v>1.6752090324568071E-2</v>
      </c>
    </row>
    <row r="46" spans="1:3" x14ac:dyDescent="0.25">
      <c r="A46">
        <v>22</v>
      </c>
      <c r="B46">
        <v>6.0160076045303245E-3</v>
      </c>
      <c r="C46">
        <v>-2.2813106287484973E-2</v>
      </c>
    </row>
    <row r="47" spans="1:3" x14ac:dyDescent="0.25">
      <c r="A47">
        <v>23</v>
      </c>
      <c r="B47">
        <v>-1.980492227877374E-3</v>
      </c>
      <c r="C47">
        <v>-4.8570764825905492E-3</v>
      </c>
    </row>
    <row r="48" spans="1:3" x14ac:dyDescent="0.25">
      <c r="A48">
        <v>24</v>
      </c>
      <c r="B48">
        <v>-7.1837548085151913E-4</v>
      </c>
      <c r="C48">
        <v>-4.8351507355925962E-3</v>
      </c>
    </row>
    <row r="49" spans="1:3" x14ac:dyDescent="0.25">
      <c r="A49">
        <v>25</v>
      </c>
      <c r="B49">
        <v>-2.4264016408031127E-3</v>
      </c>
      <c r="C49">
        <v>-1.7825013905016099E-3</v>
      </c>
    </row>
    <row r="50" spans="1:3" x14ac:dyDescent="0.25">
      <c r="A50">
        <v>26</v>
      </c>
      <c r="B50">
        <v>-2.8250406187581647E-4</v>
      </c>
      <c r="C50">
        <v>1.0179423206189715E-2</v>
      </c>
    </row>
    <row r="51" spans="1:3" x14ac:dyDescent="0.25">
      <c r="A51">
        <v>27</v>
      </c>
      <c r="B51">
        <v>-6.1894318187633822E-3</v>
      </c>
      <c r="C51">
        <v>-8.5953472623649142E-3</v>
      </c>
    </row>
    <row r="52" spans="1:3" x14ac:dyDescent="0.25">
      <c r="A52">
        <v>28</v>
      </c>
      <c r="B52">
        <v>-6.8705353500336033E-3</v>
      </c>
      <c r="C52">
        <v>-8.9390510219690897E-3</v>
      </c>
    </row>
    <row r="53" spans="1:3" x14ac:dyDescent="0.25">
      <c r="A53">
        <v>29</v>
      </c>
      <c r="B53">
        <v>1.277576376586277E-2</v>
      </c>
      <c r="C53">
        <v>-3.0976635715329725E-3</v>
      </c>
    </row>
    <row r="54" spans="1:3" x14ac:dyDescent="0.25">
      <c r="A54">
        <v>30</v>
      </c>
      <c r="B54">
        <v>4.6235925630820273E-3</v>
      </c>
      <c r="C54">
        <v>-5.977452850818776E-4</v>
      </c>
    </row>
    <row r="55" spans="1:3" x14ac:dyDescent="0.25">
      <c r="A55">
        <v>31</v>
      </c>
      <c r="B55">
        <v>2.701055408317212E-3</v>
      </c>
      <c r="C55">
        <v>2.1282142225370706E-3</v>
      </c>
    </row>
    <row r="56" spans="1:3" x14ac:dyDescent="0.25">
      <c r="A56">
        <v>32</v>
      </c>
      <c r="B56">
        <v>4.3235909117868582E-3</v>
      </c>
      <c r="C56">
        <v>-1.1899387487132613E-3</v>
      </c>
    </row>
    <row r="57" spans="1:3" x14ac:dyDescent="0.25">
      <c r="A57">
        <v>33</v>
      </c>
      <c r="B57">
        <v>2.4880153835459668E-3</v>
      </c>
      <c r="C57">
        <v>1.056412724872942E-2</v>
      </c>
    </row>
    <row r="58" spans="1:3" x14ac:dyDescent="0.25">
      <c r="A58">
        <v>34</v>
      </c>
      <c r="B58">
        <v>9.1301329535053329E-3</v>
      </c>
      <c r="C58">
        <v>1.1919520270968386E-2</v>
      </c>
    </row>
    <row r="59" spans="1:3" x14ac:dyDescent="0.25">
      <c r="A59">
        <v>35</v>
      </c>
      <c r="B59">
        <v>6.64182750548331E-3</v>
      </c>
      <c r="C59">
        <v>9.0666756696558548E-3</v>
      </c>
    </row>
    <row r="60" spans="1:3" x14ac:dyDescent="0.25">
      <c r="A60">
        <v>36</v>
      </c>
      <c r="B60">
        <v>2.5726312947948857E-3</v>
      </c>
      <c r="C60">
        <v>-1.5634827214323615E-2</v>
      </c>
    </row>
    <row r="61" spans="1:3" x14ac:dyDescent="0.25">
      <c r="A61">
        <v>37</v>
      </c>
      <c r="B61">
        <v>9.0808494221287298E-3</v>
      </c>
      <c r="C61">
        <v>1.463177186225894E-2</v>
      </c>
    </row>
    <row r="62" spans="1:3" x14ac:dyDescent="0.25">
      <c r="A62">
        <v>38</v>
      </c>
      <c r="B62">
        <v>-4.8785717841000296E-3</v>
      </c>
      <c r="C62">
        <v>-3.9967236791750821E-2</v>
      </c>
    </row>
    <row r="63" spans="1:3" x14ac:dyDescent="0.25">
      <c r="A63">
        <v>39</v>
      </c>
      <c r="B63">
        <v>4.7289359103546702E-3</v>
      </c>
      <c r="C63">
        <v>-3.4201621981367336E-3</v>
      </c>
    </row>
    <row r="64" spans="1:3" x14ac:dyDescent="0.25">
      <c r="A64">
        <v>40</v>
      </c>
      <c r="B64">
        <v>-2.966484801895029E-4</v>
      </c>
      <c r="C64">
        <v>4.4271838271078209E-3</v>
      </c>
    </row>
    <row r="65" spans="1:3" x14ac:dyDescent="0.25">
      <c r="A65">
        <v>41</v>
      </c>
      <c r="B65">
        <v>-2.4409189540930214E-3</v>
      </c>
      <c r="C65">
        <v>7.0697095572165112E-3</v>
      </c>
    </row>
    <row r="66" spans="1:3" x14ac:dyDescent="0.25">
      <c r="A66">
        <v>42</v>
      </c>
      <c r="B66">
        <v>9.872457753929201E-4</v>
      </c>
      <c r="C66">
        <v>-4.8869299901547233E-4</v>
      </c>
    </row>
    <row r="67" spans="1:3" x14ac:dyDescent="0.25">
      <c r="A67">
        <v>43</v>
      </c>
      <c r="B67">
        <v>-3.2875671122449025E-4</v>
      </c>
      <c r="C67">
        <v>-7.7921842550585287E-3</v>
      </c>
    </row>
    <row r="68" spans="1:3" x14ac:dyDescent="0.25">
      <c r="A68">
        <v>44</v>
      </c>
      <c r="B68">
        <v>-4.6165989898059347E-3</v>
      </c>
      <c r="C68">
        <v>-3.0986988383732116E-3</v>
      </c>
    </row>
    <row r="69" spans="1:3" x14ac:dyDescent="0.25">
      <c r="A69">
        <v>45</v>
      </c>
      <c r="B69">
        <v>-7.3944191321685237E-3</v>
      </c>
      <c r="C69">
        <v>-1.10595986902068E-2</v>
      </c>
    </row>
    <row r="70" spans="1:3" x14ac:dyDescent="0.25">
      <c r="A70">
        <v>46</v>
      </c>
      <c r="B70">
        <v>4.0680728784300794E-3</v>
      </c>
      <c r="C70">
        <v>5.9675249865637735E-4</v>
      </c>
    </row>
    <row r="71" spans="1:3" x14ac:dyDescent="0.25">
      <c r="A71">
        <v>47</v>
      </c>
      <c r="B71">
        <v>-3.632257480408282E-3</v>
      </c>
      <c r="C71">
        <v>-2.7607474455881996E-3</v>
      </c>
    </row>
    <row r="72" spans="1:3" x14ac:dyDescent="0.25">
      <c r="A72">
        <v>48</v>
      </c>
      <c r="B72">
        <v>5.5181922689772969E-3</v>
      </c>
      <c r="C72">
        <v>-3.2963918931061334E-3</v>
      </c>
    </row>
    <row r="73" spans="1:3" x14ac:dyDescent="0.25">
      <c r="A73">
        <v>49</v>
      </c>
      <c r="B73">
        <v>-5.2093580740153545E-3</v>
      </c>
      <c r="C73">
        <v>-8.5903943203496855E-3</v>
      </c>
    </row>
    <row r="74" spans="1:3" x14ac:dyDescent="0.25">
      <c r="A74">
        <v>50</v>
      </c>
      <c r="B74">
        <v>-3.8242668415916919E-3</v>
      </c>
      <c r="C74">
        <v>-1.3500894719143536E-3</v>
      </c>
    </row>
    <row r="75" spans="1:3" x14ac:dyDescent="0.25">
      <c r="A75">
        <v>51</v>
      </c>
      <c r="B75">
        <v>4.1275394180696973E-3</v>
      </c>
      <c r="C75">
        <v>4.5274077947306595E-3</v>
      </c>
    </row>
    <row r="76" spans="1:3" x14ac:dyDescent="0.25">
      <c r="A76">
        <v>52</v>
      </c>
      <c r="B76">
        <v>-2.6960912923375499E-3</v>
      </c>
      <c r="C76">
        <v>6.6961580846336913E-3</v>
      </c>
    </row>
    <row r="77" spans="1:3" x14ac:dyDescent="0.25">
      <c r="A77">
        <v>53</v>
      </c>
      <c r="B77">
        <v>-1.4345459141300596E-3</v>
      </c>
      <c r="C77">
        <v>1.618826946841434E-2</v>
      </c>
    </row>
    <row r="78" spans="1:3" x14ac:dyDescent="0.25">
      <c r="A78">
        <v>54</v>
      </c>
      <c r="B78">
        <v>4.8029110959063202E-3</v>
      </c>
      <c r="C78">
        <v>6.6630910932678495E-4</v>
      </c>
    </row>
    <row r="79" spans="1:3" x14ac:dyDescent="0.25">
      <c r="A79">
        <v>55</v>
      </c>
      <c r="B79">
        <v>3.4961840304365216E-3</v>
      </c>
      <c r="C79">
        <v>-6.703433205938491E-3</v>
      </c>
    </row>
    <row r="80" spans="1:3" x14ac:dyDescent="0.25">
      <c r="A80">
        <v>56</v>
      </c>
      <c r="B80">
        <v>4.6742108846850282E-3</v>
      </c>
      <c r="C80">
        <v>8.036600053518226E-3</v>
      </c>
    </row>
    <row r="81" spans="1:3" x14ac:dyDescent="0.25">
      <c r="A81">
        <v>57</v>
      </c>
      <c r="B81">
        <v>-2.9823150631373843E-3</v>
      </c>
      <c r="C81">
        <v>9.0444041501076405E-3</v>
      </c>
    </row>
    <row r="82" spans="1:3" x14ac:dyDescent="0.25">
      <c r="A82">
        <v>58</v>
      </c>
      <c r="B82">
        <v>-4.7147811760998061E-3</v>
      </c>
      <c r="C82">
        <v>-1.5174840326395121E-3</v>
      </c>
    </row>
    <row r="83" spans="1:3" x14ac:dyDescent="0.25">
      <c r="A83">
        <v>59</v>
      </c>
      <c r="B83">
        <v>1.3638436224402606E-3</v>
      </c>
      <c r="C83">
        <v>-9.2636733812070573E-3</v>
      </c>
    </row>
    <row r="84" spans="1:3" x14ac:dyDescent="0.25">
      <c r="A84">
        <v>60</v>
      </c>
      <c r="B84">
        <v>5.2958544005267949E-3</v>
      </c>
      <c r="C84">
        <v>-9.8514851737434295E-3</v>
      </c>
    </row>
    <row r="85" spans="1:3" x14ac:dyDescent="0.25">
      <c r="A85">
        <v>61</v>
      </c>
      <c r="B85">
        <v>1.0501429079201258E-3</v>
      </c>
      <c r="C85">
        <v>-6.0153789503566372E-4</v>
      </c>
    </row>
    <row r="86" spans="1:3" x14ac:dyDescent="0.25">
      <c r="A86">
        <v>62</v>
      </c>
      <c r="B86">
        <v>-1.3281978659609301E-3</v>
      </c>
      <c r="C86">
        <v>-8.407266586942479E-3</v>
      </c>
    </row>
    <row r="87" spans="1:3" x14ac:dyDescent="0.25">
      <c r="A87">
        <v>63</v>
      </c>
      <c r="B87">
        <v>4.7715947832284262E-3</v>
      </c>
      <c r="C87">
        <v>-2.0582085266146561E-3</v>
      </c>
    </row>
    <row r="88" spans="1:3" x14ac:dyDescent="0.25">
      <c r="A88">
        <v>64</v>
      </c>
      <c r="B88">
        <v>4.3155056192591299E-3</v>
      </c>
      <c r="C88">
        <v>-7.2549396435950706E-3</v>
      </c>
    </row>
    <row r="89" spans="1:3" x14ac:dyDescent="0.25">
      <c r="A89">
        <v>65</v>
      </c>
      <c r="B89">
        <v>-8.0374995016418375E-4</v>
      </c>
      <c r="C89">
        <v>1.4012503890635736E-3</v>
      </c>
    </row>
    <row r="90" spans="1:3" x14ac:dyDescent="0.25">
      <c r="A90">
        <v>66</v>
      </c>
      <c r="B90">
        <v>-5.1145944868037797E-3</v>
      </c>
      <c r="C90">
        <v>7.4839171630924229E-3</v>
      </c>
    </row>
    <row r="91" spans="1:3" x14ac:dyDescent="0.25">
      <c r="A91">
        <v>67</v>
      </c>
      <c r="B91">
        <v>-8.9502332432651113E-3</v>
      </c>
      <c r="C91">
        <v>8.1082476094606684E-3</v>
      </c>
    </row>
    <row r="92" spans="1:3" x14ac:dyDescent="0.25">
      <c r="A92">
        <v>68</v>
      </c>
      <c r="B92">
        <v>-4.1636049784961509E-3</v>
      </c>
      <c r="C92">
        <v>-7.6825069444188083E-3</v>
      </c>
    </row>
    <row r="93" spans="1:3" x14ac:dyDescent="0.25">
      <c r="A93">
        <v>69</v>
      </c>
      <c r="B93">
        <v>-2.5880881591001529E-3</v>
      </c>
      <c r="C93">
        <v>6.3699854013475757E-3</v>
      </c>
    </row>
    <row r="94" spans="1:3" x14ac:dyDescent="0.25">
      <c r="A94">
        <v>70</v>
      </c>
      <c r="B94">
        <v>7.3068761086197863E-3</v>
      </c>
      <c r="C94">
        <v>-8.7418111965807937E-4</v>
      </c>
    </row>
    <row r="95" spans="1:3" x14ac:dyDescent="0.25">
      <c r="A95">
        <v>71</v>
      </c>
      <c r="B95">
        <v>3.5421164385102621E-3</v>
      </c>
      <c r="C95">
        <v>-9.2182577568648508E-3</v>
      </c>
    </row>
    <row r="96" spans="1:3" x14ac:dyDescent="0.25">
      <c r="A96">
        <v>72</v>
      </c>
      <c r="B96">
        <v>-4.0608926805362324E-3</v>
      </c>
      <c r="C96">
        <v>5.087871342068684E-3</v>
      </c>
    </row>
    <row r="97" spans="1:3" x14ac:dyDescent="0.25">
      <c r="A97">
        <v>73</v>
      </c>
      <c r="B97">
        <v>-2.4289777126280518E-3</v>
      </c>
      <c r="C97">
        <v>-1.942425170487351E-2</v>
      </c>
    </row>
    <row r="98" spans="1:3" x14ac:dyDescent="0.25">
      <c r="A98">
        <v>74</v>
      </c>
      <c r="B98">
        <v>-9.0226996232178978E-3</v>
      </c>
      <c r="C98">
        <v>-1.2102218503937992E-2</v>
      </c>
    </row>
    <row r="99" spans="1:3" x14ac:dyDescent="0.25">
      <c r="A99">
        <v>75</v>
      </c>
      <c r="B99">
        <v>-1.7680092033978776E-3</v>
      </c>
      <c r="C99">
        <v>-1.0135108828956343E-2</v>
      </c>
    </row>
    <row r="100" spans="1:3" x14ac:dyDescent="0.25">
      <c r="A100">
        <v>76</v>
      </c>
      <c r="B100">
        <v>1.0711874962517402E-2</v>
      </c>
      <c r="C100">
        <v>7.5801650118048694E-3</v>
      </c>
    </row>
    <row r="101" spans="1:3" x14ac:dyDescent="0.25">
      <c r="A101">
        <v>77</v>
      </c>
      <c r="B101">
        <v>-5.1704436420324865E-3</v>
      </c>
      <c r="C101">
        <v>-1.1851423539985216E-2</v>
      </c>
    </row>
    <row r="102" spans="1:3" x14ac:dyDescent="0.25">
      <c r="A102">
        <v>78</v>
      </c>
      <c r="B102">
        <v>2.0473000663202485E-3</v>
      </c>
      <c r="C102">
        <v>-8.9300662796855026E-3</v>
      </c>
    </row>
    <row r="103" spans="1:3" x14ac:dyDescent="0.25">
      <c r="A103">
        <v>79</v>
      </c>
      <c r="B103">
        <v>1.2129602302888478E-2</v>
      </c>
      <c r="C103">
        <v>3.4394415839509619E-3</v>
      </c>
    </row>
    <row r="104" spans="1:3" x14ac:dyDescent="0.25">
      <c r="A104">
        <v>80</v>
      </c>
      <c r="B104">
        <v>4.6489753122823229E-3</v>
      </c>
      <c r="C104">
        <v>2.3195833125061894E-3</v>
      </c>
    </row>
    <row r="105" spans="1:3" x14ac:dyDescent="0.25">
      <c r="A105">
        <v>81</v>
      </c>
      <c r="B105">
        <v>6.8458988523794166E-3</v>
      </c>
      <c r="C105">
        <v>-8.4463940847113658E-4</v>
      </c>
    </row>
    <row r="106" spans="1:3" x14ac:dyDescent="0.25">
      <c r="A106">
        <v>82</v>
      </c>
      <c r="B106">
        <v>1.367505884972104E-3</v>
      </c>
      <c r="C106">
        <v>2.6458655627463121E-4</v>
      </c>
    </row>
    <row r="107" spans="1:3" x14ac:dyDescent="0.25">
      <c r="A107">
        <v>83</v>
      </c>
      <c r="B107">
        <v>-1.1216792163596013E-4</v>
      </c>
      <c r="C107">
        <v>-1.8014426778220448E-4</v>
      </c>
    </row>
    <row r="108" spans="1:3" x14ac:dyDescent="0.25">
      <c r="A108">
        <v>84</v>
      </c>
      <c r="B108">
        <v>7.5322351305247986E-4</v>
      </c>
      <c r="C108">
        <v>8.7419761801300791E-5</v>
      </c>
    </row>
    <row r="109" spans="1:3" x14ac:dyDescent="0.25">
      <c r="A109">
        <v>85</v>
      </c>
      <c r="B109">
        <v>1.1122044633687831E-2</v>
      </c>
      <c r="C109">
        <v>4.0861713261913703E-3</v>
      </c>
    </row>
    <row r="110" spans="1:3" x14ac:dyDescent="0.25">
      <c r="A110">
        <v>86</v>
      </c>
      <c r="B110">
        <v>2.299533247152946E-3</v>
      </c>
      <c r="C110">
        <v>9.0878675121070888E-3</v>
      </c>
    </row>
    <row r="111" spans="1:3" x14ac:dyDescent="0.25">
      <c r="A111">
        <v>87</v>
      </c>
      <c r="B111">
        <v>-4.9848451361140665E-4</v>
      </c>
      <c r="C111">
        <v>1.9741259206367918E-3</v>
      </c>
    </row>
    <row r="112" spans="1:3" x14ac:dyDescent="0.25">
      <c r="A112">
        <v>88</v>
      </c>
      <c r="B112">
        <v>5.5565307876160144E-4</v>
      </c>
      <c r="C112">
        <v>2.6334408507407516E-5</v>
      </c>
    </row>
    <row r="113" spans="1:3" x14ac:dyDescent="0.25">
      <c r="A113">
        <v>89</v>
      </c>
      <c r="B113">
        <v>-1.0075126640407515E-2</v>
      </c>
      <c r="C113">
        <v>-1.5127529082536041E-2</v>
      </c>
    </row>
    <row r="114" spans="1:3" x14ac:dyDescent="0.25">
      <c r="A114">
        <v>90</v>
      </c>
      <c r="B114">
        <v>-3.1328844694284601E-4</v>
      </c>
      <c r="C114">
        <v>-5.3810809084346364E-3</v>
      </c>
    </row>
    <row r="115" spans="1:3" x14ac:dyDescent="0.25">
      <c r="A115">
        <v>91</v>
      </c>
      <c r="B115">
        <v>7.8834249728841957E-4</v>
      </c>
      <c r="C115">
        <v>-8.6083063196992111E-3</v>
      </c>
    </row>
    <row r="116" spans="1:3" x14ac:dyDescent="0.25">
      <c r="A116">
        <v>92</v>
      </c>
      <c r="B116">
        <v>5.0890389165124689E-3</v>
      </c>
      <c r="C116">
        <v>-7.8572823797247188E-3</v>
      </c>
    </row>
    <row r="117" spans="1:3" x14ac:dyDescent="0.25">
      <c r="A117">
        <v>93</v>
      </c>
      <c r="B117">
        <v>-1.3493788014572838E-3</v>
      </c>
      <c r="C117">
        <v>-6.6578979030663295E-3</v>
      </c>
    </row>
    <row r="118" spans="1:3" x14ac:dyDescent="0.25">
      <c r="A118">
        <v>94</v>
      </c>
      <c r="B118">
        <v>-1.148258169673071E-3</v>
      </c>
      <c r="C118">
        <v>1.4600277444031852E-3</v>
      </c>
    </row>
    <row r="119" spans="1:3" x14ac:dyDescent="0.25">
      <c r="A119">
        <v>95</v>
      </c>
      <c r="B119">
        <v>7.1328531682108781E-3</v>
      </c>
      <c r="C119">
        <v>-4.1399014299194842E-3</v>
      </c>
    </row>
    <row r="120" spans="1:3" x14ac:dyDescent="0.25">
      <c r="A120">
        <v>96</v>
      </c>
      <c r="B120">
        <v>2.0220981875005749E-3</v>
      </c>
      <c r="C120">
        <v>-2.1575023331786057E-3</v>
      </c>
    </row>
    <row r="121" spans="1:3" x14ac:dyDescent="0.25">
      <c r="A121">
        <v>97</v>
      </c>
      <c r="B121">
        <v>1.704062772214941E-3</v>
      </c>
      <c r="C121">
        <v>1.4876213480491143E-2</v>
      </c>
    </row>
    <row r="122" spans="1:3" x14ac:dyDescent="0.25">
      <c r="A122">
        <v>98</v>
      </c>
      <c r="B122">
        <v>3.485438026800717E-3</v>
      </c>
      <c r="C122">
        <v>-1.0593461248069961E-2</v>
      </c>
    </row>
    <row r="123" spans="1:3" x14ac:dyDescent="0.25">
      <c r="A123">
        <v>99</v>
      </c>
      <c r="B123">
        <v>-2.3543449014768475E-4</v>
      </c>
      <c r="C123">
        <v>1.4010154320440787E-2</v>
      </c>
    </row>
    <row r="124" spans="1:3" x14ac:dyDescent="0.25">
      <c r="A124">
        <v>100</v>
      </c>
      <c r="B124">
        <v>-1.6297061521905468E-4</v>
      </c>
      <c r="C124">
        <v>-1.3751142987771053E-2</v>
      </c>
    </row>
    <row r="125" spans="1:3" x14ac:dyDescent="0.25">
      <c r="A125">
        <v>101</v>
      </c>
      <c r="B125">
        <v>5.4389732111587131E-6</v>
      </c>
      <c r="C125">
        <v>2.4747555570261309E-3</v>
      </c>
    </row>
    <row r="126" spans="1:3" x14ac:dyDescent="0.25">
      <c r="A126">
        <v>102</v>
      </c>
      <c r="B126">
        <v>1.2389224071949617E-3</v>
      </c>
      <c r="C126">
        <v>-3.4514707108864034E-3</v>
      </c>
    </row>
    <row r="127" spans="1:3" x14ac:dyDescent="0.25">
      <c r="A127">
        <v>103</v>
      </c>
      <c r="B127">
        <v>1.5720950928572422E-5</v>
      </c>
      <c r="C127">
        <v>-6.3134112002068501E-4</v>
      </c>
    </row>
    <row r="128" spans="1:3" x14ac:dyDescent="0.25">
      <c r="A128">
        <v>104</v>
      </c>
      <c r="B128">
        <v>6.6835144854552491E-4</v>
      </c>
      <c r="C128">
        <v>1.5066637235670442E-2</v>
      </c>
    </row>
    <row r="129" spans="1:3" x14ac:dyDescent="0.25">
      <c r="A129">
        <v>105</v>
      </c>
      <c r="B129">
        <v>-1.9055507655538144E-2</v>
      </c>
      <c r="C129">
        <v>1.5104857794666013E-3</v>
      </c>
    </row>
    <row r="130" spans="1:3" x14ac:dyDescent="0.25">
      <c r="A130">
        <v>106</v>
      </c>
      <c r="B130">
        <v>-6.6145383801848763E-3</v>
      </c>
      <c r="C130">
        <v>-1.1709079417648548E-2</v>
      </c>
    </row>
    <row r="131" spans="1:3" x14ac:dyDescent="0.25">
      <c r="A131">
        <v>107</v>
      </c>
      <c r="B131">
        <v>5.1583500841790733E-3</v>
      </c>
      <c r="C131">
        <v>-6.3440594201384795E-3</v>
      </c>
    </row>
    <row r="132" spans="1:3" x14ac:dyDescent="0.25">
      <c r="A132">
        <v>108</v>
      </c>
      <c r="B132">
        <v>-4.5453443963679608E-3</v>
      </c>
      <c r="C132">
        <v>-1.1584111866267798E-3</v>
      </c>
    </row>
    <row r="133" spans="1:3" x14ac:dyDescent="0.25">
      <c r="A133">
        <v>109</v>
      </c>
      <c r="B133">
        <v>-3.6798676635147296E-3</v>
      </c>
      <c r="C133">
        <v>-3.2349075734104574E-2</v>
      </c>
    </row>
    <row r="134" spans="1:3" x14ac:dyDescent="0.25">
      <c r="A134">
        <v>110</v>
      </c>
      <c r="B134">
        <v>-5.6642204146742413E-3</v>
      </c>
      <c r="C134">
        <v>7.3242523032233707E-3</v>
      </c>
    </row>
    <row r="135" spans="1:3" x14ac:dyDescent="0.25">
      <c r="A135">
        <v>111</v>
      </c>
      <c r="B135">
        <v>-7.9755154236258053E-3</v>
      </c>
      <c r="C135">
        <v>1.2454804672915558E-2</v>
      </c>
    </row>
    <row r="136" spans="1:3" x14ac:dyDescent="0.25">
      <c r="A136">
        <v>112</v>
      </c>
      <c r="B136">
        <v>-1.7111705881323815E-3</v>
      </c>
      <c r="C136">
        <v>-2.0028401436410835E-3</v>
      </c>
    </row>
    <row r="137" spans="1:3" x14ac:dyDescent="0.25">
      <c r="A137">
        <v>113</v>
      </c>
      <c r="B137">
        <v>2.0006039917913184E-3</v>
      </c>
      <c r="C137">
        <v>-5.5897960162971851E-4</v>
      </c>
    </row>
    <row r="138" spans="1:3" x14ac:dyDescent="0.25">
      <c r="A138">
        <v>114</v>
      </c>
      <c r="B138">
        <v>1.4733642473986158E-2</v>
      </c>
      <c r="C138">
        <v>2.0295445943780584E-3</v>
      </c>
    </row>
    <row r="139" spans="1:3" x14ac:dyDescent="0.25">
      <c r="A139">
        <v>115</v>
      </c>
      <c r="B139">
        <v>8.1464018663672446E-3</v>
      </c>
      <c r="C139">
        <v>1.8506753712459832E-3</v>
      </c>
    </row>
    <row r="140" spans="1:3" x14ac:dyDescent="0.25">
      <c r="A140">
        <v>116</v>
      </c>
      <c r="B140">
        <v>1.2491743286966765E-3</v>
      </c>
      <c r="C140">
        <v>1.262747287662799E-2</v>
      </c>
    </row>
    <row r="141" spans="1:3" x14ac:dyDescent="0.25">
      <c r="A141">
        <v>117</v>
      </c>
      <c r="B141">
        <v>9.5640715619205105E-3</v>
      </c>
      <c r="C141">
        <v>-9.4306259832998424E-4</v>
      </c>
    </row>
    <row r="142" spans="1:3" x14ac:dyDescent="0.25">
      <c r="A142">
        <v>118</v>
      </c>
      <c r="B142">
        <v>3.3793015200074628E-3</v>
      </c>
      <c r="C142">
        <v>-2.3733267234753797E-3</v>
      </c>
    </row>
    <row r="143" spans="1:3" x14ac:dyDescent="0.25">
      <c r="A143">
        <v>119</v>
      </c>
      <c r="B143">
        <v>3.7580584268260405E-3</v>
      </c>
      <c r="C143">
        <v>-7.2875646942223834E-3</v>
      </c>
    </row>
    <row r="144" spans="1:3" x14ac:dyDescent="0.25">
      <c r="A144">
        <v>120</v>
      </c>
      <c r="B144">
        <v>5.0082427804615031E-3</v>
      </c>
      <c r="C144">
        <v>-9.08212153705832E-3</v>
      </c>
    </row>
    <row r="145" spans="1:3" x14ac:dyDescent="0.25">
      <c r="A145">
        <v>121</v>
      </c>
      <c r="B145">
        <v>3.8113726688699147E-3</v>
      </c>
      <c r="C145">
        <v>2.5780189980217107E-2</v>
      </c>
    </row>
    <row r="146" spans="1:3" x14ac:dyDescent="0.25">
      <c r="A146">
        <v>122</v>
      </c>
      <c r="B146">
        <v>2.9865699151638675E-3</v>
      </c>
      <c r="C146">
        <v>6.2094193647701679E-3</v>
      </c>
    </row>
    <row r="147" spans="1:3" x14ac:dyDescent="0.25">
      <c r="A147">
        <v>123</v>
      </c>
      <c r="B147">
        <v>-4.8844446369309595E-4</v>
      </c>
      <c r="C147">
        <v>8.0940005520707473E-3</v>
      </c>
    </row>
    <row r="148" spans="1:3" x14ac:dyDescent="0.25">
      <c r="A148">
        <v>124</v>
      </c>
      <c r="B148">
        <v>-1.0621564586455771E-3</v>
      </c>
      <c r="C148">
        <v>5.6523777498334897E-3</v>
      </c>
    </row>
    <row r="149" spans="1:3" x14ac:dyDescent="0.25">
      <c r="A149">
        <v>125</v>
      </c>
      <c r="B149">
        <v>4.2738236611523303E-3</v>
      </c>
      <c r="C149">
        <v>1.2256618510367995E-4</v>
      </c>
    </row>
    <row r="150" spans="1:3" x14ac:dyDescent="0.25">
      <c r="A150">
        <v>126</v>
      </c>
      <c r="B150">
        <v>4.6320237324767068E-3</v>
      </c>
      <c r="C150">
        <v>-4.7558228107776636E-3</v>
      </c>
    </row>
    <row r="151" spans="1:3" x14ac:dyDescent="0.25">
      <c r="A151">
        <v>127</v>
      </c>
      <c r="B151">
        <v>1.1357993730322759E-3</v>
      </c>
      <c r="C151">
        <v>-4.7552809798470765E-3</v>
      </c>
    </row>
    <row r="152" spans="1:3" x14ac:dyDescent="0.25">
      <c r="A152">
        <v>128</v>
      </c>
      <c r="B152">
        <v>-4.6306656792552718E-3</v>
      </c>
      <c r="C152">
        <v>-3.5264144852053233E-3</v>
      </c>
    </row>
    <row r="153" spans="1:3" x14ac:dyDescent="0.25">
      <c r="A153">
        <v>129</v>
      </c>
      <c r="B153">
        <v>1.7069472019255833E-4</v>
      </c>
      <c r="C153">
        <v>-7.6968403199665752E-5</v>
      </c>
    </row>
    <row r="154" spans="1:3" x14ac:dyDescent="0.25">
      <c r="A154">
        <v>130</v>
      </c>
      <c r="B154">
        <v>7.1703062910629155E-3</v>
      </c>
      <c r="C154">
        <v>7.7294531712709903E-3</v>
      </c>
    </row>
    <row r="155" spans="1:3" x14ac:dyDescent="0.25">
      <c r="A155">
        <v>131</v>
      </c>
      <c r="B155">
        <v>-2.0858271614400299E-2</v>
      </c>
      <c r="C155">
        <v>-8.0009017642846333E-3</v>
      </c>
    </row>
    <row r="156" spans="1:3" x14ac:dyDescent="0.25">
      <c r="A156">
        <v>132</v>
      </c>
      <c r="B156">
        <v>1.6309280688678218E-2</v>
      </c>
      <c r="C156">
        <v>5.1340013172780259E-3</v>
      </c>
    </row>
    <row r="157" spans="1:3" x14ac:dyDescent="0.25">
      <c r="A157">
        <v>133</v>
      </c>
      <c r="B157">
        <v>-6.9945522909644817E-4</v>
      </c>
      <c r="C157">
        <v>-7.8807788066769004E-3</v>
      </c>
    </row>
    <row r="158" spans="1:3" x14ac:dyDescent="0.25">
      <c r="A158">
        <v>134</v>
      </c>
      <c r="B158">
        <v>7.7225453171918092E-3</v>
      </c>
      <c r="C158">
        <v>1.003981257558233E-2</v>
      </c>
    </row>
    <row r="159" spans="1:3" x14ac:dyDescent="0.25">
      <c r="A159">
        <v>135</v>
      </c>
      <c r="B159">
        <v>-8.5026231003699822E-3</v>
      </c>
      <c r="C159">
        <v>4.638936250765063E-3</v>
      </c>
    </row>
    <row r="160" spans="1:3" x14ac:dyDescent="0.25">
      <c r="A160">
        <v>136</v>
      </c>
      <c r="B160">
        <v>-3.7369625445018155E-3</v>
      </c>
      <c r="C160">
        <v>-2.4588664573912912E-4</v>
      </c>
    </row>
    <row r="161" spans="1:3" x14ac:dyDescent="0.25">
      <c r="A161">
        <v>137</v>
      </c>
      <c r="B161">
        <v>-6.5417860116277499E-4</v>
      </c>
      <c r="C161">
        <v>-1.2260818627366664E-3</v>
      </c>
    </row>
    <row r="162" spans="1:3" x14ac:dyDescent="0.25">
      <c r="A162">
        <v>138</v>
      </c>
      <c r="B162">
        <v>-5.646913454702392E-3</v>
      </c>
      <c r="C162">
        <v>-8.188361988134522E-3</v>
      </c>
    </row>
    <row r="163" spans="1:3" x14ac:dyDescent="0.25">
      <c r="A163">
        <v>139</v>
      </c>
      <c r="B163">
        <v>-9.76731408887355E-3</v>
      </c>
      <c r="C163">
        <v>2.0402439763079795E-3</v>
      </c>
    </row>
    <row r="164" spans="1:3" x14ac:dyDescent="0.25">
      <c r="A164">
        <v>140</v>
      </c>
      <c r="B164">
        <v>-2.7648783340139434E-3</v>
      </c>
      <c r="C164">
        <v>-1.0691688494425186E-4</v>
      </c>
    </row>
    <row r="165" spans="1:3" x14ac:dyDescent="0.25">
      <c r="A165">
        <v>141</v>
      </c>
      <c r="B165">
        <v>9.0420474182248151E-3</v>
      </c>
      <c r="C165">
        <v>-1.0951168700707588E-2</v>
      </c>
    </row>
    <row r="166" spans="1:3" x14ac:dyDescent="0.25">
      <c r="A166">
        <v>142</v>
      </c>
      <c r="B166">
        <v>5.7061778638245924E-3</v>
      </c>
      <c r="C166">
        <v>6.5615768723280114E-5</v>
      </c>
    </row>
    <row r="167" spans="1:3" x14ac:dyDescent="0.25">
      <c r="A167">
        <v>143</v>
      </c>
      <c r="B167">
        <v>-6.1169209260002761E-3</v>
      </c>
      <c r="C167">
        <v>-1.2825839521019204E-2</v>
      </c>
    </row>
    <row r="168" spans="1:3" x14ac:dyDescent="0.25">
      <c r="A168">
        <v>144</v>
      </c>
      <c r="B168">
        <v>-2.7708214161686179E-3</v>
      </c>
      <c r="C168">
        <v>-6.2674040733041326E-3</v>
      </c>
    </row>
    <row r="169" spans="1:3" x14ac:dyDescent="0.25">
      <c r="A169">
        <v>145</v>
      </c>
      <c r="B169">
        <v>1.4679640415726754E-3</v>
      </c>
      <c r="C169">
        <v>8.5532029654658039E-3</v>
      </c>
    </row>
    <row r="170" spans="1:3" x14ac:dyDescent="0.25">
      <c r="A170">
        <v>146</v>
      </c>
      <c r="B170">
        <v>-5.5888034819442621E-3</v>
      </c>
      <c r="C170">
        <v>1.0175527957897248E-2</v>
      </c>
    </row>
    <row r="171" spans="1:3" x14ac:dyDescent="0.25">
      <c r="A171">
        <v>147</v>
      </c>
      <c r="B171">
        <v>9.278018292687415E-3</v>
      </c>
      <c r="C171">
        <v>1.5369639933678528E-2</v>
      </c>
    </row>
    <row r="172" spans="1:3" x14ac:dyDescent="0.25">
      <c r="A172">
        <v>148</v>
      </c>
      <c r="B172">
        <v>3.1377415121988015E-3</v>
      </c>
      <c r="C172">
        <v>-3.2042165120452679E-3</v>
      </c>
    </row>
    <row r="173" spans="1:3" x14ac:dyDescent="0.25">
      <c r="A173">
        <v>149</v>
      </c>
      <c r="B173">
        <v>-1.1603839501988205E-3</v>
      </c>
      <c r="C173">
        <v>1.6921786104987759E-2</v>
      </c>
    </row>
    <row r="174" spans="1:3" x14ac:dyDescent="0.25">
      <c r="A174">
        <v>150</v>
      </c>
      <c r="B174">
        <v>6.2527944368335987E-3</v>
      </c>
      <c r="C174">
        <v>1.8939953876976976E-2</v>
      </c>
    </row>
    <row r="175" spans="1:3" x14ac:dyDescent="0.25">
      <c r="A175">
        <v>151</v>
      </c>
      <c r="B175">
        <v>2.3734859823940266E-3</v>
      </c>
      <c r="C175">
        <v>4.5158620741505926E-3</v>
      </c>
    </row>
    <row r="176" spans="1:3" x14ac:dyDescent="0.25">
      <c r="A176">
        <v>152</v>
      </c>
      <c r="B176">
        <v>6.0392045888248719E-3</v>
      </c>
      <c r="C176">
        <v>1.1460786319703858E-3</v>
      </c>
    </row>
    <row r="177" spans="1:3" x14ac:dyDescent="0.25">
      <c r="A177">
        <v>153</v>
      </c>
      <c r="B177">
        <v>-1.8556196529849364E-5</v>
      </c>
      <c r="C177">
        <v>-9.7255632663349485E-3</v>
      </c>
    </row>
    <row r="178" spans="1:3" x14ac:dyDescent="0.25">
      <c r="A178">
        <v>154</v>
      </c>
      <c r="B178">
        <v>-1.805810750516284E-3</v>
      </c>
      <c r="C178">
        <v>6.6602384485975937E-3</v>
      </c>
    </row>
    <row r="179" spans="1:3" x14ac:dyDescent="0.25">
      <c r="A179">
        <v>155</v>
      </c>
      <c r="B179">
        <v>3.5237092748747209E-3</v>
      </c>
      <c r="C179">
        <v>6.635912003219834E-3</v>
      </c>
    </row>
    <row r="180" spans="1:3" x14ac:dyDescent="0.25">
      <c r="A180">
        <v>156</v>
      </c>
      <c r="B180">
        <v>-7.2960727055223157E-3</v>
      </c>
      <c r="C180">
        <v>1.2020108539647932E-2</v>
      </c>
    </row>
    <row r="181" spans="1:3" x14ac:dyDescent="0.25">
      <c r="A181">
        <v>157</v>
      </c>
      <c r="B181">
        <v>7.118065202675653E-4</v>
      </c>
      <c r="C181">
        <v>1.1088891977530957E-2</v>
      </c>
    </row>
    <row r="182" spans="1:3" x14ac:dyDescent="0.25">
      <c r="A182">
        <v>158</v>
      </c>
      <c r="B182">
        <v>6.3394225208307552E-3</v>
      </c>
      <c r="C182">
        <v>-6.2837810263535231E-3</v>
      </c>
    </row>
    <row r="183" spans="1:3" x14ac:dyDescent="0.25">
      <c r="A183">
        <v>159</v>
      </c>
      <c r="B183">
        <v>-2.0925223721152959E-3</v>
      </c>
      <c r="C183">
        <v>7.5413985602550138E-3</v>
      </c>
    </row>
    <row r="184" spans="1:3" x14ac:dyDescent="0.25">
      <c r="A184">
        <v>160</v>
      </c>
      <c r="B184">
        <v>-1.0690769752068919E-2</v>
      </c>
      <c r="C184">
        <v>-9.5826388571933815E-3</v>
      </c>
    </row>
    <row r="185" spans="1:3" x14ac:dyDescent="0.25">
      <c r="A185">
        <v>161</v>
      </c>
      <c r="B185">
        <v>-1.0668017103362638E-3</v>
      </c>
      <c r="C185">
        <v>4.2589396034346206E-3</v>
      </c>
    </row>
    <row r="186" spans="1:3" x14ac:dyDescent="0.25">
      <c r="A186">
        <v>162</v>
      </c>
      <c r="B186">
        <v>-7.7024400587564395E-3</v>
      </c>
      <c r="C186">
        <v>1.3869626032491107E-2</v>
      </c>
    </row>
    <row r="187" spans="1:3" x14ac:dyDescent="0.25">
      <c r="A187">
        <v>163</v>
      </c>
      <c r="B187">
        <v>1.0140188776793523E-2</v>
      </c>
      <c r="C187">
        <v>-6.1143651212071763E-3</v>
      </c>
    </row>
    <row r="188" spans="1:3" x14ac:dyDescent="0.25">
      <c r="A188">
        <v>164</v>
      </c>
      <c r="B188">
        <v>3.7775824510493461E-3</v>
      </c>
      <c r="C188">
        <v>-8.874724210803632E-3</v>
      </c>
    </row>
    <row r="189" spans="1:3" x14ac:dyDescent="0.25">
      <c r="A189">
        <v>165</v>
      </c>
      <c r="B189">
        <v>1.1111046216188375E-4</v>
      </c>
      <c r="C189">
        <v>-1.1111046216188375E-4</v>
      </c>
    </row>
    <row r="190" spans="1:3" x14ac:dyDescent="0.25">
      <c r="A190">
        <v>166</v>
      </c>
      <c r="B190">
        <v>-1.132921054079863E-3</v>
      </c>
      <c r="C190">
        <v>-4.957434410341442E-4</v>
      </c>
    </row>
    <row r="191" spans="1:3" x14ac:dyDescent="0.25">
      <c r="A191">
        <v>167</v>
      </c>
      <c r="B191">
        <v>1.1391811826443212E-2</v>
      </c>
      <c r="C191">
        <v>-7.1802760760276609E-3</v>
      </c>
    </row>
    <row r="192" spans="1:3" x14ac:dyDescent="0.25">
      <c r="A192">
        <v>168</v>
      </c>
      <c r="B192">
        <v>-3.7207660194362646E-3</v>
      </c>
      <c r="C192">
        <v>-4.7113823561715307E-3</v>
      </c>
    </row>
    <row r="193" spans="1:3" x14ac:dyDescent="0.25">
      <c r="A193">
        <v>169</v>
      </c>
      <c r="B193">
        <v>3.4465957697738608E-3</v>
      </c>
      <c r="C193">
        <v>-1.4846148614335817E-2</v>
      </c>
    </row>
    <row r="194" spans="1:3" x14ac:dyDescent="0.25">
      <c r="A194">
        <v>170</v>
      </c>
      <c r="B194">
        <v>-5.8492868726664551E-3</v>
      </c>
      <c r="C194">
        <v>-8.759861218117164E-3</v>
      </c>
    </row>
    <row r="195" spans="1:3" x14ac:dyDescent="0.25">
      <c r="A195">
        <v>171</v>
      </c>
      <c r="B195">
        <v>2.5014024634354682E-3</v>
      </c>
      <c r="C195">
        <v>3.7548020274368065E-3</v>
      </c>
    </row>
    <row r="196" spans="1:3" x14ac:dyDescent="0.25">
      <c r="A196">
        <v>172</v>
      </c>
      <c r="B196">
        <v>7.1001917494620311E-3</v>
      </c>
      <c r="C196">
        <v>-5.4594537983068733E-3</v>
      </c>
    </row>
    <row r="197" spans="1:3" x14ac:dyDescent="0.25">
      <c r="A197">
        <v>173</v>
      </c>
      <c r="B197">
        <v>2.6723209303279494E-3</v>
      </c>
      <c r="C197">
        <v>-3.847962589357008E-3</v>
      </c>
    </row>
    <row r="198" spans="1:3" x14ac:dyDescent="0.25">
      <c r="A198">
        <v>174</v>
      </c>
      <c r="B198">
        <v>1.5868577329893332E-3</v>
      </c>
      <c r="C198">
        <v>-1.442635630952205E-3</v>
      </c>
    </row>
    <row r="199" spans="1:3" x14ac:dyDescent="0.25">
      <c r="A199">
        <v>175</v>
      </c>
      <c r="B199">
        <v>-1.4902386201051819E-3</v>
      </c>
      <c r="C199">
        <v>-4.4380933312988934E-3</v>
      </c>
    </row>
    <row r="200" spans="1:3" x14ac:dyDescent="0.25">
      <c r="A200">
        <v>176</v>
      </c>
      <c r="B200">
        <v>-1.5542486762028635E-3</v>
      </c>
      <c r="C200">
        <v>-3.0814020037682071E-3</v>
      </c>
    </row>
    <row r="201" spans="1:3" x14ac:dyDescent="0.25">
      <c r="A201">
        <v>177</v>
      </c>
      <c r="B201">
        <v>1.0186683476771043E-3</v>
      </c>
      <c r="C201">
        <v>-9.5516198892962537E-3</v>
      </c>
    </row>
    <row r="202" spans="1:3" x14ac:dyDescent="0.25">
      <c r="A202">
        <v>178</v>
      </c>
      <c r="B202">
        <v>-7.7316832846554423E-4</v>
      </c>
      <c r="C202">
        <v>2.7537842408855283E-2</v>
      </c>
    </row>
    <row r="203" spans="1:3" x14ac:dyDescent="0.25">
      <c r="A203">
        <v>179</v>
      </c>
      <c r="B203">
        <v>4.1982351296055978E-3</v>
      </c>
      <c r="C203">
        <v>-1.3066537426147495E-2</v>
      </c>
    </row>
    <row r="204" spans="1:3" x14ac:dyDescent="0.25">
      <c r="A204">
        <v>180</v>
      </c>
      <c r="B204">
        <v>-6.6742367426259252E-3</v>
      </c>
      <c r="C204">
        <v>9.0333926322869705E-5</v>
      </c>
    </row>
    <row r="205" spans="1:3" x14ac:dyDescent="0.25">
      <c r="A205">
        <v>181</v>
      </c>
      <c r="B205">
        <v>5.4360038260101041E-3</v>
      </c>
      <c r="C205">
        <v>2.0832147652512633E-3</v>
      </c>
    </row>
    <row r="206" spans="1:3" x14ac:dyDescent="0.25">
      <c r="A206">
        <v>182</v>
      </c>
      <c r="B206">
        <v>-7.3286250752197391E-4</v>
      </c>
      <c r="C206">
        <v>8.5852440893123307E-3</v>
      </c>
    </row>
    <row r="207" spans="1:3" x14ac:dyDescent="0.25">
      <c r="A207">
        <v>183</v>
      </c>
      <c r="B207">
        <v>2.1107644002806513E-5</v>
      </c>
      <c r="C207">
        <v>8.796754208315891E-3</v>
      </c>
    </row>
    <row r="208" spans="1:3" x14ac:dyDescent="0.25">
      <c r="A208">
        <v>184</v>
      </c>
      <c r="B208">
        <v>-7.0237622916739639E-3</v>
      </c>
      <c r="C208">
        <v>2.1327813781757146E-2</v>
      </c>
    </row>
    <row r="209" spans="1:3" x14ac:dyDescent="0.25">
      <c r="A209">
        <v>185</v>
      </c>
      <c r="B209">
        <v>2.9853672759709311E-4</v>
      </c>
      <c r="C209">
        <v>3.1122228891860941E-5</v>
      </c>
    </row>
    <row r="210" spans="1:3" x14ac:dyDescent="0.25">
      <c r="A210">
        <v>186</v>
      </c>
      <c r="B210">
        <v>-1.5157105977527073E-4</v>
      </c>
      <c r="C210">
        <v>-1.3202574734415319E-4</v>
      </c>
    </row>
    <row r="211" spans="1:3" x14ac:dyDescent="0.25">
      <c r="A211">
        <v>187</v>
      </c>
      <c r="B211">
        <v>-6.6301149408111416E-4</v>
      </c>
      <c r="C211">
        <v>-1.2046283740536942E-2</v>
      </c>
    </row>
    <row r="212" spans="1:3" x14ac:dyDescent="0.25">
      <c r="A212">
        <v>188</v>
      </c>
      <c r="B212">
        <v>3.7723108799841689E-3</v>
      </c>
      <c r="C212">
        <v>-3.7760242031056037E-3</v>
      </c>
    </row>
    <row r="213" spans="1:3" x14ac:dyDescent="0.25">
      <c r="A213">
        <v>189</v>
      </c>
      <c r="B213">
        <v>-9.3972603819218612E-5</v>
      </c>
      <c r="C213">
        <v>-4.2902680580275286E-4</v>
      </c>
    </row>
    <row r="214" spans="1:3" x14ac:dyDescent="0.25">
      <c r="A214">
        <v>190</v>
      </c>
      <c r="B214">
        <v>5.3539843219470675E-4</v>
      </c>
      <c r="C214">
        <v>-6.2064755616344121E-3</v>
      </c>
    </row>
    <row r="215" spans="1:3" x14ac:dyDescent="0.25">
      <c r="A215">
        <v>191</v>
      </c>
      <c r="B215">
        <v>5.1186924142230363E-3</v>
      </c>
      <c r="C215">
        <v>-3.070878778155939E-3</v>
      </c>
    </row>
    <row r="216" spans="1:3" x14ac:dyDescent="0.25">
      <c r="A216">
        <v>192</v>
      </c>
      <c r="B216">
        <v>1.1927642248686307E-3</v>
      </c>
      <c r="C216">
        <v>-4.7521851990239223E-3</v>
      </c>
    </row>
    <row r="217" spans="1:3" x14ac:dyDescent="0.25">
      <c r="A217">
        <v>193</v>
      </c>
      <c r="B217">
        <v>-2.7215072545743384E-3</v>
      </c>
      <c r="C217">
        <v>-9.5925995617051965E-3</v>
      </c>
    </row>
    <row r="218" spans="1:3" x14ac:dyDescent="0.25">
      <c r="A218">
        <v>194</v>
      </c>
      <c r="B218">
        <v>1.2067044579721937E-3</v>
      </c>
      <c r="C218">
        <v>6.6838529725139735E-3</v>
      </c>
    </row>
    <row r="219" spans="1:3" x14ac:dyDescent="0.25">
      <c r="A219">
        <v>195</v>
      </c>
      <c r="B219">
        <v>1.146389026628127E-3</v>
      </c>
      <c r="C219">
        <v>1.017772802416593E-2</v>
      </c>
    </row>
    <row r="220" spans="1:3" x14ac:dyDescent="0.25">
      <c r="A220">
        <v>196</v>
      </c>
      <c r="B220">
        <v>4.3642544931004915E-5</v>
      </c>
      <c r="C220">
        <v>-3.7320184656701224E-3</v>
      </c>
    </row>
    <row r="221" spans="1:3" x14ac:dyDescent="0.25">
      <c r="A221">
        <v>197</v>
      </c>
      <c r="B221">
        <v>-1.7058574343598763E-3</v>
      </c>
      <c r="C221">
        <v>3.0155945901800436E-3</v>
      </c>
    </row>
    <row r="222" spans="1:3" x14ac:dyDescent="0.25">
      <c r="A222">
        <v>198</v>
      </c>
      <c r="B222">
        <v>-1.3065916132588263E-3</v>
      </c>
      <c r="C222">
        <v>-4.8460238658723249E-3</v>
      </c>
    </row>
    <row r="223" spans="1:3" x14ac:dyDescent="0.25">
      <c r="A223">
        <v>199</v>
      </c>
      <c r="B223">
        <v>6.7287195960237115E-3</v>
      </c>
      <c r="C223">
        <v>-4.3931913649706148E-3</v>
      </c>
    </row>
    <row r="224" spans="1:3" x14ac:dyDescent="0.25">
      <c r="A224">
        <v>200</v>
      </c>
      <c r="B224">
        <v>4.2294668417374925E-3</v>
      </c>
      <c r="C224">
        <v>-1.7001300006426044E-2</v>
      </c>
    </row>
    <row r="225" spans="1:3" x14ac:dyDescent="0.25">
      <c r="A225">
        <v>201</v>
      </c>
      <c r="B225">
        <v>2.8849163380044375E-4</v>
      </c>
      <c r="C225">
        <v>5.7886769743169123E-3</v>
      </c>
    </row>
    <row r="226" spans="1:3" x14ac:dyDescent="0.25">
      <c r="A226">
        <v>202</v>
      </c>
      <c r="B226">
        <v>-4.9951410694120568E-5</v>
      </c>
      <c r="C226">
        <v>5.4659545401351366E-3</v>
      </c>
    </row>
    <row r="227" spans="1:3" x14ac:dyDescent="0.25">
      <c r="A227">
        <v>203</v>
      </c>
      <c r="B227">
        <v>-5.0584844267449894E-3</v>
      </c>
      <c r="C227">
        <v>2.2873943584739639E-2</v>
      </c>
    </row>
    <row r="228" spans="1:3" x14ac:dyDescent="0.25">
      <c r="A228">
        <v>204</v>
      </c>
      <c r="B228">
        <v>1.4357409640015754E-3</v>
      </c>
      <c r="C228">
        <v>9.3697112177464226E-3</v>
      </c>
    </row>
    <row r="229" spans="1:3" x14ac:dyDescent="0.25">
      <c r="A229">
        <v>205</v>
      </c>
      <c r="B229">
        <v>-2.1527078991441444E-3</v>
      </c>
      <c r="C229">
        <v>6.8351341359325288E-3</v>
      </c>
    </row>
    <row r="230" spans="1:3" x14ac:dyDescent="0.25">
      <c r="A230">
        <v>206</v>
      </c>
      <c r="B230">
        <v>-1.5121400282349436E-3</v>
      </c>
      <c r="C230">
        <v>4.8137894007076248E-3</v>
      </c>
    </row>
    <row r="231" spans="1:3" x14ac:dyDescent="0.25">
      <c r="A231">
        <v>207</v>
      </c>
      <c r="B231">
        <v>5.0391036157802804E-4</v>
      </c>
      <c r="C231">
        <v>-1.8565037125754945E-3</v>
      </c>
    </row>
    <row r="232" spans="1:3" x14ac:dyDescent="0.25">
      <c r="A232">
        <v>208</v>
      </c>
      <c r="B232">
        <v>2.2561358785029529E-3</v>
      </c>
      <c r="C232">
        <v>-1.1363417739550765E-2</v>
      </c>
    </row>
    <row r="233" spans="1:3" x14ac:dyDescent="0.25">
      <c r="A233">
        <v>209</v>
      </c>
      <c r="B233">
        <v>5.3123105410775445E-3</v>
      </c>
      <c r="C233">
        <v>-3.2186615730032536E-3</v>
      </c>
    </row>
    <row r="234" spans="1:3" x14ac:dyDescent="0.25">
      <c r="A234">
        <v>210</v>
      </c>
      <c r="B234">
        <v>-5.2341138940598954E-4</v>
      </c>
      <c r="C234">
        <v>-1.6503707681504913E-3</v>
      </c>
    </row>
    <row r="235" spans="1:3" x14ac:dyDescent="0.25">
      <c r="A235">
        <v>211</v>
      </c>
      <c r="B235">
        <v>-3.4617284059510374E-3</v>
      </c>
      <c r="C235">
        <v>-1.7835578309031257E-3</v>
      </c>
    </row>
    <row r="236" spans="1:3" x14ac:dyDescent="0.25">
      <c r="A236">
        <v>212</v>
      </c>
      <c r="B236">
        <v>-1.5320774530318481E-3</v>
      </c>
      <c r="C236">
        <v>1.1440614038397794E-2</v>
      </c>
    </row>
    <row r="237" spans="1:3" x14ac:dyDescent="0.25">
      <c r="A237">
        <v>213</v>
      </c>
      <c r="B237">
        <v>-6.5515337544079164E-3</v>
      </c>
      <c r="C237">
        <v>-1.2817852793623748E-2</v>
      </c>
    </row>
    <row r="238" spans="1:3" x14ac:dyDescent="0.25">
      <c r="A238">
        <v>214</v>
      </c>
      <c r="B238">
        <v>-1.1085697087546242E-3</v>
      </c>
      <c r="C238">
        <v>9.0621493214105729E-4</v>
      </c>
    </row>
    <row r="239" spans="1:3" x14ac:dyDescent="0.25">
      <c r="A239">
        <v>215</v>
      </c>
      <c r="B239">
        <v>2.4731559951186033E-3</v>
      </c>
      <c r="C239">
        <v>1.4402289287346881E-3</v>
      </c>
    </row>
    <row r="240" spans="1:3" x14ac:dyDescent="0.25">
      <c r="A240">
        <v>216</v>
      </c>
      <c r="B240">
        <v>2.2777570718819822E-3</v>
      </c>
      <c r="C240">
        <v>9.1679391470575571E-3</v>
      </c>
    </row>
    <row r="241" spans="1:3" x14ac:dyDescent="0.25">
      <c r="A241">
        <v>217</v>
      </c>
      <c r="B241">
        <v>6.1686687933612096E-3</v>
      </c>
      <c r="C241">
        <v>1.1783470165869992E-2</v>
      </c>
    </row>
    <row r="242" spans="1:3" x14ac:dyDescent="0.25">
      <c r="A242">
        <v>218</v>
      </c>
      <c r="B242">
        <v>7.9517758375151706E-4</v>
      </c>
      <c r="C242">
        <v>-1.9971814348439983E-3</v>
      </c>
    </row>
    <row r="243" spans="1:3" x14ac:dyDescent="0.25">
      <c r="A243">
        <v>219</v>
      </c>
      <c r="B243">
        <v>4.4656563546924405E-3</v>
      </c>
      <c r="C243">
        <v>-7.0491757100735186E-5</v>
      </c>
    </row>
    <row r="244" spans="1:3" x14ac:dyDescent="0.25">
      <c r="A244">
        <v>220</v>
      </c>
      <c r="B244">
        <v>-2.8645126562588659E-3</v>
      </c>
      <c r="C244">
        <v>6.129971979469402E-4</v>
      </c>
    </row>
    <row r="245" spans="1:3" x14ac:dyDescent="0.25">
      <c r="A245">
        <v>221</v>
      </c>
      <c r="B245">
        <v>-6.2537373466315088E-3</v>
      </c>
      <c r="C245">
        <v>-2.3112413070587052E-3</v>
      </c>
    </row>
    <row r="246" spans="1:3" x14ac:dyDescent="0.25">
      <c r="A246">
        <v>222</v>
      </c>
      <c r="B246">
        <v>-1.016146670095819E-2</v>
      </c>
      <c r="C246">
        <v>2.3628215986973622E-2</v>
      </c>
    </row>
    <row r="247" spans="1:3" x14ac:dyDescent="0.25">
      <c r="A247">
        <v>223</v>
      </c>
      <c r="B247">
        <v>1.8852314479037757E-3</v>
      </c>
      <c r="C247">
        <v>-5.4705065692625112E-5</v>
      </c>
    </row>
    <row r="248" spans="1:3" x14ac:dyDescent="0.25">
      <c r="A248">
        <v>224</v>
      </c>
      <c r="B248">
        <v>-9.9114547495097599E-3</v>
      </c>
      <c r="C248">
        <v>-6.5171199774775729E-3</v>
      </c>
    </row>
    <row r="249" spans="1:3" x14ac:dyDescent="0.25">
      <c r="A249">
        <v>225</v>
      </c>
      <c r="B249">
        <v>1.2879660869011499E-3</v>
      </c>
      <c r="C249">
        <v>1.0815287998556012E-3</v>
      </c>
    </row>
    <row r="250" spans="1:3" x14ac:dyDescent="0.25">
      <c r="A250">
        <v>226</v>
      </c>
      <c r="B250">
        <v>7.2700901997686277E-3</v>
      </c>
      <c r="C250">
        <v>-3.0844957563375989E-3</v>
      </c>
    </row>
    <row r="251" spans="1:3" x14ac:dyDescent="0.25">
      <c r="A251">
        <v>227</v>
      </c>
      <c r="B251">
        <v>-5.6608580862356518E-3</v>
      </c>
      <c r="C251">
        <v>4.6094105575414726E-4</v>
      </c>
    </row>
    <row r="252" spans="1:3" x14ac:dyDescent="0.25">
      <c r="A252">
        <v>228</v>
      </c>
      <c r="B252">
        <v>7.7331212820342821E-3</v>
      </c>
      <c r="C252">
        <v>2.2701130745271924E-3</v>
      </c>
    </row>
    <row r="253" spans="1:3" x14ac:dyDescent="0.25">
      <c r="A253">
        <v>229</v>
      </c>
      <c r="B253">
        <v>-6.9919132332507527E-3</v>
      </c>
      <c r="C253">
        <v>2.1161123068997711E-3</v>
      </c>
    </row>
    <row r="254" spans="1:3" x14ac:dyDescent="0.25">
      <c r="A254">
        <v>230</v>
      </c>
      <c r="B254">
        <v>-2.0988739886667986E-4</v>
      </c>
      <c r="C254">
        <v>-7.3974610761155541E-3</v>
      </c>
    </row>
    <row r="255" spans="1:3" x14ac:dyDescent="0.25">
      <c r="A255">
        <v>231</v>
      </c>
      <c r="B255">
        <v>-3.7950457371789619E-3</v>
      </c>
      <c r="C255">
        <v>8.9563208247212343E-3</v>
      </c>
    </row>
    <row r="256" spans="1:3" x14ac:dyDescent="0.25">
      <c r="A256">
        <v>232</v>
      </c>
      <c r="B256">
        <v>6.9331822810107966E-3</v>
      </c>
      <c r="C256">
        <v>2.6126330049015562E-4</v>
      </c>
    </row>
    <row r="257" spans="1:3" x14ac:dyDescent="0.25">
      <c r="A257">
        <v>233</v>
      </c>
      <c r="B257">
        <v>1.0173288230313738E-3</v>
      </c>
      <c r="C257">
        <v>4.6459528018706654E-3</v>
      </c>
    </row>
    <row r="258" spans="1:3" x14ac:dyDescent="0.25">
      <c r="A258">
        <v>234</v>
      </c>
      <c r="B258">
        <v>3.3335501487195768E-3</v>
      </c>
      <c r="C258">
        <v>-5.6018392198143524E-3</v>
      </c>
    </row>
    <row r="259" spans="1:3" x14ac:dyDescent="0.25">
      <c r="A259">
        <v>235</v>
      </c>
      <c r="B259">
        <v>-6.9951397071115126E-3</v>
      </c>
      <c r="C259">
        <v>-1.0957429784765223E-2</v>
      </c>
    </row>
    <row r="260" spans="1:3" x14ac:dyDescent="0.25">
      <c r="A260">
        <v>236</v>
      </c>
      <c r="B260">
        <v>-7.472833610658909E-4</v>
      </c>
      <c r="C260">
        <v>1.2310748527605314E-3</v>
      </c>
    </row>
    <row r="261" spans="1:3" x14ac:dyDescent="0.25">
      <c r="A261">
        <v>237</v>
      </c>
      <c r="B261">
        <v>4.5417680437100289E-4</v>
      </c>
      <c r="C261">
        <v>8.0507911771788686E-3</v>
      </c>
    </row>
    <row r="262" spans="1:3" x14ac:dyDescent="0.25">
      <c r="A262">
        <v>238</v>
      </c>
      <c r="B262">
        <v>-4.7094128716983139E-3</v>
      </c>
      <c r="C262">
        <v>-1.1165423965136013E-2</v>
      </c>
    </row>
    <row r="263" spans="1:3" x14ac:dyDescent="0.25">
      <c r="A263">
        <v>239</v>
      </c>
      <c r="B263">
        <v>-1.0323474453355502E-2</v>
      </c>
      <c r="C263">
        <v>-7.4660941933049792E-3</v>
      </c>
    </row>
    <row r="264" spans="1:3" x14ac:dyDescent="0.25">
      <c r="A264">
        <v>240</v>
      </c>
      <c r="B264">
        <v>-6.8233084789666391E-3</v>
      </c>
      <c r="C264">
        <v>1.8959583882829402E-4</v>
      </c>
    </row>
    <row r="265" spans="1:3" x14ac:dyDescent="0.25">
      <c r="A265">
        <v>241</v>
      </c>
      <c r="B265">
        <v>-2.1041288934691526E-3</v>
      </c>
      <c r="C265">
        <v>2.2392465291743257E-3</v>
      </c>
    </row>
    <row r="266" spans="1:3" x14ac:dyDescent="0.25">
      <c r="A266">
        <v>242</v>
      </c>
      <c r="B266">
        <v>-3.3216697158073292E-4</v>
      </c>
      <c r="C266">
        <v>2.6444825284929808E-3</v>
      </c>
    </row>
    <row r="267" spans="1:3" x14ac:dyDescent="0.25">
      <c r="A267">
        <v>243</v>
      </c>
      <c r="B267">
        <v>-6.2139867630241962E-3</v>
      </c>
      <c r="C267">
        <v>1.0519309272889903E-2</v>
      </c>
    </row>
    <row r="268" spans="1:3" x14ac:dyDescent="0.25">
      <c r="A268">
        <v>244</v>
      </c>
      <c r="B268">
        <v>-6.1311016562212838E-3</v>
      </c>
      <c r="C268">
        <v>-9.8507046535538552E-4</v>
      </c>
    </row>
    <row r="269" spans="1:3" x14ac:dyDescent="0.25">
      <c r="A269">
        <v>245</v>
      </c>
      <c r="B269">
        <v>-1.9987297977741313E-3</v>
      </c>
      <c r="C269">
        <v>-1.978037277954672E-2</v>
      </c>
    </row>
    <row r="270" spans="1:3" x14ac:dyDescent="0.25">
      <c r="A270">
        <v>246</v>
      </c>
      <c r="B270">
        <v>9.1005056767184088E-3</v>
      </c>
      <c r="C270">
        <v>6.8177621729163841E-3</v>
      </c>
    </row>
    <row r="271" spans="1:3" x14ac:dyDescent="0.25">
      <c r="A271">
        <v>247</v>
      </c>
      <c r="B271">
        <v>-2.2404036871454232E-3</v>
      </c>
      <c r="C271">
        <v>-8.8014065267003321E-4</v>
      </c>
    </row>
    <row r="272" spans="1:3" x14ac:dyDescent="0.25">
      <c r="A272">
        <v>248</v>
      </c>
      <c r="B272">
        <v>2.8147407497080565E-3</v>
      </c>
      <c r="C272">
        <v>6.723243405795656E-4</v>
      </c>
    </row>
    <row r="273" spans="1:3" x14ac:dyDescent="0.25">
      <c r="A273">
        <v>249</v>
      </c>
      <c r="B273">
        <v>2.4533756230269706E-3</v>
      </c>
      <c r="C273">
        <v>3.3180749348799836E-3</v>
      </c>
    </row>
    <row r="274" spans="1:3" x14ac:dyDescent="0.25">
      <c r="A274">
        <v>250</v>
      </c>
      <c r="B274">
        <v>-9.6609924241977685E-4</v>
      </c>
      <c r="C274">
        <v>3.7393365782653343E-3</v>
      </c>
    </row>
    <row r="275" spans="1:3" x14ac:dyDescent="0.25">
      <c r="A275">
        <v>251</v>
      </c>
      <c r="B275">
        <v>7.0394454449956637E-3</v>
      </c>
      <c r="C275">
        <v>8.8094752106332441E-7</v>
      </c>
    </row>
    <row r="276" spans="1:3" x14ac:dyDescent="0.25">
      <c r="A276">
        <v>252</v>
      </c>
      <c r="B276">
        <v>1.9530241861695483E-3</v>
      </c>
      <c r="C276">
        <v>-3.2830194920684939E-3</v>
      </c>
    </row>
    <row r="277" spans="1:3" x14ac:dyDescent="0.25">
      <c r="A277">
        <v>253</v>
      </c>
      <c r="B277">
        <v>-3.7270411060035874E-3</v>
      </c>
      <c r="C277">
        <v>8.2252525475060623E-2</v>
      </c>
    </row>
    <row r="278" spans="1:3" x14ac:dyDescent="0.25">
      <c r="A278">
        <v>254</v>
      </c>
      <c r="B278">
        <v>6.3876839195916432E-3</v>
      </c>
      <c r="C278">
        <v>-4.2420096755163414E-3</v>
      </c>
    </row>
    <row r="279" spans="1:3" x14ac:dyDescent="0.25">
      <c r="A279">
        <v>255</v>
      </c>
      <c r="B279">
        <v>-3.8044663566554346E-3</v>
      </c>
      <c r="C279">
        <v>-1.0745011375375535E-2</v>
      </c>
    </row>
    <row r="280" spans="1:3" x14ac:dyDescent="0.25">
      <c r="A280">
        <v>256</v>
      </c>
      <c r="B280">
        <v>5.5478281403731023E-3</v>
      </c>
      <c r="C280">
        <v>8.179293066124891E-3</v>
      </c>
    </row>
    <row r="281" spans="1:3" x14ac:dyDescent="0.25">
      <c r="A281">
        <v>257</v>
      </c>
      <c r="B281">
        <v>4.3560215221302954E-3</v>
      </c>
      <c r="C281">
        <v>-1.2541722191274553E-2</v>
      </c>
    </row>
    <row r="282" spans="1:3" x14ac:dyDescent="0.25">
      <c r="A282">
        <v>258</v>
      </c>
      <c r="B282">
        <v>2.317563397600312E-3</v>
      </c>
      <c r="C282">
        <v>5.4493947277873232E-3</v>
      </c>
    </row>
    <row r="283" spans="1:3" x14ac:dyDescent="0.25">
      <c r="A283">
        <v>259</v>
      </c>
      <c r="B283">
        <v>-5.5454165051588141E-3</v>
      </c>
      <c r="C283">
        <v>3.9206431423369622E-3</v>
      </c>
    </row>
    <row r="284" spans="1:3" x14ac:dyDescent="0.25">
      <c r="A284">
        <v>260</v>
      </c>
      <c r="B284">
        <v>-6.8420178486752617E-4</v>
      </c>
      <c r="C284">
        <v>2.215769569162833E-3</v>
      </c>
    </row>
    <row r="285" spans="1:3" x14ac:dyDescent="0.25">
      <c r="A285">
        <v>261</v>
      </c>
      <c r="B285">
        <v>1.7716980628362711E-3</v>
      </c>
      <c r="C285">
        <v>8.4174363967223307E-3</v>
      </c>
    </row>
    <row r="286" spans="1:3" x14ac:dyDescent="0.25">
      <c r="A286">
        <v>262</v>
      </c>
      <c r="B286">
        <v>1.5241781696411053E-4</v>
      </c>
      <c r="C286">
        <v>-3.5330255788211125E-3</v>
      </c>
    </row>
    <row r="287" spans="1:3" x14ac:dyDescent="0.25">
      <c r="A287">
        <v>263</v>
      </c>
      <c r="B287">
        <v>6.1054839583272119E-3</v>
      </c>
      <c r="C287">
        <v>-4.5630996495276072E-3</v>
      </c>
    </row>
    <row r="288" spans="1:3" x14ac:dyDescent="0.25">
      <c r="A288">
        <v>264</v>
      </c>
      <c r="B288">
        <v>-3.30559700213603E-3</v>
      </c>
      <c r="C288">
        <v>-7.968777322325515E-3</v>
      </c>
    </row>
    <row r="289" spans="1:3" x14ac:dyDescent="0.25">
      <c r="A289">
        <v>265</v>
      </c>
      <c r="B289">
        <v>-2.4533168978690383E-3</v>
      </c>
      <c r="C289">
        <v>4.7574047580256056E-3</v>
      </c>
    </row>
    <row r="290" spans="1:3" x14ac:dyDescent="0.25">
      <c r="A290">
        <v>266</v>
      </c>
      <c r="B290">
        <v>-6.2878356354514175E-3</v>
      </c>
      <c r="C290">
        <v>1.0983239165749377E-2</v>
      </c>
    </row>
    <row r="291" spans="1:3" x14ac:dyDescent="0.25">
      <c r="A291">
        <v>267</v>
      </c>
      <c r="B291">
        <v>-1.8466497980987374E-4</v>
      </c>
      <c r="C291">
        <v>1.6035779944604728E-2</v>
      </c>
    </row>
    <row r="292" spans="1:3" x14ac:dyDescent="0.25">
      <c r="A292">
        <v>268</v>
      </c>
      <c r="B292">
        <v>-1.4862014943692538E-3</v>
      </c>
      <c r="C292">
        <v>-1.2643235878786806E-3</v>
      </c>
    </row>
    <row r="293" spans="1:3" x14ac:dyDescent="0.25">
      <c r="A293">
        <v>269</v>
      </c>
      <c r="B293">
        <v>-3.079952113680391E-4</v>
      </c>
      <c r="C293">
        <v>1.5713506150471401E-2</v>
      </c>
    </row>
    <row r="294" spans="1:3" x14ac:dyDescent="0.25">
      <c r="A294">
        <v>270</v>
      </c>
      <c r="B294">
        <v>2.4246368431093965E-3</v>
      </c>
      <c r="C294">
        <v>-2.1201415581722116E-2</v>
      </c>
    </row>
    <row r="295" spans="1:3" x14ac:dyDescent="0.25">
      <c r="A295">
        <v>271</v>
      </c>
      <c r="B295">
        <v>-2.061823195757595E-3</v>
      </c>
      <c r="C295">
        <v>1.2846265369411414E-2</v>
      </c>
    </row>
    <row r="296" spans="1:3" x14ac:dyDescent="0.25">
      <c r="A296">
        <v>272</v>
      </c>
      <c r="B296">
        <v>-1.1879679688744304E-3</v>
      </c>
      <c r="C296">
        <v>-3.7782493560945657E-4</v>
      </c>
    </row>
    <row r="297" spans="1:3" x14ac:dyDescent="0.25">
      <c r="A297">
        <v>273</v>
      </c>
      <c r="B297">
        <v>-2.0414165573971643E-3</v>
      </c>
      <c r="C297">
        <v>-2.4442611220380644E-2</v>
      </c>
    </row>
    <row r="298" spans="1:3" x14ac:dyDescent="0.25">
      <c r="A298">
        <v>274</v>
      </c>
      <c r="B298">
        <v>1.1088592602420405E-2</v>
      </c>
      <c r="C298">
        <v>-6.7899874209186913E-3</v>
      </c>
    </row>
    <row r="299" spans="1:3" x14ac:dyDescent="0.25">
      <c r="A299">
        <v>275</v>
      </c>
      <c r="B299">
        <v>-3.8292820714188455E-3</v>
      </c>
      <c r="C299">
        <v>-1.0194366072468389E-2</v>
      </c>
    </row>
    <row r="300" spans="1:3" x14ac:dyDescent="0.25">
      <c r="A300">
        <v>276</v>
      </c>
      <c r="B300">
        <v>-2.6492502855976863E-3</v>
      </c>
      <c r="C300">
        <v>1.0290895614168782E-3</v>
      </c>
    </row>
    <row r="301" spans="1:3" x14ac:dyDescent="0.25">
      <c r="A301">
        <v>277</v>
      </c>
      <c r="B301">
        <v>-1.064890659398845E-2</v>
      </c>
      <c r="C301">
        <v>4.9222208283922434E-3</v>
      </c>
    </row>
    <row r="302" spans="1:3" x14ac:dyDescent="0.25">
      <c r="A302">
        <v>278</v>
      </c>
      <c r="B302">
        <v>1.5882284818472237E-3</v>
      </c>
      <c r="C302">
        <v>9.3411885800717426E-3</v>
      </c>
    </row>
    <row r="303" spans="1:3" x14ac:dyDescent="0.25">
      <c r="A303">
        <v>279</v>
      </c>
      <c r="B303">
        <v>-8.0965752617717344E-3</v>
      </c>
      <c r="C303">
        <v>-7.0939088290152032E-3</v>
      </c>
    </row>
    <row r="304" spans="1:3" x14ac:dyDescent="0.25">
      <c r="A304">
        <v>280</v>
      </c>
      <c r="B304">
        <v>-1.9220538644242181E-3</v>
      </c>
      <c r="C304">
        <v>6.1632226323326943E-3</v>
      </c>
    </row>
    <row r="305" spans="1:3" x14ac:dyDescent="0.25">
      <c r="A305">
        <v>281</v>
      </c>
      <c r="B305">
        <v>-2.7709927725491214E-3</v>
      </c>
      <c r="C305">
        <v>-7.7029283903638822E-4</v>
      </c>
    </row>
    <row r="306" spans="1:3" x14ac:dyDescent="0.25">
      <c r="A306">
        <v>282</v>
      </c>
      <c r="B306">
        <v>1.5817885587510211E-3</v>
      </c>
      <c r="C306">
        <v>7.8721062552233843E-3</v>
      </c>
    </row>
    <row r="307" spans="1:3" x14ac:dyDescent="0.25">
      <c r="A307">
        <v>283</v>
      </c>
      <c r="B307">
        <v>-6.7360685265473461E-3</v>
      </c>
      <c r="C307">
        <v>-6.3808923958222344E-3</v>
      </c>
    </row>
    <row r="308" spans="1:3" x14ac:dyDescent="0.25">
      <c r="A308">
        <v>284</v>
      </c>
      <c r="B308">
        <v>-1.5617005313290645E-2</v>
      </c>
      <c r="C308">
        <v>5.7617032431596781E-3</v>
      </c>
    </row>
    <row r="309" spans="1:3" x14ac:dyDescent="0.25">
      <c r="A309">
        <v>285</v>
      </c>
      <c r="B309">
        <v>-1.8707075974762689E-3</v>
      </c>
      <c r="C309">
        <v>-2.3850638959316758E-3</v>
      </c>
    </row>
    <row r="310" spans="1:3" x14ac:dyDescent="0.25">
      <c r="A310">
        <v>286</v>
      </c>
      <c r="B310">
        <v>1.0363373189694594E-2</v>
      </c>
      <c r="C310">
        <v>2.7072674486812252E-3</v>
      </c>
    </row>
    <row r="311" spans="1:3" x14ac:dyDescent="0.25">
      <c r="A311">
        <v>287</v>
      </c>
      <c r="B311">
        <v>-1.0702605229115335E-2</v>
      </c>
      <c r="C311">
        <v>5.8763764763722567E-3</v>
      </c>
    </row>
    <row r="312" spans="1:3" x14ac:dyDescent="0.25">
      <c r="A312">
        <v>288</v>
      </c>
      <c r="B312">
        <v>-2.6227605972711445E-3</v>
      </c>
      <c r="C312">
        <v>1.0489263070881348E-2</v>
      </c>
    </row>
    <row r="313" spans="1:3" x14ac:dyDescent="0.25">
      <c r="A313">
        <v>289</v>
      </c>
      <c r="B313">
        <v>-5.5848786574172696E-3</v>
      </c>
      <c r="C313">
        <v>1.263210095548103E-2</v>
      </c>
    </row>
    <row r="314" spans="1:3" x14ac:dyDescent="0.25">
      <c r="A314">
        <v>290</v>
      </c>
      <c r="B314">
        <v>-1.5407747959882092E-2</v>
      </c>
      <c r="C314">
        <v>-5.1102643960614352E-3</v>
      </c>
    </row>
    <row r="315" spans="1:3" x14ac:dyDescent="0.25">
      <c r="A315">
        <v>291</v>
      </c>
      <c r="B315">
        <v>7.5329269979531833E-3</v>
      </c>
      <c r="C315">
        <v>-1.8429917691431343E-2</v>
      </c>
    </row>
    <row r="316" spans="1:3" x14ac:dyDescent="0.25">
      <c r="A316">
        <v>292</v>
      </c>
      <c r="B316">
        <v>-5.5732103403597407E-3</v>
      </c>
      <c r="C316">
        <v>-6.3573850797160551E-3</v>
      </c>
    </row>
    <row r="317" spans="1:3" x14ac:dyDescent="0.25">
      <c r="A317">
        <v>293</v>
      </c>
      <c r="B317">
        <v>-1.3662410596164161E-2</v>
      </c>
      <c r="C317">
        <v>1.2604430404521335E-2</v>
      </c>
    </row>
    <row r="318" spans="1:3" x14ac:dyDescent="0.25">
      <c r="A318">
        <v>294</v>
      </c>
      <c r="B318">
        <v>-4.7859146711980811E-3</v>
      </c>
      <c r="C318">
        <v>-9.7621295169488427E-3</v>
      </c>
    </row>
    <row r="319" spans="1:3" x14ac:dyDescent="0.25">
      <c r="A319">
        <v>295</v>
      </c>
      <c r="B319">
        <v>1.8546810626120958E-2</v>
      </c>
      <c r="C319">
        <v>1.123137858115586E-2</v>
      </c>
    </row>
    <row r="320" spans="1:3" x14ac:dyDescent="0.25">
      <c r="A320">
        <v>296</v>
      </c>
      <c r="B320">
        <v>-1.7065841442096923E-3</v>
      </c>
      <c r="C320">
        <v>3.6813886252187551E-3</v>
      </c>
    </row>
    <row r="321" spans="1:3" x14ac:dyDescent="0.25">
      <c r="A321">
        <v>297</v>
      </c>
      <c r="B321">
        <v>1.1223461154339807E-2</v>
      </c>
      <c r="C321">
        <v>9.6346171462782255E-3</v>
      </c>
    </row>
    <row r="322" spans="1:3" x14ac:dyDescent="0.25">
      <c r="A322">
        <v>298</v>
      </c>
      <c r="B322">
        <v>1.6789671644107506E-3</v>
      </c>
      <c r="C322">
        <v>-1.6487059422789621E-2</v>
      </c>
    </row>
    <row r="323" spans="1:3" x14ac:dyDescent="0.25">
      <c r="A323">
        <v>299</v>
      </c>
      <c r="B323">
        <v>4.9950437075300261E-3</v>
      </c>
      <c r="C323">
        <v>-1.4739411674694738E-2</v>
      </c>
    </row>
    <row r="324" spans="1:3" x14ac:dyDescent="0.25">
      <c r="A324">
        <v>300</v>
      </c>
      <c r="B324">
        <v>-9.7116289047363919E-4</v>
      </c>
      <c r="C324">
        <v>2.346588718229759E-4</v>
      </c>
    </row>
    <row r="325" spans="1:3" x14ac:dyDescent="0.25">
      <c r="A325">
        <v>301</v>
      </c>
      <c r="B325">
        <v>-3.0537071894302403E-3</v>
      </c>
      <c r="C325">
        <v>1.9178253440082536E-2</v>
      </c>
    </row>
    <row r="326" spans="1:3" x14ac:dyDescent="0.25">
      <c r="A326">
        <v>302</v>
      </c>
      <c r="B326">
        <v>9.6986462891541156E-3</v>
      </c>
      <c r="C326">
        <v>-8.4230133974898258E-5</v>
      </c>
    </row>
    <row r="327" spans="1:3" x14ac:dyDescent="0.25">
      <c r="A327">
        <v>303</v>
      </c>
      <c r="B327">
        <v>-4.7766498336498141E-3</v>
      </c>
      <c r="C327">
        <v>1.2480256887090455E-2</v>
      </c>
    </row>
    <row r="328" spans="1:3" x14ac:dyDescent="0.25">
      <c r="A328">
        <v>304</v>
      </c>
      <c r="B328">
        <v>3.4066270580170371E-3</v>
      </c>
      <c r="C328">
        <v>4.6509204156147069E-4</v>
      </c>
    </row>
    <row r="329" spans="1:3" x14ac:dyDescent="0.25">
      <c r="A329">
        <v>305</v>
      </c>
      <c r="B329">
        <v>8.7165888005906016E-3</v>
      </c>
      <c r="C329">
        <v>-1.1213510893247885E-2</v>
      </c>
    </row>
    <row r="330" spans="1:3" x14ac:dyDescent="0.25">
      <c r="A330">
        <v>306</v>
      </c>
      <c r="B330">
        <v>-8.2073936735661858E-3</v>
      </c>
      <c r="C330">
        <v>-1.3343073445779251E-3</v>
      </c>
    </row>
    <row r="331" spans="1:3" x14ac:dyDescent="0.25">
      <c r="A331">
        <v>307</v>
      </c>
      <c r="B331">
        <v>-3.7852651415048507E-3</v>
      </c>
      <c r="C331">
        <v>4.9289060902346134E-3</v>
      </c>
    </row>
    <row r="332" spans="1:3" x14ac:dyDescent="0.25">
      <c r="A332">
        <v>308</v>
      </c>
      <c r="B332">
        <v>9.088308164133814E-3</v>
      </c>
      <c r="C332">
        <v>9.114367812889039E-3</v>
      </c>
    </row>
    <row r="333" spans="1:3" x14ac:dyDescent="0.25">
      <c r="A333">
        <v>309</v>
      </c>
      <c r="B333">
        <v>-5.0588547988870344E-3</v>
      </c>
      <c r="C333">
        <v>-1.1221317685264555E-2</v>
      </c>
    </row>
    <row r="334" spans="1:3" x14ac:dyDescent="0.25">
      <c r="A334">
        <v>310</v>
      </c>
      <c r="B334">
        <v>8.5154219604719849E-4</v>
      </c>
      <c r="C334">
        <v>-4.5083439363214723E-3</v>
      </c>
    </row>
    <row r="335" spans="1:3" x14ac:dyDescent="0.25">
      <c r="A335">
        <v>311</v>
      </c>
      <c r="B335">
        <v>3.6326538433843598E-3</v>
      </c>
      <c r="C335">
        <v>-9.4066952298761447E-4</v>
      </c>
    </row>
    <row r="336" spans="1:3" x14ac:dyDescent="0.25">
      <c r="A336">
        <v>312</v>
      </c>
      <c r="B336">
        <v>6.1987422903304074E-3</v>
      </c>
      <c r="C336">
        <v>1.21307600098966E-2</v>
      </c>
    </row>
    <row r="337" spans="1:3" x14ac:dyDescent="0.25">
      <c r="A337">
        <v>313</v>
      </c>
      <c r="B337">
        <v>-1.0702128506663749E-2</v>
      </c>
      <c r="C337">
        <v>8.6410999151547204E-3</v>
      </c>
    </row>
    <row r="338" spans="1:3" x14ac:dyDescent="0.25">
      <c r="A338">
        <v>314</v>
      </c>
      <c r="B338">
        <v>4.1606108052384145E-3</v>
      </c>
      <c r="C338">
        <v>1.0127654773762233E-2</v>
      </c>
    </row>
    <row r="339" spans="1:3" x14ac:dyDescent="0.25">
      <c r="A339">
        <v>315</v>
      </c>
      <c r="B339">
        <v>2.4543560971902949E-3</v>
      </c>
      <c r="C339">
        <v>-7.3828698232961051E-3</v>
      </c>
    </row>
    <row r="340" spans="1:3" x14ac:dyDescent="0.25">
      <c r="A340">
        <v>316</v>
      </c>
      <c r="B340">
        <v>-6.861968085063963E-4</v>
      </c>
      <c r="C340">
        <v>-3.2158161293467978E-3</v>
      </c>
    </row>
    <row r="341" spans="1:3" x14ac:dyDescent="0.25">
      <c r="A341">
        <v>317</v>
      </c>
      <c r="B341">
        <v>1.0108211843003005E-2</v>
      </c>
      <c r="C341">
        <v>1.6851786021078469E-3</v>
      </c>
    </row>
    <row r="342" spans="1:3" x14ac:dyDescent="0.25">
      <c r="A342">
        <v>318</v>
      </c>
      <c r="B342">
        <v>8.177355546963714E-4</v>
      </c>
      <c r="C342">
        <v>-1.7576850434823229E-3</v>
      </c>
    </row>
    <row r="343" spans="1:3" x14ac:dyDescent="0.25">
      <c r="A343">
        <v>319</v>
      </c>
      <c r="B343">
        <v>-2.719278384838061E-3</v>
      </c>
      <c r="C343">
        <v>1.0582074075281852E-2</v>
      </c>
    </row>
    <row r="344" spans="1:3" x14ac:dyDescent="0.25">
      <c r="A344">
        <v>320</v>
      </c>
      <c r="B344">
        <v>6.5501787797405025E-3</v>
      </c>
      <c r="C344">
        <v>-1.4574679823985737E-2</v>
      </c>
    </row>
    <row r="345" spans="1:3" x14ac:dyDescent="0.25">
      <c r="A345">
        <v>321</v>
      </c>
      <c r="B345">
        <v>4.3743084996497603E-3</v>
      </c>
      <c r="C345">
        <v>-3.4027321884450099E-4</v>
      </c>
    </row>
    <row r="346" spans="1:3" x14ac:dyDescent="0.25">
      <c r="A346">
        <v>322</v>
      </c>
      <c r="B346">
        <v>3.3359680673069395E-3</v>
      </c>
      <c r="C346">
        <v>-9.2662902993932011E-4</v>
      </c>
    </row>
    <row r="347" spans="1:3" x14ac:dyDescent="0.25">
      <c r="A347">
        <v>323</v>
      </c>
      <c r="B347">
        <v>2.0288534179312458E-3</v>
      </c>
      <c r="C347">
        <v>3.3378773490932642E-4</v>
      </c>
    </row>
    <row r="348" spans="1:3" x14ac:dyDescent="0.25">
      <c r="A348">
        <v>324</v>
      </c>
      <c r="B348">
        <v>3.8323106677283383E-4</v>
      </c>
      <c r="C348">
        <v>1.363014627345273E-2</v>
      </c>
    </row>
    <row r="349" spans="1:3" x14ac:dyDescent="0.25">
      <c r="A349">
        <v>325</v>
      </c>
      <c r="B349">
        <v>-1.3282590670647121E-3</v>
      </c>
      <c r="C349">
        <v>8.2440877825116481E-3</v>
      </c>
    </row>
    <row r="350" spans="1:3" x14ac:dyDescent="0.25">
      <c r="A350">
        <v>326</v>
      </c>
      <c r="B350">
        <v>-2.3225132475162241E-3</v>
      </c>
      <c r="C350">
        <v>5.8263712242019559E-3</v>
      </c>
    </row>
    <row r="351" spans="1:3" x14ac:dyDescent="0.25">
      <c r="A351">
        <v>327</v>
      </c>
      <c r="B351">
        <v>-1.4237193802607261E-3</v>
      </c>
      <c r="C351">
        <v>-8.5299010854427461E-3</v>
      </c>
    </row>
    <row r="352" spans="1:3" x14ac:dyDescent="0.25">
      <c r="A352">
        <v>328</v>
      </c>
      <c r="B352">
        <v>-3.4441338407876284E-5</v>
      </c>
      <c r="C352">
        <v>-1.5534611471601989E-2</v>
      </c>
    </row>
    <row r="353" spans="1:3" x14ac:dyDescent="0.25">
      <c r="A353">
        <v>329</v>
      </c>
      <c r="B353">
        <v>-5.5635598786364588E-3</v>
      </c>
      <c r="C353">
        <v>1.2694113176447662E-2</v>
      </c>
    </row>
    <row r="354" spans="1:3" x14ac:dyDescent="0.25">
      <c r="A354">
        <v>330</v>
      </c>
      <c r="B354">
        <v>7.8197448665896976E-3</v>
      </c>
      <c r="C354">
        <v>-6.8213779462224424E-3</v>
      </c>
    </row>
    <row r="355" spans="1:3" x14ac:dyDescent="0.25">
      <c r="A355">
        <v>331</v>
      </c>
      <c r="B355">
        <v>-3.0710858675816063E-3</v>
      </c>
      <c r="C355">
        <v>-7.3708086384074844E-3</v>
      </c>
    </row>
    <row r="356" spans="1:3" x14ac:dyDescent="0.25">
      <c r="A356">
        <v>332</v>
      </c>
      <c r="B356">
        <v>-1.4184962264434201E-2</v>
      </c>
      <c r="C356">
        <v>-1.2025175046584532E-2</v>
      </c>
    </row>
    <row r="357" spans="1:3" x14ac:dyDescent="0.25">
      <c r="A357">
        <v>333</v>
      </c>
      <c r="B357">
        <v>1.9789848686335332E-3</v>
      </c>
      <c r="C357">
        <v>1.1405610213993483E-2</v>
      </c>
    </row>
    <row r="358" spans="1:3" x14ac:dyDescent="0.25">
      <c r="A358">
        <v>334</v>
      </c>
      <c r="B358">
        <v>-2.1705091241135811E-3</v>
      </c>
      <c r="C358">
        <v>-8.0029747487053299E-3</v>
      </c>
    </row>
    <row r="359" spans="1:3" x14ac:dyDescent="0.25">
      <c r="A359">
        <v>335</v>
      </c>
      <c r="B359">
        <v>-1.6578265605491208E-2</v>
      </c>
      <c r="C359">
        <v>-1.4011357910769948E-2</v>
      </c>
    </row>
    <row r="360" spans="1:3" x14ac:dyDescent="0.25">
      <c r="A360">
        <v>336</v>
      </c>
      <c r="B360">
        <v>-1.8095406971176051E-2</v>
      </c>
      <c r="C360">
        <v>1.9426134911563059E-3</v>
      </c>
    </row>
    <row r="361" spans="1:3" x14ac:dyDescent="0.25">
      <c r="A361">
        <v>337</v>
      </c>
      <c r="B361">
        <v>1.7922560345288756E-2</v>
      </c>
      <c r="C361">
        <v>-8.1279723951139075E-3</v>
      </c>
    </row>
    <row r="362" spans="1:3" x14ac:dyDescent="0.25">
      <c r="A362">
        <v>338</v>
      </c>
      <c r="B362">
        <v>-9.1127734552927265E-3</v>
      </c>
      <c r="C362">
        <v>-9.1355402075947566E-3</v>
      </c>
    </row>
    <row r="363" spans="1:3" x14ac:dyDescent="0.25">
      <c r="A363">
        <v>339</v>
      </c>
      <c r="B363">
        <v>1.9002276013307288E-2</v>
      </c>
      <c r="C363">
        <v>1.3075493057432795E-3</v>
      </c>
    </row>
    <row r="364" spans="1:3" x14ac:dyDescent="0.25">
      <c r="A364">
        <v>340</v>
      </c>
      <c r="B364">
        <v>-6.6308528127928664E-4</v>
      </c>
      <c r="C364">
        <v>3.5821122983277789E-3</v>
      </c>
    </row>
    <row r="365" spans="1:3" x14ac:dyDescent="0.25">
      <c r="A365">
        <v>341</v>
      </c>
      <c r="B365">
        <v>3.9940914496726567E-3</v>
      </c>
      <c r="C365">
        <v>2.5688909444970907E-3</v>
      </c>
    </row>
    <row r="366" spans="1:3" x14ac:dyDescent="0.25">
      <c r="A366">
        <v>342</v>
      </c>
      <c r="B366">
        <v>1.1326808898903689E-3</v>
      </c>
      <c r="C366">
        <v>-1.1203390806432277E-2</v>
      </c>
    </row>
    <row r="367" spans="1:3" x14ac:dyDescent="0.25">
      <c r="A367">
        <v>343</v>
      </c>
      <c r="B367">
        <v>1.0957492280577314E-3</v>
      </c>
      <c r="C367">
        <v>1.7226789562240646E-3</v>
      </c>
    </row>
    <row r="368" spans="1:3" x14ac:dyDescent="0.25">
      <c r="A368">
        <v>344</v>
      </c>
      <c r="B368">
        <v>1.8649658746209086E-3</v>
      </c>
      <c r="C368">
        <v>4.3115122735128629E-4</v>
      </c>
    </row>
    <row r="369" spans="1:3" x14ac:dyDescent="0.25">
      <c r="A369">
        <v>345</v>
      </c>
      <c r="B369">
        <v>-2.763622705744494E-3</v>
      </c>
      <c r="C369">
        <v>-9.9992812264581123E-4</v>
      </c>
    </row>
    <row r="370" spans="1:3" x14ac:dyDescent="0.25">
      <c r="A370">
        <v>346</v>
      </c>
      <c r="B370">
        <v>-5.679115316776426E-4</v>
      </c>
      <c r="C370">
        <v>-1.7795626597995409E-3</v>
      </c>
    </row>
    <row r="371" spans="1:3" x14ac:dyDescent="0.25">
      <c r="A371">
        <v>347</v>
      </c>
      <c r="B371">
        <v>-6.7682846419659035E-3</v>
      </c>
      <c r="C371">
        <v>-1.2623358843791822E-2</v>
      </c>
    </row>
    <row r="372" spans="1:3" x14ac:dyDescent="0.25">
      <c r="A372">
        <v>348</v>
      </c>
      <c r="B372">
        <v>-2.0322552926249531E-4</v>
      </c>
      <c r="C372">
        <v>6.2728076760367171E-3</v>
      </c>
    </row>
    <row r="373" spans="1:3" x14ac:dyDescent="0.25">
      <c r="A373">
        <v>349</v>
      </c>
      <c r="B373">
        <v>4.5835139536417669E-4</v>
      </c>
      <c r="C373">
        <v>-3.7495852225018006E-6</v>
      </c>
    </row>
    <row r="374" spans="1:3" x14ac:dyDescent="0.25">
      <c r="A374">
        <v>350</v>
      </c>
      <c r="B374">
        <v>-8.9785680728683148E-3</v>
      </c>
      <c r="C374">
        <v>-2.0097261589985843E-2</v>
      </c>
    </row>
    <row r="375" spans="1:3" x14ac:dyDescent="0.25">
      <c r="A375">
        <v>351</v>
      </c>
      <c r="B375">
        <v>-2.0604721056839369E-2</v>
      </c>
      <c r="C375">
        <v>-4.7470438626045011E-4</v>
      </c>
    </row>
    <row r="376" spans="1:3" x14ac:dyDescent="0.25">
      <c r="A376">
        <v>352</v>
      </c>
      <c r="B376">
        <v>-8.1463399540685627E-3</v>
      </c>
      <c r="C376">
        <v>4.0667272908939817E-3</v>
      </c>
    </row>
    <row r="377" spans="1:3" x14ac:dyDescent="0.25">
      <c r="A377">
        <v>353</v>
      </c>
      <c r="B377">
        <v>5.5735415162170556E-4</v>
      </c>
      <c r="C377">
        <v>6.8484359763276905E-3</v>
      </c>
    </row>
    <row r="378" spans="1:3" x14ac:dyDescent="0.25">
      <c r="A378">
        <v>354</v>
      </c>
      <c r="B378">
        <v>1.7982935520574353E-2</v>
      </c>
      <c r="C378">
        <v>5.0841418271658084E-3</v>
      </c>
    </row>
    <row r="379" spans="1:3" x14ac:dyDescent="0.25">
      <c r="A379">
        <v>355</v>
      </c>
      <c r="B379">
        <v>-6.6288617363484499E-3</v>
      </c>
      <c r="C379">
        <v>-1.5582896003101938E-2</v>
      </c>
    </row>
    <row r="380" spans="1:3" x14ac:dyDescent="0.25">
      <c r="A380">
        <v>356</v>
      </c>
      <c r="B380">
        <v>4.0141676169831433E-3</v>
      </c>
      <c r="C380">
        <v>2.0562654912300804E-2</v>
      </c>
    </row>
    <row r="381" spans="1:3" x14ac:dyDescent="0.25">
      <c r="A381">
        <v>357</v>
      </c>
      <c r="B381">
        <v>7.1079808435746605E-3</v>
      </c>
      <c r="C381">
        <v>3.3945500520969974E-3</v>
      </c>
    </row>
    <row r="382" spans="1:3" x14ac:dyDescent="0.25">
      <c r="A382">
        <v>358</v>
      </c>
      <c r="B382">
        <v>-1.0101107780095635E-2</v>
      </c>
      <c r="C382">
        <v>2.5932753461173279E-2</v>
      </c>
    </row>
    <row r="383" spans="1:3" x14ac:dyDescent="0.25">
      <c r="A383">
        <v>359</v>
      </c>
      <c r="B383">
        <v>9.2739115373378315E-3</v>
      </c>
      <c r="C383">
        <v>-1.5449371311200411E-2</v>
      </c>
    </row>
    <row r="384" spans="1:3" x14ac:dyDescent="0.25">
      <c r="A384">
        <v>360</v>
      </c>
      <c r="B384">
        <v>4.7139962469348188E-3</v>
      </c>
      <c r="C384">
        <v>1.4759627785224758E-2</v>
      </c>
    </row>
    <row r="385" spans="1:3" x14ac:dyDescent="0.25">
      <c r="A385">
        <v>361</v>
      </c>
      <c r="B385">
        <v>4.2034052113212933E-3</v>
      </c>
      <c r="C385">
        <v>1.730953849698174E-2</v>
      </c>
    </row>
    <row r="386" spans="1:3" x14ac:dyDescent="0.25">
      <c r="A386">
        <v>362</v>
      </c>
      <c r="B386">
        <v>2.4685829672953614E-3</v>
      </c>
      <c r="C386">
        <v>-1.7341167092292841E-2</v>
      </c>
    </row>
    <row r="387" spans="1:3" x14ac:dyDescent="0.25">
      <c r="A387">
        <v>363</v>
      </c>
      <c r="B387">
        <v>8.7336919183492144E-3</v>
      </c>
      <c r="C387">
        <v>-6.8796854516764393E-3</v>
      </c>
    </row>
    <row r="388" spans="1:3" x14ac:dyDescent="0.25">
      <c r="A388">
        <v>364</v>
      </c>
      <c r="B388">
        <v>-3.5547192435613508E-3</v>
      </c>
      <c r="C388">
        <v>-2.2124052458813853E-2</v>
      </c>
    </row>
    <row r="389" spans="1:3" x14ac:dyDescent="0.25">
      <c r="A389">
        <v>365</v>
      </c>
      <c r="B389">
        <v>2.5373177068490536E-3</v>
      </c>
      <c r="C389">
        <v>2.2532517853492095E-2</v>
      </c>
    </row>
    <row r="390" spans="1:3" x14ac:dyDescent="0.25">
      <c r="A390">
        <v>366</v>
      </c>
      <c r="B390">
        <v>6.3669894086008424E-3</v>
      </c>
      <c r="C390">
        <v>4.0485818377552166E-3</v>
      </c>
    </row>
    <row r="391" spans="1:3" x14ac:dyDescent="0.25">
      <c r="A391">
        <v>367</v>
      </c>
      <c r="B391">
        <v>2.1630801226707199E-3</v>
      </c>
      <c r="C391">
        <v>6.0881473038939798E-3</v>
      </c>
    </row>
    <row r="392" spans="1:3" x14ac:dyDescent="0.25">
      <c r="A392">
        <v>368</v>
      </c>
      <c r="B392">
        <v>-5.3789770598763522E-3</v>
      </c>
      <c r="C392">
        <v>4.1429497719947164E-3</v>
      </c>
    </row>
    <row r="393" spans="1:3" x14ac:dyDescent="0.25">
      <c r="A393">
        <v>369</v>
      </c>
      <c r="B393">
        <v>1.6061242002182584E-3</v>
      </c>
      <c r="C393">
        <v>1.6157776610376276E-2</v>
      </c>
    </row>
    <row r="394" spans="1:3" x14ac:dyDescent="0.25">
      <c r="A394">
        <v>370</v>
      </c>
      <c r="B394">
        <v>-5.5445097090969474E-3</v>
      </c>
      <c r="C394">
        <v>-5.1490450844925185E-3</v>
      </c>
    </row>
    <row r="395" spans="1:3" x14ac:dyDescent="0.25">
      <c r="A395">
        <v>371</v>
      </c>
      <c r="B395">
        <v>4.2099921332385175E-3</v>
      </c>
      <c r="C395">
        <v>1.0382702366900375E-2</v>
      </c>
    </row>
    <row r="396" spans="1:3" x14ac:dyDescent="0.25">
      <c r="A396">
        <v>372</v>
      </c>
      <c r="B396">
        <v>1.5777230124477199E-2</v>
      </c>
      <c r="C396">
        <v>-1.5318686057021153E-2</v>
      </c>
    </row>
    <row r="397" spans="1:3" x14ac:dyDescent="0.25">
      <c r="A397">
        <v>373</v>
      </c>
      <c r="B397">
        <v>-5.1247173758852673E-3</v>
      </c>
      <c r="C397">
        <v>-8.3830972704563855E-3</v>
      </c>
    </row>
    <row r="398" spans="1:3" x14ac:dyDescent="0.25">
      <c r="A398">
        <v>374</v>
      </c>
      <c r="B398">
        <v>9.7600264045101699E-3</v>
      </c>
      <c r="C398">
        <v>4.1923279970252463E-3</v>
      </c>
    </row>
    <row r="399" spans="1:3" x14ac:dyDescent="0.25">
      <c r="A399">
        <v>375</v>
      </c>
      <c r="B399">
        <v>-9.0199756452449976E-3</v>
      </c>
      <c r="C399">
        <v>-1.1307725613404469E-2</v>
      </c>
    </row>
    <row r="400" spans="1:3" x14ac:dyDescent="0.25">
      <c r="A400">
        <v>376</v>
      </c>
      <c r="B400">
        <v>-4.9290029519816949E-3</v>
      </c>
      <c r="C400">
        <v>-1.862217782149448E-2</v>
      </c>
    </row>
    <row r="401" spans="1:3" x14ac:dyDescent="0.25">
      <c r="A401">
        <v>377</v>
      </c>
      <c r="B401">
        <v>4.7620367857352068E-3</v>
      </c>
      <c r="C401">
        <v>1.583330450517801E-3</v>
      </c>
    </row>
    <row r="402" spans="1:3" x14ac:dyDescent="0.25">
      <c r="A402">
        <v>378</v>
      </c>
      <c r="B402">
        <v>-8.6742242170103972E-4</v>
      </c>
      <c r="C402">
        <v>2.9756579780683048E-2</v>
      </c>
    </row>
    <row r="403" spans="1:3" x14ac:dyDescent="0.25">
      <c r="A403">
        <v>379</v>
      </c>
      <c r="B403">
        <v>1.0564668852702339E-2</v>
      </c>
      <c r="C403">
        <v>-3.6746622578791438E-3</v>
      </c>
    </row>
    <row r="404" spans="1:3" x14ac:dyDescent="0.25">
      <c r="A404">
        <v>380</v>
      </c>
      <c r="B404">
        <v>3.4965717899490874E-3</v>
      </c>
      <c r="C404">
        <v>-1.5851469787524032E-2</v>
      </c>
    </row>
    <row r="405" spans="1:3" x14ac:dyDescent="0.25">
      <c r="A405">
        <v>381</v>
      </c>
      <c r="B405">
        <v>-3.1551449610824822E-3</v>
      </c>
      <c r="C405">
        <v>-1.1122252641814996E-2</v>
      </c>
    </row>
    <row r="406" spans="1:3" x14ac:dyDescent="0.25">
      <c r="A406">
        <v>382</v>
      </c>
      <c r="B406">
        <v>5.0810312759084781E-3</v>
      </c>
      <c r="C406">
        <v>2.0738382878175476E-2</v>
      </c>
    </row>
    <row r="407" spans="1:3" x14ac:dyDescent="0.25">
      <c r="A407">
        <v>383</v>
      </c>
      <c r="B407">
        <v>5.910852346011867E-3</v>
      </c>
      <c r="C407">
        <v>-1.7575461164545239E-2</v>
      </c>
    </row>
    <row r="408" spans="1:3" x14ac:dyDescent="0.25">
      <c r="A408">
        <v>384</v>
      </c>
      <c r="B408">
        <v>1.103390075271921E-4</v>
      </c>
      <c r="C408">
        <v>2.0729957761629138E-2</v>
      </c>
    </row>
    <row r="409" spans="1:3" x14ac:dyDescent="0.25">
      <c r="A409">
        <v>385</v>
      </c>
      <c r="B409">
        <v>2.7843679454919133E-3</v>
      </c>
      <c r="C409">
        <v>-6.5818903144071114E-4</v>
      </c>
    </row>
    <row r="410" spans="1:3" x14ac:dyDescent="0.25">
      <c r="A410">
        <v>386</v>
      </c>
      <c r="B410">
        <v>2.472630357836539E-3</v>
      </c>
      <c r="C410">
        <v>1.4572075039252811E-3</v>
      </c>
    </row>
    <row r="411" spans="1:3" x14ac:dyDescent="0.25">
      <c r="A411">
        <v>387</v>
      </c>
      <c r="B411">
        <v>5.0075424113815593E-3</v>
      </c>
      <c r="C411">
        <v>3.2736109856683748E-3</v>
      </c>
    </row>
    <row r="412" spans="1:3" x14ac:dyDescent="0.25">
      <c r="A412">
        <v>388</v>
      </c>
      <c r="B412">
        <v>5.1172104649252687E-4</v>
      </c>
      <c r="C412">
        <v>-2.5188534076416602E-3</v>
      </c>
    </row>
    <row r="413" spans="1:3" x14ac:dyDescent="0.25">
      <c r="A413">
        <v>389</v>
      </c>
      <c r="B413">
        <v>-3.2174574739020673E-3</v>
      </c>
      <c r="C413">
        <v>1.3459739388676565E-2</v>
      </c>
    </row>
    <row r="414" spans="1:3" x14ac:dyDescent="0.25">
      <c r="A414">
        <v>390</v>
      </c>
      <c r="B414">
        <v>2.8979387697527876E-3</v>
      </c>
      <c r="C414">
        <v>-1.4004067848487995E-3</v>
      </c>
    </row>
    <row r="415" spans="1:3" x14ac:dyDescent="0.25">
      <c r="A415">
        <v>391</v>
      </c>
      <c r="B415">
        <v>-2.4196221036645103E-3</v>
      </c>
      <c r="C415">
        <v>1.8662156892991009E-3</v>
      </c>
    </row>
    <row r="416" spans="1:3" x14ac:dyDescent="0.25">
      <c r="A416">
        <v>392</v>
      </c>
      <c r="B416">
        <v>-7.5207966037117366E-3</v>
      </c>
      <c r="C416">
        <v>1.1766312293320362E-2</v>
      </c>
    </row>
    <row r="417" spans="1:3" x14ac:dyDescent="0.25">
      <c r="A417">
        <v>393</v>
      </c>
      <c r="B417">
        <v>-7.9953788354883415E-4</v>
      </c>
      <c r="C417">
        <v>3.4141092878297308E-3</v>
      </c>
    </row>
    <row r="418" spans="1:3" x14ac:dyDescent="0.25">
      <c r="A418">
        <v>394</v>
      </c>
      <c r="B418">
        <v>2.9527754234183849E-3</v>
      </c>
      <c r="C418">
        <v>1.3417546634984446E-2</v>
      </c>
    </row>
    <row r="419" spans="1:3" x14ac:dyDescent="0.25">
      <c r="A419">
        <v>395</v>
      </c>
      <c r="B419">
        <v>-1.2004219739911733E-2</v>
      </c>
      <c r="C419">
        <v>1.7865380454249527E-3</v>
      </c>
    </row>
    <row r="420" spans="1:3" x14ac:dyDescent="0.25">
      <c r="A420">
        <v>396</v>
      </c>
      <c r="B420">
        <v>-1.2880939512140441E-3</v>
      </c>
      <c r="C420">
        <v>-2.2704056878216066E-3</v>
      </c>
    </row>
    <row r="421" spans="1:3" x14ac:dyDescent="0.25">
      <c r="A421">
        <v>397</v>
      </c>
      <c r="B421">
        <v>-1.7482962064873875E-2</v>
      </c>
      <c r="C421">
        <v>-1.4552623589595415E-3</v>
      </c>
    </row>
    <row r="422" spans="1:3" x14ac:dyDescent="0.25">
      <c r="A422">
        <v>398</v>
      </c>
      <c r="B422">
        <v>5.8120322431498507E-4</v>
      </c>
      <c r="C422">
        <v>6.1584867009426567E-3</v>
      </c>
    </row>
    <row r="423" spans="1:3" x14ac:dyDescent="0.25">
      <c r="A423">
        <v>399</v>
      </c>
      <c r="B423">
        <v>6.2789599906944073E-3</v>
      </c>
      <c r="C423">
        <v>-1.8472414965228414E-3</v>
      </c>
    </row>
    <row r="424" spans="1:3" x14ac:dyDescent="0.25">
      <c r="A424">
        <v>400</v>
      </c>
      <c r="B424">
        <v>-7.6040525921568444E-3</v>
      </c>
      <c r="C424">
        <v>-4.3992577377502465E-3</v>
      </c>
    </row>
    <row r="425" spans="1:3" x14ac:dyDescent="0.25">
      <c r="A425">
        <v>401</v>
      </c>
      <c r="B425">
        <v>1.2382270013472993E-2</v>
      </c>
      <c r="C425">
        <v>1.0479385142900402E-2</v>
      </c>
    </row>
    <row r="426" spans="1:3" x14ac:dyDescent="0.25">
      <c r="A426">
        <v>402</v>
      </c>
      <c r="B426">
        <v>-3.2439552611428059E-3</v>
      </c>
      <c r="C426">
        <v>-1.2104856149382882E-2</v>
      </c>
    </row>
    <row r="427" spans="1:3" x14ac:dyDescent="0.25">
      <c r="A427">
        <v>403</v>
      </c>
      <c r="B427">
        <v>2.2113655020251453E-2</v>
      </c>
      <c r="C427">
        <v>4.8049040454900237E-3</v>
      </c>
    </row>
    <row r="428" spans="1:3" x14ac:dyDescent="0.25">
      <c r="A428">
        <v>404</v>
      </c>
      <c r="B428">
        <v>-1.0314263495527116E-2</v>
      </c>
      <c r="C428">
        <v>-2.2954743806227855E-2</v>
      </c>
    </row>
    <row r="429" spans="1:3" x14ac:dyDescent="0.25">
      <c r="A429">
        <v>405</v>
      </c>
      <c r="B429">
        <v>1.7871124113774266E-2</v>
      </c>
      <c r="C429">
        <v>2.9261884390906108E-3</v>
      </c>
    </row>
    <row r="430" spans="1:3" x14ac:dyDescent="0.25">
      <c r="A430">
        <v>406</v>
      </c>
      <c r="B430">
        <v>3.5974023574951363E-3</v>
      </c>
      <c r="C430">
        <v>4.4386086525523361E-3</v>
      </c>
    </row>
    <row r="431" spans="1:3" x14ac:dyDescent="0.25">
      <c r="A431">
        <v>407</v>
      </c>
      <c r="B431">
        <v>1.0946045796264019E-3</v>
      </c>
      <c r="C431">
        <v>-5.257062056007844E-3</v>
      </c>
    </row>
    <row r="432" spans="1:3" x14ac:dyDescent="0.25">
      <c r="A432">
        <v>408</v>
      </c>
      <c r="B432">
        <v>-5.3868477490962713E-3</v>
      </c>
      <c r="C432">
        <v>-1.5705036871524344E-2</v>
      </c>
    </row>
    <row r="433" spans="1:3" x14ac:dyDescent="0.25">
      <c r="A433">
        <v>409</v>
      </c>
      <c r="B433">
        <v>-1.2479323815007468E-2</v>
      </c>
      <c r="C433">
        <v>1.2505447302130299E-2</v>
      </c>
    </row>
    <row r="434" spans="1:3" x14ac:dyDescent="0.25">
      <c r="A434">
        <v>410</v>
      </c>
      <c r="B434">
        <v>2.3656662344827871E-3</v>
      </c>
      <c r="C434">
        <v>-4.0750053591401703E-4</v>
      </c>
    </row>
    <row r="435" spans="1:3" x14ac:dyDescent="0.25">
      <c r="A435">
        <v>411</v>
      </c>
      <c r="B435">
        <v>4.5520343632303988E-3</v>
      </c>
      <c r="C435">
        <v>3.5512347454859945E-3</v>
      </c>
    </row>
    <row r="436" spans="1:3" x14ac:dyDescent="0.25">
      <c r="A436">
        <v>412</v>
      </c>
      <c r="B436">
        <v>-1.1966343070301845E-2</v>
      </c>
      <c r="C436">
        <v>-1.4804853890802903E-2</v>
      </c>
    </row>
    <row r="437" spans="1:3" x14ac:dyDescent="0.25">
      <c r="A437">
        <v>413</v>
      </c>
      <c r="B437">
        <v>4.8224563951799549E-3</v>
      </c>
      <c r="C437">
        <v>7.0082950097931839E-3</v>
      </c>
    </row>
    <row r="438" spans="1:3" x14ac:dyDescent="0.25">
      <c r="A438">
        <v>414</v>
      </c>
      <c r="B438">
        <v>7.1802503767937282E-3</v>
      </c>
      <c r="C438">
        <v>1.5493147522642282E-2</v>
      </c>
    </row>
    <row r="439" spans="1:3" x14ac:dyDescent="0.25">
      <c r="A439">
        <v>415</v>
      </c>
      <c r="B439">
        <v>6.7433924180492271E-3</v>
      </c>
      <c r="C439">
        <v>1.9394761444538828E-3</v>
      </c>
    </row>
    <row r="440" spans="1:3" x14ac:dyDescent="0.25">
      <c r="A440">
        <v>416</v>
      </c>
      <c r="B440">
        <v>-3.6809305861165869E-3</v>
      </c>
      <c r="C440">
        <v>-1.2835438172356501E-3</v>
      </c>
    </row>
    <row r="441" spans="1:3" x14ac:dyDescent="0.25">
      <c r="A441">
        <v>417</v>
      </c>
      <c r="B441">
        <v>4.9928894631386363E-3</v>
      </c>
      <c r="C441">
        <v>-3.1301791476890358E-3</v>
      </c>
    </row>
    <row r="442" spans="1:3" x14ac:dyDescent="0.25">
      <c r="A442">
        <v>418</v>
      </c>
      <c r="B442">
        <v>-1.7544077655321519E-3</v>
      </c>
      <c r="C442">
        <v>-2.8409738683606847E-3</v>
      </c>
    </row>
    <row r="443" spans="1:3" x14ac:dyDescent="0.25">
      <c r="A443">
        <v>419</v>
      </c>
      <c r="B443">
        <v>-8.0037706329055065E-5</v>
      </c>
      <c r="C443">
        <v>-2.0703971875066305E-4</v>
      </c>
    </row>
    <row r="444" spans="1:3" x14ac:dyDescent="0.25">
      <c r="A444">
        <v>420</v>
      </c>
      <c r="B444">
        <v>3.1616477332060164E-3</v>
      </c>
      <c r="C444">
        <v>3.6505827968960321E-4</v>
      </c>
    </row>
    <row r="445" spans="1:3" x14ac:dyDescent="0.25">
      <c r="A445">
        <v>421</v>
      </c>
      <c r="B445">
        <v>-1.2313796030451131E-3</v>
      </c>
      <c r="C445">
        <v>3.1263175078336761E-3</v>
      </c>
    </row>
    <row r="446" spans="1:3" x14ac:dyDescent="0.25">
      <c r="A446">
        <v>422</v>
      </c>
      <c r="B446">
        <v>2.7417060029612862E-3</v>
      </c>
      <c r="C446">
        <v>1.7715060110863544E-3</v>
      </c>
    </row>
    <row r="447" spans="1:3" x14ac:dyDescent="0.25">
      <c r="A447">
        <v>423</v>
      </c>
      <c r="B447">
        <v>6.8543343011694671E-3</v>
      </c>
      <c r="C447">
        <v>-6.0359185459656619E-3</v>
      </c>
    </row>
    <row r="448" spans="1:3" x14ac:dyDescent="0.25">
      <c r="A448">
        <v>424</v>
      </c>
      <c r="B448">
        <v>-3.3162688261005699E-4</v>
      </c>
      <c r="C448">
        <v>5.7310439724031362E-3</v>
      </c>
    </row>
    <row r="449" spans="1:3" x14ac:dyDescent="0.25">
      <c r="A449">
        <v>425</v>
      </c>
      <c r="B449">
        <v>-1.0168289222256217E-2</v>
      </c>
      <c r="C449">
        <v>-3.6590301013119594E-3</v>
      </c>
    </row>
    <row r="450" spans="1:3" x14ac:dyDescent="0.25">
      <c r="A450">
        <v>426</v>
      </c>
      <c r="B450">
        <v>1.1676876631617555E-3</v>
      </c>
      <c r="C450">
        <v>4.1066416972070758E-4</v>
      </c>
    </row>
    <row r="451" spans="1:3" x14ac:dyDescent="0.25">
      <c r="A451">
        <v>427</v>
      </c>
      <c r="B451">
        <v>4.1901985481295236E-3</v>
      </c>
      <c r="C451">
        <v>2.2319567925585978E-2</v>
      </c>
    </row>
    <row r="452" spans="1:3" x14ac:dyDescent="0.25">
      <c r="A452">
        <v>428</v>
      </c>
      <c r="B452">
        <v>-7.6615671099191176E-4</v>
      </c>
      <c r="C452">
        <v>-3.0145960070058746E-2</v>
      </c>
    </row>
    <row r="453" spans="1:3" x14ac:dyDescent="0.25">
      <c r="A453">
        <v>429</v>
      </c>
      <c r="B453">
        <v>3.8183589217330649E-3</v>
      </c>
      <c r="C453">
        <v>7.8397876588205753E-3</v>
      </c>
    </row>
    <row r="454" spans="1:3" x14ac:dyDescent="0.25">
      <c r="A454">
        <v>430</v>
      </c>
      <c r="B454">
        <v>5.7892632095445278E-3</v>
      </c>
      <c r="C454">
        <v>-9.3125903666676398E-3</v>
      </c>
    </row>
    <row r="455" spans="1:3" x14ac:dyDescent="0.25">
      <c r="A455">
        <v>431</v>
      </c>
      <c r="B455">
        <v>8.6318174059514998E-3</v>
      </c>
      <c r="C455">
        <v>-8.3948119963018399E-3</v>
      </c>
    </row>
    <row r="456" spans="1:3" x14ac:dyDescent="0.25">
      <c r="A456">
        <v>432</v>
      </c>
      <c r="B456">
        <v>-4.8318622389796036E-3</v>
      </c>
      <c r="C456">
        <v>-7.3561433066070296E-3</v>
      </c>
    </row>
    <row r="457" spans="1:3" x14ac:dyDescent="0.25">
      <c r="A457">
        <v>433</v>
      </c>
      <c r="B457">
        <v>-6.5822705276156277E-3</v>
      </c>
      <c r="C457">
        <v>-2.8734565216994492E-3</v>
      </c>
    </row>
    <row r="458" spans="1:3" x14ac:dyDescent="0.25">
      <c r="A458">
        <v>434</v>
      </c>
      <c r="B458">
        <v>3.5634055836249656E-3</v>
      </c>
      <c r="C458">
        <v>1.2153624103548845E-2</v>
      </c>
    </row>
    <row r="459" spans="1:3" x14ac:dyDescent="0.25">
      <c r="A459">
        <v>435</v>
      </c>
      <c r="B459">
        <v>-3.6169209182502628E-3</v>
      </c>
      <c r="C459">
        <v>1.5678318719677255E-3</v>
      </c>
    </row>
    <row r="460" spans="1:3" x14ac:dyDescent="0.25">
      <c r="A460">
        <v>436</v>
      </c>
      <c r="B460">
        <v>4.7284614048116334E-4</v>
      </c>
      <c r="C460">
        <v>1.0270304096975925E-2</v>
      </c>
    </row>
    <row r="461" spans="1:3" x14ac:dyDescent="0.25">
      <c r="A461">
        <v>437</v>
      </c>
      <c r="B461">
        <v>-8.3522660694036917E-3</v>
      </c>
      <c r="C461">
        <v>-8.1392024335028117E-3</v>
      </c>
    </row>
    <row r="462" spans="1:3" x14ac:dyDescent="0.25">
      <c r="A462">
        <v>438</v>
      </c>
      <c r="B462">
        <v>6.9112571037059948E-3</v>
      </c>
      <c r="C462">
        <v>4.7298073928605496E-3</v>
      </c>
    </row>
    <row r="463" spans="1:3" x14ac:dyDescent="0.25">
      <c r="A463">
        <v>439</v>
      </c>
      <c r="B463">
        <v>-5.1472337628393032E-3</v>
      </c>
      <c r="C463">
        <v>3.3124781234215965E-3</v>
      </c>
    </row>
    <row r="464" spans="1:3" x14ac:dyDescent="0.25">
      <c r="A464">
        <v>440</v>
      </c>
      <c r="B464">
        <v>1.7738902694423974E-2</v>
      </c>
      <c r="C464">
        <v>-5.3970812501756386E-3</v>
      </c>
    </row>
    <row r="465" spans="1:3" x14ac:dyDescent="0.25">
      <c r="A465">
        <v>441</v>
      </c>
      <c r="B465">
        <v>-1.0190503077885887E-3</v>
      </c>
      <c r="C465">
        <v>-5.9058794017077306E-3</v>
      </c>
    </row>
    <row r="466" spans="1:3" x14ac:dyDescent="0.25">
      <c r="A466">
        <v>442</v>
      </c>
      <c r="B466">
        <v>-5.9292737944191378E-3</v>
      </c>
      <c r="C466">
        <v>-6.026974480714392E-3</v>
      </c>
    </row>
    <row r="467" spans="1:3" x14ac:dyDescent="0.25">
      <c r="A467">
        <v>443</v>
      </c>
      <c r="B467">
        <v>8.6973222179096733E-3</v>
      </c>
      <c r="C467">
        <v>-1.4921913855164039E-3</v>
      </c>
    </row>
    <row r="468" spans="1:3" x14ac:dyDescent="0.25">
      <c r="A468">
        <v>444</v>
      </c>
      <c r="B468">
        <v>8.5414964320377432E-3</v>
      </c>
      <c r="C468">
        <v>1.1073213749371069E-2</v>
      </c>
    </row>
    <row r="469" spans="1:3" x14ac:dyDescent="0.25">
      <c r="A469">
        <v>445</v>
      </c>
      <c r="B469">
        <v>-8.4617248630324302E-6</v>
      </c>
      <c r="C469">
        <v>5.4361766789543667E-3</v>
      </c>
    </row>
    <row r="470" spans="1:3" x14ac:dyDescent="0.25">
      <c r="A470">
        <v>446</v>
      </c>
      <c r="B470">
        <v>-5.9061688292082627E-3</v>
      </c>
      <c r="C470">
        <v>-8.9645567749506265E-4</v>
      </c>
    </row>
    <row r="471" spans="1:3" x14ac:dyDescent="0.25">
      <c r="A471">
        <v>447</v>
      </c>
      <c r="B471">
        <v>1.565040095023821E-3</v>
      </c>
      <c r="C471">
        <v>6.4542438292531559E-3</v>
      </c>
    </row>
    <row r="472" spans="1:3" x14ac:dyDescent="0.25">
      <c r="A472">
        <v>448</v>
      </c>
      <c r="B472">
        <v>-6.8998404406519869E-4</v>
      </c>
      <c r="C472">
        <v>-9.7031141152723339E-3</v>
      </c>
    </row>
    <row r="473" spans="1:3" x14ac:dyDescent="0.25">
      <c r="A473">
        <v>449</v>
      </c>
      <c r="B473">
        <v>4.1913157784295042E-3</v>
      </c>
      <c r="C473">
        <v>-4.5069109215705606E-3</v>
      </c>
    </row>
    <row r="474" spans="1:3" x14ac:dyDescent="0.25">
      <c r="A474">
        <v>450</v>
      </c>
      <c r="B474">
        <v>-6.6713786486308959E-3</v>
      </c>
      <c r="C474">
        <v>5.9010755751722453E-4</v>
      </c>
    </row>
    <row r="475" spans="1:3" x14ac:dyDescent="0.25">
      <c r="A475">
        <v>451</v>
      </c>
      <c r="B475">
        <v>-4.8552536065092503E-3</v>
      </c>
      <c r="C475">
        <v>2.8738290703091566E-3</v>
      </c>
    </row>
    <row r="476" spans="1:3" x14ac:dyDescent="0.25">
      <c r="A476">
        <v>452</v>
      </c>
      <c r="B476">
        <v>-1.2617110328900101E-2</v>
      </c>
      <c r="C476">
        <v>-2.0399574910902208E-3</v>
      </c>
    </row>
    <row r="477" spans="1:3" x14ac:dyDescent="0.25">
      <c r="A477">
        <v>453</v>
      </c>
      <c r="B477">
        <v>1.2328165229473219E-2</v>
      </c>
      <c r="C477">
        <v>-8.45941455442689E-3</v>
      </c>
    </row>
    <row r="478" spans="1:3" x14ac:dyDescent="0.25">
      <c r="A478">
        <v>454</v>
      </c>
      <c r="B478">
        <v>-6.9621765272554587E-4</v>
      </c>
      <c r="C478">
        <v>8.4340315165781846E-3</v>
      </c>
    </row>
    <row r="479" spans="1:3" x14ac:dyDescent="0.25">
      <c r="A479">
        <v>455</v>
      </c>
      <c r="B479">
        <v>-1.0242286824412734E-2</v>
      </c>
      <c r="C479">
        <v>-3.2961471370485263E-3</v>
      </c>
    </row>
    <row r="480" spans="1:3" x14ac:dyDescent="0.25">
      <c r="A480">
        <v>456</v>
      </c>
      <c r="B480">
        <v>-2.7647912111838811E-3</v>
      </c>
      <c r="C480">
        <v>-1.6681417099862938E-2</v>
      </c>
    </row>
    <row r="481" spans="1:3" x14ac:dyDescent="0.25">
      <c r="A481">
        <v>457</v>
      </c>
      <c r="B481">
        <v>7.9589847331949914E-3</v>
      </c>
      <c r="C481">
        <v>-4.0196130881856428E-3</v>
      </c>
    </row>
    <row r="482" spans="1:3" x14ac:dyDescent="0.25">
      <c r="A482">
        <v>458</v>
      </c>
      <c r="B482">
        <v>7.3060532610508397E-3</v>
      </c>
      <c r="C482">
        <v>-2.1000729869614784E-3</v>
      </c>
    </row>
    <row r="483" spans="1:3" x14ac:dyDescent="0.25">
      <c r="A483">
        <v>459</v>
      </c>
      <c r="B483">
        <v>-8.6336223258695836E-3</v>
      </c>
      <c r="C483">
        <v>6.0201149976428451E-3</v>
      </c>
    </row>
    <row r="484" spans="1:3" x14ac:dyDescent="0.25">
      <c r="A484">
        <v>460</v>
      </c>
      <c r="B484">
        <v>-1.5436000866250771E-2</v>
      </c>
      <c r="C484">
        <v>-1.8713724708994878E-2</v>
      </c>
    </row>
    <row r="485" spans="1:3" x14ac:dyDescent="0.25">
      <c r="A485">
        <v>461</v>
      </c>
      <c r="B485">
        <v>5.1835992076846747E-3</v>
      </c>
      <c r="C485">
        <v>1.0274231021854718E-2</v>
      </c>
    </row>
    <row r="486" spans="1:3" x14ac:dyDescent="0.25">
      <c r="A486">
        <v>462</v>
      </c>
      <c r="B486">
        <v>-3.444485999234454E-3</v>
      </c>
      <c r="C486">
        <v>6.1561825872705044E-3</v>
      </c>
    </row>
    <row r="487" spans="1:3" x14ac:dyDescent="0.25">
      <c r="A487">
        <v>463</v>
      </c>
      <c r="B487">
        <v>1.6830094479322967E-2</v>
      </c>
      <c r="C487">
        <v>-8.4043400065790044E-3</v>
      </c>
    </row>
    <row r="488" spans="1:3" x14ac:dyDescent="0.25">
      <c r="A488">
        <v>464</v>
      </c>
      <c r="B488">
        <v>-1.9535453430963255E-4</v>
      </c>
      <c r="C488">
        <v>1.2782360733574638E-2</v>
      </c>
    </row>
    <row r="489" spans="1:3" x14ac:dyDescent="0.25">
      <c r="A489">
        <v>465</v>
      </c>
      <c r="B489">
        <v>-6.1516053058681469E-3</v>
      </c>
      <c r="C489">
        <v>-1.0668609343726897E-2</v>
      </c>
    </row>
    <row r="490" spans="1:3" x14ac:dyDescent="0.25">
      <c r="A490">
        <v>466</v>
      </c>
      <c r="B490">
        <v>-1.1445361036964922E-2</v>
      </c>
      <c r="C490">
        <v>1.0471860738717757E-2</v>
      </c>
    </row>
    <row r="491" spans="1:3" x14ac:dyDescent="0.25">
      <c r="A491">
        <v>467</v>
      </c>
      <c r="B491">
        <v>2.6282182499502544E-3</v>
      </c>
      <c r="C491">
        <v>5.4278556406154744E-3</v>
      </c>
    </row>
    <row r="492" spans="1:3" x14ac:dyDescent="0.25">
      <c r="A492">
        <v>468</v>
      </c>
      <c r="B492">
        <v>2.6559832690488039E-3</v>
      </c>
      <c r="C492">
        <v>-4.6177363890198475E-3</v>
      </c>
    </row>
    <row r="493" spans="1:3" x14ac:dyDescent="0.25">
      <c r="A493">
        <v>469</v>
      </c>
      <c r="B493">
        <v>2.6181275103236376E-3</v>
      </c>
      <c r="C493">
        <v>-2.0690365426903009E-3</v>
      </c>
    </row>
    <row r="494" spans="1:3" x14ac:dyDescent="0.25">
      <c r="A494">
        <v>470</v>
      </c>
      <c r="B494">
        <v>2.3722814322011971E-3</v>
      </c>
      <c r="C494">
        <v>-4.7597866737209178E-4</v>
      </c>
    </row>
    <row r="495" spans="1:3" x14ac:dyDescent="0.25">
      <c r="A495">
        <v>471</v>
      </c>
      <c r="B495">
        <v>1.6438501203334278E-2</v>
      </c>
      <c r="C495">
        <v>5.6397879136034883E-3</v>
      </c>
    </row>
    <row r="496" spans="1:3" x14ac:dyDescent="0.25">
      <c r="A496">
        <v>472</v>
      </c>
      <c r="B496">
        <v>-2.6778654047945509E-3</v>
      </c>
      <c r="C496">
        <v>1.7999736224492318E-3</v>
      </c>
    </row>
    <row r="497" spans="1:3" x14ac:dyDescent="0.25">
      <c r="A497">
        <v>473</v>
      </c>
      <c r="B497">
        <v>-2.4681540870707041E-4</v>
      </c>
      <c r="C497">
        <v>2.795286120155136E-4</v>
      </c>
    </row>
    <row r="498" spans="1:3" x14ac:dyDescent="0.25">
      <c r="A498">
        <v>474</v>
      </c>
      <c r="B498">
        <v>-1.8506053110535321E-3</v>
      </c>
      <c r="C498">
        <v>2.0552120064344474E-3</v>
      </c>
    </row>
    <row r="499" spans="1:3" x14ac:dyDescent="0.25">
      <c r="A499">
        <v>475</v>
      </c>
      <c r="B499">
        <v>-1.6378401724863193E-3</v>
      </c>
      <c r="C499">
        <v>1.1845944010292079E-3</v>
      </c>
    </row>
    <row r="500" spans="1:3" x14ac:dyDescent="0.25">
      <c r="A500">
        <v>476</v>
      </c>
      <c r="B500">
        <v>-1.5785638898411957E-2</v>
      </c>
      <c r="C500">
        <v>-5.1147369481886924E-3</v>
      </c>
    </row>
    <row r="501" spans="1:3" x14ac:dyDescent="0.25">
      <c r="A501">
        <v>477</v>
      </c>
      <c r="B501">
        <v>-1.6109849546062139E-2</v>
      </c>
      <c r="C501">
        <v>1.5526234898779918E-3</v>
      </c>
    </row>
    <row r="502" spans="1:3" x14ac:dyDescent="0.25">
      <c r="A502">
        <v>478</v>
      </c>
      <c r="B502">
        <v>5.8035210160820644E-3</v>
      </c>
      <c r="C502">
        <v>-5.472429878468083E-3</v>
      </c>
    </row>
    <row r="503" spans="1:3" x14ac:dyDescent="0.25">
      <c r="A503">
        <v>479</v>
      </c>
      <c r="B503">
        <v>-9.3470093517840195E-4</v>
      </c>
      <c r="C503">
        <v>-9.3788116206887536E-4</v>
      </c>
    </row>
    <row r="504" spans="1:3" x14ac:dyDescent="0.25">
      <c r="A504">
        <v>480</v>
      </c>
      <c r="B504">
        <v>-1.9152626623077731E-3</v>
      </c>
      <c r="C504">
        <v>1.6401558388678763E-3</v>
      </c>
    </row>
    <row r="505" spans="1:3" x14ac:dyDescent="0.25">
      <c r="A505">
        <v>481</v>
      </c>
      <c r="B505">
        <v>-1.319688193492055E-2</v>
      </c>
      <c r="C505">
        <v>9.0876534574771232E-4</v>
      </c>
    </row>
    <row r="506" spans="1:3" x14ac:dyDescent="0.25">
      <c r="A506">
        <v>482</v>
      </c>
      <c r="B506">
        <v>-1.4894395421674115E-2</v>
      </c>
      <c r="C506">
        <v>4.5344491400877967E-3</v>
      </c>
    </row>
    <row r="507" spans="1:3" x14ac:dyDescent="0.25">
      <c r="A507">
        <v>483</v>
      </c>
      <c r="B507">
        <v>4.8428828234561867E-3</v>
      </c>
      <c r="C507">
        <v>2.3163656451571906E-3</v>
      </c>
    </row>
    <row r="508" spans="1:3" x14ac:dyDescent="0.25">
      <c r="A508">
        <v>484</v>
      </c>
      <c r="B508">
        <v>1.4187538722870969E-2</v>
      </c>
      <c r="C508">
        <v>6.2366155238522004E-3</v>
      </c>
    </row>
    <row r="509" spans="1:3" x14ac:dyDescent="0.25">
      <c r="A509">
        <v>485</v>
      </c>
      <c r="B509">
        <v>2.4525932162681209E-2</v>
      </c>
      <c r="C509">
        <v>2.1694130320555748E-2</v>
      </c>
    </row>
    <row r="510" spans="1:3" x14ac:dyDescent="0.25">
      <c r="A510">
        <v>486</v>
      </c>
      <c r="B510">
        <v>3.9180670286263104E-3</v>
      </c>
      <c r="C510">
        <v>-1.1283112432401116E-2</v>
      </c>
    </row>
    <row r="511" spans="1:3" x14ac:dyDescent="0.25">
      <c r="A511">
        <v>487</v>
      </c>
      <c r="B511">
        <v>4.2121336083322993E-3</v>
      </c>
      <c r="C511">
        <v>6.4175725874633192E-3</v>
      </c>
    </row>
    <row r="512" spans="1:3" x14ac:dyDescent="0.25">
      <c r="A512">
        <v>488</v>
      </c>
      <c r="B512">
        <v>-9.4884200464180623E-4</v>
      </c>
      <c r="C512">
        <v>-5.0468845667646506E-3</v>
      </c>
    </row>
    <row r="513" spans="1:3" x14ac:dyDescent="0.25">
      <c r="A513">
        <v>489</v>
      </c>
      <c r="B513">
        <v>5.2451811888260995E-3</v>
      </c>
      <c r="C513">
        <v>9.7697476258408033E-4</v>
      </c>
    </row>
    <row r="514" spans="1:3" x14ac:dyDescent="0.25">
      <c r="A514">
        <v>490</v>
      </c>
      <c r="B514">
        <v>-2.6412795852580871E-3</v>
      </c>
      <c r="C514">
        <v>-1.1813094871590837E-3</v>
      </c>
    </row>
    <row r="515" spans="1:3" x14ac:dyDescent="0.25">
      <c r="A515">
        <v>491</v>
      </c>
      <c r="B515">
        <v>2.0430856607112314E-3</v>
      </c>
      <c r="C515">
        <v>4.6717420229005257E-3</v>
      </c>
    </row>
    <row r="516" spans="1:3" x14ac:dyDescent="0.25">
      <c r="A516">
        <v>492</v>
      </c>
      <c r="B516">
        <v>2.0887533900359529E-5</v>
      </c>
      <c r="C516">
        <v>8.2257167746323853E-3</v>
      </c>
    </row>
    <row r="517" spans="1:3" x14ac:dyDescent="0.25">
      <c r="A517">
        <v>493</v>
      </c>
      <c r="B517">
        <v>-4.6447725915075106E-3</v>
      </c>
      <c r="C517">
        <v>1.2442188928094965E-4</v>
      </c>
    </row>
    <row r="518" spans="1:3" x14ac:dyDescent="0.25">
      <c r="A518">
        <v>494</v>
      </c>
      <c r="B518">
        <v>-6.5001899246356558E-4</v>
      </c>
      <c r="C518">
        <v>-8.8137792175959281E-3</v>
      </c>
    </row>
    <row r="519" spans="1:3" x14ac:dyDescent="0.25">
      <c r="A519">
        <v>495</v>
      </c>
      <c r="B519">
        <v>-6.4165213794885991E-3</v>
      </c>
      <c r="C519">
        <v>5.7248318432934599E-3</v>
      </c>
    </row>
    <row r="520" spans="1:3" x14ac:dyDescent="0.25">
      <c r="A520">
        <v>496</v>
      </c>
      <c r="B520">
        <v>-9.343536051715947E-3</v>
      </c>
      <c r="C520">
        <v>-3.7078480358722667E-3</v>
      </c>
    </row>
    <row r="521" spans="1:3" x14ac:dyDescent="0.25">
      <c r="A521">
        <v>497</v>
      </c>
      <c r="B521">
        <v>5.8820457268501467E-3</v>
      </c>
      <c r="C521">
        <v>-2.8869358823265887E-3</v>
      </c>
    </row>
    <row r="522" spans="1:3" x14ac:dyDescent="0.25">
      <c r="A522">
        <v>498</v>
      </c>
      <c r="B522">
        <v>2.7931194802411083E-3</v>
      </c>
      <c r="C522">
        <v>-2.7393972695029254E-3</v>
      </c>
    </row>
    <row r="523" spans="1:3" x14ac:dyDescent="0.25">
      <c r="A523">
        <v>499</v>
      </c>
      <c r="B523">
        <v>7.2067050073146397E-4</v>
      </c>
      <c r="C523">
        <v>-1.4434209866763499E-2</v>
      </c>
    </row>
    <row r="524" spans="1:3" x14ac:dyDescent="0.25">
      <c r="A524">
        <v>500</v>
      </c>
      <c r="B524">
        <v>4.207494839365571E-3</v>
      </c>
      <c r="C524">
        <v>1.1155104767954544E-2</v>
      </c>
    </row>
    <row r="525" spans="1:3" x14ac:dyDescent="0.25">
      <c r="A525">
        <v>501</v>
      </c>
      <c r="B525">
        <v>3.409864215369025E-3</v>
      </c>
      <c r="C525">
        <v>4.8605017264683484E-2</v>
      </c>
    </row>
    <row r="526" spans="1:3" x14ac:dyDescent="0.25">
      <c r="A526">
        <v>502</v>
      </c>
      <c r="B526">
        <v>-6.0092210320298566E-3</v>
      </c>
      <c r="C526">
        <v>6.2689398790824157E-3</v>
      </c>
    </row>
    <row r="527" spans="1:3" x14ac:dyDescent="0.25">
      <c r="A527">
        <v>503</v>
      </c>
      <c r="B527">
        <v>1.1758545770924408E-2</v>
      </c>
      <c r="C527">
        <v>3.2462810412652119E-3</v>
      </c>
    </row>
    <row r="528" spans="1:3" x14ac:dyDescent="0.25">
      <c r="A528">
        <v>504</v>
      </c>
      <c r="B528">
        <v>-4.6768424685732822E-3</v>
      </c>
      <c r="C528">
        <v>5.7702060113871455E-3</v>
      </c>
    </row>
    <row r="529" spans="1:3" x14ac:dyDescent="0.25">
      <c r="A529">
        <v>505</v>
      </c>
      <c r="B529">
        <v>-3.7910387974036475E-3</v>
      </c>
      <c r="C529">
        <v>-2.5078321648365964E-3</v>
      </c>
    </row>
    <row r="530" spans="1:3" x14ac:dyDescent="0.25">
      <c r="A530">
        <v>506</v>
      </c>
      <c r="B530">
        <v>8.9481920250468125E-3</v>
      </c>
      <c r="C530">
        <v>1.5761718415455775E-3</v>
      </c>
    </row>
    <row r="531" spans="1:3" x14ac:dyDescent="0.25">
      <c r="A531">
        <v>507</v>
      </c>
      <c r="B531">
        <v>-1.0291286523528346E-2</v>
      </c>
      <c r="C531">
        <v>2.9808378316160157E-3</v>
      </c>
    </row>
    <row r="532" spans="1:3" x14ac:dyDescent="0.25">
      <c r="A532">
        <v>508</v>
      </c>
      <c r="B532">
        <v>-1.2687237440567061E-2</v>
      </c>
      <c r="C532">
        <v>8.5874712053803526E-3</v>
      </c>
    </row>
    <row r="533" spans="1:3" x14ac:dyDescent="0.25">
      <c r="A533">
        <v>509</v>
      </c>
      <c r="B533">
        <v>6.9819432385385309E-3</v>
      </c>
      <c r="C533">
        <v>2.6055677789549132E-3</v>
      </c>
    </row>
    <row r="534" spans="1:3" x14ac:dyDescent="0.25">
      <c r="A534">
        <v>510</v>
      </c>
      <c r="B534">
        <v>-3.6999024649162267E-3</v>
      </c>
      <c r="C534">
        <v>1.7285549434143729E-3</v>
      </c>
    </row>
    <row r="535" spans="1:3" x14ac:dyDescent="0.25">
      <c r="A535">
        <v>511</v>
      </c>
      <c r="B535">
        <v>3.6994086854204766E-4</v>
      </c>
      <c r="C535">
        <v>-6.608868450573087E-3</v>
      </c>
    </row>
    <row r="536" spans="1:3" x14ac:dyDescent="0.25">
      <c r="A536">
        <v>512</v>
      </c>
      <c r="B536">
        <v>-2.3102393334952188E-3</v>
      </c>
      <c r="C536">
        <v>-7.3668732591464659E-4</v>
      </c>
    </row>
    <row r="537" spans="1:3" x14ac:dyDescent="0.25">
      <c r="A537">
        <v>513</v>
      </c>
      <c r="B537">
        <v>-6.6117035608595602E-3</v>
      </c>
      <c r="C537">
        <v>3.8343826815615094E-3</v>
      </c>
    </row>
    <row r="538" spans="1:3" x14ac:dyDescent="0.25">
      <c r="A538">
        <v>514</v>
      </c>
      <c r="B538">
        <v>-7.4303245395403745E-3</v>
      </c>
      <c r="C538">
        <v>-2.1116022628723512E-3</v>
      </c>
    </row>
    <row r="539" spans="1:3" x14ac:dyDescent="0.25">
      <c r="A539">
        <v>515</v>
      </c>
      <c r="B539">
        <v>-1.5048477621864322E-2</v>
      </c>
      <c r="C539">
        <v>-1.4582218746523677E-2</v>
      </c>
    </row>
    <row r="540" spans="1:3" x14ac:dyDescent="0.25">
      <c r="A540">
        <v>516</v>
      </c>
      <c r="B540">
        <v>-2.5979715519855572E-2</v>
      </c>
      <c r="C540">
        <v>1.0946944191904905E-2</v>
      </c>
    </row>
    <row r="541" spans="1:3" x14ac:dyDescent="0.25">
      <c r="A541">
        <v>517</v>
      </c>
      <c r="B541">
        <v>2.5104878747822433E-2</v>
      </c>
      <c r="C541">
        <v>-6.3643234991658457E-3</v>
      </c>
    </row>
    <row r="542" spans="1:3" x14ac:dyDescent="0.25">
      <c r="A542">
        <v>518</v>
      </c>
      <c r="B542">
        <v>-2.6368480573872831E-2</v>
      </c>
      <c r="C542">
        <v>-4.6500324984342437E-3</v>
      </c>
    </row>
    <row r="543" spans="1:3" x14ac:dyDescent="0.25">
      <c r="A543">
        <v>519</v>
      </c>
      <c r="B543">
        <v>2.1666659841393626E-2</v>
      </c>
      <c r="C543">
        <v>-9.5500914351508703E-3</v>
      </c>
    </row>
    <row r="544" spans="1:3" x14ac:dyDescent="0.25">
      <c r="A544">
        <v>520</v>
      </c>
      <c r="B544">
        <v>-2.225151583886338E-3</v>
      </c>
      <c r="C544">
        <v>-1.6130119060372692E-3</v>
      </c>
    </row>
    <row r="545" spans="1:3" x14ac:dyDescent="0.25">
      <c r="A545">
        <v>521</v>
      </c>
      <c r="B545">
        <v>1.4584294472545223E-3</v>
      </c>
      <c r="C545">
        <v>5.9591843704665803E-3</v>
      </c>
    </row>
    <row r="546" spans="1:3" x14ac:dyDescent="0.25">
      <c r="A546">
        <v>522</v>
      </c>
      <c r="B546">
        <v>-1.3803207986812569E-2</v>
      </c>
      <c r="C546">
        <v>1.6466439639810735E-3</v>
      </c>
    </row>
    <row r="547" spans="1:3" x14ac:dyDescent="0.25">
      <c r="A547">
        <v>523</v>
      </c>
      <c r="B547">
        <v>-4.0571950889346751E-3</v>
      </c>
      <c r="C547">
        <v>1.634822036570751E-3</v>
      </c>
    </row>
    <row r="548" spans="1:3" x14ac:dyDescent="0.25">
      <c r="A548">
        <v>524</v>
      </c>
      <c r="B548">
        <v>1.1028421232100807E-2</v>
      </c>
      <c r="C548">
        <v>-2.927945964584136E-3</v>
      </c>
    </row>
    <row r="549" spans="1:3" x14ac:dyDescent="0.25">
      <c r="A549">
        <v>525</v>
      </c>
      <c r="B549">
        <v>-1.7561593417499057E-2</v>
      </c>
      <c r="C549">
        <v>-1.2400179067389681E-2</v>
      </c>
    </row>
    <row r="550" spans="1:3" x14ac:dyDescent="0.25">
      <c r="A550">
        <v>526</v>
      </c>
      <c r="B550">
        <v>5.2021607056394531E-3</v>
      </c>
      <c r="C550">
        <v>8.5094615080848965E-3</v>
      </c>
    </row>
    <row r="551" spans="1:3" x14ac:dyDescent="0.25">
      <c r="A551">
        <v>527</v>
      </c>
      <c r="B551">
        <v>1.1350224489489212E-2</v>
      </c>
      <c r="C551">
        <v>-1.2109931008977858E-2</v>
      </c>
    </row>
    <row r="552" spans="1:3" x14ac:dyDescent="0.25">
      <c r="A552">
        <v>528</v>
      </c>
      <c r="B552">
        <v>1.0778351928547404E-2</v>
      </c>
      <c r="C552">
        <v>1.0656922798828426E-2</v>
      </c>
    </row>
    <row r="553" spans="1:3" x14ac:dyDescent="0.25">
      <c r="A553">
        <v>529</v>
      </c>
      <c r="B553">
        <v>-4.3053860446100123E-3</v>
      </c>
      <c r="C553">
        <v>1.8616945866840266E-4</v>
      </c>
    </row>
    <row r="554" spans="1:3" x14ac:dyDescent="0.25">
      <c r="A554">
        <v>530</v>
      </c>
      <c r="B554">
        <v>-3.5678868495187771E-3</v>
      </c>
      <c r="C554">
        <v>-4.2569904963732121E-3</v>
      </c>
    </row>
    <row r="555" spans="1:3" x14ac:dyDescent="0.25">
      <c r="A555">
        <v>531</v>
      </c>
      <c r="B555">
        <v>-5.6533272236449121E-3</v>
      </c>
      <c r="C555">
        <v>3.5417553327343103E-3</v>
      </c>
    </row>
    <row r="556" spans="1:3" x14ac:dyDescent="0.25">
      <c r="A556">
        <v>532</v>
      </c>
      <c r="B556">
        <v>2.4758929033266864E-3</v>
      </c>
      <c r="C556">
        <v>7.2490462690046175E-3</v>
      </c>
    </row>
    <row r="557" spans="1:3" x14ac:dyDescent="0.25">
      <c r="A557">
        <v>533</v>
      </c>
      <c r="B557">
        <v>1.3356709799324953E-2</v>
      </c>
      <c r="C557">
        <v>2.1625810303038513E-2</v>
      </c>
    </row>
    <row r="558" spans="1:3" x14ac:dyDescent="0.25">
      <c r="A558">
        <v>534</v>
      </c>
      <c r="B558">
        <v>8.6435532216558655E-3</v>
      </c>
      <c r="C558">
        <v>3.6337889588933379E-2</v>
      </c>
    </row>
    <row r="559" spans="1:3" x14ac:dyDescent="0.25">
      <c r="A559">
        <v>535</v>
      </c>
      <c r="B559">
        <v>-2.2100831624011205E-2</v>
      </c>
      <c r="C559">
        <v>-5.8694365973981505E-3</v>
      </c>
    </row>
    <row r="560" spans="1:3" x14ac:dyDescent="0.25">
      <c r="A560">
        <v>536</v>
      </c>
      <c r="B560">
        <v>-1.1947734640162374E-3</v>
      </c>
      <c r="C560">
        <v>4.2753448480019243E-4</v>
      </c>
    </row>
    <row r="561" spans="1:3" x14ac:dyDescent="0.25">
      <c r="A561">
        <v>537</v>
      </c>
      <c r="B561">
        <v>-2.8314033208210056E-2</v>
      </c>
      <c r="C561">
        <v>-1.3661011313209279E-3</v>
      </c>
    </row>
    <row r="562" spans="1:3" x14ac:dyDescent="0.25">
      <c r="A562">
        <v>538</v>
      </c>
      <c r="B562">
        <v>5.3572717478961238E-3</v>
      </c>
      <c r="C562">
        <v>8.4537603271944775E-3</v>
      </c>
    </row>
    <row r="563" spans="1:3" x14ac:dyDescent="0.25">
      <c r="A563">
        <v>539</v>
      </c>
      <c r="B563">
        <v>-1.3150930734812711E-2</v>
      </c>
      <c r="C563">
        <v>-2.103898722356385E-2</v>
      </c>
    </row>
    <row r="564" spans="1:3" x14ac:dyDescent="0.25">
      <c r="A564">
        <v>540</v>
      </c>
      <c r="B564">
        <v>1.9337737751903273E-2</v>
      </c>
      <c r="C564">
        <v>3.7976235594843304E-3</v>
      </c>
    </row>
    <row r="565" spans="1:3" x14ac:dyDescent="0.25">
      <c r="A565">
        <v>541</v>
      </c>
      <c r="B565">
        <v>-1.3344409828076052E-2</v>
      </c>
      <c r="C565">
        <v>1.3971239207346218E-2</v>
      </c>
    </row>
    <row r="566" spans="1:3" x14ac:dyDescent="0.25">
      <c r="A566">
        <v>542</v>
      </c>
      <c r="B566">
        <v>-4.8989821480099416E-3</v>
      </c>
      <c r="C566">
        <v>-1.9899263549870309E-2</v>
      </c>
    </row>
    <row r="567" spans="1:3" x14ac:dyDescent="0.25">
      <c r="A567">
        <v>543</v>
      </c>
      <c r="B567">
        <v>1.4326278350646917E-2</v>
      </c>
      <c r="C567">
        <v>1.8148159218589373E-2</v>
      </c>
    </row>
    <row r="568" spans="1:3" x14ac:dyDescent="0.25">
      <c r="A568">
        <v>544</v>
      </c>
      <c r="B568">
        <v>-2.0653032358664532E-3</v>
      </c>
      <c r="C568">
        <v>-1.498816930219529E-3</v>
      </c>
    </row>
    <row r="569" spans="1:3" x14ac:dyDescent="0.25">
      <c r="A569">
        <v>545</v>
      </c>
      <c r="B569">
        <v>4.8338315036936816E-3</v>
      </c>
      <c r="C569">
        <v>8.7631388177365765E-3</v>
      </c>
    </row>
    <row r="570" spans="1:3" x14ac:dyDescent="0.25">
      <c r="A570">
        <v>546</v>
      </c>
      <c r="B570">
        <v>2.1309335668745485E-2</v>
      </c>
      <c r="C570">
        <v>1.0844087187900756E-2</v>
      </c>
    </row>
    <row r="571" spans="1:3" x14ac:dyDescent="0.25">
      <c r="A571">
        <v>547</v>
      </c>
      <c r="B571">
        <v>1.044321441680806E-2</v>
      </c>
      <c r="C571">
        <v>-9.7181181060434982E-3</v>
      </c>
    </row>
    <row r="572" spans="1:3" x14ac:dyDescent="0.25">
      <c r="A572">
        <v>548</v>
      </c>
      <c r="B572">
        <v>-1.2172697388703876E-3</v>
      </c>
      <c r="C572">
        <v>-1.278102813916869E-2</v>
      </c>
    </row>
    <row r="573" spans="1:3" x14ac:dyDescent="0.25">
      <c r="A573">
        <v>549</v>
      </c>
      <c r="B573">
        <v>4.5109404208617705E-3</v>
      </c>
      <c r="C573">
        <v>-1.5306239643467463E-2</v>
      </c>
    </row>
    <row r="574" spans="1:3" x14ac:dyDescent="0.25">
      <c r="A574">
        <v>550</v>
      </c>
      <c r="B574">
        <v>8.037067733477567E-3</v>
      </c>
      <c r="C574">
        <v>4.6352995838372362E-3</v>
      </c>
    </row>
    <row r="575" spans="1:3" x14ac:dyDescent="0.25">
      <c r="A575">
        <v>551</v>
      </c>
      <c r="B575">
        <v>-2.229168821947116E-3</v>
      </c>
      <c r="C575">
        <v>7.3321198173814574E-3</v>
      </c>
    </row>
    <row r="576" spans="1:3" x14ac:dyDescent="0.25">
      <c r="A576">
        <v>552</v>
      </c>
      <c r="B576">
        <v>-5.3341747146254913E-3</v>
      </c>
      <c r="C576">
        <v>2.985632681779082E-2</v>
      </c>
    </row>
    <row r="577" spans="1:3" x14ac:dyDescent="0.25">
      <c r="A577">
        <v>553</v>
      </c>
      <c r="B577">
        <v>7.3736961469433567E-4</v>
      </c>
      <c r="C577">
        <v>4.694938579695193E-4</v>
      </c>
    </row>
    <row r="578" spans="1:3" x14ac:dyDescent="0.25">
      <c r="A578">
        <v>554</v>
      </c>
      <c r="B578">
        <v>5.1123027168787343E-3</v>
      </c>
      <c r="C578">
        <v>1.7655110026604637E-2</v>
      </c>
    </row>
    <row r="579" spans="1:3" x14ac:dyDescent="0.25">
      <c r="A579">
        <v>555</v>
      </c>
      <c r="B579">
        <v>2.1902765857820259E-3</v>
      </c>
      <c r="C579">
        <v>-2.2927458085106331E-3</v>
      </c>
    </row>
    <row r="580" spans="1:3" x14ac:dyDescent="0.25">
      <c r="A580">
        <v>556</v>
      </c>
      <c r="B580">
        <v>1.1502211072861766E-3</v>
      </c>
      <c r="C580">
        <v>1.3401198568625827E-2</v>
      </c>
    </row>
    <row r="581" spans="1:3" x14ac:dyDescent="0.25">
      <c r="A581">
        <v>557</v>
      </c>
      <c r="B581">
        <v>-1.9537089169863056E-3</v>
      </c>
      <c r="C581">
        <v>8.1763595168617836E-3</v>
      </c>
    </row>
    <row r="582" spans="1:3" x14ac:dyDescent="0.25">
      <c r="A582">
        <v>558</v>
      </c>
      <c r="B582">
        <v>-4.0017358992441192E-4</v>
      </c>
      <c r="C582">
        <v>-8.7830336767309239E-3</v>
      </c>
    </row>
    <row r="583" spans="1:3" x14ac:dyDescent="0.25">
      <c r="A583">
        <v>559</v>
      </c>
      <c r="B583">
        <v>-3.786608866738762E-4</v>
      </c>
      <c r="C583">
        <v>-8.1089783983632757E-3</v>
      </c>
    </row>
    <row r="584" spans="1:3" x14ac:dyDescent="0.25">
      <c r="A584">
        <v>560</v>
      </c>
      <c r="B584">
        <v>9.0792515590556143E-3</v>
      </c>
      <c r="C584">
        <v>-7.1990097008000874E-3</v>
      </c>
    </row>
    <row r="585" spans="1:3" x14ac:dyDescent="0.25">
      <c r="A585">
        <v>561</v>
      </c>
      <c r="B585">
        <v>-1.6701062354527755E-4</v>
      </c>
      <c r="C585">
        <v>5.7139132784124027E-3</v>
      </c>
    </row>
    <row r="586" spans="1:3" x14ac:dyDescent="0.25">
      <c r="A586">
        <v>562</v>
      </c>
      <c r="B586">
        <v>-8.5923137558836724E-3</v>
      </c>
      <c r="C586">
        <v>7.8687574767720911E-3</v>
      </c>
    </row>
    <row r="587" spans="1:3" x14ac:dyDescent="0.25">
      <c r="A587">
        <v>563</v>
      </c>
      <c r="B587">
        <v>-7.2904887855978812E-4</v>
      </c>
      <c r="C587">
        <v>2.8478133909836497E-2</v>
      </c>
    </row>
    <row r="588" spans="1:3" x14ac:dyDescent="0.25">
      <c r="A588">
        <v>564</v>
      </c>
      <c r="B588">
        <v>3.7767655271108745E-3</v>
      </c>
      <c r="C588">
        <v>-4.3165833911100225E-3</v>
      </c>
    </row>
    <row r="589" spans="1:3" x14ac:dyDescent="0.25">
      <c r="A589">
        <v>565</v>
      </c>
      <c r="B589">
        <v>1.6460545496855294E-3</v>
      </c>
      <c r="C589">
        <v>3.8993568741935692E-3</v>
      </c>
    </row>
    <row r="590" spans="1:3" x14ac:dyDescent="0.25">
      <c r="A590">
        <v>566</v>
      </c>
      <c r="B590">
        <v>3.3889170317705796E-3</v>
      </c>
      <c r="C590">
        <v>-1.4205660641766317E-2</v>
      </c>
    </row>
    <row r="591" spans="1:3" x14ac:dyDescent="0.25">
      <c r="A591">
        <v>567</v>
      </c>
      <c r="B591">
        <v>7.1341868278271351E-5</v>
      </c>
      <c r="C591">
        <v>-2.6867926631192057E-3</v>
      </c>
    </row>
    <row r="592" spans="1:3" x14ac:dyDescent="0.25">
      <c r="A592">
        <v>568</v>
      </c>
      <c r="B592">
        <v>-3.3686816393462184E-3</v>
      </c>
      <c r="C592">
        <v>-3.5571822162443565E-3</v>
      </c>
    </row>
    <row r="593" spans="1:3" x14ac:dyDescent="0.25">
      <c r="A593">
        <v>569</v>
      </c>
      <c r="B593">
        <v>-1.4671689662722992E-3</v>
      </c>
      <c r="C593">
        <v>2.1493754299095943E-2</v>
      </c>
    </row>
    <row r="594" spans="1:3" x14ac:dyDescent="0.25">
      <c r="A594">
        <v>570</v>
      </c>
      <c r="B594">
        <v>-7.5255225292159278E-3</v>
      </c>
      <c r="C594">
        <v>-1.1677114927659521E-2</v>
      </c>
    </row>
    <row r="595" spans="1:3" x14ac:dyDescent="0.25">
      <c r="A595">
        <v>571</v>
      </c>
      <c r="B595">
        <v>-7.2931455112215018E-3</v>
      </c>
      <c r="C595">
        <v>-7.3911934615524897E-3</v>
      </c>
    </row>
    <row r="596" spans="1:3" x14ac:dyDescent="0.25">
      <c r="A596">
        <v>572</v>
      </c>
      <c r="B596">
        <v>-1.1312476023649281E-3</v>
      </c>
      <c r="C596">
        <v>1.1589221951058371E-2</v>
      </c>
    </row>
    <row r="597" spans="1:3" x14ac:dyDescent="0.25">
      <c r="A597">
        <v>573</v>
      </c>
      <c r="B597">
        <v>6.5320348721505704E-3</v>
      </c>
      <c r="C597">
        <v>1.2950718268456864E-2</v>
      </c>
    </row>
    <row r="598" spans="1:3" x14ac:dyDescent="0.25">
      <c r="A598">
        <v>574</v>
      </c>
      <c r="B598">
        <v>-7.156669702728922E-3</v>
      </c>
      <c r="C598">
        <v>9.8376882854226827E-3</v>
      </c>
    </row>
    <row r="599" spans="1:3" x14ac:dyDescent="0.25">
      <c r="A599">
        <v>575</v>
      </c>
      <c r="B599">
        <v>-8.7462371569025036E-3</v>
      </c>
      <c r="C599">
        <v>-2.0281196855144602E-2</v>
      </c>
    </row>
    <row r="600" spans="1:3" x14ac:dyDescent="0.25">
      <c r="A600">
        <v>576</v>
      </c>
      <c r="B600">
        <v>-4.2042623373333612E-3</v>
      </c>
      <c r="C600">
        <v>2.0894411184951469E-3</v>
      </c>
    </row>
    <row r="601" spans="1:3" x14ac:dyDescent="0.25">
      <c r="A601">
        <v>577</v>
      </c>
      <c r="B601">
        <v>1.6064082324706404E-2</v>
      </c>
      <c r="C601">
        <v>7.3332388342007317E-3</v>
      </c>
    </row>
    <row r="602" spans="1:3" x14ac:dyDescent="0.25">
      <c r="A602">
        <v>578</v>
      </c>
      <c r="B602">
        <v>8.8077532277411116E-5</v>
      </c>
      <c r="C602">
        <v>-1.6238737287929709E-3</v>
      </c>
    </row>
    <row r="603" spans="1:3" x14ac:dyDescent="0.25">
      <c r="A603">
        <v>579</v>
      </c>
      <c r="B603">
        <v>8.7527519122305615E-3</v>
      </c>
      <c r="C603">
        <v>3.8201421739423418E-3</v>
      </c>
    </row>
    <row r="604" spans="1:3" x14ac:dyDescent="0.25">
      <c r="A604">
        <v>580</v>
      </c>
      <c r="B604">
        <v>-4.5084262772037368E-3</v>
      </c>
      <c r="C604">
        <v>-4.7371314144189821E-3</v>
      </c>
    </row>
    <row r="605" spans="1:3" x14ac:dyDescent="0.25">
      <c r="A605">
        <v>581</v>
      </c>
      <c r="B605">
        <v>-3.4306945432564483E-3</v>
      </c>
      <c r="C605">
        <v>2.3740313315748184E-3</v>
      </c>
    </row>
    <row r="606" spans="1:3" x14ac:dyDescent="0.25">
      <c r="A606">
        <v>582</v>
      </c>
      <c r="B606">
        <v>-9.0407274263525298E-3</v>
      </c>
      <c r="C606">
        <v>-1.5286444780727387E-2</v>
      </c>
    </row>
    <row r="607" spans="1:3" x14ac:dyDescent="0.25">
      <c r="A607">
        <v>583</v>
      </c>
      <c r="B607">
        <v>9.6357831442623228E-3</v>
      </c>
      <c r="C607">
        <v>1.1495562454687813E-2</v>
      </c>
    </row>
    <row r="608" spans="1:3" x14ac:dyDescent="0.25">
      <c r="A608">
        <v>584</v>
      </c>
      <c r="B608">
        <v>6.0182915577387565E-3</v>
      </c>
      <c r="C608">
        <v>-8.1120720359633726E-3</v>
      </c>
    </row>
    <row r="609" spans="1:3" x14ac:dyDescent="0.25">
      <c r="A609">
        <v>585</v>
      </c>
      <c r="B609">
        <v>-2.519622695694757E-3</v>
      </c>
      <c r="C609">
        <v>2.4000819056242744E-3</v>
      </c>
    </row>
    <row r="610" spans="1:3" x14ac:dyDescent="0.25">
      <c r="A610">
        <v>586</v>
      </c>
      <c r="B610">
        <v>1.5365972242199551E-3</v>
      </c>
      <c r="C610">
        <v>-1.3734181944927266E-2</v>
      </c>
    </row>
    <row r="611" spans="1:3" x14ac:dyDescent="0.25">
      <c r="A611">
        <v>587</v>
      </c>
      <c r="B611">
        <v>2.5800752527261805E-3</v>
      </c>
      <c r="C611">
        <v>4.5989431597887121E-3</v>
      </c>
    </row>
    <row r="612" spans="1:3" x14ac:dyDescent="0.25">
      <c r="A612">
        <v>588</v>
      </c>
      <c r="B612">
        <v>-1.2013855929253797E-3</v>
      </c>
      <c r="C612">
        <v>5.4577700313909235E-3</v>
      </c>
    </row>
    <row r="613" spans="1:3" x14ac:dyDescent="0.25">
      <c r="A613">
        <v>589</v>
      </c>
      <c r="B613">
        <v>-1.1248496524096541E-3</v>
      </c>
      <c r="C613">
        <v>-1.2768385195741871E-2</v>
      </c>
    </row>
    <row r="614" spans="1:3" x14ac:dyDescent="0.25">
      <c r="A614">
        <v>590</v>
      </c>
      <c r="B614">
        <v>-6.826833101298317E-3</v>
      </c>
      <c r="C614">
        <v>-9.2483384767391881E-3</v>
      </c>
    </row>
    <row r="615" spans="1:3" x14ac:dyDescent="0.25">
      <c r="A615">
        <v>591</v>
      </c>
      <c r="B615">
        <v>4.0802131989639556E-4</v>
      </c>
      <c r="C615">
        <v>1.6390689383026874E-2</v>
      </c>
    </row>
    <row r="616" spans="1:3" x14ac:dyDescent="0.25">
      <c r="A616">
        <v>592</v>
      </c>
      <c r="B616">
        <v>-9.6752401186366594E-3</v>
      </c>
      <c r="C616">
        <v>1.521810866867231E-3</v>
      </c>
    </row>
    <row r="617" spans="1:3" x14ac:dyDescent="0.25">
      <c r="A617">
        <v>593</v>
      </c>
      <c r="B617">
        <v>6.069333795422579E-3</v>
      </c>
      <c r="C617">
        <v>3.9180018952981654E-3</v>
      </c>
    </row>
    <row r="618" spans="1:3" x14ac:dyDescent="0.25">
      <c r="A618">
        <v>594</v>
      </c>
      <c r="B618">
        <v>-7.8026062920952778E-3</v>
      </c>
      <c r="C618">
        <v>-1.6301625104715488E-3</v>
      </c>
    </row>
    <row r="619" spans="1:3" x14ac:dyDescent="0.25">
      <c r="A619">
        <v>595</v>
      </c>
      <c r="B619">
        <v>-1.2143986932949807E-2</v>
      </c>
      <c r="C619">
        <v>-1.1026032249239655E-3</v>
      </c>
    </row>
    <row r="620" spans="1:3" x14ac:dyDescent="0.25">
      <c r="A620">
        <v>596</v>
      </c>
      <c r="B620">
        <v>-1.3151003459679253E-2</v>
      </c>
      <c r="C620">
        <v>-6.6134033619782238E-3</v>
      </c>
    </row>
    <row r="621" spans="1:3" x14ac:dyDescent="0.25">
      <c r="A621">
        <v>597</v>
      </c>
      <c r="B621">
        <v>1.7444786379019184E-2</v>
      </c>
      <c r="C621">
        <v>-4.0639728171555818E-3</v>
      </c>
    </row>
    <row r="622" spans="1:3" x14ac:dyDescent="0.25">
      <c r="A622">
        <v>598</v>
      </c>
      <c r="B622">
        <v>8.6998203502462268E-4</v>
      </c>
      <c r="C622">
        <v>-1.9897525463845414E-3</v>
      </c>
    </row>
    <row r="623" spans="1:3" x14ac:dyDescent="0.25">
      <c r="A623">
        <v>599</v>
      </c>
      <c r="B623">
        <v>3.4272604535019258E-3</v>
      </c>
      <c r="C623">
        <v>-3.4876622008197323E-3</v>
      </c>
    </row>
    <row r="624" spans="1:3" x14ac:dyDescent="0.25">
      <c r="A624">
        <v>600</v>
      </c>
      <c r="B624">
        <v>-4.6130103585333027E-3</v>
      </c>
      <c r="C624">
        <v>-8.2309994733511926E-3</v>
      </c>
    </row>
    <row r="625" spans="1:3" x14ac:dyDescent="0.25">
      <c r="A625">
        <v>601</v>
      </c>
      <c r="B625">
        <v>-5.2743503156646495E-3</v>
      </c>
      <c r="C625">
        <v>-5.5836891648714474E-3</v>
      </c>
    </row>
    <row r="626" spans="1:3" x14ac:dyDescent="0.25">
      <c r="A626">
        <v>602</v>
      </c>
      <c r="B626">
        <v>2.2879658696624196E-3</v>
      </c>
      <c r="C626">
        <v>6.3229690115973267E-3</v>
      </c>
    </row>
    <row r="627" spans="1:3" x14ac:dyDescent="0.25">
      <c r="A627">
        <v>603</v>
      </c>
      <c r="B627">
        <v>1.7283346355440543E-2</v>
      </c>
      <c r="C627">
        <v>-3.7841730689427977E-3</v>
      </c>
    </row>
    <row r="628" spans="1:3" x14ac:dyDescent="0.25">
      <c r="A628">
        <v>604</v>
      </c>
      <c r="B628">
        <v>4.2830610269481246E-3</v>
      </c>
      <c r="C628">
        <v>8.1237651195567757E-3</v>
      </c>
    </row>
    <row r="629" spans="1:3" x14ac:dyDescent="0.25">
      <c r="A629">
        <v>605</v>
      </c>
      <c r="B629">
        <v>4.243717134150215E-4</v>
      </c>
      <c r="C629">
        <v>-1.4255513825271954E-5</v>
      </c>
    </row>
    <row r="630" spans="1:3" x14ac:dyDescent="0.25">
      <c r="A630">
        <v>606</v>
      </c>
      <c r="B630">
        <v>-4.251197641608688E-3</v>
      </c>
      <c r="C630">
        <v>-8.7783823136208874E-3</v>
      </c>
    </row>
    <row r="631" spans="1:3" x14ac:dyDescent="0.25">
      <c r="A631">
        <v>607</v>
      </c>
      <c r="B631">
        <v>7.4351316521839633E-3</v>
      </c>
      <c r="C631">
        <v>1.2334493467269496E-2</v>
      </c>
    </row>
    <row r="632" spans="1:3" x14ac:dyDescent="0.25">
      <c r="A632">
        <v>608</v>
      </c>
      <c r="B632">
        <v>-2.9443782558295399E-3</v>
      </c>
      <c r="C632">
        <v>-2.5378449902712747E-3</v>
      </c>
    </row>
    <row r="633" spans="1:3" x14ac:dyDescent="0.25">
      <c r="A633">
        <v>609</v>
      </c>
      <c r="B633">
        <v>-8.8114664150107953E-3</v>
      </c>
      <c r="C633">
        <v>-1.0350840035205087E-2</v>
      </c>
    </row>
    <row r="634" spans="1:3" x14ac:dyDescent="0.25">
      <c r="A634">
        <v>610</v>
      </c>
      <c r="B634">
        <v>7.5944707778025062E-5</v>
      </c>
      <c r="C634">
        <v>-1.2198310380037711E-4</v>
      </c>
    </row>
    <row r="635" spans="1:3" x14ac:dyDescent="0.25">
      <c r="A635">
        <v>611</v>
      </c>
      <c r="B635">
        <v>-2.0948936100746766E-2</v>
      </c>
      <c r="C635">
        <v>5.9159917358324529E-3</v>
      </c>
    </row>
    <row r="636" spans="1:3" x14ac:dyDescent="0.25">
      <c r="A636">
        <v>612</v>
      </c>
      <c r="B636">
        <v>-1.0744326717298531E-3</v>
      </c>
      <c r="C636">
        <v>2.5497720831986767E-3</v>
      </c>
    </row>
    <row r="637" spans="1:3" x14ac:dyDescent="0.25">
      <c r="A637">
        <v>613</v>
      </c>
      <c r="B637">
        <v>-7.2106880709084829E-3</v>
      </c>
      <c r="C637">
        <v>4.7872011669577051E-3</v>
      </c>
    </row>
    <row r="638" spans="1:3" x14ac:dyDescent="0.25">
      <c r="A638">
        <v>614</v>
      </c>
      <c r="B638">
        <v>-6.0781390045052744E-3</v>
      </c>
      <c r="C638">
        <v>-3.7541987565224907E-3</v>
      </c>
    </row>
    <row r="639" spans="1:3" x14ac:dyDescent="0.25">
      <c r="A639">
        <v>615</v>
      </c>
      <c r="B639">
        <v>-1.1540832108713121E-2</v>
      </c>
      <c r="C639">
        <v>-2.59582192769728E-3</v>
      </c>
    </row>
    <row r="640" spans="1:3" x14ac:dyDescent="0.25">
      <c r="A640">
        <v>616</v>
      </c>
      <c r="B640">
        <v>-7.3636356756286159E-3</v>
      </c>
      <c r="C640">
        <v>1.1527999983992149E-2</v>
      </c>
    </row>
    <row r="641" spans="1:3" x14ac:dyDescent="0.25">
      <c r="A641">
        <v>617</v>
      </c>
      <c r="B641">
        <v>6.6373686443534901E-3</v>
      </c>
      <c r="C641">
        <v>6.2907572509458571E-3</v>
      </c>
    </row>
    <row r="642" spans="1:3" x14ac:dyDescent="0.25">
      <c r="A642">
        <v>618</v>
      </c>
      <c r="B642">
        <v>4.6243028037411494E-3</v>
      </c>
      <c r="C642">
        <v>-6.1597723084049882E-4</v>
      </c>
    </row>
    <row r="643" spans="1:3" x14ac:dyDescent="0.25">
      <c r="A643">
        <v>619</v>
      </c>
      <c r="B643">
        <v>-1.22272430296531E-2</v>
      </c>
      <c r="C643">
        <v>-1.4985112222271125E-2</v>
      </c>
    </row>
    <row r="644" spans="1:3" x14ac:dyDescent="0.25">
      <c r="A644">
        <v>620</v>
      </c>
      <c r="B644">
        <v>-1.7934024039454419E-2</v>
      </c>
      <c r="C644">
        <v>1.7725657277595661E-2</v>
      </c>
    </row>
    <row r="645" spans="1:3" x14ac:dyDescent="0.25">
      <c r="A645">
        <v>621</v>
      </c>
      <c r="B645">
        <v>-4.3804087503416765E-3</v>
      </c>
      <c r="C645">
        <v>4.6719649171538778E-3</v>
      </c>
    </row>
    <row r="646" spans="1:3" x14ac:dyDescent="0.25">
      <c r="A646">
        <v>622</v>
      </c>
      <c r="B646">
        <v>1.1228078398266662E-2</v>
      </c>
      <c r="C646">
        <v>1.9992295936114395E-3</v>
      </c>
    </row>
    <row r="647" spans="1:3" x14ac:dyDescent="0.25">
      <c r="A647">
        <v>623</v>
      </c>
      <c r="B647">
        <v>-2.5497581867748923E-2</v>
      </c>
      <c r="C647">
        <v>2.1690373687665611E-3</v>
      </c>
    </row>
    <row r="648" spans="1:3" x14ac:dyDescent="0.25">
      <c r="A648">
        <v>624</v>
      </c>
      <c r="B648">
        <v>1.3635138786171189E-2</v>
      </c>
      <c r="C648">
        <v>8.3583797230181028E-3</v>
      </c>
    </row>
    <row r="649" spans="1:3" x14ac:dyDescent="0.25">
      <c r="A649">
        <v>625</v>
      </c>
      <c r="B649">
        <v>1.7443144930726479E-2</v>
      </c>
      <c r="C649">
        <v>-1.2362862885326804E-2</v>
      </c>
    </row>
    <row r="650" spans="1:3" x14ac:dyDescent="0.25">
      <c r="A650">
        <v>626</v>
      </c>
      <c r="B650">
        <v>-9.4194629995363358E-4</v>
      </c>
      <c r="C650">
        <v>1.4778696714259621E-2</v>
      </c>
    </row>
    <row r="651" spans="1:3" x14ac:dyDescent="0.25">
      <c r="A651">
        <v>627</v>
      </c>
      <c r="B651">
        <v>8.3622515482705568E-3</v>
      </c>
      <c r="C651">
        <v>-9.5187400758866298E-3</v>
      </c>
    </row>
    <row r="652" spans="1:3" x14ac:dyDescent="0.25">
      <c r="A652">
        <v>628</v>
      </c>
      <c r="B652">
        <v>3.9682943768492209E-3</v>
      </c>
      <c r="C652">
        <v>1.2267767738635008E-2</v>
      </c>
    </row>
    <row r="653" spans="1:3" x14ac:dyDescent="0.25">
      <c r="A653">
        <v>629</v>
      </c>
      <c r="B653">
        <v>-8.7315072788097144E-3</v>
      </c>
      <c r="C653">
        <v>3.3476785889752676E-3</v>
      </c>
    </row>
    <row r="654" spans="1:3" x14ac:dyDescent="0.25">
      <c r="A654">
        <v>630</v>
      </c>
      <c r="B654">
        <v>9.6448603974606719E-3</v>
      </c>
      <c r="C654">
        <v>1.1220575729720498E-2</v>
      </c>
    </row>
    <row r="655" spans="1:3" x14ac:dyDescent="0.25">
      <c r="A655">
        <v>631</v>
      </c>
      <c r="B655">
        <v>2.2897613387577137E-3</v>
      </c>
      <c r="C655">
        <v>7.9082785943450397E-3</v>
      </c>
    </row>
    <row r="656" spans="1:3" x14ac:dyDescent="0.25">
      <c r="A656">
        <v>632</v>
      </c>
      <c r="B656">
        <v>-1.3462260662455818E-2</v>
      </c>
      <c r="C656">
        <v>1.0201220946158497E-2</v>
      </c>
    </row>
    <row r="657" spans="1:3" x14ac:dyDescent="0.25">
      <c r="A657">
        <v>633</v>
      </c>
      <c r="B657">
        <v>1.0359355775377032E-3</v>
      </c>
      <c r="C657">
        <v>1.6114793731894696E-2</v>
      </c>
    </row>
    <row r="658" spans="1:3" x14ac:dyDescent="0.25">
      <c r="A658">
        <v>634</v>
      </c>
      <c r="B658">
        <v>5.7041395004925931E-3</v>
      </c>
      <c r="C658">
        <v>-3.3946430620823094E-2</v>
      </c>
    </row>
    <row r="659" spans="1:3" x14ac:dyDescent="0.25">
      <c r="A659">
        <v>635</v>
      </c>
      <c r="B659">
        <v>-9.83950199415555E-3</v>
      </c>
      <c r="C659">
        <v>-1.4444937691783302E-2</v>
      </c>
    </row>
    <row r="660" spans="1:3" x14ac:dyDescent="0.25">
      <c r="A660">
        <v>636</v>
      </c>
      <c r="B660">
        <v>-2.4396273882376984E-2</v>
      </c>
      <c r="C660">
        <v>1.906987207358991E-2</v>
      </c>
    </row>
    <row r="661" spans="1:3" x14ac:dyDescent="0.25">
      <c r="A661">
        <v>637</v>
      </c>
      <c r="B661">
        <v>-5.5486279145287544E-3</v>
      </c>
      <c r="C661">
        <v>1.9200858824550967E-2</v>
      </c>
    </row>
    <row r="662" spans="1:3" x14ac:dyDescent="0.25">
      <c r="A662">
        <v>638</v>
      </c>
      <c r="B662">
        <v>1.4223589824815043E-2</v>
      </c>
      <c r="C662">
        <v>-4.520733562670827E-2</v>
      </c>
    </row>
    <row r="663" spans="1:3" x14ac:dyDescent="0.25">
      <c r="A663">
        <v>639</v>
      </c>
      <c r="B663">
        <v>-2.5825973277953884E-2</v>
      </c>
      <c r="C663">
        <v>4.1992195907452068E-3</v>
      </c>
    </row>
    <row r="664" spans="1:3" x14ac:dyDescent="0.25">
      <c r="A664">
        <v>640</v>
      </c>
      <c r="B664">
        <v>1.7938249378345122E-2</v>
      </c>
      <c r="C664">
        <v>-1.8229698140711209E-2</v>
      </c>
    </row>
    <row r="665" spans="1:3" x14ac:dyDescent="0.25">
      <c r="A665">
        <v>641</v>
      </c>
      <c r="B665">
        <v>1.5603345062148678E-2</v>
      </c>
      <c r="C665">
        <v>2.7530894516320948E-3</v>
      </c>
    </row>
    <row r="666" spans="1:3" x14ac:dyDescent="0.25">
      <c r="A666">
        <v>642</v>
      </c>
      <c r="B666">
        <v>-3.9362162171399685E-3</v>
      </c>
      <c r="C666">
        <v>1.0461915748907792E-3</v>
      </c>
    </row>
    <row r="667" spans="1:3" x14ac:dyDescent="0.25">
      <c r="A667">
        <v>643</v>
      </c>
      <c r="B667">
        <v>1.9008189100147618E-2</v>
      </c>
      <c r="C667">
        <v>-8.5951818144790991E-3</v>
      </c>
    </row>
    <row r="668" spans="1:3" x14ac:dyDescent="0.25">
      <c r="A668">
        <v>644</v>
      </c>
      <c r="B668">
        <v>-1.0033805043963883E-3</v>
      </c>
      <c r="C668">
        <v>-5.4579305308930749E-3</v>
      </c>
    </row>
    <row r="669" spans="1:3" x14ac:dyDescent="0.25">
      <c r="A669">
        <v>645</v>
      </c>
      <c r="B669">
        <v>-3.9225894552724098E-3</v>
      </c>
      <c r="C669">
        <v>5.5840362826771765E-3</v>
      </c>
    </row>
    <row r="670" spans="1:3" x14ac:dyDescent="0.25">
      <c r="A670">
        <v>646</v>
      </c>
      <c r="B670">
        <v>5.5081133938099693E-3</v>
      </c>
      <c r="C670">
        <v>-3.3046658668727281E-3</v>
      </c>
    </row>
    <row r="671" spans="1:3" x14ac:dyDescent="0.25">
      <c r="A671">
        <v>647</v>
      </c>
      <c r="B671">
        <v>-9.7588676187836173E-3</v>
      </c>
      <c r="C671">
        <v>6.846775330709853E-3</v>
      </c>
    </row>
    <row r="672" spans="1:3" x14ac:dyDescent="0.25">
      <c r="A672">
        <v>648</v>
      </c>
      <c r="B672">
        <v>-1.8006870664239769E-2</v>
      </c>
      <c r="C672">
        <v>2.1688579795208079E-3</v>
      </c>
    </row>
    <row r="673" spans="1:3" x14ac:dyDescent="0.25">
      <c r="A673">
        <v>649</v>
      </c>
      <c r="B673">
        <v>1.5916901759081673E-2</v>
      </c>
      <c r="C673">
        <v>-9.1166323770686467E-4</v>
      </c>
    </row>
    <row r="674" spans="1:3" x14ac:dyDescent="0.25">
      <c r="A674">
        <v>650</v>
      </c>
      <c r="B674">
        <v>5.4988141094875287E-3</v>
      </c>
      <c r="C674">
        <v>-1.4151101914962862E-2</v>
      </c>
    </row>
    <row r="675" spans="1:3" x14ac:dyDescent="0.25">
      <c r="A675">
        <v>651</v>
      </c>
      <c r="B675">
        <v>1.320815964669312E-3</v>
      </c>
      <c r="C675">
        <v>-9.5743569671516357E-3</v>
      </c>
    </row>
    <row r="676" spans="1:3" x14ac:dyDescent="0.25">
      <c r="A676">
        <v>652</v>
      </c>
      <c r="B676">
        <v>1.0651889568015768E-2</v>
      </c>
      <c r="C676">
        <v>2.1140885921402289E-2</v>
      </c>
    </row>
    <row r="677" spans="1:3" x14ac:dyDescent="0.25">
      <c r="A677">
        <v>653</v>
      </c>
      <c r="B677">
        <v>5.2512657197008473E-3</v>
      </c>
      <c r="C677">
        <v>-1.4433869595824976E-2</v>
      </c>
    </row>
    <row r="678" spans="1:3" x14ac:dyDescent="0.25">
      <c r="A678">
        <v>654</v>
      </c>
      <c r="B678">
        <v>2.8813545949869512E-3</v>
      </c>
      <c r="C678">
        <v>-7.1865435599962613E-3</v>
      </c>
    </row>
    <row r="679" spans="1:3" x14ac:dyDescent="0.25">
      <c r="A679">
        <v>655</v>
      </c>
      <c r="B679">
        <v>8.76647382513367E-3</v>
      </c>
      <c r="C679">
        <v>8.52743757987846E-3</v>
      </c>
    </row>
    <row r="680" spans="1:3" x14ac:dyDescent="0.25">
      <c r="A680">
        <v>656</v>
      </c>
      <c r="B680">
        <v>-1.158611131901388E-3</v>
      </c>
      <c r="C680">
        <v>8.8769657664777716E-5</v>
      </c>
    </row>
    <row r="681" spans="1:3" x14ac:dyDescent="0.25">
      <c r="A681">
        <v>657</v>
      </c>
      <c r="B681">
        <v>-7.8177488478499424E-3</v>
      </c>
      <c r="C681">
        <v>9.5255497138040657E-3</v>
      </c>
    </row>
    <row r="682" spans="1:3" x14ac:dyDescent="0.25">
      <c r="A682">
        <v>658</v>
      </c>
      <c r="B682">
        <v>3.0249627661007319E-3</v>
      </c>
      <c r="C682">
        <v>1.4315295097471674E-2</v>
      </c>
    </row>
    <row r="683" spans="1:3" x14ac:dyDescent="0.25">
      <c r="A683">
        <v>659</v>
      </c>
      <c r="B683">
        <v>-4.2690270356888051E-4</v>
      </c>
      <c r="C683">
        <v>4.9072530723298126E-3</v>
      </c>
    </row>
    <row r="684" spans="1:3" x14ac:dyDescent="0.25">
      <c r="A684">
        <v>660</v>
      </c>
      <c r="B684">
        <v>1.8425153825283105E-2</v>
      </c>
      <c r="C684">
        <v>8.5025890860966624E-4</v>
      </c>
    </row>
    <row r="685" spans="1:3" x14ac:dyDescent="0.25">
      <c r="A685">
        <v>661</v>
      </c>
      <c r="B685">
        <v>2.2818417850149395E-3</v>
      </c>
      <c r="C685">
        <v>-1.3131974845659913E-2</v>
      </c>
    </row>
    <row r="686" spans="1:3" x14ac:dyDescent="0.25">
      <c r="A686">
        <v>662</v>
      </c>
      <c r="B686">
        <v>-8.097622862648951E-3</v>
      </c>
      <c r="C686">
        <v>9.7873021922917636E-3</v>
      </c>
    </row>
    <row r="687" spans="1:3" x14ac:dyDescent="0.25">
      <c r="A687">
        <v>663</v>
      </c>
      <c r="B687">
        <v>8.408598395179958E-3</v>
      </c>
      <c r="C687">
        <v>-4.9962288390895913E-3</v>
      </c>
    </row>
    <row r="688" spans="1:3" x14ac:dyDescent="0.25">
      <c r="A688">
        <v>664</v>
      </c>
      <c r="B688">
        <v>5.7870583477530931E-3</v>
      </c>
      <c r="C688">
        <v>2.3254629328876789E-3</v>
      </c>
    </row>
    <row r="689" spans="1:3" x14ac:dyDescent="0.25">
      <c r="A689">
        <v>665</v>
      </c>
      <c r="B689">
        <v>-8.9620043378892307E-4</v>
      </c>
      <c r="C689">
        <v>2.2021022492948034E-2</v>
      </c>
    </row>
    <row r="690" spans="1:3" x14ac:dyDescent="0.25">
      <c r="A690">
        <v>666</v>
      </c>
      <c r="B690">
        <v>-3.8520794164896774E-3</v>
      </c>
      <c r="C690">
        <v>-4.5267207224173392E-3</v>
      </c>
    </row>
    <row r="691" spans="1:3" x14ac:dyDescent="0.25">
      <c r="A691">
        <v>667</v>
      </c>
      <c r="B691">
        <v>-2.6736941169568794E-3</v>
      </c>
      <c r="C691">
        <v>-5.557505836005408E-3</v>
      </c>
    </row>
    <row r="692" spans="1:3" x14ac:dyDescent="0.25">
      <c r="A692">
        <v>668</v>
      </c>
      <c r="B692">
        <v>-2.6440873048069555E-3</v>
      </c>
      <c r="C692">
        <v>2.0769428104717193E-2</v>
      </c>
    </row>
    <row r="693" spans="1:3" x14ac:dyDescent="0.25">
      <c r="A693">
        <v>669</v>
      </c>
      <c r="B693">
        <v>-1.1742878382934144E-2</v>
      </c>
      <c r="C693">
        <v>-4.2784599920469776E-4</v>
      </c>
    </row>
    <row r="694" spans="1:3" x14ac:dyDescent="0.25">
      <c r="A694">
        <v>670</v>
      </c>
      <c r="B694">
        <v>-4.3575572790254544E-4</v>
      </c>
      <c r="C694">
        <v>-2.8019200791263568E-4</v>
      </c>
    </row>
    <row r="695" spans="1:3" x14ac:dyDescent="0.25">
      <c r="A695">
        <v>671</v>
      </c>
      <c r="B695">
        <v>2.1633279553711846E-3</v>
      </c>
      <c r="C695">
        <v>5.2339961045348021E-4</v>
      </c>
    </row>
    <row r="696" spans="1:3" x14ac:dyDescent="0.25">
      <c r="A696">
        <v>672</v>
      </c>
      <c r="B696">
        <v>1.0493438944828369E-2</v>
      </c>
      <c r="C696">
        <v>4.2595899237480653E-3</v>
      </c>
    </row>
    <row r="697" spans="1:3" x14ac:dyDescent="0.25">
      <c r="A697">
        <v>673</v>
      </c>
      <c r="B697">
        <v>1.3286198568903937E-2</v>
      </c>
      <c r="C697">
        <v>9.1039917575885393E-3</v>
      </c>
    </row>
    <row r="698" spans="1:3" x14ac:dyDescent="0.25">
      <c r="A698">
        <v>674</v>
      </c>
      <c r="B698">
        <v>-5.2410062677978519E-3</v>
      </c>
      <c r="C698">
        <v>-4.9725379021120864E-3</v>
      </c>
    </row>
    <row r="699" spans="1:3" x14ac:dyDescent="0.25">
      <c r="A699">
        <v>675</v>
      </c>
      <c r="B699">
        <v>-9.3195477990256417E-3</v>
      </c>
      <c r="C699">
        <v>-5.7449103740405544E-4</v>
      </c>
    </row>
    <row r="700" spans="1:3" x14ac:dyDescent="0.25">
      <c r="A700">
        <v>676</v>
      </c>
      <c r="B700">
        <v>3.4795595125682852E-3</v>
      </c>
      <c r="C700">
        <v>2.2469895345851323E-3</v>
      </c>
    </row>
    <row r="701" spans="1:3" x14ac:dyDescent="0.25">
      <c r="A701">
        <v>677</v>
      </c>
      <c r="B701">
        <v>-1.4904400328304104E-2</v>
      </c>
      <c r="C701">
        <v>1.1301250914068542E-2</v>
      </c>
    </row>
    <row r="702" spans="1:3" x14ac:dyDescent="0.25">
      <c r="A702">
        <v>678</v>
      </c>
      <c r="B702">
        <v>6.963209173466706E-3</v>
      </c>
      <c r="C702">
        <v>-4.3780797001667874E-3</v>
      </c>
    </row>
    <row r="703" spans="1:3" x14ac:dyDescent="0.25">
      <c r="A703">
        <v>679</v>
      </c>
      <c r="B703">
        <v>-7.2585471910077684E-3</v>
      </c>
      <c r="C703">
        <v>2.0479186720159795E-3</v>
      </c>
    </row>
    <row r="704" spans="1:3" x14ac:dyDescent="0.25">
      <c r="A704">
        <v>680</v>
      </c>
      <c r="B704">
        <v>1.0523762066051642E-2</v>
      </c>
      <c r="C704">
        <v>-6.0822729285103655E-3</v>
      </c>
    </row>
    <row r="705" spans="1:3" x14ac:dyDescent="0.25">
      <c r="A705">
        <v>681</v>
      </c>
      <c r="B705">
        <v>2.8910541586296776E-3</v>
      </c>
      <c r="C705">
        <v>-9.9182969407288855E-3</v>
      </c>
    </row>
    <row r="706" spans="1:3" x14ac:dyDescent="0.25">
      <c r="A706">
        <v>682</v>
      </c>
      <c r="B706">
        <v>2.689527817899101E-3</v>
      </c>
      <c r="C706">
        <v>9.8199420917622357E-4</v>
      </c>
    </row>
    <row r="707" spans="1:3" x14ac:dyDescent="0.25">
      <c r="A707">
        <v>683</v>
      </c>
      <c r="B707">
        <v>1.1616211882852176E-2</v>
      </c>
      <c r="C707">
        <v>-7.3901731602310037E-3</v>
      </c>
    </row>
    <row r="708" spans="1:3" x14ac:dyDescent="0.25">
      <c r="A708">
        <v>684</v>
      </c>
      <c r="B708">
        <v>1.7897707505107263E-3</v>
      </c>
      <c r="C708">
        <v>7.3003144370980613E-3</v>
      </c>
    </row>
    <row r="709" spans="1:3" x14ac:dyDescent="0.25">
      <c r="A709">
        <v>685</v>
      </c>
      <c r="B709">
        <v>-1.5513220533722415E-3</v>
      </c>
      <c r="C709">
        <v>1.1438792090992158E-2</v>
      </c>
    </row>
    <row r="710" spans="1:3" x14ac:dyDescent="0.25">
      <c r="A710">
        <v>686</v>
      </c>
      <c r="B710">
        <v>5.3602748958550194E-3</v>
      </c>
      <c r="C710">
        <v>1.2041629365360041E-3</v>
      </c>
    </row>
    <row r="711" spans="1:3" x14ac:dyDescent="0.25">
      <c r="A711">
        <v>687</v>
      </c>
      <c r="B711">
        <v>1.4307531183097789E-2</v>
      </c>
      <c r="C711">
        <v>6.896238442258628E-3</v>
      </c>
    </row>
    <row r="712" spans="1:3" x14ac:dyDescent="0.25">
      <c r="A712">
        <v>688</v>
      </c>
      <c r="B712">
        <v>-7.1286161115554237E-4</v>
      </c>
      <c r="C712">
        <v>-3.7009678599022973E-3</v>
      </c>
    </row>
    <row r="713" spans="1:3" x14ac:dyDescent="0.25">
      <c r="A713">
        <v>689</v>
      </c>
      <c r="B713">
        <v>-3.0107143186789264E-3</v>
      </c>
      <c r="C713">
        <v>-1.0390035868791296E-2</v>
      </c>
    </row>
    <row r="714" spans="1:3" x14ac:dyDescent="0.25">
      <c r="A714">
        <v>690</v>
      </c>
      <c r="B714">
        <v>-6.0425567570963883E-3</v>
      </c>
      <c r="C714">
        <v>-3.0234446575786739E-3</v>
      </c>
    </row>
    <row r="715" spans="1:3" x14ac:dyDescent="0.25">
      <c r="A715">
        <v>691</v>
      </c>
      <c r="B715">
        <v>-1.587765867634058E-3</v>
      </c>
      <c r="C715">
        <v>-3.8520361210850149E-3</v>
      </c>
    </row>
    <row r="716" spans="1:3" x14ac:dyDescent="0.25">
      <c r="A716">
        <v>692</v>
      </c>
      <c r="B716">
        <v>3.7199527718916438E-3</v>
      </c>
      <c r="C716">
        <v>-2.565130588981346E-3</v>
      </c>
    </row>
    <row r="717" spans="1:3" x14ac:dyDescent="0.25">
      <c r="A717">
        <v>693</v>
      </c>
      <c r="B717">
        <v>3.8896011361666824E-3</v>
      </c>
      <c r="C717">
        <v>7.1745298921643543E-3</v>
      </c>
    </row>
    <row r="718" spans="1:3" x14ac:dyDescent="0.25">
      <c r="A718">
        <v>694</v>
      </c>
      <c r="B718">
        <v>3.5139585894363302E-3</v>
      </c>
      <c r="C718">
        <v>4.1749383848870697E-3</v>
      </c>
    </row>
    <row r="719" spans="1:3" x14ac:dyDescent="0.25">
      <c r="A719">
        <v>695</v>
      </c>
      <c r="B719">
        <v>-9.3660153510681764E-3</v>
      </c>
      <c r="C719">
        <v>1.4753519406050405E-2</v>
      </c>
    </row>
    <row r="720" spans="1:3" x14ac:dyDescent="0.25">
      <c r="A720">
        <v>696</v>
      </c>
      <c r="B720">
        <v>4.6357949744935713E-3</v>
      </c>
      <c r="C720">
        <v>4.457987766110335E-3</v>
      </c>
    </row>
    <row r="721" spans="1:3" x14ac:dyDescent="0.25">
      <c r="A721">
        <v>697</v>
      </c>
      <c r="B721">
        <v>-1.487619488353146E-2</v>
      </c>
      <c r="C721">
        <v>6.9808817755077444E-3</v>
      </c>
    </row>
    <row r="722" spans="1:3" x14ac:dyDescent="0.25">
      <c r="A722">
        <v>698</v>
      </c>
      <c r="B722">
        <v>-9.1047379144175745E-3</v>
      </c>
      <c r="C722">
        <v>2.8106171485409517E-4</v>
      </c>
    </row>
    <row r="723" spans="1:3" x14ac:dyDescent="0.25">
      <c r="A723">
        <v>699</v>
      </c>
      <c r="B723">
        <v>-2.9118653363303351E-3</v>
      </c>
      <c r="C723">
        <v>3.2504660304052105E-3</v>
      </c>
    </row>
    <row r="724" spans="1:3" x14ac:dyDescent="0.25">
      <c r="A724">
        <v>700</v>
      </c>
      <c r="B724">
        <v>-2.6150535245813194E-3</v>
      </c>
      <c r="C724">
        <v>6.413607623343716E-3</v>
      </c>
    </row>
    <row r="725" spans="1:3" x14ac:dyDescent="0.25">
      <c r="A725">
        <v>701</v>
      </c>
      <c r="B725">
        <v>2.1981081317438526E-3</v>
      </c>
      <c r="C725">
        <v>7.4472232915630716E-3</v>
      </c>
    </row>
    <row r="726" spans="1:3" x14ac:dyDescent="0.25">
      <c r="A726">
        <v>702</v>
      </c>
      <c r="B726">
        <v>6.275185283870003E-3</v>
      </c>
      <c r="C726">
        <v>-3.2632460704279977E-3</v>
      </c>
    </row>
    <row r="727" spans="1:3" x14ac:dyDescent="0.25">
      <c r="A727">
        <v>703</v>
      </c>
      <c r="B727">
        <v>3.8586378126940384E-4</v>
      </c>
      <c r="C727">
        <v>-1.2257831006503924E-3</v>
      </c>
    </row>
    <row r="728" spans="1:3" x14ac:dyDescent="0.25">
      <c r="A728">
        <v>704</v>
      </c>
      <c r="B728">
        <v>-6.9229642059450676E-3</v>
      </c>
      <c r="C728">
        <v>6.2182280806843699E-4</v>
      </c>
    </row>
    <row r="729" spans="1:3" x14ac:dyDescent="0.25">
      <c r="A729">
        <v>705</v>
      </c>
      <c r="B729">
        <v>-9.6148316303833528E-4</v>
      </c>
      <c r="C729">
        <v>-7.3905066929428435E-3</v>
      </c>
    </row>
    <row r="730" spans="1:3" x14ac:dyDescent="0.25">
      <c r="A730">
        <v>706</v>
      </c>
      <c r="B730">
        <v>1.0181392085051185E-3</v>
      </c>
      <c r="C730">
        <v>2.6721069206898777E-3</v>
      </c>
    </row>
    <row r="731" spans="1:3" x14ac:dyDescent="0.25">
      <c r="A731">
        <v>707</v>
      </c>
      <c r="B731">
        <v>-2.8739713290213754E-4</v>
      </c>
      <c r="C731">
        <v>-7.7008962265932204E-3</v>
      </c>
    </row>
    <row r="732" spans="1:3" x14ac:dyDescent="0.25">
      <c r="A732">
        <v>708</v>
      </c>
      <c r="B732">
        <v>4.2039338437463393E-5</v>
      </c>
      <c r="C732">
        <v>-5.7130440023499237E-3</v>
      </c>
    </row>
    <row r="733" spans="1:3" x14ac:dyDescent="0.25">
      <c r="A733">
        <v>709</v>
      </c>
      <c r="B733">
        <v>-9.1561217539416779E-3</v>
      </c>
      <c r="C733">
        <v>-7.3975954153294426E-3</v>
      </c>
    </row>
    <row r="734" spans="1:3" x14ac:dyDescent="0.25">
      <c r="A734">
        <v>710</v>
      </c>
      <c r="B734">
        <v>1.0941852709778611E-2</v>
      </c>
      <c r="C734">
        <v>4.2975717950213699E-3</v>
      </c>
    </row>
    <row r="735" spans="1:3" x14ac:dyDescent="0.25">
      <c r="A735">
        <v>711</v>
      </c>
      <c r="B735">
        <v>-3.2017580782268285E-3</v>
      </c>
      <c r="C735">
        <v>-4.6758009971404179E-3</v>
      </c>
    </row>
    <row r="736" spans="1:3" x14ac:dyDescent="0.25">
      <c r="A736">
        <v>712</v>
      </c>
      <c r="B736">
        <v>1.1534952675286063E-2</v>
      </c>
      <c r="C736">
        <v>1.6344814646652456E-3</v>
      </c>
    </row>
    <row r="737" spans="1:3" x14ac:dyDescent="0.25">
      <c r="A737">
        <v>713</v>
      </c>
      <c r="B737">
        <v>1.0929851430747983E-2</v>
      </c>
      <c r="C737">
        <v>-7.0218540736338708E-3</v>
      </c>
    </row>
    <row r="738" spans="1:3" x14ac:dyDescent="0.25">
      <c r="A738">
        <v>714</v>
      </c>
      <c r="B738">
        <v>3.5601039571328905E-3</v>
      </c>
      <c r="C738">
        <v>7.2846176159426981E-3</v>
      </c>
    </row>
    <row r="739" spans="1:3" x14ac:dyDescent="0.25">
      <c r="A739">
        <v>715</v>
      </c>
      <c r="B739">
        <v>-3.6926992356410468E-3</v>
      </c>
      <c r="C739">
        <v>-3.9563241411372605E-3</v>
      </c>
    </row>
    <row r="740" spans="1:3" x14ac:dyDescent="0.25">
      <c r="A740">
        <v>716</v>
      </c>
      <c r="B740">
        <v>3.3668600214573183E-3</v>
      </c>
      <c r="C740">
        <v>3.0423823271812393E-4</v>
      </c>
    </row>
    <row r="741" spans="1:3" x14ac:dyDescent="0.25">
      <c r="A741">
        <v>717</v>
      </c>
      <c r="B741">
        <v>-6.7366832328956908E-3</v>
      </c>
      <c r="C741">
        <v>-3.7801631762012997E-5</v>
      </c>
    </row>
    <row r="742" spans="1:3" x14ac:dyDescent="0.25">
      <c r="A742">
        <v>718</v>
      </c>
      <c r="B742">
        <v>-3.4127323266162769E-3</v>
      </c>
      <c r="C742">
        <v>1.0128961691772645E-2</v>
      </c>
    </row>
    <row r="743" spans="1:3" x14ac:dyDescent="0.25">
      <c r="A743">
        <v>719</v>
      </c>
      <c r="B743">
        <v>-1.8972879311820185E-3</v>
      </c>
      <c r="C743">
        <v>-1.409826834638555E-3</v>
      </c>
    </row>
    <row r="744" spans="1:3" x14ac:dyDescent="0.25">
      <c r="A744">
        <v>720</v>
      </c>
      <c r="B744">
        <v>7.9968410212720425E-3</v>
      </c>
      <c r="C744">
        <v>1.1129779663430235E-2</v>
      </c>
    </row>
    <row r="745" spans="1:3" x14ac:dyDescent="0.25">
      <c r="A745">
        <v>721</v>
      </c>
      <c r="B745">
        <v>1.7683005448896492E-3</v>
      </c>
      <c r="C745">
        <v>7.1702433250340884E-4</v>
      </c>
    </row>
    <row r="746" spans="1:3" x14ac:dyDescent="0.25">
      <c r="A746">
        <v>722</v>
      </c>
      <c r="B746">
        <v>8.9264613244582434E-3</v>
      </c>
      <c r="C746">
        <v>-7.068087468430859E-3</v>
      </c>
    </row>
    <row r="747" spans="1:3" x14ac:dyDescent="0.25">
      <c r="A747">
        <v>723</v>
      </c>
      <c r="B747">
        <v>-1.2232793918996075E-3</v>
      </c>
      <c r="C747">
        <v>-3.845508471226982E-3</v>
      </c>
    </row>
    <row r="748" spans="1:3" x14ac:dyDescent="0.25">
      <c r="A748">
        <v>724</v>
      </c>
      <c r="B748">
        <v>-1.239881717973006E-2</v>
      </c>
      <c r="C748">
        <v>-4.3391035219321854E-3</v>
      </c>
    </row>
    <row r="749" spans="1:3" x14ac:dyDescent="0.25">
      <c r="A749">
        <v>725</v>
      </c>
      <c r="B749">
        <v>-2.281240217251131E-2</v>
      </c>
      <c r="C749">
        <v>-2.3347319470512877E-3</v>
      </c>
    </row>
    <row r="750" spans="1:3" x14ac:dyDescent="0.25">
      <c r="A750">
        <v>726</v>
      </c>
      <c r="B750">
        <v>-1.1197851542302356E-2</v>
      </c>
      <c r="C750">
        <v>-4.0174550978215821E-3</v>
      </c>
    </row>
    <row r="751" spans="1:3" x14ac:dyDescent="0.25">
      <c r="A751">
        <v>727</v>
      </c>
      <c r="B751">
        <v>-2.0123770262757076E-2</v>
      </c>
      <c r="C751">
        <v>3.0556446395742475E-3</v>
      </c>
    </row>
    <row r="752" spans="1:3" x14ac:dyDescent="0.25">
      <c r="A752">
        <v>728</v>
      </c>
      <c r="B752">
        <v>1.100065968658044E-2</v>
      </c>
      <c r="C752">
        <v>-7.3449761780724609E-3</v>
      </c>
    </row>
    <row r="753" spans="1:3" x14ac:dyDescent="0.25">
      <c r="A753">
        <v>729</v>
      </c>
      <c r="B753">
        <v>-7.636794675073221E-3</v>
      </c>
      <c r="C753">
        <v>2.5473732795526218E-3</v>
      </c>
    </row>
    <row r="754" spans="1:3" x14ac:dyDescent="0.25">
      <c r="A754">
        <v>730</v>
      </c>
      <c r="B754">
        <v>1.4321112502778012E-2</v>
      </c>
      <c r="C754">
        <v>-1.0034479170454304E-2</v>
      </c>
    </row>
    <row r="755" spans="1:3" x14ac:dyDescent="0.25">
      <c r="A755">
        <v>731</v>
      </c>
      <c r="B755">
        <v>3.0572077096340394E-2</v>
      </c>
      <c r="C755">
        <v>8.8379352072849929E-4</v>
      </c>
    </row>
    <row r="756" spans="1:3" x14ac:dyDescent="0.25">
      <c r="A756">
        <v>732</v>
      </c>
      <c r="B756">
        <v>5.9075490289256332E-4</v>
      </c>
      <c r="C756">
        <v>-3.746886053861696E-3</v>
      </c>
    </row>
    <row r="757" spans="1:3" x14ac:dyDescent="0.25">
      <c r="A757">
        <v>733</v>
      </c>
      <c r="B757">
        <v>6.7419071728982531E-3</v>
      </c>
      <c r="C757">
        <v>-2.2226428687772797E-3</v>
      </c>
    </row>
    <row r="758" spans="1:3" x14ac:dyDescent="0.25">
      <c r="A758">
        <v>734</v>
      </c>
      <c r="B758">
        <v>1.7600246191434531E-2</v>
      </c>
      <c r="C758">
        <v>-3.2601942598781235E-3</v>
      </c>
    </row>
    <row r="759" spans="1:3" x14ac:dyDescent="0.25">
      <c r="A759">
        <v>735</v>
      </c>
      <c r="B759">
        <v>-7.0539010699649352E-2</v>
      </c>
      <c r="C759">
        <v>2.7841396289036202E-2</v>
      </c>
    </row>
    <row r="760" spans="1:3" x14ac:dyDescent="0.25">
      <c r="A760">
        <v>736</v>
      </c>
      <c r="B760">
        <v>-3.7265678672627978E-2</v>
      </c>
      <c r="C760">
        <v>1.8626766831662755E-2</v>
      </c>
    </row>
    <row r="761" spans="1:3" x14ac:dyDescent="0.25">
      <c r="A761">
        <v>737</v>
      </c>
      <c r="B761">
        <v>2.2669491345174087E-2</v>
      </c>
      <c r="C761">
        <v>-7.6690777790839222E-3</v>
      </c>
    </row>
    <row r="762" spans="1:3" x14ac:dyDescent="0.25">
      <c r="A762">
        <v>738</v>
      </c>
      <c r="B762">
        <v>2.7868549743252768E-2</v>
      </c>
      <c r="C762">
        <v>-3.0438472146379729E-3</v>
      </c>
    </row>
    <row r="763" spans="1:3" x14ac:dyDescent="0.25">
      <c r="A763">
        <v>739</v>
      </c>
      <c r="B763">
        <v>6.7081373771805024E-3</v>
      </c>
      <c r="C763">
        <v>9.5885415896090447E-3</v>
      </c>
    </row>
    <row r="764" spans="1:3" x14ac:dyDescent="0.25">
      <c r="A764">
        <v>740</v>
      </c>
      <c r="B764">
        <v>7.6767807542804326E-3</v>
      </c>
      <c r="C764">
        <v>6.4575680378543884E-3</v>
      </c>
    </row>
    <row r="765" spans="1:3" x14ac:dyDescent="0.25">
      <c r="A765">
        <v>741</v>
      </c>
      <c r="B765">
        <v>-4.1897812019871762E-3</v>
      </c>
      <c r="C765">
        <v>3.2332426871090848E-3</v>
      </c>
    </row>
    <row r="766" spans="1:3" x14ac:dyDescent="0.25">
      <c r="A766">
        <v>742</v>
      </c>
      <c r="B766">
        <v>-1.8251079294311915E-2</v>
      </c>
      <c r="C766">
        <v>9.8907486573014437E-3</v>
      </c>
    </row>
    <row r="767" spans="1:3" x14ac:dyDescent="0.25">
      <c r="A767">
        <v>743</v>
      </c>
      <c r="B767">
        <v>-1.105678868279626E-2</v>
      </c>
      <c r="C767">
        <v>-2.9266048854943317E-3</v>
      </c>
    </row>
    <row r="768" spans="1:3" x14ac:dyDescent="0.25">
      <c r="A768">
        <v>744</v>
      </c>
      <c r="B768">
        <v>5.6243307144752657E-3</v>
      </c>
      <c r="C768">
        <v>-6.725930447873894E-3</v>
      </c>
    </row>
    <row r="769" spans="1:3" x14ac:dyDescent="0.25">
      <c r="A769">
        <v>745</v>
      </c>
      <c r="B769">
        <v>1.1921294789823999E-2</v>
      </c>
      <c r="C769">
        <v>-5.7623283625423561E-3</v>
      </c>
    </row>
    <row r="770" spans="1:3" x14ac:dyDescent="0.25">
      <c r="A770">
        <v>746</v>
      </c>
      <c r="B770">
        <v>1.2882556281407795E-2</v>
      </c>
      <c r="C770">
        <v>-6.6454800327101684E-3</v>
      </c>
    </row>
    <row r="771" spans="1:3" x14ac:dyDescent="0.25">
      <c r="A771">
        <v>747</v>
      </c>
      <c r="B771">
        <v>8.3519438791079918E-3</v>
      </c>
      <c r="C771">
        <v>-1.1939182739650899E-2</v>
      </c>
    </row>
    <row r="772" spans="1:3" x14ac:dyDescent="0.25">
      <c r="A772">
        <v>748</v>
      </c>
      <c r="B772">
        <v>1.2267747155278021E-3</v>
      </c>
      <c r="C772">
        <v>1.6518931895997833E-3</v>
      </c>
    </row>
    <row r="773" spans="1:3" x14ac:dyDescent="0.25">
      <c r="A773">
        <v>749</v>
      </c>
      <c r="B773">
        <v>8.2735516626662366E-3</v>
      </c>
      <c r="C773">
        <v>-4.6017161730667524E-3</v>
      </c>
    </row>
    <row r="774" spans="1:3" x14ac:dyDescent="0.25">
      <c r="A774">
        <v>750</v>
      </c>
      <c r="B774">
        <v>-6.9689670129322277E-3</v>
      </c>
      <c r="C774">
        <v>-2.13830050798983E-3</v>
      </c>
    </row>
    <row r="775" spans="1:3" x14ac:dyDescent="0.25">
      <c r="A775">
        <v>751</v>
      </c>
      <c r="B775">
        <v>4.5285639080391606E-3</v>
      </c>
      <c r="C775">
        <v>-1.4482838410979949E-3</v>
      </c>
    </row>
    <row r="776" spans="1:3" x14ac:dyDescent="0.25">
      <c r="A776">
        <v>752</v>
      </c>
      <c r="B776">
        <v>-6.5776389961862761E-3</v>
      </c>
      <c r="C776">
        <v>-1.5998087819257475E-3</v>
      </c>
    </row>
    <row r="777" spans="1:3" x14ac:dyDescent="0.25">
      <c r="A777">
        <v>753</v>
      </c>
      <c r="B777">
        <v>7.526062338932423E-3</v>
      </c>
      <c r="C777">
        <v>-4.2899928529636496E-3</v>
      </c>
    </row>
    <row r="778" spans="1:3" x14ac:dyDescent="0.25">
      <c r="A778">
        <v>754</v>
      </c>
      <c r="B778">
        <v>2.930980951943338E-4</v>
      </c>
      <c r="C778">
        <v>1.4596065112150826E-3</v>
      </c>
    </row>
    <row r="779" spans="1:3" x14ac:dyDescent="0.25">
      <c r="A779">
        <v>755</v>
      </c>
      <c r="B779">
        <v>-3.8854482385373285E-3</v>
      </c>
      <c r="C779">
        <v>1.3068925002736945E-2</v>
      </c>
    </row>
    <row r="780" spans="1:3" x14ac:dyDescent="0.25">
      <c r="A780">
        <v>756</v>
      </c>
      <c r="B780">
        <v>2.740773280374067E-3</v>
      </c>
      <c r="C780">
        <v>-2.4837992609338189E-3</v>
      </c>
    </row>
    <row r="781" spans="1:3" x14ac:dyDescent="0.25">
      <c r="A781">
        <v>757</v>
      </c>
      <c r="B781">
        <v>3.9618438844415667E-4</v>
      </c>
      <c r="C781">
        <v>3.8894894704919222E-3</v>
      </c>
    </row>
    <row r="782" spans="1:3" x14ac:dyDescent="0.25">
      <c r="A782">
        <v>758</v>
      </c>
      <c r="B782">
        <v>8.3810284659965577E-3</v>
      </c>
      <c r="C782">
        <v>-9.4291599700784528E-3</v>
      </c>
    </row>
    <row r="783" spans="1:3" x14ac:dyDescent="0.25">
      <c r="A783">
        <v>759</v>
      </c>
      <c r="B783">
        <v>-5.9978948045288803E-3</v>
      </c>
      <c r="C783">
        <v>9.8059624007784014E-3</v>
      </c>
    </row>
    <row r="784" spans="1:3" x14ac:dyDescent="0.25">
      <c r="A784">
        <v>760</v>
      </c>
      <c r="B784">
        <v>1.2365400896890932E-2</v>
      </c>
      <c r="C784">
        <v>1.888146348772813E-3</v>
      </c>
    </row>
    <row r="785" spans="1:3" x14ac:dyDescent="0.25">
      <c r="A785">
        <v>761</v>
      </c>
      <c r="B785">
        <v>-5.1828411576864374E-3</v>
      </c>
      <c r="C785">
        <v>-3.2596257884281638E-2</v>
      </c>
    </row>
    <row r="786" spans="1:3" x14ac:dyDescent="0.25">
      <c r="A786">
        <v>762</v>
      </c>
      <c r="B786">
        <v>-5.3695529622078348E-3</v>
      </c>
      <c r="C786">
        <v>1.9172333303980266E-3</v>
      </c>
    </row>
    <row r="787" spans="1:3" x14ac:dyDescent="0.25">
      <c r="A787">
        <v>763</v>
      </c>
      <c r="B787">
        <v>-4.9784716910368501E-3</v>
      </c>
      <c r="C787">
        <v>-8.0516866925236241E-3</v>
      </c>
    </row>
    <row r="788" spans="1:3" x14ac:dyDescent="0.25">
      <c r="A788">
        <v>764</v>
      </c>
      <c r="B788">
        <v>3.9493317366178842E-3</v>
      </c>
      <c r="C788">
        <v>-6.1521074483669785E-3</v>
      </c>
    </row>
    <row r="789" spans="1:3" x14ac:dyDescent="0.25">
      <c r="A789">
        <v>765</v>
      </c>
      <c r="B789">
        <v>5.0221065486891524E-3</v>
      </c>
      <c r="C789">
        <v>-3.1724539562226527E-3</v>
      </c>
    </row>
    <row r="790" spans="1:3" x14ac:dyDescent="0.25">
      <c r="A790">
        <v>766</v>
      </c>
      <c r="B790">
        <v>9.4494980685381135E-4</v>
      </c>
      <c r="C790">
        <v>-4.2901717207122544E-3</v>
      </c>
    </row>
    <row r="791" spans="1:3" x14ac:dyDescent="0.25">
      <c r="A791">
        <v>767</v>
      </c>
      <c r="B791">
        <v>9.0099980198731291E-3</v>
      </c>
      <c r="C791">
        <v>-6.9508962813190703E-3</v>
      </c>
    </row>
    <row r="792" spans="1:3" x14ac:dyDescent="0.25">
      <c r="A792">
        <v>768</v>
      </c>
      <c r="B792">
        <v>2.4763107274589895E-3</v>
      </c>
      <c r="C792">
        <v>8.0409159112460344E-3</v>
      </c>
    </row>
    <row r="793" spans="1:3" x14ac:dyDescent="0.25">
      <c r="A793">
        <v>769</v>
      </c>
      <c r="B793">
        <v>3.3549972877387505E-3</v>
      </c>
      <c r="C793">
        <v>-3.3038997338162316E-3</v>
      </c>
    </row>
    <row r="794" spans="1:3" x14ac:dyDescent="0.25">
      <c r="A794">
        <v>770</v>
      </c>
      <c r="B794">
        <v>4.8306481803968011E-4</v>
      </c>
      <c r="C794">
        <v>-4.2748579533857358E-3</v>
      </c>
    </row>
    <row r="795" spans="1:3" x14ac:dyDescent="0.25">
      <c r="A795">
        <v>771</v>
      </c>
      <c r="B795">
        <v>1.6099873218797386E-3</v>
      </c>
      <c r="C795">
        <v>8.9248465804526028E-3</v>
      </c>
    </row>
    <row r="796" spans="1:3" x14ac:dyDescent="0.25">
      <c r="A796">
        <v>772</v>
      </c>
      <c r="B796">
        <v>4.4339666401924842E-4</v>
      </c>
      <c r="C796">
        <v>-6.5882142963114912E-3</v>
      </c>
    </row>
    <row r="797" spans="1:3" x14ac:dyDescent="0.25">
      <c r="A797">
        <v>773</v>
      </c>
      <c r="B797">
        <v>-5.5289619934561322E-3</v>
      </c>
      <c r="C797">
        <v>3.2036960465374013E-3</v>
      </c>
    </row>
    <row r="798" spans="1:3" x14ac:dyDescent="0.25">
      <c r="A798">
        <v>774</v>
      </c>
      <c r="B798">
        <v>1.0064859866159365E-2</v>
      </c>
      <c r="C798">
        <v>-1.3479613967199672E-2</v>
      </c>
    </row>
    <row r="799" spans="1:3" x14ac:dyDescent="0.25">
      <c r="A799">
        <v>775</v>
      </c>
      <c r="B799">
        <v>-7.9386189336547626E-3</v>
      </c>
      <c r="C799">
        <v>8.5056980683764112E-3</v>
      </c>
    </row>
    <row r="800" spans="1:3" x14ac:dyDescent="0.25">
      <c r="A800">
        <v>776</v>
      </c>
      <c r="B800">
        <v>2.6958000225112025E-4</v>
      </c>
      <c r="C800">
        <v>3.3599390068948668E-3</v>
      </c>
    </row>
    <row r="801" spans="1:3" x14ac:dyDescent="0.25">
      <c r="A801">
        <v>777</v>
      </c>
      <c r="B801">
        <v>6.3655245851312161E-3</v>
      </c>
      <c r="C801">
        <v>-1.2243906090991612E-2</v>
      </c>
    </row>
    <row r="802" spans="1:3" x14ac:dyDescent="0.25">
      <c r="A802">
        <v>778</v>
      </c>
      <c r="B802">
        <v>1.8088944090422055E-4</v>
      </c>
      <c r="C802">
        <v>-9.3536240906662033E-3</v>
      </c>
    </row>
    <row r="803" spans="1:3" x14ac:dyDescent="0.25">
      <c r="A803">
        <v>779</v>
      </c>
      <c r="B803">
        <v>-5.0195445500199861E-3</v>
      </c>
      <c r="C803">
        <v>9.5510656404253179E-3</v>
      </c>
    </row>
    <row r="804" spans="1:3" x14ac:dyDescent="0.25">
      <c r="A804">
        <v>780</v>
      </c>
      <c r="B804">
        <v>-1.8796249032410641E-3</v>
      </c>
      <c r="C804">
        <v>-2.5099319068352917E-3</v>
      </c>
    </row>
    <row r="805" spans="1:3" x14ac:dyDescent="0.25">
      <c r="A805">
        <v>781</v>
      </c>
      <c r="B805">
        <v>-1.6530078363541586E-3</v>
      </c>
      <c r="C805">
        <v>5.3928152141267333E-3</v>
      </c>
    </row>
    <row r="806" spans="1:3" x14ac:dyDescent="0.25">
      <c r="A806">
        <v>782</v>
      </c>
      <c r="B806">
        <v>4.0638552802830272E-4</v>
      </c>
      <c r="C806">
        <v>9.5072732509024985E-3</v>
      </c>
    </row>
    <row r="807" spans="1:3" x14ac:dyDescent="0.25">
      <c r="A807">
        <v>783</v>
      </c>
      <c r="B807">
        <v>-1.5629219620993226E-3</v>
      </c>
      <c r="C807">
        <v>-3.9197123751831438E-3</v>
      </c>
    </row>
    <row r="808" spans="1:3" x14ac:dyDescent="0.25">
      <c r="A808">
        <v>784</v>
      </c>
      <c r="B808">
        <v>3.1305246806487049E-3</v>
      </c>
      <c r="C808">
        <v>-1.4330049204013961E-2</v>
      </c>
    </row>
    <row r="809" spans="1:3" x14ac:dyDescent="0.25">
      <c r="A809">
        <v>785</v>
      </c>
      <c r="B809">
        <v>1.2270410563430768E-2</v>
      </c>
      <c r="C809">
        <v>1.3139284003163042E-2</v>
      </c>
    </row>
    <row r="810" spans="1:3" x14ac:dyDescent="0.25">
      <c r="A810">
        <v>786</v>
      </c>
      <c r="B810">
        <v>-8.9728106357753949E-5</v>
      </c>
      <c r="C810">
        <v>-2.5173951540795733E-3</v>
      </c>
    </row>
    <row r="811" spans="1:3" x14ac:dyDescent="0.25">
      <c r="A811">
        <v>787</v>
      </c>
      <c r="B811">
        <v>4.9663634784001881E-3</v>
      </c>
      <c r="C811">
        <v>-1.3475790426776321E-4</v>
      </c>
    </row>
    <row r="812" spans="1:3" x14ac:dyDescent="0.25">
      <c r="A812">
        <v>788</v>
      </c>
      <c r="B812">
        <v>1.1717320682017758E-3</v>
      </c>
      <c r="C812">
        <v>-2.1426843781061806E-3</v>
      </c>
    </row>
    <row r="813" spans="1:3" x14ac:dyDescent="0.25">
      <c r="A813">
        <v>789</v>
      </c>
      <c r="B813">
        <v>-8.7448890893641071E-4</v>
      </c>
      <c r="C813">
        <v>-3.0013130960506395E-3</v>
      </c>
    </row>
    <row r="814" spans="1:3" x14ac:dyDescent="0.25">
      <c r="A814">
        <v>790</v>
      </c>
      <c r="B814">
        <v>-1.0123224138404222E-2</v>
      </c>
      <c r="C814">
        <v>-1.4405147411717219E-2</v>
      </c>
    </row>
    <row r="815" spans="1:3" x14ac:dyDescent="0.25">
      <c r="A815">
        <v>791</v>
      </c>
      <c r="B815">
        <v>-7.0522041573507499E-3</v>
      </c>
      <c r="C815">
        <v>5.4018403193429876E-3</v>
      </c>
    </row>
    <row r="816" spans="1:3" x14ac:dyDescent="0.25">
      <c r="A816">
        <v>792</v>
      </c>
      <c r="B816">
        <v>-8.6762252866198347E-3</v>
      </c>
      <c r="C816">
        <v>2.7134940891964249E-3</v>
      </c>
    </row>
    <row r="817" spans="1:3" x14ac:dyDescent="0.25">
      <c r="A817">
        <v>793</v>
      </c>
      <c r="B817">
        <v>1.4841612805653512E-3</v>
      </c>
      <c r="C817">
        <v>2.4754444321291405E-3</v>
      </c>
    </row>
    <row r="818" spans="1:3" x14ac:dyDescent="0.25">
      <c r="A818">
        <v>794</v>
      </c>
      <c r="B818">
        <v>4.021433933623776E-3</v>
      </c>
      <c r="C818">
        <v>-6.6028546986509852E-3</v>
      </c>
    </row>
    <row r="819" spans="1:3" x14ac:dyDescent="0.25">
      <c r="A819">
        <v>795</v>
      </c>
      <c r="B819">
        <v>-1.1528115395324591E-2</v>
      </c>
      <c r="C819">
        <v>-3.5171891686611931E-3</v>
      </c>
    </row>
    <row r="820" spans="1:3" x14ac:dyDescent="0.25">
      <c r="A820">
        <v>796</v>
      </c>
      <c r="B820">
        <v>9.2237807841365777E-3</v>
      </c>
      <c r="C820">
        <v>-3.9878172277654951E-4</v>
      </c>
    </row>
    <row r="821" spans="1:3" x14ac:dyDescent="0.25">
      <c r="A821">
        <v>797</v>
      </c>
      <c r="B821">
        <v>-1.8273698539907708E-3</v>
      </c>
      <c r="C821">
        <v>2.0041857873982303E-3</v>
      </c>
    </row>
    <row r="822" spans="1:3" x14ac:dyDescent="0.25">
      <c r="A822">
        <v>798</v>
      </c>
      <c r="B822">
        <v>5.7585730514129688E-3</v>
      </c>
      <c r="C822">
        <v>-3.5651705709585594E-3</v>
      </c>
    </row>
    <row r="823" spans="1:3" x14ac:dyDescent="0.25">
      <c r="A823">
        <v>799</v>
      </c>
      <c r="B823">
        <v>1.3440444001112668E-2</v>
      </c>
      <c r="C823">
        <v>8.5054696002413374E-3</v>
      </c>
    </row>
    <row r="824" spans="1:3" x14ac:dyDescent="0.25">
      <c r="A824">
        <v>800</v>
      </c>
      <c r="B824">
        <v>-4.1793570093728713E-3</v>
      </c>
      <c r="C824">
        <v>5.429532082258234E-4</v>
      </c>
    </row>
    <row r="825" spans="1:3" x14ac:dyDescent="0.25">
      <c r="A825">
        <v>801</v>
      </c>
      <c r="B825">
        <v>-9.8512292717740247E-3</v>
      </c>
      <c r="C825">
        <v>-3.6572378403209437E-3</v>
      </c>
    </row>
    <row r="826" spans="1:3" x14ac:dyDescent="0.25">
      <c r="A826">
        <v>802</v>
      </c>
      <c r="B826">
        <v>-2.0789446280713385E-3</v>
      </c>
      <c r="C826">
        <v>1.0173012827495493E-2</v>
      </c>
    </row>
    <row r="827" spans="1:3" x14ac:dyDescent="0.25">
      <c r="A827">
        <v>803</v>
      </c>
      <c r="B827">
        <v>5.5190340710531867E-3</v>
      </c>
      <c r="C827">
        <v>-3.2720411701232972E-3</v>
      </c>
    </row>
    <row r="828" spans="1:3" x14ac:dyDescent="0.25">
      <c r="A828">
        <v>804</v>
      </c>
      <c r="B828">
        <v>9.1803112217754947E-4</v>
      </c>
      <c r="C828">
        <v>-1.5881152358014978E-2</v>
      </c>
    </row>
    <row r="829" spans="1:3" x14ac:dyDescent="0.25">
      <c r="A829">
        <v>805</v>
      </c>
      <c r="B829">
        <v>1.7804213161713551E-3</v>
      </c>
      <c r="C829">
        <v>7.2971218954743112E-3</v>
      </c>
    </row>
    <row r="830" spans="1:3" x14ac:dyDescent="0.25">
      <c r="A830">
        <v>806</v>
      </c>
      <c r="B830">
        <v>-1.2320790022181741E-3</v>
      </c>
      <c r="C830">
        <v>2.467142384633076E-2</v>
      </c>
    </row>
    <row r="831" spans="1:3" x14ac:dyDescent="0.25">
      <c r="A831">
        <v>807</v>
      </c>
      <c r="B831">
        <v>6.0470892919143948E-3</v>
      </c>
      <c r="C831">
        <v>-3.0202087380388288E-3</v>
      </c>
    </row>
    <row r="832" spans="1:3" x14ac:dyDescent="0.25">
      <c r="A832">
        <v>808</v>
      </c>
      <c r="B832">
        <v>-4.0165826693762813E-3</v>
      </c>
      <c r="C832">
        <v>-1.561074413119605E-2</v>
      </c>
    </row>
    <row r="833" spans="1:3" x14ac:dyDescent="0.25">
      <c r="A833">
        <v>809</v>
      </c>
      <c r="B833">
        <v>-6.6537254782340098E-3</v>
      </c>
      <c r="C833">
        <v>-6.0139610323215993E-3</v>
      </c>
    </row>
    <row r="834" spans="1:3" x14ac:dyDescent="0.25">
      <c r="A834">
        <v>810</v>
      </c>
      <c r="B834">
        <v>-3.5699290010835745E-3</v>
      </c>
      <c r="C834">
        <v>-7.4411391733996994E-3</v>
      </c>
    </row>
    <row r="835" spans="1:3" x14ac:dyDescent="0.25">
      <c r="A835">
        <v>811</v>
      </c>
      <c r="B835">
        <v>1.0389169491663052E-3</v>
      </c>
      <c r="C835">
        <v>2.3494410134989284E-3</v>
      </c>
    </row>
    <row r="836" spans="1:3" x14ac:dyDescent="0.25">
      <c r="A836">
        <v>812</v>
      </c>
      <c r="B836">
        <v>-9.6640633328454548E-3</v>
      </c>
      <c r="C836">
        <v>1.2310516608719105E-2</v>
      </c>
    </row>
    <row r="837" spans="1:3" x14ac:dyDescent="0.25">
      <c r="A837">
        <v>813</v>
      </c>
      <c r="B837">
        <v>-6.6587370714190639E-3</v>
      </c>
      <c r="C837">
        <v>-1.2934166566578864E-2</v>
      </c>
    </row>
    <row r="838" spans="1:3" x14ac:dyDescent="0.25">
      <c r="A838">
        <v>814</v>
      </c>
      <c r="B838">
        <v>-3.1834978623094881E-3</v>
      </c>
      <c r="C838">
        <v>4.2201994750796293E-3</v>
      </c>
    </row>
    <row r="839" spans="1:3" x14ac:dyDescent="0.25">
      <c r="A839">
        <v>815</v>
      </c>
      <c r="B839">
        <v>3.9714578998712889E-3</v>
      </c>
      <c r="C839">
        <v>2.6818001449724462E-3</v>
      </c>
    </row>
    <row r="840" spans="1:3" x14ac:dyDescent="0.25">
      <c r="A840">
        <v>816</v>
      </c>
      <c r="B840">
        <v>-3.583859517754352E-3</v>
      </c>
      <c r="C840">
        <v>1.7040210297814451E-3</v>
      </c>
    </row>
    <row r="841" spans="1:3" x14ac:dyDescent="0.25">
      <c r="A841">
        <v>817</v>
      </c>
      <c r="B841">
        <v>1.0212771515560702E-2</v>
      </c>
      <c r="C841">
        <v>-3.2394639385656E-3</v>
      </c>
    </row>
    <row r="842" spans="1:3" x14ac:dyDescent="0.25">
      <c r="A842">
        <v>818</v>
      </c>
      <c r="B842">
        <v>2.2141417197727824E-3</v>
      </c>
      <c r="C842">
        <v>-2.4706840585739069E-3</v>
      </c>
    </row>
    <row r="843" spans="1:3" x14ac:dyDescent="0.25">
      <c r="A843">
        <v>819</v>
      </c>
      <c r="B843">
        <v>-1.4799456260719986E-3</v>
      </c>
      <c r="C843">
        <v>2.9559041479271129E-3</v>
      </c>
    </row>
    <row r="844" spans="1:3" x14ac:dyDescent="0.25">
      <c r="A844">
        <v>820</v>
      </c>
      <c r="B844">
        <v>-3.1013578915450274E-3</v>
      </c>
      <c r="C844">
        <v>5.1824962117016891E-3</v>
      </c>
    </row>
    <row r="845" spans="1:3" x14ac:dyDescent="0.25">
      <c r="A845">
        <v>821</v>
      </c>
      <c r="B845">
        <v>-2.7838692669741931E-5</v>
      </c>
      <c r="C845">
        <v>-6.2146164938020765E-3</v>
      </c>
    </row>
    <row r="846" spans="1:3" x14ac:dyDescent="0.25">
      <c r="A846">
        <v>822</v>
      </c>
      <c r="B846">
        <v>-2.190612853183645E-3</v>
      </c>
      <c r="C846">
        <v>5.017804571741686E-4</v>
      </c>
    </row>
    <row r="847" spans="1:3" x14ac:dyDescent="0.25">
      <c r="A847">
        <v>823</v>
      </c>
      <c r="B847">
        <v>-1.333541514666288E-3</v>
      </c>
      <c r="C847">
        <v>-3.2629606859109497E-2</v>
      </c>
    </row>
    <row r="848" spans="1:3" x14ac:dyDescent="0.25">
      <c r="A848">
        <v>824</v>
      </c>
      <c r="B848">
        <v>-8.2734833836765984E-4</v>
      </c>
      <c r="C848">
        <v>1.0387478506755235E-3</v>
      </c>
    </row>
    <row r="849" spans="1:3" x14ac:dyDescent="0.25">
      <c r="A849">
        <v>825</v>
      </c>
      <c r="B849">
        <v>4.3507793496773963E-3</v>
      </c>
      <c r="C849">
        <v>2.0688558442763603E-4</v>
      </c>
    </row>
    <row r="850" spans="1:3" x14ac:dyDescent="0.25">
      <c r="A850">
        <v>826</v>
      </c>
      <c r="B850">
        <v>-4.3852599267913128E-3</v>
      </c>
      <c r="C850">
        <v>-8.5241334173122574E-3</v>
      </c>
    </row>
    <row r="851" spans="1:3" x14ac:dyDescent="0.25">
      <c r="A851">
        <v>827</v>
      </c>
      <c r="B851">
        <v>-2.9691582217642488E-3</v>
      </c>
      <c r="C851">
        <v>4.1193673438010316E-3</v>
      </c>
    </row>
    <row r="852" spans="1:3" x14ac:dyDescent="0.25">
      <c r="A852">
        <v>828</v>
      </c>
      <c r="B852">
        <v>-5.6983567032122201E-3</v>
      </c>
      <c r="C852">
        <v>5.6411616923504543E-3</v>
      </c>
    </row>
    <row r="853" spans="1:3" x14ac:dyDescent="0.25">
      <c r="A853">
        <v>829</v>
      </c>
      <c r="B853">
        <v>7.421601979848971E-4</v>
      </c>
      <c r="C853">
        <v>-1.5141806560119875E-2</v>
      </c>
    </row>
    <row r="854" spans="1:3" x14ac:dyDescent="0.25">
      <c r="A854">
        <v>830</v>
      </c>
      <c r="B854">
        <v>-4.016727810271202E-3</v>
      </c>
      <c r="C854">
        <v>1.8751532804435408E-3</v>
      </c>
    </row>
    <row r="855" spans="1:3" x14ac:dyDescent="0.25">
      <c r="A855">
        <v>831</v>
      </c>
      <c r="B855">
        <v>5.0235540938660611E-3</v>
      </c>
      <c r="C855">
        <v>-1.3505236384287959E-2</v>
      </c>
    </row>
    <row r="856" spans="1:3" x14ac:dyDescent="0.25">
      <c r="A856">
        <v>832</v>
      </c>
      <c r="B856">
        <v>1.562045117022294E-3</v>
      </c>
      <c r="C856">
        <v>8.2256952898546159E-3</v>
      </c>
    </row>
    <row r="857" spans="1:3" x14ac:dyDescent="0.25">
      <c r="A857">
        <v>833</v>
      </c>
      <c r="B857">
        <v>3.0819871680335858E-3</v>
      </c>
      <c r="C857">
        <v>-3.5134003988211697E-2</v>
      </c>
    </row>
    <row r="858" spans="1:3" x14ac:dyDescent="0.25">
      <c r="A858">
        <v>834</v>
      </c>
      <c r="B858">
        <v>-3.1135308225197231E-3</v>
      </c>
      <c r="C858">
        <v>-1.045057969647703E-2</v>
      </c>
    </row>
    <row r="859" spans="1:3" x14ac:dyDescent="0.25">
      <c r="A859">
        <v>835</v>
      </c>
      <c r="B859">
        <v>-5.6012699541520411E-3</v>
      </c>
      <c r="C859">
        <v>-1.574130266345522E-3</v>
      </c>
    </row>
    <row r="860" spans="1:3" x14ac:dyDescent="0.25">
      <c r="A860">
        <v>836</v>
      </c>
      <c r="B860">
        <v>-6.6210412961185917E-3</v>
      </c>
      <c r="C860">
        <v>-2.7902448304213987E-2</v>
      </c>
    </row>
    <row r="861" spans="1:3" x14ac:dyDescent="0.25">
      <c r="A861">
        <v>837</v>
      </c>
      <c r="B861">
        <v>1.0988838394670416E-3</v>
      </c>
      <c r="C861">
        <v>1.3895839020752592E-2</v>
      </c>
    </row>
    <row r="862" spans="1:3" x14ac:dyDescent="0.25">
      <c r="A862">
        <v>838</v>
      </c>
      <c r="B862">
        <v>-3.7090456182832503E-3</v>
      </c>
      <c r="C862">
        <v>6.9566197745335717E-3</v>
      </c>
    </row>
    <row r="863" spans="1:3" x14ac:dyDescent="0.25">
      <c r="A863">
        <v>839</v>
      </c>
      <c r="B863">
        <v>3.4739546965070615E-4</v>
      </c>
      <c r="C863">
        <v>-5.4457377075448881E-3</v>
      </c>
    </row>
    <row r="864" spans="1:3" x14ac:dyDescent="0.25">
      <c r="A864">
        <v>840</v>
      </c>
      <c r="B864">
        <v>-5.322102945110747E-3</v>
      </c>
      <c r="C864">
        <v>4.6977112371662643E-3</v>
      </c>
    </row>
    <row r="865" spans="1:3" x14ac:dyDescent="0.25">
      <c r="A865">
        <v>841</v>
      </c>
      <c r="B865">
        <v>5.0142087525545985E-3</v>
      </c>
      <c r="C865">
        <v>-4.9070298588462279E-3</v>
      </c>
    </row>
    <row r="866" spans="1:3" x14ac:dyDescent="0.25">
      <c r="A866">
        <v>842</v>
      </c>
      <c r="B866">
        <v>1.6146304323903877E-3</v>
      </c>
      <c r="C866">
        <v>-2.5026321887509375E-4</v>
      </c>
    </row>
    <row r="867" spans="1:3" x14ac:dyDescent="0.25">
      <c r="A867">
        <v>843</v>
      </c>
      <c r="B867">
        <v>-5.2233887011680176E-3</v>
      </c>
      <c r="C867">
        <v>-5.5168382767647366E-3</v>
      </c>
    </row>
    <row r="868" spans="1:3" x14ac:dyDescent="0.25">
      <c r="A868">
        <v>844</v>
      </c>
      <c r="B868">
        <v>2.1081883138189209E-3</v>
      </c>
      <c r="C868">
        <v>1.8992465614844963E-3</v>
      </c>
    </row>
    <row r="869" spans="1:3" x14ac:dyDescent="0.25">
      <c r="A869">
        <v>845</v>
      </c>
      <c r="B869">
        <v>3.8824513315208532E-3</v>
      </c>
      <c r="C869">
        <v>1.3382828087202059E-2</v>
      </c>
    </row>
    <row r="870" spans="1:3" x14ac:dyDescent="0.25">
      <c r="A870">
        <v>846</v>
      </c>
      <c r="B870">
        <v>-3.7794878693373931E-3</v>
      </c>
      <c r="C870">
        <v>-3.1161524642626818E-4</v>
      </c>
    </row>
    <row r="871" spans="1:3" x14ac:dyDescent="0.25">
      <c r="A871">
        <v>847</v>
      </c>
      <c r="B871">
        <v>5.1893524979889725E-3</v>
      </c>
      <c r="C871">
        <v>-6.7584090004014306E-3</v>
      </c>
    </row>
    <row r="872" spans="1:3" x14ac:dyDescent="0.25">
      <c r="A872">
        <v>848</v>
      </c>
      <c r="B872">
        <v>-2.005876023957727E-3</v>
      </c>
      <c r="C872">
        <v>-9.4072747969785753E-3</v>
      </c>
    </row>
    <row r="873" spans="1:3" x14ac:dyDescent="0.25">
      <c r="A873">
        <v>849</v>
      </c>
      <c r="B873">
        <v>2.8968622442204885E-3</v>
      </c>
      <c r="C873">
        <v>-3.1932737186740515E-2</v>
      </c>
    </row>
    <row r="874" spans="1:3" x14ac:dyDescent="0.25">
      <c r="A874">
        <v>850</v>
      </c>
      <c r="B874">
        <v>-2.5013594940730723E-3</v>
      </c>
      <c r="C874">
        <v>1.4310564916788816E-3</v>
      </c>
    </row>
    <row r="875" spans="1:3" x14ac:dyDescent="0.25">
      <c r="A875">
        <v>851</v>
      </c>
      <c r="B875">
        <v>1.1007100610284752E-2</v>
      </c>
      <c r="C875">
        <v>-3.6193493649982963E-3</v>
      </c>
    </row>
    <row r="876" spans="1:3" x14ac:dyDescent="0.25">
      <c r="A876">
        <v>852</v>
      </c>
      <c r="B876">
        <v>4.2685464678451756E-3</v>
      </c>
      <c r="C876">
        <v>4.8788010831009483E-4</v>
      </c>
    </row>
    <row r="877" spans="1:3" x14ac:dyDescent="0.25">
      <c r="A877">
        <v>853</v>
      </c>
      <c r="B877">
        <v>9.490026068678192E-3</v>
      </c>
      <c r="C877">
        <v>-4.1239240447906497E-3</v>
      </c>
    </row>
    <row r="878" spans="1:3" x14ac:dyDescent="0.25">
      <c r="A878">
        <v>854</v>
      </c>
      <c r="B878">
        <v>-4.1079346943255902E-4</v>
      </c>
      <c r="C878">
        <v>-1.0796335474068063E-2</v>
      </c>
    </row>
    <row r="879" spans="1:3" x14ac:dyDescent="0.25">
      <c r="A879">
        <v>855</v>
      </c>
      <c r="B879">
        <v>3.6333479821556735E-3</v>
      </c>
      <c r="C879">
        <v>8.2371282170784193E-3</v>
      </c>
    </row>
    <row r="880" spans="1:3" x14ac:dyDescent="0.25">
      <c r="A880">
        <v>856</v>
      </c>
      <c r="B880">
        <v>1.8202242531977094E-3</v>
      </c>
      <c r="C880">
        <v>5.6192748136840841E-3</v>
      </c>
    </row>
    <row r="881" spans="1:3" x14ac:dyDescent="0.25">
      <c r="A881">
        <v>857</v>
      </c>
      <c r="B881">
        <v>7.6748700786781034E-3</v>
      </c>
      <c r="C881">
        <v>3.3175468622784364E-3</v>
      </c>
    </row>
    <row r="882" spans="1:3" x14ac:dyDescent="0.25">
      <c r="A882">
        <v>858</v>
      </c>
      <c r="B882">
        <v>-1.0164541093205809E-2</v>
      </c>
      <c r="C882">
        <v>1.5085952686369527E-3</v>
      </c>
    </row>
    <row r="883" spans="1:3" x14ac:dyDescent="0.25">
      <c r="A883">
        <v>859</v>
      </c>
      <c r="B883">
        <v>-2.2495823796586942E-3</v>
      </c>
      <c r="C883">
        <v>-1.6629764750665882E-2</v>
      </c>
    </row>
    <row r="884" spans="1:3" x14ac:dyDescent="0.25">
      <c r="A884">
        <v>860</v>
      </c>
      <c r="B884">
        <v>5.4571043200879613E-3</v>
      </c>
      <c r="C884">
        <v>2.5186286816631783E-3</v>
      </c>
    </row>
    <row r="885" spans="1:3" x14ac:dyDescent="0.25">
      <c r="A885">
        <v>861</v>
      </c>
      <c r="B885">
        <v>-4.3501426024354847E-3</v>
      </c>
      <c r="C885">
        <v>8.0217099064103722E-3</v>
      </c>
    </row>
    <row r="886" spans="1:3" x14ac:dyDescent="0.25">
      <c r="A886">
        <v>862</v>
      </c>
      <c r="B886">
        <v>2.6423690502788556E-3</v>
      </c>
      <c r="C886">
        <v>1.193738567029715E-3</v>
      </c>
    </row>
    <row r="887" spans="1:3" x14ac:dyDescent="0.25">
      <c r="A887">
        <v>863</v>
      </c>
      <c r="B887">
        <v>1.2541857868391031E-3</v>
      </c>
      <c r="C887">
        <v>-2.4083200104795159E-3</v>
      </c>
    </row>
    <row r="888" spans="1:3" x14ac:dyDescent="0.25">
      <c r="A888">
        <v>864</v>
      </c>
      <c r="B888">
        <v>-5.2769325627273218E-4</v>
      </c>
      <c r="C888">
        <v>-2.0656292924434048E-3</v>
      </c>
    </row>
    <row r="889" spans="1:3" x14ac:dyDescent="0.25">
      <c r="A889">
        <v>865</v>
      </c>
      <c r="B889">
        <v>1.863621046820035E-3</v>
      </c>
      <c r="C889">
        <v>9.9235035808741857E-4</v>
      </c>
    </row>
    <row r="890" spans="1:3" x14ac:dyDescent="0.25">
      <c r="A890">
        <v>866</v>
      </c>
      <c r="B890">
        <v>7.4586034725877779E-5</v>
      </c>
      <c r="C890">
        <v>-1.2240318195455704E-4</v>
      </c>
    </row>
    <row r="891" spans="1:3" x14ac:dyDescent="0.25">
      <c r="A891">
        <v>867</v>
      </c>
      <c r="B891">
        <v>1.2579500962308983E-3</v>
      </c>
      <c r="C891">
        <v>2.4958889135768486E-3</v>
      </c>
    </row>
    <row r="892" spans="1:3" x14ac:dyDescent="0.25">
      <c r="A892">
        <v>868</v>
      </c>
      <c r="B892">
        <v>-9.9936973844887774E-4</v>
      </c>
      <c r="C892">
        <v>-7.3991356389736052E-3</v>
      </c>
    </row>
    <row r="893" spans="1:3" x14ac:dyDescent="0.25">
      <c r="A893">
        <v>869</v>
      </c>
      <c r="B893">
        <v>3.2657843654160567E-3</v>
      </c>
      <c r="C893">
        <v>7.8218848581390298E-3</v>
      </c>
    </row>
    <row r="894" spans="1:3" x14ac:dyDescent="0.25">
      <c r="A894">
        <v>870</v>
      </c>
      <c r="B894">
        <v>4.3685794946471419E-3</v>
      </c>
      <c r="C894">
        <v>-2.4551548262850571E-3</v>
      </c>
    </row>
    <row r="895" spans="1:3" x14ac:dyDescent="0.25">
      <c r="A895">
        <v>871</v>
      </c>
      <c r="B895">
        <v>-2.9525014009417166E-4</v>
      </c>
      <c r="C895">
        <v>-4.5192063095730985E-3</v>
      </c>
    </row>
    <row r="896" spans="1:3" x14ac:dyDescent="0.25">
      <c r="A896">
        <v>872</v>
      </c>
      <c r="B896">
        <v>1.5021624277068062E-3</v>
      </c>
      <c r="C896">
        <v>-7.7334102240054952E-3</v>
      </c>
    </row>
    <row r="897" spans="1:3" x14ac:dyDescent="0.25">
      <c r="A897">
        <v>873</v>
      </c>
      <c r="B897">
        <v>5.1765802848812376E-3</v>
      </c>
      <c r="C897">
        <v>4.1186532828175531E-3</v>
      </c>
    </row>
    <row r="898" spans="1:3" x14ac:dyDescent="0.25">
      <c r="A898">
        <v>874</v>
      </c>
      <c r="B898">
        <v>9.5772666498356585E-3</v>
      </c>
      <c r="C898">
        <v>1.2018177873419078E-3</v>
      </c>
    </row>
    <row r="899" spans="1:3" x14ac:dyDescent="0.25">
      <c r="A899">
        <v>875</v>
      </c>
      <c r="B899">
        <v>-5.6119580804721621E-3</v>
      </c>
      <c r="C899">
        <v>-5.1260194129499285E-3</v>
      </c>
    </row>
    <row r="900" spans="1:3" x14ac:dyDescent="0.25">
      <c r="A900">
        <v>876</v>
      </c>
      <c r="B900">
        <v>-6.3799034098670259E-4</v>
      </c>
      <c r="C900">
        <v>8.0648536378137708E-3</v>
      </c>
    </row>
    <row r="901" spans="1:3" x14ac:dyDescent="0.25">
      <c r="A901">
        <v>877</v>
      </c>
      <c r="B901">
        <v>-4.7360151726085929E-4</v>
      </c>
      <c r="C901">
        <v>-5.2925714324400831E-3</v>
      </c>
    </row>
    <row r="902" spans="1:3" x14ac:dyDescent="0.25">
      <c r="A902">
        <v>878</v>
      </c>
      <c r="B902">
        <v>3.8493438950425807E-3</v>
      </c>
      <c r="C902">
        <v>-5.6226270648864008E-3</v>
      </c>
    </row>
    <row r="903" spans="1:3" x14ac:dyDescent="0.25">
      <c r="A903">
        <v>879</v>
      </c>
      <c r="B903">
        <v>-2.7047202724396063E-3</v>
      </c>
      <c r="C903">
        <v>-2.7857526016472761E-3</v>
      </c>
    </row>
    <row r="904" spans="1:3" x14ac:dyDescent="0.25">
      <c r="A904">
        <v>880</v>
      </c>
      <c r="B904">
        <v>9.6271202602889478E-3</v>
      </c>
      <c r="C904">
        <v>-2.50851174422634E-3</v>
      </c>
    </row>
    <row r="905" spans="1:3" x14ac:dyDescent="0.25">
      <c r="A905">
        <v>881</v>
      </c>
      <c r="B905">
        <v>-8.9921191228078019E-3</v>
      </c>
      <c r="C905">
        <v>6.9804459230560952E-3</v>
      </c>
    </row>
    <row r="906" spans="1:3" x14ac:dyDescent="0.25">
      <c r="A906">
        <v>882</v>
      </c>
      <c r="B906">
        <v>6.8913747333531755E-3</v>
      </c>
      <c r="C906">
        <v>-8.7955059741434277E-3</v>
      </c>
    </row>
    <row r="907" spans="1:3" x14ac:dyDescent="0.25">
      <c r="A907">
        <v>883</v>
      </c>
      <c r="B907">
        <v>-4.45344278812788E-3</v>
      </c>
      <c r="C907">
        <v>8.9597602320695795E-3</v>
      </c>
    </row>
    <row r="908" spans="1:3" x14ac:dyDescent="0.25">
      <c r="A908">
        <v>884</v>
      </c>
      <c r="B908">
        <v>2.062328091529148E-3</v>
      </c>
      <c r="C908">
        <v>3.3656372737501934E-3</v>
      </c>
    </row>
    <row r="909" spans="1:3" x14ac:dyDescent="0.25">
      <c r="A909">
        <v>885</v>
      </c>
      <c r="B909">
        <v>2.3425759652511533E-3</v>
      </c>
      <c r="C909">
        <v>8.9847676170355557E-3</v>
      </c>
    </row>
    <row r="910" spans="1:3" x14ac:dyDescent="0.25">
      <c r="A910">
        <v>886</v>
      </c>
      <c r="B910">
        <v>1.2134702507249418E-3</v>
      </c>
      <c r="C910">
        <v>2.3190896636959765E-3</v>
      </c>
    </row>
    <row r="911" spans="1:3" x14ac:dyDescent="0.25">
      <c r="A911">
        <v>887</v>
      </c>
      <c r="B911">
        <v>-3.8840552295581513E-4</v>
      </c>
      <c r="C911">
        <v>-5.0151169033257996E-3</v>
      </c>
    </row>
    <row r="912" spans="1:3" x14ac:dyDescent="0.25">
      <c r="A912">
        <v>888</v>
      </c>
      <c r="B912">
        <v>1.1186468902839425E-2</v>
      </c>
      <c r="C912">
        <v>-1.3700177314556699E-2</v>
      </c>
    </row>
    <row r="913" spans="1:3" x14ac:dyDescent="0.25">
      <c r="A913">
        <v>889</v>
      </c>
      <c r="B913">
        <v>-2.6990388933078426E-3</v>
      </c>
      <c r="C913">
        <v>-1.1889469612573365E-3</v>
      </c>
    </row>
    <row r="914" spans="1:3" x14ac:dyDescent="0.25">
      <c r="A914">
        <v>890</v>
      </c>
      <c r="B914">
        <v>-9.9655017090161482E-4</v>
      </c>
      <c r="C914">
        <v>-4.7735078441998278E-3</v>
      </c>
    </row>
    <row r="915" spans="1:3" x14ac:dyDescent="0.25">
      <c r="A915">
        <v>891</v>
      </c>
      <c r="B915">
        <v>-8.1874607865989411E-3</v>
      </c>
      <c r="C915">
        <v>-1.0575622790959163E-3</v>
      </c>
    </row>
    <row r="916" spans="1:3" x14ac:dyDescent="0.25">
      <c r="A916">
        <v>892</v>
      </c>
      <c r="B916">
        <v>2.3342821587022606E-3</v>
      </c>
      <c r="C916">
        <v>1.8317725021214986E-3</v>
      </c>
    </row>
    <row r="917" spans="1:3" x14ac:dyDescent="0.25">
      <c r="A917">
        <v>893</v>
      </c>
      <c r="B917">
        <v>4.5770652474541682E-3</v>
      </c>
      <c r="C917">
        <v>2.8213201405449164E-3</v>
      </c>
    </row>
    <row r="918" spans="1:3" x14ac:dyDescent="0.25">
      <c r="A918">
        <v>894</v>
      </c>
      <c r="B918">
        <v>-3.2619924906183008E-3</v>
      </c>
      <c r="C918">
        <v>1.0572893059945784E-2</v>
      </c>
    </row>
    <row r="919" spans="1:3" x14ac:dyDescent="0.25">
      <c r="A919">
        <v>895</v>
      </c>
      <c r="B919">
        <v>6.3996963054852524E-3</v>
      </c>
      <c r="C919">
        <v>1.6441563794026566E-2</v>
      </c>
    </row>
    <row r="920" spans="1:3" x14ac:dyDescent="0.25">
      <c r="A920">
        <v>896</v>
      </c>
      <c r="B920">
        <v>-7.4587747089667408E-3</v>
      </c>
      <c r="C920">
        <v>-4.8381601885365347E-3</v>
      </c>
    </row>
    <row r="921" spans="1:3" x14ac:dyDescent="0.25">
      <c r="A921">
        <v>897</v>
      </c>
      <c r="B921">
        <v>-2.3990073720601304E-3</v>
      </c>
      <c r="C921">
        <v>1.6607425657021242E-2</v>
      </c>
    </row>
    <row r="922" spans="1:3" x14ac:dyDescent="0.25">
      <c r="A922">
        <v>898</v>
      </c>
      <c r="B922">
        <v>3.8872802059697698E-3</v>
      </c>
      <c r="C922">
        <v>9.8638518690236862E-3</v>
      </c>
    </row>
    <row r="923" spans="1:3" x14ac:dyDescent="0.25">
      <c r="A923">
        <v>899</v>
      </c>
      <c r="B923">
        <v>3.0303981438210763E-3</v>
      </c>
      <c r="C923">
        <v>-6.326727920336693E-3</v>
      </c>
    </row>
    <row r="924" spans="1:3" x14ac:dyDescent="0.25">
      <c r="A924">
        <v>900</v>
      </c>
      <c r="B924">
        <v>2.9611267277958558E-4</v>
      </c>
      <c r="C924">
        <v>-2.1102529663974022E-3</v>
      </c>
    </row>
    <row r="925" spans="1:3" x14ac:dyDescent="0.25">
      <c r="A925">
        <v>901</v>
      </c>
      <c r="B925">
        <v>2.7239056826623442E-3</v>
      </c>
      <c r="C925">
        <v>-6.8530895291212274E-3</v>
      </c>
    </row>
    <row r="926" spans="1:3" x14ac:dyDescent="0.25">
      <c r="A926">
        <v>902</v>
      </c>
      <c r="B926">
        <v>-1.252010390178856E-3</v>
      </c>
      <c r="C926">
        <v>-1.0349184820937499E-2</v>
      </c>
    </row>
    <row r="927" spans="1:3" x14ac:dyDescent="0.25">
      <c r="A927">
        <v>903</v>
      </c>
      <c r="B927">
        <v>4.4322647203145476E-3</v>
      </c>
      <c r="C927">
        <v>3.4608543284961213E-2</v>
      </c>
    </row>
    <row r="928" spans="1:3" x14ac:dyDescent="0.25">
      <c r="A928">
        <v>904</v>
      </c>
      <c r="B928">
        <v>2.5365983857434959E-3</v>
      </c>
      <c r="C928">
        <v>9.9411374493905118E-3</v>
      </c>
    </row>
    <row r="929" spans="1:3" x14ac:dyDescent="0.25">
      <c r="A929">
        <v>905</v>
      </c>
      <c r="B929">
        <v>-3.9321363785736725E-3</v>
      </c>
      <c r="C929">
        <v>9.425031610734793E-3</v>
      </c>
    </row>
    <row r="930" spans="1:3" x14ac:dyDescent="0.25">
      <c r="A930">
        <v>906</v>
      </c>
      <c r="B930">
        <v>1.7606637184506384E-3</v>
      </c>
      <c r="C930">
        <v>-1.807771312194572E-3</v>
      </c>
    </row>
    <row r="931" spans="1:3" x14ac:dyDescent="0.25">
      <c r="A931">
        <v>907</v>
      </c>
      <c r="B931">
        <v>-5.7723771105045807E-4</v>
      </c>
      <c r="C931">
        <v>7.1833199738506968E-3</v>
      </c>
    </row>
    <row r="932" spans="1:3" x14ac:dyDescent="0.25">
      <c r="A932">
        <v>908</v>
      </c>
      <c r="B932">
        <v>1.4453994121108803E-3</v>
      </c>
      <c r="C932">
        <v>-1.3125440076851224E-3</v>
      </c>
    </row>
    <row r="933" spans="1:3" x14ac:dyDescent="0.25">
      <c r="A933">
        <v>909</v>
      </c>
      <c r="B933">
        <v>8.8378434607214163E-4</v>
      </c>
      <c r="C933">
        <v>7.5922945162668076E-4</v>
      </c>
    </row>
    <row r="934" spans="1:3" x14ac:dyDescent="0.25">
      <c r="A934">
        <v>910</v>
      </c>
      <c r="B934">
        <v>-7.0383825136510316E-3</v>
      </c>
      <c r="C934">
        <v>4.3916473260348756E-3</v>
      </c>
    </row>
    <row r="935" spans="1:3" x14ac:dyDescent="0.25">
      <c r="A935">
        <v>911</v>
      </c>
      <c r="B935">
        <v>8.7301676135371142E-4</v>
      </c>
      <c r="C935">
        <v>4.2840049056674327E-3</v>
      </c>
    </row>
    <row r="936" spans="1:3" x14ac:dyDescent="0.25">
      <c r="A936">
        <v>912</v>
      </c>
      <c r="B936">
        <v>8.3215666757789663E-4</v>
      </c>
      <c r="C936">
        <v>-2.2084712877126632E-3</v>
      </c>
    </row>
    <row r="937" spans="1:3" x14ac:dyDescent="0.25">
      <c r="A937">
        <v>913</v>
      </c>
      <c r="B937">
        <v>9.1973302356813617E-3</v>
      </c>
      <c r="C937">
        <v>-5.0737705414629578E-3</v>
      </c>
    </row>
    <row r="938" spans="1:3" x14ac:dyDescent="0.25">
      <c r="A938">
        <v>914</v>
      </c>
      <c r="B938">
        <v>-3.0160222919934153E-3</v>
      </c>
      <c r="C938">
        <v>-1.3791164280991465E-3</v>
      </c>
    </row>
    <row r="939" spans="1:3" x14ac:dyDescent="0.25">
      <c r="A939">
        <v>915</v>
      </c>
      <c r="B939">
        <v>7.7953628377871722E-3</v>
      </c>
      <c r="C939">
        <v>8.4266930363716217E-4</v>
      </c>
    </row>
    <row r="940" spans="1:3" x14ac:dyDescent="0.25">
      <c r="A940">
        <v>916</v>
      </c>
      <c r="B940">
        <v>-6.851236409081864E-3</v>
      </c>
      <c r="C940">
        <v>1.5436434715909182E-3</v>
      </c>
    </row>
    <row r="941" spans="1:3" x14ac:dyDescent="0.25">
      <c r="A941">
        <v>917</v>
      </c>
      <c r="B941">
        <v>-3.0368160456294311E-3</v>
      </c>
      <c r="C941">
        <v>-4.564968602195252E-3</v>
      </c>
    </row>
    <row r="942" spans="1:3" x14ac:dyDescent="0.25">
      <c r="A942">
        <v>918</v>
      </c>
      <c r="B942">
        <v>-1.0821001986167944E-3</v>
      </c>
      <c r="C942">
        <v>-6.4133994813405986E-4</v>
      </c>
    </row>
    <row r="943" spans="1:3" x14ac:dyDescent="0.25">
      <c r="A943">
        <v>919</v>
      </c>
      <c r="B943">
        <v>3.365734509484884E-3</v>
      </c>
      <c r="C943">
        <v>4.9587041410336895E-3</v>
      </c>
    </row>
    <row r="944" spans="1:3" x14ac:dyDescent="0.25">
      <c r="A944">
        <v>920</v>
      </c>
      <c r="B944">
        <v>7.6826782633458938E-3</v>
      </c>
      <c r="C944">
        <v>6.5270576072018992E-4</v>
      </c>
    </row>
    <row r="945" spans="1:3" x14ac:dyDescent="0.25">
      <c r="A945">
        <v>921</v>
      </c>
      <c r="B945">
        <v>1.6676112916891226E-3</v>
      </c>
      <c r="C945">
        <v>-4.1690168389154547E-3</v>
      </c>
    </row>
    <row r="946" spans="1:3" x14ac:dyDescent="0.25">
      <c r="A946">
        <v>922</v>
      </c>
      <c r="B946">
        <v>-5.8467966129524132E-3</v>
      </c>
      <c r="C946">
        <v>6.1810356904684763E-3</v>
      </c>
    </row>
    <row r="947" spans="1:3" x14ac:dyDescent="0.25">
      <c r="A947">
        <v>923</v>
      </c>
      <c r="B947">
        <v>1.2913194602984141E-2</v>
      </c>
      <c r="C947">
        <v>-9.9422629419689337E-4</v>
      </c>
    </row>
    <row r="948" spans="1:3" x14ac:dyDescent="0.25">
      <c r="A948">
        <v>924</v>
      </c>
      <c r="B948">
        <v>7.7259337742783801E-3</v>
      </c>
      <c r="C948">
        <v>2.5095853534526386E-3</v>
      </c>
    </row>
    <row r="949" spans="1:3" x14ac:dyDescent="0.25">
      <c r="A949">
        <v>925</v>
      </c>
      <c r="B949">
        <v>-6.8144455548632525E-4</v>
      </c>
      <c r="C949">
        <v>1.0726780966096442E-2</v>
      </c>
    </row>
    <row r="950" spans="1:3" x14ac:dyDescent="0.25">
      <c r="A950">
        <v>926</v>
      </c>
      <c r="B950">
        <v>-1.1039838965633067E-3</v>
      </c>
      <c r="C950">
        <v>-1.6828365473397975E-3</v>
      </c>
    </row>
    <row r="951" spans="1:3" x14ac:dyDescent="0.25">
      <c r="A951">
        <v>927</v>
      </c>
      <c r="B951">
        <v>1.1399652179871632E-3</v>
      </c>
      <c r="C951">
        <v>7.9663007149994164E-3</v>
      </c>
    </row>
    <row r="952" spans="1:3" x14ac:dyDescent="0.25">
      <c r="A952">
        <v>928</v>
      </c>
      <c r="B952">
        <v>-4.2163477987964279E-3</v>
      </c>
      <c r="C952">
        <v>-2.7083083590667681E-3</v>
      </c>
    </row>
    <row r="953" spans="1:3" x14ac:dyDescent="0.25">
      <c r="A953">
        <v>929</v>
      </c>
      <c r="B953">
        <v>5.5798485231692875E-3</v>
      </c>
      <c r="C953">
        <v>-1.2034836708091249E-2</v>
      </c>
    </row>
    <row r="954" spans="1:3" x14ac:dyDescent="0.25">
      <c r="A954">
        <v>930</v>
      </c>
      <c r="B954">
        <v>-1.6092214260430071E-4</v>
      </c>
      <c r="C954">
        <v>-6.8520843097195326E-3</v>
      </c>
    </row>
    <row r="955" spans="1:3" x14ac:dyDescent="0.25">
      <c r="A955">
        <v>931</v>
      </c>
      <c r="B955">
        <v>1.723821934859999E-3</v>
      </c>
      <c r="C955">
        <v>1.6851818376189747E-2</v>
      </c>
    </row>
    <row r="956" spans="1:3" x14ac:dyDescent="0.25">
      <c r="A956">
        <v>932</v>
      </c>
      <c r="B956">
        <v>1.1035326061219453E-3</v>
      </c>
      <c r="C956">
        <v>-9.7815111529991859E-3</v>
      </c>
    </row>
    <row r="957" spans="1:3" x14ac:dyDescent="0.25">
      <c r="A957">
        <v>933</v>
      </c>
      <c r="B957">
        <v>-6.5481176082968402E-4</v>
      </c>
      <c r="C957">
        <v>-6.9885124247273482E-4</v>
      </c>
    </row>
    <row r="958" spans="1:3" x14ac:dyDescent="0.25">
      <c r="A958">
        <v>934</v>
      </c>
      <c r="B958">
        <v>-2.52269001462885E-3</v>
      </c>
      <c r="C958">
        <v>-2.720157680079991E-3</v>
      </c>
    </row>
    <row r="959" spans="1:3" x14ac:dyDescent="0.25">
      <c r="A959">
        <v>935</v>
      </c>
      <c r="B959">
        <v>-2.2013947222842702E-4</v>
      </c>
      <c r="C959">
        <v>2.4144264032533963E-3</v>
      </c>
    </row>
    <row r="960" spans="1:3" x14ac:dyDescent="0.25">
      <c r="A960">
        <v>936</v>
      </c>
      <c r="B960">
        <v>-2.2682954863493827E-3</v>
      </c>
      <c r="C960">
        <v>5.5114296077967712E-3</v>
      </c>
    </row>
    <row r="961" spans="1:3" x14ac:dyDescent="0.25">
      <c r="A961">
        <v>937</v>
      </c>
      <c r="B961">
        <v>1.8205670080934761E-3</v>
      </c>
      <c r="C961">
        <v>-5.3813561460831446E-4</v>
      </c>
    </row>
    <row r="962" spans="1:3" x14ac:dyDescent="0.25">
      <c r="A962">
        <v>938</v>
      </c>
      <c r="B962">
        <v>-5.1782352359752877E-4</v>
      </c>
      <c r="C962">
        <v>1.6569882774269979E-3</v>
      </c>
    </row>
    <row r="963" spans="1:3" x14ac:dyDescent="0.25">
      <c r="A963">
        <v>939</v>
      </c>
      <c r="B963">
        <v>1.480333770620743E-4</v>
      </c>
      <c r="C963">
        <v>-8.8685655983004126E-4</v>
      </c>
    </row>
    <row r="964" spans="1:3" x14ac:dyDescent="0.25">
      <c r="A964">
        <v>940</v>
      </c>
      <c r="B964">
        <v>-2.8178280093340848E-3</v>
      </c>
      <c r="C964">
        <v>-3.9138306112601311E-3</v>
      </c>
    </row>
    <row r="965" spans="1:3" x14ac:dyDescent="0.25">
      <c r="A965">
        <v>941</v>
      </c>
      <c r="B965">
        <v>5.1581439568714306E-4</v>
      </c>
      <c r="C965">
        <v>8.7926025822453562E-3</v>
      </c>
    </row>
    <row r="966" spans="1:3" x14ac:dyDescent="0.25">
      <c r="A966">
        <v>942</v>
      </c>
      <c r="B966">
        <v>4.4135003939001574E-4</v>
      </c>
      <c r="C966">
        <v>3.0196649775993505E-3</v>
      </c>
    </row>
    <row r="967" spans="1:3" x14ac:dyDescent="0.25">
      <c r="A967">
        <v>943</v>
      </c>
      <c r="B967">
        <v>6.1292019607078673E-3</v>
      </c>
      <c r="C967">
        <v>5.4453324054232278E-3</v>
      </c>
    </row>
    <row r="968" spans="1:3" x14ac:dyDescent="0.25">
      <c r="A968">
        <v>944</v>
      </c>
      <c r="B968">
        <v>-6.228155750370769E-3</v>
      </c>
      <c r="C968">
        <v>-2.9206905924029176E-3</v>
      </c>
    </row>
    <row r="969" spans="1:3" x14ac:dyDescent="0.25">
      <c r="A969">
        <v>945</v>
      </c>
      <c r="B969">
        <v>-6.8801764843043453E-5</v>
      </c>
      <c r="C969">
        <v>-1.6673620387740163E-4</v>
      </c>
    </row>
    <row r="970" spans="1:3" x14ac:dyDescent="0.25">
      <c r="A970">
        <v>946</v>
      </c>
      <c r="B970">
        <v>2.4145295104696274E-3</v>
      </c>
      <c r="C970">
        <v>6.0106677657721262E-4</v>
      </c>
    </row>
    <row r="971" spans="1:3" x14ac:dyDescent="0.25">
      <c r="A971">
        <v>947</v>
      </c>
      <c r="B971">
        <v>-1.9914794261624916E-3</v>
      </c>
      <c r="C971">
        <v>2.6182971267246571E-3</v>
      </c>
    </row>
    <row r="972" spans="1:3" x14ac:dyDescent="0.25">
      <c r="A972">
        <v>948</v>
      </c>
      <c r="B972">
        <v>3.084140470001295E-4</v>
      </c>
      <c r="C972">
        <v>9.1210592713853768E-3</v>
      </c>
    </row>
    <row r="973" spans="1:3" x14ac:dyDescent="0.25">
      <c r="A973">
        <v>949</v>
      </c>
      <c r="B973">
        <v>2.2063329122127811E-3</v>
      </c>
      <c r="C973">
        <v>-4.9195842807657139E-5</v>
      </c>
    </row>
    <row r="974" spans="1:3" x14ac:dyDescent="0.25">
      <c r="A974">
        <v>950</v>
      </c>
      <c r="B974">
        <v>1.006351740983601E-3</v>
      </c>
      <c r="C974">
        <v>4.3147256838053328E-3</v>
      </c>
    </row>
    <row r="975" spans="1:3" x14ac:dyDescent="0.25">
      <c r="A975">
        <v>951</v>
      </c>
      <c r="B975">
        <v>2.6348976560985192E-2</v>
      </c>
      <c r="C975">
        <v>-8.1526340456443344E-3</v>
      </c>
    </row>
    <row r="976" spans="1:3" x14ac:dyDescent="0.25">
      <c r="A976">
        <v>952</v>
      </c>
      <c r="B976">
        <v>5.8578584768836919E-3</v>
      </c>
      <c r="C976">
        <v>-2.3061344689941912E-3</v>
      </c>
    </row>
    <row r="977" spans="1:3" x14ac:dyDescent="0.25">
      <c r="A977">
        <v>953</v>
      </c>
      <c r="B977">
        <v>2.1277306551219359E-3</v>
      </c>
      <c r="C977">
        <v>2.7329879682378585E-3</v>
      </c>
    </row>
    <row r="978" spans="1:3" x14ac:dyDescent="0.25">
      <c r="A978">
        <v>954</v>
      </c>
      <c r="B978">
        <v>-3.8595902030780982E-3</v>
      </c>
      <c r="C978">
        <v>-2.1906033687775573E-3</v>
      </c>
    </row>
    <row r="979" spans="1:3" x14ac:dyDescent="0.25">
      <c r="A979">
        <v>955</v>
      </c>
      <c r="B979">
        <v>3.9753086404676903E-4</v>
      </c>
      <c r="C979">
        <v>-6.0864071185443127E-3</v>
      </c>
    </row>
    <row r="980" spans="1:3" x14ac:dyDescent="0.25">
      <c r="A980">
        <v>956</v>
      </c>
      <c r="B980">
        <v>-6.28951606505245E-4</v>
      </c>
      <c r="C980">
        <v>8.1248835974025906E-4</v>
      </c>
    </row>
    <row r="981" spans="1:3" x14ac:dyDescent="0.25">
      <c r="A981">
        <v>957</v>
      </c>
      <c r="B981">
        <v>8.0034005359621956E-3</v>
      </c>
      <c r="C981">
        <v>1.3096706556072941E-2</v>
      </c>
    </row>
    <row r="982" spans="1:3" x14ac:dyDescent="0.25">
      <c r="A982">
        <v>958</v>
      </c>
      <c r="B982">
        <v>-3.3480936362632538E-3</v>
      </c>
      <c r="C982">
        <v>-4.2344104678915875E-3</v>
      </c>
    </row>
    <row r="983" spans="1:3" x14ac:dyDescent="0.25">
      <c r="A983">
        <v>959</v>
      </c>
      <c r="B983">
        <v>1.2262285497720129E-2</v>
      </c>
      <c r="C983">
        <v>1.2918061720488259E-2</v>
      </c>
    </row>
    <row r="984" spans="1:3" x14ac:dyDescent="0.25">
      <c r="A984">
        <v>960</v>
      </c>
      <c r="B984">
        <v>6.0252285307488039E-3</v>
      </c>
      <c r="C984">
        <v>-4.3670794476072571E-3</v>
      </c>
    </row>
    <row r="985" spans="1:3" x14ac:dyDescent="0.25">
      <c r="A985">
        <v>961</v>
      </c>
      <c r="B985">
        <v>-5.9630791421433037E-3</v>
      </c>
      <c r="C985">
        <v>3.7514910058966365E-3</v>
      </c>
    </row>
    <row r="986" spans="1:3" x14ac:dyDescent="0.25">
      <c r="A986">
        <v>962</v>
      </c>
      <c r="B986">
        <v>-2.8220352084089772E-6</v>
      </c>
      <c r="C986">
        <v>2.0713870630115799E-3</v>
      </c>
    </row>
    <row r="987" spans="1:3" x14ac:dyDescent="0.25">
      <c r="A987">
        <v>963</v>
      </c>
      <c r="B987">
        <v>9.6498222462257073E-4</v>
      </c>
      <c r="C987">
        <v>-7.2082891578220927E-3</v>
      </c>
    </row>
    <row r="988" spans="1:3" x14ac:dyDescent="0.25">
      <c r="A988">
        <v>964</v>
      </c>
      <c r="B988">
        <v>-4.3142172937901914E-3</v>
      </c>
      <c r="C988">
        <v>8.4264029444587017E-3</v>
      </c>
    </row>
    <row r="989" spans="1:3" x14ac:dyDescent="0.25">
      <c r="A989">
        <v>965</v>
      </c>
      <c r="B989">
        <v>7.417569713936336E-3</v>
      </c>
      <c r="C989">
        <v>4.7644007025070857E-3</v>
      </c>
    </row>
    <row r="990" spans="1:3" x14ac:dyDescent="0.25">
      <c r="A990">
        <v>966</v>
      </c>
      <c r="B990">
        <v>3.8448053674779341E-3</v>
      </c>
      <c r="C990">
        <v>-2.2781067102292567E-3</v>
      </c>
    </row>
    <row r="991" spans="1:3" x14ac:dyDescent="0.25">
      <c r="A991">
        <v>967</v>
      </c>
      <c r="B991">
        <v>7.4720993262196922E-3</v>
      </c>
      <c r="C991">
        <v>1.2591990863348425E-2</v>
      </c>
    </row>
    <row r="992" spans="1:3" x14ac:dyDescent="0.25">
      <c r="A992">
        <v>968</v>
      </c>
      <c r="B992">
        <v>-3.8845627114617995E-3</v>
      </c>
      <c r="C992">
        <v>9.0396468192971841E-3</v>
      </c>
    </row>
    <row r="993" spans="1:3" x14ac:dyDescent="0.25">
      <c r="A993">
        <v>969</v>
      </c>
      <c r="B993">
        <v>-7.5090812102587617E-3</v>
      </c>
      <c r="C993">
        <v>-2.0072939627165604E-3</v>
      </c>
    </row>
    <row r="994" spans="1:3" x14ac:dyDescent="0.25">
      <c r="A994">
        <v>970</v>
      </c>
      <c r="B994">
        <v>1.1857794587262365E-2</v>
      </c>
      <c r="C994">
        <v>1.857735914885545E-3</v>
      </c>
    </row>
    <row r="995" spans="1:3" x14ac:dyDescent="0.25">
      <c r="A995">
        <v>971</v>
      </c>
      <c r="B995">
        <v>1.4922853120827653E-3</v>
      </c>
      <c r="C995">
        <v>7.6682936738769122E-3</v>
      </c>
    </row>
    <row r="996" spans="1:3" x14ac:dyDescent="0.25">
      <c r="A996">
        <v>972</v>
      </c>
      <c r="B996">
        <v>-1.865522170677521E-3</v>
      </c>
      <c r="C996">
        <v>-6.9112196709393667E-4</v>
      </c>
    </row>
    <row r="997" spans="1:3" x14ac:dyDescent="0.25">
      <c r="A997">
        <v>973</v>
      </c>
      <c r="B997">
        <v>3.2081571363693317E-3</v>
      </c>
      <c r="C997">
        <v>2.2723100338100277E-3</v>
      </c>
    </row>
    <row r="998" spans="1:3" x14ac:dyDescent="0.25">
      <c r="A998">
        <v>974</v>
      </c>
      <c r="B998">
        <v>-9.1890275744997338E-4</v>
      </c>
      <c r="C998">
        <v>4.9741240359005671E-3</v>
      </c>
    </row>
    <row r="999" spans="1:3" x14ac:dyDescent="0.25">
      <c r="A999">
        <v>975</v>
      </c>
      <c r="B999">
        <v>-3.2957278303068437E-3</v>
      </c>
      <c r="C999">
        <v>-2.8005048922991106E-3</v>
      </c>
    </row>
    <row r="1000" spans="1:3" x14ac:dyDescent="0.25">
      <c r="A1000">
        <v>976</v>
      </c>
      <c r="B1000">
        <v>-1.2771229881650041E-3</v>
      </c>
      <c r="C1000">
        <v>-3.3756959536935345E-3</v>
      </c>
    </row>
    <row r="1001" spans="1:3" x14ac:dyDescent="0.25">
      <c r="A1001">
        <v>977</v>
      </c>
      <c r="B1001">
        <v>1.8336485960372998E-5</v>
      </c>
      <c r="C1001">
        <v>-6.8844162980679117E-5</v>
      </c>
    </row>
    <row r="1002" spans="1:3" x14ac:dyDescent="0.25">
      <c r="A1002">
        <v>978</v>
      </c>
      <c r="B1002">
        <v>3.06119910057099E-3</v>
      </c>
      <c r="C1002">
        <v>1.1381000667824014E-2</v>
      </c>
    </row>
    <row r="1003" spans="1:3" x14ac:dyDescent="0.25">
      <c r="A1003">
        <v>979</v>
      </c>
      <c r="B1003">
        <v>1.3030340092092967E-3</v>
      </c>
      <c r="C1003">
        <v>-1.39935469544396E-3</v>
      </c>
    </row>
    <row r="1004" spans="1:3" x14ac:dyDescent="0.25">
      <c r="A1004">
        <v>980</v>
      </c>
      <c r="B1004">
        <v>6.5676462317134409E-3</v>
      </c>
      <c r="C1004">
        <v>2.104171087429242E-3</v>
      </c>
    </row>
    <row r="1005" spans="1:3" x14ac:dyDescent="0.25">
      <c r="A1005">
        <v>981</v>
      </c>
      <c r="B1005">
        <v>-2.7503960147152347E-3</v>
      </c>
      <c r="C1005">
        <v>-1.9512151305193619E-3</v>
      </c>
    </row>
    <row r="1006" spans="1:3" x14ac:dyDescent="0.25">
      <c r="A1006">
        <v>982</v>
      </c>
      <c r="B1006">
        <v>-3.4762352455109543E-3</v>
      </c>
      <c r="C1006">
        <v>8.7110839811757757E-3</v>
      </c>
    </row>
    <row r="1007" spans="1:3" x14ac:dyDescent="0.25">
      <c r="A1007">
        <v>983</v>
      </c>
      <c r="B1007">
        <v>-1.7198799121847135E-3</v>
      </c>
      <c r="C1007">
        <v>2.1655528979975976E-3</v>
      </c>
    </row>
    <row r="1008" spans="1:3" x14ac:dyDescent="0.25">
      <c r="A1008">
        <v>984</v>
      </c>
      <c r="B1008">
        <v>-2.8652785663248023E-3</v>
      </c>
      <c r="C1008">
        <v>-1.3125093638481456E-2</v>
      </c>
    </row>
    <row r="1009" spans="1:3" x14ac:dyDescent="0.25">
      <c r="A1009">
        <v>985</v>
      </c>
      <c r="B1009">
        <v>1.2809123668096509E-3</v>
      </c>
      <c r="C1009">
        <v>-3.5022977890137204E-3</v>
      </c>
    </row>
    <row r="1010" spans="1:3" x14ac:dyDescent="0.25">
      <c r="A1010">
        <v>986</v>
      </c>
      <c r="B1010">
        <v>-6.7546537108590455E-3</v>
      </c>
      <c r="C1010">
        <v>-2.5790065171703899E-4</v>
      </c>
    </row>
    <row r="1011" spans="1:3" x14ac:dyDescent="0.25">
      <c r="A1011">
        <v>987</v>
      </c>
      <c r="B1011">
        <v>5.1782591528918495E-3</v>
      </c>
      <c r="C1011">
        <v>-5.9121231232609692E-3</v>
      </c>
    </row>
    <row r="1012" spans="1:3" x14ac:dyDescent="0.25">
      <c r="A1012">
        <v>988</v>
      </c>
      <c r="B1012">
        <v>-2.0199840874844254E-3</v>
      </c>
      <c r="C1012">
        <v>6.4085567788399328E-3</v>
      </c>
    </row>
    <row r="1013" spans="1:3" x14ac:dyDescent="0.25">
      <c r="A1013">
        <v>989</v>
      </c>
      <c r="B1013">
        <v>-7.8414538976678688E-3</v>
      </c>
      <c r="C1013">
        <v>1.3340550743483476E-3</v>
      </c>
    </row>
    <row r="1014" spans="1:3" x14ac:dyDescent="0.25">
      <c r="A1014">
        <v>990</v>
      </c>
      <c r="B1014">
        <v>8.774392787997784E-3</v>
      </c>
      <c r="C1014">
        <v>4.7332453212986653E-3</v>
      </c>
    </row>
    <row r="1015" spans="1:3" x14ac:dyDescent="0.25">
      <c r="A1015">
        <v>991</v>
      </c>
      <c r="B1015">
        <v>3.2990658300280826E-3</v>
      </c>
      <c r="C1015">
        <v>-3.9226907642550459E-3</v>
      </c>
    </row>
    <row r="1016" spans="1:3" x14ac:dyDescent="0.25">
      <c r="A1016">
        <v>992</v>
      </c>
      <c r="B1016">
        <v>-6.1598487132920885E-3</v>
      </c>
      <c r="C1016">
        <v>1.0244952606072805E-2</v>
      </c>
    </row>
    <row r="1017" spans="1:3" x14ac:dyDescent="0.25">
      <c r="A1017">
        <v>993</v>
      </c>
      <c r="B1017">
        <v>1.0037795461911437E-3</v>
      </c>
      <c r="C1017">
        <v>-3.4437791550724485E-3</v>
      </c>
    </row>
    <row r="1018" spans="1:3" x14ac:dyDescent="0.25">
      <c r="A1018">
        <v>994</v>
      </c>
      <c r="B1018">
        <v>-8.7832960504438402E-4</v>
      </c>
      <c r="C1018">
        <v>-6.2319798108814988E-4</v>
      </c>
    </row>
    <row r="1019" spans="1:3" x14ac:dyDescent="0.25">
      <c r="A1019">
        <v>995</v>
      </c>
      <c r="B1019">
        <v>1.1479123934793258E-3</v>
      </c>
      <c r="C1019">
        <v>-1.5931704155305308E-2</v>
      </c>
    </row>
    <row r="1020" spans="1:3" x14ac:dyDescent="0.25">
      <c r="A1020">
        <v>996</v>
      </c>
      <c r="B1020">
        <v>2.105228201572829E-3</v>
      </c>
      <c r="C1020">
        <v>7.5938186480596914E-3</v>
      </c>
    </row>
    <row r="1021" spans="1:3" x14ac:dyDescent="0.25">
      <c r="A1021">
        <v>997</v>
      </c>
      <c r="B1021">
        <v>4.721577979308199E-3</v>
      </c>
      <c r="C1021">
        <v>7.8067398047092186E-3</v>
      </c>
    </row>
    <row r="1022" spans="1:3" x14ac:dyDescent="0.25">
      <c r="A1022">
        <v>998</v>
      </c>
      <c r="B1022">
        <v>2.4285077903902028E-3</v>
      </c>
      <c r="C1022">
        <v>-1.2360559030033672E-2</v>
      </c>
    </row>
    <row r="1023" spans="1:3" x14ac:dyDescent="0.25">
      <c r="A1023">
        <v>999</v>
      </c>
      <c r="B1023">
        <v>-5.9237529732963871E-3</v>
      </c>
      <c r="C1023">
        <v>-2.3538186388708578E-3</v>
      </c>
    </row>
    <row r="1024" spans="1:3" x14ac:dyDescent="0.25">
      <c r="A1024">
        <v>1000</v>
      </c>
      <c r="B1024">
        <v>-3.4754376025765785E-3</v>
      </c>
      <c r="C1024">
        <v>7.1159552837845672E-3</v>
      </c>
    </row>
    <row r="1025" spans="1:3" x14ac:dyDescent="0.25">
      <c r="A1025">
        <v>1001</v>
      </c>
      <c r="B1025">
        <v>4.0483991643750676E-3</v>
      </c>
      <c r="C1025">
        <v>1.7410598130079653E-3</v>
      </c>
    </row>
    <row r="1026" spans="1:3" x14ac:dyDescent="0.25">
      <c r="A1026">
        <v>1002</v>
      </c>
      <c r="B1026">
        <v>-3.3460998597022165E-3</v>
      </c>
      <c r="C1026">
        <v>-3.7323633727664183E-3</v>
      </c>
    </row>
    <row r="1027" spans="1:3" x14ac:dyDescent="0.25">
      <c r="A1027">
        <v>1003</v>
      </c>
      <c r="B1027">
        <v>1.9935904180004554E-3</v>
      </c>
      <c r="C1027">
        <v>-4.6939531417154387E-5</v>
      </c>
    </row>
    <row r="1028" spans="1:3" x14ac:dyDescent="0.25">
      <c r="A1028">
        <v>1004</v>
      </c>
      <c r="B1028">
        <v>-3.0441389730404391E-4</v>
      </c>
      <c r="C1028">
        <v>-4.3273480036302402E-3</v>
      </c>
    </row>
    <row r="1029" spans="1:3" x14ac:dyDescent="0.25">
      <c r="A1029">
        <v>1005</v>
      </c>
      <c r="B1029">
        <v>-1.8629795796410674E-3</v>
      </c>
      <c r="C1029">
        <v>-1.0044275962966299E-3</v>
      </c>
    </row>
    <row r="1030" spans="1:3" x14ac:dyDescent="0.25">
      <c r="A1030">
        <v>1006</v>
      </c>
      <c r="B1030">
        <v>2.979203536786993E-3</v>
      </c>
      <c r="C1030">
        <v>2.4796300678194237E-3</v>
      </c>
    </row>
    <row r="1031" spans="1:3" x14ac:dyDescent="0.25">
      <c r="A1031">
        <v>1007</v>
      </c>
      <c r="B1031">
        <v>-3.8733880173892697E-4</v>
      </c>
      <c r="C1031">
        <v>9.954281271650359E-4</v>
      </c>
    </row>
    <row r="1032" spans="1:3" x14ac:dyDescent="0.25">
      <c r="A1032">
        <v>1008</v>
      </c>
      <c r="B1032">
        <v>7.9422708183631441E-3</v>
      </c>
      <c r="C1032">
        <v>-1.5094238537789063E-3</v>
      </c>
    </row>
    <row r="1033" spans="1:3" x14ac:dyDescent="0.25">
      <c r="A1033">
        <v>1009</v>
      </c>
      <c r="B1033">
        <v>1.6693700199326116E-3</v>
      </c>
      <c r="C1033">
        <v>-5.5507781079097663E-5</v>
      </c>
    </row>
    <row r="1034" spans="1:3" x14ac:dyDescent="0.25">
      <c r="A1034">
        <v>1010</v>
      </c>
      <c r="B1034">
        <v>6.2207450143078697E-3</v>
      </c>
      <c r="C1034">
        <v>8.6271870449683881E-3</v>
      </c>
    </row>
    <row r="1035" spans="1:3" x14ac:dyDescent="0.25">
      <c r="A1035">
        <v>1011</v>
      </c>
      <c r="B1035">
        <v>7.9123939202548651E-4</v>
      </c>
      <c r="C1035">
        <v>3.6160027837941833E-3</v>
      </c>
    </row>
    <row r="1036" spans="1:3" x14ac:dyDescent="0.25">
      <c r="A1036">
        <v>1012</v>
      </c>
      <c r="B1036">
        <v>-3.3360856604394526E-3</v>
      </c>
      <c r="C1036">
        <v>8.6844205534102707E-3</v>
      </c>
    </row>
    <row r="1037" spans="1:3" x14ac:dyDescent="0.25">
      <c r="A1037">
        <v>1013</v>
      </c>
      <c r="B1037">
        <v>3.4247090765134949E-3</v>
      </c>
      <c r="C1037">
        <v>3.8670439815108246E-3</v>
      </c>
    </row>
    <row r="1038" spans="1:3" x14ac:dyDescent="0.25">
      <c r="A1038">
        <v>1014</v>
      </c>
      <c r="B1038">
        <v>4.826772924130667E-3</v>
      </c>
      <c r="C1038">
        <v>7.3884029597773024E-3</v>
      </c>
    </row>
    <row r="1039" spans="1:3" x14ac:dyDescent="0.25">
      <c r="A1039">
        <v>1015</v>
      </c>
      <c r="B1039">
        <v>-5.5849447995186333E-3</v>
      </c>
      <c r="C1039">
        <v>6.6271720551946758E-3</v>
      </c>
    </row>
    <row r="1040" spans="1:3" x14ac:dyDescent="0.25">
      <c r="A1040">
        <v>1016</v>
      </c>
      <c r="B1040">
        <v>-3.1374831360643442E-3</v>
      </c>
      <c r="C1040">
        <v>-7.5248578369306665E-3</v>
      </c>
    </row>
    <row r="1041" spans="1:3" x14ac:dyDescent="0.25">
      <c r="A1041">
        <v>1017</v>
      </c>
      <c r="B1041">
        <v>3.9066936955390839E-3</v>
      </c>
      <c r="C1041">
        <v>-1.2806792500353846E-3</v>
      </c>
    </row>
    <row r="1042" spans="1:3" x14ac:dyDescent="0.25">
      <c r="A1042">
        <v>1018</v>
      </c>
      <c r="B1042">
        <v>9.4411606211884762E-3</v>
      </c>
      <c r="C1042">
        <v>1.0020703902419732E-2</v>
      </c>
    </row>
    <row r="1043" spans="1:3" x14ac:dyDescent="0.25">
      <c r="A1043">
        <v>1019</v>
      </c>
      <c r="B1043">
        <v>-4.4354635152757784E-3</v>
      </c>
      <c r="C1043">
        <v>9.6069624864399787E-3</v>
      </c>
    </row>
    <row r="1044" spans="1:3" x14ac:dyDescent="0.25">
      <c r="A1044">
        <v>1020</v>
      </c>
      <c r="B1044">
        <v>-2.9936035161324207E-3</v>
      </c>
      <c r="C1044">
        <v>-1.7386647489281946E-4</v>
      </c>
    </row>
    <row r="1045" spans="1:3" x14ac:dyDescent="0.25">
      <c r="A1045">
        <v>1021</v>
      </c>
      <c r="B1045">
        <v>4.9740867703703664E-3</v>
      </c>
      <c r="C1045">
        <v>6.3123012977650637E-4</v>
      </c>
    </row>
    <row r="1046" spans="1:3" x14ac:dyDescent="0.25">
      <c r="A1046">
        <v>1022</v>
      </c>
      <c r="B1046">
        <v>2.3439112592739545E-3</v>
      </c>
      <c r="C1046">
        <v>-1.6501731963726327E-2</v>
      </c>
    </row>
    <row r="1047" spans="1:3" x14ac:dyDescent="0.25">
      <c r="A1047">
        <v>1023</v>
      </c>
      <c r="B1047">
        <v>3.5725125360432976E-4</v>
      </c>
      <c r="C1047">
        <v>1.8419822007495808E-3</v>
      </c>
    </row>
    <row r="1048" spans="1:3" x14ac:dyDescent="0.25">
      <c r="A1048">
        <v>1024</v>
      </c>
      <c r="B1048">
        <v>1.6270787796313919E-3</v>
      </c>
      <c r="C1048">
        <v>3.6960990516973482E-3</v>
      </c>
    </row>
    <row r="1049" spans="1:3" x14ac:dyDescent="0.25">
      <c r="A1049">
        <v>1025</v>
      </c>
      <c r="B1049">
        <v>1.0015832403341229E-3</v>
      </c>
      <c r="C1049">
        <v>5.0423804533277438E-4</v>
      </c>
    </row>
    <row r="1050" spans="1:3" x14ac:dyDescent="0.25">
      <c r="A1050">
        <v>1026</v>
      </c>
      <c r="B1050">
        <v>5.9552903133571584E-4</v>
      </c>
      <c r="C1050">
        <v>-1.8919617928388861E-4</v>
      </c>
    </row>
    <row r="1051" spans="1:3" x14ac:dyDescent="0.25">
      <c r="A1051">
        <v>1027</v>
      </c>
      <c r="B1051">
        <v>-1.5745119628524243E-3</v>
      </c>
      <c r="C1051">
        <v>-3.604909952620158E-4</v>
      </c>
    </row>
    <row r="1052" spans="1:3" x14ac:dyDescent="0.25">
      <c r="A1052">
        <v>1028</v>
      </c>
      <c r="B1052">
        <v>-4.921404362573812E-3</v>
      </c>
      <c r="C1052">
        <v>-4.7443703552571097E-3</v>
      </c>
    </row>
    <row r="1053" spans="1:3" x14ac:dyDescent="0.25">
      <c r="A1053">
        <v>1029</v>
      </c>
      <c r="B1053">
        <v>-6.6663770146594284E-3</v>
      </c>
      <c r="C1053">
        <v>5.4794800964688009E-3</v>
      </c>
    </row>
    <row r="1054" spans="1:3" x14ac:dyDescent="0.25">
      <c r="A1054">
        <v>1030</v>
      </c>
      <c r="B1054">
        <v>-4.7248485745094394E-3</v>
      </c>
      <c r="C1054">
        <v>3.083261355142748E-3</v>
      </c>
    </row>
    <row r="1055" spans="1:3" x14ac:dyDescent="0.25">
      <c r="A1055">
        <v>1031</v>
      </c>
      <c r="B1055">
        <v>5.7191484694471819E-3</v>
      </c>
      <c r="C1055">
        <v>-3.1641165853506228E-3</v>
      </c>
    </row>
    <row r="1056" spans="1:3" x14ac:dyDescent="0.25">
      <c r="A1056">
        <v>1032</v>
      </c>
      <c r="B1056">
        <v>-2.1169653193707843E-3</v>
      </c>
      <c r="C1056">
        <v>1.0399693608815824E-3</v>
      </c>
    </row>
    <row r="1057" spans="1:3" x14ac:dyDescent="0.25">
      <c r="A1057">
        <v>1033</v>
      </c>
      <c r="B1057">
        <v>7.6635945055348095E-3</v>
      </c>
      <c r="C1057">
        <v>8.2730726399612466E-4</v>
      </c>
    </row>
    <row r="1058" spans="1:3" x14ac:dyDescent="0.25">
      <c r="A1058">
        <v>1034</v>
      </c>
      <c r="B1058">
        <v>-7.3358117354997586E-3</v>
      </c>
      <c r="C1058">
        <v>1.5006746887274601E-3</v>
      </c>
    </row>
    <row r="1059" spans="1:3" x14ac:dyDescent="0.25">
      <c r="A1059">
        <v>1035</v>
      </c>
      <c r="B1059">
        <v>-2.8300547447171979E-3</v>
      </c>
      <c r="C1059">
        <v>-3.7655502235959312E-3</v>
      </c>
    </row>
    <row r="1060" spans="1:3" x14ac:dyDescent="0.25">
      <c r="A1060">
        <v>1036</v>
      </c>
      <c r="B1060">
        <v>5.6866502001689915E-4</v>
      </c>
      <c r="C1060">
        <v>2.0529191926749342E-4</v>
      </c>
    </row>
    <row r="1061" spans="1:3" x14ac:dyDescent="0.25">
      <c r="A1061">
        <v>1037</v>
      </c>
      <c r="B1061">
        <v>2.9158154229584374E-3</v>
      </c>
      <c r="C1061">
        <v>2.225942684384555E-4</v>
      </c>
    </row>
    <row r="1062" spans="1:3" x14ac:dyDescent="0.25">
      <c r="A1062">
        <v>1038</v>
      </c>
      <c r="B1062">
        <v>-7.7413857424937218E-4</v>
      </c>
      <c r="C1062">
        <v>4.9879354800758339E-3</v>
      </c>
    </row>
    <row r="1063" spans="1:3" x14ac:dyDescent="0.25">
      <c r="A1063">
        <v>1039</v>
      </c>
      <c r="B1063">
        <v>7.6357256237479779E-4</v>
      </c>
      <c r="C1063">
        <v>-4.3477056520286822E-3</v>
      </c>
    </row>
    <row r="1064" spans="1:3" x14ac:dyDescent="0.25">
      <c r="A1064">
        <v>1040</v>
      </c>
      <c r="B1064">
        <v>7.4277382538526799E-3</v>
      </c>
      <c r="C1064">
        <v>2.2899075578303157E-3</v>
      </c>
    </row>
    <row r="1065" spans="1:3" x14ac:dyDescent="0.25">
      <c r="A1065">
        <v>1041</v>
      </c>
      <c r="B1065">
        <v>-1.3494360559995807E-4</v>
      </c>
      <c r="C1065">
        <v>-9.7039937964149504E-4</v>
      </c>
    </row>
    <row r="1066" spans="1:3" x14ac:dyDescent="0.25">
      <c r="A1066">
        <v>1042</v>
      </c>
      <c r="B1066">
        <v>-8.2575822812563388E-3</v>
      </c>
      <c r="C1066">
        <v>4.2446278981228009E-3</v>
      </c>
    </row>
    <row r="1067" spans="1:3" x14ac:dyDescent="0.25">
      <c r="A1067">
        <v>1043</v>
      </c>
      <c r="B1067">
        <v>-2.4862703643975591E-4</v>
      </c>
      <c r="C1067">
        <v>2.5716044170952116E-3</v>
      </c>
    </row>
    <row r="1068" spans="1:3" x14ac:dyDescent="0.25">
      <c r="A1068">
        <v>1044</v>
      </c>
      <c r="B1068">
        <v>7.7584458786753418E-3</v>
      </c>
      <c r="C1068">
        <v>8.1155608798598889E-3</v>
      </c>
    </row>
    <row r="1069" spans="1:3" x14ac:dyDescent="0.25">
      <c r="A1069">
        <v>1045</v>
      </c>
      <c r="B1069">
        <v>1.4295417317984798E-3</v>
      </c>
      <c r="C1069">
        <v>-7.0674518376902433E-3</v>
      </c>
    </row>
    <row r="1070" spans="1:3" x14ac:dyDescent="0.25">
      <c r="A1070">
        <v>1046</v>
      </c>
      <c r="B1070">
        <v>-1.4841424643261354E-3</v>
      </c>
      <c r="C1070">
        <v>-6.3885027066192522E-4</v>
      </c>
    </row>
    <row r="1071" spans="1:3" x14ac:dyDescent="0.25">
      <c r="A1071">
        <v>1047</v>
      </c>
      <c r="B1071">
        <v>3.0599784582315448E-4</v>
      </c>
      <c r="C1071">
        <v>-2.6822555093276206E-3</v>
      </c>
    </row>
    <row r="1072" spans="1:3" x14ac:dyDescent="0.25">
      <c r="A1072">
        <v>1048</v>
      </c>
      <c r="B1072">
        <v>7.8593169369649545E-4</v>
      </c>
      <c r="C1072">
        <v>1.3009868691948425E-3</v>
      </c>
    </row>
    <row r="1073" spans="1:3" x14ac:dyDescent="0.25">
      <c r="A1073">
        <v>1049</v>
      </c>
      <c r="B1073">
        <v>8.9619822603118245E-3</v>
      </c>
      <c r="C1073">
        <v>5.10242979562852E-4</v>
      </c>
    </row>
    <row r="1074" spans="1:3" x14ac:dyDescent="0.25">
      <c r="A1074">
        <v>1050</v>
      </c>
      <c r="B1074">
        <v>2.0195236935964243E-3</v>
      </c>
      <c r="C1074">
        <v>4.8182913361758967E-3</v>
      </c>
    </row>
    <row r="1075" spans="1:3" x14ac:dyDescent="0.25">
      <c r="A1075">
        <v>1051</v>
      </c>
      <c r="B1075">
        <v>2.8201607033905875E-3</v>
      </c>
      <c r="C1075">
        <v>-5.9746505249442042E-4</v>
      </c>
    </row>
    <row r="1076" spans="1:3" x14ac:dyDescent="0.25">
      <c r="A1076">
        <v>1052</v>
      </c>
      <c r="B1076">
        <v>5.0206154216842561E-3</v>
      </c>
      <c r="C1076">
        <v>-6.6701977403657645E-3</v>
      </c>
    </row>
    <row r="1077" spans="1:3" x14ac:dyDescent="0.25">
      <c r="A1077">
        <v>1053</v>
      </c>
      <c r="B1077">
        <v>-5.1742787239745045E-3</v>
      </c>
      <c r="C1077">
        <v>3.5586023860071682E-4</v>
      </c>
    </row>
    <row r="1078" spans="1:3" x14ac:dyDescent="0.25">
      <c r="A1078">
        <v>1054</v>
      </c>
      <c r="B1078">
        <v>3.0993861123548303E-3</v>
      </c>
      <c r="C1078">
        <v>-1.8356424534399238E-3</v>
      </c>
    </row>
    <row r="1079" spans="1:3" x14ac:dyDescent="0.25">
      <c r="A1079">
        <v>1055</v>
      </c>
      <c r="B1079">
        <v>-5.2592221819951538E-4</v>
      </c>
      <c r="C1079">
        <v>-7.4217598822506441E-3</v>
      </c>
    </row>
    <row r="1080" spans="1:3" x14ac:dyDescent="0.25">
      <c r="A1080">
        <v>1056</v>
      </c>
      <c r="B1080">
        <v>3.3108372555868131E-3</v>
      </c>
      <c r="C1080">
        <v>-2.9608368562304148E-3</v>
      </c>
    </row>
    <row r="1081" spans="1:3" x14ac:dyDescent="0.25">
      <c r="A1081">
        <v>1057</v>
      </c>
      <c r="B1081">
        <v>3.018167411273808E-3</v>
      </c>
      <c r="C1081">
        <v>-3.7473609241482464E-2</v>
      </c>
    </row>
    <row r="1082" spans="1:3" x14ac:dyDescent="0.25">
      <c r="A1082">
        <v>1058</v>
      </c>
      <c r="B1082">
        <v>-6.6183654974717471E-3</v>
      </c>
      <c r="C1082">
        <v>6.6790737205901958E-4</v>
      </c>
    </row>
    <row r="1083" spans="1:3" x14ac:dyDescent="0.25">
      <c r="A1083">
        <v>1059</v>
      </c>
      <c r="B1083">
        <v>5.0190039229933052E-3</v>
      </c>
      <c r="C1083">
        <v>-9.0628325985059772E-3</v>
      </c>
    </row>
    <row r="1084" spans="1:3" x14ac:dyDescent="0.25">
      <c r="A1084">
        <v>1060</v>
      </c>
      <c r="B1084">
        <v>1.6137210991117961E-3</v>
      </c>
      <c r="C1084">
        <v>-1.9582328919714549E-3</v>
      </c>
    </row>
    <row r="1085" spans="1:3" x14ac:dyDescent="0.25">
      <c r="A1085">
        <v>1061</v>
      </c>
      <c r="B1085">
        <v>-5.3226570703473501E-3</v>
      </c>
      <c r="C1085">
        <v>-2.0052740331318293E-3</v>
      </c>
    </row>
    <row r="1086" spans="1:3" x14ac:dyDescent="0.25">
      <c r="A1086">
        <v>1062</v>
      </c>
      <c r="B1086">
        <v>-3.1653746063740312E-3</v>
      </c>
      <c r="C1086">
        <v>-2.4266413405003868E-3</v>
      </c>
    </row>
    <row r="1087" spans="1:3" x14ac:dyDescent="0.25">
      <c r="A1087">
        <v>1063</v>
      </c>
      <c r="B1087">
        <v>1.0733911075225804E-4</v>
      </c>
      <c r="C1087">
        <v>-1.4208550175752876E-2</v>
      </c>
    </row>
    <row r="1088" spans="1:3" x14ac:dyDescent="0.25">
      <c r="A1088">
        <v>1064</v>
      </c>
      <c r="B1088">
        <v>4.2950676316742976E-3</v>
      </c>
      <c r="C1088">
        <v>1.1751237674885295E-3</v>
      </c>
    </row>
    <row r="1089" spans="1:3" x14ac:dyDescent="0.25">
      <c r="A1089">
        <v>1065</v>
      </c>
      <c r="B1089">
        <v>5.482861336464034E-3</v>
      </c>
      <c r="C1089">
        <v>3.8914892543692129E-3</v>
      </c>
    </row>
    <row r="1090" spans="1:3" x14ac:dyDescent="0.25">
      <c r="A1090">
        <v>1066</v>
      </c>
      <c r="B1090">
        <v>-1.3428317586370382E-3</v>
      </c>
      <c r="C1090">
        <v>3.068179955549651E-3</v>
      </c>
    </row>
    <row r="1091" spans="1:3" x14ac:dyDescent="0.25">
      <c r="A1091">
        <v>1067</v>
      </c>
      <c r="B1091">
        <v>2.040900107405329E-3</v>
      </c>
      <c r="C1091">
        <v>-3.1534454603766682E-3</v>
      </c>
    </row>
    <row r="1092" spans="1:3" x14ac:dyDescent="0.25">
      <c r="A1092">
        <v>1068</v>
      </c>
      <c r="B1092">
        <v>5.0652522790784599E-4</v>
      </c>
      <c r="C1092">
        <v>2.0025136020479437E-3</v>
      </c>
    </row>
    <row r="1093" spans="1:3" x14ac:dyDescent="0.25">
      <c r="A1093">
        <v>1069</v>
      </c>
      <c r="B1093">
        <v>-1.8077642340371283E-3</v>
      </c>
      <c r="C1093">
        <v>2.4088279508765621E-3</v>
      </c>
    </row>
    <row r="1094" spans="1:3" x14ac:dyDescent="0.25">
      <c r="A1094">
        <v>1070</v>
      </c>
      <c r="B1094">
        <v>-1.4537334866166324E-3</v>
      </c>
      <c r="C1094">
        <v>1.0517864377718573E-3</v>
      </c>
    </row>
    <row r="1095" spans="1:3" x14ac:dyDescent="0.25">
      <c r="A1095">
        <v>1071</v>
      </c>
      <c r="B1095">
        <v>1.9902707676937429E-3</v>
      </c>
      <c r="C1095">
        <v>6.7338788486035629E-3</v>
      </c>
    </row>
    <row r="1096" spans="1:3" x14ac:dyDescent="0.25">
      <c r="A1096">
        <v>1072</v>
      </c>
      <c r="B1096">
        <v>4.2967939562895416E-3</v>
      </c>
      <c r="C1096">
        <v>3.9217526325340526E-3</v>
      </c>
    </row>
    <row r="1097" spans="1:3" x14ac:dyDescent="0.25">
      <c r="A1097">
        <v>1073</v>
      </c>
      <c r="B1097">
        <v>3.5037265160419852E-3</v>
      </c>
      <c r="C1097">
        <v>6.1175058928469167E-3</v>
      </c>
    </row>
    <row r="1098" spans="1:3" x14ac:dyDescent="0.25">
      <c r="A1098">
        <v>1074</v>
      </c>
      <c r="B1098">
        <v>-1.4687143519750126E-3</v>
      </c>
      <c r="C1098">
        <v>-4.0719858468225862E-3</v>
      </c>
    </row>
    <row r="1099" spans="1:3" x14ac:dyDescent="0.25">
      <c r="A1099">
        <v>1075</v>
      </c>
      <c r="B1099">
        <v>1.852672087612167E-3</v>
      </c>
      <c r="C1099">
        <v>-3.8466492770303207E-4</v>
      </c>
    </row>
    <row r="1100" spans="1:3" x14ac:dyDescent="0.25">
      <c r="A1100">
        <v>1076</v>
      </c>
      <c r="B1100">
        <v>-1.6282043110165002E-3</v>
      </c>
      <c r="C1100">
        <v>1.2483003545240446E-3</v>
      </c>
    </row>
    <row r="1101" spans="1:3" x14ac:dyDescent="0.25">
      <c r="A1101">
        <v>1077</v>
      </c>
      <c r="B1101">
        <v>-3.7195674922682561E-3</v>
      </c>
      <c r="C1101">
        <v>-1.3775693900930966E-3</v>
      </c>
    </row>
    <row r="1102" spans="1:3" x14ac:dyDescent="0.25">
      <c r="A1102">
        <v>1078</v>
      </c>
      <c r="B1102">
        <v>3.6791761016480365E-3</v>
      </c>
      <c r="C1102">
        <v>6.6388405408374027E-3</v>
      </c>
    </row>
    <row r="1103" spans="1:3" x14ac:dyDescent="0.25">
      <c r="A1103">
        <v>1079</v>
      </c>
      <c r="B1103">
        <v>-5.2255661512586277E-4</v>
      </c>
      <c r="C1103">
        <v>4.2494497825226905E-3</v>
      </c>
    </row>
    <row r="1104" spans="1:3" x14ac:dyDescent="0.25">
      <c r="A1104">
        <v>1080</v>
      </c>
      <c r="B1104">
        <v>-2.204202034364939E-3</v>
      </c>
      <c r="C1104">
        <v>-4.1403314023605361E-3</v>
      </c>
    </row>
    <row r="1105" spans="1:3" x14ac:dyDescent="0.25">
      <c r="A1105">
        <v>1081</v>
      </c>
      <c r="B1105">
        <v>-1.0393531815805976E-3</v>
      </c>
      <c r="C1105">
        <v>-6.5248723637310671E-3</v>
      </c>
    </row>
    <row r="1106" spans="1:3" x14ac:dyDescent="0.25">
      <c r="A1106">
        <v>1082</v>
      </c>
      <c r="B1106">
        <v>-1.8776569197051444E-3</v>
      </c>
      <c r="C1106">
        <v>-7.131020019362117E-3</v>
      </c>
    </row>
    <row r="1107" spans="1:3" x14ac:dyDescent="0.25">
      <c r="A1107">
        <v>1083</v>
      </c>
      <c r="B1107">
        <v>-8.4506099715245166E-4</v>
      </c>
      <c r="C1107">
        <v>-2.8659513042528423E-2</v>
      </c>
    </row>
    <row r="1108" spans="1:3" x14ac:dyDescent="0.25">
      <c r="A1108">
        <v>1084</v>
      </c>
      <c r="B1108">
        <v>-2.3419646372486438E-3</v>
      </c>
      <c r="C1108">
        <v>-8.1706335831103483E-3</v>
      </c>
    </row>
    <row r="1109" spans="1:3" x14ac:dyDescent="0.25">
      <c r="A1109">
        <v>1085</v>
      </c>
      <c r="B1109">
        <v>1.6735203751981028E-3</v>
      </c>
      <c r="C1109">
        <v>6.4644479335846695E-3</v>
      </c>
    </row>
    <row r="1110" spans="1:3" x14ac:dyDescent="0.25">
      <c r="A1110">
        <v>1086</v>
      </c>
      <c r="B1110">
        <v>3.7398418345632746E-3</v>
      </c>
      <c r="C1110">
        <v>-1.7739750861981997E-3</v>
      </c>
    </row>
    <row r="1111" spans="1:3" x14ac:dyDescent="0.25">
      <c r="A1111">
        <v>1087</v>
      </c>
      <c r="B1111">
        <v>2.3108154895402208E-3</v>
      </c>
      <c r="C1111">
        <v>2.7865102599825978E-3</v>
      </c>
    </row>
    <row r="1112" spans="1:3" x14ac:dyDescent="0.25">
      <c r="A1112">
        <v>1088</v>
      </c>
      <c r="B1112">
        <v>1.3424830666890135E-3</v>
      </c>
      <c r="C1112">
        <v>-5.6026343256983897E-4</v>
      </c>
    </row>
    <row r="1113" spans="1:3" x14ac:dyDescent="0.25">
      <c r="A1113">
        <v>1089</v>
      </c>
      <c r="B1113">
        <v>-8.6560996215682918E-4</v>
      </c>
      <c r="C1113">
        <v>3.265692467300615E-3</v>
      </c>
    </row>
    <row r="1114" spans="1:3" x14ac:dyDescent="0.25">
      <c r="A1114">
        <v>1090</v>
      </c>
      <c r="B1114">
        <v>-9.5197646743292385E-4</v>
      </c>
      <c r="C1114">
        <v>8.1511084725821355E-3</v>
      </c>
    </row>
    <row r="1115" spans="1:3" x14ac:dyDescent="0.25">
      <c r="A1115">
        <v>1091</v>
      </c>
      <c r="B1115">
        <v>1.2165172377721905E-3</v>
      </c>
      <c r="C1115">
        <v>-5.0222218228615214E-3</v>
      </c>
    </row>
    <row r="1116" spans="1:3" x14ac:dyDescent="0.25">
      <c r="A1116">
        <v>1092</v>
      </c>
      <c r="B1116">
        <v>-5.1811346694107391E-3</v>
      </c>
      <c r="C1116">
        <v>-3.8135728686080478E-3</v>
      </c>
    </row>
    <row r="1117" spans="1:3" x14ac:dyDescent="0.25">
      <c r="A1117">
        <v>1093</v>
      </c>
      <c r="B1117">
        <v>2.7050835324218662E-4</v>
      </c>
      <c r="C1117">
        <v>1.2349974913948155E-2</v>
      </c>
    </row>
    <row r="1118" spans="1:3" x14ac:dyDescent="0.25">
      <c r="A1118">
        <v>1094</v>
      </c>
      <c r="B1118">
        <v>-5.2915066448483844E-3</v>
      </c>
      <c r="C1118">
        <v>1.4475006296463297E-2</v>
      </c>
    </row>
    <row r="1119" spans="1:3" x14ac:dyDescent="0.25">
      <c r="A1119">
        <v>1095</v>
      </c>
      <c r="B1119">
        <v>-1.0737940927707612E-3</v>
      </c>
      <c r="C1119">
        <v>-2.9406080640527101E-3</v>
      </c>
    </row>
    <row r="1120" spans="1:3" x14ac:dyDescent="0.25">
      <c r="A1120">
        <v>1096</v>
      </c>
      <c r="B1120">
        <v>-4.7993576262999231E-3</v>
      </c>
      <c r="C1120">
        <v>5.7964239187891136E-3</v>
      </c>
    </row>
    <row r="1121" spans="1:3" x14ac:dyDescent="0.25">
      <c r="A1121">
        <v>1097</v>
      </c>
      <c r="B1121">
        <v>4.1547421372045432E-3</v>
      </c>
      <c r="C1121">
        <v>5.2862545948080533E-3</v>
      </c>
    </row>
    <row r="1122" spans="1:3" x14ac:dyDescent="0.25">
      <c r="A1122">
        <v>1098</v>
      </c>
      <c r="B1122">
        <v>-4.0680991344798408E-3</v>
      </c>
      <c r="C1122">
        <v>-4.6987714527308658E-3</v>
      </c>
    </row>
    <row r="1123" spans="1:3" x14ac:dyDescent="0.25">
      <c r="A1123">
        <v>1099</v>
      </c>
      <c r="B1123">
        <v>4.6263283843097107E-3</v>
      </c>
      <c r="C1123">
        <v>-7.7987695585859966E-3</v>
      </c>
    </row>
    <row r="1124" spans="1:3" x14ac:dyDescent="0.25">
      <c r="A1124">
        <v>1100</v>
      </c>
      <c r="B1124">
        <v>-5.0955171954542976E-4</v>
      </c>
      <c r="C1124">
        <v>1.7975968162106766E-3</v>
      </c>
    </row>
    <row r="1125" spans="1:3" x14ac:dyDescent="0.25">
      <c r="A1125">
        <v>1101</v>
      </c>
      <c r="B1125">
        <v>1.1869128583668262E-3</v>
      </c>
      <c r="C1125">
        <v>-4.1129125218287909E-3</v>
      </c>
    </row>
    <row r="1126" spans="1:3" x14ac:dyDescent="0.25">
      <c r="A1126">
        <v>1102</v>
      </c>
      <c r="B1126">
        <v>3.8353347781607977E-3</v>
      </c>
      <c r="C1126">
        <v>2.3476919237850175E-3</v>
      </c>
    </row>
    <row r="1127" spans="1:3" x14ac:dyDescent="0.25">
      <c r="A1127">
        <v>1103</v>
      </c>
      <c r="B1127">
        <v>3.5296382635595972E-3</v>
      </c>
      <c r="C1127">
        <v>7.7972723564395333E-3</v>
      </c>
    </row>
    <row r="1128" spans="1:3" x14ac:dyDescent="0.25">
      <c r="A1128">
        <v>1104</v>
      </c>
      <c r="B1128">
        <v>2.1378241365004598E-3</v>
      </c>
      <c r="C1128">
        <v>6.0273452109406989E-3</v>
      </c>
    </row>
    <row r="1129" spans="1:3" x14ac:dyDescent="0.25">
      <c r="A1129">
        <v>1105</v>
      </c>
      <c r="B1129">
        <v>4.2214891745829802E-3</v>
      </c>
      <c r="C1129">
        <v>3.2699530211047784E-3</v>
      </c>
    </row>
    <row r="1130" spans="1:3" x14ac:dyDescent="0.25">
      <c r="A1130">
        <v>1106</v>
      </c>
      <c r="B1130">
        <v>-5.4333554237071344E-3</v>
      </c>
      <c r="C1130">
        <v>-5.9302324347209247E-3</v>
      </c>
    </row>
    <row r="1131" spans="1:3" x14ac:dyDescent="0.25">
      <c r="A1131">
        <v>1107</v>
      </c>
      <c r="B1131">
        <v>6.8649917291752809E-4</v>
      </c>
      <c r="C1131">
        <v>5.4526879325950059E-3</v>
      </c>
    </row>
    <row r="1132" spans="1:3" x14ac:dyDescent="0.25">
      <c r="A1132">
        <v>1108</v>
      </c>
      <c r="B1132">
        <v>2.3906169953926233E-3</v>
      </c>
      <c r="C1132">
        <v>-3.2441517326787335E-3</v>
      </c>
    </row>
    <row r="1133" spans="1:3" x14ac:dyDescent="0.25">
      <c r="A1133">
        <v>1109</v>
      </c>
      <c r="B1133">
        <v>1.2414099741761444E-3</v>
      </c>
      <c r="C1133">
        <v>4.7028344323656983E-3</v>
      </c>
    </row>
    <row r="1134" spans="1:3" x14ac:dyDescent="0.25">
      <c r="A1134">
        <v>1110</v>
      </c>
      <c r="B1134">
        <v>-6.0802217309907361E-3</v>
      </c>
      <c r="C1134">
        <v>-3.0647336828538993E-3</v>
      </c>
    </row>
    <row r="1135" spans="1:3" x14ac:dyDescent="0.25">
      <c r="A1135">
        <v>1111</v>
      </c>
      <c r="B1135">
        <v>5.4411994601155401E-3</v>
      </c>
      <c r="C1135">
        <v>1.3892576790795162E-3</v>
      </c>
    </row>
    <row r="1136" spans="1:3" x14ac:dyDescent="0.25">
      <c r="A1136">
        <v>1112</v>
      </c>
      <c r="B1136">
        <v>-3.894073025658704E-3</v>
      </c>
      <c r="C1136">
        <v>5.9914095414932509E-3</v>
      </c>
    </row>
    <row r="1137" spans="1:3" x14ac:dyDescent="0.25">
      <c r="A1137">
        <v>1113</v>
      </c>
      <c r="B1137">
        <v>-2.6421798292862756E-3</v>
      </c>
      <c r="C1137">
        <v>2.4215771663735923E-3</v>
      </c>
    </row>
    <row r="1138" spans="1:3" x14ac:dyDescent="0.25">
      <c r="A1138">
        <v>1114</v>
      </c>
      <c r="B1138">
        <v>-1.2065460167036222E-3</v>
      </c>
      <c r="C1138">
        <v>-3.0554421266895584E-3</v>
      </c>
    </row>
    <row r="1139" spans="1:3" x14ac:dyDescent="0.25">
      <c r="A1139">
        <v>1115</v>
      </c>
      <c r="B1139">
        <v>5.1675506181581956E-3</v>
      </c>
      <c r="C1139">
        <v>-1.227062724032733E-2</v>
      </c>
    </row>
    <row r="1140" spans="1:3" x14ac:dyDescent="0.25">
      <c r="A1140">
        <v>1116</v>
      </c>
      <c r="B1140">
        <v>-2.7668570488584792E-5</v>
      </c>
      <c r="C1140">
        <v>-5.4767985218827052E-3</v>
      </c>
    </row>
    <row r="1141" spans="1:3" x14ac:dyDescent="0.25">
      <c r="A1141">
        <v>1117</v>
      </c>
      <c r="B1141">
        <v>3.4490801487703383E-3</v>
      </c>
      <c r="C1141">
        <v>9.3099327141512433E-3</v>
      </c>
    </row>
    <row r="1142" spans="1:3" x14ac:dyDescent="0.25">
      <c r="A1142">
        <v>1118</v>
      </c>
      <c r="B1142">
        <v>3.7908585406823698E-3</v>
      </c>
      <c r="C1142">
        <v>-2.6591073317151232E-3</v>
      </c>
    </row>
    <row r="1143" spans="1:3" x14ac:dyDescent="0.25">
      <c r="A1143">
        <v>1119</v>
      </c>
      <c r="B1143">
        <v>-6.5220636837611699E-3</v>
      </c>
      <c r="C1143">
        <v>4.1613748977883279E-3</v>
      </c>
    </row>
    <row r="1144" spans="1:3" x14ac:dyDescent="0.25">
      <c r="A1144">
        <v>1120</v>
      </c>
      <c r="B1144">
        <v>-2.8585577211129496E-3</v>
      </c>
      <c r="C1144">
        <v>5.4630852411359978E-3</v>
      </c>
    </row>
    <row r="1145" spans="1:3" x14ac:dyDescent="0.25">
      <c r="A1145">
        <v>1121</v>
      </c>
      <c r="B1145">
        <v>1.0718386971880009E-2</v>
      </c>
      <c r="C1145">
        <v>6.9365368047978691E-3</v>
      </c>
    </row>
    <row r="1146" spans="1:3" x14ac:dyDescent="0.25">
      <c r="A1146">
        <v>1122</v>
      </c>
      <c r="B1146">
        <v>7.0751056832836306E-4</v>
      </c>
      <c r="C1146">
        <v>1.4111626699130285E-2</v>
      </c>
    </row>
    <row r="1147" spans="1:3" x14ac:dyDescent="0.25">
      <c r="A1147">
        <v>1123</v>
      </c>
      <c r="B1147">
        <v>-3.0869685157579171E-3</v>
      </c>
      <c r="C1147">
        <v>-7.5392654296018583E-3</v>
      </c>
    </row>
    <row r="1148" spans="1:3" x14ac:dyDescent="0.25">
      <c r="A1148">
        <v>1124</v>
      </c>
      <c r="B1148">
        <v>4.8437370084917176E-3</v>
      </c>
      <c r="C1148">
        <v>-3.2598528934621963E-3</v>
      </c>
    </row>
    <row r="1149" spans="1:3" x14ac:dyDescent="0.25">
      <c r="A1149">
        <v>1125</v>
      </c>
      <c r="B1149">
        <v>-1.6641905900505946E-3</v>
      </c>
      <c r="C1149">
        <v>2.4549476482501262E-3</v>
      </c>
    </row>
    <row r="1150" spans="1:3" x14ac:dyDescent="0.25">
      <c r="A1150">
        <v>1126</v>
      </c>
      <c r="B1150">
        <v>7.8744146399272374E-4</v>
      </c>
      <c r="C1150">
        <v>9.7999359045595536E-5</v>
      </c>
    </row>
    <row r="1151" spans="1:3" x14ac:dyDescent="0.25">
      <c r="A1151">
        <v>1127</v>
      </c>
      <c r="B1151">
        <v>-5.6462221836814147E-4</v>
      </c>
      <c r="C1151">
        <v>-3.2003529279536985E-4</v>
      </c>
    </row>
    <row r="1152" spans="1:3" x14ac:dyDescent="0.25">
      <c r="A1152">
        <v>1128</v>
      </c>
      <c r="B1152">
        <v>2.5214065392423031E-3</v>
      </c>
      <c r="C1152">
        <v>1.79520040652333E-3</v>
      </c>
    </row>
    <row r="1153" spans="1:3" x14ac:dyDescent="0.25">
      <c r="A1153">
        <v>1129</v>
      </c>
      <c r="B1153">
        <v>1.6800975836152754E-3</v>
      </c>
      <c r="C1153">
        <v>-3.9142243403943065E-3</v>
      </c>
    </row>
    <row r="1154" spans="1:3" x14ac:dyDescent="0.25">
      <c r="A1154">
        <v>1130</v>
      </c>
      <c r="B1154">
        <v>2.9215333668411894E-3</v>
      </c>
      <c r="C1154">
        <v>-2.1155427907398774E-3</v>
      </c>
    </row>
    <row r="1155" spans="1:3" x14ac:dyDescent="0.25">
      <c r="A1155">
        <v>1131</v>
      </c>
      <c r="B1155">
        <v>8.7507314024751215E-4</v>
      </c>
      <c r="C1155">
        <v>1.2509355420173274E-4</v>
      </c>
    </row>
    <row r="1156" spans="1:3" x14ac:dyDescent="0.25">
      <c r="A1156">
        <v>1132</v>
      </c>
      <c r="B1156">
        <v>1.5938003606143019E-3</v>
      </c>
      <c r="C1156">
        <v>-5.9456897185088467E-3</v>
      </c>
    </row>
    <row r="1157" spans="1:3" x14ac:dyDescent="0.25">
      <c r="A1157">
        <v>1133</v>
      </c>
      <c r="B1157">
        <v>9.2312046095336438E-4</v>
      </c>
      <c r="C1157">
        <v>2.9732675416532456E-3</v>
      </c>
    </row>
    <row r="1158" spans="1:3" x14ac:dyDescent="0.25">
      <c r="A1158">
        <v>1134</v>
      </c>
      <c r="B1158">
        <v>1.0343678397314354E-2</v>
      </c>
      <c r="C1158">
        <v>-1.685692804406707E-3</v>
      </c>
    </row>
    <row r="1159" spans="1:3" x14ac:dyDescent="0.25">
      <c r="A1159">
        <v>1135</v>
      </c>
      <c r="B1159">
        <v>4.8062086954091107E-3</v>
      </c>
      <c r="C1159">
        <v>4.8456251343975002E-3</v>
      </c>
    </row>
    <row r="1160" spans="1:3" x14ac:dyDescent="0.25">
      <c r="A1160">
        <v>1136</v>
      </c>
      <c r="B1160">
        <v>-1.8601050725741643E-3</v>
      </c>
      <c r="C1160">
        <v>-4.2776521869823999E-3</v>
      </c>
    </row>
    <row r="1161" spans="1:3" x14ac:dyDescent="0.25">
      <c r="A1161">
        <v>1137</v>
      </c>
      <c r="B1161">
        <v>1.4588322065933448E-3</v>
      </c>
      <c r="C1161">
        <v>1.3212945047158338E-2</v>
      </c>
    </row>
    <row r="1162" spans="1:3" x14ac:dyDescent="0.25">
      <c r="A1162">
        <v>1138</v>
      </c>
      <c r="B1162">
        <v>-2.1340724470650173E-3</v>
      </c>
      <c r="C1162">
        <v>-1.6425140356367295E-2</v>
      </c>
    </row>
    <row r="1163" spans="1:3" x14ac:dyDescent="0.25">
      <c r="A1163">
        <v>1139</v>
      </c>
      <c r="B1163">
        <v>2.9383048146763733E-3</v>
      </c>
      <c r="C1163">
        <v>1.8885947885120104E-3</v>
      </c>
    </row>
    <row r="1164" spans="1:3" x14ac:dyDescent="0.25">
      <c r="A1164">
        <v>1140</v>
      </c>
      <c r="B1164">
        <v>1.2350475010811119E-2</v>
      </c>
      <c r="C1164">
        <v>1.454318157618633E-3</v>
      </c>
    </row>
    <row r="1165" spans="1:3" x14ac:dyDescent="0.25">
      <c r="A1165">
        <v>1141</v>
      </c>
      <c r="B1165">
        <v>3.618854556809954E-3</v>
      </c>
      <c r="C1165">
        <v>-1.5028675114395385E-3</v>
      </c>
    </row>
    <row r="1166" spans="1:3" x14ac:dyDescent="0.25">
      <c r="A1166">
        <v>1142</v>
      </c>
      <c r="B1166">
        <v>9.4206210072485892E-4</v>
      </c>
      <c r="C1166">
        <v>-7.3118697431640766E-3</v>
      </c>
    </row>
    <row r="1167" spans="1:3" x14ac:dyDescent="0.25">
      <c r="A1167">
        <v>1143</v>
      </c>
      <c r="B1167">
        <v>-5.2779999590977164E-3</v>
      </c>
      <c r="C1167">
        <v>4.6430252947705572E-3</v>
      </c>
    </row>
    <row r="1168" spans="1:3" x14ac:dyDescent="0.25">
      <c r="A1168">
        <v>1144</v>
      </c>
      <c r="B1168">
        <v>4.9022426158458329E-3</v>
      </c>
      <c r="C1168">
        <v>6.3341566174348477E-3</v>
      </c>
    </row>
    <row r="1169" spans="1:3" x14ac:dyDescent="0.25">
      <c r="A1169">
        <v>1145</v>
      </c>
      <c r="B1169">
        <v>3.1649404860360623E-3</v>
      </c>
      <c r="C1169">
        <v>2.7003818066098514E-3</v>
      </c>
    </row>
    <row r="1170" spans="1:3" x14ac:dyDescent="0.25">
      <c r="A1170">
        <v>1146</v>
      </c>
      <c r="B1170">
        <v>4.9765022434310191E-3</v>
      </c>
      <c r="C1170">
        <v>3.7244927261417815E-4</v>
      </c>
    </row>
    <row r="1171" spans="1:3" x14ac:dyDescent="0.25">
      <c r="A1171">
        <v>1147</v>
      </c>
      <c r="B1171">
        <v>3.7496704678185136E-3</v>
      </c>
      <c r="C1171">
        <v>9.6453802955674718E-3</v>
      </c>
    </row>
    <row r="1172" spans="1:3" x14ac:dyDescent="0.25">
      <c r="A1172">
        <v>1148</v>
      </c>
      <c r="B1172">
        <v>3.0257283042062467E-3</v>
      </c>
      <c r="C1172">
        <v>-2.5836357108433537E-6</v>
      </c>
    </row>
    <row r="1173" spans="1:3" x14ac:dyDescent="0.25">
      <c r="A1173">
        <v>1149</v>
      </c>
      <c r="B1173">
        <v>-4.842867271748463E-3</v>
      </c>
      <c r="C1173">
        <v>4.5871653323441893E-3</v>
      </c>
    </row>
    <row r="1174" spans="1:3" x14ac:dyDescent="0.25">
      <c r="A1174">
        <v>1150</v>
      </c>
      <c r="B1174">
        <v>5.4843118116105387E-3</v>
      </c>
      <c r="C1174">
        <v>7.7023496910329321E-3</v>
      </c>
    </row>
    <row r="1175" spans="1:3" x14ac:dyDescent="0.25">
      <c r="A1175">
        <v>1151</v>
      </c>
      <c r="B1175">
        <v>-3.7354017451316488E-3</v>
      </c>
      <c r="C1175">
        <v>-4.2174315264911239E-3</v>
      </c>
    </row>
    <row r="1176" spans="1:3" x14ac:dyDescent="0.25">
      <c r="A1176">
        <v>1152</v>
      </c>
      <c r="B1176">
        <v>-5.7145650119498808E-3</v>
      </c>
      <c r="C1176">
        <v>6.3984855258882771E-3</v>
      </c>
    </row>
    <row r="1177" spans="1:3" x14ac:dyDescent="0.25">
      <c r="A1177">
        <v>1153</v>
      </c>
      <c r="B1177">
        <v>-4.8894009532606919E-6</v>
      </c>
      <c r="C1177">
        <v>9.3387299649255011E-3</v>
      </c>
    </row>
    <row r="1178" spans="1:3" x14ac:dyDescent="0.25">
      <c r="A1178">
        <v>1154</v>
      </c>
      <c r="B1178">
        <v>1.7537735631515793E-3</v>
      </c>
      <c r="C1178">
        <v>1.0527412436962607E-2</v>
      </c>
    </row>
    <row r="1179" spans="1:3" x14ac:dyDescent="0.25">
      <c r="A1179">
        <v>1155</v>
      </c>
      <c r="B1179">
        <v>-1.3334560824941654E-2</v>
      </c>
      <c r="C1179">
        <v>1.577980591435867E-3</v>
      </c>
    </row>
    <row r="1180" spans="1:3" x14ac:dyDescent="0.25">
      <c r="A1180">
        <v>1156</v>
      </c>
      <c r="B1180">
        <v>-1.7492616374938236E-2</v>
      </c>
      <c r="C1180">
        <v>-1.2251753760160994E-2</v>
      </c>
    </row>
    <row r="1181" spans="1:3" x14ac:dyDescent="0.25">
      <c r="A1181">
        <v>1157</v>
      </c>
      <c r="B1181">
        <v>-1.7744193537511246E-2</v>
      </c>
      <c r="C1181">
        <v>-1.1642209447862626E-2</v>
      </c>
    </row>
    <row r="1182" spans="1:3" x14ac:dyDescent="0.25">
      <c r="A1182">
        <v>1158</v>
      </c>
      <c r="B1182">
        <v>8.0559086471622358E-3</v>
      </c>
      <c r="C1182">
        <v>-1.4639712194884824E-2</v>
      </c>
    </row>
    <row r="1183" spans="1:3" x14ac:dyDescent="0.25">
      <c r="A1183">
        <v>1159</v>
      </c>
      <c r="B1183">
        <v>-1.3203970977486228E-2</v>
      </c>
      <c r="C1183">
        <v>-6.0976856795082312E-3</v>
      </c>
    </row>
    <row r="1184" spans="1:3" x14ac:dyDescent="0.25">
      <c r="A1184">
        <v>1160</v>
      </c>
      <c r="B1184">
        <v>-1.1678839205001311E-2</v>
      </c>
      <c r="C1184">
        <v>5.2476518059716079E-3</v>
      </c>
    </row>
    <row r="1185" spans="1:3" x14ac:dyDescent="0.25">
      <c r="A1185">
        <v>1161</v>
      </c>
      <c r="B1185">
        <v>1.2644410980871219E-2</v>
      </c>
      <c r="C1185">
        <v>-2.835682718142208E-2</v>
      </c>
    </row>
    <row r="1186" spans="1:3" x14ac:dyDescent="0.25">
      <c r="A1186">
        <v>1162</v>
      </c>
      <c r="B1186">
        <v>-9.9108108364268435E-4</v>
      </c>
      <c r="C1186">
        <v>1.3946587667173636E-2</v>
      </c>
    </row>
    <row r="1187" spans="1:3" x14ac:dyDescent="0.25">
      <c r="A1187">
        <v>1163</v>
      </c>
      <c r="B1187">
        <v>1.4385956506688091E-2</v>
      </c>
      <c r="C1187">
        <v>9.1295687617657054E-3</v>
      </c>
    </row>
    <row r="1188" spans="1:3" x14ac:dyDescent="0.25">
      <c r="A1188">
        <v>1164</v>
      </c>
      <c r="B1188">
        <v>7.5887381405624378E-3</v>
      </c>
      <c r="C1188">
        <v>2.8827195264517456E-3</v>
      </c>
    </row>
    <row r="1189" spans="1:3" x14ac:dyDescent="0.25">
      <c r="A1189">
        <v>1165</v>
      </c>
      <c r="B1189">
        <v>2.2748356210415665E-3</v>
      </c>
      <c r="C1189">
        <v>5.9144517759144467E-3</v>
      </c>
    </row>
    <row r="1190" spans="1:3" x14ac:dyDescent="0.25">
      <c r="A1190">
        <v>1166</v>
      </c>
      <c r="B1190">
        <v>-4.5673698461765957E-3</v>
      </c>
      <c r="C1190">
        <v>-2.2925555550555518E-3</v>
      </c>
    </row>
    <row r="1191" spans="1:3" x14ac:dyDescent="0.25">
      <c r="A1191">
        <v>1167</v>
      </c>
      <c r="B1191">
        <v>3.8698529062571366E-4</v>
      </c>
      <c r="C1191">
        <v>-1.0182244340679453E-2</v>
      </c>
    </row>
    <row r="1192" spans="1:3" x14ac:dyDescent="0.25">
      <c r="A1192">
        <v>1168</v>
      </c>
      <c r="B1192">
        <v>-2.0388033637357985E-3</v>
      </c>
      <c r="C1192">
        <v>-2.3379189575480339E-3</v>
      </c>
    </row>
    <row r="1193" spans="1:3" x14ac:dyDescent="0.25">
      <c r="A1193">
        <v>1169</v>
      </c>
      <c r="B1193">
        <v>1.4985233621628046E-3</v>
      </c>
      <c r="C1193">
        <v>-2.8686844516718525E-3</v>
      </c>
    </row>
    <row r="1194" spans="1:3" x14ac:dyDescent="0.25">
      <c r="A1194">
        <v>1170</v>
      </c>
      <c r="B1194">
        <v>-5.8002188197421405E-4</v>
      </c>
      <c r="C1194">
        <v>3.9054835427382983E-3</v>
      </c>
    </row>
    <row r="1195" spans="1:3" x14ac:dyDescent="0.25">
      <c r="A1195">
        <v>1171</v>
      </c>
      <c r="B1195">
        <v>5.4485574651191764E-3</v>
      </c>
      <c r="C1195">
        <v>8.3186655431132343E-3</v>
      </c>
    </row>
    <row r="1196" spans="1:3" x14ac:dyDescent="0.25">
      <c r="A1196">
        <v>1172</v>
      </c>
      <c r="B1196">
        <v>-6.5649876875927132E-3</v>
      </c>
      <c r="C1196">
        <v>-7.0656698074869212E-3</v>
      </c>
    </row>
    <row r="1197" spans="1:3" x14ac:dyDescent="0.25">
      <c r="A1197">
        <v>1173</v>
      </c>
      <c r="B1197">
        <v>-7.6944583349276043E-3</v>
      </c>
      <c r="C1197">
        <v>4.8211166239975935E-3</v>
      </c>
    </row>
    <row r="1198" spans="1:3" x14ac:dyDescent="0.25">
      <c r="A1198">
        <v>1174</v>
      </c>
      <c r="B1198">
        <v>-4.9853468950055522E-3</v>
      </c>
      <c r="C1198">
        <v>1.0266027011655613E-2</v>
      </c>
    </row>
    <row r="1199" spans="1:3" x14ac:dyDescent="0.25">
      <c r="A1199">
        <v>1175</v>
      </c>
      <c r="B1199">
        <v>-1.2771085708079066E-2</v>
      </c>
      <c r="C1199">
        <v>2.9862329784257173E-3</v>
      </c>
    </row>
    <row r="1200" spans="1:3" x14ac:dyDescent="0.25">
      <c r="A1200">
        <v>1176</v>
      </c>
      <c r="B1200">
        <v>9.2366527624570208E-3</v>
      </c>
      <c r="C1200">
        <v>4.3830923127947449E-3</v>
      </c>
    </row>
    <row r="1201" spans="1:3" x14ac:dyDescent="0.25">
      <c r="A1201">
        <v>1177</v>
      </c>
      <c r="B1201">
        <v>5.3591609997999112E-3</v>
      </c>
      <c r="C1201">
        <v>-7.8607678291744143E-3</v>
      </c>
    </row>
    <row r="1202" spans="1:3" x14ac:dyDescent="0.25">
      <c r="A1202">
        <v>1178</v>
      </c>
      <c r="B1202">
        <v>3.4605366134440618E-3</v>
      </c>
      <c r="C1202">
        <v>5.1090490711543628E-3</v>
      </c>
    </row>
    <row r="1203" spans="1:3" x14ac:dyDescent="0.25">
      <c r="A1203">
        <v>1179</v>
      </c>
      <c r="B1203">
        <v>1.8070988241753018E-3</v>
      </c>
      <c r="C1203">
        <v>1.6526956897692114E-2</v>
      </c>
    </row>
    <row r="1204" spans="1:3" x14ac:dyDescent="0.25">
      <c r="A1204">
        <v>1180</v>
      </c>
      <c r="B1204">
        <v>3.0932783750228254E-3</v>
      </c>
      <c r="C1204">
        <v>-3.9559260372883393E-3</v>
      </c>
    </row>
    <row r="1205" spans="1:3" x14ac:dyDescent="0.25">
      <c r="A1205">
        <v>1181</v>
      </c>
      <c r="B1205">
        <v>3.7156127861223535E-3</v>
      </c>
      <c r="C1205">
        <v>5.3897454675240616E-4</v>
      </c>
    </row>
    <row r="1206" spans="1:3" x14ac:dyDescent="0.25">
      <c r="A1206">
        <v>1182</v>
      </c>
      <c r="B1206">
        <v>-3.9280591873953521E-3</v>
      </c>
      <c r="C1206">
        <v>-5.2736469946419538E-3</v>
      </c>
    </row>
    <row r="1207" spans="1:3" x14ac:dyDescent="0.25">
      <c r="A1207">
        <v>1183</v>
      </c>
      <c r="B1207">
        <v>-2.4175008066524193E-3</v>
      </c>
      <c r="C1207">
        <v>4.4835973895453376E-3</v>
      </c>
    </row>
    <row r="1208" spans="1:3" x14ac:dyDescent="0.25">
      <c r="A1208">
        <v>1184</v>
      </c>
      <c r="B1208">
        <v>1.7703449922362594E-4</v>
      </c>
      <c r="C1208">
        <v>1.6419510986033794E-3</v>
      </c>
    </row>
    <row r="1209" spans="1:3" x14ac:dyDescent="0.25">
      <c r="A1209">
        <v>1185</v>
      </c>
      <c r="B1209">
        <v>8.4721571455780909E-4</v>
      </c>
      <c r="C1209">
        <v>-1.4668252095148543E-2</v>
      </c>
    </row>
    <row r="1210" spans="1:3" x14ac:dyDescent="0.25">
      <c r="A1210">
        <v>1186</v>
      </c>
      <c r="B1210">
        <v>-5.2078903481721367E-3</v>
      </c>
      <c r="C1210">
        <v>-8.1205895747839263E-4</v>
      </c>
    </row>
    <row r="1211" spans="1:3" x14ac:dyDescent="0.25">
      <c r="A1211">
        <v>1187</v>
      </c>
      <c r="B1211">
        <v>-1.819778552548565E-3</v>
      </c>
      <c r="C1211">
        <v>1.2432630284537978E-3</v>
      </c>
    </row>
    <row r="1212" spans="1:3" x14ac:dyDescent="0.25">
      <c r="A1212">
        <v>1188</v>
      </c>
      <c r="B1212">
        <v>4.8404066512553971E-3</v>
      </c>
      <c r="C1212">
        <v>-6.3607602753706863E-3</v>
      </c>
    </row>
    <row r="1213" spans="1:3" x14ac:dyDescent="0.25">
      <c r="A1213">
        <v>1189</v>
      </c>
      <c r="B1213">
        <v>-1.3941148673830167E-2</v>
      </c>
      <c r="C1213">
        <v>1.4254862791353068E-2</v>
      </c>
    </row>
    <row r="1214" spans="1:3" x14ac:dyDescent="0.25">
      <c r="A1214">
        <v>1190</v>
      </c>
      <c r="B1214">
        <v>-3.6123598390884956E-3</v>
      </c>
      <c r="C1214">
        <v>-1.3514562140408484E-3</v>
      </c>
    </row>
    <row r="1215" spans="1:3" x14ac:dyDescent="0.25">
      <c r="A1215">
        <v>1191</v>
      </c>
      <c r="B1215">
        <v>9.7178290302792558E-5</v>
      </c>
      <c r="C1215">
        <v>1.1423058000192575E-2</v>
      </c>
    </row>
    <row r="1216" spans="1:3" x14ac:dyDescent="0.25">
      <c r="A1216">
        <v>1192</v>
      </c>
      <c r="B1216">
        <v>6.8772852565335066E-3</v>
      </c>
      <c r="C1216">
        <v>-1.051999145852598E-2</v>
      </c>
    </row>
    <row r="1217" spans="1:3" x14ac:dyDescent="0.25">
      <c r="A1217">
        <v>1193</v>
      </c>
      <c r="B1217">
        <v>-2.2089957979368078E-3</v>
      </c>
      <c r="C1217">
        <v>1.4404852465029806E-2</v>
      </c>
    </row>
    <row r="1218" spans="1:3" x14ac:dyDescent="0.25">
      <c r="A1218">
        <v>1194</v>
      </c>
      <c r="B1218">
        <v>2.9906917386944626E-3</v>
      </c>
      <c r="C1218">
        <v>1.73468116769051E-3</v>
      </c>
    </row>
    <row r="1219" spans="1:3" x14ac:dyDescent="0.25">
      <c r="A1219">
        <v>1195</v>
      </c>
      <c r="B1219">
        <v>1.4150605796615183E-3</v>
      </c>
      <c r="C1219">
        <v>2.9204830949829575E-4</v>
      </c>
    </row>
    <row r="1220" spans="1:3" x14ac:dyDescent="0.25">
      <c r="A1220">
        <v>1196</v>
      </c>
      <c r="B1220">
        <v>-1.1596239419717634E-3</v>
      </c>
      <c r="C1220">
        <v>-5.0399951106140607E-4</v>
      </c>
    </row>
    <row r="1221" spans="1:3" x14ac:dyDescent="0.25">
      <c r="A1221">
        <v>1197</v>
      </c>
      <c r="B1221">
        <v>-5.530195282936916E-3</v>
      </c>
      <c r="C1221">
        <v>-5.2566686416281551E-3</v>
      </c>
    </row>
    <row r="1222" spans="1:3" x14ac:dyDescent="0.25">
      <c r="A1222">
        <v>1198</v>
      </c>
      <c r="B1222">
        <v>-3.0356945769666583E-3</v>
      </c>
      <c r="C1222">
        <v>1.6128553478879686E-2</v>
      </c>
    </row>
    <row r="1223" spans="1:3" x14ac:dyDescent="0.25">
      <c r="A1223">
        <v>1199</v>
      </c>
      <c r="B1223">
        <v>1.5989523894276169E-2</v>
      </c>
      <c r="C1223">
        <v>2.1150111382751274E-5</v>
      </c>
    </row>
    <row r="1224" spans="1:3" x14ac:dyDescent="0.25">
      <c r="A1224">
        <v>1200</v>
      </c>
      <c r="B1224">
        <v>1.329884198601569E-4</v>
      </c>
      <c r="C1224">
        <v>1.3040048125554194E-2</v>
      </c>
    </row>
    <row r="1225" spans="1:3" x14ac:dyDescent="0.25">
      <c r="A1225">
        <v>1201</v>
      </c>
      <c r="B1225">
        <v>3.418130122256318E-3</v>
      </c>
      <c r="C1225">
        <v>-1.4771621917092186E-3</v>
      </c>
    </row>
    <row r="1226" spans="1:3" x14ac:dyDescent="0.25">
      <c r="A1226">
        <v>1202</v>
      </c>
      <c r="B1226">
        <v>8.6946565943785588E-3</v>
      </c>
      <c r="C1226">
        <v>-6.0358952047975707E-3</v>
      </c>
    </row>
    <row r="1227" spans="1:3" x14ac:dyDescent="0.25">
      <c r="A1227">
        <v>1203</v>
      </c>
      <c r="B1227">
        <v>-3.7463756024881806E-3</v>
      </c>
      <c r="C1227">
        <v>3.0810736687945511E-3</v>
      </c>
    </row>
    <row r="1228" spans="1:3" x14ac:dyDescent="0.25">
      <c r="A1228">
        <v>1204</v>
      </c>
      <c r="B1228">
        <v>2.9776878333662815E-3</v>
      </c>
      <c r="C1228">
        <v>-1.729466355039223E-2</v>
      </c>
    </row>
    <row r="1229" spans="1:3" x14ac:dyDescent="0.25">
      <c r="A1229">
        <v>1205</v>
      </c>
      <c r="B1229">
        <v>1.1314905863675931E-3</v>
      </c>
      <c r="C1229">
        <v>9.9254971129362959E-4</v>
      </c>
    </row>
    <row r="1230" spans="1:3" x14ac:dyDescent="0.25">
      <c r="A1230">
        <v>1206</v>
      </c>
      <c r="B1230">
        <v>1.6088526836135141E-4</v>
      </c>
      <c r="C1230">
        <v>-1.4107531794893733E-3</v>
      </c>
    </row>
    <row r="1231" spans="1:3" x14ac:dyDescent="0.25">
      <c r="A1231">
        <v>1207</v>
      </c>
      <c r="B1231">
        <v>5.6864779685495692E-3</v>
      </c>
      <c r="C1231">
        <v>5.0853680421557856E-3</v>
      </c>
    </row>
    <row r="1232" spans="1:3" x14ac:dyDescent="0.25">
      <c r="A1232">
        <v>1208</v>
      </c>
      <c r="B1232">
        <v>2.4774200174685047E-3</v>
      </c>
      <c r="C1232">
        <v>-1.6960762110298813E-2</v>
      </c>
    </row>
    <row r="1233" spans="1:3" x14ac:dyDescent="0.25">
      <c r="A1233">
        <v>1209</v>
      </c>
      <c r="B1233">
        <v>-1.3988962057486396E-3</v>
      </c>
      <c r="C1233">
        <v>1.4353529908409822E-3</v>
      </c>
    </row>
    <row r="1234" spans="1:3" x14ac:dyDescent="0.25">
      <c r="A1234">
        <v>1210</v>
      </c>
      <c r="B1234">
        <v>-3.6942505140196169E-3</v>
      </c>
      <c r="C1234">
        <v>-7.7880192391099673E-4</v>
      </c>
    </row>
    <row r="1235" spans="1:3" x14ac:dyDescent="0.25">
      <c r="A1235">
        <v>1211</v>
      </c>
      <c r="B1235">
        <v>-2.1403059534441629E-3</v>
      </c>
      <c r="C1235">
        <v>-2.5605180716374635E-2</v>
      </c>
    </row>
    <row r="1236" spans="1:3" x14ac:dyDescent="0.25">
      <c r="A1236">
        <v>1212</v>
      </c>
      <c r="B1236">
        <v>1.3962853748594999E-3</v>
      </c>
      <c r="C1236">
        <v>-6.4490817961092833E-3</v>
      </c>
    </row>
    <row r="1237" spans="1:3" x14ac:dyDescent="0.25">
      <c r="A1237">
        <v>1213</v>
      </c>
      <c r="B1237">
        <v>-1.0142354948776596E-2</v>
      </c>
      <c r="C1237">
        <v>3.1826722354366867E-3</v>
      </c>
    </row>
    <row r="1238" spans="1:3" x14ac:dyDescent="0.25">
      <c r="A1238">
        <v>1214</v>
      </c>
      <c r="B1238">
        <v>3.634743402326889E-3</v>
      </c>
      <c r="C1238">
        <v>3.6368598726266863E-3</v>
      </c>
    </row>
    <row r="1239" spans="1:3" x14ac:dyDescent="0.25">
      <c r="A1239">
        <v>1215</v>
      </c>
      <c r="B1239">
        <v>3.5945426776854534E-3</v>
      </c>
      <c r="C1239">
        <v>3.4746650137676854E-3</v>
      </c>
    </row>
    <row r="1240" spans="1:3" x14ac:dyDescent="0.25">
      <c r="A1240">
        <v>1216</v>
      </c>
      <c r="B1240">
        <v>-1.8011017789022004E-3</v>
      </c>
      <c r="C1240">
        <v>-3.8114257412538628E-3</v>
      </c>
    </row>
    <row r="1241" spans="1:3" x14ac:dyDescent="0.25">
      <c r="A1241">
        <v>1217</v>
      </c>
      <c r="B1241">
        <v>-5.821283525669259E-3</v>
      </c>
      <c r="C1241">
        <v>-1.2160141520227525E-3</v>
      </c>
    </row>
    <row r="1242" spans="1:3" x14ac:dyDescent="0.25">
      <c r="A1242">
        <v>1218</v>
      </c>
      <c r="B1242">
        <v>2.186633599319691E-3</v>
      </c>
      <c r="C1242">
        <v>-9.79780098852822E-3</v>
      </c>
    </row>
    <row r="1243" spans="1:3" x14ac:dyDescent="0.25">
      <c r="A1243">
        <v>1219</v>
      </c>
      <c r="B1243">
        <v>-3.1010246397522243E-3</v>
      </c>
      <c r="C1243">
        <v>-3.3538630067754538E-5</v>
      </c>
    </row>
    <row r="1244" spans="1:3" x14ac:dyDescent="0.25">
      <c r="A1244">
        <v>1220</v>
      </c>
      <c r="B1244">
        <v>3.0759867564537579E-3</v>
      </c>
      <c r="C1244">
        <v>-3.143953125458837E-3</v>
      </c>
    </row>
    <row r="1245" spans="1:3" x14ac:dyDescent="0.25">
      <c r="A1245">
        <v>1221</v>
      </c>
      <c r="B1245">
        <v>2.5513241506089548E-3</v>
      </c>
      <c r="C1245">
        <v>-2.7358113172227441E-3</v>
      </c>
    </row>
    <row r="1246" spans="1:3" x14ac:dyDescent="0.25">
      <c r="A1246">
        <v>1222</v>
      </c>
      <c r="B1246">
        <v>-2.6291641547549469E-3</v>
      </c>
      <c r="C1246">
        <v>7.6170308327161967E-3</v>
      </c>
    </row>
    <row r="1247" spans="1:3" x14ac:dyDescent="0.25">
      <c r="A1247">
        <v>1223</v>
      </c>
      <c r="B1247">
        <v>4.0074882304922356E-3</v>
      </c>
      <c r="C1247">
        <v>-4.4621681736326481E-3</v>
      </c>
    </row>
    <row r="1248" spans="1:3" x14ac:dyDescent="0.25">
      <c r="A1248">
        <v>1224</v>
      </c>
      <c r="B1248">
        <v>3.3526608911799852E-3</v>
      </c>
      <c r="C1248">
        <v>2.5748794712936087E-4</v>
      </c>
    </row>
    <row r="1249" spans="1:3" x14ac:dyDescent="0.25">
      <c r="A1249">
        <v>1225</v>
      </c>
      <c r="B1249">
        <v>2.7984717208015489E-3</v>
      </c>
      <c r="C1249">
        <v>-2.4238904140238497E-3</v>
      </c>
    </row>
    <row r="1250" spans="1:3" x14ac:dyDescent="0.25">
      <c r="A1250">
        <v>1226</v>
      </c>
      <c r="B1250">
        <v>-1.3823209641296433E-3</v>
      </c>
      <c r="C1250">
        <v>4.1581762956881241E-4</v>
      </c>
    </row>
    <row r="1251" spans="1:3" x14ac:dyDescent="0.25">
      <c r="A1251">
        <v>1227</v>
      </c>
      <c r="B1251">
        <v>-5.2669557589943277E-3</v>
      </c>
      <c r="C1251">
        <v>-5.6406482605653747E-3</v>
      </c>
    </row>
    <row r="1252" spans="1:3" x14ac:dyDescent="0.25">
      <c r="A1252">
        <v>1228</v>
      </c>
      <c r="B1252">
        <v>-1.8776838309851712E-4</v>
      </c>
      <c r="C1252">
        <v>-8.5249339528907907E-3</v>
      </c>
    </row>
    <row r="1253" spans="1:3" x14ac:dyDescent="0.25">
      <c r="A1253">
        <v>1229</v>
      </c>
      <c r="B1253">
        <v>4.2934097768631066E-3</v>
      </c>
      <c r="C1253">
        <v>-1.457589412830796E-2</v>
      </c>
    </row>
    <row r="1254" spans="1:3" x14ac:dyDescent="0.25">
      <c r="A1254">
        <v>1230</v>
      </c>
      <c r="B1254">
        <v>-3.1746987455392498E-3</v>
      </c>
      <c r="C1254">
        <v>1.4583732928993612E-3</v>
      </c>
    </row>
    <row r="1255" spans="1:3" x14ac:dyDescent="0.25">
      <c r="A1255">
        <v>1231</v>
      </c>
      <c r="B1255">
        <v>3.3539948628007682E-3</v>
      </c>
      <c r="C1255">
        <v>-1.9319646485545178E-3</v>
      </c>
    </row>
    <row r="1256" spans="1:3" x14ac:dyDescent="0.25">
      <c r="A1256">
        <v>1232</v>
      </c>
      <c r="B1256">
        <v>1.3656738572593507E-3</v>
      </c>
      <c r="C1256">
        <v>-3.3567379971242905E-3</v>
      </c>
    </row>
    <row r="1257" spans="1:3" x14ac:dyDescent="0.25">
      <c r="A1257">
        <v>1233</v>
      </c>
      <c r="B1257">
        <v>-1.3551213966300539E-2</v>
      </c>
      <c r="C1257">
        <v>1.2147723311923146E-2</v>
      </c>
    </row>
    <row r="1258" spans="1:3" x14ac:dyDescent="0.25">
      <c r="A1258">
        <v>1234</v>
      </c>
      <c r="B1258">
        <v>-2.3983921075601219E-3</v>
      </c>
      <c r="C1258">
        <v>6.6455326854448996E-3</v>
      </c>
    </row>
    <row r="1259" spans="1:3" x14ac:dyDescent="0.25">
      <c r="A1259">
        <v>1235</v>
      </c>
      <c r="B1259">
        <v>-3.2362741961864741E-3</v>
      </c>
      <c r="C1259">
        <v>1.1279146773026473E-2</v>
      </c>
    </row>
    <row r="1260" spans="1:3" x14ac:dyDescent="0.25">
      <c r="A1260">
        <v>1236</v>
      </c>
      <c r="B1260">
        <v>-4.2121328804630579E-3</v>
      </c>
      <c r="C1260">
        <v>8.3679963722028544E-3</v>
      </c>
    </row>
    <row r="1261" spans="1:3" x14ac:dyDescent="0.25">
      <c r="A1261">
        <v>1237</v>
      </c>
      <c r="B1261">
        <v>-1.5783909128044522E-2</v>
      </c>
      <c r="C1261">
        <v>-5.3546104189254699E-3</v>
      </c>
    </row>
    <row r="1262" spans="1:3" x14ac:dyDescent="0.25">
      <c r="A1262">
        <v>1238</v>
      </c>
      <c r="B1262">
        <v>1.0312624398623649E-2</v>
      </c>
      <c r="C1262">
        <v>-4.7665975624378801E-3</v>
      </c>
    </row>
    <row r="1263" spans="1:3" x14ac:dyDescent="0.25">
      <c r="A1263">
        <v>1239</v>
      </c>
      <c r="B1263">
        <v>-2.8244464897624762E-3</v>
      </c>
      <c r="C1263">
        <v>-5.1147319649695443E-3</v>
      </c>
    </row>
    <row r="1264" spans="1:3" x14ac:dyDescent="0.25">
      <c r="A1264">
        <v>1240</v>
      </c>
      <c r="B1264">
        <v>5.7036122921429056E-3</v>
      </c>
      <c r="C1264">
        <v>-1.0493921094610463E-2</v>
      </c>
    </row>
    <row r="1265" spans="1:3" x14ac:dyDescent="0.25">
      <c r="A1265">
        <v>1241</v>
      </c>
      <c r="B1265">
        <v>4.9929636355105179E-3</v>
      </c>
      <c r="C1265">
        <v>2.6675525615330462E-2</v>
      </c>
    </row>
    <row r="1266" spans="1:3" x14ac:dyDescent="0.25">
      <c r="A1266">
        <v>1242</v>
      </c>
      <c r="B1266">
        <v>-1.034507727653727E-3</v>
      </c>
      <c r="C1266">
        <v>-5.7332215010797499E-3</v>
      </c>
    </row>
    <row r="1267" spans="1:3" x14ac:dyDescent="0.25">
      <c r="A1267">
        <v>1243</v>
      </c>
      <c r="B1267">
        <v>3.7229152496018217E-3</v>
      </c>
      <c r="C1267">
        <v>-1.8126642688341566E-2</v>
      </c>
    </row>
    <row r="1268" spans="1:3" x14ac:dyDescent="0.25">
      <c r="A1268">
        <v>1244</v>
      </c>
      <c r="B1268">
        <v>-1.0626637833049263E-4</v>
      </c>
      <c r="C1268">
        <v>-3.8243226472247163E-3</v>
      </c>
    </row>
    <row r="1269" spans="1:3" x14ac:dyDescent="0.25">
      <c r="A1269">
        <v>1245</v>
      </c>
      <c r="B1269">
        <v>-3.5124196769595471E-3</v>
      </c>
      <c r="C1269">
        <v>6.2851657473998596E-3</v>
      </c>
    </row>
    <row r="1270" spans="1:3" x14ac:dyDescent="0.25">
      <c r="A1270">
        <v>1246</v>
      </c>
      <c r="B1270">
        <v>6.7423986199658687E-3</v>
      </c>
      <c r="C1270">
        <v>8.684553198544746E-3</v>
      </c>
    </row>
    <row r="1271" spans="1:3" x14ac:dyDescent="0.25">
      <c r="A1271">
        <v>1247</v>
      </c>
      <c r="B1271">
        <v>-3.2175399607831338E-3</v>
      </c>
      <c r="C1271">
        <v>8.8830142260269088E-3</v>
      </c>
    </row>
    <row r="1272" spans="1:3" x14ac:dyDescent="0.25">
      <c r="A1272">
        <v>1248</v>
      </c>
      <c r="B1272">
        <v>4.5214923446372244E-3</v>
      </c>
      <c r="C1272">
        <v>6.0572144033533273E-3</v>
      </c>
    </row>
    <row r="1273" spans="1:3" x14ac:dyDescent="0.25">
      <c r="A1273">
        <v>1249</v>
      </c>
      <c r="B1273">
        <v>-5.0084367405734548E-3</v>
      </c>
      <c r="C1273">
        <v>-1.3373394166054584E-2</v>
      </c>
    </row>
    <row r="1274" spans="1:3" x14ac:dyDescent="0.25">
      <c r="A1274">
        <v>1250</v>
      </c>
      <c r="B1274">
        <v>-4.8708891840828173E-3</v>
      </c>
      <c r="C1274">
        <v>1.4940599450585203E-2</v>
      </c>
    </row>
    <row r="1275" spans="1:3" x14ac:dyDescent="0.25">
      <c r="A1275">
        <v>1251</v>
      </c>
      <c r="B1275">
        <v>-5.2939640012844638E-3</v>
      </c>
      <c r="C1275">
        <v>-1.4970631829730678E-2</v>
      </c>
    </row>
    <row r="1276" spans="1:3" x14ac:dyDescent="0.25">
      <c r="A1276">
        <v>1252</v>
      </c>
      <c r="B1276">
        <v>-7.390410474542271E-3</v>
      </c>
      <c r="C1276">
        <v>-7.1800912183487093E-3</v>
      </c>
    </row>
    <row r="1277" spans="1:3" x14ac:dyDescent="0.25">
      <c r="A1277">
        <v>1253</v>
      </c>
      <c r="B1277">
        <v>1.0702013227515625E-3</v>
      </c>
      <c r="C1277">
        <v>1.5718908894567843E-3</v>
      </c>
    </row>
    <row r="1278" spans="1:3" x14ac:dyDescent="0.25">
      <c r="A1278">
        <v>1254</v>
      </c>
      <c r="B1278">
        <v>-4.7104510930539318E-3</v>
      </c>
      <c r="C1278">
        <v>3.9714927907599958E-4</v>
      </c>
    </row>
    <row r="1279" spans="1:3" x14ac:dyDescent="0.25">
      <c r="A1279">
        <v>1255</v>
      </c>
      <c r="B1279">
        <v>1.2060330077358603E-2</v>
      </c>
      <c r="C1279">
        <v>5.9984318468627972E-3</v>
      </c>
    </row>
    <row r="1280" spans="1:3" x14ac:dyDescent="0.25">
      <c r="A1280">
        <v>1256</v>
      </c>
      <c r="B1280">
        <v>-1.2435865526967951E-2</v>
      </c>
      <c r="C1280">
        <v>6.9585819335311518E-3</v>
      </c>
    </row>
    <row r="1281" spans="1:3" x14ac:dyDescent="0.25">
      <c r="A1281">
        <v>1257</v>
      </c>
      <c r="B1281">
        <v>-3.43957886047682E-3</v>
      </c>
      <c r="C1281">
        <v>-3.2871365882536714E-3</v>
      </c>
    </row>
    <row r="1282" spans="1:3" x14ac:dyDescent="0.25">
      <c r="A1282">
        <v>1258</v>
      </c>
      <c r="B1282">
        <v>-5.6374954966797205E-4</v>
      </c>
      <c r="C1282">
        <v>-8.6229147792794645E-3</v>
      </c>
    </row>
    <row r="1283" spans="1:3" x14ac:dyDescent="0.25">
      <c r="A1283">
        <v>1259</v>
      </c>
      <c r="B1283">
        <v>-5.1063427075003151E-3</v>
      </c>
      <c r="C1283">
        <v>6.2136955589816509E-3</v>
      </c>
    </row>
    <row r="1284" spans="1:3" x14ac:dyDescent="0.25">
      <c r="A1284">
        <v>1260</v>
      </c>
      <c r="B1284">
        <v>1.4044388843860903E-2</v>
      </c>
      <c r="C1284">
        <v>2.3630160482649848E-3</v>
      </c>
    </row>
    <row r="1285" spans="1:3" x14ac:dyDescent="0.25">
      <c r="A1285">
        <v>1261</v>
      </c>
      <c r="B1285">
        <v>-9.1607055130024755E-3</v>
      </c>
      <c r="C1285">
        <v>4.8841318305998735E-4</v>
      </c>
    </row>
    <row r="1286" spans="1:3" x14ac:dyDescent="0.25">
      <c r="A1286">
        <v>1262</v>
      </c>
      <c r="B1286">
        <v>7.4064928854944354E-3</v>
      </c>
      <c r="C1286">
        <v>1.202712732624623E-2</v>
      </c>
    </row>
    <row r="1287" spans="1:3" x14ac:dyDescent="0.25">
      <c r="A1287">
        <v>1263</v>
      </c>
      <c r="B1287">
        <v>5.1010359442907772E-4</v>
      </c>
      <c r="C1287">
        <v>2.8465515316086999E-3</v>
      </c>
    </row>
    <row r="1288" spans="1:3" x14ac:dyDescent="0.25">
      <c r="A1288">
        <v>1264</v>
      </c>
      <c r="B1288">
        <v>5.5152319518691085E-3</v>
      </c>
      <c r="C1288">
        <v>-5.4948826710835719E-3</v>
      </c>
    </row>
    <row r="1289" spans="1:3" x14ac:dyDescent="0.25">
      <c r="A1289">
        <v>1265</v>
      </c>
      <c r="B1289">
        <v>5.3125685123702089E-3</v>
      </c>
      <c r="C1289">
        <v>4.5486453487440619E-3</v>
      </c>
    </row>
    <row r="1290" spans="1:3" x14ac:dyDescent="0.25">
      <c r="A1290">
        <v>1266</v>
      </c>
      <c r="B1290">
        <v>4.8416104279853248E-3</v>
      </c>
      <c r="C1290">
        <v>-1.5327284835075653E-3</v>
      </c>
    </row>
    <row r="1291" spans="1:3" x14ac:dyDescent="0.25">
      <c r="A1291">
        <v>1267</v>
      </c>
      <c r="B1291">
        <v>2.9470783955100476E-3</v>
      </c>
      <c r="C1291">
        <v>-5.1349048646891909E-3</v>
      </c>
    </row>
    <row r="1292" spans="1:3" x14ac:dyDescent="0.25">
      <c r="A1292">
        <v>1268</v>
      </c>
      <c r="B1292">
        <v>-1.3975755770454297E-2</v>
      </c>
      <c r="C1292">
        <v>1.481289131273323E-2</v>
      </c>
    </row>
    <row r="1293" spans="1:3" x14ac:dyDescent="0.25">
      <c r="A1293">
        <v>1269</v>
      </c>
      <c r="B1293">
        <v>5.9682726918312947E-3</v>
      </c>
      <c r="C1293">
        <v>7.7117406228692951E-3</v>
      </c>
    </row>
    <row r="1294" spans="1:3" x14ac:dyDescent="0.25">
      <c r="A1294">
        <v>1270</v>
      </c>
      <c r="B1294">
        <v>2.2728518243145856E-3</v>
      </c>
      <c r="C1294">
        <v>7.3362592712574682E-3</v>
      </c>
    </row>
    <row r="1295" spans="1:3" x14ac:dyDescent="0.25">
      <c r="A1295">
        <v>1271</v>
      </c>
      <c r="B1295">
        <v>-2.3166221756079237E-4</v>
      </c>
      <c r="C1295">
        <v>9.8728491882031054E-3</v>
      </c>
    </row>
    <row r="1296" spans="1:3" x14ac:dyDescent="0.25">
      <c r="A1296">
        <v>1272</v>
      </c>
      <c r="B1296">
        <v>-1.2491588778413974E-3</v>
      </c>
      <c r="C1296">
        <v>-7.7502311428980647E-3</v>
      </c>
    </row>
    <row r="1297" spans="1:3" x14ac:dyDescent="0.25">
      <c r="A1297">
        <v>1273</v>
      </c>
      <c r="B1297">
        <v>2.7542282799293935E-3</v>
      </c>
      <c r="C1297">
        <v>9.2028445850433245E-3</v>
      </c>
    </row>
    <row r="1298" spans="1:3" x14ac:dyDescent="0.25">
      <c r="A1298">
        <v>1274</v>
      </c>
      <c r="B1298">
        <v>-1.3387353682819067E-3</v>
      </c>
      <c r="C1298">
        <v>2.3790881949637072E-3</v>
      </c>
    </row>
    <row r="1299" spans="1:3" x14ac:dyDescent="0.25">
      <c r="A1299">
        <v>1275</v>
      </c>
      <c r="B1299">
        <v>4.0636270737790196E-3</v>
      </c>
      <c r="C1299">
        <v>2.0736317556732366E-2</v>
      </c>
    </row>
    <row r="1300" spans="1:3" x14ac:dyDescent="0.25">
      <c r="A1300">
        <v>1276</v>
      </c>
      <c r="B1300">
        <v>-3.1938062341457661E-3</v>
      </c>
      <c r="C1300">
        <v>-1.5406183111727381E-2</v>
      </c>
    </row>
    <row r="1301" spans="1:3" x14ac:dyDescent="0.25">
      <c r="A1301">
        <v>1277</v>
      </c>
      <c r="B1301">
        <v>6.2729750695161499E-3</v>
      </c>
      <c r="C1301">
        <v>-1.3303122095371177E-2</v>
      </c>
    </row>
    <row r="1302" spans="1:3" x14ac:dyDescent="0.25">
      <c r="A1302">
        <v>1278</v>
      </c>
      <c r="B1302">
        <v>8.9243501640509843E-4</v>
      </c>
      <c r="C1302">
        <v>1.2624871722800938E-2</v>
      </c>
    </row>
    <row r="1303" spans="1:3" x14ac:dyDescent="0.25">
      <c r="A1303">
        <v>1279</v>
      </c>
      <c r="B1303">
        <v>1.0983184909576049E-3</v>
      </c>
      <c r="C1303">
        <v>-1.5527510399245891E-2</v>
      </c>
    </row>
    <row r="1304" spans="1:3" x14ac:dyDescent="0.25">
      <c r="A1304">
        <v>1280</v>
      </c>
      <c r="B1304">
        <v>4.1189911658182279E-3</v>
      </c>
      <c r="C1304">
        <v>4.8161502393552578E-3</v>
      </c>
    </row>
    <row r="1305" spans="1:3" x14ac:dyDescent="0.25">
      <c r="A1305">
        <v>1281</v>
      </c>
      <c r="B1305">
        <v>1.0314304789507866E-3</v>
      </c>
      <c r="C1305">
        <v>-4.9710122246946008E-2</v>
      </c>
    </row>
    <row r="1306" spans="1:3" x14ac:dyDescent="0.25">
      <c r="A1306">
        <v>1282</v>
      </c>
      <c r="B1306">
        <v>5.1345385830685515E-4</v>
      </c>
      <c r="C1306">
        <v>-1.2709973347701896E-2</v>
      </c>
    </row>
    <row r="1307" spans="1:3" x14ac:dyDescent="0.25">
      <c r="A1307">
        <v>1283</v>
      </c>
      <c r="B1307">
        <v>-5.4054746383580526E-3</v>
      </c>
      <c r="C1307">
        <v>5.7075059812432532E-3</v>
      </c>
    </row>
    <row r="1308" spans="1:3" x14ac:dyDescent="0.25">
      <c r="A1308">
        <v>1284</v>
      </c>
      <c r="B1308">
        <v>-1.1083085633572172E-2</v>
      </c>
      <c r="C1308">
        <v>5.0229011436860715E-3</v>
      </c>
    </row>
    <row r="1309" spans="1:3" x14ac:dyDescent="0.25">
      <c r="A1309">
        <v>1285</v>
      </c>
      <c r="B1309">
        <v>3.9825963247067169E-3</v>
      </c>
      <c r="C1309">
        <v>1.7591081913801369E-2</v>
      </c>
    </row>
    <row r="1310" spans="1:3" x14ac:dyDescent="0.25">
      <c r="A1310">
        <v>1286</v>
      </c>
      <c r="B1310">
        <v>-1.7955199374213007E-3</v>
      </c>
      <c r="C1310">
        <v>-1.6632810415435925E-3</v>
      </c>
    </row>
    <row r="1311" spans="1:3" x14ac:dyDescent="0.25">
      <c r="A1311">
        <v>1287</v>
      </c>
      <c r="B1311">
        <v>6.7339020415153076E-3</v>
      </c>
      <c r="C1311">
        <v>-7.7791492426151935E-3</v>
      </c>
    </row>
    <row r="1312" spans="1:3" x14ac:dyDescent="0.25">
      <c r="A1312">
        <v>1288</v>
      </c>
      <c r="B1312">
        <v>-6.6710766022919825E-4</v>
      </c>
      <c r="C1312">
        <v>1.2476956732312906E-3</v>
      </c>
    </row>
    <row r="1313" spans="1:3" x14ac:dyDescent="0.25">
      <c r="A1313">
        <v>1289</v>
      </c>
      <c r="B1313">
        <v>-4.7026551136906168E-3</v>
      </c>
      <c r="C1313">
        <v>-4.3336161110585315E-3</v>
      </c>
    </row>
    <row r="1314" spans="1:3" x14ac:dyDescent="0.25">
      <c r="A1314">
        <v>1290</v>
      </c>
      <c r="B1314">
        <v>-1.5706017487284868E-2</v>
      </c>
      <c r="C1314">
        <v>-2.4567939356983926E-3</v>
      </c>
    </row>
    <row r="1315" spans="1:3" x14ac:dyDescent="0.25">
      <c r="A1315">
        <v>1291</v>
      </c>
      <c r="B1315">
        <v>-1.8970918858321705E-3</v>
      </c>
      <c r="C1315">
        <v>-5.6925167559710344E-4</v>
      </c>
    </row>
    <row r="1316" spans="1:3" x14ac:dyDescent="0.25">
      <c r="A1316">
        <v>1292</v>
      </c>
      <c r="B1316">
        <v>-4.2189510036696682E-3</v>
      </c>
      <c r="C1316">
        <v>1.2025191717548404E-4</v>
      </c>
    </row>
    <row r="1317" spans="1:3" x14ac:dyDescent="0.25">
      <c r="A1317">
        <v>1293</v>
      </c>
      <c r="B1317">
        <v>-1.0178972903353413E-2</v>
      </c>
      <c r="C1317">
        <v>1.3234338889647878E-3</v>
      </c>
    </row>
    <row r="1318" spans="1:3" x14ac:dyDescent="0.25">
      <c r="A1318">
        <v>1294</v>
      </c>
      <c r="B1318">
        <v>5.7535749191680082E-3</v>
      </c>
      <c r="C1318">
        <v>2.4036715443935212E-3</v>
      </c>
    </row>
    <row r="1319" spans="1:3" x14ac:dyDescent="0.25">
      <c r="A1319">
        <v>1295</v>
      </c>
      <c r="B1319">
        <v>3.5186555412102518E-3</v>
      </c>
      <c r="C1319">
        <v>-8.4822360920015216E-3</v>
      </c>
    </row>
    <row r="1320" spans="1:3" x14ac:dyDescent="0.25">
      <c r="A1320">
        <v>1296</v>
      </c>
      <c r="B1320">
        <v>7.2498426092124429E-3</v>
      </c>
      <c r="C1320">
        <v>3.8469559806788784E-3</v>
      </c>
    </row>
    <row r="1321" spans="1:3" x14ac:dyDescent="0.25">
      <c r="A1321">
        <v>1297</v>
      </c>
      <c r="B1321">
        <v>7.9825402984321277E-3</v>
      </c>
      <c r="C1321">
        <v>-6.8467471113573316E-3</v>
      </c>
    </row>
    <row r="1322" spans="1:3" x14ac:dyDescent="0.25">
      <c r="A1322">
        <v>1298</v>
      </c>
      <c r="B1322">
        <v>1.5643904171710006E-3</v>
      </c>
      <c r="C1322">
        <v>4.4968818931583488E-4</v>
      </c>
    </row>
    <row r="1323" spans="1:3" x14ac:dyDescent="0.25">
      <c r="A1323">
        <v>1299</v>
      </c>
      <c r="B1323">
        <v>-4.9796450968937478E-3</v>
      </c>
      <c r="C1323">
        <v>-2.1648341064439691E-5</v>
      </c>
    </row>
    <row r="1324" spans="1:3" x14ac:dyDescent="0.25">
      <c r="A1324">
        <v>1300</v>
      </c>
      <c r="B1324">
        <v>6.0448550102223065E-3</v>
      </c>
      <c r="C1324">
        <v>-1.5749008930647469E-3</v>
      </c>
    </row>
    <row r="1325" spans="1:3" x14ac:dyDescent="0.25">
      <c r="A1325">
        <v>1301</v>
      </c>
      <c r="B1325">
        <v>7.7412818271873967E-3</v>
      </c>
      <c r="C1325">
        <v>-1.8382686110880791E-3</v>
      </c>
    </row>
    <row r="1326" spans="1:3" x14ac:dyDescent="0.25">
      <c r="A1326">
        <v>1302</v>
      </c>
      <c r="B1326">
        <v>1.0067976289893977E-3</v>
      </c>
      <c r="C1326">
        <v>-3.9812572309473656E-3</v>
      </c>
    </row>
    <row r="1327" spans="1:3" x14ac:dyDescent="0.25">
      <c r="A1327">
        <v>1303</v>
      </c>
      <c r="B1327">
        <v>3.1780933895471882E-3</v>
      </c>
      <c r="C1327">
        <v>2.1477136542313083E-3</v>
      </c>
    </row>
    <row r="1328" spans="1:3" x14ac:dyDescent="0.25">
      <c r="A1328">
        <v>1304</v>
      </c>
      <c r="B1328">
        <v>-4.6712666771631783E-3</v>
      </c>
      <c r="C1328">
        <v>-7.13593148178749E-5</v>
      </c>
    </row>
    <row r="1329" spans="1:3" x14ac:dyDescent="0.25">
      <c r="A1329">
        <v>1305</v>
      </c>
      <c r="B1329">
        <v>-1.0600392297153887E-2</v>
      </c>
      <c r="C1329">
        <v>-2.3955932408179902E-3</v>
      </c>
    </row>
    <row r="1330" spans="1:3" x14ac:dyDescent="0.25">
      <c r="A1330">
        <v>1306</v>
      </c>
      <c r="B1330">
        <v>2.1079990978247346E-3</v>
      </c>
      <c r="C1330">
        <v>3.8759285187611034E-3</v>
      </c>
    </row>
    <row r="1331" spans="1:3" x14ac:dyDescent="0.25">
      <c r="A1331">
        <v>1307</v>
      </c>
      <c r="B1331">
        <v>-7.9692846666282718E-3</v>
      </c>
      <c r="C1331">
        <v>6.2210903477402085E-3</v>
      </c>
    </row>
    <row r="1332" spans="1:3" x14ac:dyDescent="0.25">
      <c r="A1332">
        <v>1308</v>
      </c>
      <c r="B1332">
        <v>-5.1461752189181061E-3</v>
      </c>
      <c r="C1332">
        <v>-1.7250399423674598E-2</v>
      </c>
    </row>
    <row r="1333" spans="1:3" x14ac:dyDescent="0.25">
      <c r="A1333">
        <v>1309</v>
      </c>
      <c r="B1333">
        <v>-4.8639064791690199E-3</v>
      </c>
      <c r="C1333">
        <v>-3.2120456426150048E-3</v>
      </c>
    </row>
    <row r="1334" spans="1:3" x14ac:dyDescent="0.25">
      <c r="A1334">
        <v>1310</v>
      </c>
      <c r="B1334">
        <v>-3.8138633726836771E-3</v>
      </c>
      <c r="C1334">
        <v>5.0836838885815342E-3</v>
      </c>
    </row>
    <row r="1335" spans="1:3" x14ac:dyDescent="0.25">
      <c r="A1335">
        <v>1311</v>
      </c>
      <c r="B1335">
        <v>6.3944367350966796E-3</v>
      </c>
      <c r="C1335">
        <v>-3.3271243254443788E-3</v>
      </c>
    </row>
    <row r="1336" spans="1:3" x14ac:dyDescent="0.25">
      <c r="A1336">
        <v>1312</v>
      </c>
      <c r="B1336">
        <v>5.460414898560877E-4</v>
      </c>
      <c r="C1336">
        <v>-1.3843225102715007E-2</v>
      </c>
    </row>
    <row r="1337" spans="1:3" x14ac:dyDescent="0.25">
      <c r="A1337">
        <v>1313</v>
      </c>
      <c r="B1337">
        <v>4.9819667937593681E-3</v>
      </c>
      <c r="C1337">
        <v>-1.881355362501641E-3</v>
      </c>
    </row>
    <row r="1338" spans="1:3" x14ac:dyDescent="0.25">
      <c r="A1338">
        <v>1314</v>
      </c>
      <c r="B1338">
        <v>3.1773762415267556E-3</v>
      </c>
      <c r="C1338">
        <v>-3.6229686422867583E-4</v>
      </c>
    </row>
    <row r="1339" spans="1:3" x14ac:dyDescent="0.25">
      <c r="A1339">
        <v>1315</v>
      </c>
      <c r="B1339">
        <v>-1.1003619237518827E-3</v>
      </c>
      <c r="C1339">
        <v>2.075587770522005E-3</v>
      </c>
    </row>
    <row r="1340" spans="1:3" x14ac:dyDescent="0.25">
      <c r="A1340">
        <v>1316</v>
      </c>
      <c r="B1340">
        <v>4.5301038788756317E-3</v>
      </c>
      <c r="C1340">
        <v>-5.0859888840424214E-3</v>
      </c>
    </row>
    <row r="1341" spans="1:3" x14ac:dyDescent="0.25">
      <c r="A1341">
        <v>1317</v>
      </c>
      <c r="B1341">
        <v>-1.3088273649133111E-4</v>
      </c>
      <c r="C1341">
        <v>-4.2005012431331834E-3</v>
      </c>
    </row>
    <row r="1342" spans="1:3" x14ac:dyDescent="0.25">
      <c r="A1342">
        <v>1318</v>
      </c>
      <c r="B1342">
        <v>3.0363900071209561E-3</v>
      </c>
      <c r="C1342">
        <v>-1.2299927645182049E-2</v>
      </c>
    </row>
    <row r="1343" spans="1:3" x14ac:dyDescent="0.25">
      <c r="A1343">
        <v>1319</v>
      </c>
      <c r="B1343">
        <v>1.2249892150206942E-2</v>
      </c>
      <c r="C1343">
        <v>8.4833734217243384E-4</v>
      </c>
    </row>
    <row r="1344" spans="1:3" x14ac:dyDescent="0.25">
      <c r="A1344">
        <v>1320</v>
      </c>
      <c r="B1344">
        <v>1.7126340575651185E-3</v>
      </c>
      <c r="C1344">
        <v>6.5784582992513465E-3</v>
      </c>
    </row>
    <row r="1345" spans="1:3" x14ac:dyDescent="0.25">
      <c r="A1345">
        <v>1321</v>
      </c>
      <c r="B1345">
        <v>-4.2955728679284376E-3</v>
      </c>
      <c r="C1345">
        <v>-4.9335274934118618E-4</v>
      </c>
    </row>
    <row r="1346" spans="1:3" x14ac:dyDescent="0.25">
      <c r="A1346">
        <v>1322</v>
      </c>
      <c r="B1346">
        <v>5.1706422216544036E-3</v>
      </c>
      <c r="C1346">
        <v>-6.3096068890491188E-3</v>
      </c>
    </row>
    <row r="1347" spans="1:3" x14ac:dyDescent="0.25">
      <c r="A1347">
        <v>1323</v>
      </c>
      <c r="B1347">
        <v>3.1872506718121291E-4</v>
      </c>
      <c r="C1347">
        <v>-1.8151802593263538E-3</v>
      </c>
    </row>
    <row r="1348" spans="1:3" x14ac:dyDescent="0.25">
      <c r="A1348">
        <v>1324</v>
      </c>
      <c r="B1348">
        <v>-3.6902983374207596E-3</v>
      </c>
      <c r="C1348">
        <v>-5.4704333253561069E-3</v>
      </c>
    </row>
    <row r="1349" spans="1:3" x14ac:dyDescent="0.25">
      <c r="A1349">
        <v>1325</v>
      </c>
      <c r="B1349">
        <v>-8.3012229763482718E-3</v>
      </c>
      <c r="C1349">
        <v>-5.4386930934397001E-3</v>
      </c>
    </row>
    <row r="1350" spans="1:3" x14ac:dyDescent="0.25">
      <c r="A1350">
        <v>1326</v>
      </c>
      <c r="B1350">
        <v>-4.1366395072260165E-4</v>
      </c>
      <c r="C1350">
        <v>3.6709871040836264E-3</v>
      </c>
    </row>
    <row r="1351" spans="1:3" x14ac:dyDescent="0.25">
      <c r="A1351">
        <v>1327</v>
      </c>
      <c r="B1351">
        <v>-5.8307371099109526E-3</v>
      </c>
      <c r="C1351">
        <v>-2.8990403020280799E-3</v>
      </c>
    </row>
    <row r="1352" spans="1:3" x14ac:dyDescent="0.25">
      <c r="A1352">
        <v>1328</v>
      </c>
      <c r="B1352">
        <v>-7.5421749279467882E-4</v>
      </c>
      <c r="C1352">
        <v>6.0153386896475986E-4</v>
      </c>
    </row>
    <row r="1353" spans="1:3" x14ac:dyDescent="0.25">
      <c r="A1353">
        <v>1329</v>
      </c>
      <c r="B1353">
        <v>-5.719704675601252E-3</v>
      </c>
      <c r="C1353">
        <v>-1.5513553823179298E-2</v>
      </c>
    </row>
    <row r="1354" spans="1:3" x14ac:dyDescent="0.25">
      <c r="A1354">
        <v>1330</v>
      </c>
      <c r="B1354">
        <v>-5.8795271201317742E-3</v>
      </c>
      <c r="C1354">
        <v>1.6092153458578248E-3</v>
      </c>
    </row>
    <row r="1355" spans="1:3" x14ac:dyDescent="0.25">
      <c r="A1355">
        <v>1331</v>
      </c>
      <c r="B1355">
        <v>-1.0511139651005015E-2</v>
      </c>
      <c r="C1355">
        <v>-2.8905785288296949E-3</v>
      </c>
    </row>
    <row r="1356" spans="1:3" x14ac:dyDescent="0.25">
      <c r="A1356">
        <v>1332</v>
      </c>
      <c r="B1356">
        <v>1.4928742546681166E-3</v>
      </c>
      <c r="C1356">
        <v>2.2222519869982502E-3</v>
      </c>
    </row>
    <row r="1357" spans="1:3" x14ac:dyDescent="0.25">
      <c r="A1357">
        <v>1333</v>
      </c>
      <c r="B1357">
        <v>-1.0252626156349339E-2</v>
      </c>
      <c r="C1357">
        <v>-3.0572195082602376E-3</v>
      </c>
    </row>
    <row r="1358" spans="1:3" x14ac:dyDescent="0.25">
      <c r="A1358">
        <v>1334</v>
      </c>
      <c r="B1358">
        <v>-1.0242714836164173E-2</v>
      </c>
      <c r="C1358">
        <v>-2.6628583823957233E-3</v>
      </c>
    </row>
    <row r="1359" spans="1:3" x14ac:dyDescent="0.25">
      <c r="A1359">
        <v>1335</v>
      </c>
      <c r="B1359">
        <v>-3.3991209421694374E-3</v>
      </c>
      <c r="C1359">
        <v>6.2674914614905325E-3</v>
      </c>
    </row>
    <row r="1360" spans="1:3" x14ac:dyDescent="0.25">
      <c r="A1360">
        <v>1336</v>
      </c>
      <c r="B1360">
        <v>1.9330380382045411E-3</v>
      </c>
      <c r="C1360">
        <v>-8.1283612374981958E-4</v>
      </c>
    </row>
    <row r="1361" spans="1:3" x14ac:dyDescent="0.25">
      <c r="A1361">
        <v>1337</v>
      </c>
      <c r="B1361">
        <v>1.1873606923419761E-2</v>
      </c>
      <c r="C1361">
        <v>9.3139974800009514E-3</v>
      </c>
    </row>
    <row r="1362" spans="1:3" x14ac:dyDescent="0.25">
      <c r="A1362">
        <v>1338</v>
      </c>
      <c r="B1362">
        <v>-7.7421386822711857E-3</v>
      </c>
      <c r="C1362">
        <v>-9.6172888654408387E-3</v>
      </c>
    </row>
    <row r="1363" spans="1:3" x14ac:dyDescent="0.25">
      <c r="A1363">
        <v>1339</v>
      </c>
      <c r="B1363">
        <v>-7.0082487670865513E-3</v>
      </c>
      <c r="C1363">
        <v>2.540814865118007E-2</v>
      </c>
    </row>
    <row r="1364" spans="1:3" x14ac:dyDescent="0.25">
      <c r="A1364">
        <v>1340</v>
      </c>
      <c r="B1364">
        <v>3.3039436410174949E-3</v>
      </c>
      <c r="C1364">
        <v>1.8715264187599275E-2</v>
      </c>
    </row>
    <row r="1365" spans="1:3" x14ac:dyDescent="0.25">
      <c r="A1365">
        <v>1341</v>
      </c>
      <c r="B1365">
        <v>-6.3285705744894998E-3</v>
      </c>
      <c r="C1365">
        <v>-4.6584827475275661E-4</v>
      </c>
    </row>
    <row r="1366" spans="1:3" x14ac:dyDescent="0.25">
      <c r="A1366">
        <v>1342</v>
      </c>
      <c r="B1366">
        <v>-1.1562236723473413E-2</v>
      </c>
      <c r="C1366">
        <v>-2.7463099348069946E-3</v>
      </c>
    </row>
    <row r="1367" spans="1:3" x14ac:dyDescent="0.25">
      <c r="A1367">
        <v>1343</v>
      </c>
      <c r="B1367">
        <v>-6.8334035698919523E-3</v>
      </c>
      <c r="C1367">
        <v>-5.8789815270109151E-3</v>
      </c>
    </row>
    <row r="1368" spans="1:3" x14ac:dyDescent="0.25">
      <c r="A1368">
        <v>1344</v>
      </c>
      <c r="B1368">
        <v>2.8846140324469789E-3</v>
      </c>
      <c r="C1368">
        <v>-4.3329988639075707E-3</v>
      </c>
    </row>
    <row r="1369" spans="1:3" x14ac:dyDescent="0.25">
      <c r="A1369">
        <v>1345</v>
      </c>
      <c r="B1369">
        <v>-3.9186607283865083E-3</v>
      </c>
      <c r="C1369">
        <v>3.5073548828437884E-3</v>
      </c>
    </row>
    <row r="1370" spans="1:3" x14ac:dyDescent="0.25">
      <c r="A1370">
        <v>1346</v>
      </c>
      <c r="B1370">
        <v>4.9578291563167256E-3</v>
      </c>
      <c r="C1370">
        <v>1.0372652369031602E-2</v>
      </c>
    </row>
    <row r="1371" spans="1:3" x14ac:dyDescent="0.25">
      <c r="A1371">
        <v>1347</v>
      </c>
      <c r="B1371">
        <v>-1.7687207057771319E-3</v>
      </c>
      <c r="C1371">
        <v>-1.0064300681415533E-2</v>
      </c>
    </row>
    <row r="1372" spans="1:3" x14ac:dyDescent="0.25">
      <c r="A1372">
        <v>1348</v>
      </c>
      <c r="B1372">
        <v>1.0956600339549658E-2</v>
      </c>
      <c r="C1372">
        <v>1.4408483926865914E-3</v>
      </c>
    </row>
    <row r="1373" spans="1:3" x14ac:dyDescent="0.25">
      <c r="A1373">
        <v>1349</v>
      </c>
      <c r="B1373">
        <v>9.7905576532149787E-3</v>
      </c>
      <c r="C1373">
        <v>3.3458012985453731E-3</v>
      </c>
    </row>
    <row r="1374" spans="1:3" x14ac:dyDescent="0.25">
      <c r="A1374">
        <v>1350</v>
      </c>
      <c r="B1374">
        <v>7.2741004104073868E-4</v>
      </c>
      <c r="C1374">
        <v>-9.6457091415066698E-3</v>
      </c>
    </row>
    <row r="1375" spans="1:3" x14ac:dyDescent="0.25">
      <c r="A1375">
        <v>1351</v>
      </c>
      <c r="B1375">
        <v>2.4632906790408014E-4</v>
      </c>
      <c r="C1375">
        <v>7.0613546467212327E-3</v>
      </c>
    </row>
    <row r="1376" spans="1:3" x14ac:dyDescent="0.25">
      <c r="A1376">
        <v>1352</v>
      </c>
      <c r="B1376">
        <v>-5.2443429679794532E-4</v>
      </c>
      <c r="C1376">
        <v>-7.2145687377625977E-3</v>
      </c>
    </row>
    <row r="1377" spans="1:3" x14ac:dyDescent="0.25">
      <c r="A1377">
        <v>1353</v>
      </c>
      <c r="B1377">
        <v>8.1106342225291308E-3</v>
      </c>
      <c r="C1377">
        <v>-4.195892531631126E-3</v>
      </c>
    </row>
    <row r="1378" spans="1:3" x14ac:dyDescent="0.25">
      <c r="A1378">
        <v>1354</v>
      </c>
      <c r="B1378">
        <v>-2.6426697636023279E-3</v>
      </c>
      <c r="C1378">
        <v>-7.8375377793165682E-3</v>
      </c>
    </row>
    <row r="1379" spans="1:3" x14ac:dyDescent="0.25">
      <c r="A1379">
        <v>1355</v>
      </c>
      <c r="B1379">
        <v>-4.5231248509011533E-3</v>
      </c>
      <c r="C1379">
        <v>8.4168930951075503E-3</v>
      </c>
    </row>
    <row r="1380" spans="1:3" x14ac:dyDescent="0.25">
      <c r="A1380">
        <v>1356</v>
      </c>
      <c r="B1380">
        <v>-1.5511621328939712E-2</v>
      </c>
      <c r="C1380">
        <v>7.3428885557409729E-3</v>
      </c>
    </row>
    <row r="1381" spans="1:3" x14ac:dyDescent="0.25">
      <c r="A1381">
        <v>1357</v>
      </c>
      <c r="B1381">
        <v>1.0216606743852948E-2</v>
      </c>
      <c r="C1381">
        <v>3.32990468315357E-4</v>
      </c>
    </row>
    <row r="1382" spans="1:3" x14ac:dyDescent="0.25">
      <c r="A1382">
        <v>1358</v>
      </c>
      <c r="B1382">
        <v>-3.169777455626945E-3</v>
      </c>
      <c r="C1382">
        <v>5.8542163892909352E-3</v>
      </c>
    </row>
    <row r="1383" spans="1:3" x14ac:dyDescent="0.25">
      <c r="A1383">
        <v>1359</v>
      </c>
      <c r="B1383">
        <v>-6.7868922167292128E-3</v>
      </c>
      <c r="C1383">
        <v>5.6267791202765155E-3</v>
      </c>
    </row>
    <row r="1384" spans="1:3" x14ac:dyDescent="0.25">
      <c r="A1384">
        <v>1360</v>
      </c>
      <c r="B1384">
        <v>4.7720358499941653E-3</v>
      </c>
      <c r="C1384">
        <v>5.8741550122633221E-3</v>
      </c>
    </row>
    <row r="1385" spans="1:3" x14ac:dyDescent="0.25">
      <c r="A1385">
        <v>1361</v>
      </c>
      <c r="B1385">
        <v>-3.2496231928910448E-3</v>
      </c>
      <c r="C1385">
        <v>1.0147842698139538E-2</v>
      </c>
    </row>
    <row r="1386" spans="1:3" x14ac:dyDescent="0.25">
      <c r="A1386">
        <v>1362</v>
      </c>
      <c r="B1386">
        <v>-1.4008985579650905E-2</v>
      </c>
      <c r="C1386">
        <v>1.1674464372463042E-3</v>
      </c>
    </row>
    <row r="1387" spans="1:3" x14ac:dyDescent="0.25">
      <c r="A1387">
        <v>1363</v>
      </c>
      <c r="B1387">
        <v>9.7916417415104453E-3</v>
      </c>
      <c r="C1387">
        <v>1.7124531545465258E-3</v>
      </c>
    </row>
    <row r="1388" spans="1:3" x14ac:dyDescent="0.25">
      <c r="A1388">
        <v>1364</v>
      </c>
      <c r="B1388">
        <v>-3.7347143169389617E-3</v>
      </c>
      <c r="C1388">
        <v>4.6106664992287983E-5</v>
      </c>
    </row>
    <row r="1389" spans="1:3" x14ac:dyDescent="0.25">
      <c r="A1389">
        <v>1365</v>
      </c>
      <c r="B1389">
        <v>-1.3110046825083989E-3</v>
      </c>
      <c r="C1389">
        <v>1.4259818207293497E-3</v>
      </c>
    </row>
    <row r="1390" spans="1:3" x14ac:dyDescent="0.25">
      <c r="A1390">
        <v>1366</v>
      </c>
      <c r="B1390">
        <v>8.5774519729680063E-3</v>
      </c>
      <c r="C1390">
        <v>-2.0998410162449497E-3</v>
      </c>
    </row>
    <row r="1391" spans="1:3" x14ac:dyDescent="0.25">
      <c r="A1391">
        <v>1367</v>
      </c>
      <c r="B1391">
        <v>-4.5299995567730468E-3</v>
      </c>
      <c r="C1391">
        <v>4.2268123399357383E-3</v>
      </c>
    </row>
    <row r="1392" spans="1:3" x14ac:dyDescent="0.25">
      <c r="A1392">
        <v>1368</v>
      </c>
      <c r="B1392">
        <v>5.3782135835820557E-3</v>
      </c>
      <c r="C1392">
        <v>-1.3515437782104197E-2</v>
      </c>
    </row>
    <row r="1393" spans="1:3" x14ac:dyDescent="0.25">
      <c r="A1393">
        <v>1369</v>
      </c>
      <c r="B1393">
        <v>3.4022027069096623E-3</v>
      </c>
      <c r="C1393">
        <v>-9.7953859544999689E-3</v>
      </c>
    </row>
    <row r="1394" spans="1:3" x14ac:dyDescent="0.25">
      <c r="A1394">
        <v>1370</v>
      </c>
      <c r="B1394">
        <v>-6.2788512911350347E-3</v>
      </c>
      <c r="C1394">
        <v>1.331433742537047E-2</v>
      </c>
    </row>
    <row r="1395" spans="1:3" x14ac:dyDescent="0.25">
      <c r="A1395">
        <v>1371</v>
      </c>
      <c r="B1395">
        <v>1.0529296632969075E-2</v>
      </c>
      <c r="C1395">
        <v>-2.4887230750737607E-2</v>
      </c>
    </row>
    <row r="1396" spans="1:3" x14ac:dyDescent="0.25">
      <c r="A1396">
        <v>1372</v>
      </c>
      <c r="B1396">
        <v>-6.2658201495628379E-3</v>
      </c>
      <c r="C1396">
        <v>2.7666837733884619E-2</v>
      </c>
    </row>
    <row r="1397" spans="1:3" x14ac:dyDescent="0.25">
      <c r="A1397">
        <v>1373</v>
      </c>
      <c r="B1397">
        <v>-8.8312171590941083E-3</v>
      </c>
      <c r="C1397">
        <v>4.307784848361286E-3</v>
      </c>
    </row>
    <row r="1398" spans="1:3" x14ac:dyDescent="0.25">
      <c r="A1398">
        <v>1374</v>
      </c>
      <c r="B1398">
        <v>-2.1503488995597852E-2</v>
      </c>
      <c r="C1398">
        <v>-9.022861933822502E-3</v>
      </c>
    </row>
    <row r="1399" spans="1:3" x14ac:dyDescent="0.25">
      <c r="A1399">
        <v>1375</v>
      </c>
      <c r="B1399">
        <v>5.0636658430124118E-3</v>
      </c>
      <c r="C1399">
        <v>7.897030146057013E-4</v>
      </c>
    </row>
    <row r="1400" spans="1:3" x14ac:dyDescent="0.25">
      <c r="A1400">
        <v>1376</v>
      </c>
      <c r="B1400">
        <v>-1.5630719179823515E-2</v>
      </c>
      <c r="C1400">
        <v>2.0090123736419378E-3</v>
      </c>
    </row>
    <row r="1401" spans="1:3" x14ac:dyDescent="0.25">
      <c r="A1401">
        <v>1377</v>
      </c>
      <c r="B1401">
        <v>9.073836848030278E-3</v>
      </c>
      <c r="C1401">
        <v>7.6824496516132799E-3</v>
      </c>
    </row>
    <row r="1402" spans="1:3" x14ac:dyDescent="0.25">
      <c r="A1402">
        <v>1378</v>
      </c>
      <c r="B1402">
        <v>1.6633271344102044E-2</v>
      </c>
      <c r="C1402">
        <v>4.4923080389764197E-3</v>
      </c>
    </row>
    <row r="1403" spans="1:3" x14ac:dyDescent="0.25">
      <c r="A1403">
        <v>1379</v>
      </c>
      <c r="B1403">
        <v>-1.4987793252290785E-3</v>
      </c>
      <c r="C1403">
        <v>6.2727688446001031E-3</v>
      </c>
    </row>
    <row r="1404" spans="1:3" x14ac:dyDescent="0.25">
      <c r="A1404">
        <v>1380</v>
      </c>
      <c r="B1404">
        <v>-8.3181265346732418E-3</v>
      </c>
      <c r="C1404">
        <v>-4.0575248147541772E-3</v>
      </c>
    </row>
    <row r="1405" spans="1:3" x14ac:dyDescent="0.25">
      <c r="A1405">
        <v>1381</v>
      </c>
      <c r="B1405">
        <v>-6.0434487082192349E-3</v>
      </c>
      <c r="C1405">
        <v>-7.0860264060457531E-3</v>
      </c>
    </row>
    <row r="1406" spans="1:3" x14ac:dyDescent="0.25">
      <c r="A1406">
        <v>1382</v>
      </c>
      <c r="B1406">
        <v>-5.1937547000662863E-3</v>
      </c>
      <c r="C1406">
        <v>-1.6289275197372242E-4</v>
      </c>
    </row>
    <row r="1407" spans="1:3" x14ac:dyDescent="0.25">
      <c r="A1407">
        <v>1383</v>
      </c>
      <c r="B1407">
        <v>3.5435811975270777E-3</v>
      </c>
      <c r="C1407">
        <v>1.849103837517262E-2</v>
      </c>
    </row>
    <row r="1408" spans="1:3" x14ac:dyDescent="0.25">
      <c r="A1408">
        <v>1384</v>
      </c>
      <c r="B1408">
        <v>-6.378740056453564E-3</v>
      </c>
      <c r="C1408">
        <v>7.6707657029574444E-3</v>
      </c>
    </row>
    <row r="1409" spans="1:3" x14ac:dyDescent="0.25">
      <c r="A1409">
        <v>1385</v>
      </c>
      <c r="B1409">
        <v>-4.8155040220038674E-3</v>
      </c>
      <c r="C1409">
        <v>-2.5335630400159903E-2</v>
      </c>
    </row>
    <row r="1410" spans="1:3" x14ac:dyDescent="0.25">
      <c r="A1410">
        <v>1386</v>
      </c>
      <c r="B1410">
        <v>-1.0859599706220268E-3</v>
      </c>
      <c r="C1410">
        <v>-1.5038048202556246E-2</v>
      </c>
    </row>
    <row r="1411" spans="1:3" x14ac:dyDescent="0.25">
      <c r="A1411">
        <v>1387</v>
      </c>
      <c r="B1411">
        <v>-2.3681130113222633E-3</v>
      </c>
      <c r="C1411">
        <v>-8.7764338150194288E-4</v>
      </c>
    </row>
    <row r="1412" spans="1:3" x14ac:dyDescent="0.25">
      <c r="A1412">
        <v>1388</v>
      </c>
      <c r="B1412">
        <v>-5.2751975427276659E-4</v>
      </c>
      <c r="C1412">
        <v>-3.0856385408797155E-4</v>
      </c>
    </row>
    <row r="1413" spans="1:3" x14ac:dyDescent="0.25">
      <c r="A1413">
        <v>1389</v>
      </c>
      <c r="B1413">
        <v>-7.6792966335417767E-3</v>
      </c>
      <c r="C1413">
        <v>7.1238744279041311E-3</v>
      </c>
    </row>
    <row r="1414" spans="1:3" x14ac:dyDescent="0.25">
      <c r="A1414">
        <v>1390</v>
      </c>
      <c r="B1414">
        <v>1.6034647458279441E-2</v>
      </c>
      <c r="C1414">
        <v>-6.14005793786844E-3</v>
      </c>
    </row>
    <row r="1415" spans="1:3" x14ac:dyDescent="0.25">
      <c r="A1415">
        <v>1391</v>
      </c>
      <c r="B1415">
        <v>5.5211432524914497E-3</v>
      </c>
      <c r="C1415">
        <v>6.2320785308596924E-3</v>
      </c>
    </row>
    <row r="1416" spans="1:3" x14ac:dyDescent="0.25">
      <c r="A1416">
        <v>1392</v>
      </c>
      <c r="B1416">
        <v>-3.2173289962007887E-4</v>
      </c>
      <c r="C1416">
        <v>-2.4493812605423573E-4</v>
      </c>
    </row>
    <row r="1417" spans="1:3" x14ac:dyDescent="0.25">
      <c r="A1417">
        <v>1393</v>
      </c>
      <c r="B1417">
        <v>-8.9093204725468802E-3</v>
      </c>
      <c r="C1417">
        <v>-6.9850743258579404E-3</v>
      </c>
    </row>
    <row r="1418" spans="1:3" x14ac:dyDescent="0.25">
      <c r="A1418">
        <v>1394</v>
      </c>
      <c r="B1418">
        <v>-3.9603997222432833E-3</v>
      </c>
      <c r="C1418">
        <v>-1.7918333493729252E-3</v>
      </c>
    </row>
    <row r="1419" spans="1:3" x14ac:dyDescent="0.25">
      <c r="A1419">
        <v>1395</v>
      </c>
      <c r="B1419">
        <v>2.180581883123927E-2</v>
      </c>
      <c r="C1419">
        <v>1.1786928692863533E-3</v>
      </c>
    </row>
    <row r="1420" spans="1:3" x14ac:dyDescent="0.25">
      <c r="A1420">
        <v>1396</v>
      </c>
      <c r="B1420">
        <v>4.3916031576138334E-3</v>
      </c>
      <c r="C1420">
        <v>-2.2976544377166841E-2</v>
      </c>
    </row>
    <row r="1421" spans="1:3" x14ac:dyDescent="0.25">
      <c r="A1421">
        <v>1397</v>
      </c>
      <c r="B1421">
        <v>4.4894061527807191E-3</v>
      </c>
      <c r="C1421">
        <v>-5.6492574948642429E-4</v>
      </c>
    </row>
    <row r="1422" spans="1:3" x14ac:dyDescent="0.25">
      <c r="A1422">
        <v>1398</v>
      </c>
      <c r="B1422">
        <v>1.0971031526616874E-2</v>
      </c>
      <c r="C1422">
        <v>-4.7889666641568948E-3</v>
      </c>
    </row>
    <row r="1423" spans="1:3" x14ac:dyDescent="0.25">
      <c r="A1423">
        <v>1399</v>
      </c>
      <c r="B1423">
        <v>-1.5611288961474369E-4</v>
      </c>
      <c r="C1423">
        <v>1.0049809872131485E-2</v>
      </c>
    </row>
    <row r="1424" spans="1:3" x14ac:dyDescent="0.25">
      <c r="A1424">
        <v>1400</v>
      </c>
      <c r="B1424">
        <v>-1.2513863617226706E-3</v>
      </c>
      <c r="C1424">
        <v>3.4698375614338728E-3</v>
      </c>
    </row>
    <row r="1425" spans="1:3" x14ac:dyDescent="0.25">
      <c r="A1425">
        <v>1401</v>
      </c>
      <c r="B1425">
        <v>-3.0885218593783674E-3</v>
      </c>
      <c r="C1425">
        <v>-2.7503767594099216E-2</v>
      </c>
    </row>
    <row r="1426" spans="1:3" x14ac:dyDescent="0.25">
      <c r="A1426">
        <v>1402</v>
      </c>
      <c r="B1426">
        <v>-1.2606025733034188E-3</v>
      </c>
      <c r="C1426">
        <v>1.4581817840256486E-2</v>
      </c>
    </row>
    <row r="1427" spans="1:3" x14ac:dyDescent="0.25">
      <c r="A1427">
        <v>1403</v>
      </c>
      <c r="B1427">
        <v>3.0900585472860157E-3</v>
      </c>
      <c r="C1427">
        <v>-2.2335078830085189E-2</v>
      </c>
    </row>
    <row r="1428" spans="1:3" x14ac:dyDescent="0.25">
      <c r="A1428">
        <v>1404</v>
      </c>
      <c r="B1428">
        <v>2.8860160413498269E-4</v>
      </c>
      <c r="C1428">
        <v>4.5936375464432997E-3</v>
      </c>
    </row>
    <row r="1429" spans="1:3" x14ac:dyDescent="0.25">
      <c r="A1429">
        <v>1405</v>
      </c>
      <c r="B1429">
        <v>1.152344161159825E-2</v>
      </c>
      <c r="C1429">
        <v>-1.0588939012126219E-2</v>
      </c>
    </row>
    <row r="1430" spans="1:3" x14ac:dyDescent="0.25">
      <c r="A1430">
        <v>1406</v>
      </c>
      <c r="B1430">
        <v>-1.1722802370344018E-3</v>
      </c>
      <c r="C1430">
        <v>3.5476702509595736E-3</v>
      </c>
    </row>
    <row r="1431" spans="1:3" x14ac:dyDescent="0.25">
      <c r="A1431">
        <v>1407</v>
      </c>
      <c r="B1431">
        <v>-3.0841027822507642E-3</v>
      </c>
      <c r="C1431">
        <v>2.9944995134641664E-3</v>
      </c>
    </row>
    <row r="1432" spans="1:3" x14ac:dyDescent="0.25">
      <c r="A1432">
        <v>1408</v>
      </c>
      <c r="B1432">
        <v>1.1615957781506707E-3</v>
      </c>
      <c r="C1432">
        <v>3.4118701959667814E-3</v>
      </c>
    </row>
    <row r="1433" spans="1:3" x14ac:dyDescent="0.25">
      <c r="A1433">
        <v>1409</v>
      </c>
      <c r="B1433">
        <v>-3.239787230387807E-3</v>
      </c>
      <c r="C1433">
        <v>-7.4276784540378699E-4</v>
      </c>
    </row>
    <row r="1434" spans="1:3" x14ac:dyDescent="0.25">
      <c r="A1434">
        <v>1410</v>
      </c>
      <c r="B1434">
        <v>1.2146342467519141E-2</v>
      </c>
      <c r="C1434">
        <v>-1.1271314798385531E-2</v>
      </c>
    </row>
    <row r="1435" spans="1:3" x14ac:dyDescent="0.25">
      <c r="A1435">
        <v>1411</v>
      </c>
      <c r="B1435">
        <v>-6.0216932942613625E-3</v>
      </c>
      <c r="C1435">
        <v>6.6282395498098194E-3</v>
      </c>
    </row>
    <row r="1436" spans="1:3" x14ac:dyDescent="0.25">
      <c r="A1436">
        <v>1412</v>
      </c>
      <c r="B1436">
        <v>6.1465394612266171E-3</v>
      </c>
      <c r="C1436">
        <v>1.1959366680786178E-2</v>
      </c>
    </row>
    <row r="1437" spans="1:3" x14ac:dyDescent="0.25">
      <c r="A1437">
        <v>1413</v>
      </c>
      <c r="B1437">
        <v>5.9660994405452096E-3</v>
      </c>
      <c r="C1437">
        <v>9.5705298095166182E-3</v>
      </c>
    </row>
    <row r="1438" spans="1:3" x14ac:dyDescent="0.25">
      <c r="A1438">
        <v>1414</v>
      </c>
      <c r="B1438">
        <v>-1.6989206143732704E-3</v>
      </c>
      <c r="C1438">
        <v>4.7543159392101665E-3</v>
      </c>
    </row>
    <row r="1439" spans="1:3" x14ac:dyDescent="0.25">
      <c r="A1439">
        <v>1415</v>
      </c>
      <c r="B1439">
        <v>2.9909140379933718E-3</v>
      </c>
      <c r="C1439">
        <v>8.3537463143976403E-3</v>
      </c>
    </row>
    <row r="1440" spans="1:3" x14ac:dyDescent="0.25">
      <c r="A1440">
        <v>1416</v>
      </c>
      <c r="B1440">
        <v>-6.7930040469113095E-4</v>
      </c>
      <c r="C1440">
        <v>4.6110101346724898E-3</v>
      </c>
    </row>
    <row r="1441" spans="1:3" x14ac:dyDescent="0.25">
      <c r="A1441">
        <v>1417</v>
      </c>
      <c r="B1441">
        <v>9.3110458773762814E-3</v>
      </c>
      <c r="C1441">
        <v>2.9636547563497619E-3</v>
      </c>
    </row>
    <row r="1442" spans="1:3" x14ac:dyDescent="0.25">
      <c r="A1442">
        <v>1418</v>
      </c>
      <c r="B1442">
        <v>-2.2959409890921773E-3</v>
      </c>
      <c r="C1442">
        <v>-6.9859704666405831E-3</v>
      </c>
    </row>
    <row r="1443" spans="1:3" x14ac:dyDescent="0.25">
      <c r="A1443">
        <v>1419</v>
      </c>
      <c r="B1443">
        <v>-1.2660223531583376E-2</v>
      </c>
      <c r="C1443">
        <v>1.8732851378277134E-3</v>
      </c>
    </row>
    <row r="1444" spans="1:3" x14ac:dyDescent="0.25">
      <c r="A1444">
        <v>1420</v>
      </c>
      <c r="B1444">
        <v>-4.8496354558085989E-3</v>
      </c>
      <c r="C1444">
        <v>1.320234131495609E-2</v>
      </c>
    </row>
    <row r="1445" spans="1:3" x14ac:dyDescent="0.25">
      <c r="A1445">
        <v>1421</v>
      </c>
      <c r="B1445">
        <v>2.9099240900823508E-3</v>
      </c>
      <c r="C1445">
        <v>2.6749712633257639E-3</v>
      </c>
    </row>
    <row r="1446" spans="1:3" x14ac:dyDescent="0.25">
      <c r="A1446">
        <v>1422</v>
      </c>
      <c r="B1446">
        <v>7.005756873583866E-3</v>
      </c>
      <c r="C1446">
        <v>-1.3798823120815462E-3</v>
      </c>
    </row>
    <row r="1447" spans="1:3" x14ac:dyDescent="0.25">
      <c r="A1447">
        <v>1423</v>
      </c>
      <c r="B1447">
        <v>7.8257039502603837E-4</v>
      </c>
      <c r="C1447">
        <v>5.3769406728499183E-2</v>
      </c>
    </row>
    <row r="1448" spans="1:3" x14ac:dyDescent="0.25">
      <c r="A1448">
        <v>1424</v>
      </c>
      <c r="B1448">
        <v>-4.2129156627710004E-5</v>
      </c>
      <c r="C1448">
        <v>1.4457583903788814E-2</v>
      </c>
    </row>
    <row r="1449" spans="1:3" x14ac:dyDescent="0.25">
      <c r="A1449">
        <v>1425</v>
      </c>
      <c r="B1449">
        <v>1.0463809348389507E-2</v>
      </c>
      <c r="C1449">
        <v>-6.4554878104483345E-3</v>
      </c>
    </row>
    <row r="1450" spans="1:3" x14ac:dyDescent="0.25">
      <c r="A1450">
        <v>1426</v>
      </c>
      <c r="B1450">
        <v>2.8966293050519576E-3</v>
      </c>
      <c r="C1450">
        <v>-3.8148255733993055E-4</v>
      </c>
    </row>
    <row r="1451" spans="1:3" x14ac:dyDescent="0.25">
      <c r="A1451">
        <v>1427</v>
      </c>
      <c r="B1451">
        <v>4.9112702198496924E-4</v>
      </c>
      <c r="C1451">
        <v>2.8913213173939823E-3</v>
      </c>
    </row>
    <row r="1452" spans="1:3" x14ac:dyDescent="0.25">
      <c r="A1452">
        <v>1428</v>
      </c>
      <c r="B1452">
        <v>4.9884185521511908E-3</v>
      </c>
      <c r="C1452">
        <v>-3.7467873280159596E-3</v>
      </c>
    </row>
    <row r="1453" spans="1:3" x14ac:dyDescent="0.25">
      <c r="A1453">
        <v>1429</v>
      </c>
      <c r="B1453">
        <v>-2.1069826956014491E-3</v>
      </c>
      <c r="C1453">
        <v>4.2933705550771183E-3</v>
      </c>
    </row>
    <row r="1454" spans="1:3" x14ac:dyDescent="0.25">
      <c r="A1454">
        <v>1430</v>
      </c>
      <c r="B1454">
        <v>2.3064674895818143E-3</v>
      </c>
      <c r="C1454">
        <v>-2.7804254208176498E-3</v>
      </c>
    </row>
    <row r="1455" spans="1:3" x14ac:dyDescent="0.25">
      <c r="A1455">
        <v>1431</v>
      </c>
      <c r="B1455">
        <v>3.1018959122584406E-3</v>
      </c>
      <c r="C1455">
        <v>-3.3281955746559517E-3</v>
      </c>
    </row>
    <row r="1456" spans="1:3" x14ac:dyDescent="0.25">
      <c r="A1456">
        <v>1432</v>
      </c>
      <c r="B1456">
        <v>5.0315403166858244E-3</v>
      </c>
      <c r="C1456">
        <v>-2.4097584375912945E-4</v>
      </c>
    </row>
    <row r="1457" spans="1:3" x14ac:dyDescent="0.25">
      <c r="A1457">
        <v>1433</v>
      </c>
      <c r="B1457">
        <v>-3.2598339077771887E-3</v>
      </c>
      <c r="C1457">
        <v>-1.9481648080893355E-3</v>
      </c>
    </row>
    <row r="1458" spans="1:3" x14ac:dyDescent="0.25">
      <c r="A1458">
        <v>1434</v>
      </c>
      <c r="B1458">
        <v>6.7527894734041409E-4</v>
      </c>
      <c r="C1458">
        <v>9.0294745666649346E-3</v>
      </c>
    </row>
    <row r="1459" spans="1:3" x14ac:dyDescent="0.25">
      <c r="A1459">
        <v>1435</v>
      </c>
      <c r="B1459">
        <v>3.4180663303924504E-3</v>
      </c>
      <c r="C1459">
        <v>1.1519560633610242E-2</v>
      </c>
    </row>
    <row r="1460" spans="1:3" x14ac:dyDescent="0.25">
      <c r="A1460">
        <v>1436</v>
      </c>
      <c r="B1460">
        <v>-6.2555862848274134E-4</v>
      </c>
      <c r="C1460">
        <v>-1.0611387370275499E-2</v>
      </c>
    </row>
    <row r="1461" spans="1:3" x14ac:dyDescent="0.25">
      <c r="A1461">
        <v>1437</v>
      </c>
      <c r="B1461">
        <v>-8.9994031932998629E-4</v>
      </c>
      <c r="C1461">
        <v>3.043279672070345E-3</v>
      </c>
    </row>
    <row r="1462" spans="1:3" x14ac:dyDescent="0.25">
      <c r="A1462">
        <v>1438</v>
      </c>
      <c r="B1462">
        <v>-2.7972271147173888E-4</v>
      </c>
      <c r="C1462">
        <v>5.3247643065499756E-3</v>
      </c>
    </row>
    <row r="1463" spans="1:3" x14ac:dyDescent="0.25">
      <c r="A1463">
        <v>1439</v>
      </c>
      <c r="B1463">
        <v>-1.0778466368118515E-2</v>
      </c>
      <c r="C1463">
        <v>5.5770265135801564E-3</v>
      </c>
    </row>
    <row r="1464" spans="1:3" x14ac:dyDescent="0.25">
      <c r="A1464">
        <v>1440</v>
      </c>
      <c r="B1464">
        <v>-3.4866831948513403E-3</v>
      </c>
      <c r="C1464">
        <v>8.795160613795365E-3</v>
      </c>
    </row>
    <row r="1465" spans="1:3" x14ac:dyDescent="0.25">
      <c r="A1465">
        <v>1441</v>
      </c>
      <c r="B1465">
        <v>6.7154855211328827E-3</v>
      </c>
      <c r="C1465">
        <v>-2.3799725694551048E-3</v>
      </c>
    </row>
    <row r="1466" spans="1:3" x14ac:dyDescent="0.25">
      <c r="A1466">
        <v>1442</v>
      </c>
      <c r="B1466">
        <v>2.275800744708878E-3</v>
      </c>
      <c r="C1466">
        <v>-1.7778502804008953E-4</v>
      </c>
    </row>
    <row r="1467" spans="1:3" x14ac:dyDescent="0.25">
      <c r="A1467">
        <v>1443</v>
      </c>
      <c r="B1467">
        <v>7.5759057459719803E-3</v>
      </c>
      <c r="C1467">
        <v>-1.91065599339866E-3</v>
      </c>
    </row>
    <row r="1468" spans="1:3" x14ac:dyDescent="0.25">
      <c r="A1468">
        <v>1444</v>
      </c>
      <c r="B1468">
        <v>4.4923522624542075E-3</v>
      </c>
      <c r="C1468">
        <v>4.2244646012684021E-3</v>
      </c>
    </row>
    <row r="1469" spans="1:3" x14ac:dyDescent="0.25">
      <c r="A1469">
        <v>1445</v>
      </c>
      <c r="B1469">
        <v>6.780075692743504E-3</v>
      </c>
      <c r="C1469">
        <v>7.3216256217515591E-3</v>
      </c>
    </row>
    <row r="1470" spans="1:3" x14ac:dyDescent="0.25">
      <c r="A1470">
        <v>1446</v>
      </c>
      <c r="B1470">
        <v>2.8792717700638032E-3</v>
      </c>
      <c r="C1470">
        <v>-1.2444551797202993E-2</v>
      </c>
    </row>
    <row r="1471" spans="1:3" x14ac:dyDescent="0.25">
      <c r="A1471">
        <v>1447</v>
      </c>
      <c r="B1471">
        <v>5.4853125289871258E-3</v>
      </c>
      <c r="C1471">
        <v>-3.0751758808127711E-3</v>
      </c>
    </row>
    <row r="1472" spans="1:3" x14ac:dyDescent="0.25">
      <c r="A1472">
        <v>1448</v>
      </c>
      <c r="B1472">
        <v>-2.6197288807247869E-3</v>
      </c>
      <c r="C1472">
        <v>1.1788534828456737E-2</v>
      </c>
    </row>
    <row r="1473" spans="1:3" x14ac:dyDescent="0.25">
      <c r="A1473">
        <v>1449</v>
      </c>
      <c r="B1473">
        <v>-2.7612940345474167E-3</v>
      </c>
      <c r="C1473">
        <v>7.3559417093143325E-3</v>
      </c>
    </row>
    <row r="1474" spans="1:3" x14ac:dyDescent="0.25">
      <c r="A1474">
        <v>1450</v>
      </c>
      <c r="B1474">
        <v>-1.329091453330722E-2</v>
      </c>
      <c r="C1474">
        <v>1.9583208675946224E-3</v>
      </c>
    </row>
    <row r="1475" spans="1:3" x14ac:dyDescent="0.25">
      <c r="A1475">
        <v>1451</v>
      </c>
      <c r="B1475">
        <v>-3.4134035604484951E-3</v>
      </c>
      <c r="C1475">
        <v>3.0609090070009932E-4</v>
      </c>
    </row>
    <row r="1476" spans="1:3" x14ac:dyDescent="0.25">
      <c r="A1476">
        <v>1452</v>
      </c>
      <c r="B1476">
        <v>2.7779416172463152E-3</v>
      </c>
      <c r="C1476">
        <v>5.3459782321595428E-3</v>
      </c>
    </row>
    <row r="1477" spans="1:3" x14ac:dyDescent="0.25">
      <c r="A1477">
        <v>1453</v>
      </c>
      <c r="B1477">
        <v>-9.7539070941405693E-4</v>
      </c>
      <c r="C1477">
        <v>-2.5866373122714246E-3</v>
      </c>
    </row>
    <row r="1478" spans="1:3" x14ac:dyDescent="0.25">
      <c r="A1478">
        <v>1454</v>
      </c>
      <c r="B1478">
        <v>-2.5175026435273026E-3</v>
      </c>
      <c r="C1478">
        <v>5.8039724025724208E-3</v>
      </c>
    </row>
    <row r="1479" spans="1:3" x14ac:dyDescent="0.25">
      <c r="A1479">
        <v>1455</v>
      </c>
      <c r="B1479">
        <v>4.3998821393069504E-3</v>
      </c>
      <c r="C1479">
        <v>-3.2665430866001006E-3</v>
      </c>
    </row>
    <row r="1480" spans="1:3" x14ac:dyDescent="0.25">
      <c r="A1480">
        <v>1456</v>
      </c>
      <c r="B1480">
        <v>8.9908196340899166E-3</v>
      </c>
      <c r="C1480">
        <v>-1.7298672325888484E-2</v>
      </c>
    </row>
    <row r="1481" spans="1:3" x14ac:dyDescent="0.25">
      <c r="A1481">
        <v>1457</v>
      </c>
      <c r="B1481">
        <v>2.2054259544981142E-3</v>
      </c>
      <c r="C1481">
        <v>1.1336528881473089E-2</v>
      </c>
    </row>
    <row r="1482" spans="1:3" x14ac:dyDescent="0.25">
      <c r="A1482">
        <v>1458</v>
      </c>
      <c r="B1482">
        <v>9.9305639519013823E-3</v>
      </c>
      <c r="C1482">
        <v>-7.6319476842789825E-3</v>
      </c>
    </row>
    <row r="1483" spans="1:3" x14ac:dyDescent="0.25">
      <c r="A1483">
        <v>1459</v>
      </c>
      <c r="B1483">
        <v>-2.8743102128418701E-3</v>
      </c>
      <c r="C1483">
        <v>8.0048503574354467E-3</v>
      </c>
    </row>
    <row r="1484" spans="1:3" x14ac:dyDescent="0.25">
      <c r="A1484">
        <v>1460</v>
      </c>
      <c r="B1484">
        <v>4.7939103690235532E-4</v>
      </c>
      <c r="C1484">
        <v>-4.2834197598213171E-3</v>
      </c>
    </row>
    <row r="1485" spans="1:3" x14ac:dyDescent="0.25">
      <c r="A1485">
        <v>1461</v>
      </c>
      <c r="B1485">
        <v>1.7573833500179803E-3</v>
      </c>
      <c r="C1485">
        <v>1.6200948236584157E-3</v>
      </c>
    </row>
    <row r="1486" spans="1:3" x14ac:dyDescent="0.25">
      <c r="A1486">
        <v>1462</v>
      </c>
      <c r="B1486">
        <v>-3.3154757563316232E-3</v>
      </c>
      <c r="C1486">
        <v>-2.5842803110165142E-4</v>
      </c>
    </row>
    <row r="1487" spans="1:3" x14ac:dyDescent="0.25">
      <c r="A1487">
        <v>1463</v>
      </c>
      <c r="B1487">
        <v>2.7536439786828475E-3</v>
      </c>
      <c r="C1487">
        <v>2.5246062994320039E-4</v>
      </c>
    </row>
    <row r="1488" spans="1:3" x14ac:dyDescent="0.25">
      <c r="A1488">
        <v>1464</v>
      </c>
      <c r="B1488">
        <v>-8.5825030381595456E-4</v>
      </c>
      <c r="C1488">
        <v>-4.7989222835502447E-3</v>
      </c>
    </row>
    <row r="1489" spans="1:3" x14ac:dyDescent="0.25">
      <c r="A1489">
        <v>1465</v>
      </c>
      <c r="B1489">
        <v>4.746529629603596E-3</v>
      </c>
      <c r="C1489">
        <v>-3.2842488757498008E-3</v>
      </c>
    </row>
    <row r="1490" spans="1:3" x14ac:dyDescent="0.25">
      <c r="A1490">
        <v>1466</v>
      </c>
      <c r="B1490">
        <v>1.7083583356833877E-3</v>
      </c>
      <c r="C1490">
        <v>3.5917360145745238E-3</v>
      </c>
    </row>
    <row r="1491" spans="1:3" x14ac:dyDescent="0.25">
      <c r="A1491">
        <v>1467</v>
      </c>
      <c r="B1491">
        <v>3.6732399259086824E-4</v>
      </c>
      <c r="C1491">
        <v>-1.1120497508043553E-2</v>
      </c>
    </row>
    <row r="1492" spans="1:3" x14ac:dyDescent="0.25">
      <c r="A1492">
        <v>1468</v>
      </c>
      <c r="B1492">
        <v>1.8995324187573313E-3</v>
      </c>
      <c r="C1492">
        <v>4.3894404284068999E-3</v>
      </c>
    </row>
    <row r="1493" spans="1:3" x14ac:dyDescent="0.25">
      <c r="A1493">
        <v>1469</v>
      </c>
      <c r="B1493">
        <v>-2.6102593394339026E-3</v>
      </c>
      <c r="C1493">
        <v>-3.1879967575873234E-3</v>
      </c>
    </row>
    <row r="1494" spans="1:3" x14ac:dyDescent="0.25">
      <c r="A1494">
        <v>1470</v>
      </c>
      <c r="B1494">
        <v>1.3013088988120037E-3</v>
      </c>
      <c r="C1494">
        <v>2.568782617256792E-4</v>
      </c>
    </row>
    <row r="1495" spans="1:3" x14ac:dyDescent="0.25">
      <c r="A1495">
        <v>1471</v>
      </c>
      <c r="B1495">
        <v>7.222602295756306E-4</v>
      </c>
      <c r="C1495">
        <v>7.784645131529125E-5</v>
      </c>
    </row>
    <row r="1496" spans="1:3" x14ac:dyDescent="0.25">
      <c r="A1496">
        <v>1472</v>
      </c>
      <c r="B1496">
        <v>-2.2983748652957364E-4</v>
      </c>
      <c r="C1496">
        <v>1.1921842255111361E-2</v>
      </c>
    </row>
    <row r="1497" spans="1:3" x14ac:dyDescent="0.25">
      <c r="A1497">
        <v>1473</v>
      </c>
      <c r="B1497">
        <v>-5.5768314193640738E-3</v>
      </c>
      <c r="C1497">
        <v>-5.9167570636023698E-3</v>
      </c>
    </row>
    <row r="1498" spans="1:3" x14ac:dyDescent="0.25">
      <c r="A1498">
        <v>1474</v>
      </c>
      <c r="B1498">
        <v>-3.0176973092471723E-3</v>
      </c>
      <c r="C1498">
        <v>5.8748152677584632E-3</v>
      </c>
    </row>
    <row r="1499" spans="1:3" x14ac:dyDescent="0.25">
      <c r="A1499">
        <v>1475</v>
      </c>
      <c r="B1499">
        <v>2.9717202937179247E-3</v>
      </c>
      <c r="C1499">
        <v>6.7337081239725845E-3</v>
      </c>
    </row>
    <row r="1500" spans="1:3" x14ac:dyDescent="0.25">
      <c r="A1500">
        <v>1476</v>
      </c>
      <c r="B1500">
        <v>3.2536291336409569E-3</v>
      </c>
      <c r="C1500">
        <v>-5.7694054764986687E-3</v>
      </c>
    </row>
    <row r="1501" spans="1:3" x14ac:dyDescent="0.25">
      <c r="A1501">
        <v>1477</v>
      </c>
      <c r="B1501">
        <v>2.2446899984089777E-3</v>
      </c>
      <c r="C1501">
        <v>5.7186498339660934E-3</v>
      </c>
    </row>
    <row r="1502" spans="1:3" x14ac:dyDescent="0.25">
      <c r="A1502">
        <v>1478</v>
      </c>
      <c r="B1502">
        <v>-1.7836747499227301E-3</v>
      </c>
      <c r="C1502">
        <v>-4.3989851334542713E-5</v>
      </c>
    </row>
    <row r="1503" spans="1:3" x14ac:dyDescent="0.25">
      <c r="A1503">
        <v>1479</v>
      </c>
      <c r="B1503">
        <v>-5.478189255846872E-3</v>
      </c>
      <c r="C1503">
        <v>4.5375979420628825E-3</v>
      </c>
    </row>
    <row r="1504" spans="1:3" x14ac:dyDescent="0.25">
      <c r="A1504">
        <v>1480</v>
      </c>
      <c r="B1504">
        <v>4.7425289437303102E-3</v>
      </c>
      <c r="C1504">
        <v>-1.3915535441083853E-3</v>
      </c>
    </row>
    <row r="1505" spans="1:3" x14ac:dyDescent="0.25">
      <c r="A1505">
        <v>1481</v>
      </c>
      <c r="B1505">
        <v>-6.7653456943439728E-3</v>
      </c>
      <c r="C1505">
        <v>5.0905143894028016E-3</v>
      </c>
    </row>
    <row r="1506" spans="1:3" x14ac:dyDescent="0.25">
      <c r="A1506">
        <v>1482</v>
      </c>
      <c r="B1506">
        <v>-1.0936733077700255E-2</v>
      </c>
      <c r="C1506">
        <v>3.950676497224569E-3</v>
      </c>
    </row>
    <row r="1507" spans="1:3" x14ac:dyDescent="0.25">
      <c r="A1507">
        <v>1483</v>
      </c>
      <c r="B1507">
        <v>1.3281536318549138E-3</v>
      </c>
      <c r="C1507">
        <v>4.9877083140651285E-3</v>
      </c>
    </row>
    <row r="1508" spans="1:3" x14ac:dyDescent="0.25">
      <c r="A1508">
        <v>1484</v>
      </c>
      <c r="B1508">
        <v>-1.0413705244297192E-2</v>
      </c>
      <c r="C1508">
        <v>1.5187045295986835E-3</v>
      </c>
    </row>
    <row r="1509" spans="1:3" x14ac:dyDescent="0.25">
      <c r="A1509">
        <v>1485</v>
      </c>
      <c r="B1509">
        <v>3.435436739689809E-3</v>
      </c>
      <c r="C1509">
        <v>5.4634352963956051E-3</v>
      </c>
    </row>
    <row r="1510" spans="1:3" x14ac:dyDescent="0.25">
      <c r="A1510">
        <v>1486</v>
      </c>
      <c r="B1510">
        <v>-9.8875686117291268E-3</v>
      </c>
      <c r="C1510">
        <v>-3.383951333993827E-3</v>
      </c>
    </row>
    <row r="1511" spans="1:3" x14ac:dyDescent="0.25">
      <c r="A1511">
        <v>1487</v>
      </c>
      <c r="B1511">
        <v>6.4675686074420514E-3</v>
      </c>
      <c r="C1511">
        <v>1.0509279387202555E-2</v>
      </c>
    </row>
    <row r="1512" spans="1:3" x14ac:dyDescent="0.25">
      <c r="A1512">
        <v>1488</v>
      </c>
      <c r="B1512">
        <v>3.4793534088360793E-3</v>
      </c>
      <c r="C1512">
        <v>1.3153442657546518E-3</v>
      </c>
    </row>
    <row r="1513" spans="1:3" x14ac:dyDescent="0.25">
      <c r="A1513">
        <v>1489</v>
      </c>
      <c r="B1513">
        <v>7.9036919777266141E-3</v>
      </c>
      <c r="C1513">
        <v>1.5280857566282707E-3</v>
      </c>
    </row>
    <row r="1514" spans="1:3" x14ac:dyDescent="0.25">
      <c r="A1514">
        <v>1490</v>
      </c>
      <c r="B1514">
        <v>-3.7018753338817017E-3</v>
      </c>
      <c r="C1514">
        <v>-5.4629706109664191E-3</v>
      </c>
    </row>
    <row r="1515" spans="1:3" x14ac:dyDescent="0.25">
      <c r="A1515">
        <v>1491</v>
      </c>
      <c r="B1515">
        <v>-7.1528658025881873E-3</v>
      </c>
      <c r="C1515">
        <v>3.544083772183698E-3</v>
      </c>
    </row>
    <row r="1516" spans="1:3" x14ac:dyDescent="0.25">
      <c r="A1516">
        <v>1492</v>
      </c>
      <c r="B1516">
        <v>3.5558230950974356E-3</v>
      </c>
      <c r="C1516">
        <v>-4.2448671459785403E-3</v>
      </c>
    </row>
    <row r="1517" spans="1:3" x14ac:dyDescent="0.25">
      <c r="A1517">
        <v>1493</v>
      </c>
      <c r="B1517">
        <v>-1.0739921698154503E-3</v>
      </c>
      <c r="C1517">
        <v>4.8928149032193982E-3</v>
      </c>
    </row>
    <row r="1518" spans="1:3" x14ac:dyDescent="0.25">
      <c r="A1518">
        <v>1494</v>
      </c>
      <c r="B1518">
        <v>-8.8742338378709814E-3</v>
      </c>
      <c r="C1518">
        <v>3.5608100752131163E-3</v>
      </c>
    </row>
    <row r="1519" spans="1:3" x14ac:dyDescent="0.25">
      <c r="A1519">
        <v>1495</v>
      </c>
      <c r="B1519">
        <v>6.0492667373360041E-3</v>
      </c>
      <c r="C1519">
        <v>8.5437768941727023E-3</v>
      </c>
    </row>
    <row r="1520" spans="1:3" x14ac:dyDescent="0.25">
      <c r="A1520">
        <v>1496</v>
      </c>
      <c r="B1520">
        <v>1.381713902146634E-3</v>
      </c>
      <c r="C1520">
        <v>1.2626376393027553E-4</v>
      </c>
    </row>
    <row r="1521" spans="1:3" x14ac:dyDescent="0.25">
      <c r="A1521">
        <v>1497</v>
      </c>
      <c r="B1521">
        <v>-4.1236876355008941E-3</v>
      </c>
      <c r="C1521">
        <v>-5.9800954474220295E-3</v>
      </c>
    </row>
    <row r="1522" spans="1:3" x14ac:dyDescent="0.25">
      <c r="A1522">
        <v>1498</v>
      </c>
      <c r="B1522">
        <v>-1.2837572299960971E-2</v>
      </c>
      <c r="C1522">
        <v>-1.8936094705285164E-3</v>
      </c>
    </row>
    <row r="1523" spans="1:3" x14ac:dyDescent="0.25">
      <c r="A1523">
        <v>1499</v>
      </c>
      <c r="B1523">
        <v>3.2968572200888415E-3</v>
      </c>
      <c r="C1523">
        <v>4.1438507373710385E-3</v>
      </c>
    </row>
    <row r="1524" spans="1:3" x14ac:dyDescent="0.25">
      <c r="A1524">
        <v>1500</v>
      </c>
      <c r="B1524">
        <v>-3.4413373973519431E-3</v>
      </c>
      <c r="C1524">
        <v>-2.292386584929865E-2</v>
      </c>
    </row>
    <row r="1525" spans="1:3" x14ac:dyDescent="0.25">
      <c r="A1525">
        <v>1501</v>
      </c>
      <c r="B1525">
        <v>8.0075548359153856E-3</v>
      </c>
      <c r="C1525">
        <v>1.1070286369540806E-2</v>
      </c>
    </row>
    <row r="1526" spans="1:3" x14ac:dyDescent="0.25">
      <c r="A1526">
        <v>1502</v>
      </c>
      <c r="B1526">
        <v>5.3615783576213957E-3</v>
      </c>
      <c r="C1526">
        <v>-5.0138865720735634E-3</v>
      </c>
    </row>
    <row r="1527" spans="1:3" x14ac:dyDescent="0.25">
      <c r="A1527">
        <v>1503</v>
      </c>
      <c r="B1527">
        <v>8.8256168907109773E-4</v>
      </c>
      <c r="C1527">
        <v>6.4249659531312297E-3</v>
      </c>
    </row>
    <row r="1528" spans="1:3" x14ac:dyDescent="0.25">
      <c r="A1528">
        <v>1504</v>
      </c>
      <c r="B1528">
        <v>3.7196411463788779E-3</v>
      </c>
      <c r="C1528">
        <v>3.0641124833963576E-3</v>
      </c>
    </row>
    <row r="1529" spans="1:3" x14ac:dyDescent="0.25">
      <c r="A1529">
        <v>1505</v>
      </c>
      <c r="B1529">
        <v>1.1088626462458702E-2</v>
      </c>
      <c r="C1529">
        <v>2.5262359179137588E-3</v>
      </c>
    </row>
    <row r="1530" spans="1:3" x14ac:dyDescent="0.25">
      <c r="A1530">
        <v>1506</v>
      </c>
      <c r="B1530">
        <v>4.6625058570629854E-4</v>
      </c>
      <c r="C1530">
        <v>7.9775610984624459E-3</v>
      </c>
    </row>
    <row r="1531" spans="1:3" x14ac:dyDescent="0.25">
      <c r="A1531">
        <v>1507</v>
      </c>
      <c r="B1531">
        <v>6.5511402679888243E-3</v>
      </c>
      <c r="C1531">
        <v>-8.1119667695464682E-3</v>
      </c>
    </row>
    <row r="1532" spans="1:3" x14ac:dyDescent="0.25">
      <c r="A1532">
        <v>1508</v>
      </c>
      <c r="B1532">
        <v>-5.0216850883365253E-3</v>
      </c>
      <c r="C1532">
        <v>9.6702930001096536E-3</v>
      </c>
    </row>
    <row r="1533" spans="1:3" x14ac:dyDescent="0.25">
      <c r="A1533">
        <v>1509</v>
      </c>
      <c r="B1533">
        <v>4.5686086230322049E-4</v>
      </c>
      <c r="C1533">
        <v>-1.9693147238720615E-3</v>
      </c>
    </row>
    <row r="1534" spans="1:3" x14ac:dyDescent="0.25">
      <c r="A1534">
        <v>1510</v>
      </c>
      <c r="B1534">
        <v>-7.5390516398772976E-3</v>
      </c>
      <c r="C1534">
        <v>-2.007265645118032E-2</v>
      </c>
    </row>
    <row r="1535" spans="1:3" x14ac:dyDescent="0.25">
      <c r="A1535">
        <v>1511</v>
      </c>
      <c r="B1535">
        <v>2.0115174651312963E-5</v>
      </c>
      <c r="C1535">
        <v>4.3118817248235198E-3</v>
      </c>
    </row>
    <row r="1536" spans="1:3" x14ac:dyDescent="0.25">
      <c r="A1536">
        <v>1512</v>
      </c>
      <c r="B1536">
        <v>1.1148095071170146E-2</v>
      </c>
      <c r="C1536">
        <v>-8.4269840238521652E-3</v>
      </c>
    </row>
    <row r="1537" spans="1:3" x14ac:dyDescent="0.25">
      <c r="A1537">
        <v>1513</v>
      </c>
      <c r="B1537">
        <v>2.3392127470229182E-3</v>
      </c>
      <c r="C1537">
        <v>5.972418233187787E-3</v>
      </c>
    </row>
    <row r="1538" spans="1:3" x14ac:dyDescent="0.25">
      <c r="A1538">
        <v>1514</v>
      </c>
      <c r="B1538">
        <v>7.3714751060284037E-3</v>
      </c>
      <c r="C1538">
        <v>8.1796493440803517E-3</v>
      </c>
    </row>
    <row r="1539" spans="1:3" x14ac:dyDescent="0.25">
      <c r="A1539">
        <v>1515</v>
      </c>
      <c r="B1539">
        <v>2.4701318058826015E-3</v>
      </c>
      <c r="C1539">
        <v>1.1400228934037606E-2</v>
      </c>
    </row>
    <row r="1540" spans="1:3" x14ac:dyDescent="0.25">
      <c r="A1540">
        <v>1516</v>
      </c>
      <c r="B1540">
        <v>1.9412578133061692E-4</v>
      </c>
      <c r="C1540">
        <v>6.0761489281505434E-3</v>
      </c>
    </row>
    <row r="1541" spans="1:3" x14ac:dyDescent="0.25">
      <c r="A1541">
        <v>1517</v>
      </c>
      <c r="B1541">
        <v>-2.7344793289946281E-3</v>
      </c>
      <c r="C1541">
        <v>-7.8503963443276453E-4</v>
      </c>
    </row>
    <row r="1542" spans="1:3" x14ac:dyDescent="0.25">
      <c r="A1542">
        <v>1518</v>
      </c>
      <c r="B1542">
        <v>-2.1121235524449444E-3</v>
      </c>
      <c r="C1542">
        <v>-9.3077401486381106E-3</v>
      </c>
    </row>
    <row r="1543" spans="1:3" x14ac:dyDescent="0.25">
      <c r="A1543">
        <v>1519</v>
      </c>
      <c r="B1543">
        <v>1.5869204828814268E-4</v>
      </c>
      <c r="C1543">
        <v>-1.6964826416693311E-2</v>
      </c>
    </row>
    <row r="1544" spans="1:3" x14ac:dyDescent="0.25">
      <c r="A1544">
        <v>1520</v>
      </c>
      <c r="B1544">
        <v>5.4210461716773899E-3</v>
      </c>
      <c r="C1544">
        <v>7.7939032398445136E-3</v>
      </c>
    </row>
    <row r="1545" spans="1:3" x14ac:dyDescent="0.25">
      <c r="A1545">
        <v>1521</v>
      </c>
      <c r="B1545">
        <v>3.4418104433745367E-4</v>
      </c>
      <c r="C1545">
        <v>-6.1578114923953918E-3</v>
      </c>
    </row>
    <row r="1546" spans="1:3" x14ac:dyDescent="0.25">
      <c r="A1546">
        <v>1522</v>
      </c>
      <c r="B1546">
        <v>2.8834297614968819E-3</v>
      </c>
      <c r="C1546">
        <v>6.8378553001825814E-3</v>
      </c>
    </row>
    <row r="1547" spans="1:3" x14ac:dyDescent="0.25">
      <c r="A1547">
        <v>1523</v>
      </c>
      <c r="B1547">
        <v>6.0925823991043451E-3</v>
      </c>
      <c r="C1547">
        <v>6.2752354208623082E-3</v>
      </c>
    </row>
    <row r="1548" spans="1:3" x14ac:dyDescent="0.25">
      <c r="A1548">
        <v>1524</v>
      </c>
      <c r="B1548">
        <v>1.2724504222805721E-3</v>
      </c>
      <c r="C1548">
        <v>-4.1347887813797867E-3</v>
      </c>
    </row>
    <row r="1549" spans="1:3" x14ac:dyDescent="0.25">
      <c r="A1549">
        <v>1525</v>
      </c>
      <c r="B1549">
        <v>-9.3529359350810123E-3</v>
      </c>
      <c r="C1549">
        <v>-6.4061705641061534E-4</v>
      </c>
    </row>
    <row r="1550" spans="1:3" x14ac:dyDescent="0.25">
      <c r="A1550">
        <v>1526</v>
      </c>
      <c r="B1550">
        <v>-1.0840851742364578E-3</v>
      </c>
      <c r="C1550">
        <v>9.8771272134142024E-3</v>
      </c>
    </row>
    <row r="1551" spans="1:3" x14ac:dyDescent="0.25">
      <c r="A1551">
        <v>1527</v>
      </c>
      <c r="B1551">
        <v>-4.1946176243705651E-3</v>
      </c>
      <c r="C1551">
        <v>2.1263012427601407E-3</v>
      </c>
    </row>
    <row r="1552" spans="1:3" x14ac:dyDescent="0.25">
      <c r="A1552">
        <v>1528</v>
      </c>
      <c r="B1552">
        <v>1.5057906978653069E-3</v>
      </c>
      <c r="C1552">
        <v>-1.3143602859456184E-2</v>
      </c>
    </row>
    <row r="1553" spans="1:3" x14ac:dyDescent="0.25">
      <c r="A1553">
        <v>1529</v>
      </c>
      <c r="B1553">
        <v>-5.6935132722816476E-4</v>
      </c>
      <c r="C1553">
        <v>8.3599429229789472E-4</v>
      </c>
    </row>
    <row r="1554" spans="1:3" x14ac:dyDescent="0.25">
      <c r="A1554">
        <v>1530</v>
      </c>
      <c r="B1554">
        <v>1.5676132929075832E-3</v>
      </c>
      <c r="C1554">
        <v>3.1801666210354565E-3</v>
      </c>
    </row>
    <row r="1555" spans="1:3" x14ac:dyDescent="0.25">
      <c r="A1555">
        <v>1531</v>
      </c>
      <c r="B1555">
        <v>9.9917542243416202E-4</v>
      </c>
      <c r="C1555">
        <v>-3.1582632171313629E-3</v>
      </c>
    </row>
    <row r="1556" spans="1:3" x14ac:dyDescent="0.25">
      <c r="A1556">
        <v>1532</v>
      </c>
      <c r="B1556">
        <v>-4.3534888708213475E-4</v>
      </c>
      <c r="C1556">
        <v>4.5908654873586001E-3</v>
      </c>
    </row>
    <row r="1557" spans="1:3" x14ac:dyDescent="0.25">
      <c r="A1557">
        <v>1533</v>
      </c>
      <c r="B1557">
        <v>-1.8293797269999441E-3</v>
      </c>
      <c r="C1557">
        <v>3.489284766898157E-3</v>
      </c>
    </row>
    <row r="1558" spans="1:3" x14ac:dyDescent="0.25">
      <c r="A1558">
        <v>1534</v>
      </c>
      <c r="B1558">
        <v>2.0114677562985952E-3</v>
      </c>
      <c r="C1558">
        <v>-1.3043167462252472E-3</v>
      </c>
    </row>
    <row r="1559" spans="1:3" x14ac:dyDescent="0.25">
      <c r="A1559">
        <v>1535</v>
      </c>
      <c r="B1559">
        <v>-2.7201141284703243E-3</v>
      </c>
      <c r="C1559">
        <v>1.8353991517588261E-3</v>
      </c>
    </row>
    <row r="1560" spans="1:3" x14ac:dyDescent="0.25">
      <c r="A1560">
        <v>1536</v>
      </c>
      <c r="B1560">
        <v>2.6175986810266015E-4</v>
      </c>
      <c r="C1560">
        <v>-1.8300543431874351E-3</v>
      </c>
    </row>
    <row r="1561" spans="1:3" x14ac:dyDescent="0.25">
      <c r="A1561">
        <v>1537</v>
      </c>
      <c r="B1561">
        <v>3.6632180439321468E-3</v>
      </c>
      <c r="C1561">
        <v>6.9900762289549926E-4</v>
      </c>
    </row>
    <row r="1562" spans="1:3" x14ac:dyDescent="0.25">
      <c r="A1562">
        <v>1538</v>
      </c>
      <c r="B1562">
        <v>-3.3656957644837666E-4</v>
      </c>
      <c r="C1562">
        <v>5.6893450584261443E-3</v>
      </c>
    </row>
    <row r="1563" spans="1:3" x14ac:dyDescent="0.25">
      <c r="A1563">
        <v>1539</v>
      </c>
      <c r="B1563">
        <v>-3.785250654527267E-3</v>
      </c>
      <c r="C1563">
        <v>1.1213885433170239E-2</v>
      </c>
    </row>
    <row r="1564" spans="1:3" x14ac:dyDescent="0.25">
      <c r="A1564">
        <v>1540</v>
      </c>
      <c r="B1564">
        <v>1.1013149201107345E-3</v>
      </c>
      <c r="C1564">
        <v>3.9314862887992966E-3</v>
      </c>
    </row>
    <row r="1565" spans="1:3" x14ac:dyDescent="0.25">
      <c r="A1565">
        <v>1541</v>
      </c>
      <c r="B1565">
        <v>1.5513077389192069E-3</v>
      </c>
      <c r="C1565">
        <v>-6.3445515179484491E-2</v>
      </c>
    </row>
    <row r="1566" spans="1:3" x14ac:dyDescent="0.25">
      <c r="A1566">
        <v>1542</v>
      </c>
      <c r="B1566">
        <v>-1.0393582613577236E-2</v>
      </c>
      <c r="C1566">
        <v>1.6935717943657093E-2</v>
      </c>
    </row>
    <row r="1567" spans="1:3" x14ac:dyDescent="0.25">
      <c r="A1567">
        <v>1543</v>
      </c>
      <c r="B1567">
        <v>-4.0388080064689951E-3</v>
      </c>
      <c r="C1567">
        <v>-2.4742722500699661E-3</v>
      </c>
    </row>
    <row r="1568" spans="1:3" x14ac:dyDescent="0.25">
      <c r="A1568">
        <v>1544</v>
      </c>
      <c r="B1568">
        <v>4.5514160824817037E-3</v>
      </c>
      <c r="C1568">
        <v>6.8178126580698698E-3</v>
      </c>
    </row>
    <row r="1569" spans="1:3" x14ac:dyDescent="0.25">
      <c r="A1569">
        <v>1545</v>
      </c>
      <c r="B1569">
        <v>-1.7044719009520357E-2</v>
      </c>
      <c r="C1569">
        <v>1.8501101094181988E-3</v>
      </c>
    </row>
    <row r="1570" spans="1:3" x14ac:dyDescent="0.25">
      <c r="A1570">
        <v>1546</v>
      </c>
      <c r="B1570">
        <v>-1.1230104689634701E-2</v>
      </c>
      <c r="C1570">
        <v>-1.2349924043406513E-2</v>
      </c>
    </row>
    <row r="1571" spans="1:3" x14ac:dyDescent="0.25">
      <c r="A1571">
        <v>1547</v>
      </c>
      <c r="B1571">
        <v>-3.608664973645908E-3</v>
      </c>
      <c r="C1571">
        <v>8.1593056646904125E-4</v>
      </c>
    </row>
    <row r="1572" spans="1:3" x14ac:dyDescent="0.25">
      <c r="A1572">
        <v>1548</v>
      </c>
      <c r="B1572">
        <v>1.8832135509077143E-3</v>
      </c>
      <c r="C1572">
        <v>1.0480758503449639E-2</v>
      </c>
    </row>
    <row r="1573" spans="1:3" x14ac:dyDescent="0.25">
      <c r="A1573">
        <v>1549</v>
      </c>
      <c r="B1573">
        <v>1.1471922502021215E-2</v>
      </c>
      <c r="C1573">
        <v>1.4408157868941555E-3</v>
      </c>
    </row>
    <row r="1574" spans="1:3" x14ac:dyDescent="0.25">
      <c r="A1574">
        <v>1550</v>
      </c>
      <c r="B1574">
        <v>-4.9550586881679419E-3</v>
      </c>
      <c r="C1574">
        <v>-2.8886182073872653E-3</v>
      </c>
    </row>
    <row r="1575" spans="1:3" x14ac:dyDescent="0.25">
      <c r="A1575">
        <v>1551</v>
      </c>
      <c r="B1575">
        <v>-1.3114317370966886E-3</v>
      </c>
      <c r="C1575">
        <v>2.3687496208590658E-4</v>
      </c>
    </row>
    <row r="1576" spans="1:3" x14ac:dyDescent="0.25">
      <c r="A1576">
        <v>1552</v>
      </c>
      <c r="B1576">
        <v>1.2379272900065463E-3</v>
      </c>
      <c r="C1576">
        <v>-1.1438908346317722E-2</v>
      </c>
    </row>
    <row r="1577" spans="1:3" x14ac:dyDescent="0.25">
      <c r="A1577">
        <v>1553</v>
      </c>
      <c r="B1577">
        <v>-1.4799581401819977E-2</v>
      </c>
      <c r="C1577">
        <v>-5.4613366894678585E-4</v>
      </c>
    </row>
    <row r="1578" spans="1:3" x14ac:dyDescent="0.25">
      <c r="A1578">
        <v>1554</v>
      </c>
      <c r="B1578">
        <v>-4.3130518894837462E-3</v>
      </c>
      <c r="C1578">
        <v>-2.2145805706350356E-3</v>
      </c>
    </row>
    <row r="1579" spans="1:3" x14ac:dyDescent="0.25">
      <c r="A1579">
        <v>1555</v>
      </c>
      <c r="B1579">
        <v>8.4134259177319481E-3</v>
      </c>
      <c r="C1579">
        <v>9.2864296724200213E-3</v>
      </c>
    </row>
    <row r="1580" spans="1:3" x14ac:dyDescent="0.25">
      <c r="A1580">
        <v>1556</v>
      </c>
      <c r="B1580">
        <v>8.0206233517815702E-3</v>
      </c>
      <c r="C1580">
        <v>-4.2247360065900304E-3</v>
      </c>
    </row>
    <row r="1581" spans="1:3" x14ac:dyDescent="0.25">
      <c r="A1581">
        <v>1557</v>
      </c>
      <c r="B1581">
        <v>-3.5785145735715979E-3</v>
      </c>
      <c r="C1581">
        <v>5.1861438891136341E-3</v>
      </c>
    </row>
    <row r="1582" spans="1:3" x14ac:dyDescent="0.25">
      <c r="A1582">
        <v>1558</v>
      </c>
      <c r="B1582">
        <v>8.2931621043141387E-3</v>
      </c>
      <c r="C1582">
        <v>8.2520202823412273E-3</v>
      </c>
    </row>
    <row r="1583" spans="1:3" x14ac:dyDescent="0.25">
      <c r="A1583">
        <v>1559</v>
      </c>
      <c r="B1583">
        <v>-3.3334952540030657E-3</v>
      </c>
      <c r="C1583">
        <v>-8.7848083408401615E-3</v>
      </c>
    </row>
    <row r="1584" spans="1:3" x14ac:dyDescent="0.25">
      <c r="A1584">
        <v>1560</v>
      </c>
      <c r="B1584">
        <v>-1.4283626146381016E-3</v>
      </c>
      <c r="C1584">
        <v>1.1029127309993871E-4</v>
      </c>
    </row>
    <row r="1585" spans="1:3" x14ac:dyDescent="0.25">
      <c r="A1585">
        <v>1561</v>
      </c>
      <c r="B1585">
        <v>-2.9575328838143608E-3</v>
      </c>
      <c r="C1585">
        <v>-4.0178349551270101E-3</v>
      </c>
    </row>
    <row r="1586" spans="1:3" x14ac:dyDescent="0.25">
      <c r="A1586">
        <v>1562</v>
      </c>
      <c r="B1586">
        <v>4.1330911302989454E-3</v>
      </c>
      <c r="C1586">
        <v>1.8286856608236961E-3</v>
      </c>
    </row>
    <row r="1587" spans="1:3" x14ac:dyDescent="0.25">
      <c r="A1587">
        <v>1563</v>
      </c>
      <c r="B1587">
        <v>-2.3504555400386128E-3</v>
      </c>
      <c r="C1587">
        <v>6.2313730230827008E-3</v>
      </c>
    </row>
    <row r="1588" spans="1:3" x14ac:dyDescent="0.25">
      <c r="A1588">
        <v>1564</v>
      </c>
      <c r="B1588">
        <v>6.6396223824914044E-3</v>
      </c>
      <c r="C1588">
        <v>-7.4451409266653584E-4</v>
      </c>
    </row>
    <row r="1589" spans="1:3" x14ac:dyDescent="0.25">
      <c r="A1589">
        <v>1565</v>
      </c>
      <c r="B1589">
        <v>1.0698470875485971E-3</v>
      </c>
      <c r="C1589">
        <v>-2.1206511075739175E-4</v>
      </c>
    </row>
    <row r="1590" spans="1:3" x14ac:dyDescent="0.25">
      <c r="A1590">
        <v>1566</v>
      </c>
      <c r="B1590">
        <v>9.4717123000373406E-4</v>
      </c>
      <c r="C1590">
        <v>5.2107852836291999E-3</v>
      </c>
    </row>
    <row r="1591" spans="1:3" x14ac:dyDescent="0.25">
      <c r="A1591">
        <v>1567</v>
      </c>
      <c r="B1591">
        <v>-1.2316555348400313E-3</v>
      </c>
      <c r="C1591">
        <v>9.7781551136212064E-3</v>
      </c>
    </row>
    <row r="1592" spans="1:3" x14ac:dyDescent="0.25">
      <c r="A1592">
        <v>1568</v>
      </c>
      <c r="B1592">
        <v>1.1134848516661322E-2</v>
      </c>
      <c r="C1592">
        <v>-2.1453642849020519E-3</v>
      </c>
    </row>
    <row r="1593" spans="1:3" x14ac:dyDescent="0.25">
      <c r="A1593">
        <v>1569</v>
      </c>
      <c r="B1593">
        <v>5.6058942172357165E-3</v>
      </c>
      <c r="C1593">
        <v>-1.103306323019064E-2</v>
      </c>
    </row>
    <row r="1594" spans="1:3" x14ac:dyDescent="0.25">
      <c r="A1594">
        <v>1570</v>
      </c>
      <c r="B1594">
        <v>2.113126717023215E-3</v>
      </c>
      <c r="C1594">
        <v>-3.878929414758845E-3</v>
      </c>
    </row>
    <row r="1595" spans="1:3" x14ac:dyDescent="0.25">
      <c r="A1595">
        <v>1571</v>
      </c>
      <c r="B1595">
        <v>-7.1740578234458848E-4</v>
      </c>
      <c r="C1595">
        <v>-2.0247319497481479E-2</v>
      </c>
    </row>
    <row r="1596" spans="1:3" x14ac:dyDescent="0.25">
      <c r="A1596">
        <v>1572</v>
      </c>
      <c r="B1596">
        <v>5.5944401222393191E-4</v>
      </c>
      <c r="C1596">
        <v>3.2069071084882871E-3</v>
      </c>
    </row>
    <row r="1597" spans="1:3" x14ac:dyDescent="0.25">
      <c r="A1597">
        <v>1573</v>
      </c>
      <c r="B1597">
        <v>4.2437847868324607E-3</v>
      </c>
      <c r="C1597">
        <v>3.5007732814455461E-3</v>
      </c>
    </row>
    <row r="1598" spans="1:3" x14ac:dyDescent="0.25">
      <c r="A1598">
        <v>1574</v>
      </c>
      <c r="B1598">
        <v>5.2986101038687726E-3</v>
      </c>
      <c r="C1598">
        <v>7.5751993158614918E-3</v>
      </c>
    </row>
    <row r="1599" spans="1:3" x14ac:dyDescent="0.25">
      <c r="A1599">
        <v>1575</v>
      </c>
      <c r="B1599">
        <v>3.4932065375005848E-3</v>
      </c>
      <c r="C1599">
        <v>-1.262157546821692E-2</v>
      </c>
    </row>
    <row r="1600" spans="1:3" x14ac:dyDescent="0.25">
      <c r="A1600">
        <v>1576</v>
      </c>
      <c r="B1600">
        <v>-9.2930109042767706E-3</v>
      </c>
      <c r="C1600">
        <v>-6.7184884351812312E-3</v>
      </c>
    </row>
    <row r="1601" spans="1:3" x14ac:dyDescent="0.25">
      <c r="A1601">
        <v>1577</v>
      </c>
      <c r="B1601">
        <v>4.6536045248069327E-3</v>
      </c>
      <c r="C1601">
        <v>1.7299777898708478E-2</v>
      </c>
    </row>
    <row r="1602" spans="1:3" x14ac:dyDescent="0.25">
      <c r="A1602">
        <v>1578</v>
      </c>
      <c r="B1602">
        <v>-2.7026723327676239E-3</v>
      </c>
      <c r="C1602">
        <v>-3.0181244210858837E-3</v>
      </c>
    </row>
    <row r="1603" spans="1:3" x14ac:dyDescent="0.25">
      <c r="A1603">
        <v>1579</v>
      </c>
      <c r="B1603">
        <v>5.5655513370827265E-3</v>
      </c>
      <c r="C1603">
        <v>-1.0940122461941123E-2</v>
      </c>
    </row>
    <row r="1604" spans="1:3" x14ac:dyDescent="0.25">
      <c r="A1604">
        <v>1580</v>
      </c>
      <c r="B1604">
        <v>7.5140006416478042E-4</v>
      </c>
      <c r="C1604">
        <v>-3.5985938669351111E-4</v>
      </c>
    </row>
    <row r="1605" spans="1:3" x14ac:dyDescent="0.25">
      <c r="A1605">
        <v>1581</v>
      </c>
      <c r="B1605">
        <v>-7.7312884344951432E-3</v>
      </c>
      <c r="C1605">
        <v>6.6963260246397987E-3</v>
      </c>
    </row>
    <row r="1606" spans="1:3" x14ac:dyDescent="0.25">
      <c r="A1606">
        <v>1582</v>
      </c>
      <c r="B1606">
        <v>2.0677122841270281E-3</v>
      </c>
      <c r="C1606">
        <v>1.0295312599977206E-2</v>
      </c>
    </row>
    <row r="1607" spans="1:3" x14ac:dyDescent="0.25">
      <c r="A1607">
        <v>1583</v>
      </c>
      <c r="B1607">
        <v>-9.5979432964672633E-3</v>
      </c>
      <c r="C1607">
        <v>3.4204437636005374E-3</v>
      </c>
    </row>
    <row r="1608" spans="1:3" x14ac:dyDescent="0.25">
      <c r="A1608">
        <v>1584</v>
      </c>
      <c r="B1608">
        <v>3.287245946847183E-3</v>
      </c>
      <c r="C1608">
        <v>6.1794460937451782E-3</v>
      </c>
    </row>
    <row r="1609" spans="1:3" x14ac:dyDescent="0.25">
      <c r="A1609">
        <v>1585</v>
      </c>
      <c r="B1609">
        <v>4.8980228835431407E-3</v>
      </c>
      <c r="C1609">
        <v>-4.3501482076160449E-3</v>
      </c>
    </row>
    <row r="1610" spans="1:3" x14ac:dyDescent="0.25">
      <c r="A1610">
        <v>1586</v>
      </c>
      <c r="B1610">
        <v>3.9607265653046099E-5</v>
      </c>
      <c r="C1610">
        <v>-4.0066208217664429E-3</v>
      </c>
    </row>
    <row r="1611" spans="1:3" x14ac:dyDescent="0.25">
      <c r="A1611">
        <v>1587</v>
      </c>
      <c r="B1611">
        <v>-7.7048715817102939E-3</v>
      </c>
      <c r="C1611">
        <v>-8.5765529346861769E-3</v>
      </c>
    </row>
    <row r="1612" spans="1:3" x14ac:dyDescent="0.25">
      <c r="A1612">
        <v>1588</v>
      </c>
      <c r="B1612">
        <v>-1.8655673257978209E-2</v>
      </c>
      <c r="C1612">
        <v>-4.6422959275627361E-3</v>
      </c>
    </row>
    <row r="1613" spans="1:3" x14ac:dyDescent="0.25">
      <c r="A1613">
        <v>1589</v>
      </c>
      <c r="B1613">
        <v>4.6336028476962499E-4</v>
      </c>
      <c r="C1613">
        <v>3.3432991043012518E-3</v>
      </c>
    </row>
    <row r="1614" spans="1:3" x14ac:dyDescent="0.25">
      <c r="A1614">
        <v>1590</v>
      </c>
      <c r="B1614">
        <v>6.5382997451895655E-3</v>
      </c>
      <c r="C1614">
        <v>6.3509170789641054E-3</v>
      </c>
    </row>
    <row r="1615" spans="1:3" x14ac:dyDescent="0.25">
      <c r="A1615">
        <v>1591</v>
      </c>
      <c r="B1615">
        <v>5.0367094725684118E-3</v>
      </c>
      <c r="C1615">
        <v>7.2099240996855614E-3</v>
      </c>
    </row>
    <row r="1616" spans="1:3" x14ac:dyDescent="0.25">
      <c r="A1616">
        <v>1592</v>
      </c>
      <c r="B1616">
        <v>-9.311877536854106E-3</v>
      </c>
      <c r="C1616">
        <v>-2.5111775187458898E-3</v>
      </c>
    </row>
    <row r="1617" spans="1:3" x14ac:dyDescent="0.25">
      <c r="A1617">
        <v>1593</v>
      </c>
      <c r="B1617">
        <v>4.3682294592994773E-3</v>
      </c>
      <c r="C1617">
        <v>3.0257182667234985E-3</v>
      </c>
    </row>
    <row r="1618" spans="1:3" x14ac:dyDescent="0.25">
      <c r="A1618">
        <v>1594</v>
      </c>
      <c r="B1618">
        <v>7.4985920859585225E-3</v>
      </c>
      <c r="C1618">
        <v>-9.8942853833050917E-3</v>
      </c>
    </row>
    <row r="1619" spans="1:3" x14ac:dyDescent="0.25">
      <c r="A1619">
        <v>1595</v>
      </c>
      <c r="B1619">
        <v>2.0342635587720006E-2</v>
      </c>
      <c r="C1619">
        <v>-1.3534652641424529E-2</v>
      </c>
    </row>
    <row r="1620" spans="1:3" x14ac:dyDescent="0.25">
      <c r="A1620">
        <v>1596</v>
      </c>
      <c r="B1620">
        <v>-4.532598907622999E-3</v>
      </c>
      <c r="C1620">
        <v>1.1198892765649195E-2</v>
      </c>
    </row>
    <row r="1621" spans="1:3" x14ac:dyDescent="0.25">
      <c r="A1621">
        <v>1597</v>
      </c>
      <c r="B1621">
        <v>8.882415480121383E-3</v>
      </c>
      <c r="C1621">
        <v>-1.1391393572121286E-2</v>
      </c>
    </row>
    <row r="1622" spans="1:3" x14ac:dyDescent="0.25">
      <c r="A1622">
        <v>1598</v>
      </c>
      <c r="B1622">
        <v>1.7119956858024036E-3</v>
      </c>
      <c r="C1622">
        <v>6.9818860287459202E-3</v>
      </c>
    </row>
    <row r="1623" spans="1:3" x14ac:dyDescent="0.25">
      <c r="A1623">
        <v>1599</v>
      </c>
      <c r="B1623">
        <v>2.9729157960782732E-3</v>
      </c>
      <c r="C1623">
        <v>8.0954638856714015E-3</v>
      </c>
    </row>
    <row r="1624" spans="1:3" x14ac:dyDescent="0.25">
      <c r="A1624">
        <v>1600</v>
      </c>
      <c r="B1624">
        <v>9.1866519782501206E-4</v>
      </c>
      <c r="C1624">
        <v>-4.0430486381816053E-3</v>
      </c>
    </row>
    <row r="1625" spans="1:3" x14ac:dyDescent="0.25">
      <c r="A1625">
        <v>1601</v>
      </c>
      <c r="B1625">
        <v>3.2351485325830937E-3</v>
      </c>
      <c r="C1625">
        <v>-1.4402030511173931E-2</v>
      </c>
    </row>
    <row r="1626" spans="1:3" x14ac:dyDescent="0.25">
      <c r="A1626">
        <v>1602</v>
      </c>
      <c r="B1626">
        <v>-8.1587702337061936E-4</v>
      </c>
      <c r="C1626">
        <v>-1.7492864760002402E-3</v>
      </c>
    </row>
    <row r="1627" spans="1:3" x14ac:dyDescent="0.25">
      <c r="A1627">
        <v>1603</v>
      </c>
      <c r="B1627">
        <v>1.3370124612516515E-3</v>
      </c>
      <c r="C1627">
        <v>-3.228910398456445E-2</v>
      </c>
    </row>
    <row r="1628" spans="1:3" x14ac:dyDescent="0.25">
      <c r="A1628">
        <v>1604</v>
      </c>
      <c r="B1628">
        <v>2.8428304761782411E-3</v>
      </c>
      <c r="C1628">
        <v>2.4890310957457603E-3</v>
      </c>
    </row>
    <row r="1629" spans="1:3" x14ac:dyDescent="0.25">
      <c r="A1629">
        <v>1605</v>
      </c>
      <c r="B1629">
        <v>-3.4856850804958065E-4</v>
      </c>
      <c r="C1629">
        <v>-2.722538036441087E-2</v>
      </c>
    </row>
    <row r="1630" spans="1:3" x14ac:dyDescent="0.25">
      <c r="A1630">
        <v>1606</v>
      </c>
      <c r="B1630">
        <v>3.3624731370336543E-3</v>
      </c>
      <c r="C1630">
        <v>-1.8980115579350434E-2</v>
      </c>
    </row>
    <row r="1631" spans="1:3" x14ac:dyDescent="0.25">
      <c r="A1631">
        <v>1607</v>
      </c>
      <c r="B1631">
        <v>-2.4177299586286118E-4</v>
      </c>
      <c r="C1631">
        <v>6.8598069590295975E-3</v>
      </c>
    </row>
    <row r="1632" spans="1:3" x14ac:dyDescent="0.25">
      <c r="A1632">
        <v>1608</v>
      </c>
      <c r="B1632">
        <v>3.3542737052721463E-3</v>
      </c>
      <c r="C1632">
        <v>7.3510084860139348E-3</v>
      </c>
    </row>
    <row r="1633" spans="1:3" x14ac:dyDescent="0.25">
      <c r="A1633">
        <v>1609</v>
      </c>
      <c r="B1633">
        <v>-3.4845553134596791E-3</v>
      </c>
      <c r="C1633">
        <v>2.5715516127816401E-3</v>
      </c>
    </row>
    <row r="1634" spans="1:3" x14ac:dyDescent="0.25">
      <c r="A1634">
        <v>1610</v>
      </c>
      <c r="B1634">
        <v>6.3069678319968413E-3</v>
      </c>
      <c r="C1634">
        <v>-3.2101659435498763E-3</v>
      </c>
    </row>
    <row r="1635" spans="1:3" x14ac:dyDescent="0.25">
      <c r="A1635">
        <v>1611</v>
      </c>
      <c r="B1635">
        <v>5.0164024356634243E-3</v>
      </c>
      <c r="C1635">
        <v>-2.0690547732365283E-2</v>
      </c>
    </row>
    <row r="1636" spans="1:3" x14ac:dyDescent="0.25">
      <c r="A1636">
        <v>1612</v>
      </c>
      <c r="B1636">
        <v>-2.012232892549749E-3</v>
      </c>
      <c r="C1636">
        <v>-1.0273147472941124E-2</v>
      </c>
    </row>
    <row r="1637" spans="1:3" x14ac:dyDescent="0.25">
      <c r="A1637">
        <v>1613</v>
      </c>
      <c r="B1637">
        <v>1.1875682860687455E-3</v>
      </c>
      <c r="C1637">
        <v>8.3709711896801722E-3</v>
      </c>
    </row>
    <row r="1638" spans="1:3" x14ac:dyDescent="0.25">
      <c r="A1638">
        <v>1614</v>
      </c>
      <c r="B1638">
        <v>1.6953062484512309E-3</v>
      </c>
      <c r="C1638">
        <v>-1.5160924553880488E-3</v>
      </c>
    </row>
    <row r="1639" spans="1:3" x14ac:dyDescent="0.25">
      <c r="A1639">
        <v>1615</v>
      </c>
      <c r="B1639">
        <v>-4.1965372272399354E-3</v>
      </c>
      <c r="C1639">
        <v>2.4427033072623033E-3</v>
      </c>
    </row>
    <row r="1640" spans="1:3" x14ac:dyDescent="0.25">
      <c r="A1640">
        <v>1616</v>
      </c>
      <c r="B1640">
        <v>1.0000721610065582E-3</v>
      </c>
      <c r="C1640">
        <v>5.4231633437318866E-3</v>
      </c>
    </row>
    <row r="1641" spans="1:3" x14ac:dyDescent="0.25">
      <c r="A1641">
        <v>1617</v>
      </c>
      <c r="B1641">
        <v>1.3772294974365531E-3</v>
      </c>
      <c r="C1641">
        <v>-2.0251277603837528E-3</v>
      </c>
    </row>
    <row r="1642" spans="1:3" x14ac:dyDescent="0.25">
      <c r="A1642">
        <v>1618</v>
      </c>
      <c r="B1642">
        <v>-1.9702300799840245E-3</v>
      </c>
      <c r="C1642">
        <v>1.0520598357467258E-2</v>
      </c>
    </row>
    <row r="1643" spans="1:3" x14ac:dyDescent="0.25">
      <c r="A1643">
        <v>1619</v>
      </c>
      <c r="B1643">
        <v>-1.5076778671543171E-3</v>
      </c>
      <c r="C1643">
        <v>5.1289468195760803E-3</v>
      </c>
    </row>
    <row r="1644" spans="1:3" x14ac:dyDescent="0.25">
      <c r="A1644">
        <v>1620</v>
      </c>
      <c r="B1644">
        <v>5.2036322277307723E-3</v>
      </c>
      <c r="C1644">
        <v>6.754946479613699E-4</v>
      </c>
    </row>
    <row r="1645" spans="1:3" x14ac:dyDescent="0.25">
      <c r="A1645">
        <v>1621</v>
      </c>
      <c r="B1645">
        <v>1.3991385964765425E-3</v>
      </c>
      <c r="C1645">
        <v>8.1747828247956816E-3</v>
      </c>
    </row>
    <row r="1646" spans="1:3" x14ac:dyDescent="0.25">
      <c r="A1646">
        <v>1622</v>
      </c>
      <c r="B1646">
        <v>-3.2468173375911006E-4</v>
      </c>
      <c r="C1646">
        <v>2.6670241943024331E-3</v>
      </c>
    </row>
    <row r="1647" spans="1:3" x14ac:dyDescent="0.25">
      <c r="A1647">
        <v>1623</v>
      </c>
      <c r="B1647">
        <v>-3.4785927537602525E-3</v>
      </c>
      <c r="C1647">
        <v>-3.6706097081495013E-3</v>
      </c>
    </row>
    <row r="1648" spans="1:3" x14ac:dyDescent="0.25">
      <c r="A1648">
        <v>1624</v>
      </c>
      <c r="B1648">
        <v>-3.8734986976176142E-3</v>
      </c>
      <c r="C1648">
        <v>-3.1799884515821188E-3</v>
      </c>
    </row>
    <row r="1649" spans="1:3" x14ac:dyDescent="0.25">
      <c r="A1649">
        <v>1625</v>
      </c>
      <c r="B1649">
        <v>1.0349209182374105E-3</v>
      </c>
      <c r="C1649">
        <v>-2.9082479578773487E-3</v>
      </c>
    </row>
    <row r="1650" spans="1:3" x14ac:dyDescent="0.25">
      <c r="A1650">
        <v>1626</v>
      </c>
      <c r="B1650">
        <v>7.1689821402844993E-3</v>
      </c>
      <c r="C1650">
        <v>3.3433417466186529E-3</v>
      </c>
    </row>
    <row r="1651" spans="1:3" x14ac:dyDescent="0.25">
      <c r="A1651">
        <v>1627</v>
      </c>
      <c r="B1651">
        <v>1.2763265703482276E-3</v>
      </c>
      <c r="C1651">
        <v>6.3085150520413658E-3</v>
      </c>
    </row>
    <row r="1652" spans="1:3" x14ac:dyDescent="0.25">
      <c r="A1652">
        <v>1628</v>
      </c>
      <c r="B1652">
        <v>1.1321785431837928E-3</v>
      </c>
      <c r="C1652">
        <v>-3.0378046774850232E-3</v>
      </c>
    </row>
    <row r="1653" spans="1:3" x14ac:dyDescent="0.25">
      <c r="A1653">
        <v>1629</v>
      </c>
      <c r="B1653">
        <v>-2.4287407568652876E-4</v>
      </c>
      <c r="C1653">
        <v>-7.5525335017605395E-4</v>
      </c>
    </row>
    <row r="1654" spans="1:3" x14ac:dyDescent="0.25">
      <c r="A1654">
        <v>1630</v>
      </c>
      <c r="B1654">
        <v>-2.7313170171744156E-3</v>
      </c>
      <c r="C1654">
        <v>9.105365264331128E-4</v>
      </c>
    </row>
    <row r="1655" spans="1:3" x14ac:dyDescent="0.25">
      <c r="A1655">
        <v>1631</v>
      </c>
      <c r="B1655">
        <v>-7.6939430528294153E-3</v>
      </c>
      <c r="C1655">
        <v>7.9748012926011691E-3</v>
      </c>
    </row>
    <row r="1656" spans="1:3" x14ac:dyDescent="0.25">
      <c r="A1656">
        <v>1632</v>
      </c>
      <c r="B1656">
        <v>-4.4453508051532763E-3</v>
      </c>
      <c r="C1656">
        <v>7.5869573090140262E-3</v>
      </c>
    </row>
    <row r="1657" spans="1:3" x14ac:dyDescent="0.25">
      <c r="A1657">
        <v>1633</v>
      </c>
      <c r="B1657">
        <v>8.808243878907095E-3</v>
      </c>
      <c r="C1657">
        <v>-4.9969167863951214E-3</v>
      </c>
    </row>
    <row r="1658" spans="1:3" x14ac:dyDescent="0.25">
      <c r="A1658">
        <v>1634</v>
      </c>
      <c r="B1658">
        <v>8.8411673842366293E-4</v>
      </c>
      <c r="C1658">
        <v>-1.3036855247445414E-3</v>
      </c>
    </row>
    <row r="1659" spans="1:3" x14ac:dyDescent="0.25">
      <c r="A1659">
        <v>1635</v>
      </c>
      <c r="B1659">
        <v>5.8820586520744187E-3</v>
      </c>
      <c r="C1659">
        <v>8.5127448247908633E-3</v>
      </c>
    </row>
    <row r="1660" spans="1:3" x14ac:dyDescent="0.25">
      <c r="A1660">
        <v>1636</v>
      </c>
      <c r="B1660">
        <v>-1.346356888000344E-3</v>
      </c>
      <c r="C1660">
        <v>-8.3644131160787215E-5</v>
      </c>
    </row>
    <row r="1661" spans="1:3" x14ac:dyDescent="0.25">
      <c r="A1661">
        <v>1637</v>
      </c>
      <c r="B1661">
        <v>1.326117790729537E-4</v>
      </c>
      <c r="C1661">
        <v>-2.760823459424942E-3</v>
      </c>
    </row>
    <row r="1662" spans="1:3" x14ac:dyDescent="0.25">
      <c r="A1662">
        <v>1638</v>
      </c>
      <c r="B1662">
        <v>4.3321233102584615E-3</v>
      </c>
      <c r="C1662">
        <v>1.3268270946911083E-3</v>
      </c>
    </row>
    <row r="1663" spans="1:3" x14ac:dyDescent="0.25">
      <c r="A1663">
        <v>1639</v>
      </c>
      <c r="B1663">
        <v>2.6608385331735986E-3</v>
      </c>
      <c r="C1663">
        <v>-2.1144350400428429E-2</v>
      </c>
    </row>
    <row r="1664" spans="1:3" x14ac:dyDescent="0.25">
      <c r="A1664">
        <v>1640</v>
      </c>
      <c r="B1664">
        <v>7.8132345399806284E-3</v>
      </c>
      <c r="C1664">
        <v>-1.0760082377791701E-2</v>
      </c>
    </row>
    <row r="1665" spans="1:3" x14ac:dyDescent="0.25">
      <c r="A1665">
        <v>1641</v>
      </c>
      <c r="B1665">
        <v>1.2326175579836684E-2</v>
      </c>
      <c r="C1665">
        <v>4.7848255240981359E-3</v>
      </c>
    </row>
    <row r="1666" spans="1:3" x14ac:dyDescent="0.25">
      <c r="A1666">
        <v>1642</v>
      </c>
      <c r="B1666">
        <v>-4.6439858361372851E-3</v>
      </c>
      <c r="C1666">
        <v>4.3368071914119928E-3</v>
      </c>
    </row>
    <row r="1667" spans="1:3" x14ac:dyDescent="0.25">
      <c r="A1667">
        <v>1643</v>
      </c>
      <c r="B1667">
        <v>-3.4162141224567876E-3</v>
      </c>
      <c r="C1667">
        <v>4.3130182136146755E-3</v>
      </c>
    </row>
    <row r="1668" spans="1:3" x14ac:dyDescent="0.25">
      <c r="A1668">
        <v>1644</v>
      </c>
      <c r="B1668">
        <v>2.0063138582446529E-3</v>
      </c>
      <c r="C1668">
        <v>-6.0434986675914366E-3</v>
      </c>
    </row>
    <row r="1669" spans="1:3" x14ac:dyDescent="0.25">
      <c r="A1669">
        <v>1645</v>
      </c>
      <c r="B1669">
        <v>3.2567513243856225E-3</v>
      </c>
      <c r="C1669">
        <v>8.2637846189469542E-3</v>
      </c>
    </row>
    <row r="1670" spans="1:3" x14ac:dyDescent="0.25">
      <c r="A1670">
        <v>1646</v>
      </c>
      <c r="B1670">
        <v>4.8678100468607416E-4</v>
      </c>
      <c r="C1670">
        <v>5.3306711486444417E-3</v>
      </c>
    </row>
    <row r="1671" spans="1:3" x14ac:dyDescent="0.25">
      <c r="A1671">
        <v>1647</v>
      </c>
      <c r="B1671">
        <v>1.1849080904094795E-3</v>
      </c>
      <c r="C1671">
        <v>-6.5757436699242873E-3</v>
      </c>
    </row>
    <row r="1672" spans="1:3" x14ac:dyDescent="0.25">
      <c r="A1672">
        <v>1648</v>
      </c>
      <c r="B1672">
        <v>3.1777587097481545E-4</v>
      </c>
      <c r="C1672">
        <v>-4.7213100412005476E-5</v>
      </c>
    </row>
    <row r="1673" spans="1:3" x14ac:dyDescent="0.25">
      <c r="A1673">
        <v>1649</v>
      </c>
      <c r="B1673">
        <v>5.931993140965169E-4</v>
      </c>
      <c r="C1673">
        <v>3.794305358894971E-5</v>
      </c>
    </row>
    <row r="1674" spans="1:3" x14ac:dyDescent="0.25">
      <c r="A1674">
        <v>1650</v>
      </c>
      <c r="B1674">
        <v>7.1319584127895099E-3</v>
      </c>
      <c r="C1674">
        <v>6.8693473681822968E-3</v>
      </c>
    </row>
    <row r="1675" spans="1:3" x14ac:dyDescent="0.25">
      <c r="A1675">
        <v>1651</v>
      </c>
      <c r="B1675">
        <v>-4.8627432966613735E-3</v>
      </c>
      <c r="C1675">
        <v>-1.62980581578708E-3</v>
      </c>
    </row>
    <row r="1676" spans="1:3" x14ac:dyDescent="0.25">
      <c r="A1676">
        <v>1652</v>
      </c>
      <c r="B1676">
        <v>3.9507083497286144E-4</v>
      </c>
      <c r="C1676">
        <v>-8.2235857866123589E-3</v>
      </c>
    </row>
    <row r="1677" spans="1:3" x14ac:dyDescent="0.25">
      <c r="A1677">
        <v>1653</v>
      </c>
      <c r="B1677">
        <v>1.1111046216188375E-4</v>
      </c>
      <c r="C1677">
        <v>-1.1111046216188375E-4</v>
      </c>
    </row>
    <row r="1678" spans="1:3" x14ac:dyDescent="0.25">
      <c r="A1678">
        <v>1654</v>
      </c>
      <c r="B1678">
        <v>4.4949506188604466E-3</v>
      </c>
      <c r="C1678">
        <v>1.3852851588616738E-3</v>
      </c>
    </row>
    <row r="1679" spans="1:3" x14ac:dyDescent="0.25">
      <c r="A1679">
        <v>1655</v>
      </c>
      <c r="B1679">
        <v>-3.2434958479617935E-3</v>
      </c>
      <c r="C1679">
        <v>4.0458864743176913E-3</v>
      </c>
    </row>
    <row r="1680" spans="1:3" x14ac:dyDescent="0.25">
      <c r="A1680">
        <v>1656</v>
      </c>
      <c r="B1680">
        <v>-5.9982862783399915E-4</v>
      </c>
      <c r="C1680">
        <v>1.961901918936312E-2</v>
      </c>
    </row>
    <row r="1681" spans="1:3" x14ac:dyDescent="0.25">
      <c r="A1681">
        <v>1657</v>
      </c>
      <c r="B1681">
        <v>-8.5866599018789153E-4</v>
      </c>
      <c r="C1681">
        <v>-3.3016423040119966E-3</v>
      </c>
    </row>
    <row r="1682" spans="1:3" x14ac:dyDescent="0.25">
      <c r="A1682">
        <v>1658</v>
      </c>
      <c r="B1682">
        <v>-1.9107182618949183E-3</v>
      </c>
      <c r="C1682">
        <v>3.3269874620944677E-3</v>
      </c>
    </row>
    <row r="1683" spans="1:3" x14ac:dyDescent="0.25">
      <c r="A1683">
        <v>1659</v>
      </c>
      <c r="B1683">
        <v>2.500647252314536E-3</v>
      </c>
      <c r="C1683">
        <v>1.8737537722882005E-3</v>
      </c>
    </row>
    <row r="1684" spans="1:3" x14ac:dyDescent="0.25">
      <c r="A1684">
        <v>1660</v>
      </c>
      <c r="B1684">
        <v>3.0011182748749014E-4</v>
      </c>
      <c r="C1684">
        <v>-3.7415486361342151E-3</v>
      </c>
    </row>
    <row r="1685" spans="1:3" x14ac:dyDescent="0.25">
      <c r="A1685">
        <v>1661</v>
      </c>
      <c r="B1685">
        <v>-3.6082906639522472E-4</v>
      </c>
      <c r="C1685">
        <v>3.3689405170509398E-3</v>
      </c>
    </row>
    <row r="1686" spans="1:3" x14ac:dyDescent="0.25">
      <c r="A1686">
        <v>1662</v>
      </c>
      <c r="B1686">
        <v>1.8529171697592155E-3</v>
      </c>
      <c r="C1686">
        <v>6.1157997221747981E-3</v>
      </c>
    </row>
    <row r="1687" spans="1:3" x14ac:dyDescent="0.25">
      <c r="A1687">
        <v>1663</v>
      </c>
      <c r="B1687">
        <v>1.7393699524968394E-3</v>
      </c>
      <c r="C1687">
        <v>1.5464614902114881E-2</v>
      </c>
    </row>
    <row r="1688" spans="1:3" x14ac:dyDescent="0.25">
      <c r="A1688">
        <v>1664</v>
      </c>
      <c r="B1688">
        <v>7.9737525347571309E-4</v>
      </c>
      <c r="C1688">
        <v>6.8911126272713395E-3</v>
      </c>
    </row>
    <row r="1689" spans="1:3" x14ac:dyDescent="0.25">
      <c r="A1689">
        <v>1665</v>
      </c>
      <c r="B1689">
        <v>4.1584260075695342E-3</v>
      </c>
      <c r="C1689">
        <v>1.3717113334875033E-2</v>
      </c>
    </row>
    <row r="1690" spans="1:3" x14ac:dyDescent="0.25">
      <c r="A1690">
        <v>1666</v>
      </c>
      <c r="B1690">
        <v>-5.884756067614464E-4</v>
      </c>
      <c r="C1690">
        <v>-7.1650404442130718E-3</v>
      </c>
    </row>
    <row r="1691" spans="1:3" x14ac:dyDescent="0.25">
      <c r="A1691">
        <v>1667</v>
      </c>
      <c r="B1691">
        <v>-1.713469441964887E-3</v>
      </c>
      <c r="C1691">
        <v>-2.7848835589045873E-2</v>
      </c>
    </row>
    <row r="1692" spans="1:3" x14ac:dyDescent="0.25">
      <c r="A1692">
        <v>1668</v>
      </c>
      <c r="B1692">
        <v>1.0840526583584658E-4</v>
      </c>
      <c r="C1692">
        <v>7.1177524954123958E-3</v>
      </c>
    </row>
    <row r="1693" spans="1:3" x14ac:dyDescent="0.25">
      <c r="A1693">
        <v>1669</v>
      </c>
      <c r="B1693">
        <v>-7.9900371734966443E-3</v>
      </c>
      <c r="C1693">
        <v>-1.0782426300458784E-3</v>
      </c>
    </row>
    <row r="1694" spans="1:3" x14ac:dyDescent="0.25">
      <c r="A1694">
        <v>1670</v>
      </c>
      <c r="B1694">
        <v>4.6476000083512338E-3</v>
      </c>
      <c r="C1694">
        <v>-1.6824230371421068E-3</v>
      </c>
    </row>
    <row r="1695" spans="1:3" x14ac:dyDescent="0.25">
      <c r="A1695">
        <v>1671</v>
      </c>
      <c r="B1695">
        <v>-1.7612656743615493E-2</v>
      </c>
      <c r="C1695">
        <v>-3.9045192810233803E-3</v>
      </c>
    </row>
    <row r="1696" spans="1:3" x14ac:dyDescent="0.25">
      <c r="A1696">
        <v>1672</v>
      </c>
      <c r="B1696">
        <v>6.8380012555169303E-3</v>
      </c>
      <c r="C1696">
        <v>-7.8982397123214046E-3</v>
      </c>
    </row>
    <row r="1697" spans="1:3" x14ac:dyDescent="0.25">
      <c r="A1697">
        <v>1673</v>
      </c>
      <c r="B1697">
        <v>2.7185985807482763E-3</v>
      </c>
      <c r="C1697">
        <v>4.0102600057625674E-3</v>
      </c>
    </row>
    <row r="1698" spans="1:3" x14ac:dyDescent="0.25">
      <c r="A1698">
        <v>1674</v>
      </c>
      <c r="B1698">
        <v>-6.1779499642299184E-3</v>
      </c>
      <c r="C1698">
        <v>3.0260184415375879E-3</v>
      </c>
    </row>
    <row r="1699" spans="1:3" x14ac:dyDescent="0.25">
      <c r="A1699">
        <v>1675</v>
      </c>
      <c r="B1699">
        <v>-3.8386954037200032E-3</v>
      </c>
      <c r="C1699">
        <v>7.4172563655637274E-3</v>
      </c>
    </row>
    <row r="1700" spans="1:3" x14ac:dyDescent="0.25">
      <c r="A1700">
        <v>1676</v>
      </c>
      <c r="B1700">
        <v>-3.442093107423747E-4</v>
      </c>
      <c r="C1700">
        <v>-3.1260983479174799E-3</v>
      </c>
    </row>
    <row r="1701" spans="1:3" x14ac:dyDescent="0.25">
      <c r="A1701">
        <v>1677</v>
      </c>
      <c r="B1701">
        <v>1.1495819718634297E-2</v>
      </c>
      <c r="C1701">
        <v>-7.8623291050352196E-3</v>
      </c>
    </row>
    <row r="1702" spans="1:3" x14ac:dyDescent="0.25">
      <c r="A1702">
        <v>1678</v>
      </c>
      <c r="B1702">
        <v>6.3626815107443828E-3</v>
      </c>
      <c r="C1702">
        <v>-1.0437292159060207E-2</v>
      </c>
    </row>
    <row r="1703" spans="1:3" x14ac:dyDescent="0.25">
      <c r="A1703">
        <v>1679</v>
      </c>
      <c r="B1703">
        <v>2.1871298522288789E-3</v>
      </c>
      <c r="C1703">
        <v>-8.371571394012161E-4</v>
      </c>
    </row>
    <row r="1704" spans="1:3" x14ac:dyDescent="0.25">
      <c r="A1704">
        <v>1680</v>
      </c>
      <c r="B1704">
        <v>-4.3642975818278702E-3</v>
      </c>
      <c r="C1704">
        <v>-1.4160246892239502E-2</v>
      </c>
    </row>
    <row r="1705" spans="1:3" x14ac:dyDescent="0.25">
      <c r="A1705">
        <v>1681</v>
      </c>
      <c r="B1705">
        <v>-1.7718384512867447E-3</v>
      </c>
      <c r="C1705">
        <v>-2.9695246315994519E-3</v>
      </c>
    </row>
    <row r="1706" spans="1:3" x14ac:dyDescent="0.25">
      <c r="A1706">
        <v>1682</v>
      </c>
      <c r="B1706">
        <v>7.3716825024187378E-3</v>
      </c>
      <c r="C1706">
        <v>-3.2156370519879369E-3</v>
      </c>
    </row>
    <row r="1707" spans="1:3" x14ac:dyDescent="0.25">
      <c r="A1707">
        <v>1683</v>
      </c>
      <c r="B1707">
        <v>1.8680844067060498E-3</v>
      </c>
      <c r="C1707">
        <v>4.6053930470778104E-2</v>
      </c>
    </row>
    <row r="1708" spans="1:3" x14ac:dyDescent="0.25">
      <c r="A1708">
        <v>1684</v>
      </c>
      <c r="B1708">
        <v>-2.2501665411463071E-3</v>
      </c>
      <c r="C1708">
        <v>-1.1316544485352317E-3</v>
      </c>
    </row>
    <row r="1709" spans="1:3" x14ac:dyDescent="0.25">
      <c r="A1709">
        <v>1685</v>
      </c>
      <c r="B1709">
        <v>-1.542535851944209E-3</v>
      </c>
      <c r="C1709">
        <v>1.0871330972150777E-2</v>
      </c>
    </row>
    <row r="1710" spans="1:3" x14ac:dyDescent="0.25">
      <c r="A1710">
        <v>1686</v>
      </c>
      <c r="B1710">
        <v>2.9562034696178816E-3</v>
      </c>
      <c r="C1710">
        <v>-6.9676597442552748E-3</v>
      </c>
    </row>
    <row r="1711" spans="1:3" x14ac:dyDescent="0.25">
      <c r="A1711">
        <v>1687</v>
      </c>
      <c r="B1711">
        <v>-5.8770341970892119E-3</v>
      </c>
      <c r="C1711">
        <v>4.7521587406969294E-3</v>
      </c>
    </row>
    <row r="1712" spans="1:3" x14ac:dyDescent="0.25">
      <c r="A1712">
        <v>1688</v>
      </c>
      <c r="B1712">
        <v>7.459468677816934E-3</v>
      </c>
      <c r="C1712">
        <v>5.9074276195225138E-3</v>
      </c>
    </row>
    <row r="1713" spans="1:3" x14ac:dyDescent="0.25">
      <c r="A1713">
        <v>1689</v>
      </c>
      <c r="B1713">
        <v>-7.896898956941097E-3</v>
      </c>
      <c r="C1713">
        <v>-3.0808041295078675E-3</v>
      </c>
    </row>
    <row r="1714" spans="1:3" x14ac:dyDescent="0.25">
      <c r="A1714">
        <v>1690</v>
      </c>
      <c r="B1714">
        <v>5.8073445389955701E-4</v>
      </c>
      <c r="C1714">
        <v>3.5322162254626801E-3</v>
      </c>
    </row>
    <row r="1715" spans="1:3" x14ac:dyDescent="0.25">
      <c r="A1715">
        <v>1691</v>
      </c>
      <c r="B1715">
        <v>-2.8203443176192187E-2</v>
      </c>
      <c r="C1715">
        <v>-4.6971056124573765E-3</v>
      </c>
    </row>
    <row r="1716" spans="1:3" x14ac:dyDescent="0.25">
      <c r="A1716">
        <v>1692</v>
      </c>
      <c r="B1716">
        <v>-1.1486589181131549E-2</v>
      </c>
      <c r="C1716">
        <v>-5.5061749503779699E-3</v>
      </c>
    </row>
    <row r="1717" spans="1:3" x14ac:dyDescent="0.25">
      <c r="A1717">
        <v>1693</v>
      </c>
      <c r="B1717">
        <v>1.3376482758106331E-4</v>
      </c>
      <c r="C1717">
        <v>-7.6540900308332506E-3</v>
      </c>
    </row>
    <row r="1718" spans="1:3" x14ac:dyDescent="0.25">
      <c r="A1718">
        <v>1694</v>
      </c>
      <c r="B1718">
        <v>-2.0476909991528482E-2</v>
      </c>
      <c r="C1718">
        <v>-1.3719537217807307E-2</v>
      </c>
    </row>
    <row r="1719" spans="1:3" x14ac:dyDescent="0.25">
      <c r="A1719">
        <v>1695</v>
      </c>
      <c r="B1719">
        <v>-2.5174237901362754E-2</v>
      </c>
      <c r="C1719">
        <v>-5.507989517520847E-3</v>
      </c>
    </row>
    <row r="1720" spans="1:3" x14ac:dyDescent="0.25">
      <c r="A1720">
        <v>1696</v>
      </c>
      <c r="B1720">
        <v>8.2005694312512287E-3</v>
      </c>
      <c r="C1720">
        <v>1.0950016213257882E-2</v>
      </c>
    </row>
    <row r="1721" spans="1:3" x14ac:dyDescent="0.25">
      <c r="A1721">
        <v>1697</v>
      </c>
      <c r="B1721">
        <v>1.3306751161211341E-2</v>
      </c>
      <c r="C1721">
        <v>-4.5142531207481157E-3</v>
      </c>
    </row>
    <row r="1722" spans="1:3" x14ac:dyDescent="0.25">
      <c r="A1722">
        <v>1698</v>
      </c>
      <c r="B1722">
        <v>7.9147861753039849E-3</v>
      </c>
      <c r="C1722">
        <v>2.2747917189535772E-3</v>
      </c>
    </row>
    <row r="1723" spans="1:3" x14ac:dyDescent="0.25">
      <c r="A1723">
        <v>1699</v>
      </c>
      <c r="B1723">
        <v>-3.7424022216614259E-3</v>
      </c>
      <c r="C1723">
        <v>1.2300896639305206E-2</v>
      </c>
    </row>
    <row r="1724" spans="1:3" x14ac:dyDescent="0.25">
      <c r="A1724">
        <v>1700</v>
      </c>
      <c r="B1724">
        <v>-2.4950114163755682E-2</v>
      </c>
      <c r="C1724">
        <v>-3.5386963020928204E-3</v>
      </c>
    </row>
    <row r="1725" spans="1:3" x14ac:dyDescent="0.25">
      <c r="A1725">
        <v>1701</v>
      </c>
      <c r="B1725">
        <v>-4.6518072369430917E-2</v>
      </c>
      <c r="C1725">
        <v>7.953599037740719E-4</v>
      </c>
    </row>
    <row r="1726" spans="1:3" x14ac:dyDescent="0.25">
      <c r="A1726">
        <v>1702</v>
      </c>
      <c r="B1726">
        <v>-1.9733505265208496E-2</v>
      </c>
      <c r="C1726">
        <v>-3.0756822203098121E-2</v>
      </c>
    </row>
    <row r="1727" spans="1:3" x14ac:dyDescent="0.25">
      <c r="A1727">
        <v>1703</v>
      </c>
      <c r="B1727">
        <v>-6.2403438884988645E-3</v>
      </c>
      <c r="C1727">
        <v>-1.8601949162579427E-3</v>
      </c>
    </row>
    <row r="1728" spans="1:3" x14ac:dyDescent="0.25">
      <c r="A1728">
        <v>1704</v>
      </c>
      <c r="B1728">
        <v>-9.2612358031385997E-2</v>
      </c>
      <c r="C1728">
        <v>-6.7942028045305941E-3</v>
      </c>
    </row>
    <row r="1729" spans="1:3" x14ac:dyDescent="0.25">
      <c r="A1729">
        <v>1705</v>
      </c>
      <c r="B1729">
        <v>5.6261734905174868E-3</v>
      </c>
      <c r="C1729">
        <v>2.6933801447642278E-2</v>
      </c>
    </row>
    <row r="1730" spans="1:3" x14ac:dyDescent="0.25">
      <c r="A1730">
        <v>1706</v>
      </c>
      <c r="B1730">
        <v>-3.1964829539611328E-2</v>
      </c>
      <c r="C1730">
        <v>2.3520712209128769E-2</v>
      </c>
    </row>
    <row r="1731" spans="1:3" x14ac:dyDescent="0.25">
      <c r="A1731">
        <v>1707</v>
      </c>
      <c r="B1731">
        <v>4.3936553852834941E-3</v>
      </c>
      <c r="C1731">
        <v>-2.7580080166032445E-2</v>
      </c>
    </row>
    <row r="1732" spans="1:3" x14ac:dyDescent="0.25">
      <c r="A1732">
        <v>1708</v>
      </c>
      <c r="B1732">
        <v>-3.5309023828286802E-2</v>
      </c>
      <c r="C1732">
        <v>2.5460505077439036E-3</v>
      </c>
    </row>
    <row r="1733" spans="1:3" x14ac:dyDescent="0.25">
      <c r="A1733">
        <v>1709</v>
      </c>
      <c r="B1733">
        <v>6.2616505983913275E-3</v>
      </c>
      <c r="C1733">
        <v>3.2060660014129492E-3</v>
      </c>
    </row>
    <row r="1734" spans="1:3" x14ac:dyDescent="0.25">
      <c r="A1734">
        <v>1710</v>
      </c>
      <c r="B1734">
        <v>1.4272835464506015E-2</v>
      </c>
      <c r="C1734">
        <v>-1.1539554309601449E-2</v>
      </c>
    </row>
    <row r="1735" spans="1:3" x14ac:dyDescent="0.25">
      <c r="A1735">
        <v>1711</v>
      </c>
      <c r="B1735">
        <v>-3.0846684160523108E-2</v>
      </c>
      <c r="C1735">
        <v>-2.1330444481749977E-2</v>
      </c>
    </row>
    <row r="1736" spans="1:3" x14ac:dyDescent="0.25">
      <c r="A1736">
        <v>1712</v>
      </c>
      <c r="B1736">
        <v>6.9415630035328343E-2</v>
      </c>
      <c r="C1736">
        <v>-5.5883301116129921E-2</v>
      </c>
    </row>
    <row r="1737" spans="1:3" x14ac:dyDescent="0.25">
      <c r="A1737">
        <v>1713</v>
      </c>
      <c r="B1737">
        <v>3.045380094379245E-2</v>
      </c>
      <c r="C1737">
        <v>1.9082413938466269E-4</v>
      </c>
    </row>
    <row r="1738" spans="1:3" x14ac:dyDescent="0.25">
      <c r="A1738">
        <v>1714</v>
      </c>
      <c r="B1738">
        <v>3.0271556697687666E-2</v>
      </c>
      <c r="C1738">
        <v>-3.6192743060041756E-3</v>
      </c>
    </row>
    <row r="1739" spans="1:3" x14ac:dyDescent="0.25">
      <c r="A1739">
        <v>1715</v>
      </c>
      <c r="B1739">
        <v>-1.7310571278491425E-2</v>
      </c>
      <c r="C1739">
        <v>2.8734409792682027E-3</v>
      </c>
    </row>
    <row r="1740" spans="1:3" x14ac:dyDescent="0.25">
      <c r="A1740">
        <v>1716</v>
      </c>
      <c r="B1740">
        <v>3.3702194442734386E-3</v>
      </c>
      <c r="C1740">
        <v>2.8882382989622131E-4</v>
      </c>
    </row>
    <row r="1741" spans="1:3" x14ac:dyDescent="0.25">
      <c r="A1741">
        <v>1717</v>
      </c>
      <c r="B1741">
        <v>1.1484567848593075E-2</v>
      </c>
      <c r="C1741">
        <v>2.9912440618828039E-2</v>
      </c>
    </row>
    <row r="1742" spans="1:3" x14ac:dyDescent="0.25">
      <c r="A1742">
        <v>1718</v>
      </c>
      <c r="B1742">
        <v>-2.6557495628767618E-2</v>
      </c>
      <c r="C1742">
        <v>-1.5274671015425918E-2</v>
      </c>
    </row>
    <row r="1743" spans="1:3" x14ac:dyDescent="0.25">
      <c r="A1743">
        <v>1719</v>
      </c>
      <c r="B1743">
        <v>-4.0801119035604001E-3</v>
      </c>
      <c r="C1743">
        <v>-1.6378761399732367E-2</v>
      </c>
    </row>
    <row r="1744" spans="1:3" x14ac:dyDescent="0.25">
      <c r="A1744">
        <v>1720</v>
      </c>
      <c r="B1744">
        <v>-1.0713606718231882E-2</v>
      </c>
      <c r="C1744">
        <v>-1.902222499106395E-2</v>
      </c>
    </row>
    <row r="1745" spans="1:3" x14ac:dyDescent="0.25">
      <c r="A1745">
        <v>1721</v>
      </c>
      <c r="B1745">
        <v>2.7419979316334112E-2</v>
      </c>
      <c r="C1745">
        <v>-1.8140740514180943E-3</v>
      </c>
    </row>
    <row r="1746" spans="1:3" x14ac:dyDescent="0.25">
      <c r="A1746">
        <v>1722</v>
      </c>
      <c r="B1746">
        <v>2.154223748795301E-2</v>
      </c>
      <c r="C1746">
        <v>2.9770758769552541E-5</v>
      </c>
    </row>
    <row r="1747" spans="1:3" x14ac:dyDescent="0.25">
      <c r="A1747">
        <v>1723</v>
      </c>
      <c r="B1747">
        <v>-2.0680969001067649E-3</v>
      </c>
      <c r="C1747">
        <v>-1.017306353152183E-2</v>
      </c>
    </row>
    <row r="1748" spans="1:3" x14ac:dyDescent="0.25">
      <c r="A1748">
        <v>1724</v>
      </c>
      <c r="B1748">
        <v>1.7186615353935304E-2</v>
      </c>
      <c r="C1748">
        <v>1.9443605498363308E-2</v>
      </c>
    </row>
    <row r="1749" spans="1:3" x14ac:dyDescent="0.25">
      <c r="A1749">
        <v>1725</v>
      </c>
      <c r="B1749">
        <v>6.0034529213791039E-4</v>
      </c>
      <c r="C1749">
        <v>4.0152466120008156E-5</v>
      </c>
    </row>
    <row r="1750" spans="1:3" x14ac:dyDescent="0.25">
      <c r="A1750">
        <v>1726</v>
      </c>
      <c r="B1750">
        <v>-1.3556545680522526E-3</v>
      </c>
      <c r="C1750">
        <v>-5.6460878235015436E-4</v>
      </c>
    </row>
    <row r="1751" spans="1:3" x14ac:dyDescent="0.25">
      <c r="A1751">
        <v>1727</v>
      </c>
      <c r="B1751">
        <v>9.5702856274126769E-3</v>
      </c>
      <c r="C1751">
        <v>-6.4707018078846591E-3</v>
      </c>
    </row>
    <row r="1752" spans="1:3" x14ac:dyDescent="0.25">
      <c r="A1752">
        <v>1728</v>
      </c>
      <c r="B1752">
        <v>-2.9501285920499644E-2</v>
      </c>
      <c r="C1752">
        <v>3.4088901125317296E-2</v>
      </c>
    </row>
    <row r="1753" spans="1:3" x14ac:dyDescent="0.25">
      <c r="A1753">
        <v>1729</v>
      </c>
      <c r="B1753">
        <v>-5.7802588129468352E-4</v>
      </c>
      <c r="C1753">
        <v>7.0973573705293532E-3</v>
      </c>
    </row>
    <row r="1754" spans="1:3" x14ac:dyDescent="0.25">
      <c r="A1754">
        <v>1730</v>
      </c>
      <c r="B1754">
        <v>2.3188677325331537E-2</v>
      </c>
      <c r="C1754">
        <v>3.0986634893548845E-3</v>
      </c>
    </row>
    <row r="1755" spans="1:3" x14ac:dyDescent="0.25">
      <c r="A1755">
        <v>1731</v>
      </c>
      <c r="B1755">
        <v>4.1655873185816022E-3</v>
      </c>
      <c r="C1755">
        <v>5.7130752755847961E-5</v>
      </c>
    </row>
    <row r="1756" spans="1:3" x14ac:dyDescent="0.25">
      <c r="A1756">
        <v>1732</v>
      </c>
      <c r="B1756">
        <v>-2.6162594389570096E-2</v>
      </c>
      <c r="C1756">
        <v>6.4414089598992669E-3</v>
      </c>
    </row>
    <row r="1757" spans="1:3" x14ac:dyDescent="0.25">
      <c r="A1757">
        <v>1733</v>
      </c>
      <c r="B1757">
        <v>1.1352423262321257E-2</v>
      </c>
      <c r="C1757">
        <v>-4.4984238537559097E-2</v>
      </c>
    </row>
    <row r="1758" spans="1:3" x14ac:dyDescent="0.25">
      <c r="A1758">
        <v>1734</v>
      </c>
      <c r="B1758">
        <v>4.0684827481073122E-3</v>
      </c>
      <c r="C1758">
        <v>9.3005276926207119E-3</v>
      </c>
    </row>
    <row r="1759" spans="1:3" x14ac:dyDescent="0.25">
      <c r="A1759">
        <v>1735</v>
      </c>
      <c r="B1759">
        <v>-5.2435049386834187E-3</v>
      </c>
      <c r="C1759">
        <v>-4.4480867149411241E-3</v>
      </c>
    </row>
    <row r="1760" spans="1:3" x14ac:dyDescent="0.25">
      <c r="A1760">
        <v>1736</v>
      </c>
      <c r="B1760">
        <v>1.4312964201015988E-2</v>
      </c>
      <c r="C1760">
        <v>3.0042902696419179E-3</v>
      </c>
    </row>
    <row r="1761" spans="1:3" x14ac:dyDescent="0.25">
      <c r="A1761">
        <v>1737</v>
      </c>
      <c r="B1761">
        <v>1.2268809707684217E-2</v>
      </c>
      <c r="C1761">
        <v>3.5200364964719979E-3</v>
      </c>
    </row>
    <row r="1762" spans="1:3" x14ac:dyDescent="0.25">
      <c r="A1762">
        <v>1738</v>
      </c>
      <c r="B1762">
        <v>1.7428641023574661E-2</v>
      </c>
      <c r="C1762">
        <v>-1.0278452616882646E-2</v>
      </c>
    </row>
    <row r="1763" spans="1:3" x14ac:dyDescent="0.25">
      <c r="A1763">
        <v>1739</v>
      </c>
      <c r="B1763">
        <v>-9.7314634204190547E-3</v>
      </c>
      <c r="C1763">
        <v>1.2877597895511099E-2</v>
      </c>
    </row>
    <row r="1764" spans="1:3" x14ac:dyDescent="0.25">
      <c r="A1764">
        <v>1740</v>
      </c>
      <c r="B1764">
        <v>-3.8646097560532493E-3</v>
      </c>
      <c r="C1764">
        <v>6.4200537644498283E-3</v>
      </c>
    </row>
    <row r="1765" spans="1:3" x14ac:dyDescent="0.25">
      <c r="A1765">
        <v>1741</v>
      </c>
      <c r="B1765">
        <v>-2.5365462823849518E-2</v>
      </c>
      <c r="C1765">
        <v>-3.2815981339369055E-2</v>
      </c>
    </row>
    <row r="1766" spans="1:3" x14ac:dyDescent="0.25">
      <c r="A1766">
        <v>1742</v>
      </c>
      <c r="B1766">
        <v>1.1666003441572851E-2</v>
      </c>
      <c r="C1766">
        <v>-1.5200242584947657E-2</v>
      </c>
    </row>
    <row r="1767" spans="1:3" x14ac:dyDescent="0.25">
      <c r="A1767">
        <v>1743</v>
      </c>
      <c r="B1767">
        <v>-5.6875269934622483E-3</v>
      </c>
      <c r="C1767">
        <v>-2.2410286535136728E-3</v>
      </c>
    </row>
    <row r="1768" spans="1:3" x14ac:dyDescent="0.25">
      <c r="A1768">
        <v>1744</v>
      </c>
      <c r="B1768">
        <v>1.1207447721158647E-2</v>
      </c>
      <c r="C1768">
        <v>-1.0440230653328882E-3</v>
      </c>
    </row>
    <row r="1769" spans="1:3" x14ac:dyDescent="0.25">
      <c r="A1769">
        <v>1745</v>
      </c>
      <c r="B1769">
        <v>7.5072489552078236E-3</v>
      </c>
      <c r="C1769">
        <v>6.34032238955895E-3</v>
      </c>
    </row>
    <row r="1770" spans="1:3" x14ac:dyDescent="0.25">
      <c r="A1770">
        <v>1746</v>
      </c>
      <c r="B1770">
        <v>-5.1799830542135971E-3</v>
      </c>
      <c r="C1770">
        <v>9.8921150284460788E-3</v>
      </c>
    </row>
    <row r="1771" spans="1:3" x14ac:dyDescent="0.25">
      <c r="A1771">
        <v>1747</v>
      </c>
      <c r="B1771">
        <v>4.8834499981063638E-3</v>
      </c>
      <c r="C1771">
        <v>-6.5128850883683798E-4</v>
      </c>
    </row>
    <row r="1772" spans="1:3" x14ac:dyDescent="0.25">
      <c r="A1772">
        <v>1748</v>
      </c>
      <c r="B1772">
        <v>-1.6777517600049474E-2</v>
      </c>
      <c r="C1772">
        <v>-1.210509813326377E-5</v>
      </c>
    </row>
    <row r="1773" spans="1:3" x14ac:dyDescent="0.25">
      <c r="A1773">
        <v>1749</v>
      </c>
      <c r="B1773">
        <v>-1.7361330224115634E-2</v>
      </c>
      <c r="C1773">
        <v>-2.2912040595500938E-2</v>
      </c>
    </row>
    <row r="1774" spans="1:3" x14ac:dyDescent="0.25">
      <c r="A1774">
        <v>1750</v>
      </c>
      <c r="B1774">
        <v>4.4764524592908498E-3</v>
      </c>
      <c r="C1774">
        <v>8.5582826332111193E-3</v>
      </c>
    </row>
    <row r="1775" spans="1:3" x14ac:dyDescent="0.25">
      <c r="A1775">
        <v>1751</v>
      </c>
      <c r="B1775">
        <v>3.8328423577484741E-2</v>
      </c>
      <c r="C1775">
        <v>1.9397040613496716E-2</v>
      </c>
    </row>
    <row r="1776" spans="1:3" x14ac:dyDescent="0.25">
      <c r="A1776">
        <v>1752</v>
      </c>
      <c r="B1776">
        <v>-3.9261710535121478E-3</v>
      </c>
      <c r="C1776">
        <v>3.4797177231368518E-3</v>
      </c>
    </row>
    <row r="1777" spans="1:3" x14ac:dyDescent="0.25">
      <c r="A1777">
        <v>1753</v>
      </c>
      <c r="B1777">
        <v>1.1555665311299352E-2</v>
      </c>
      <c r="C1777">
        <v>2.8410754625714119E-3</v>
      </c>
    </row>
    <row r="1778" spans="1:3" x14ac:dyDescent="0.25">
      <c r="A1778">
        <v>1754</v>
      </c>
      <c r="B1778">
        <v>-7.5542009273983904E-3</v>
      </c>
      <c r="C1778">
        <v>4.9583360945356083E-3</v>
      </c>
    </row>
    <row r="1779" spans="1:3" x14ac:dyDescent="0.25">
      <c r="A1779">
        <v>1755</v>
      </c>
      <c r="B1779">
        <v>-3.4753100339713805E-3</v>
      </c>
      <c r="C1779">
        <v>-4.3329341143041426E-3</v>
      </c>
    </row>
    <row r="1780" spans="1:3" x14ac:dyDescent="0.25">
      <c r="A1780">
        <v>1756</v>
      </c>
      <c r="B1780">
        <v>1.122540101083995E-2</v>
      </c>
      <c r="C1780">
        <v>7.9745429296666642E-3</v>
      </c>
    </row>
    <row r="1781" spans="1:3" x14ac:dyDescent="0.25">
      <c r="A1781">
        <v>1757</v>
      </c>
      <c r="B1781">
        <v>1.4162518492067625E-2</v>
      </c>
      <c r="C1781">
        <v>1.1180368763631706E-2</v>
      </c>
    </row>
    <row r="1782" spans="1:3" x14ac:dyDescent="0.25">
      <c r="A1782">
        <v>1758</v>
      </c>
      <c r="B1782">
        <v>3.5621622899672392E-3</v>
      </c>
      <c r="C1782">
        <v>5.24807832148005E-2</v>
      </c>
    </row>
    <row r="1783" spans="1:3" x14ac:dyDescent="0.25">
      <c r="A1783">
        <v>1759</v>
      </c>
      <c r="B1783">
        <v>1.7706637303591399E-2</v>
      </c>
      <c r="C1783">
        <v>-3.8822891133855619E-3</v>
      </c>
    </row>
    <row r="1784" spans="1:3" x14ac:dyDescent="0.25">
      <c r="A1784">
        <v>1760</v>
      </c>
      <c r="B1784">
        <v>-9.3995952178568924E-3</v>
      </c>
      <c r="C1784">
        <v>-7.4921124762904918E-3</v>
      </c>
    </row>
    <row r="1785" spans="1:3" x14ac:dyDescent="0.25">
      <c r="A1785">
        <v>1761</v>
      </c>
      <c r="B1785">
        <v>1.0994107278328957E-2</v>
      </c>
      <c r="C1785">
        <v>1.0251373282873389E-2</v>
      </c>
    </row>
    <row r="1786" spans="1:3" x14ac:dyDescent="0.25">
      <c r="A1786">
        <v>1762</v>
      </c>
      <c r="B1786">
        <v>1.4624622648942914E-2</v>
      </c>
      <c r="C1786">
        <v>-9.7187220265627476E-3</v>
      </c>
    </row>
    <row r="1787" spans="1:3" x14ac:dyDescent="0.25">
      <c r="A1787">
        <v>1763</v>
      </c>
      <c r="B1787">
        <v>2.3952821148401335E-2</v>
      </c>
      <c r="C1787">
        <v>5.1238042355476153E-3</v>
      </c>
    </row>
    <row r="1788" spans="1:3" x14ac:dyDescent="0.25">
      <c r="A1788">
        <v>1764</v>
      </c>
      <c r="B1788">
        <v>1.5968022684904057E-3</v>
      </c>
      <c r="C1788">
        <v>6.9571662521739621E-3</v>
      </c>
    </row>
    <row r="1789" spans="1:3" x14ac:dyDescent="0.25">
      <c r="A1789">
        <v>1765</v>
      </c>
      <c r="B1789">
        <v>1.5441503424463985E-2</v>
      </c>
      <c r="C1789">
        <v>-1.308310380515537E-2</v>
      </c>
    </row>
    <row r="1790" spans="1:3" x14ac:dyDescent="0.25">
      <c r="A1790">
        <v>1766</v>
      </c>
      <c r="B1790">
        <v>-1.7974934444593585E-3</v>
      </c>
      <c r="C1790">
        <v>4.58633154386014E-3</v>
      </c>
    </row>
    <row r="1791" spans="1:3" x14ac:dyDescent="0.25">
      <c r="A1791">
        <v>1767</v>
      </c>
      <c r="B1791">
        <v>-6.0169389290514168E-3</v>
      </c>
      <c r="C1791">
        <v>-6.1104216972785071E-4</v>
      </c>
    </row>
    <row r="1792" spans="1:3" x14ac:dyDescent="0.25">
      <c r="A1792">
        <v>1768</v>
      </c>
      <c r="B1792">
        <v>-8.2251832495857714E-4</v>
      </c>
      <c r="C1792">
        <v>-6.4312817267427099E-3</v>
      </c>
    </row>
    <row r="1793" spans="1:3" x14ac:dyDescent="0.25">
      <c r="A1793">
        <v>1769</v>
      </c>
      <c r="B1793">
        <v>-3.5821380577384335E-2</v>
      </c>
      <c r="C1793">
        <v>-1.6803759743452537E-2</v>
      </c>
    </row>
    <row r="1794" spans="1:3" x14ac:dyDescent="0.25">
      <c r="A1794">
        <v>1770</v>
      </c>
      <c r="B1794">
        <v>-6.4704681505320459E-4</v>
      </c>
      <c r="C1794">
        <v>2.0043029193639048E-3</v>
      </c>
    </row>
    <row r="1795" spans="1:3" x14ac:dyDescent="0.25">
      <c r="A1795">
        <v>1771</v>
      </c>
      <c r="B1795">
        <v>2.6203509311222986E-3</v>
      </c>
      <c r="C1795">
        <v>-2.8416611915023458E-4</v>
      </c>
    </row>
    <row r="1796" spans="1:3" x14ac:dyDescent="0.25">
      <c r="A1796">
        <v>1772</v>
      </c>
      <c r="B1796">
        <v>1.8098390213737155E-2</v>
      </c>
      <c r="C1796">
        <v>1.1655449335337468E-2</v>
      </c>
    </row>
    <row r="1797" spans="1:3" x14ac:dyDescent="0.25">
      <c r="A1797">
        <v>1773</v>
      </c>
      <c r="B1797">
        <v>4.4320602720370212E-3</v>
      </c>
      <c r="C1797">
        <v>-1.6483362263551866E-3</v>
      </c>
    </row>
    <row r="1798" spans="1:3" x14ac:dyDescent="0.25">
      <c r="A1798">
        <v>1774</v>
      </c>
      <c r="B1798">
        <v>-8.0966686428915208E-3</v>
      </c>
      <c r="C1798">
        <v>1.6172081209594753E-3</v>
      </c>
    </row>
    <row r="1799" spans="1:3" x14ac:dyDescent="0.25">
      <c r="A1799">
        <v>1775</v>
      </c>
      <c r="B1799">
        <v>2.5945517692583602E-3</v>
      </c>
      <c r="C1799">
        <v>2.3963934757477288E-2</v>
      </c>
    </row>
    <row r="1800" spans="1:3" x14ac:dyDescent="0.25">
      <c r="A1800">
        <v>1776</v>
      </c>
      <c r="B1800">
        <v>-3.4394689044527419E-5</v>
      </c>
      <c r="C1800">
        <v>-1.3479210968895825E-2</v>
      </c>
    </row>
    <row r="1801" spans="1:3" x14ac:dyDescent="0.25">
      <c r="A1801">
        <v>1777</v>
      </c>
      <c r="B1801">
        <v>1.3311785309269616E-2</v>
      </c>
      <c r="C1801">
        <v>5.1623592666210777E-3</v>
      </c>
    </row>
    <row r="1802" spans="1:3" x14ac:dyDescent="0.25">
      <c r="A1802">
        <v>1778</v>
      </c>
      <c r="B1802">
        <v>-2.4836801640461252E-2</v>
      </c>
      <c r="C1802">
        <v>-1.2512348169099359E-2</v>
      </c>
    </row>
    <row r="1803" spans="1:3" x14ac:dyDescent="0.25">
      <c r="A1803">
        <v>1779</v>
      </c>
      <c r="B1803">
        <v>3.2911183070935875E-3</v>
      </c>
      <c r="C1803">
        <v>-7.2714363360252051E-3</v>
      </c>
    </row>
    <row r="1804" spans="1:3" x14ac:dyDescent="0.25">
      <c r="A1804">
        <v>1780</v>
      </c>
      <c r="B1804">
        <v>-2.838250146555075E-3</v>
      </c>
      <c r="C1804">
        <v>8.2214159681558846E-3</v>
      </c>
    </row>
    <row r="1805" spans="1:3" x14ac:dyDescent="0.25">
      <c r="A1805">
        <v>1781</v>
      </c>
      <c r="B1805">
        <v>5.0328121892291196E-3</v>
      </c>
      <c r="C1805">
        <v>-2.0491013675108628E-2</v>
      </c>
    </row>
    <row r="1806" spans="1:3" x14ac:dyDescent="0.25">
      <c r="A1806">
        <v>1782</v>
      </c>
      <c r="B1806">
        <v>4.4331730487620906E-4</v>
      </c>
      <c r="C1806">
        <v>-1.7307072712910738E-3</v>
      </c>
    </row>
    <row r="1807" spans="1:3" x14ac:dyDescent="0.25">
      <c r="A1807">
        <v>1783</v>
      </c>
      <c r="B1807">
        <v>3.220692089405946E-3</v>
      </c>
      <c r="C1807">
        <v>-7.6326559942849143E-3</v>
      </c>
    </row>
    <row r="1808" spans="1:3" x14ac:dyDescent="0.25">
      <c r="A1808">
        <v>1784</v>
      </c>
      <c r="B1808">
        <v>1.4297328876100371E-2</v>
      </c>
      <c r="C1808">
        <v>-3.8508398905228308E-3</v>
      </c>
    </row>
    <row r="1809" spans="1:3" x14ac:dyDescent="0.25">
      <c r="A1809">
        <v>1785</v>
      </c>
      <c r="B1809">
        <v>-5.2281307025319312E-3</v>
      </c>
      <c r="C1809">
        <v>6.7566975093906866E-3</v>
      </c>
    </row>
    <row r="1810" spans="1:3" x14ac:dyDescent="0.25">
      <c r="A1810">
        <v>1786</v>
      </c>
      <c r="B1810">
        <v>1.6329237553377288E-2</v>
      </c>
      <c r="C1810">
        <v>2.1557388889729655E-3</v>
      </c>
    </row>
    <row r="1811" spans="1:3" x14ac:dyDescent="0.25">
      <c r="A1811">
        <v>1787</v>
      </c>
      <c r="B1811">
        <v>-6.9985448025182131E-3</v>
      </c>
      <c r="C1811">
        <v>3.0118012165448174E-3</v>
      </c>
    </row>
    <row r="1812" spans="1:3" x14ac:dyDescent="0.25">
      <c r="A1812">
        <v>1788</v>
      </c>
      <c r="B1812">
        <v>-1.1087998598100031E-3</v>
      </c>
      <c r="C1812">
        <v>7.2163849989974136E-3</v>
      </c>
    </row>
    <row r="1813" spans="1:3" x14ac:dyDescent="0.25">
      <c r="A1813">
        <v>1789</v>
      </c>
      <c r="B1813">
        <v>-8.9666670029244049E-3</v>
      </c>
      <c r="C1813">
        <v>-3.0379606466273863E-3</v>
      </c>
    </row>
    <row r="1814" spans="1:3" x14ac:dyDescent="0.25">
      <c r="A1814">
        <v>1790</v>
      </c>
      <c r="B1814">
        <v>7.9707008000963597E-3</v>
      </c>
      <c r="C1814">
        <v>1.1635509203437771E-2</v>
      </c>
    </row>
    <row r="1815" spans="1:3" x14ac:dyDescent="0.25">
      <c r="A1815">
        <v>1791</v>
      </c>
      <c r="B1815">
        <v>1.0635155151908398E-2</v>
      </c>
      <c r="C1815">
        <v>-9.7918824611144435E-4</v>
      </c>
    </row>
    <row r="1816" spans="1:3" x14ac:dyDescent="0.25">
      <c r="A1816">
        <v>1792</v>
      </c>
      <c r="B1816">
        <v>-2.542168312450493E-3</v>
      </c>
      <c r="C1816">
        <v>2.0410843662639617E-3</v>
      </c>
    </row>
    <row r="1817" spans="1:3" x14ac:dyDescent="0.25">
      <c r="A1817">
        <v>1793</v>
      </c>
      <c r="B1817">
        <v>1.4478826089267292E-2</v>
      </c>
      <c r="C1817">
        <v>1.1338471223153814E-2</v>
      </c>
    </row>
    <row r="1818" spans="1:3" x14ac:dyDescent="0.25">
      <c r="A1818">
        <v>1794</v>
      </c>
      <c r="B1818">
        <v>-5.2718830420850384E-3</v>
      </c>
      <c r="C1818">
        <v>-1.6716623511005554E-2</v>
      </c>
    </row>
    <row r="1819" spans="1:3" x14ac:dyDescent="0.25">
      <c r="A1819">
        <v>1795</v>
      </c>
      <c r="B1819">
        <v>4.2502533842225954E-3</v>
      </c>
      <c r="C1819">
        <v>-1.3152187129314223E-2</v>
      </c>
    </row>
    <row r="1820" spans="1:3" x14ac:dyDescent="0.25">
      <c r="A1820">
        <v>1796</v>
      </c>
      <c r="B1820">
        <v>7.0636792524926438E-3</v>
      </c>
      <c r="C1820">
        <v>2.4560796759352539E-4</v>
      </c>
    </row>
    <row r="1821" spans="1:3" x14ac:dyDescent="0.25">
      <c r="A1821">
        <v>1797</v>
      </c>
      <c r="B1821">
        <v>7.9816256232676155E-3</v>
      </c>
      <c r="C1821">
        <v>6.7829433236992562E-3</v>
      </c>
    </row>
    <row r="1822" spans="1:3" x14ac:dyDescent="0.25">
      <c r="A1822">
        <v>1798</v>
      </c>
      <c r="B1822">
        <v>-3.6993633612653351E-3</v>
      </c>
      <c r="C1822">
        <v>-9.3891693009468813E-3</v>
      </c>
    </row>
    <row r="1823" spans="1:3" x14ac:dyDescent="0.25">
      <c r="A1823">
        <v>1799</v>
      </c>
      <c r="B1823">
        <v>2.26219430320915E-3</v>
      </c>
      <c r="C1823">
        <v>4.7838819893827574E-3</v>
      </c>
    </row>
    <row r="1824" spans="1:3" x14ac:dyDescent="0.25">
      <c r="A1824">
        <v>1800</v>
      </c>
      <c r="B1824">
        <v>-9.0053091152021043E-3</v>
      </c>
      <c r="C1824">
        <v>1.4860993246709926E-3</v>
      </c>
    </row>
    <row r="1825" spans="1:3" x14ac:dyDescent="0.25">
      <c r="A1825">
        <v>1801</v>
      </c>
      <c r="B1825">
        <v>3.9833489611668582E-3</v>
      </c>
      <c r="C1825">
        <v>-4.5485789254187592E-3</v>
      </c>
    </row>
    <row r="1826" spans="1:3" x14ac:dyDescent="0.25">
      <c r="A1826">
        <v>1802</v>
      </c>
      <c r="B1826">
        <v>9.6910608208018549E-4</v>
      </c>
      <c r="C1826">
        <v>1.955113577645555E-2</v>
      </c>
    </row>
    <row r="1827" spans="1:3" x14ac:dyDescent="0.25">
      <c r="A1827">
        <v>1803</v>
      </c>
      <c r="B1827">
        <v>4.5850827557333577E-3</v>
      </c>
      <c r="C1827">
        <v>1.8656607520966064E-2</v>
      </c>
    </row>
    <row r="1828" spans="1:3" x14ac:dyDescent="0.25">
      <c r="A1828">
        <v>1804</v>
      </c>
      <c r="B1828">
        <v>-1.2871042346447512E-2</v>
      </c>
      <c r="C1828">
        <v>-3.8506125370298093E-3</v>
      </c>
    </row>
    <row r="1829" spans="1:3" x14ac:dyDescent="0.25">
      <c r="A1829">
        <v>1805</v>
      </c>
      <c r="B1829">
        <v>-1.1220283119974507E-2</v>
      </c>
      <c r="C1829">
        <v>-1.1878076929870827E-2</v>
      </c>
    </row>
    <row r="1830" spans="1:3" x14ac:dyDescent="0.25">
      <c r="A1830">
        <v>1806</v>
      </c>
      <c r="B1830">
        <v>1.4931311947147667E-2</v>
      </c>
      <c r="C1830">
        <v>-3.6440716420798464E-2</v>
      </c>
    </row>
    <row r="1831" spans="1:3" x14ac:dyDescent="0.25">
      <c r="A1831">
        <v>1807</v>
      </c>
      <c r="B1831">
        <v>2.1167206932908049E-3</v>
      </c>
      <c r="C1831">
        <v>-1.2750015251885658E-2</v>
      </c>
    </row>
    <row r="1832" spans="1:3" x14ac:dyDescent="0.25">
      <c r="A1832">
        <v>1808</v>
      </c>
      <c r="B1832">
        <v>7.7924518881031472E-3</v>
      </c>
      <c r="C1832">
        <v>-1.5023952753421466E-2</v>
      </c>
    </row>
    <row r="1833" spans="1:3" x14ac:dyDescent="0.25">
      <c r="A1833">
        <v>1809</v>
      </c>
      <c r="B1833">
        <v>-4.6131911782556394E-3</v>
      </c>
      <c r="C1833">
        <v>-1.6450959317712576E-2</v>
      </c>
    </row>
    <row r="1834" spans="1:3" x14ac:dyDescent="0.25">
      <c r="A1834">
        <v>1810</v>
      </c>
      <c r="B1834">
        <v>-3.3679414018287488E-3</v>
      </c>
      <c r="C1834">
        <v>-6.9299510503272061E-3</v>
      </c>
    </row>
    <row r="1835" spans="1:3" x14ac:dyDescent="0.25">
      <c r="A1835">
        <v>1811</v>
      </c>
      <c r="B1835">
        <v>-8.1693448535124526E-4</v>
      </c>
      <c r="C1835">
        <v>7.248821571143477E-3</v>
      </c>
    </row>
    <row r="1836" spans="1:3" x14ac:dyDescent="0.25">
      <c r="A1836">
        <v>1812</v>
      </c>
      <c r="B1836">
        <v>1.3050486090594469E-2</v>
      </c>
      <c r="C1836">
        <v>1.8663342224007687E-3</v>
      </c>
    </row>
    <row r="1837" spans="1:3" x14ac:dyDescent="0.25">
      <c r="A1837">
        <v>1813</v>
      </c>
      <c r="B1837">
        <v>1.148735781109211E-2</v>
      </c>
      <c r="C1837">
        <v>6.077077847916227E-3</v>
      </c>
    </row>
    <row r="1838" spans="1:3" x14ac:dyDescent="0.25">
      <c r="A1838">
        <v>1814</v>
      </c>
      <c r="B1838">
        <v>-2.740624032854693E-3</v>
      </c>
      <c r="C1838">
        <v>2.7655893758376008E-3</v>
      </c>
    </row>
    <row r="1839" spans="1:3" x14ac:dyDescent="0.25">
      <c r="A1839">
        <v>1815</v>
      </c>
      <c r="B1839">
        <v>-7.210932911069585E-3</v>
      </c>
      <c r="C1839">
        <v>-8.5701946057741007E-3</v>
      </c>
    </row>
    <row r="1840" spans="1:3" x14ac:dyDescent="0.25">
      <c r="A1840">
        <v>1816</v>
      </c>
      <c r="B1840">
        <v>4.343455470596354E-3</v>
      </c>
      <c r="C1840">
        <v>-1.2493038664358651E-3</v>
      </c>
    </row>
    <row r="1841" spans="1:3" x14ac:dyDescent="0.25">
      <c r="A1841">
        <v>1817</v>
      </c>
      <c r="B1841">
        <v>-2.6957872462975857E-4</v>
      </c>
      <c r="C1841">
        <v>5.924304994295769E-3</v>
      </c>
    </row>
    <row r="1842" spans="1:3" x14ac:dyDescent="0.25">
      <c r="A1842">
        <v>1818</v>
      </c>
      <c r="B1842">
        <v>-9.3790458434900206E-4</v>
      </c>
      <c r="C1842">
        <v>4.7880106389269663E-4</v>
      </c>
    </row>
    <row r="1843" spans="1:3" x14ac:dyDescent="0.25">
      <c r="A1843">
        <v>1819</v>
      </c>
      <c r="B1843">
        <v>-6.5193754149392861E-3</v>
      </c>
      <c r="C1843">
        <v>-3.226464349646809E-3</v>
      </c>
    </row>
    <row r="1844" spans="1:3" x14ac:dyDescent="0.25">
      <c r="A1844">
        <v>1820</v>
      </c>
      <c r="B1844">
        <v>-5.1656467256381896E-3</v>
      </c>
      <c r="C1844">
        <v>-7.6583420552143681E-3</v>
      </c>
    </row>
    <row r="1845" spans="1:3" x14ac:dyDescent="0.25">
      <c r="A1845">
        <v>1821</v>
      </c>
      <c r="B1845">
        <v>1.1574440596909921E-2</v>
      </c>
      <c r="C1845">
        <v>1.4108471847868906E-2</v>
      </c>
    </row>
    <row r="1846" spans="1:3" x14ac:dyDescent="0.25">
      <c r="A1846">
        <v>1822</v>
      </c>
      <c r="B1846">
        <v>8.8810981882253201E-4</v>
      </c>
      <c r="C1846">
        <v>-6.2911769128118321E-3</v>
      </c>
    </row>
    <row r="1847" spans="1:3" x14ac:dyDescent="0.25">
      <c r="A1847">
        <v>1823</v>
      </c>
      <c r="B1847">
        <v>6.783922965379669E-3</v>
      </c>
      <c r="C1847">
        <v>-3.8482396365253696E-3</v>
      </c>
    </row>
    <row r="1848" spans="1:3" x14ac:dyDescent="0.25">
      <c r="A1848">
        <v>1824</v>
      </c>
      <c r="B1848">
        <v>-5.3513777150657645E-3</v>
      </c>
      <c r="C1848">
        <v>9.7157112782910622E-3</v>
      </c>
    </row>
    <row r="1849" spans="1:3" x14ac:dyDescent="0.25">
      <c r="A1849">
        <v>1825</v>
      </c>
      <c r="B1849">
        <v>1.4942612907037746E-3</v>
      </c>
      <c r="C1849">
        <v>-2.3726543162645832E-3</v>
      </c>
    </row>
    <row r="1850" spans="1:3" x14ac:dyDescent="0.25">
      <c r="A1850">
        <v>1826</v>
      </c>
      <c r="B1850">
        <v>-2.6419127557266628E-3</v>
      </c>
      <c r="C1850">
        <v>-5.7077473359986673E-3</v>
      </c>
    </row>
    <row r="1851" spans="1:3" x14ac:dyDescent="0.25">
      <c r="A1851">
        <v>1827</v>
      </c>
      <c r="B1851">
        <v>-4.0980651935135816E-3</v>
      </c>
      <c r="C1851">
        <v>-1.9570653497042397E-2</v>
      </c>
    </row>
    <row r="1852" spans="1:3" x14ac:dyDescent="0.25">
      <c r="A1852">
        <v>1828</v>
      </c>
      <c r="B1852">
        <v>9.0336616629367317E-3</v>
      </c>
      <c r="C1852">
        <v>4.5431463684075801E-3</v>
      </c>
    </row>
    <row r="1853" spans="1:3" x14ac:dyDescent="0.25">
      <c r="A1853">
        <v>1829</v>
      </c>
      <c r="B1853">
        <v>-1.0876915223451135E-2</v>
      </c>
      <c r="C1853">
        <v>2.2914973437219155E-2</v>
      </c>
    </row>
    <row r="1854" spans="1:3" x14ac:dyDescent="0.25">
      <c r="A1854">
        <v>1830</v>
      </c>
      <c r="B1854">
        <v>-9.2088424792953118E-3</v>
      </c>
      <c r="C1854">
        <v>-1.0576591060521232E-2</v>
      </c>
    </row>
    <row r="1855" spans="1:3" x14ac:dyDescent="0.25">
      <c r="A1855">
        <v>1831</v>
      </c>
      <c r="B1855">
        <v>1.1411044261330746E-2</v>
      </c>
      <c r="C1855">
        <v>-1.7430244154293256E-2</v>
      </c>
    </row>
    <row r="1856" spans="1:3" x14ac:dyDescent="0.25">
      <c r="A1856">
        <v>1832</v>
      </c>
      <c r="B1856">
        <v>-1.1019061266714241E-2</v>
      </c>
      <c r="C1856">
        <v>6.3233000977765789E-3</v>
      </c>
    </row>
    <row r="1857" spans="1:3" x14ac:dyDescent="0.25">
      <c r="A1857">
        <v>1833</v>
      </c>
      <c r="B1857">
        <v>1.3956482103375649E-2</v>
      </c>
      <c r="C1857">
        <v>-3.425120711858869E-3</v>
      </c>
    </row>
    <row r="1858" spans="1:3" x14ac:dyDescent="0.25">
      <c r="A1858">
        <v>1834</v>
      </c>
      <c r="B1858">
        <v>-3.6029896733888755E-3</v>
      </c>
      <c r="C1858">
        <v>1.1381549391099784E-2</v>
      </c>
    </row>
    <row r="1859" spans="1:3" x14ac:dyDescent="0.25">
      <c r="A1859">
        <v>1835</v>
      </c>
      <c r="B1859">
        <v>3.1500428480294757E-3</v>
      </c>
      <c r="C1859">
        <v>-1.260198063515548E-3</v>
      </c>
    </row>
    <row r="1860" spans="1:3" x14ac:dyDescent="0.25">
      <c r="A1860">
        <v>1836</v>
      </c>
      <c r="B1860">
        <v>2.7057597799246768E-3</v>
      </c>
      <c r="C1860">
        <v>3.5923700858202846E-3</v>
      </c>
    </row>
    <row r="1861" spans="1:3" x14ac:dyDescent="0.25">
      <c r="A1861">
        <v>1837</v>
      </c>
      <c r="B1861">
        <v>3.7379980924427615E-3</v>
      </c>
      <c r="C1861">
        <v>-3.0672121592394065E-3</v>
      </c>
    </row>
    <row r="1862" spans="1:3" x14ac:dyDescent="0.25">
      <c r="A1862">
        <v>1838</v>
      </c>
      <c r="B1862">
        <v>2.6012220100605082E-3</v>
      </c>
      <c r="C1862">
        <v>-8.7572418512350397E-3</v>
      </c>
    </row>
    <row r="1863" spans="1:3" x14ac:dyDescent="0.25">
      <c r="A1863">
        <v>1839</v>
      </c>
      <c r="B1863">
        <v>-1.7004531812740023E-3</v>
      </c>
      <c r="C1863">
        <v>1.2968532848134722E-2</v>
      </c>
    </row>
    <row r="1864" spans="1:3" x14ac:dyDescent="0.25">
      <c r="A1864">
        <v>1840</v>
      </c>
      <c r="B1864">
        <v>-5.5343090892740867E-3</v>
      </c>
      <c r="C1864">
        <v>1.4168541731546896E-2</v>
      </c>
    </row>
    <row r="1865" spans="1:3" x14ac:dyDescent="0.25">
      <c r="A1865">
        <v>1841</v>
      </c>
      <c r="B1865">
        <v>-2.889179535563588E-2</v>
      </c>
      <c r="C1865">
        <v>-1.4309375344942282E-2</v>
      </c>
    </row>
    <row r="1866" spans="1:3" x14ac:dyDescent="0.25">
      <c r="A1866">
        <v>1842</v>
      </c>
      <c r="B1866">
        <v>-2.4248589092570774E-3</v>
      </c>
      <c r="C1866">
        <v>-8.6766873126469905E-3</v>
      </c>
    </row>
    <row r="1867" spans="1:3" x14ac:dyDescent="0.25">
      <c r="A1867">
        <v>1843</v>
      </c>
      <c r="B1867">
        <v>1.2427802450125831E-3</v>
      </c>
      <c r="C1867">
        <v>-4.9939196693849124E-3</v>
      </c>
    </row>
    <row r="1868" spans="1:3" x14ac:dyDescent="0.25">
      <c r="A1868">
        <v>1844</v>
      </c>
      <c r="B1868">
        <v>-6.8665771051415339E-3</v>
      </c>
      <c r="C1868">
        <v>8.4003037444217808E-4</v>
      </c>
    </row>
    <row r="1869" spans="1:3" x14ac:dyDescent="0.25">
      <c r="A1869">
        <v>1845</v>
      </c>
      <c r="B1869">
        <v>-3.3491954376670711E-3</v>
      </c>
      <c r="C1869">
        <v>-6.0816590797199395E-3</v>
      </c>
    </row>
    <row r="1870" spans="1:3" x14ac:dyDescent="0.25">
      <c r="A1870">
        <v>1846</v>
      </c>
      <c r="B1870">
        <v>1.9321686841681611E-2</v>
      </c>
      <c r="C1870">
        <v>1.7425774197642747E-2</v>
      </c>
    </row>
    <row r="1871" spans="1:3" x14ac:dyDescent="0.25">
      <c r="A1871">
        <v>1847</v>
      </c>
      <c r="B1871">
        <v>1.2040982967272049E-3</v>
      </c>
      <c r="C1871">
        <v>-3.9019220593278425E-3</v>
      </c>
    </row>
    <row r="1872" spans="1:3" x14ac:dyDescent="0.25">
      <c r="A1872">
        <v>1848</v>
      </c>
      <c r="B1872">
        <v>-2.2975494468196089E-3</v>
      </c>
      <c r="C1872">
        <v>-8.0927814456401674E-3</v>
      </c>
    </row>
    <row r="1873" spans="1:3" x14ac:dyDescent="0.25">
      <c r="A1873">
        <v>1849</v>
      </c>
      <c r="B1873">
        <v>3.5046397545790632E-3</v>
      </c>
      <c r="C1873">
        <v>-4.7294045619539413E-3</v>
      </c>
    </row>
    <row r="1874" spans="1:3" x14ac:dyDescent="0.25">
      <c r="A1874">
        <v>1850</v>
      </c>
      <c r="B1874">
        <v>-2.1737108728278151E-4</v>
      </c>
      <c r="C1874">
        <v>3.1267710091944186E-3</v>
      </c>
    </row>
    <row r="1875" spans="1:3" x14ac:dyDescent="0.25">
      <c r="A1875">
        <v>1851</v>
      </c>
      <c r="B1875">
        <v>1.0763915205172577E-2</v>
      </c>
      <c r="C1875">
        <v>8.606245668952104E-4</v>
      </c>
    </row>
    <row r="1876" spans="1:3" x14ac:dyDescent="0.25">
      <c r="A1876">
        <v>1852</v>
      </c>
      <c r="B1876">
        <v>-2.4865965003565489E-3</v>
      </c>
      <c r="C1876">
        <v>5.4448377009800389E-3</v>
      </c>
    </row>
    <row r="1877" spans="1:3" x14ac:dyDescent="0.25">
      <c r="A1877">
        <v>1853</v>
      </c>
      <c r="B1877">
        <v>9.7087574676601486E-4</v>
      </c>
      <c r="C1877">
        <v>3.6466420239413495E-2</v>
      </c>
    </row>
    <row r="1878" spans="1:3" x14ac:dyDescent="0.25">
      <c r="A1878">
        <v>1854</v>
      </c>
      <c r="B1878">
        <v>5.9336136375693861E-3</v>
      </c>
      <c r="C1878">
        <v>1.5424765924702436E-2</v>
      </c>
    </row>
    <row r="1879" spans="1:3" x14ac:dyDescent="0.25">
      <c r="A1879">
        <v>1855</v>
      </c>
      <c r="B1879">
        <v>8.6852320753588817E-3</v>
      </c>
      <c r="C1879">
        <v>-9.4514060778854245E-3</v>
      </c>
    </row>
    <row r="1880" spans="1:3" x14ac:dyDescent="0.25">
      <c r="A1880">
        <v>1856</v>
      </c>
      <c r="B1880">
        <v>4.7836267370901043E-3</v>
      </c>
      <c r="C1880">
        <v>-8.6020223254047127E-4</v>
      </c>
    </row>
    <row r="1881" spans="1:3" x14ac:dyDescent="0.25">
      <c r="A1881">
        <v>1857</v>
      </c>
      <c r="B1881">
        <v>-8.4308246502972743E-3</v>
      </c>
      <c r="C1881">
        <v>-3.9272695047943181E-3</v>
      </c>
    </row>
    <row r="1882" spans="1:3" x14ac:dyDescent="0.25">
      <c r="A1882">
        <v>1858</v>
      </c>
      <c r="B1882">
        <v>-5.322411543388474E-4</v>
      </c>
      <c r="C1882">
        <v>-1.225819343313957E-2</v>
      </c>
    </row>
    <row r="1883" spans="1:3" x14ac:dyDescent="0.25">
      <c r="A1883">
        <v>1859</v>
      </c>
      <c r="B1883">
        <v>-1.8264298332600497E-2</v>
      </c>
      <c r="C1883">
        <v>-5.0542937657635685E-3</v>
      </c>
    </row>
    <row r="1884" spans="1:3" x14ac:dyDescent="0.25">
      <c r="A1884">
        <v>1860</v>
      </c>
      <c r="B1884">
        <v>1.0531102645528687E-2</v>
      </c>
      <c r="C1884">
        <v>1.2547916202713255E-3</v>
      </c>
    </row>
    <row r="1885" spans="1:3" x14ac:dyDescent="0.25">
      <c r="A1885">
        <v>1861</v>
      </c>
      <c r="B1885">
        <v>1.776041499077534E-3</v>
      </c>
      <c r="C1885">
        <v>-2.0879535310689688E-3</v>
      </c>
    </row>
    <row r="1886" spans="1:3" x14ac:dyDescent="0.25">
      <c r="A1886">
        <v>1862</v>
      </c>
      <c r="B1886">
        <v>1.0221048055106398E-3</v>
      </c>
      <c r="C1886">
        <v>1.2169584005405173E-2</v>
      </c>
    </row>
    <row r="1887" spans="1:3" x14ac:dyDescent="0.25">
      <c r="A1887">
        <v>1863</v>
      </c>
      <c r="B1887">
        <v>-7.1934522017845148E-3</v>
      </c>
      <c r="C1887">
        <v>-3.8477365641225803E-3</v>
      </c>
    </row>
    <row r="1888" spans="1:3" x14ac:dyDescent="0.25">
      <c r="A1888">
        <v>1864</v>
      </c>
      <c r="B1888">
        <v>-3.8788530311735037E-3</v>
      </c>
      <c r="C1888">
        <v>1.6909917078570459E-2</v>
      </c>
    </row>
    <row r="1889" spans="1:3" x14ac:dyDescent="0.25">
      <c r="A1889">
        <v>1865</v>
      </c>
      <c r="B1889">
        <v>7.6248392817174424E-3</v>
      </c>
      <c r="C1889">
        <v>1.7227980063658645E-2</v>
      </c>
    </row>
    <row r="1890" spans="1:3" x14ac:dyDescent="0.25">
      <c r="A1890">
        <v>1866</v>
      </c>
      <c r="B1890">
        <v>-1.6913543183154967E-2</v>
      </c>
      <c r="C1890">
        <v>9.4239631874358798E-3</v>
      </c>
    </row>
    <row r="1891" spans="1:3" x14ac:dyDescent="0.25">
      <c r="A1891">
        <v>1867</v>
      </c>
      <c r="B1891">
        <v>-8.0089256063099173E-3</v>
      </c>
      <c r="C1891">
        <v>-3.794316706829089E-3</v>
      </c>
    </row>
    <row r="1892" spans="1:3" x14ac:dyDescent="0.25">
      <c r="A1892">
        <v>1868</v>
      </c>
      <c r="B1892">
        <v>-2.5625338178138647E-2</v>
      </c>
      <c r="C1892">
        <v>-1.0254049611859349E-2</v>
      </c>
    </row>
    <row r="1893" spans="1:3" x14ac:dyDescent="0.25">
      <c r="A1893">
        <v>1869</v>
      </c>
      <c r="B1893">
        <v>-5.3900774415284814E-3</v>
      </c>
      <c r="C1893">
        <v>-1.2668451494055537E-2</v>
      </c>
    </row>
    <row r="1894" spans="1:3" x14ac:dyDescent="0.25">
      <c r="A1894">
        <v>1870</v>
      </c>
      <c r="B1894">
        <v>-2.4298358168695086E-4</v>
      </c>
      <c r="C1894">
        <v>-6.6757198075177993E-3</v>
      </c>
    </row>
    <row r="1895" spans="1:3" x14ac:dyDescent="0.25">
      <c r="A1895">
        <v>1871</v>
      </c>
      <c r="B1895">
        <v>1.1924644449909183E-2</v>
      </c>
      <c r="C1895">
        <v>-6.4924365328137609E-3</v>
      </c>
    </row>
    <row r="1896" spans="1:3" x14ac:dyDescent="0.25">
      <c r="A1896">
        <v>1872</v>
      </c>
      <c r="B1896">
        <v>2.2872760084621413E-2</v>
      </c>
      <c r="C1896">
        <v>-2.2068757510955161E-3</v>
      </c>
    </row>
    <row r="1897" spans="1:3" x14ac:dyDescent="0.25">
      <c r="A1897">
        <v>1873</v>
      </c>
      <c r="B1897">
        <v>1.6401301949272324E-2</v>
      </c>
      <c r="C1897">
        <v>3.7154258160958901E-3</v>
      </c>
    </row>
    <row r="1898" spans="1:3" x14ac:dyDescent="0.25">
      <c r="A1898">
        <v>1874</v>
      </c>
      <c r="B1898">
        <v>1.4638994280425196E-2</v>
      </c>
      <c r="C1898">
        <v>3.2738345395094071E-2</v>
      </c>
    </row>
    <row r="1899" spans="1:3" x14ac:dyDescent="0.25">
      <c r="A1899">
        <v>1875</v>
      </c>
      <c r="B1899">
        <v>1.8994202513988657E-3</v>
      </c>
      <c r="C1899">
        <v>-1.0761920556555761E-2</v>
      </c>
    </row>
    <row r="1900" spans="1:3" x14ac:dyDescent="0.25">
      <c r="A1900">
        <v>1876</v>
      </c>
      <c r="B1900">
        <v>2.6549056763839125E-2</v>
      </c>
      <c r="C1900">
        <v>7.9157634377769348E-2</v>
      </c>
    </row>
    <row r="1901" spans="1:3" x14ac:dyDescent="0.25">
      <c r="A1901">
        <v>1877</v>
      </c>
      <c r="B1901">
        <v>7.0570403664103713E-3</v>
      </c>
      <c r="C1901">
        <v>2.4709502975933596E-2</v>
      </c>
    </row>
    <row r="1902" spans="1:3" x14ac:dyDescent="0.25">
      <c r="A1902">
        <v>1878</v>
      </c>
      <c r="B1902">
        <v>5.8729180050599017E-3</v>
      </c>
      <c r="C1902">
        <v>-3.0023517343628903E-2</v>
      </c>
    </row>
    <row r="1903" spans="1:3" x14ac:dyDescent="0.25">
      <c r="A1903">
        <v>1879</v>
      </c>
      <c r="B1903">
        <v>-4.7727275984074244E-3</v>
      </c>
      <c r="C1903">
        <v>1.1427153969380179E-4</v>
      </c>
    </row>
    <row r="1904" spans="1:3" x14ac:dyDescent="0.25">
      <c r="A1904">
        <v>1880</v>
      </c>
      <c r="B1904">
        <v>1.9703892960754796E-3</v>
      </c>
      <c r="C1904">
        <v>-9.2723829749882108E-4</v>
      </c>
    </row>
    <row r="1905" spans="1:3" x14ac:dyDescent="0.25">
      <c r="A1905">
        <v>1881</v>
      </c>
      <c r="B1905">
        <v>1.0462053298145925E-2</v>
      </c>
      <c r="C1905">
        <v>1.7150959671916988E-2</v>
      </c>
    </row>
    <row r="1906" spans="1:3" x14ac:dyDescent="0.25">
      <c r="A1906">
        <v>1882</v>
      </c>
      <c r="B1906">
        <v>-1.1114302216952783E-3</v>
      </c>
      <c r="C1906">
        <v>-3.0921315405621676E-3</v>
      </c>
    </row>
    <row r="1907" spans="1:3" x14ac:dyDescent="0.25">
      <c r="A1907">
        <v>1883</v>
      </c>
      <c r="B1907">
        <v>2.8815227389849102E-3</v>
      </c>
      <c r="C1907">
        <v>-6.9299999867693651E-3</v>
      </c>
    </row>
    <row r="1908" spans="1:3" x14ac:dyDescent="0.25">
      <c r="A1908">
        <v>1884</v>
      </c>
      <c r="B1908">
        <v>-4.2737715812336853E-3</v>
      </c>
      <c r="C1908">
        <v>-1.3513123135241414E-2</v>
      </c>
    </row>
    <row r="1909" spans="1:3" x14ac:dyDescent="0.25">
      <c r="A1909">
        <v>1885</v>
      </c>
      <c r="B1909">
        <v>2.7711758881209078E-3</v>
      </c>
      <c r="C1909">
        <v>-1.6629969212896372E-2</v>
      </c>
    </row>
    <row r="1910" spans="1:3" x14ac:dyDescent="0.25">
      <c r="A1910">
        <v>1886</v>
      </c>
      <c r="B1910">
        <v>-2.2909250913149019E-3</v>
      </c>
      <c r="C1910">
        <v>4.6972177380125739E-3</v>
      </c>
    </row>
    <row r="1911" spans="1:3" x14ac:dyDescent="0.25">
      <c r="A1911">
        <v>1887</v>
      </c>
      <c r="B1911">
        <v>1.0274446570626037E-2</v>
      </c>
      <c r="C1911">
        <v>-9.7073173169859132E-4</v>
      </c>
    </row>
    <row r="1912" spans="1:3" x14ac:dyDescent="0.25">
      <c r="A1912">
        <v>1888</v>
      </c>
      <c r="B1912">
        <v>1.0959438128298107E-3</v>
      </c>
      <c r="C1912">
        <v>-9.2923503475873161E-3</v>
      </c>
    </row>
    <row r="1913" spans="1:3" x14ac:dyDescent="0.25">
      <c r="A1913">
        <v>1889</v>
      </c>
      <c r="B1913">
        <v>-7.5106030515779574E-4</v>
      </c>
      <c r="C1913">
        <v>-4.827713488095093E-3</v>
      </c>
    </row>
    <row r="1914" spans="1:3" x14ac:dyDescent="0.25">
      <c r="A1914">
        <v>1890</v>
      </c>
      <c r="B1914">
        <v>6.3595281914900145E-3</v>
      </c>
      <c r="C1914">
        <v>6.564407641961402E-3</v>
      </c>
    </row>
    <row r="1915" spans="1:3" x14ac:dyDescent="0.25">
      <c r="A1915">
        <v>1891</v>
      </c>
      <c r="B1915">
        <v>-9.5298299412282846E-3</v>
      </c>
      <c r="C1915">
        <v>-1.31589258431466E-3</v>
      </c>
    </row>
    <row r="1916" spans="1:3" x14ac:dyDescent="0.25">
      <c r="A1916">
        <v>1892</v>
      </c>
      <c r="B1916">
        <v>1.415834509134919E-2</v>
      </c>
      <c r="C1916">
        <v>9.2772119254253878E-3</v>
      </c>
    </row>
    <row r="1917" spans="1:3" x14ac:dyDescent="0.25">
      <c r="A1917">
        <v>1893</v>
      </c>
      <c r="B1917">
        <v>2.5717375165195881E-3</v>
      </c>
      <c r="C1917">
        <v>7.699752414244955E-3</v>
      </c>
    </row>
    <row r="1918" spans="1:3" x14ac:dyDescent="0.25">
      <c r="A1918">
        <v>1894</v>
      </c>
      <c r="B1918">
        <v>1.8069164253641885E-3</v>
      </c>
      <c r="C1918">
        <v>-2.1074218077918403E-3</v>
      </c>
    </row>
    <row r="1919" spans="1:3" x14ac:dyDescent="0.25">
      <c r="A1919">
        <v>1895</v>
      </c>
      <c r="B1919">
        <v>3.3752295728293577E-3</v>
      </c>
      <c r="C1919">
        <v>8.9700820886388817E-3</v>
      </c>
    </row>
    <row r="1920" spans="1:3" x14ac:dyDescent="0.25">
      <c r="A1920">
        <v>1896</v>
      </c>
      <c r="B1920">
        <v>-2.9964260482973981E-3</v>
      </c>
      <c r="C1920">
        <v>4.3106542727742395E-4</v>
      </c>
    </row>
    <row r="1921" spans="1:3" x14ac:dyDescent="0.25">
      <c r="A1921">
        <v>1897</v>
      </c>
      <c r="B1921">
        <v>1.2479979002996599E-3</v>
      </c>
      <c r="C1921">
        <v>-1.3424307590454146E-2</v>
      </c>
    </row>
    <row r="1922" spans="1:3" x14ac:dyDescent="0.25">
      <c r="A1922">
        <v>1898</v>
      </c>
      <c r="B1922">
        <v>1.2658935426038069E-3</v>
      </c>
      <c r="C1922">
        <v>4.5864233518808145E-3</v>
      </c>
    </row>
    <row r="1923" spans="1:3" x14ac:dyDescent="0.25">
      <c r="A1923">
        <v>1899</v>
      </c>
      <c r="B1923">
        <v>2.0956003180018734E-4</v>
      </c>
      <c r="C1923">
        <v>1.7683861354597302E-2</v>
      </c>
    </row>
    <row r="1924" spans="1:3" x14ac:dyDescent="0.25">
      <c r="A1924">
        <v>1900</v>
      </c>
      <c r="B1924">
        <v>-7.3291209996170998E-3</v>
      </c>
      <c r="C1924">
        <v>-4.5099941299353912E-3</v>
      </c>
    </row>
    <row r="1925" spans="1:3" x14ac:dyDescent="0.25">
      <c r="A1925">
        <v>1901</v>
      </c>
      <c r="B1925">
        <v>5.4797676766425319E-3</v>
      </c>
      <c r="C1925">
        <v>8.5865956361623318E-3</v>
      </c>
    </row>
    <row r="1926" spans="1:3" x14ac:dyDescent="0.25">
      <c r="A1926">
        <v>1902</v>
      </c>
      <c r="B1926">
        <v>2.5905605271523114E-3</v>
      </c>
      <c r="C1926">
        <v>-2.647841110186774E-2</v>
      </c>
    </row>
    <row r="1927" spans="1:3" x14ac:dyDescent="0.25">
      <c r="A1927">
        <v>1903</v>
      </c>
      <c r="B1927">
        <v>9.3142034926824695E-3</v>
      </c>
      <c r="C1927">
        <v>-6.2004083193209474E-3</v>
      </c>
    </row>
    <row r="1928" spans="1:3" x14ac:dyDescent="0.25">
      <c r="A1928">
        <v>1904</v>
      </c>
      <c r="B1928">
        <v>6.7626879996632973E-3</v>
      </c>
      <c r="C1928">
        <v>-1.3308132836259536E-3</v>
      </c>
    </row>
    <row r="1929" spans="1:3" x14ac:dyDescent="0.25">
      <c r="A1929">
        <v>1905</v>
      </c>
      <c r="B1929">
        <v>-3.218915173920233E-3</v>
      </c>
      <c r="C1929">
        <v>-7.9853127382769696E-4</v>
      </c>
    </row>
    <row r="1930" spans="1:3" x14ac:dyDescent="0.25">
      <c r="A1930">
        <v>1906</v>
      </c>
      <c r="B1930">
        <v>-1.8445682268054032E-2</v>
      </c>
      <c r="C1930">
        <v>-1.395354249985558E-3</v>
      </c>
    </row>
    <row r="1931" spans="1:3" x14ac:dyDescent="0.25">
      <c r="A1931">
        <v>1907</v>
      </c>
      <c r="B1931">
        <v>3.9900357968674941E-3</v>
      </c>
      <c r="C1931">
        <v>-3.3545390721199967E-3</v>
      </c>
    </row>
    <row r="1932" spans="1:3" x14ac:dyDescent="0.25">
      <c r="A1932">
        <v>1908</v>
      </c>
      <c r="B1932">
        <v>9.9163691837577395E-3</v>
      </c>
      <c r="C1932">
        <v>-3.8590419010863519E-3</v>
      </c>
    </row>
    <row r="1933" spans="1:3" x14ac:dyDescent="0.25">
      <c r="A1933">
        <v>1909</v>
      </c>
      <c r="B1933">
        <v>1.1221692872700215E-3</v>
      </c>
      <c r="C1933">
        <v>1.0011761923546051E-2</v>
      </c>
    </row>
    <row r="1934" spans="1:3" x14ac:dyDescent="0.25">
      <c r="A1934">
        <v>1910</v>
      </c>
      <c r="B1934">
        <v>1.2391902387866814E-3</v>
      </c>
      <c r="C1934">
        <v>2.3767224890595029E-4</v>
      </c>
    </row>
    <row r="1935" spans="1:3" x14ac:dyDescent="0.25">
      <c r="A1935">
        <v>1911</v>
      </c>
      <c r="B1935">
        <v>5.7486304805172391E-3</v>
      </c>
      <c r="C1935">
        <v>-1.2296534118083315E-2</v>
      </c>
    </row>
    <row r="1936" spans="1:3" x14ac:dyDescent="0.25">
      <c r="A1936">
        <v>1912</v>
      </c>
      <c r="B1936">
        <v>8.0065498079336384E-3</v>
      </c>
      <c r="C1936">
        <v>1.8804723673887913E-2</v>
      </c>
    </row>
    <row r="1937" spans="1:3" x14ac:dyDescent="0.25">
      <c r="A1937">
        <v>1913</v>
      </c>
      <c r="B1937">
        <v>5.1521464838052468E-4</v>
      </c>
      <c r="C1937">
        <v>4.2846827623307712E-3</v>
      </c>
    </row>
    <row r="1938" spans="1:3" x14ac:dyDescent="0.25">
      <c r="A1938">
        <v>1914</v>
      </c>
      <c r="B1938">
        <v>-7.2950616745174959E-3</v>
      </c>
      <c r="C1938">
        <v>6.2676859490457676E-4</v>
      </c>
    </row>
    <row r="1939" spans="1:3" x14ac:dyDescent="0.25">
      <c r="A1939">
        <v>1915</v>
      </c>
      <c r="B1939">
        <v>4.8577891472330152E-5</v>
      </c>
      <c r="C1939">
        <v>-1.3044444898352003E-4</v>
      </c>
    </row>
    <row r="1940" spans="1:3" x14ac:dyDescent="0.25">
      <c r="A1940">
        <v>1916</v>
      </c>
      <c r="B1940">
        <v>7.4692768699457218E-3</v>
      </c>
      <c r="C1940">
        <v>-6.9406997992046675E-3</v>
      </c>
    </row>
    <row r="1941" spans="1:3" x14ac:dyDescent="0.25">
      <c r="A1941">
        <v>1917</v>
      </c>
      <c r="B1941">
        <v>1.5326138649062356E-3</v>
      </c>
      <c r="C1941">
        <v>-5.7193104336436158E-3</v>
      </c>
    </row>
    <row r="1942" spans="1:3" x14ac:dyDescent="0.25">
      <c r="A1942">
        <v>1918</v>
      </c>
      <c r="B1942">
        <v>1.2495645955020352E-2</v>
      </c>
      <c r="C1942">
        <v>-7.3094025638962955E-3</v>
      </c>
    </row>
    <row r="1943" spans="1:3" x14ac:dyDescent="0.25">
      <c r="A1943">
        <v>1919</v>
      </c>
      <c r="B1943">
        <v>5.8741917813190424E-4</v>
      </c>
      <c r="C1943">
        <v>7.9284609295582065E-3</v>
      </c>
    </row>
    <row r="1944" spans="1:3" x14ac:dyDescent="0.25">
      <c r="A1944">
        <v>1920</v>
      </c>
      <c r="B1944">
        <v>1.8150236639155851E-3</v>
      </c>
      <c r="C1944">
        <v>7.9816391117870956E-3</v>
      </c>
    </row>
    <row r="1945" spans="1:3" x14ac:dyDescent="0.25">
      <c r="A1945">
        <v>1921</v>
      </c>
      <c r="B1945">
        <v>-9.2476377293003835E-3</v>
      </c>
      <c r="C1945">
        <v>-1.0218168651912708E-2</v>
      </c>
    </row>
    <row r="1946" spans="1:3" x14ac:dyDescent="0.25">
      <c r="A1946">
        <v>1922</v>
      </c>
      <c r="B1946">
        <v>4.1310620612379431E-3</v>
      </c>
      <c r="C1946">
        <v>-2.3463585101243266E-2</v>
      </c>
    </row>
    <row r="1947" spans="1:3" x14ac:dyDescent="0.25">
      <c r="A1947">
        <v>1923</v>
      </c>
      <c r="B1947">
        <v>-2.252761968828787E-3</v>
      </c>
      <c r="C1947">
        <v>-4.8582116649637519E-3</v>
      </c>
    </row>
    <row r="1948" spans="1:3" x14ac:dyDescent="0.25">
      <c r="A1948">
        <v>1924</v>
      </c>
      <c r="B1948">
        <v>5.6044511600879627E-3</v>
      </c>
      <c r="C1948">
        <v>6.9876176941560579E-3</v>
      </c>
    </row>
    <row r="1949" spans="1:3" x14ac:dyDescent="0.25">
      <c r="A1949">
        <v>1925</v>
      </c>
      <c r="B1949">
        <v>-1.2417422867644778E-2</v>
      </c>
      <c r="C1949">
        <v>-2.7947812667781461E-3</v>
      </c>
    </row>
    <row r="1950" spans="1:3" x14ac:dyDescent="0.25">
      <c r="A1950">
        <v>1926</v>
      </c>
      <c r="B1950">
        <v>1.5388272816978289E-3</v>
      </c>
      <c r="C1950">
        <v>-1.9276672025469778E-3</v>
      </c>
    </row>
    <row r="1951" spans="1:3" x14ac:dyDescent="0.25">
      <c r="A1951">
        <v>1927</v>
      </c>
      <c r="B1951">
        <v>1.874683098370431E-3</v>
      </c>
      <c r="C1951">
        <v>-8.3369618148606325E-4</v>
      </c>
    </row>
    <row r="1952" spans="1:3" x14ac:dyDescent="0.25">
      <c r="A1952">
        <v>1928</v>
      </c>
      <c r="B1952">
        <v>4.1404456215709722E-3</v>
      </c>
      <c r="C1952">
        <v>-3.9827404754E-3</v>
      </c>
    </row>
    <row r="1953" spans="1:3" x14ac:dyDescent="0.25">
      <c r="A1953">
        <v>1929</v>
      </c>
      <c r="B1953">
        <v>3.873402473863659E-3</v>
      </c>
      <c r="C1953">
        <v>-5.5982527602574566E-3</v>
      </c>
    </row>
    <row r="1954" spans="1:3" x14ac:dyDescent="0.25">
      <c r="A1954">
        <v>1930</v>
      </c>
      <c r="B1954">
        <v>-4.0151724193268467E-3</v>
      </c>
      <c r="C1954">
        <v>-4.4367276872738382E-3</v>
      </c>
    </row>
    <row r="1955" spans="1:3" x14ac:dyDescent="0.25">
      <c r="A1955">
        <v>1931</v>
      </c>
      <c r="B1955">
        <v>-8.0641725655016174E-3</v>
      </c>
      <c r="C1955">
        <v>-5.4188595653508285E-3</v>
      </c>
    </row>
    <row r="1956" spans="1:3" x14ac:dyDescent="0.25">
      <c r="A1956">
        <v>1932</v>
      </c>
      <c r="B1956">
        <v>6.3123925598674666E-3</v>
      </c>
      <c r="C1956">
        <v>1.6695093836459809E-3</v>
      </c>
    </row>
    <row r="1957" spans="1:3" x14ac:dyDescent="0.25">
      <c r="A1957">
        <v>1933</v>
      </c>
      <c r="B1957">
        <v>-1.1857978784297977E-2</v>
      </c>
      <c r="C1957">
        <v>-4.5667756943057209E-3</v>
      </c>
    </row>
    <row r="1958" spans="1:3" x14ac:dyDescent="0.25">
      <c r="A1958">
        <v>1934</v>
      </c>
      <c r="B1958">
        <v>1.7033617978037421E-3</v>
      </c>
      <c r="C1958">
        <v>1.4404737709027489E-2</v>
      </c>
    </row>
    <row r="1959" spans="1:3" x14ac:dyDescent="0.25">
      <c r="A1959">
        <v>1935</v>
      </c>
      <c r="B1959">
        <v>-1.3339106700658869E-2</v>
      </c>
      <c r="C1959">
        <v>-7.424590556112871E-3</v>
      </c>
    </row>
    <row r="1960" spans="1:3" x14ac:dyDescent="0.25">
      <c r="A1960">
        <v>1936</v>
      </c>
      <c r="B1960">
        <v>4.7476337080115359E-3</v>
      </c>
      <c r="C1960">
        <v>2.3617748704098142E-3</v>
      </c>
    </row>
    <row r="1961" spans="1:3" x14ac:dyDescent="0.25">
      <c r="A1961">
        <v>1937</v>
      </c>
      <c r="B1961">
        <v>8.858503988621147E-3</v>
      </c>
      <c r="C1961">
        <v>1.843670766836375E-2</v>
      </c>
    </row>
    <row r="1962" spans="1:3" x14ac:dyDescent="0.25">
      <c r="A1962">
        <v>1938</v>
      </c>
      <c r="B1962">
        <v>2.0731171605383697E-3</v>
      </c>
      <c r="C1962">
        <v>-5.2739305068010243E-3</v>
      </c>
    </row>
    <row r="1963" spans="1:3" x14ac:dyDescent="0.25">
      <c r="A1963">
        <v>1939</v>
      </c>
      <c r="B1963">
        <v>-2.118908019136926E-4</v>
      </c>
      <c r="C1963">
        <v>7.5745896794722749E-3</v>
      </c>
    </row>
    <row r="1964" spans="1:3" x14ac:dyDescent="0.25">
      <c r="A1964">
        <v>1940</v>
      </c>
      <c r="B1964">
        <v>5.3113323956332703E-3</v>
      </c>
      <c r="C1964">
        <v>3.2800534787030067E-3</v>
      </c>
    </row>
    <row r="1965" spans="1:3" x14ac:dyDescent="0.25">
      <c r="A1965">
        <v>1941</v>
      </c>
      <c r="B1965">
        <v>2.7138176308301831E-3</v>
      </c>
      <c r="C1965">
        <v>-2.5491880610103611E-2</v>
      </c>
    </row>
    <row r="1966" spans="1:3" x14ac:dyDescent="0.25">
      <c r="A1966">
        <v>1942</v>
      </c>
      <c r="B1966">
        <v>3.8997761083551944E-3</v>
      </c>
      <c r="C1966">
        <v>6.4906150738537746E-3</v>
      </c>
    </row>
    <row r="1967" spans="1:3" x14ac:dyDescent="0.25">
      <c r="A1967">
        <v>1943</v>
      </c>
      <c r="B1967">
        <v>-1.7123789782777709E-3</v>
      </c>
      <c r="C1967">
        <v>-4.935424863274377E-2</v>
      </c>
    </row>
    <row r="1968" spans="1:3" x14ac:dyDescent="0.25">
      <c r="A1968">
        <v>1944</v>
      </c>
      <c r="B1968">
        <v>4.3648736590163979E-3</v>
      </c>
      <c r="C1968">
        <v>1.9606703661044434E-2</v>
      </c>
    </row>
    <row r="1969" spans="1:3" x14ac:dyDescent="0.25">
      <c r="A1969">
        <v>1945</v>
      </c>
      <c r="B1969">
        <v>4.409296289892322E-3</v>
      </c>
      <c r="C1969">
        <v>-9.8573709614379439E-3</v>
      </c>
    </row>
    <row r="1970" spans="1:3" x14ac:dyDescent="0.25">
      <c r="A1970">
        <v>1946</v>
      </c>
      <c r="B1970">
        <v>1.0734951205205406E-2</v>
      </c>
      <c r="C1970">
        <v>-3.9856918999164933E-3</v>
      </c>
    </row>
    <row r="1971" spans="1:3" x14ac:dyDescent="0.25">
      <c r="A1971">
        <v>1947</v>
      </c>
      <c r="B1971">
        <v>-1.7930206049263993E-3</v>
      </c>
      <c r="C1971">
        <v>-7.6727379690988079E-3</v>
      </c>
    </row>
    <row r="1972" spans="1:3" x14ac:dyDescent="0.25">
      <c r="A1972">
        <v>1948</v>
      </c>
      <c r="B1972">
        <v>-9.7890194083706441E-3</v>
      </c>
      <c r="C1972">
        <v>3.9404489518656462E-3</v>
      </c>
    </row>
    <row r="1973" spans="1:3" x14ac:dyDescent="0.25">
      <c r="A1973">
        <v>1949</v>
      </c>
      <c r="B1973">
        <v>-2.8576849612429447E-3</v>
      </c>
      <c r="C1973">
        <v>1.5831234874176037E-2</v>
      </c>
    </row>
    <row r="1974" spans="1:3" x14ac:dyDescent="0.25">
      <c r="A1974">
        <v>1950</v>
      </c>
      <c r="B1974">
        <v>5.9821852934981105E-3</v>
      </c>
      <c r="C1974">
        <v>-6.5923248628292023E-3</v>
      </c>
    </row>
    <row r="1975" spans="1:3" x14ac:dyDescent="0.25">
      <c r="A1975">
        <v>1951</v>
      </c>
      <c r="B1975">
        <v>-9.2527464995613656E-4</v>
      </c>
      <c r="C1975">
        <v>-4.1520194874884843E-3</v>
      </c>
    </row>
    <row r="1976" spans="1:3" x14ac:dyDescent="0.25">
      <c r="A1976">
        <v>1952</v>
      </c>
      <c r="B1976">
        <v>-3.5114146398937283E-3</v>
      </c>
      <c r="C1976">
        <v>1.1098484027971976E-3</v>
      </c>
    </row>
    <row r="1977" spans="1:3" x14ac:dyDescent="0.25">
      <c r="A1977">
        <v>1953</v>
      </c>
      <c r="B1977">
        <v>4.6017483124919777E-3</v>
      </c>
      <c r="C1977">
        <v>4.2148923320135985E-4</v>
      </c>
    </row>
    <row r="1978" spans="1:3" x14ac:dyDescent="0.25">
      <c r="A1978">
        <v>1954</v>
      </c>
      <c r="B1978">
        <v>-1.8315811097188279E-3</v>
      </c>
      <c r="C1978">
        <v>-1.5803710757534273E-2</v>
      </c>
    </row>
    <row r="1979" spans="1:3" x14ac:dyDescent="0.25">
      <c r="A1979">
        <v>1955</v>
      </c>
      <c r="B1979">
        <v>-1.8666135117062114E-2</v>
      </c>
      <c r="C1979">
        <v>-1.9341144699351717E-2</v>
      </c>
    </row>
    <row r="1980" spans="1:3" x14ac:dyDescent="0.25">
      <c r="A1980">
        <v>1956</v>
      </c>
      <c r="B1980">
        <v>1.2430622982732412E-2</v>
      </c>
      <c r="C1980">
        <v>2.3283079410245378E-4</v>
      </c>
    </row>
    <row r="1981" spans="1:3" x14ac:dyDescent="0.25">
      <c r="A1981">
        <v>1957</v>
      </c>
      <c r="B1981">
        <v>4.2436865953316954E-3</v>
      </c>
      <c r="C1981">
        <v>-1.479607124016735E-2</v>
      </c>
    </row>
    <row r="1982" spans="1:3" x14ac:dyDescent="0.25">
      <c r="A1982">
        <v>1958</v>
      </c>
      <c r="B1982">
        <v>-1.2404767516483847E-3</v>
      </c>
      <c r="C1982">
        <v>-2.9451663355667557E-3</v>
      </c>
    </row>
    <row r="1983" spans="1:3" x14ac:dyDescent="0.25">
      <c r="A1983">
        <v>1959</v>
      </c>
      <c r="B1983">
        <v>-8.7366317550372167E-3</v>
      </c>
      <c r="C1983">
        <v>5.3298965972544209E-2</v>
      </c>
    </row>
    <row r="1984" spans="1:3" x14ac:dyDescent="0.25">
      <c r="A1984">
        <v>1960</v>
      </c>
      <c r="B1984">
        <v>-9.0593672689531571E-3</v>
      </c>
      <c r="C1984">
        <v>1.9716899708033232E-2</v>
      </c>
    </row>
    <row r="1985" spans="1:3" x14ac:dyDescent="0.25">
      <c r="A1985">
        <v>1961</v>
      </c>
      <c r="B1985">
        <v>1.1353968058571268E-2</v>
      </c>
      <c r="C1985">
        <v>1.8968429111902822E-3</v>
      </c>
    </row>
    <row r="1986" spans="1:3" x14ac:dyDescent="0.25">
      <c r="A1986">
        <v>1962</v>
      </c>
      <c r="B1986">
        <v>9.4769220357272827E-3</v>
      </c>
      <c r="C1986">
        <v>7.1452614830168331E-3</v>
      </c>
    </row>
    <row r="1987" spans="1:3" x14ac:dyDescent="0.25">
      <c r="A1987">
        <v>1963</v>
      </c>
      <c r="B1987">
        <v>4.930777233737086E-3</v>
      </c>
      <c r="C1987">
        <v>1.0707657775660347E-2</v>
      </c>
    </row>
    <row r="1988" spans="1:3" x14ac:dyDescent="0.25">
      <c r="A1988">
        <v>1964</v>
      </c>
      <c r="B1988">
        <v>7.6503472833190766E-3</v>
      </c>
      <c r="C1988">
        <v>-1.4389015265481904E-2</v>
      </c>
    </row>
    <row r="1989" spans="1:3" x14ac:dyDescent="0.25">
      <c r="A1989">
        <v>1965</v>
      </c>
      <c r="B1989">
        <v>-3.8875464214176043E-3</v>
      </c>
      <c r="C1989">
        <v>7.6378707454116297E-3</v>
      </c>
    </row>
    <row r="1990" spans="1:3" x14ac:dyDescent="0.25">
      <c r="A1990">
        <v>1966</v>
      </c>
      <c r="B1990">
        <v>-1.4224388454623191E-3</v>
      </c>
      <c r="C1990">
        <v>7.3388103737564809E-3</v>
      </c>
    </row>
    <row r="1991" spans="1:3" x14ac:dyDescent="0.25">
      <c r="A1991">
        <v>1967</v>
      </c>
      <c r="B1991">
        <v>5.0475255839130167E-3</v>
      </c>
      <c r="C1991">
        <v>-1.2633865300824932E-2</v>
      </c>
    </row>
    <row r="1992" spans="1:3" x14ac:dyDescent="0.25">
      <c r="A1992">
        <v>1968</v>
      </c>
      <c r="B1992">
        <v>1.6160963843313506E-3</v>
      </c>
      <c r="C1992">
        <v>4.853404539883038E-3</v>
      </c>
    </row>
    <row r="1993" spans="1:3" x14ac:dyDescent="0.25">
      <c r="A1993">
        <v>1969</v>
      </c>
      <c r="B1993">
        <v>-9.3749401129156402E-4</v>
      </c>
      <c r="C1993">
        <v>-1.289694319325013E-2</v>
      </c>
    </row>
    <row r="1994" spans="1:3" x14ac:dyDescent="0.25">
      <c r="A1994">
        <v>1970</v>
      </c>
      <c r="B1994">
        <v>-6.4237099758581162E-3</v>
      </c>
      <c r="C1994">
        <v>4.1286028826688637E-3</v>
      </c>
    </row>
    <row r="1995" spans="1:3" x14ac:dyDescent="0.25">
      <c r="A1995">
        <v>1971</v>
      </c>
      <c r="B1995">
        <v>3.4604666079958561E-3</v>
      </c>
      <c r="C1995">
        <v>-1.1714587406718975E-2</v>
      </c>
    </row>
    <row r="1996" spans="1:3" x14ac:dyDescent="0.25">
      <c r="A1996">
        <v>1972</v>
      </c>
      <c r="B1996">
        <v>-6.6686057261547745E-3</v>
      </c>
      <c r="C1996">
        <v>-2.2103155072630502E-3</v>
      </c>
    </row>
    <row r="1997" spans="1:3" x14ac:dyDescent="0.25">
      <c r="A1997">
        <v>1973</v>
      </c>
      <c r="B1997">
        <v>-2.2050142124868427E-3</v>
      </c>
      <c r="C1997">
        <v>-1.1767912908931668E-2</v>
      </c>
    </row>
    <row r="1998" spans="1:3" x14ac:dyDescent="0.25">
      <c r="A1998">
        <v>1974</v>
      </c>
      <c r="B1998">
        <v>-3.5765115519136317E-3</v>
      </c>
      <c r="C1998">
        <v>-1.2536050317010326E-2</v>
      </c>
    </row>
    <row r="1999" spans="1:3" x14ac:dyDescent="0.25">
      <c r="A1999">
        <v>1975</v>
      </c>
      <c r="B1999">
        <v>9.2604018697282839E-3</v>
      </c>
      <c r="C1999">
        <v>7.4539664873866235E-4</v>
      </c>
    </row>
    <row r="2000" spans="1:3" x14ac:dyDescent="0.25">
      <c r="A2000">
        <v>1976</v>
      </c>
      <c r="B2000">
        <v>-8.8240177634210497E-4</v>
      </c>
      <c r="C2000">
        <v>9.3987987724771498E-3</v>
      </c>
    </row>
    <row r="2001" spans="1:3" x14ac:dyDescent="0.25">
      <c r="A2001">
        <v>1977</v>
      </c>
      <c r="B2001">
        <v>2.4061843164782212E-3</v>
      </c>
      <c r="C2001">
        <v>-5.1357242190712797E-3</v>
      </c>
    </row>
    <row r="2002" spans="1:3" x14ac:dyDescent="0.25">
      <c r="A2002">
        <v>1978</v>
      </c>
      <c r="B2002">
        <v>-8.4605065789803693E-4</v>
      </c>
      <c r="C2002">
        <v>-9.0331675900728516E-3</v>
      </c>
    </row>
    <row r="2003" spans="1:3" x14ac:dyDescent="0.25">
      <c r="A2003">
        <v>1979</v>
      </c>
      <c r="B2003">
        <v>7.8469414979203365E-3</v>
      </c>
      <c r="C2003">
        <v>4.639278837002634E-3</v>
      </c>
    </row>
    <row r="2004" spans="1:3" x14ac:dyDescent="0.25">
      <c r="A2004">
        <v>1980</v>
      </c>
      <c r="B2004">
        <v>-7.3204650163553268E-4</v>
      </c>
      <c r="C2004">
        <v>-3.7179997879251744E-4</v>
      </c>
    </row>
    <row r="2005" spans="1:3" x14ac:dyDescent="0.25">
      <c r="A2005">
        <v>1981</v>
      </c>
      <c r="B2005">
        <v>3.2926755928701199E-3</v>
      </c>
      <c r="C2005">
        <v>8.7257432212499734E-4</v>
      </c>
    </row>
    <row r="2006" spans="1:3" x14ac:dyDescent="0.25">
      <c r="A2006">
        <v>1982</v>
      </c>
      <c r="B2006">
        <v>9.6147965729907487E-3</v>
      </c>
      <c r="C2006">
        <v>1.9882365652127809E-2</v>
      </c>
    </row>
    <row r="2007" spans="1:3" x14ac:dyDescent="0.25">
      <c r="A2007">
        <v>1983</v>
      </c>
      <c r="B2007">
        <v>-1.8150137846848729E-3</v>
      </c>
      <c r="C2007">
        <v>5.5227599211484955E-4</v>
      </c>
    </row>
    <row r="2008" spans="1:3" x14ac:dyDescent="0.25">
      <c r="A2008">
        <v>1984</v>
      </c>
      <c r="B2008">
        <v>7.2620767455057024E-3</v>
      </c>
      <c r="C2008">
        <v>2.8939123595200953E-3</v>
      </c>
    </row>
    <row r="2009" spans="1:3" x14ac:dyDescent="0.25">
      <c r="A2009">
        <v>1985</v>
      </c>
      <c r="B2009">
        <v>-2.4357173541184813E-4</v>
      </c>
      <c r="C2009">
        <v>7.2833091835097863E-3</v>
      </c>
    </row>
    <row r="2010" spans="1:3" x14ac:dyDescent="0.25">
      <c r="A2010">
        <v>1986</v>
      </c>
      <c r="B2010">
        <v>-2.5276233056009826E-3</v>
      </c>
      <c r="C2010">
        <v>-3.5802915000349008E-3</v>
      </c>
    </row>
    <row r="2011" spans="1:3" x14ac:dyDescent="0.25">
      <c r="A2011">
        <v>1987</v>
      </c>
      <c r="B2011">
        <v>3.3834392409677707E-3</v>
      </c>
      <c r="C2011">
        <v>-5.1219276144430035E-3</v>
      </c>
    </row>
    <row r="2012" spans="1:3" x14ac:dyDescent="0.25">
      <c r="A2012">
        <v>1988</v>
      </c>
      <c r="B2012">
        <v>3.5840406640791165E-3</v>
      </c>
      <c r="C2012">
        <v>-1.1269634449125685E-3</v>
      </c>
    </row>
    <row r="2013" spans="1:3" x14ac:dyDescent="0.25">
      <c r="A2013">
        <v>1989</v>
      </c>
      <c r="B2013">
        <v>2.7550120222038141E-3</v>
      </c>
      <c r="C2013">
        <v>1.5335837392899712E-2</v>
      </c>
    </row>
    <row r="2014" spans="1:3" x14ac:dyDescent="0.25">
      <c r="A2014">
        <v>1990</v>
      </c>
      <c r="B2014">
        <v>8.1292224556196013E-3</v>
      </c>
      <c r="C2014">
        <v>-7.0587315174253772E-3</v>
      </c>
    </row>
    <row r="2015" spans="1:3" x14ac:dyDescent="0.25">
      <c r="A2015">
        <v>1991</v>
      </c>
      <c r="B2015">
        <v>2.7551811291242159E-3</v>
      </c>
      <c r="C2015">
        <v>7.9415339275730103E-3</v>
      </c>
    </row>
    <row r="2016" spans="1:3" x14ac:dyDescent="0.25">
      <c r="A2016">
        <v>1992</v>
      </c>
      <c r="B2016">
        <v>-1.4357915359442617E-2</v>
      </c>
      <c r="C2016">
        <v>5.1046336723326903E-3</v>
      </c>
    </row>
    <row r="2017" spans="1:3" x14ac:dyDescent="0.25">
      <c r="A2017">
        <v>1993</v>
      </c>
      <c r="B2017">
        <v>5.1029574799418284E-3</v>
      </c>
      <c r="C2017">
        <v>4.3333185004854058E-2</v>
      </c>
    </row>
    <row r="2018" spans="1:3" x14ac:dyDescent="0.25">
      <c r="A2018">
        <v>1994</v>
      </c>
      <c r="B2018">
        <v>4.1397769095978696E-3</v>
      </c>
      <c r="C2018">
        <v>9.3808838177931279E-3</v>
      </c>
    </row>
    <row r="2019" spans="1:3" x14ac:dyDescent="0.25">
      <c r="A2019">
        <v>1995</v>
      </c>
      <c r="B2019">
        <v>4.4185857798237334E-3</v>
      </c>
      <c r="C2019">
        <v>-9.758404796644856E-3</v>
      </c>
    </row>
    <row r="2020" spans="1:3" x14ac:dyDescent="0.25">
      <c r="A2020">
        <v>1996</v>
      </c>
      <c r="B2020">
        <v>1.1130692982037522E-3</v>
      </c>
      <c r="C2020">
        <v>-1.3164978320811418E-2</v>
      </c>
    </row>
    <row r="2021" spans="1:3" x14ac:dyDescent="0.25">
      <c r="A2021">
        <v>1997</v>
      </c>
      <c r="B2021">
        <v>-3.0796998764291928E-6</v>
      </c>
      <c r="C2021">
        <v>6.6511213946605073E-4</v>
      </c>
    </row>
    <row r="2022" spans="1:3" x14ac:dyDescent="0.25">
      <c r="A2022">
        <v>1998</v>
      </c>
      <c r="B2022">
        <v>2.3175698438340667E-3</v>
      </c>
      <c r="C2022">
        <v>5.6471435992730516E-3</v>
      </c>
    </row>
    <row r="2023" spans="1:3" x14ac:dyDescent="0.25">
      <c r="A2023">
        <v>1999</v>
      </c>
      <c r="B2023">
        <v>-2.1911453211686323E-3</v>
      </c>
      <c r="C2023">
        <v>1.3409130974286011E-2</v>
      </c>
    </row>
    <row r="2024" spans="1:3" x14ac:dyDescent="0.25">
      <c r="A2024">
        <v>2000</v>
      </c>
      <c r="B2024">
        <v>-8.5719944576540998E-3</v>
      </c>
      <c r="C2024">
        <v>-9.2520923256390695E-3</v>
      </c>
    </row>
    <row r="2025" spans="1:3" x14ac:dyDescent="0.25">
      <c r="A2025">
        <v>2001</v>
      </c>
      <c r="B2025">
        <v>7.2689271895441466E-3</v>
      </c>
      <c r="C2025">
        <v>9.004051414483065E-3</v>
      </c>
    </row>
    <row r="2026" spans="1:3" x14ac:dyDescent="0.25">
      <c r="A2026">
        <v>2002</v>
      </c>
      <c r="B2026">
        <v>-1.3763039739248152E-2</v>
      </c>
      <c r="C2026">
        <v>3.2566582054381465E-3</v>
      </c>
    </row>
    <row r="2027" spans="1:3" x14ac:dyDescent="0.25">
      <c r="A2027">
        <v>2003</v>
      </c>
      <c r="B2027">
        <v>1.3448911281156268E-2</v>
      </c>
      <c r="C2027">
        <v>-8.4302927793918295E-3</v>
      </c>
    </row>
    <row r="2028" spans="1:3" x14ac:dyDescent="0.25">
      <c r="A2028">
        <v>2004</v>
      </c>
      <c r="B2028">
        <v>3.0017448168181493E-3</v>
      </c>
      <c r="C2028">
        <v>2.3212141476354302E-2</v>
      </c>
    </row>
    <row r="2029" spans="1:3" x14ac:dyDescent="0.25">
      <c r="A2029">
        <v>2005</v>
      </c>
      <c r="B2029">
        <v>1.313849256597782E-2</v>
      </c>
      <c r="C2029">
        <v>-7.0400255702899855E-3</v>
      </c>
    </row>
    <row r="2030" spans="1:3" x14ac:dyDescent="0.25">
      <c r="A2030">
        <v>2006</v>
      </c>
      <c r="B2030">
        <v>-1.2261380479245854E-3</v>
      </c>
      <c r="C2030">
        <v>-9.6730273443202948E-4</v>
      </c>
    </row>
    <row r="2031" spans="1:3" x14ac:dyDescent="0.25">
      <c r="A2031">
        <v>2007</v>
      </c>
      <c r="B2031">
        <v>-1.3847145763600466E-2</v>
      </c>
      <c r="C2031">
        <v>-2.9875305031412669E-3</v>
      </c>
    </row>
    <row r="2032" spans="1:3" x14ac:dyDescent="0.25">
      <c r="A2032">
        <v>2008</v>
      </c>
      <c r="B2032">
        <v>-2.43752094616072E-3</v>
      </c>
      <c r="C2032">
        <v>5.050934491414737E-3</v>
      </c>
    </row>
    <row r="2033" spans="1:3" x14ac:dyDescent="0.25">
      <c r="A2033">
        <v>2009</v>
      </c>
      <c r="B2033">
        <v>-3.7890565278241072E-4</v>
      </c>
      <c r="C2033">
        <v>5.1527413063033644E-4</v>
      </c>
    </row>
    <row r="2034" spans="1:3" x14ac:dyDescent="0.25">
      <c r="A2034">
        <v>2010</v>
      </c>
      <c r="B2034">
        <v>1.3172827441475578E-2</v>
      </c>
      <c r="C2034">
        <v>-3.7545331596993709E-3</v>
      </c>
    </row>
    <row r="2035" spans="1:3" x14ac:dyDescent="0.25">
      <c r="A2035">
        <v>2011</v>
      </c>
      <c r="B2035">
        <v>3.9365359458371938E-4</v>
      </c>
      <c r="C2035">
        <v>-1.5113747941134059E-3</v>
      </c>
    </row>
    <row r="2036" spans="1:3" x14ac:dyDescent="0.25">
      <c r="A2036">
        <v>2012</v>
      </c>
      <c r="B2036">
        <v>5.7539484717969219E-3</v>
      </c>
      <c r="C2036">
        <v>1.3498660614615571E-3</v>
      </c>
    </row>
    <row r="2037" spans="1:3" x14ac:dyDescent="0.25">
      <c r="A2037">
        <v>2013</v>
      </c>
      <c r="B2037">
        <v>-1.4396353258803266E-2</v>
      </c>
      <c r="C2037">
        <v>1.0065985594678176E-2</v>
      </c>
    </row>
    <row r="2038" spans="1:3" x14ac:dyDescent="0.25">
      <c r="A2038">
        <v>2014</v>
      </c>
      <c r="B2038">
        <v>1.3271938025524234E-2</v>
      </c>
      <c r="C2038">
        <v>-3.754107666718522E-3</v>
      </c>
    </row>
    <row r="2039" spans="1:3" x14ac:dyDescent="0.25">
      <c r="A2039">
        <v>2015</v>
      </c>
      <c r="B2039">
        <v>1.5487931867790357E-3</v>
      </c>
      <c r="C2039">
        <v>-6.9971933052952523E-3</v>
      </c>
    </row>
    <row r="2040" spans="1:3" x14ac:dyDescent="0.25">
      <c r="A2040">
        <v>2016</v>
      </c>
      <c r="B2040">
        <v>3.4648587888718532E-3</v>
      </c>
      <c r="C2040">
        <v>-4.1506622271881097E-3</v>
      </c>
    </row>
    <row r="2041" spans="1:3" x14ac:dyDescent="0.25">
      <c r="A2041">
        <v>2017</v>
      </c>
      <c r="B2041">
        <v>2.4798190316410668E-3</v>
      </c>
      <c r="C2041">
        <v>-8.3849194111150702E-3</v>
      </c>
    </row>
    <row r="2042" spans="1:3" x14ac:dyDescent="0.25">
      <c r="A2042">
        <v>2018</v>
      </c>
      <c r="B2042">
        <v>-3.5592227944330349E-3</v>
      </c>
      <c r="C2042">
        <v>5.4087668997167418E-3</v>
      </c>
    </row>
    <row r="2043" spans="1:3" x14ac:dyDescent="0.25">
      <c r="A2043">
        <v>2019</v>
      </c>
      <c r="B2043">
        <v>2.3315417219168279E-3</v>
      </c>
      <c r="C2043">
        <v>-1.1499659145372741E-2</v>
      </c>
    </row>
    <row r="2044" spans="1:3" x14ac:dyDescent="0.25">
      <c r="A2044">
        <v>2020</v>
      </c>
      <c r="B2044">
        <v>4.2576442940482819E-3</v>
      </c>
      <c r="C2044">
        <v>2.0442919787600801E-4</v>
      </c>
    </row>
    <row r="2045" spans="1:3" x14ac:dyDescent="0.25">
      <c r="A2045">
        <v>2021</v>
      </c>
      <c r="B2045">
        <v>-1.4076365852868479E-3</v>
      </c>
      <c r="C2045">
        <v>-9.5356500604783494E-4</v>
      </c>
    </row>
    <row r="2046" spans="1:3" x14ac:dyDescent="0.25">
      <c r="A2046">
        <v>2022</v>
      </c>
      <c r="B2046">
        <v>4.925025444753873E-3</v>
      </c>
      <c r="C2046">
        <v>-3.4096933452344999E-3</v>
      </c>
    </row>
    <row r="2047" spans="1:3" x14ac:dyDescent="0.25">
      <c r="A2047">
        <v>2023</v>
      </c>
      <c r="B2047">
        <v>2.0968138293286738E-3</v>
      </c>
      <c r="C2047">
        <v>1.6210953398590093E-3</v>
      </c>
    </row>
    <row r="2048" spans="1:3" x14ac:dyDescent="0.25">
      <c r="A2048">
        <v>2024</v>
      </c>
      <c r="B2048">
        <v>-6.1218237941584519E-3</v>
      </c>
      <c r="C2048">
        <v>-1.2158100962615638E-2</v>
      </c>
    </row>
    <row r="2049" spans="1:3" x14ac:dyDescent="0.25">
      <c r="A2049">
        <v>2025</v>
      </c>
      <c r="B2049">
        <v>5.7098317902682556E-3</v>
      </c>
      <c r="C2049">
        <v>2.0096082217856796E-3</v>
      </c>
    </row>
    <row r="2050" spans="1:3" x14ac:dyDescent="0.25">
      <c r="A2050">
        <v>2026</v>
      </c>
      <c r="B2050">
        <v>3.1993273175567865E-3</v>
      </c>
      <c r="C2050">
        <v>6.2490397476868704E-3</v>
      </c>
    </row>
    <row r="2051" spans="1:3" x14ac:dyDescent="0.25">
      <c r="A2051">
        <v>2027</v>
      </c>
      <c r="B2051">
        <v>-1.6770139695283746E-4</v>
      </c>
      <c r="C2051">
        <v>3.487295412398408E-3</v>
      </c>
    </row>
    <row r="2052" spans="1:3" x14ac:dyDescent="0.25">
      <c r="A2052">
        <v>2028</v>
      </c>
      <c r="B2052">
        <v>1.2708415958339648E-3</v>
      </c>
      <c r="C2052">
        <v>-1.3036812398523102E-3</v>
      </c>
    </row>
    <row r="2053" spans="1:3" x14ac:dyDescent="0.25">
      <c r="A2053">
        <v>2029</v>
      </c>
      <c r="B2053">
        <v>-2.4670903208900063E-4</v>
      </c>
      <c r="C2053">
        <v>-7.3766807493553885E-3</v>
      </c>
    </row>
    <row r="2054" spans="1:3" x14ac:dyDescent="0.25">
      <c r="A2054">
        <v>2030</v>
      </c>
      <c r="B2054">
        <v>1.0837857119624713E-3</v>
      </c>
      <c r="C2054">
        <v>-7.0719596405400048E-3</v>
      </c>
    </row>
    <row r="2055" spans="1:3" x14ac:dyDescent="0.25">
      <c r="A2055">
        <v>2031</v>
      </c>
      <c r="B2055">
        <v>2.163635761396332E-3</v>
      </c>
      <c r="C2055">
        <v>1.606344969509399E-3</v>
      </c>
    </row>
    <row r="2056" spans="1:3" x14ac:dyDescent="0.25">
      <c r="A2056">
        <v>2032</v>
      </c>
      <c r="B2056">
        <v>1.3727476856909206E-3</v>
      </c>
      <c r="C2056">
        <v>-1.2026265347323186E-3</v>
      </c>
    </row>
    <row r="2057" spans="1:3" x14ac:dyDescent="0.25">
      <c r="A2057">
        <v>2033</v>
      </c>
      <c r="B2057">
        <v>-6.4464710575247355E-3</v>
      </c>
      <c r="C2057">
        <v>9.3038942698353746E-3</v>
      </c>
    </row>
    <row r="2058" spans="1:3" x14ac:dyDescent="0.25">
      <c r="A2058">
        <v>2034</v>
      </c>
      <c r="B2058">
        <v>-6.2713863983320482E-3</v>
      </c>
      <c r="C2058">
        <v>2.0518766074396864E-3</v>
      </c>
    </row>
    <row r="2059" spans="1:3" x14ac:dyDescent="0.25">
      <c r="A2059">
        <v>2035</v>
      </c>
      <c r="B2059">
        <v>-1.4893995563071513E-2</v>
      </c>
      <c r="C2059">
        <v>2.5552530390497707E-4</v>
      </c>
    </row>
    <row r="2060" spans="1:3" x14ac:dyDescent="0.25">
      <c r="A2060">
        <v>2036</v>
      </c>
      <c r="B2060">
        <v>9.0424453513212339E-3</v>
      </c>
      <c r="C2060">
        <v>5.9701652436271718E-3</v>
      </c>
    </row>
    <row r="2061" spans="1:3" x14ac:dyDescent="0.25">
      <c r="A2061">
        <v>2037</v>
      </c>
      <c r="B2061">
        <v>3.5892679598073106E-3</v>
      </c>
      <c r="C2061">
        <v>1.4607801760397651E-2</v>
      </c>
    </row>
    <row r="2062" spans="1:3" x14ac:dyDescent="0.25">
      <c r="A2062">
        <v>2038</v>
      </c>
      <c r="B2062">
        <v>-6.2923625613469586E-3</v>
      </c>
      <c r="C2062">
        <v>5.6542484206236138E-3</v>
      </c>
    </row>
    <row r="2063" spans="1:3" x14ac:dyDescent="0.25">
      <c r="A2063">
        <v>2039</v>
      </c>
      <c r="B2063">
        <v>7.0932164053710981E-3</v>
      </c>
      <c r="C2063">
        <v>1.3091177753388958E-2</v>
      </c>
    </row>
    <row r="2064" spans="1:3" x14ac:dyDescent="0.25">
      <c r="A2064">
        <v>2040</v>
      </c>
      <c r="B2064">
        <v>1.3011628807498197E-3</v>
      </c>
      <c r="C2064">
        <v>-4.4338657254667149E-3</v>
      </c>
    </row>
    <row r="2065" spans="1:3" x14ac:dyDescent="0.25">
      <c r="A2065">
        <v>2041</v>
      </c>
      <c r="B2065">
        <v>-4.9530477750047569E-3</v>
      </c>
      <c r="C2065">
        <v>4.6835634968850764E-3</v>
      </c>
    </row>
    <row r="2066" spans="1:3" x14ac:dyDescent="0.25">
      <c r="A2066">
        <v>2042</v>
      </c>
      <c r="B2066">
        <v>6.4546453710171109E-4</v>
      </c>
      <c r="C2066">
        <v>-6.9455446319246798E-3</v>
      </c>
    </row>
    <row r="2067" spans="1:3" x14ac:dyDescent="0.25">
      <c r="A2067">
        <v>2043</v>
      </c>
      <c r="B2067">
        <v>-8.3822736293041617E-3</v>
      </c>
      <c r="C2067">
        <v>-3.5652187558393549E-4</v>
      </c>
    </row>
    <row r="2068" spans="1:3" x14ac:dyDescent="0.25">
      <c r="A2068">
        <v>2044</v>
      </c>
      <c r="B2068">
        <v>4.3975743672293151E-3</v>
      </c>
      <c r="C2068">
        <v>-5.6111061288441517E-5</v>
      </c>
    </row>
    <row r="2069" spans="1:3" x14ac:dyDescent="0.25">
      <c r="A2069">
        <v>2045</v>
      </c>
      <c r="B2069">
        <v>3.0570214207826579E-3</v>
      </c>
      <c r="C2069">
        <v>-7.6408529073542569E-3</v>
      </c>
    </row>
    <row r="2070" spans="1:3" x14ac:dyDescent="0.25">
      <c r="A2070">
        <v>2046</v>
      </c>
      <c r="B2070">
        <v>2.5854054477399608E-3</v>
      </c>
      <c r="C2070">
        <v>-6.67103578214597E-3</v>
      </c>
    </row>
    <row r="2071" spans="1:3" x14ac:dyDescent="0.25">
      <c r="A2071">
        <v>2047</v>
      </c>
      <c r="B2071">
        <v>-6.4000825984508345E-3</v>
      </c>
      <c r="C2071">
        <v>-3.7896689496850046E-3</v>
      </c>
    </row>
    <row r="2072" spans="1:3" x14ac:dyDescent="0.25">
      <c r="A2072">
        <v>2048</v>
      </c>
      <c r="B2072">
        <v>3.9587184742034907E-3</v>
      </c>
      <c r="C2072">
        <v>-7.832167569069657E-4</v>
      </c>
    </row>
    <row r="2073" spans="1:3" x14ac:dyDescent="0.25">
      <c r="A2073">
        <v>2049</v>
      </c>
      <c r="B2073">
        <v>-9.6825581380615804E-3</v>
      </c>
      <c r="C2073">
        <v>1.8190602212598377E-3</v>
      </c>
    </row>
    <row r="2074" spans="1:3" x14ac:dyDescent="0.25">
      <c r="A2074">
        <v>2050</v>
      </c>
      <c r="B2074">
        <v>1.2388441412035812E-2</v>
      </c>
      <c r="C2074">
        <v>-2.1860439705075164E-2</v>
      </c>
    </row>
    <row r="2075" spans="1:3" x14ac:dyDescent="0.25">
      <c r="A2075">
        <v>2051</v>
      </c>
      <c r="B2075">
        <v>4.4765884394440975E-3</v>
      </c>
      <c r="C2075">
        <v>2.0136091131178868E-2</v>
      </c>
    </row>
    <row r="2076" spans="1:3" x14ac:dyDescent="0.25">
      <c r="A2076">
        <v>2052</v>
      </c>
      <c r="B2076">
        <v>-5.1570920476151916E-3</v>
      </c>
      <c r="C2076">
        <v>6.2887683137582695E-3</v>
      </c>
    </row>
    <row r="2077" spans="1:3" x14ac:dyDescent="0.25">
      <c r="A2077">
        <v>2053</v>
      </c>
      <c r="B2077">
        <v>3.3998749952541961E-3</v>
      </c>
      <c r="C2077">
        <v>-1.1942442048971338E-2</v>
      </c>
    </row>
    <row r="2078" spans="1:3" x14ac:dyDescent="0.25">
      <c r="A2078">
        <v>2054</v>
      </c>
      <c r="B2078">
        <v>-8.5917470749678673E-3</v>
      </c>
      <c r="C2078">
        <v>1.1088881177504247E-2</v>
      </c>
    </row>
    <row r="2079" spans="1:3" x14ac:dyDescent="0.25">
      <c r="A2079">
        <v>2055</v>
      </c>
      <c r="B2079">
        <v>-2.8406713030577364E-3</v>
      </c>
      <c r="C2079">
        <v>5.6060577590042199E-3</v>
      </c>
    </row>
    <row r="2080" spans="1:3" x14ac:dyDescent="0.25">
      <c r="A2080">
        <v>2056</v>
      </c>
      <c r="B2080">
        <v>-1.7822864547266851E-2</v>
      </c>
      <c r="C2080">
        <v>-2.670416583113204E-2</v>
      </c>
    </row>
    <row r="2081" spans="1:3" x14ac:dyDescent="0.25">
      <c r="A2081">
        <v>2057</v>
      </c>
      <c r="B2081">
        <v>2.8702561586174324E-3</v>
      </c>
      <c r="C2081">
        <v>-1.7790432022753763E-4</v>
      </c>
    </row>
    <row r="2082" spans="1:3" x14ac:dyDescent="0.25">
      <c r="A2082">
        <v>2058</v>
      </c>
      <c r="B2082">
        <v>1.355040149584609E-2</v>
      </c>
      <c r="C2082">
        <v>-8.1512263089356246E-3</v>
      </c>
    </row>
    <row r="2083" spans="1:3" x14ac:dyDescent="0.25">
      <c r="A2083">
        <v>2059</v>
      </c>
      <c r="B2083">
        <v>2.9154479412405124E-3</v>
      </c>
      <c r="C2083">
        <v>5.6936332492401372E-3</v>
      </c>
    </row>
    <row r="2084" spans="1:3" x14ac:dyDescent="0.25">
      <c r="A2084">
        <v>2060</v>
      </c>
      <c r="B2084">
        <v>8.5845875232028156E-3</v>
      </c>
      <c r="C2084">
        <v>-1.7697001680264911E-3</v>
      </c>
    </row>
    <row r="2085" spans="1:3" x14ac:dyDescent="0.25">
      <c r="A2085">
        <v>2061</v>
      </c>
      <c r="B2085">
        <v>1.3122686421072705E-3</v>
      </c>
      <c r="C2085">
        <v>-1.9410803298674595E-3</v>
      </c>
    </row>
    <row r="2086" spans="1:3" x14ac:dyDescent="0.25">
      <c r="A2086">
        <v>2062</v>
      </c>
      <c r="B2086">
        <v>-3.0443458070687221E-3</v>
      </c>
      <c r="C2086">
        <v>1.1017159515671901E-3</v>
      </c>
    </row>
    <row r="2087" spans="1:3" x14ac:dyDescent="0.25">
      <c r="A2087">
        <v>2063</v>
      </c>
      <c r="B2087">
        <v>7.0125955997400119E-3</v>
      </c>
      <c r="C2087">
        <v>5.6450285896656243E-3</v>
      </c>
    </row>
    <row r="2088" spans="1:3" x14ac:dyDescent="0.25">
      <c r="A2088">
        <v>2064</v>
      </c>
      <c r="B2088">
        <v>6.4906302182034395E-3</v>
      </c>
      <c r="C2088">
        <v>-4.2752432015957112E-3</v>
      </c>
    </row>
    <row r="2089" spans="1:3" x14ac:dyDescent="0.25">
      <c r="A2089">
        <v>2065</v>
      </c>
      <c r="B2089">
        <v>-4.4245934042477812E-3</v>
      </c>
      <c r="C2089">
        <v>-1.7425055689706478E-2</v>
      </c>
    </row>
    <row r="2090" spans="1:3" x14ac:dyDescent="0.25">
      <c r="A2090">
        <v>2066</v>
      </c>
      <c r="B2090">
        <v>4.4563862141759353E-3</v>
      </c>
      <c r="C2090">
        <v>1.4840862202303833E-3</v>
      </c>
    </row>
    <row r="2091" spans="1:3" x14ac:dyDescent="0.25">
      <c r="A2091">
        <v>2067</v>
      </c>
      <c r="B2091">
        <v>1.1974211973097301E-3</v>
      </c>
      <c r="C2091">
        <v>-9.8795833841790765E-3</v>
      </c>
    </row>
    <row r="2092" spans="1:3" x14ac:dyDescent="0.25">
      <c r="A2092">
        <v>2068</v>
      </c>
      <c r="B2092">
        <v>3.1396425571918758E-3</v>
      </c>
      <c r="C2092">
        <v>-2.2557591830983353E-2</v>
      </c>
    </row>
    <row r="2093" spans="1:3" x14ac:dyDescent="0.25">
      <c r="A2093">
        <v>2069</v>
      </c>
      <c r="B2093">
        <v>2.766809896788651E-3</v>
      </c>
      <c r="C2093">
        <v>-1.5270521835110322E-2</v>
      </c>
    </row>
    <row r="2094" spans="1:3" x14ac:dyDescent="0.25">
      <c r="A2094">
        <v>2070</v>
      </c>
      <c r="B2094">
        <v>-4.5523086829327986E-3</v>
      </c>
      <c r="C2094">
        <v>-1.3276571140893173E-2</v>
      </c>
    </row>
    <row r="2095" spans="1:3" x14ac:dyDescent="0.25">
      <c r="A2095">
        <v>2071</v>
      </c>
      <c r="B2095">
        <v>-2.0000729529907768E-4</v>
      </c>
      <c r="C2095">
        <v>2.7465235614071008E-3</v>
      </c>
    </row>
    <row r="2096" spans="1:3" x14ac:dyDescent="0.25">
      <c r="A2096">
        <v>2072</v>
      </c>
      <c r="B2096">
        <v>1.5270827402642493E-3</v>
      </c>
      <c r="C2096">
        <v>-3.5685726267614655E-3</v>
      </c>
    </row>
    <row r="2097" spans="1:3" x14ac:dyDescent="0.25">
      <c r="A2097">
        <v>2073</v>
      </c>
      <c r="B2097">
        <v>4.5874382632745733E-3</v>
      </c>
      <c r="C2097">
        <v>-1.1668644367130226E-2</v>
      </c>
    </row>
    <row r="2098" spans="1:3" x14ac:dyDescent="0.25">
      <c r="A2098">
        <v>2074</v>
      </c>
      <c r="B2098">
        <v>3.0677044482028693E-4</v>
      </c>
      <c r="C2098">
        <v>-7.1389968501100855E-3</v>
      </c>
    </row>
    <row r="2099" spans="1:3" x14ac:dyDescent="0.25">
      <c r="A2099">
        <v>2075</v>
      </c>
      <c r="B2099">
        <v>5.8802307490523793E-3</v>
      </c>
      <c r="C2099">
        <v>1.168505408396418E-2</v>
      </c>
    </row>
    <row r="2100" spans="1:3" x14ac:dyDescent="0.25">
      <c r="A2100">
        <v>2076</v>
      </c>
      <c r="B2100">
        <v>-4.6196631623795685E-3</v>
      </c>
      <c r="C2100">
        <v>7.6773667587956744E-3</v>
      </c>
    </row>
    <row r="2101" spans="1:3" x14ac:dyDescent="0.25">
      <c r="A2101">
        <v>2077</v>
      </c>
      <c r="B2101">
        <v>-3.8340631637558799E-3</v>
      </c>
      <c r="C2101">
        <v>-1.8134635804583242E-3</v>
      </c>
    </row>
    <row r="2102" spans="1:3" x14ac:dyDescent="0.25">
      <c r="A2102">
        <v>2078</v>
      </c>
      <c r="B2102">
        <v>1.2719527904603688E-3</v>
      </c>
      <c r="C2102">
        <v>4.4000981507954107E-3</v>
      </c>
    </row>
    <row r="2103" spans="1:3" x14ac:dyDescent="0.25">
      <c r="A2103">
        <v>2079</v>
      </c>
      <c r="B2103">
        <v>-1.3751718867749363E-2</v>
      </c>
      <c r="C2103">
        <v>-1.1135712021455945E-2</v>
      </c>
    </row>
    <row r="2104" spans="1:3" x14ac:dyDescent="0.25">
      <c r="A2104">
        <v>2080</v>
      </c>
      <c r="B2104">
        <v>4.0413769669919433E-3</v>
      </c>
      <c r="C2104">
        <v>-1.8188845827782157E-2</v>
      </c>
    </row>
    <row r="2105" spans="1:3" x14ac:dyDescent="0.25">
      <c r="A2105">
        <v>2081</v>
      </c>
      <c r="B2105">
        <v>8.2681494820956054E-3</v>
      </c>
      <c r="C2105">
        <v>1.866099165960115E-2</v>
      </c>
    </row>
    <row r="2106" spans="1:3" x14ac:dyDescent="0.25">
      <c r="A2106">
        <v>2082</v>
      </c>
      <c r="B2106">
        <v>6.2699136755049105E-4</v>
      </c>
      <c r="C2106">
        <v>-2.9841079498797796E-3</v>
      </c>
    </row>
    <row r="2107" spans="1:3" x14ac:dyDescent="0.25">
      <c r="A2107">
        <v>2083</v>
      </c>
      <c r="B2107">
        <v>1.3000740883708343E-3</v>
      </c>
      <c r="C2107">
        <v>-7.5837401025407982E-3</v>
      </c>
    </row>
    <row r="2108" spans="1:3" x14ac:dyDescent="0.25">
      <c r="A2108">
        <v>2084</v>
      </c>
      <c r="B2108">
        <v>-3.6123410797824101E-3</v>
      </c>
      <c r="C2108">
        <v>-1.322239929429992E-3</v>
      </c>
    </row>
    <row r="2109" spans="1:3" x14ac:dyDescent="0.25">
      <c r="A2109">
        <v>2085</v>
      </c>
      <c r="B2109">
        <v>6.1674541328489109E-3</v>
      </c>
      <c r="C2109">
        <v>1.4077908646770209E-3</v>
      </c>
    </row>
    <row r="2110" spans="1:3" x14ac:dyDescent="0.25">
      <c r="A2110">
        <v>2086</v>
      </c>
      <c r="B2110">
        <v>7.8892446401761154E-4</v>
      </c>
      <c r="C2110">
        <v>2.8557003604449439E-5</v>
      </c>
    </row>
    <row r="2111" spans="1:3" x14ac:dyDescent="0.25">
      <c r="A2111">
        <v>2087</v>
      </c>
      <c r="B2111">
        <v>-2.026826667492303E-3</v>
      </c>
      <c r="C2111">
        <v>3.2600502301420686E-3</v>
      </c>
    </row>
    <row r="2112" spans="1:3" x14ac:dyDescent="0.25">
      <c r="A2112">
        <v>2088</v>
      </c>
      <c r="B2112">
        <v>5.697663879919576E-3</v>
      </c>
      <c r="C2112">
        <v>9.60434326490597E-3</v>
      </c>
    </row>
    <row r="2113" spans="1:3" x14ac:dyDescent="0.25">
      <c r="A2113">
        <v>2089</v>
      </c>
      <c r="B2113">
        <v>4.8239592055761716E-3</v>
      </c>
      <c r="C2113">
        <v>-7.7663621660743632E-3</v>
      </c>
    </row>
    <row r="2114" spans="1:3" x14ac:dyDescent="0.25">
      <c r="A2114">
        <v>2090</v>
      </c>
      <c r="B2114">
        <v>-3.6663345219371127E-3</v>
      </c>
      <c r="C2114">
        <v>-1.1958995412414394E-2</v>
      </c>
    </row>
    <row r="2115" spans="1:3" x14ac:dyDescent="0.25">
      <c r="A2115">
        <v>2091</v>
      </c>
      <c r="B2115">
        <v>4.5379988685754838E-3</v>
      </c>
      <c r="C2115">
        <v>-3.0204797455791257E-3</v>
      </c>
    </row>
    <row r="2116" spans="1:3" x14ac:dyDescent="0.25">
      <c r="A2116">
        <v>2092</v>
      </c>
      <c r="B2116">
        <v>-5.4815934062257838E-3</v>
      </c>
      <c r="C2116">
        <v>-9.5339651930721452E-3</v>
      </c>
    </row>
    <row r="2117" spans="1:3" x14ac:dyDescent="0.25">
      <c r="A2117">
        <v>2093</v>
      </c>
      <c r="B2117">
        <v>-9.6201938601755081E-3</v>
      </c>
      <c r="C2117">
        <v>5.4481485616129869E-3</v>
      </c>
    </row>
    <row r="2118" spans="1:3" x14ac:dyDescent="0.25">
      <c r="A2118">
        <v>2094</v>
      </c>
      <c r="B2118">
        <v>3.3692650949970792E-4</v>
      </c>
      <c r="C2118">
        <v>-1.1986517012854164E-2</v>
      </c>
    </row>
    <row r="2119" spans="1:3" x14ac:dyDescent="0.25">
      <c r="A2119">
        <v>2095</v>
      </c>
      <c r="B2119">
        <v>-2.6052307481907494E-3</v>
      </c>
      <c r="C2119">
        <v>-1.4484108332123396E-3</v>
      </c>
    </row>
    <row r="2120" spans="1:3" x14ac:dyDescent="0.25">
      <c r="A2120">
        <v>2096</v>
      </c>
      <c r="B2120">
        <v>1.9948570071349307E-3</v>
      </c>
      <c r="C2120">
        <v>6.9865726498987042E-3</v>
      </c>
    </row>
    <row r="2121" spans="1:3" x14ac:dyDescent="0.25">
      <c r="A2121">
        <v>2097</v>
      </c>
      <c r="B2121">
        <v>-3.4061430537498218E-4</v>
      </c>
      <c r="C2121">
        <v>-3.9382604511358048E-3</v>
      </c>
    </row>
    <row r="2122" spans="1:3" x14ac:dyDescent="0.25">
      <c r="A2122">
        <v>2098</v>
      </c>
      <c r="B2122">
        <v>-5.1647337025103809E-3</v>
      </c>
      <c r="C2122">
        <v>-1.3163561470779031E-3</v>
      </c>
    </row>
    <row r="2123" spans="1:3" x14ac:dyDescent="0.25">
      <c r="A2123">
        <v>2099</v>
      </c>
      <c r="B2123">
        <v>1.6549189663078978E-4</v>
      </c>
      <c r="C2123">
        <v>1.1061452385927014E-3</v>
      </c>
    </row>
    <row r="2124" spans="1:3" x14ac:dyDescent="0.25">
      <c r="A2124">
        <v>2100</v>
      </c>
      <c r="B2124">
        <v>-9.1391567752599698E-3</v>
      </c>
      <c r="C2124">
        <v>1.4945972266627493E-2</v>
      </c>
    </row>
    <row r="2125" spans="1:3" x14ac:dyDescent="0.25">
      <c r="A2125">
        <v>2101</v>
      </c>
      <c r="B2125">
        <v>-1.2666835072487146E-2</v>
      </c>
      <c r="C2125">
        <v>1.0676125052580008E-2</v>
      </c>
    </row>
    <row r="2126" spans="1:3" x14ac:dyDescent="0.25">
      <c r="A2126">
        <v>2102</v>
      </c>
      <c r="B2126">
        <v>7.6478939963197951E-3</v>
      </c>
      <c r="C2126">
        <v>-1.8354186031099579E-3</v>
      </c>
    </row>
    <row r="2127" spans="1:3" x14ac:dyDescent="0.25">
      <c r="A2127">
        <v>2103</v>
      </c>
      <c r="B2127">
        <v>5.2207547040397529E-3</v>
      </c>
      <c r="C2127">
        <v>-2.5055330803618221E-4</v>
      </c>
    </row>
    <row r="2128" spans="1:3" x14ac:dyDescent="0.25">
      <c r="A2128">
        <v>2104</v>
      </c>
      <c r="B2128">
        <v>1.0496532664295214E-2</v>
      </c>
      <c r="C2128">
        <v>-9.7301019697331546E-3</v>
      </c>
    </row>
    <row r="2129" spans="1:3" x14ac:dyDescent="0.25">
      <c r="A2129">
        <v>2105</v>
      </c>
      <c r="B2129">
        <v>-8.1992243523440062E-3</v>
      </c>
      <c r="C2129">
        <v>-3.3060681001197828E-3</v>
      </c>
    </row>
    <row r="2130" spans="1:3" x14ac:dyDescent="0.25">
      <c r="A2130">
        <v>2106</v>
      </c>
      <c r="B2130">
        <v>-2.6115934741413314E-3</v>
      </c>
      <c r="C2130">
        <v>1.7887537911933913E-3</v>
      </c>
    </row>
    <row r="2131" spans="1:3" x14ac:dyDescent="0.25">
      <c r="A2131">
        <v>2107</v>
      </c>
      <c r="B2131">
        <v>-1.7353133233846768E-2</v>
      </c>
      <c r="C2131">
        <v>6.5179486763849714E-3</v>
      </c>
    </row>
    <row r="2132" spans="1:3" x14ac:dyDescent="0.25">
      <c r="A2132">
        <v>2108</v>
      </c>
      <c r="B2132">
        <v>-1.0278672555822774E-3</v>
      </c>
      <c r="C2132">
        <v>-3.0067179520898036E-3</v>
      </c>
    </row>
    <row r="2133" spans="1:3" x14ac:dyDescent="0.25">
      <c r="A2133">
        <v>2109</v>
      </c>
      <c r="B2133">
        <v>-1.1832099529916836E-3</v>
      </c>
      <c r="C2133">
        <v>4.2015774632130146E-3</v>
      </c>
    </row>
    <row r="2134" spans="1:3" x14ac:dyDescent="0.25">
      <c r="A2134">
        <v>2110</v>
      </c>
      <c r="B2134">
        <v>-2.2413271018397797E-3</v>
      </c>
      <c r="C2134">
        <v>3.5856399021760911E-3</v>
      </c>
    </row>
    <row r="2135" spans="1:3" x14ac:dyDescent="0.25">
      <c r="A2135">
        <v>2111</v>
      </c>
      <c r="B2135">
        <v>-1.7009656679029097E-3</v>
      </c>
      <c r="C2135">
        <v>1.5805769004409897E-2</v>
      </c>
    </row>
    <row r="2136" spans="1:3" x14ac:dyDescent="0.25">
      <c r="A2136">
        <v>2112</v>
      </c>
      <c r="B2136">
        <v>7.3553123714981648E-3</v>
      </c>
      <c r="C2136">
        <v>-1.9344784724624472E-2</v>
      </c>
    </row>
    <row r="2137" spans="1:3" x14ac:dyDescent="0.25">
      <c r="A2137">
        <v>2113</v>
      </c>
      <c r="B2137">
        <v>-1.0366802493999891E-2</v>
      </c>
      <c r="C2137">
        <v>-3.0056796025347415E-3</v>
      </c>
    </row>
    <row r="2138" spans="1:3" x14ac:dyDescent="0.25">
      <c r="A2138">
        <v>2114</v>
      </c>
      <c r="B2138">
        <v>1.1961274239932398E-2</v>
      </c>
      <c r="C2138">
        <v>9.8593651769194636E-3</v>
      </c>
    </row>
    <row r="2139" spans="1:3" x14ac:dyDescent="0.25">
      <c r="A2139">
        <v>2115</v>
      </c>
      <c r="B2139">
        <v>-9.050492540147681E-4</v>
      </c>
      <c r="C2139">
        <v>-2.8781142244926105E-3</v>
      </c>
    </row>
    <row r="2140" spans="1:3" x14ac:dyDescent="0.25">
      <c r="A2140">
        <v>2116</v>
      </c>
      <c r="B2140">
        <v>-5.9932953370113277E-4</v>
      </c>
      <c r="C2140">
        <v>-1.096514886109966E-2</v>
      </c>
    </row>
    <row r="2141" spans="1:3" x14ac:dyDescent="0.25">
      <c r="A2141">
        <v>2117</v>
      </c>
      <c r="B2141">
        <v>-1.9495121571387649E-3</v>
      </c>
      <c r="C2141">
        <v>-2.035730415791105E-3</v>
      </c>
    </row>
    <row r="2142" spans="1:3" x14ac:dyDescent="0.25">
      <c r="A2142">
        <v>2118</v>
      </c>
      <c r="B2142">
        <v>9.6985083190579864E-3</v>
      </c>
      <c r="C2142">
        <v>1.5538696385314087E-2</v>
      </c>
    </row>
    <row r="2143" spans="1:3" x14ac:dyDescent="0.25">
      <c r="A2143">
        <v>2119</v>
      </c>
      <c r="B2143">
        <v>9.4859384555791935E-3</v>
      </c>
      <c r="C2143">
        <v>-7.6993825461815022E-3</v>
      </c>
    </row>
    <row r="2144" spans="1:3" x14ac:dyDescent="0.25">
      <c r="A2144">
        <v>2120</v>
      </c>
      <c r="B2144">
        <v>6.1947237786236864E-3</v>
      </c>
      <c r="C2144">
        <v>-6.1132592814376408E-3</v>
      </c>
    </row>
    <row r="2145" spans="1:3" x14ac:dyDescent="0.25">
      <c r="A2145">
        <v>2121</v>
      </c>
      <c r="B2145">
        <v>-3.1332304778782416E-3</v>
      </c>
      <c r="C2145">
        <v>-3.9436842289778777E-3</v>
      </c>
    </row>
    <row r="2146" spans="1:3" x14ac:dyDescent="0.25">
      <c r="A2146">
        <v>2122</v>
      </c>
      <c r="B2146">
        <v>4.1543896303306606E-3</v>
      </c>
      <c r="C2146">
        <v>-5.4752917686128368E-3</v>
      </c>
    </row>
    <row r="2147" spans="1:3" x14ac:dyDescent="0.25">
      <c r="A2147">
        <v>2123</v>
      </c>
      <c r="B2147">
        <v>3.6531360764416963E-3</v>
      </c>
      <c r="C2147">
        <v>1.237641242339326E-2</v>
      </c>
    </row>
    <row r="2148" spans="1:3" x14ac:dyDescent="0.25">
      <c r="A2148">
        <v>2124</v>
      </c>
      <c r="B2148">
        <v>-2.3000327864558284E-3</v>
      </c>
      <c r="C2148">
        <v>-2.2704696005394725E-3</v>
      </c>
    </row>
    <row r="2149" spans="1:3" x14ac:dyDescent="0.25">
      <c r="A2149">
        <v>2125</v>
      </c>
      <c r="B2149">
        <v>5.3613720292037701E-3</v>
      </c>
      <c r="C2149">
        <v>4.9493291846834488E-3</v>
      </c>
    </row>
    <row r="2150" spans="1:3" x14ac:dyDescent="0.25">
      <c r="A2150">
        <v>2126</v>
      </c>
      <c r="B2150">
        <v>-2.0433934504309787E-3</v>
      </c>
      <c r="C2150">
        <v>-7.0720081441217296E-3</v>
      </c>
    </row>
    <row r="2151" spans="1:3" x14ac:dyDescent="0.25">
      <c r="A2151">
        <v>2127</v>
      </c>
      <c r="B2151">
        <v>5.0490224836035472E-3</v>
      </c>
      <c r="C2151">
        <v>1.4791057547484512E-2</v>
      </c>
    </row>
    <row r="2152" spans="1:3" x14ac:dyDescent="0.25">
      <c r="A2152">
        <v>2128</v>
      </c>
      <c r="B2152">
        <v>-1.9916539219706582E-3</v>
      </c>
      <c r="C2152">
        <v>-3.5773411251408442E-3</v>
      </c>
    </row>
    <row r="2153" spans="1:3" x14ac:dyDescent="0.25">
      <c r="A2153">
        <v>2129</v>
      </c>
      <c r="B2153">
        <v>6.8683661573862454E-3</v>
      </c>
      <c r="C2153">
        <v>3.0628188271929077E-2</v>
      </c>
    </row>
    <row r="2154" spans="1:3" x14ac:dyDescent="0.25">
      <c r="A2154">
        <v>2130</v>
      </c>
      <c r="B2154">
        <v>-7.0576570258722333E-3</v>
      </c>
      <c r="C2154">
        <v>-7.7736853829275636E-3</v>
      </c>
    </row>
    <row r="2155" spans="1:3" x14ac:dyDescent="0.25">
      <c r="A2155">
        <v>2131</v>
      </c>
      <c r="B2155">
        <v>8.4988954511565698E-3</v>
      </c>
      <c r="C2155">
        <v>1.6789378782325823E-3</v>
      </c>
    </row>
    <row r="2156" spans="1:3" x14ac:dyDescent="0.25">
      <c r="A2156">
        <v>2132</v>
      </c>
      <c r="B2156">
        <v>-7.4225567441249995E-4</v>
      </c>
      <c r="C2156">
        <v>7.268702804798568E-4</v>
      </c>
    </row>
    <row r="2157" spans="1:3" x14ac:dyDescent="0.25">
      <c r="A2157">
        <v>2133</v>
      </c>
      <c r="B2157">
        <v>4.9876875196641444E-3</v>
      </c>
      <c r="C2157">
        <v>-4.2127056201170885E-3</v>
      </c>
    </row>
    <row r="2158" spans="1:3" x14ac:dyDescent="0.25">
      <c r="A2158">
        <v>2134</v>
      </c>
      <c r="B2158">
        <v>-5.5012239230943104E-4</v>
      </c>
      <c r="C2158">
        <v>-5.0636231456523588E-3</v>
      </c>
    </row>
    <row r="2159" spans="1:3" x14ac:dyDescent="0.25">
      <c r="A2159">
        <v>2135</v>
      </c>
      <c r="B2159">
        <v>1.3660074456128507E-3</v>
      </c>
      <c r="C2159">
        <v>1.0187983663787179E-2</v>
      </c>
    </row>
    <row r="2160" spans="1:3" x14ac:dyDescent="0.25">
      <c r="A2160">
        <v>2136</v>
      </c>
      <c r="B2160">
        <v>1.7243616404040722E-3</v>
      </c>
      <c r="C2160">
        <v>-1.3734236719674943E-2</v>
      </c>
    </row>
    <row r="2161" spans="1:3" x14ac:dyDescent="0.25">
      <c r="A2161">
        <v>2137</v>
      </c>
      <c r="B2161">
        <v>-9.7194806644343814E-4</v>
      </c>
      <c r="C2161">
        <v>2.2366010767907213E-3</v>
      </c>
    </row>
    <row r="2162" spans="1:3" x14ac:dyDescent="0.25">
      <c r="A2162">
        <v>2138</v>
      </c>
      <c r="B2162">
        <v>-5.6998605192561209E-3</v>
      </c>
      <c r="C2162">
        <v>2.7864615439014261E-4</v>
      </c>
    </row>
    <row r="2163" spans="1:3" x14ac:dyDescent="0.25">
      <c r="A2163">
        <v>2139</v>
      </c>
      <c r="B2163">
        <v>5.9127494361923725E-4</v>
      </c>
      <c r="C2163">
        <v>5.1466677772686632E-3</v>
      </c>
    </row>
    <row r="2164" spans="1:3" x14ac:dyDescent="0.25">
      <c r="A2164">
        <v>2140</v>
      </c>
      <c r="B2164">
        <v>2.4886296091902091E-3</v>
      </c>
      <c r="C2164">
        <v>-2.8121832137130618E-3</v>
      </c>
    </row>
    <row r="2165" spans="1:3" x14ac:dyDescent="0.25">
      <c r="A2165">
        <v>2141</v>
      </c>
      <c r="B2165">
        <v>-2.8170263137390172E-3</v>
      </c>
      <c r="C2165">
        <v>6.1783282054856774E-3</v>
      </c>
    </row>
    <row r="2166" spans="1:3" x14ac:dyDescent="0.25">
      <c r="A2166">
        <v>2142</v>
      </c>
      <c r="B2166">
        <v>-1.8103821561495773E-3</v>
      </c>
      <c r="C2166">
        <v>-1.1118102016563618E-2</v>
      </c>
    </row>
    <row r="2167" spans="1:3" x14ac:dyDescent="0.25">
      <c r="A2167">
        <v>2143</v>
      </c>
      <c r="B2167">
        <v>1.0760533981683093E-3</v>
      </c>
      <c r="C2167">
        <v>-2.151355212415763E-2</v>
      </c>
    </row>
    <row r="2168" spans="1:3" x14ac:dyDescent="0.25">
      <c r="A2168">
        <v>2144</v>
      </c>
      <c r="B2168">
        <v>6.257841932932278E-5</v>
      </c>
      <c r="C2168">
        <v>5.9594224222241426E-3</v>
      </c>
    </row>
    <row r="2169" spans="1:3" x14ac:dyDescent="0.25">
      <c r="A2169">
        <v>2145</v>
      </c>
      <c r="B2169">
        <v>-7.9114423354181129E-3</v>
      </c>
      <c r="C2169">
        <v>-2.8359139211703369E-2</v>
      </c>
    </row>
    <row r="2170" spans="1:3" x14ac:dyDescent="0.25">
      <c r="A2170">
        <v>2146</v>
      </c>
      <c r="B2170">
        <v>-4.4431086738086741E-3</v>
      </c>
      <c r="C2170">
        <v>-4.5390634890414587E-3</v>
      </c>
    </row>
    <row r="2171" spans="1:3" x14ac:dyDescent="0.25">
      <c r="A2171">
        <v>2147</v>
      </c>
      <c r="B2171">
        <v>-8.8544665722376324E-3</v>
      </c>
      <c r="C2171">
        <v>7.7570545656063614E-3</v>
      </c>
    </row>
    <row r="2172" spans="1:3" x14ac:dyDescent="0.25">
      <c r="A2172">
        <v>2148</v>
      </c>
      <c r="B2172">
        <v>-2.5245370642702574E-3</v>
      </c>
      <c r="C2172">
        <v>2.9165618602963266E-3</v>
      </c>
    </row>
    <row r="2173" spans="1:3" x14ac:dyDescent="0.25">
      <c r="A2173">
        <v>2149</v>
      </c>
      <c r="B2173">
        <v>4.0237536629903793E-3</v>
      </c>
      <c r="C2173">
        <v>2.4293865618974588E-2</v>
      </c>
    </row>
    <row r="2174" spans="1:3" x14ac:dyDescent="0.25">
      <c r="A2174">
        <v>2150</v>
      </c>
      <c r="B2174">
        <v>-2.0684841105186466E-2</v>
      </c>
      <c r="C2174">
        <v>6.7480442768442089E-3</v>
      </c>
    </row>
    <row r="2175" spans="1:3" x14ac:dyDescent="0.25">
      <c r="A2175">
        <v>2151</v>
      </c>
      <c r="B2175">
        <v>3.5728601886536714E-3</v>
      </c>
      <c r="C2175">
        <v>-1.1939502389731859E-3</v>
      </c>
    </row>
    <row r="2176" spans="1:3" x14ac:dyDescent="0.25">
      <c r="A2176">
        <v>2152</v>
      </c>
      <c r="B2176">
        <v>-3.8746581441935464E-3</v>
      </c>
      <c r="C2176">
        <v>-5.1236256558557985E-2</v>
      </c>
    </row>
    <row r="2177" spans="1:3" x14ac:dyDescent="0.25">
      <c r="A2177">
        <v>2153</v>
      </c>
      <c r="B2177">
        <v>1.1947762466696625E-2</v>
      </c>
      <c r="C2177">
        <v>-1.8941154523373777E-2</v>
      </c>
    </row>
    <row r="2178" spans="1:3" x14ac:dyDescent="0.25">
      <c r="A2178">
        <v>2154</v>
      </c>
      <c r="B2178">
        <v>-9.956643964662306E-3</v>
      </c>
      <c r="C2178">
        <v>1.7181592431765948E-2</v>
      </c>
    </row>
    <row r="2179" spans="1:3" x14ac:dyDescent="0.25">
      <c r="A2179">
        <v>2155</v>
      </c>
      <c r="B2179">
        <v>-3.3232596523150365E-3</v>
      </c>
      <c r="C2179">
        <v>5.6967648973599077E-3</v>
      </c>
    </row>
    <row r="2180" spans="1:3" x14ac:dyDescent="0.25">
      <c r="A2180">
        <v>2156</v>
      </c>
      <c r="B2180">
        <v>7.9668602652400704E-3</v>
      </c>
      <c r="C2180">
        <v>2.4291834523733957E-2</v>
      </c>
    </row>
    <row r="2181" spans="1:3" x14ac:dyDescent="0.25">
      <c r="A2181">
        <v>2157</v>
      </c>
      <c r="B2181">
        <v>1.7306040737568681E-2</v>
      </c>
      <c r="C2181">
        <v>-2.8344388758221178E-3</v>
      </c>
    </row>
    <row r="2182" spans="1:3" x14ac:dyDescent="0.25">
      <c r="A2182">
        <v>2158</v>
      </c>
      <c r="B2182">
        <v>8.5414565089658549E-4</v>
      </c>
      <c r="C2182">
        <v>-3.1033498038749441E-2</v>
      </c>
    </row>
    <row r="2183" spans="1:3" x14ac:dyDescent="0.25">
      <c r="A2183">
        <v>2159</v>
      </c>
      <c r="B2183">
        <v>-3.8181913847147222E-3</v>
      </c>
      <c r="C2183">
        <v>7.4636588816333529E-3</v>
      </c>
    </row>
    <row r="2184" spans="1:3" x14ac:dyDescent="0.25">
      <c r="A2184">
        <v>2160</v>
      </c>
      <c r="B2184">
        <v>-8.3176227723586295E-4</v>
      </c>
      <c r="C2184">
        <v>7.0442295613267238E-3</v>
      </c>
    </row>
    <row r="2185" spans="1:3" x14ac:dyDescent="0.25">
      <c r="A2185">
        <v>2161</v>
      </c>
      <c r="B2185">
        <v>-5.055917460119224E-3</v>
      </c>
      <c r="C2185">
        <v>-3.4072457303033939E-3</v>
      </c>
    </row>
    <row r="2186" spans="1:3" x14ac:dyDescent="0.25">
      <c r="A2186">
        <v>2162</v>
      </c>
      <c r="B2186">
        <v>-8.0107832681736348E-3</v>
      </c>
      <c r="C2186">
        <v>3.3662963237758879E-2</v>
      </c>
    </row>
    <row r="2187" spans="1:3" x14ac:dyDescent="0.25">
      <c r="A2187">
        <v>2163</v>
      </c>
      <c r="B2187">
        <v>3.9708660426145889E-3</v>
      </c>
      <c r="C2187">
        <v>3.2794699976485611E-3</v>
      </c>
    </row>
    <row r="2188" spans="1:3" x14ac:dyDescent="0.25">
      <c r="A2188">
        <v>2164</v>
      </c>
      <c r="B2188">
        <v>1.2471054010114481E-2</v>
      </c>
      <c r="C2188">
        <v>2.8452840431333136E-2</v>
      </c>
    </row>
    <row r="2189" spans="1:3" x14ac:dyDescent="0.25">
      <c r="A2189">
        <v>2165</v>
      </c>
      <c r="B2189">
        <v>-1.0122165053914365E-2</v>
      </c>
      <c r="C2189">
        <v>1.2139000558650224E-2</v>
      </c>
    </row>
    <row r="2190" spans="1:3" x14ac:dyDescent="0.25">
      <c r="A2190">
        <v>2166</v>
      </c>
      <c r="B2190">
        <v>-8.0386792593701538E-3</v>
      </c>
      <c r="C2190">
        <v>4.4461500635995764E-3</v>
      </c>
    </row>
    <row r="2191" spans="1:3" x14ac:dyDescent="0.25">
      <c r="A2191">
        <v>2167</v>
      </c>
      <c r="B2191">
        <v>1.1521346204412863E-2</v>
      </c>
      <c r="C2191">
        <v>-3.3671063641858567E-3</v>
      </c>
    </row>
    <row r="2192" spans="1:3" x14ac:dyDescent="0.25">
      <c r="A2192">
        <v>2168</v>
      </c>
      <c r="B2192">
        <v>9.9231417547433146E-3</v>
      </c>
      <c r="C2192">
        <v>-9.2164082873541723E-3</v>
      </c>
    </row>
    <row r="2193" spans="1:3" x14ac:dyDescent="0.25">
      <c r="A2193">
        <v>2169</v>
      </c>
      <c r="B2193">
        <v>7.8313533924446958E-3</v>
      </c>
      <c r="C2193">
        <v>4.7082229455977839E-3</v>
      </c>
    </row>
    <row r="2194" spans="1:3" x14ac:dyDescent="0.25">
      <c r="A2194">
        <v>2170</v>
      </c>
      <c r="B2194">
        <v>-1.4204195801535522E-3</v>
      </c>
      <c r="C2194">
        <v>-2.596274713003101E-3</v>
      </c>
    </row>
    <row r="2195" spans="1:3" x14ac:dyDescent="0.25">
      <c r="A2195">
        <v>2171</v>
      </c>
      <c r="B2195">
        <v>5.373404637513274E-3</v>
      </c>
      <c r="C2195">
        <v>-7.1148407170880503E-3</v>
      </c>
    </row>
    <row r="2196" spans="1:3" x14ac:dyDescent="0.25">
      <c r="A2196">
        <v>2172</v>
      </c>
      <c r="B2196">
        <v>3.7722086892147829E-3</v>
      </c>
      <c r="C2196">
        <v>5.6317372638478146E-3</v>
      </c>
    </row>
    <row r="2197" spans="1:3" x14ac:dyDescent="0.25">
      <c r="A2197">
        <v>2173</v>
      </c>
      <c r="B2197">
        <v>1.9210608777930573E-3</v>
      </c>
      <c r="C2197">
        <v>7.0046891811137765E-3</v>
      </c>
    </row>
    <row r="2198" spans="1:3" x14ac:dyDescent="0.25">
      <c r="A2198">
        <v>2174</v>
      </c>
      <c r="B2198">
        <v>-4.3275328598793355E-4</v>
      </c>
      <c r="C2198">
        <v>-1.7698898858181399E-3</v>
      </c>
    </row>
    <row r="2199" spans="1:3" x14ac:dyDescent="0.25">
      <c r="A2199">
        <v>2175</v>
      </c>
      <c r="B2199">
        <v>1.7182646894303144E-3</v>
      </c>
      <c r="C2199">
        <v>-3.8013011658733489E-3</v>
      </c>
    </row>
    <row r="2200" spans="1:3" x14ac:dyDescent="0.25">
      <c r="A2200">
        <v>2176</v>
      </c>
      <c r="B2200">
        <v>-1.4532332669259132E-3</v>
      </c>
      <c r="C2200">
        <v>2.1475506531304357E-2</v>
      </c>
    </row>
    <row r="2201" spans="1:3" x14ac:dyDescent="0.25">
      <c r="A2201">
        <v>2177</v>
      </c>
      <c r="B2201">
        <v>5.7782774738807559E-3</v>
      </c>
      <c r="C2201">
        <v>6.7148758634530507E-3</v>
      </c>
    </row>
    <row r="2202" spans="1:3" x14ac:dyDescent="0.25">
      <c r="A2202">
        <v>2178</v>
      </c>
      <c r="B2202">
        <v>2.4482133706107021E-3</v>
      </c>
      <c r="C2202">
        <v>-8.3403133290943128E-3</v>
      </c>
    </row>
    <row r="2203" spans="1:3" x14ac:dyDescent="0.25">
      <c r="A2203">
        <v>2179</v>
      </c>
      <c r="B2203">
        <v>-1.0842537786620001E-2</v>
      </c>
      <c r="C2203">
        <v>-9.6064461201830521E-3</v>
      </c>
    </row>
    <row r="2204" spans="1:3" x14ac:dyDescent="0.25">
      <c r="A2204">
        <v>2180</v>
      </c>
      <c r="B2204">
        <v>1.7007437839482761E-3</v>
      </c>
      <c r="C2204">
        <v>1.1046328990520174E-3</v>
      </c>
    </row>
    <row r="2205" spans="1:3" x14ac:dyDescent="0.25">
      <c r="A2205">
        <v>2181</v>
      </c>
      <c r="B2205">
        <v>-1.353780106383767E-2</v>
      </c>
      <c r="C2205">
        <v>2.2146759256149114E-2</v>
      </c>
    </row>
    <row r="2206" spans="1:3" x14ac:dyDescent="0.25">
      <c r="A2206">
        <v>2182</v>
      </c>
      <c r="B2206">
        <v>9.2701539487319469E-3</v>
      </c>
      <c r="C2206">
        <v>7.2311413654328402E-4</v>
      </c>
    </row>
    <row r="2207" spans="1:3" x14ac:dyDescent="0.25">
      <c r="A2207">
        <v>2183</v>
      </c>
      <c r="B2207">
        <v>1.0328116897398501E-2</v>
      </c>
      <c r="C2207">
        <v>-5.4475572506553355E-3</v>
      </c>
    </row>
    <row r="2208" spans="1:3" x14ac:dyDescent="0.25">
      <c r="A2208">
        <v>2184</v>
      </c>
      <c r="B2208">
        <v>5.8078507667982905E-4</v>
      </c>
      <c r="C2208">
        <v>5.2722169701625299E-3</v>
      </c>
    </row>
    <row r="2209" spans="1:3" x14ac:dyDescent="0.25">
      <c r="A2209">
        <v>2185</v>
      </c>
      <c r="B2209">
        <v>-1.0119754799145208E-2</v>
      </c>
      <c r="C2209">
        <v>1.9473355946081607E-2</v>
      </c>
    </row>
    <row r="2210" spans="1:3" x14ac:dyDescent="0.25">
      <c r="A2210">
        <v>2186</v>
      </c>
      <c r="B2210">
        <v>4.9607293601380258E-3</v>
      </c>
      <c r="C2210">
        <v>3.1416789285144704E-3</v>
      </c>
    </row>
    <row r="2211" spans="1:3" x14ac:dyDescent="0.25">
      <c r="A2211">
        <v>2187</v>
      </c>
      <c r="B2211">
        <v>-1.2777370392296372E-2</v>
      </c>
      <c r="C2211">
        <v>-2.1113833520148229E-2</v>
      </c>
    </row>
    <row r="2212" spans="1:3" x14ac:dyDescent="0.25">
      <c r="A2212">
        <v>2188</v>
      </c>
      <c r="B2212">
        <v>2.9307096799570265E-3</v>
      </c>
      <c r="C2212">
        <v>-1.6192359612488563E-2</v>
      </c>
    </row>
    <row r="2213" spans="1:3" x14ac:dyDescent="0.25">
      <c r="A2213">
        <v>2189</v>
      </c>
      <c r="B2213">
        <v>1.931810153780271E-3</v>
      </c>
      <c r="C2213">
        <v>-5.4200992129450325E-3</v>
      </c>
    </row>
    <row r="2214" spans="1:3" x14ac:dyDescent="0.25">
      <c r="A2214">
        <v>2190</v>
      </c>
      <c r="B2214">
        <v>-1.1965226393833421E-2</v>
      </c>
      <c r="C2214">
        <v>1.4215171016471921E-2</v>
      </c>
    </row>
    <row r="2215" spans="1:3" x14ac:dyDescent="0.25">
      <c r="A2215">
        <v>2191</v>
      </c>
      <c r="B2215">
        <v>-3.0110994743298029E-2</v>
      </c>
      <c r="C2215">
        <v>8.1814253969234516E-3</v>
      </c>
    </row>
    <row r="2216" spans="1:3" x14ac:dyDescent="0.25">
      <c r="A2216">
        <v>2192</v>
      </c>
      <c r="B2216">
        <v>3.8905378523049505E-3</v>
      </c>
      <c r="C2216">
        <v>-4.987952453306051E-3</v>
      </c>
    </row>
    <row r="2217" spans="1:3" x14ac:dyDescent="0.25">
      <c r="A2217">
        <v>2193</v>
      </c>
      <c r="B2217">
        <v>8.6790952584966836E-3</v>
      </c>
      <c r="C2217">
        <v>-1.2537653319563958E-2</v>
      </c>
    </row>
    <row r="2218" spans="1:3" x14ac:dyDescent="0.25">
      <c r="A2218">
        <v>2194</v>
      </c>
      <c r="B2218">
        <v>-1.383989753211885E-3</v>
      </c>
      <c r="C2218">
        <v>9.1931972290795858E-4</v>
      </c>
    </row>
    <row r="2219" spans="1:3" x14ac:dyDescent="0.25">
      <c r="A2219">
        <v>2195</v>
      </c>
      <c r="B2219">
        <v>-7.6437362740315604E-3</v>
      </c>
      <c r="C2219">
        <v>-2.376457173002125E-2</v>
      </c>
    </row>
    <row r="2220" spans="1:3" x14ac:dyDescent="0.25">
      <c r="A2220">
        <v>2196</v>
      </c>
      <c r="B2220">
        <v>1.1790352757617124E-2</v>
      </c>
      <c r="C2220">
        <v>-9.8309210744600816E-3</v>
      </c>
    </row>
    <row r="2221" spans="1:3" x14ac:dyDescent="0.25">
      <c r="A2221">
        <v>2197</v>
      </c>
      <c r="B2221">
        <v>1.2326676625903327E-2</v>
      </c>
      <c r="C2221">
        <v>-2.9988673445180032E-3</v>
      </c>
    </row>
    <row r="2222" spans="1:3" x14ac:dyDescent="0.25">
      <c r="A2222">
        <v>2198</v>
      </c>
      <c r="B2222">
        <v>5.877640443329276E-3</v>
      </c>
      <c r="C2222">
        <v>8.2602644772485946E-3</v>
      </c>
    </row>
    <row r="2223" spans="1:3" x14ac:dyDescent="0.25">
      <c r="A2223">
        <v>2199</v>
      </c>
      <c r="B2223">
        <v>-4.3418068658625233E-3</v>
      </c>
      <c r="C2223">
        <v>-1.6798878491229935E-2</v>
      </c>
    </row>
    <row r="2224" spans="1:3" x14ac:dyDescent="0.25">
      <c r="A2224">
        <v>2200</v>
      </c>
      <c r="B2224">
        <v>-9.9306129759217394E-3</v>
      </c>
      <c r="C2224">
        <v>-7.2752642416960486E-5</v>
      </c>
    </row>
    <row r="2225" spans="1:3" x14ac:dyDescent="0.25">
      <c r="A2225">
        <v>2201</v>
      </c>
      <c r="B2225">
        <v>4.9264841852070859E-3</v>
      </c>
      <c r="C2225">
        <v>6.4792611828023376E-3</v>
      </c>
    </row>
    <row r="2226" spans="1:3" x14ac:dyDescent="0.25">
      <c r="A2226">
        <v>2202</v>
      </c>
      <c r="B2226">
        <v>-1.6329191623015132E-3</v>
      </c>
      <c r="C2226">
        <v>7.5429038684409729E-3</v>
      </c>
    </row>
    <row r="2227" spans="1:3" x14ac:dyDescent="0.25">
      <c r="A2227">
        <v>2203</v>
      </c>
      <c r="B2227">
        <v>1.3843880100965293E-2</v>
      </c>
      <c r="C2227">
        <v>-1.3691672972291595E-2</v>
      </c>
    </row>
    <row r="2228" spans="1:3" x14ac:dyDescent="0.25">
      <c r="A2228">
        <v>2204</v>
      </c>
      <c r="B2228">
        <v>-1.238436486503246E-3</v>
      </c>
      <c r="C2228">
        <v>-5.7628166114608416E-4</v>
      </c>
    </row>
    <row r="2229" spans="1:3" x14ac:dyDescent="0.25">
      <c r="A2229">
        <v>2205</v>
      </c>
      <c r="B2229">
        <v>-9.4741398645738252E-3</v>
      </c>
      <c r="C2229">
        <v>6.7901334578427709E-3</v>
      </c>
    </row>
    <row r="2230" spans="1:3" x14ac:dyDescent="0.25">
      <c r="A2230">
        <v>2206</v>
      </c>
      <c r="B2230">
        <v>-1.6794697187687956E-2</v>
      </c>
      <c r="C2230">
        <v>-1.2065417773427407E-3</v>
      </c>
    </row>
    <row r="2231" spans="1:3" x14ac:dyDescent="0.25">
      <c r="A2231">
        <v>2207</v>
      </c>
      <c r="B2231">
        <v>1.4535574555608437E-2</v>
      </c>
      <c r="C2231">
        <v>1.3049749255587169E-2</v>
      </c>
    </row>
    <row r="2232" spans="1:3" x14ac:dyDescent="0.25">
      <c r="A2232">
        <v>2208</v>
      </c>
      <c r="B2232">
        <v>1.5290430256064862E-3</v>
      </c>
      <c r="C2232">
        <v>1.7743189663927111E-2</v>
      </c>
    </row>
    <row r="2233" spans="1:3" x14ac:dyDescent="0.25">
      <c r="A2233">
        <v>2209</v>
      </c>
      <c r="B2233">
        <v>-6.0042021472910354E-3</v>
      </c>
      <c r="C2233">
        <v>1.9895587636714403E-2</v>
      </c>
    </row>
    <row r="2234" spans="1:3" x14ac:dyDescent="0.25">
      <c r="A2234">
        <v>2210</v>
      </c>
      <c r="B2234">
        <v>-8.5791946579526317E-3</v>
      </c>
      <c r="C2234">
        <v>3.6148286248095345E-3</v>
      </c>
    </row>
    <row r="2235" spans="1:3" x14ac:dyDescent="0.25">
      <c r="A2235">
        <v>2211</v>
      </c>
      <c r="B2235">
        <v>-1.063676603148235E-2</v>
      </c>
      <c r="C2235">
        <v>-2.4974363702117461E-2</v>
      </c>
    </row>
    <row r="2236" spans="1:3" x14ac:dyDescent="0.25">
      <c r="A2236">
        <v>2212</v>
      </c>
      <c r="B2236">
        <v>1.687589903967636E-3</v>
      </c>
      <c r="C2236">
        <v>-1.6778124878407765E-2</v>
      </c>
    </row>
    <row r="2237" spans="1:3" x14ac:dyDescent="0.25">
      <c r="A2237">
        <v>2213</v>
      </c>
      <c r="B2237">
        <v>-3.0476330919997634E-3</v>
      </c>
      <c r="C2237">
        <v>6.3866590205921281E-3</v>
      </c>
    </row>
    <row r="2238" spans="1:3" x14ac:dyDescent="0.25">
      <c r="A2238">
        <v>2214</v>
      </c>
      <c r="B2238">
        <v>-3.267219974744872E-2</v>
      </c>
      <c r="C2238">
        <v>-2.4611055677476019E-2</v>
      </c>
    </row>
    <row r="2239" spans="1:3" x14ac:dyDescent="0.25">
      <c r="A2239">
        <v>2215</v>
      </c>
      <c r="B2239">
        <v>3.0817704473474754E-2</v>
      </c>
      <c r="C2239">
        <v>1.2033680283592314E-2</v>
      </c>
    </row>
    <row r="2240" spans="1:3" x14ac:dyDescent="0.25">
      <c r="A2240">
        <v>2216</v>
      </c>
      <c r="B2240">
        <v>-3.8467812845198093E-3</v>
      </c>
      <c r="C2240">
        <v>-2.365452798519025E-2</v>
      </c>
    </row>
    <row r="2241" spans="1:3" x14ac:dyDescent="0.25">
      <c r="A2241">
        <v>2217</v>
      </c>
      <c r="B2241">
        <v>-2.4209622770229904E-2</v>
      </c>
      <c r="C2241">
        <v>-6.7256992998961547E-3</v>
      </c>
    </row>
    <row r="2242" spans="1:3" x14ac:dyDescent="0.25">
      <c r="A2242">
        <v>2218</v>
      </c>
      <c r="B2242">
        <v>6.578293956058627E-3</v>
      </c>
      <c r="C2242">
        <v>-1.5673384132830308E-2</v>
      </c>
    </row>
    <row r="2243" spans="1:3" x14ac:dyDescent="0.25">
      <c r="A2243">
        <v>2219</v>
      </c>
      <c r="B2243">
        <v>-1.9011874955483385E-2</v>
      </c>
      <c r="C2243">
        <v>-5.5679564077706495E-3</v>
      </c>
    </row>
    <row r="2244" spans="1:3" x14ac:dyDescent="0.25">
      <c r="A2244">
        <v>2220</v>
      </c>
      <c r="B2244">
        <v>-3.6355063447048003E-2</v>
      </c>
      <c r="C2244">
        <v>-4.2738648386980438E-3</v>
      </c>
    </row>
    <row r="2245" spans="1:3" x14ac:dyDescent="0.25">
      <c r="A2245">
        <v>2221</v>
      </c>
      <c r="B2245">
        <v>-1.3345890780532292E-2</v>
      </c>
      <c r="C2245">
        <v>-3.740293086316869E-2</v>
      </c>
    </row>
    <row r="2246" spans="1:3" x14ac:dyDescent="0.25">
      <c r="A2246">
        <v>2222</v>
      </c>
      <c r="B2246">
        <v>-4.8017923674584706E-4</v>
      </c>
      <c r="C2246">
        <v>-1.4903112634922729E-3</v>
      </c>
    </row>
    <row r="2247" spans="1:3" x14ac:dyDescent="0.25">
      <c r="A2247">
        <v>2223</v>
      </c>
      <c r="B2247">
        <v>4.8750787450820975E-2</v>
      </c>
      <c r="C2247">
        <v>3.5345206429825728E-2</v>
      </c>
    </row>
    <row r="2248" spans="1:3" x14ac:dyDescent="0.25">
      <c r="A2248">
        <v>2224</v>
      </c>
      <c r="B2248">
        <v>-1.8983204358324905E-2</v>
      </c>
      <c r="C2248">
        <v>-3.1266678937402724E-3</v>
      </c>
    </row>
    <row r="2249" spans="1:3" x14ac:dyDescent="0.25">
      <c r="A2249">
        <v>2225</v>
      </c>
      <c r="B2249">
        <v>2.1738420852343509E-3</v>
      </c>
      <c r="C2249">
        <v>-5.3339799330523411E-3</v>
      </c>
    </row>
    <row r="2250" spans="1:3" x14ac:dyDescent="0.25">
      <c r="A2250">
        <v>2226</v>
      </c>
      <c r="B2250">
        <v>1.1343969118846858E-2</v>
      </c>
      <c r="C2250">
        <v>-1.5880488868965231E-2</v>
      </c>
    </row>
    <row r="2251" spans="1:3" x14ac:dyDescent="0.25">
      <c r="A2251">
        <v>2227</v>
      </c>
      <c r="B2251">
        <v>-1.1439014107807615E-3</v>
      </c>
      <c r="C2251">
        <v>3.7793536728951299E-3</v>
      </c>
    </row>
    <row r="2252" spans="1:3" x14ac:dyDescent="0.25">
      <c r="A2252">
        <v>2228</v>
      </c>
      <c r="B2252">
        <v>2.9261297675612249E-2</v>
      </c>
      <c r="C2252">
        <v>-1.4900228863290108E-4</v>
      </c>
    </row>
    <row r="2253" spans="1:3" x14ac:dyDescent="0.25">
      <c r="A2253">
        <v>2229</v>
      </c>
      <c r="B2253">
        <v>7.6229389836241623E-3</v>
      </c>
      <c r="C2253">
        <v>7.1019426038201761E-3</v>
      </c>
    </row>
    <row r="2254" spans="1:3" x14ac:dyDescent="0.25">
      <c r="A2254">
        <v>2230</v>
      </c>
      <c r="B2254">
        <v>4.7084649267453019E-3</v>
      </c>
      <c r="C2254">
        <v>6.6439794286085726E-3</v>
      </c>
    </row>
    <row r="2255" spans="1:3" x14ac:dyDescent="0.25">
      <c r="A2255">
        <v>2231</v>
      </c>
      <c r="B2255">
        <v>-2.3897801858546843E-3</v>
      </c>
      <c r="C2255">
        <v>-2.1019613305215724E-2</v>
      </c>
    </row>
    <row r="2256" spans="1:3" x14ac:dyDescent="0.25">
      <c r="A2256">
        <v>2232</v>
      </c>
      <c r="B2256">
        <v>7.4862800473374626E-3</v>
      </c>
      <c r="C2256">
        <v>-4.8970578961527291E-3</v>
      </c>
    </row>
    <row r="2257" spans="1:3" x14ac:dyDescent="0.25">
      <c r="A2257">
        <v>2233</v>
      </c>
      <c r="B2257">
        <v>-9.2185715528846357E-3</v>
      </c>
      <c r="C2257">
        <v>4.7051187529972838E-3</v>
      </c>
    </row>
    <row r="2258" spans="1:3" x14ac:dyDescent="0.25">
      <c r="A2258">
        <v>2234</v>
      </c>
      <c r="B2258">
        <v>-2.0580278898413313E-3</v>
      </c>
      <c r="C2258">
        <v>2.9720857833625325E-2</v>
      </c>
    </row>
    <row r="2259" spans="1:3" x14ac:dyDescent="0.25">
      <c r="A2259">
        <v>2235</v>
      </c>
      <c r="B2259">
        <v>-6.1522716361587994E-5</v>
      </c>
      <c r="C2259">
        <v>-2.8076906805672166E-3</v>
      </c>
    </row>
    <row r="2260" spans="1:3" x14ac:dyDescent="0.25">
      <c r="A2260">
        <v>2236</v>
      </c>
      <c r="B2260">
        <v>9.4971876646650832E-4</v>
      </c>
      <c r="C2260">
        <v>-1.9087086895453651E-3</v>
      </c>
    </row>
    <row r="2261" spans="1:3" x14ac:dyDescent="0.25">
      <c r="A2261">
        <v>2237</v>
      </c>
      <c r="B2261">
        <v>2.1013102837612822E-2</v>
      </c>
      <c r="C2261">
        <v>8.6032997750007355E-3</v>
      </c>
    </row>
    <row r="2262" spans="1:3" x14ac:dyDescent="0.25">
      <c r="A2262">
        <v>2238</v>
      </c>
      <c r="B2262">
        <v>1.8368476293082216E-3</v>
      </c>
      <c r="C2262">
        <v>-1.4178804721080769E-2</v>
      </c>
    </row>
    <row r="2263" spans="1:3" x14ac:dyDescent="0.25">
      <c r="A2263">
        <v>2239</v>
      </c>
      <c r="B2263">
        <v>-1.3246844721731689E-2</v>
      </c>
      <c r="C2263">
        <v>-4.8884218464445225E-3</v>
      </c>
    </row>
    <row r="2264" spans="1:3" x14ac:dyDescent="0.25">
      <c r="A2264">
        <v>2240</v>
      </c>
      <c r="B2264">
        <v>3.4321687016648614E-3</v>
      </c>
      <c r="C2264">
        <v>-9.823717787711083E-3</v>
      </c>
    </row>
    <row r="2265" spans="1:3" x14ac:dyDescent="0.25">
      <c r="A2265">
        <v>2241</v>
      </c>
      <c r="B2265">
        <v>7.3764933282679547E-4</v>
      </c>
      <c r="C2265">
        <v>-1.3316355262705215E-2</v>
      </c>
    </row>
    <row r="2266" spans="1:3" x14ac:dyDescent="0.25">
      <c r="A2266">
        <v>2242</v>
      </c>
      <c r="B2266">
        <v>-3.0978973893415747E-3</v>
      </c>
      <c r="C2266">
        <v>1.1143523587323567E-2</v>
      </c>
    </row>
    <row r="2267" spans="1:3" x14ac:dyDescent="0.25">
      <c r="A2267">
        <v>2243</v>
      </c>
      <c r="B2267">
        <v>-1.2291689036656414E-2</v>
      </c>
      <c r="C2267">
        <v>9.9950472052522023E-3</v>
      </c>
    </row>
    <row r="2268" spans="1:3" x14ac:dyDescent="0.25">
      <c r="A2268">
        <v>2244</v>
      </c>
      <c r="B2268">
        <v>-2.5980488068811885E-3</v>
      </c>
      <c r="C2268">
        <v>2.7403909969562173E-3</v>
      </c>
    </row>
    <row r="2269" spans="1:3" x14ac:dyDescent="0.25">
      <c r="A2269">
        <v>2245</v>
      </c>
      <c r="B2269">
        <v>1.0023099995092705E-2</v>
      </c>
      <c r="C2269">
        <v>1.7033887618351846E-2</v>
      </c>
    </row>
    <row r="2270" spans="1:3" x14ac:dyDescent="0.25">
      <c r="A2270">
        <v>2246</v>
      </c>
      <c r="B2270">
        <v>-4.0004694521506888E-3</v>
      </c>
      <c r="C2270">
        <v>-1.9936233074952193E-3</v>
      </c>
    </row>
    <row r="2271" spans="1:3" x14ac:dyDescent="0.25">
      <c r="A2271">
        <v>2247</v>
      </c>
      <c r="B2271">
        <v>-6.5156036362577418E-3</v>
      </c>
      <c r="C2271">
        <v>2.027159240319187E-4</v>
      </c>
    </row>
    <row r="2272" spans="1:3" x14ac:dyDescent="0.25">
      <c r="A2272">
        <v>2248</v>
      </c>
      <c r="B2272">
        <v>4.5660769068585827E-3</v>
      </c>
      <c r="C2272">
        <v>-9.4656664081491301E-3</v>
      </c>
    </row>
    <row r="2273" spans="1:3" x14ac:dyDescent="0.25">
      <c r="A2273">
        <v>2249</v>
      </c>
      <c r="B2273">
        <v>1.0546181111736261E-3</v>
      </c>
      <c r="C2273">
        <v>2.0116552437106368E-2</v>
      </c>
    </row>
    <row r="2274" spans="1:3" x14ac:dyDescent="0.25">
      <c r="A2274">
        <v>2250</v>
      </c>
      <c r="B2274">
        <v>-1.3349462118868397E-3</v>
      </c>
      <c r="C2274">
        <v>-5.5820611761409587E-4</v>
      </c>
    </row>
    <row r="2275" spans="1:3" x14ac:dyDescent="0.25">
      <c r="A2275">
        <v>2251</v>
      </c>
      <c r="B2275">
        <v>-1.726391307386994E-3</v>
      </c>
      <c r="C2275">
        <v>-6.7923415523335928E-4</v>
      </c>
    </row>
    <row r="2276" spans="1:3" x14ac:dyDescent="0.25">
      <c r="A2276">
        <v>2252</v>
      </c>
      <c r="B2276">
        <v>-5.3443269778579855E-3</v>
      </c>
      <c r="C2276">
        <v>-1.6572705154090234E-3</v>
      </c>
    </row>
    <row r="2277" spans="1:3" x14ac:dyDescent="0.25">
      <c r="A2277">
        <v>2253</v>
      </c>
      <c r="B2277">
        <v>1.1080450330288403E-2</v>
      </c>
      <c r="C2277">
        <v>4.664621974455449E-2</v>
      </c>
    </row>
    <row r="2278" spans="1:3" x14ac:dyDescent="0.25">
      <c r="A2278">
        <v>2254</v>
      </c>
      <c r="B2278">
        <v>1.5579867265801931E-3</v>
      </c>
      <c r="C2278">
        <v>6.5075248919517804E-3</v>
      </c>
    </row>
    <row r="2279" spans="1:3" x14ac:dyDescent="0.25">
      <c r="A2279">
        <v>2255</v>
      </c>
      <c r="B2279">
        <v>-1.6531095615118563E-2</v>
      </c>
      <c r="C2279">
        <v>1.5504821495204935E-2</v>
      </c>
    </row>
    <row r="2280" spans="1:3" x14ac:dyDescent="0.25">
      <c r="A2280">
        <v>2256</v>
      </c>
      <c r="B2280">
        <v>-1.9398207655647572E-2</v>
      </c>
      <c r="C2280">
        <v>5.3321676178338176E-3</v>
      </c>
    </row>
    <row r="2281" spans="1:3" x14ac:dyDescent="0.25">
      <c r="A2281">
        <v>2257</v>
      </c>
      <c r="B2281">
        <v>-1.2083173511706565E-2</v>
      </c>
      <c r="C2281">
        <v>9.7068002859542167E-3</v>
      </c>
    </row>
    <row r="2282" spans="1:3" x14ac:dyDescent="0.25">
      <c r="A2282">
        <v>2258</v>
      </c>
      <c r="B2282">
        <v>-1.8166584283662579E-4</v>
      </c>
      <c r="C2282">
        <v>-2.2069505862537427E-2</v>
      </c>
    </row>
    <row r="2283" spans="1:3" x14ac:dyDescent="0.25">
      <c r="A2283">
        <v>2259</v>
      </c>
      <c r="B2283">
        <v>4.081496117532904E-4</v>
      </c>
      <c r="C2283">
        <v>-9.8008852706267316E-3</v>
      </c>
    </row>
    <row r="2284" spans="1:3" x14ac:dyDescent="0.25">
      <c r="A2284">
        <v>2260</v>
      </c>
      <c r="B2284">
        <v>9.2395750516403863E-3</v>
      </c>
      <c r="C2284">
        <v>-2.3900846213692206E-3</v>
      </c>
    </row>
    <row r="2285" spans="1:3" x14ac:dyDescent="0.25">
      <c r="A2285">
        <v>2261</v>
      </c>
      <c r="B2285">
        <v>-1.3723823595519458E-2</v>
      </c>
      <c r="C2285">
        <v>-8.6562286469439639E-3</v>
      </c>
    </row>
    <row r="2286" spans="1:3" x14ac:dyDescent="0.25">
      <c r="A2286">
        <v>2262</v>
      </c>
      <c r="B2286">
        <v>5.4256672693611674E-3</v>
      </c>
      <c r="C2286">
        <v>6.4667387288219191E-3</v>
      </c>
    </row>
    <row r="2287" spans="1:3" x14ac:dyDescent="0.25">
      <c r="A2287">
        <v>2263</v>
      </c>
      <c r="B2287">
        <v>-9.1148430991256659E-4</v>
      </c>
      <c r="C2287">
        <v>3.0949167822942967E-3</v>
      </c>
    </row>
    <row r="2288" spans="1:3" x14ac:dyDescent="0.25">
      <c r="A2288">
        <v>2264</v>
      </c>
      <c r="B2288">
        <v>-1.1045698600500739E-2</v>
      </c>
      <c r="C2288">
        <v>1.4651093386712541E-2</v>
      </c>
    </row>
    <row r="2289" spans="1:3" x14ac:dyDescent="0.25">
      <c r="A2289">
        <v>2265</v>
      </c>
      <c r="B2289">
        <v>-1.3660083760990753E-2</v>
      </c>
      <c r="C2289">
        <v>-1.6962790416007963E-2</v>
      </c>
    </row>
    <row r="2290" spans="1:3" x14ac:dyDescent="0.25">
      <c r="A2290">
        <v>2266</v>
      </c>
      <c r="B2290">
        <v>-2.1736913844660137E-2</v>
      </c>
      <c r="C2290">
        <v>2.4116711058722588E-2</v>
      </c>
    </row>
    <row r="2291" spans="1:3" x14ac:dyDescent="0.25">
      <c r="A2291">
        <v>2267</v>
      </c>
      <c r="B2291">
        <v>3.2624144416350301E-3</v>
      </c>
      <c r="C2291">
        <v>1.4656028612895467E-2</v>
      </c>
    </row>
    <row r="2292" spans="1:3" x14ac:dyDescent="0.25">
      <c r="A2292">
        <v>2268</v>
      </c>
      <c r="B2292">
        <v>1.2184444338685518E-2</v>
      </c>
      <c r="C2292">
        <v>1.2666399764046047E-3</v>
      </c>
    </row>
    <row r="2293" spans="1:3" x14ac:dyDescent="0.25">
      <c r="A2293">
        <v>2269</v>
      </c>
      <c r="B2293">
        <v>-1.5169845565661188E-2</v>
      </c>
      <c r="C2293">
        <v>-1.0745925374279885E-3</v>
      </c>
    </row>
    <row r="2294" spans="1:3" x14ac:dyDescent="0.25">
      <c r="A2294">
        <v>2270</v>
      </c>
      <c r="B2294">
        <v>1.8924566403281273E-2</v>
      </c>
      <c r="C2294">
        <v>6.3657933250188536E-4</v>
      </c>
    </row>
    <row r="2295" spans="1:3" x14ac:dyDescent="0.25">
      <c r="A2295">
        <v>2271</v>
      </c>
      <c r="B2295">
        <v>1.9242289984504892E-3</v>
      </c>
      <c r="C2295">
        <v>5.7156560127437916E-3</v>
      </c>
    </row>
    <row r="2296" spans="1:3" x14ac:dyDescent="0.25">
      <c r="A2296">
        <v>2272</v>
      </c>
      <c r="B2296">
        <v>1.8037311624073321E-2</v>
      </c>
      <c r="C2296">
        <v>-1.7971544660483368E-2</v>
      </c>
    </row>
    <row r="2297" spans="1:3" x14ac:dyDescent="0.25">
      <c r="A2297">
        <v>2273</v>
      </c>
      <c r="B2297">
        <v>-1.442375268079072E-2</v>
      </c>
      <c r="C2297">
        <v>1.2616950234377103E-3</v>
      </c>
    </row>
    <row r="2298" spans="1:3" x14ac:dyDescent="0.25">
      <c r="A2298">
        <v>2274</v>
      </c>
      <c r="B2298">
        <v>-1.7365899021962836E-3</v>
      </c>
      <c r="C2298">
        <v>-3.7167715328134329E-2</v>
      </c>
    </row>
    <row r="2299" spans="1:3" x14ac:dyDescent="0.25">
      <c r="A2299">
        <v>2275</v>
      </c>
      <c r="B2299">
        <v>3.7704213774917891E-3</v>
      </c>
      <c r="C2299">
        <v>-6.1680753749988014E-4</v>
      </c>
    </row>
    <row r="2300" spans="1:3" x14ac:dyDescent="0.25">
      <c r="A2300">
        <v>2276</v>
      </c>
      <c r="B2300">
        <v>1.9193149101523418E-2</v>
      </c>
      <c r="C2300">
        <v>6.3777722743857991E-3</v>
      </c>
    </row>
    <row r="2301" spans="1:3" x14ac:dyDescent="0.25">
      <c r="A2301">
        <v>2277</v>
      </c>
      <c r="B2301">
        <v>-5.3943692257228627E-3</v>
      </c>
      <c r="C2301">
        <v>-6.5791027152525593E-3</v>
      </c>
    </row>
    <row r="2302" spans="1:3" x14ac:dyDescent="0.25">
      <c r="A2302">
        <v>2278</v>
      </c>
      <c r="B2302">
        <v>1.0801431196652276E-3</v>
      </c>
      <c r="C2302">
        <v>1.6660290639317371E-2</v>
      </c>
    </row>
    <row r="2303" spans="1:3" x14ac:dyDescent="0.25">
      <c r="A2303">
        <v>2279</v>
      </c>
      <c r="B2303">
        <v>9.2617593260187377E-3</v>
      </c>
      <c r="C2303">
        <v>1.2445652287924151E-3</v>
      </c>
    </row>
    <row r="2304" spans="1:3" x14ac:dyDescent="0.25">
      <c r="A2304">
        <v>2280</v>
      </c>
      <c r="B2304">
        <v>1.1190910345141393E-2</v>
      </c>
      <c r="C2304">
        <v>-8.8225669922468303E-4</v>
      </c>
    </row>
    <row r="2305" spans="1:3" x14ac:dyDescent="0.25">
      <c r="A2305">
        <v>2281</v>
      </c>
      <c r="B2305">
        <v>8.2326361828236189E-3</v>
      </c>
      <c r="C2305">
        <v>3.5820949499655724E-3</v>
      </c>
    </row>
    <row r="2306" spans="1:3" x14ac:dyDescent="0.25">
      <c r="A2306">
        <v>2282</v>
      </c>
      <c r="B2306">
        <v>-8.5005313386770504E-3</v>
      </c>
      <c r="C2306">
        <v>9.5400181408698409E-3</v>
      </c>
    </row>
    <row r="2307" spans="1:3" x14ac:dyDescent="0.25">
      <c r="A2307">
        <v>2283</v>
      </c>
      <c r="B2307">
        <v>-1.3984732839539578E-2</v>
      </c>
      <c r="C2307">
        <v>-1.7378716995575388E-2</v>
      </c>
    </row>
    <row r="2308" spans="1:3" x14ac:dyDescent="0.25">
      <c r="A2308">
        <v>2284</v>
      </c>
      <c r="B2308">
        <v>1.1630581254917071E-2</v>
      </c>
      <c r="C2308">
        <v>-5.7048033501989545E-4</v>
      </c>
    </row>
    <row r="2309" spans="1:3" x14ac:dyDescent="0.25">
      <c r="A2309">
        <v>2285</v>
      </c>
      <c r="B2309">
        <v>-3.7867866236619575E-3</v>
      </c>
      <c r="C2309">
        <v>6.2738510277354931E-3</v>
      </c>
    </row>
    <row r="2310" spans="1:3" x14ac:dyDescent="0.25">
      <c r="A2310">
        <v>2286</v>
      </c>
      <c r="B2310">
        <v>5.3167464854795825E-3</v>
      </c>
      <c r="C2310">
        <v>7.8764455800190043E-4</v>
      </c>
    </row>
    <row r="2311" spans="1:3" x14ac:dyDescent="0.25">
      <c r="A2311">
        <v>2287</v>
      </c>
      <c r="B2311">
        <v>-1.5942050992595849E-3</v>
      </c>
      <c r="C2311">
        <v>-3.0078606013707906E-3</v>
      </c>
    </row>
    <row r="2312" spans="1:3" x14ac:dyDescent="0.25">
      <c r="A2312">
        <v>2288</v>
      </c>
      <c r="B2312">
        <v>-3.1601279791227013E-3</v>
      </c>
      <c r="C2312">
        <v>-6.2594191276709003E-3</v>
      </c>
    </row>
    <row r="2313" spans="1:3" x14ac:dyDescent="0.25">
      <c r="A2313">
        <v>2289</v>
      </c>
      <c r="B2313">
        <v>-1.7302889097964798E-2</v>
      </c>
      <c r="C2313">
        <v>7.9710488590698028E-3</v>
      </c>
    </row>
    <row r="2314" spans="1:3" x14ac:dyDescent="0.25">
      <c r="A2314">
        <v>2290</v>
      </c>
      <c r="B2314">
        <v>-2.7352073173166128E-2</v>
      </c>
      <c r="C2314">
        <v>1.5862064399241652E-2</v>
      </c>
    </row>
    <row r="2315" spans="1:3" x14ac:dyDescent="0.25">
      <c r="A2315">
        <v>2291</v>
      </c>
      <c r="B2315">
        <v>-2.5884405138303875E-2</v>
      </c>
      <c r="C2315">
        <v>1.0292041192905672E-2</v>
      </c>
    </row>
    <row r="2316" spans="1:3" x14ac:dyDescent="0.25">
      <c r="A2316">
        <v>2292</v>
      </c>
      <c r="B2316">
        <v>-9.0771413096287484E-3</v>
      </c>
      <c r="C2316">
        <v>-1.0613558492537674E-2</v>
      </c>
    </row>
    <row r="2317" spans="1:3" x14ac:dyDescent="0.25">
      <c r="A2317">
        <v>2293</v>
      </c>
      <c r="B2317">
        <v>1.3071648265357253E-2</v>
      </c>
      <c r="C2317">
        <v>6.3392407731141815E-3</v>
      </c>
    </row>
    <row r="2318" spans="1:3" x14ac:dyDescent="0.25">
      <c r="A2318">
        <v>2294</v>
      </c>
      <c r="B2318">
        <v>-1.1340028607910252E-2</v>
      </c>
      <c r="C2318">
        <v>-1.1696433879443108E-2</v>
      </c>
    </row>
    <row r="2319" spans="1:3" x14ac:dyDescent="0.25">
      <c r="A2319">
        <v>2295</v>
      </c>
      <c r="B2319">
        <v>-2.7443183386145031E-3</v>
      </c>
      <c r="C2319">
        <v>1.1291876413121415E-2</v>
      </c>
    </row>
    <row r="2320" spans="1:3" x14ac:dyDescent="0.25">
      <c r="A2320">
        <v>2296</v>
      </c>
      <c r="B2320">
        <v>8.2894378940600952E-3</v>
      </c>
      <c r="C2320">
        <v>-2.6883483902179296E-2</v>
      </c>
    </row>
    <row r="2321" spans="1:3" x14ac:dyDescent="0.25">
      <c r="A2321">
        <v>2297</v>
      </c>
      <c r="B2321">
        <v>3.9908220908842504E-3</v>
      </c>
      <c r="C2321">
        <v>-2.1130511892340442E-2</v>
      </c>
    </row>
    <row r="2322" spans="1:3" x14ac:dyDescent="0.25">
      <c r="A2322">
        <v>2298</v>
      </c>
      <c r="B2322">
        <v>-2.3501356158862267E-3</v>
      </c>
      <c r="C2322">
        <v>2.6102143657539122E-2</v>
      </c>
    </row>
    <row r="2323" spans="1:3" x14ac:dyDescent="0.25">
      <c r="A2323">
        <v>2299</v>
      </c>
      <c r="B2323">
        <v>-9.1518962442806336E-3</v>
      </c>
      <c r="C2323">
        <v>1.6441937690100539E-2</v>
      </c>
    </row>
    <row r="2324" spans="1:3" x14ac:dyDescent="0.25">
      <c r="A2324">
        <v>2300</v>
      </c>
      <c r="B2324">
        <v>2.2394270642408613E-2</v>
      </c>
      <c r="C2324">
        <v>-7.5959117566387555E-3</v>
      </c>
    </row>
    <row r="2325" spans="1:3" x14ac:dyDescent="0.25">
      <c r="A2325">
        <v>2301</v>
      </c>
      <c r="B2325">
        <v>6.1433809128853632E-3</v>
      </c>
      <c r="C2325">
        <v>-1.4639354396860458E-3</v>
      </c>
    </row>
    <row r="2326" spans="1:3" x14ac:dyDescent="0.25">
      <c r="A2326">
        <v>2302</v>
      </c>
      <c r="B2326">
        <v>-2.5264311509746572E-3</v>
      </c>
      <c r="C2326">
        <v>1.7795004576033734E-3</v>
      </c>
    </row>
    <row r="2327" spans="1:3" x14ac:dyDescent="0.25">
      <c r="A2327">
        <v>2303</v>
      </c>
      <c r="B2327">
        <v>-1.0631095515802939E-2</v>
      </c>
      <c r="C2327">
        <v>-3.7206191603661107E-4</v>
      </c>
    </row>
    <row r="2328" spans="1:3" x14ac:dyDescent="0.25">
      <c r="A2328">
        <v>2304</v>
      </c>
      <c r="B2328">
        <v>-8.3166522517729696E-3</v>
      </c>
      <c r="C2328">
        <v>-1.4349125932322461E-2</v>
      </c>
    </row>
    <row r="2329" spans="1:3" x14ac:dyDescent="0.25">
      <c r="A2329">
        <v>2305</v>
      </c>
      <c r="B2329">
        <v>-3.9941549212770882E-3</v>
      </c>
      <c r="C2329">
        <v>1.5947256922287052E-2</v>
      </c>
    </row>
    <row r="2330" spans="1:3" x14ac:dyDescent="0.25">
      <c r="A2330">
        <v>2306</v>
      </c>
      <c r="B2330">
        <v>3.7630470790039438E-3</v>
      </c>
      <c r="C2330">
        <v>-1.2243419876933292E-2</v>
      </c>
    </row>
    <row r="2331" spans="1:3" x14ac:dyDescent="0.25">
      <c r="A2331">
        <v>2307</v>
      </c>
      <c r="B2331">
        <v>-2.7111309260057278E-2</v>
      </c>
      <c r="C2331">
        <v>6.1814705928553947E-3</v>
      </c>
    </row>
    <row r="2332" spans="1:3" x14ac:dyDescent="0.25">
      <c r="A2332">
        <v>2308</v>
      </c>
      <c r="B2332">
        <v>6.3676744692986722E-3</v>
      </c>
      <c r="C2332">
        <v>2.7177883982037326E-2</v>
      </c>
    </row>
    <row r="2333" spans="1:3" x14ac:dyDescent="0.25">
      <c r="A2333">
        <v>2309</v>
      </c>
      <c r="B2333">
        <v>1.2818104544595971E-2</v>
      </c>
      <c r="C2333">
        <v>-1.5856368402212266E-2</v>
      </c>
    </row>
    <row r="2334" spans="1:3" x14ac:dyDescent="0.25">
      <c r="A2334">
        <v>2310</v>
      </c>
      <c r="B2334">
        <v>5.8134693310679377E-3</v>
      </c>
      <c r="C2334">
        <v>2.0377491029924283E-2</v>
      </c>
    </row>
    <row r="2335" spans="1:3" x14ac:dyDescent="0.25">
      <c r="A2335">
        <v>2311</v>
      </c>
      <c r="B2335">
        <v>-1.4479468801599591E-2</v>
      </c>
      <c r="C2335">
        <v>3.5205447385210677E-3</v>
      </c>
    </row>
    <row r="2336" spans="1:3" x14ac:dyDescent="0.25">
      <c r="A2336">
        <v>2312</v>
      </c>
      <c r="B2336">
        <v>3.592155692347743E-3</v>
      </c>
      <c r="C2336">
        <v>4.4649089282202455E-3</v>
      </c>
    </row>
    <row r="2337" spans="1:3" x14ac:dyDescent="0.25">
      <c r="A2337">
        <v>2313</v>
      </c>
      <c r="B2337">
        <v>-5.8341706866023701E-3</v>
      </c>
      <c r="C2337">
        <v>-2.0012195488874774E-3</v>
      </c>
    </row>
    <row r="2338" spans="1:3" x14ac:dyDescent="0.25">
      <c r="A2338">
        <v>2314</v>
      </c>
      <c r="B2338">
        <v>-1.4851834051961707E-2</v>
      </c>
      <c r="C2338">
        <v>8.9824053132339515E-3</v>
      </c>
    </row>
    <row r="2339" spans="1:3" x14ac:dyDescent="0.25">
      <c r="A2339">
        <v>2315</v>
      </c>
      <c r="B2339">
        <v>1.9312480590434951E-2</v>
      </c>
      <c r="C2339">
        <v>-8.1102574952322606E-3</v>
      </c>
    </row>
    <row r="2340" spans="1:3" x14ac:dyDescent="0.25">
      <c r="A2340">
        <v>2316</v>
      </c>
      <c r="B2340">
        <v>1.1264356827638752E-2</v>
      </c>
      <c r="C2340">
        <v>-9.8865783620439157E-3</v>
      </c>
    </row>
    <row r="2341" spans="1:3" x14ac:dyDescent="0.25">
      <c r="A2341">
        <v>2317</v>
      </c>
      <c r="B2341">
        <v>1.7090949253186709E-2</v>
      </c>
      <c r="C2341">
        <v>3.7651622922597119E-3</v>
      </c>
    </row>
    <row r="2342" spans="1:3" x14ac:dyDescent="0.25">
      <c r="A2342">
        <v>2318</v>
      </c>
      <c r="B2342">
        <v>-5.0157236098656655E-3</v>
      </c>
      <c r="C2342">
        <v>-1.8182132678326933E-2</v>
      </c>
    </row>
    <row r="2343" spans="1:3" x14ac:dyDescent="0.25">
      <c r="A2343">
        <v>2319</v>
      </c>
      <c r="B2343">
        <v>7.3485135380837617E-3</v>
      </c>
      <c r="C2343">
        <v>1.1798497445296246E-2</v>
      </c>
    </row>
    <row r="2344" spans="1:3" x14ac:dyDescent="0.25">
      <c r="A2344">
        <v>2320</v>
      </c>
      <c r="B2344">
        <v>1.1423467996535285E-3</v>
      </c>
      <c r="C2344">
        <v>1.1583899597238488E-2</v>
      </c>
    </row>
    <row r="2345" spans="1:3" x14ac:dyDescent="0.25">
      <c r="A2345">
        <v>2321</v>
      </c>
      <c r="B2345">
        <v>1.8307396214197972E-3</v>
      </c>
      <c r="C2345">
        <v>6.2238662219868922E-4</v>
      </c>
    </row>
    <row r="2346" spans="1:3" x14ac:dyDescent="0.25">
      <c r="A2346">
        <v>2322</v>
      </c>
      <c r="B2346">
        <v>-8.026058322313543E-3</v>
      </c>
      <c r="C2346">
        <v>1.6056425912409945E-3</v>
      </c>
    </row>
    <row r="2347" spans="1:3" x14ac:dyDescent="0.25">
      <c r="A2347">
        <v>2323</v>
      </c>
      <c r="B2347">
        <v>1.0361133786735711E-2</v>
      </c>
      <c r="C2347">
        <v>8.678177565593791E-3</v>
      </c>
    </row>
    <row r="2348" spans="1:3" x14ac:dyDescent="0.25">
      <c r="A2348">
        <v>2324</v>
      </c>
      <c r="B2348">
        <v>7.9587757295125194E-3</v>
      </c>
      <c r="C2348">
        <v>-1.7239119179135218E-2</v>
      </c>
    </row>
    <row r="2349" spans="1:3" x14ac:dyDescent="0.25">
      <c r="A2349">
        <v>2325</v>
      </c>
      <c r="B2349">
        <v>1.1506683006918789E-2</v>
      </c>
      <c r="C2349">
        <v>-5.5811016424393844E-3</v>
      </c>
    </row>
    <row r="2350" spans="1:3" x14ac:dyDescent="0.25">
      <c r="A2350">
        <v>2326</v>
      </c>
      <c r="B2350">
        <v>1.8880547304734453E-3</v>
      </c>
      <c r="C2350">
        <v>-1.2334854319400869E-3</v>
      </c>
    </row>
    <row r="2351" spans="1:3" x14ac:dyDescent="0.25">
      <c r="A2351">
        <v>2327</v>
      </c>
      <c r="B2351">
        <v>-9.5122989409534842E-3</v>
      </c>
      <c r="C2351">
        <v>-1.8558462587246055E-2</v>
      </c>
    </row>
    <row r="2352" spans="1:3" x14ac:dyDescent="0.25">
      <c r="A2352">
        <v>2328</v>
      </c>
      <c r="B2352">
        <v>3.9206821887635994E-3</v>
      </c>
      <c r="C2352">
        <v>5.9842237460685762E-3</v>
      </c>
    </row>
    <row r="2353" spans="1:3" x14ac:dyDescent="0.25">
      <c r="A2353">
        <v>2329</v>
      </c>
      <c r="B2353">
        <v>7.4645468780572925E-3</v>
      </c>
      <c r="C2353">
        <v>-9.789929383887102E-3</v>
      </c>
    </row>
    <row r="2354" spans="1:3" x14ac:dyDescent="0.25">
      <c r="A2354">
        <v>2330</v>
      </c>
      <c r="B2354">
        <v>-1.0276548246843757E-2</v>
      </c>
      <c r="C2354">
        <v>-1.4887468393834993E-3</v>
      </c>
    </row>
    <row r="2355" spans="1:3" x14ac:dyDescent="0.25">
      <c r="A2355">
        <v>2331</v>
      </c>
      <c r="B2355">
        <v>6.7909705855250706E-3</v>
      </c>
      <c r="C2355">
        <v>7.449499476157649E-3</v>
      </c>
    </row>
    <row r="2356" spans="1:3" x14ac:dyDescent="0.25">
      <c r="A2356">
        <v>2332</v>
      </c>
      <c r="B2356">
        <v>-3.8216260087778845E-3</v>
      </c>
      <c r="C2356">
        <v>-3.502710357615962E-3</v>
      </c>
    </row>
    <row r="2357" spans="1:3" x14ac:dyDescent="0.25">
      <c r="A2357">
        <v>2333</v>
      </c>
      <c r="B2357">
        <v>1.3431569534967356E-2</v>
      </c>
      <c r="C2357">
        <v>-4.7958223827566406E-3</v>
      </c>
    </row>
    <row r="2358" spans="1:3" x14ac:dyDescent="0.25">
      <c r="A2358">
        <v>2334</v>
      </c>
      <c r="B2358">
        <v>2.0288151092456865E-3</v>
      </c>
      <c r="C2358">
        <v>7.8241480300554698E-5</v>
      </c>
    </row>
    <row r="2359" spans="1:3" x14ac:dyDescent="0.25">
      <c r="A2359">
        <v>2335</v>
      </c>
      <c r="B2359">
        <v>-2.9890899284716207E-3</v>
      </c>
      <c r="C2359">
        <v>4.7400386302311349E-3</v>
      </c>
    </row>
    <row r="2360" spans="1:3" x14ac:dyDescent="0.25">
      <c r="A2360">
        <v>2336</v>
      </c>
      <c r="B2360">
        <v>-4.6364891720736996E-3</v>
      </c>
      <c r="C2360">
        <v>5.3491837264695377E-4</v>
      </c>
    </row>
    <row r="2361" spans="1:3" x14ac:dyDescent="0.25">
      <c r="A2361">
        <v>2337</v>
      </c>
      <c r="B2361">
        <v>2.1020707833284105E-3</v>
      </c>
      <c r="C2361">
        <v>-6.4566875367874383E-5</v>
      </c>
    </row>
    <row r="2362" spans="1:3" x14ac:dyDescent="0.25">
      <c r="A2362">
        <v>2338</v>
      </c>
      <c r="B2362">
        <v>-6.1416459386073362E-3</v>
      </c>
      <c r="C2362">
        <v>1.5072951784202652E-2</v>
      </c>
    </row>
    <row r="2363" spans="1:3" x14ac:dyDescent="0.25">
      <c r="A2363">
        <v>2339</v>
      </c>
      <c r="B2363">
        <v>-3.7791859775287663E-3</v>
      </c>
      <c r="C2363">
        <v>-7.8950550419192612E-3</v>
      </c>
    </row>
    <row r="2364" spans="1:3" x14ac:dyDescent="0.25">
      <c r="A2364">
        <v>2340</v>
      </c>
      <c r="B2364">
        <v>-9.830593493680137E-3</v>
      </c>
      <c r="C2364">
        <v>9.263722937968441E-3</v>
      </c>
    </row>
    <row r="2365" spans="1:3" x14ac:dyDescent="0.25">
      <c r="A2365">
        <v>2341</v>
      </c>
      <c r="B2365">
        <v>-1.4265006440812866E-2</v>
      </c>
      <c r="C2365">
        <v>-9.4868930490833343E-3</v>
      </c>
    </row>
    <row r="2366" spans="1:3" x14ac:dyDescent="0.25">
      <c r="A2366">
        <v>2342</v>
      </c>
      <c r="B2366">
        <v>-1.0620809492051251E-3</v>
      </c>
      <c r="C2366">
        <v>-2.8384204445822672E-3</v>
      </c>
    </row>
    <row r="2367" spans="1:3" x14ac:dyDescent="0.25">
      <c r="A2367">
        <v>2343</v>
      </c>
      <c r="B2367">
        <v>1.2024893635368204E-3</v>
      </c>
      <c r="C2367">
        <v>4.9745160404363253E-3</v>
      </c>
    </row>
    <row r="2368" spans="1:3" x14ac:dyDescent="0.25">
      <c r="A2368">
        <v>2344</v>
      </c>
      <c r="B2368">
        <v>2.9894429622549326E-3</v>
      </c>
      <c r="C2368">
        <v>-3.5433270746277036E-2</v>
      </c>
    </row>
    <row r="2369" spans="1:3" x14ac:dyDescent="0.25">
      <c r="A2369">
        <v>2345</v>
      </c>
      <c r="B2369">
        <v>-1.3567148010616056E-2</v>
      </c>
      <c r="C2369">
        <v>1.2850767043345387E-2</v>
      </c>
    </row>
    <row r="2370" spans="1:3" x14ac:dyDescent="0.25">
      <c r="A2370">
        <v>2346</v>
      </c>
      <c r="B2370">
        <v>-3.4610563314660127E-3</v>
      </c>
      <c r="C2370">
        <v>-2.1127559395110727E-3</v>
      </c>
    </row>
    <row r="2371" spans="1:3" x14ac:dyDescent="0.25">
      <c r="A2371">
        <v>2347</v>
      </c>
      <c r="B2371">
        <v>-3.7385223932751973E-3</v>
      </c>
      <c r="C2371">
        <v>-2.730004014327451E-3</v>
      </c>
    </row>
    <row r="2372" spans="1:3" x14ac:dyDescent="0.25">
      <c r="A2372">
        <v>2348</v>
      </c>
      <c r="B2372">
        <v>-5.0281782225633301E-3</v>
      </c>
      <c r="C2372">
        <v>6.6200163158992922E-3</v>
      </c>
    </row>
    <row r="2373" spans="1:3" x14ac:dyDescent="0.25">
      <c r="A2373">
        <v>2349</v>
      </c>
      <c r="B2373">
        <v>-2.208305220250233E-2</v>
      </c>
      <c r="C2373">
        <v>-1.7604033464647222E-3</v>
      </c>
    </row>
    <row r="2374" spans="1:3" x14ac:dyDescent="0.25">
      <c r="A2374">
        <v>2350</v>
      </c>
      <c r="B2374">
        <v>1.628640153323355E-2</v>
      </c>
      <c r="C2374">
        <v>-6.9479448676567947E-3</v>
      </c>
    </row>
    <row r="2375" spans="1:3" x14ac:dyDescent="0.25">
      <c r="A2375">
        <v>2351</v>
      </c>
      <c r="B2375">
        <v>-6.5477815251368835E-3</v>
      </c>
      <c r="C2375">
        <v>8.5010082439833413E-3</v>
      </c>
    </row>
    <row r="2376" spans="1:3" x14ac:dyDescent="0.25">
      <c r="A2376">
        <v>2352</v>
      </c>
      <c r="B2376">
        <v>8.5773522547125396E-5</v>
      </c>
      <c r="C2376">
        <v>2.8314874408813554E-3</v>
      </c>
    </row>
    <row r="2377" spans="1:3" x14ac:dyDescent="0.25">
      <c r="A2377">
        <v>2353</v>
      </c>
      <c r="B2377">
        <v>3.1899273185570535E-3</v>
      </c>
      <c r="C2377">
        <v>5.2612840982787486E-3</v>
      </c>
    </row>
    <row r="2378" spans="1:3" x14ac:dyDescent="0.25">
      <c r="A2378">
        <v>2354</v>
      </c>
      <c r="B2378">
        <v>3.59273061794894E-3</v>
      </c>
      <c r="C2378">
        <v>8.5507953756568562E-3</v>
      </c>
    </row>
    <row r="2379" spans="1:3" x14ac:dyDescent="0.25">
      <c r="A2379">
        <v>2355</v>
      </c>
      <c r="B2379">
        <v>1.518406406462328E-2</v>
      </c>
      <c r="C2379">
        <v>-8.2607161587285073E-3</v>
      </c>
    </row>
    <row r="2380" spans="1:3" x14ac:dyDescent="0.25">
      <c r="A2380">
        <v>2356</v>
      </c>
      <c r="B2380">
        <v>1.9665558194490111E-2</v>
      </c>
      <c r="C2380">
        <v>1.5356015138839559E-2</v>
      </c>
    </row>
    <row r="2381" spans="1:3" x14ac:dyDescent="0.25">
      <c r="A2381">
        <v>2357</v>
      </c>
      <c r="B2381">
        <v>-2.2744727063019242E-2</v>
      </c>
      <c r="C2381">
        <v>2.6173134929827965E-3</v>
      </c>
    </row>
    <row r="2382" spans="1:3" x14ac:dyDescent="0.25">
      <c r="A2382">
        <v>2358</v>
      </c>
      <c r="B2382">
        <v>-5.9195659313851E-3</v>
      </c>
      <c r="C2382">
        <v>-1.6730323465627413E-2</v>
      </c>
    </row>
    <row r="2383" spans="1:3" x14ac:dyDescent="0.25">
      <c r="A2383">
        <v>2359</v>
      </c>
      <c r="B2383">
        <v>-3.2104548130168784E-3</v>
      </c>
      <c r="C2383">
        <v>7.6119381735803302E-3</v>
      </c>
    </row>
    <row r="2384" spans="1:3" x14ac:dyDescent="0.25">
      <c r="A2384">
        <v>2360</v>
      </c>
      <c r="B2384">
        <v>-1.0731652075986309E-2</v>
      </c>
      <c r="C2384">
        <v>-4.3180240587621932E-3</v>
      </c>
    </row>
    <row r="2385" spans="1:3" x14ac:dyDescent="0.25">
      <c r="A2385">
        <v>2361</v>
      </c>
      <c r="B2385">
        <v>-5.5371997027624329E-5</v>
      </c>
      <c r="C2385">
        <v>8.0991708485883256E-3</v>
      </c>
    </row>
    <row r="2386" spans="1:3" x14ac:dyDescent="0.25">
      <c r="A2386">
        <v>2362</v>
      </c>
      <c r="B2386">
        <v>-1.2126971644161962E-2</v>
      </c>
      <c r="C2386">
        <v>-7.7773886044230339E-3</v>
      </c>
    </row>
    <row r="2387" spans="1:3" x14ac:dyDescent="0.25">
      <c r="A2387">
        <v>2363</v>
      </c>
      <c r="B2387">
        <v>-3.379877846547666E-3</v>
      </c>
      <c r="C2387">
        <v>-3.6457553787468148E-3</v>
      </c>
    </row>
    <row r="2388" spans="1:3" x14ac:dyDescent="0.25">
      <c r="A2388">
        <v>2364</v>
      </c>
      <c r="B2388">
        <v>-1.3576188518290986E-2</v>
      </c>
      <c r="C2388">
        <v>2.2928225926440702E-2</v>
      </c>
    </row>
    <row r="2389" spans="1:3" x14ac:dyDescent="0.25">
      <c r="A2389">
        <v>2365</v>
      </c>
      <c r="B2389">
        <v>-2.8836234461282893E-2</v>
      </c>
      <c r="C2389">
        <v>-7.0852479324947891E-3</v>
      </c>
    </row>
    <row r="2390" spans="1:3" x14ac:dyDescent="0.25">
      <c r="A2390">
        <v>2366</v>
      </c>
      <c r="B2390">
        <v>-9.742747059449941E-3</v>
      </c>
      <c r="C2390">
        <v>7.728103615776194E-3</v>
      </c>
    </row>
    <row r="2391" spans="1:3" x14ac:dyDescent="0.25">
      <c r="A2391">
        <v>2367</v>
      </c>
      <c r="B2391">
        <v>-1.9707003742683192E-3</v>
      </c>
      <c r="C2391">
        <v>9.733122882713708E-3</v>
      </c>
    </row>
    <row r="2392" spans="1:3" x14ac:dyDescent="0.25">
      <c r="A2392">
        <v>2368</v>
      </c>
      <c r="B2392">
        <v>1.3722598854714264E-2</v>
      </c>
      <c r="C2392">
        <v>-2.3510400366359881E-3</v>
      </c>
    </row>
    <row r="2393" spans="1:3" x14ac:dyDescent="0.25">
      <c r="A2393">
        <v>2369</v>
      </c>
      <c r="B2393">
        <v>-6.4696610942378899E-3</v>
      </c>
      <c r="C2393">
        <v>9.3513583902096534E-3</v>
      </c>
    </row>
    <row r="2394" spans="1:3" x14ac:dyDescent="0.25">
      <c r="A2394">
        <v>2370</v>
      </c>
      <c r="B2394">
        <v>8.8234913637064826E-3</v>
      </c>
      <c r="C2394">
        <v>-4.7648143932149233E-3</v>
      </c>
    </row>
    <row r="2395" spans="1:3" x14ac:dyDescent="0.25">
      <c r="A2395">
        <v>2371</v>
      </c>
      <c r="B2395">
        <v>7.8940968722813008E-3</v>
      </c>
      <c r="C2395">
        <v>-9.8568480307510784E-3</v>
      </c>
    </row>
    <row r="2396" spans="1:3" x14ac:dyDescent="0.25">
      <c r="A2396">
        <v>2372</v>
      </c>
      <c r="B2396">
        <v>3.6747390824292583E-2</v>
      </c>
      <c r="C2396">
        <v>7.6577835144193557E-3</v>
      </c>
    </row>
    <row r="2397" spans="1:3" x14ac:dyDescent="0.25">
      <c r="A2397">
        <v>2373</v>
      </c>
      <c r="B2397">
        <v>-1.5425913722621054E-2</v>
      </c>
      <c r="C2397">
        <v>-1.0334283250382544E-3</v>
      </c>
    </row>
    <row r="2398" spans="1:3" x14ac:dyDescent="0.25">
      <c r="A2398">
        <v>2374</v>
      </c>
      <c r="B2398">
        <v>-1.1922972056212518E-2</v>
      </c>
      <c r="C2398">
        <v>-1.7654564987089165E-2</v>
      </c>
    </row>
    <row r="2399" spans="1:3" x14ac:dyDescent="0.25">
      <c r="A2399">
        <v>2375</v>
      </c>
      <c r="B2399">
        <v>-1.2529811714620453E-2</v>
      </c>
      <c r="C2399">
        <v>7.0618219177122406E-3</v>
      </c>
    </row>
    <row r="2400" spans="1:3" x14ac:dyDescent="0.25">
      <c r="A2400">
        <v>2376</v>
      </c>
      <c r="B2400">
        <v>-6.1152256777786901E-3</v>
      </c>
      <c r="C2400">
        <v>-1.3011987713533825E-2</v>
      </c>
    </row>
    <row r="2401" spans="1:3" x14ac:dyDescent="0.25">
      <c r="A2401">
        <v>2377</v>
      </c>
      <c r="B2401">
        <v>-3.9046910595158654E-3</v>
      </c>
      <c r="C2401">
        <v>2.6922400877939304E-2</v>
      </c>
    </row>
    <row r="2402" spans="1:3" x14ac:dyDescent="0.25">
      <c r="A2402">
        <v>2378</v>
      </c>
      <c r="B2402">
        <v>-3.8862093131158343E-3</v>
      </c>
      <c r="C2402">
        <v>1.4423176367296446E-2</v>
      </c>
    </row>
    <row r="2403" spans="1:3" x14ac:dyDescent="0.25">
      <c r="A2403">
        <v>2379</v>
      </c>
      <c r="B2403">
        <v>1.2048085581836208E-2</v>
      </c>
      <c r="C2403">
        <v>-1.290391479913797E-2</v>
      </c>
    </row>
    <row r="2404" spans="1:3" x14ac:dyDescent="0.25">
      <c r="A2404">
        <v>2380</v>
      </c>
      <c r="B2404">
        <v>1.1950443342674042E-4</v>
      </c>
      <c r="C2404">
        <v>5.221244212961128E-4</v>
      </c>
    </row>
    <row r="2405" spans="1:3" x14ac:dyDescent="0.25">
      <c r="A2405">
        <v>2381</v>
      </c>
      <c r="B2405">
        <v>2.3624744291510669E-2</v>
      </c>
      <c r="C2405">
        <v>-1.160596977836852E-2</v>
      </c>
    </row>
    <row r="2406" spans="1:3" x14ac:dyDescent="0.25">
      <c r="A2406">
        <v>2382</v>
      </c>
      <c r="B2406">
        <v>3.8046845365349185E-3</v>
      </c>
      <c r="C2406">
        <v>-3.9249445989197763E-3</v>
      </c>
    </row>
    <row r="2407" spans="1:3" x14ac:dyDescent="0.25">
      <c r="A2407">
        <v>2383</v>
      </c>
      <c r="B2407">
        <v>-1.0171039626604749E-2</v>
      </c>
      <c r="C2407">
        <v>-3.1720515347623948E-2</v>
      </c>
    </row>
    <row r="2408" spans="1:3" x14ac:dyDescent="0.25">
      <c r="A2408">
        <v>2384</v>
      </c>
      <c r="B2408">
        <v>3.0507101203020967E-3</v>
      </c>
      <c r="C2408">
        <v>-1.7588406377601933E-2</v>
      </c>
    </row>
    <row r="2409" spans="1:3" x14ac:dyDescent="0.25">
      <c r="A2409">
        <v>2385</v>
      </c>
      <c r="B2409">
        <v>1.3359883297507753E-3</v>
      </c>
      <c r="C2409">
        <v>-1.1782970158884349E-3</v>
      </c>
    </row>
    <row r="2410" spans="1:3" x14ac:dyDescent="0.25">
      <c r="A2410">
        <v>2386</v>
      </c>
      <c r="B2410">
        <v>1.1839258028038101E-2</v>
      </c>
      <c r="C2410">
        <v>7.2593494846085911E-3</v>
      </c>
    </row>
    <row r="2411" spans="1:3" x14ac:dyDescent="0.25">
      <c r="A2411">
        <v>2387</v>
      </c>
      <c r="B2411">
        <v>1.8220805266868579E-2</v>
      </c>
      <c r="C2411">
        <v>3.2736327845313655E-3</v>
      </c>
    </row>
    <row r="2412" spans="1:3" x14ac:dyDescent="0.25">
      <c r="A2412">
        <v>2388</v>
      </c>
      <c r="B2412">
        <v>1.388127629610692E-2</v>
      </c>
      <c r="C2412">
        <v>-5.7135280258865835E-2</v>
      </c>
    </row>
    <row r="2413" spans="1:3" x14ac:dyDescent="0.25">
      <c r="A2413">
        <v>2389</v>
      </c>
      <c r="B2413">
        <v>-8.8176283925317372E-3</v>
      </c>
      <c r="C2413">
        <v>-4.2513396584510504E-3</v>
      </c>
    </row>
    <row r="2414" spans="1:3" x14ac:dyDescent="0.25">
      <c r="A2414">
        <v>2390</v>
      </c>
      <c r="B2414">
        <v>1.2511566162798572E-3</v>
      </c>
      <c r="C2414">
        <v>9.1768501060955701E-3</v>
      </c>
    </row>
    <row r="2415" spans="1:3" x14ac:dyDescent="0.25">
      <c r="A2415">
        <v>2391</v>
      </c>
      <c r="B2415">
        <v>-3.3758507657687172E-3</v>
      </c>
      <c r="C2415">
        <v>7.7094085467141991E-4</v>
      </c>
    </row>
    <row r="2416" spans="1:3" x14ac:dyDescent="0.25">
      <c r="A2416">
        <v>2392</v>
      </c>
      <c r="B2416">
        <v>3.7646309476979281E-3</v>
      </c>
      <c r="C2416">
        <v>-2.1357731748753845E-2</v>
      </c>
    </row>
    <row r="2417" spans="1:3" x14ac:dyDescent="0.25">
      <c r="A2417">
        <v>2393</v>
      </c>
      <c r="B2417">
        <v>-6.4243540744938089E-3</v>
      </c>
      <c r="C2417">
        <v>-7.3233235099604676E-3</v>
      </c>
    </row>
    <row r="2418" spans="1:3" x14ac:dyDescent="0.25">
      <c r="A2418">
        <v>2394</v>
      </c>
      <c r="B2418">
        <v>-1.2057965344725309E-2</v>
      </c>
      <c r="C2418">
        <v>1.0151031025994519E-2</v>
      </c>
    </row>
    <row r="2419" spans="1:3" x14ac:dyDescent="0.25">
      <c r="A2419">
        <v>2395</v>
      </c>
      <c r="B2419">
        <v>3.0631912222721481E-2</v>
      </c>
      <c r="C2419">
        <v>1.1447217210737819E-3</v>
      </c>
    </row>
    <row r="2420" spans="1:3" x14ac:dyDescent="0.25">
      <c r="A2420">
        <v>2396</v>
      </c>
      <c r="B2420">
        <v>7.1335866447524588E-3</v>
      </c>
      <c r="C2420">
        <v>-9.7088950354325305E-4</v>
      </c>
    </row>
    <row r="2421" spans="1:3" x14ac:dyDescent="0.25">
      <c r="A2421">
        <v>2397</v>
      </c>
      <c r="B2421">
        <v>1.0149491544141681E-2</v>
      </c>
      <c r="C2421">
        <v>-1.1100156880046836E-2</v>
      </c>
    </row>
    <row r="2422" spans="1:3" x14ac:dyDescent="0.25">
      <c r="A2422">
        <v>2398</v>
      </c>
      <c r="B2422">
        <v>-6.8244126795339709E-3</v>
      </c>
      <c r="C2422">
        <v>1.7431734019275266E-2</v>
      </c>
    </row>
    <row r="2423" spans="1:3" x14ac:dyDescent="0.25">
      <c r="A2423">
        <v>2399</v>
      </c>
      <c r="B2423">
        <v>3.6492659280629162E-2</v>
      </c>
      <c r="C2423">
        <v>-5.9147700908132594E-6</v>
      </c>
    </row>
    <row r="2424" spans="1:3" x14ac:dyDescent="0.25">
      <c r="A2424">
        <v>2400</v>
      </c>
      <c r="B2424">
        <v>1.1620067438191656E-2</v>
      </c>
      <c r="C2424">
        <v>6.9751256935113824E-4</v>
      </c>
    </row>
    <row r="2425" spans="1:3" x14ac:dyDescent="0.25">
      <c r="A2425">
        <v>2401</v>
      </c>
      <c r="B2425">
        <v>-8.1972187089820385E-4</v>
      </c>
      <c r="C2425">
        <v>2.3920250845165464E-3</v>
      </c>
    </row>
    <row r="2426" spans="1:3" x14ac:dyDescent="0.25">
      <c r="A2426">
        <v>2402</v>
      </c>
      <c r="B2426">
        <v>4.5376957980612486E-3</v>
      </c>
      <c r="C2426">
        <v>1.0779088028096007E-3</v>
      </c>
    </row>
    <row r="2427" spans="1:3" x14ac:dyDescent="0.25">
      <c r="A2427">
        <v>2403</v>
      </c>
      <c r="B2427">
        <v>-4.1059323848846013E-3</v>
      </c>
      <c r="C2427">
        <v>1.7272393323273405E-2</v>
      </c>
    </row>
    <row r="2428" spans="1:3" x14ac:dyDescent="0.25">
      <c r="A2428">
        <v>2404</v>
      </c>
      <c r="B2428">
        <v>-5.409131436295401E-3</v>
      </c>
      <c r="C2428">
        <v>5.0373259762992537E-4</v>
      </c>
    </row>
    <row r="2429" spans="1:3" x14ac:dyDescent="0.25">
      <c r="A2429">
        <v>2405</v>
      </c>
      <c r="B2429">
        <v>6.1303734009986064E-3</v>
      </c>
      <c r="C2429">
        <v>-1.2899585126594114E-3</v>
      </c>
    </row>
    <row r="2430" spans="1:3" x14ac:dyDescent="0.25">
      <c r="A2430">
        <v>2406</v>
      </c>
      <c r="B2430">
        <v>-6.3819213417871381E-3</v>
      </c>
      <c r="C2430">
        <v>1.7449832472027221E-2</v>
      </c>
    </row>
    <row r="2431" spans="1:3" x14ac:dyDescent="0.25">
      <c r="A2431">
        <v>2407</v>
      </c>
      <c r="B2431">
        <v>1.0254353510101139E-2</v>
      </c>
      <c r="C2431">
        <v>-9.9139100547642363E-3</v>
      </c>
    </row>
    <row r="2432" spans="1:3" x14ac:dyDescent="0.25">
      <c r="A2432">
        <v>2408</v>
      </c>
      <c r="B2432">
        <v>1.1567041022044793E-2</v>
      </c>
      <c r="C2432">
        <v>-4.8552727601434524E-3</v>
      </c>
    </row>
    <row r="2433" spans="1:3" x14ac:dyDescent="0.25">
      <c r="A2433">
        <v>2409</v>
      </c>
      <c r="B2433">
        <v>4.5550909994614202E-3</v>
      </c>
      <c r="C2433">
        <v>-1.7757119217470035E-3</v>
      </c>
    </row>
    <row r="2434" spans="1:3" x14ac:dyDescent="0.25">
      <c r="A2434">
        <v>2410</v>
      </c>
      <c r="B2434">
        <v>-9.6158146955157176E-4</v>
      </c>
      <c r="C2434">
        <v>1.8284194173474226E-3</v>
      </c>
    </row>
    <row r="2435" spans="1:3" x14ac:dyDescent="0.25">
      <c r="A2435">
        <v>2411</v>
      </c>
      <c r="B2435">
        <v>-9.1083232800790049E-3</v>
      </c>
      <c r="C2435">
        <v>-5.6117516294219971E-3</v>
      </c>
    </row>
    <row r="2436" spans="1:3" x14ac:dyDescent="0.25">
      <c r="A2436">
        <v>2412</v>
      </c>
      <c r="B2436">
        <v>-1.6053988344672118E-3</v>
      </c>
      <c r="C2436">
        <v>4.2554139664358198E-3</v>
      </c>
    </row>
    <row r="2437" spans="1:3" x14ac:dyDescent="0.25">
      <c r="A2437">
        <v>2413</v>
      </c>
      <c r="B2437">
        <v>1.0724342724575406E-2</v>
      </c>
      <c r="C2437">
        <v>-7.9436079297644045E-3</v>
      </c>
    </row>
    <row r="2438" spans="1:3" x14ac:dyDescent="0.25">
      <c r="A2438">
        <v>2414</v>
      </c>
      <c r="B2438">
        <v>1.5579358696383796E-2</v>
      </c>
      <c r="C2438">
        <v>2.8882411114628113E-2</v>
      </c>
    </row>
    <row r="2439" spans="1:3" x14ac:dyDescent="0.25">
      <c r="A2439">
        <v>2415</v>
      </c>
      <c r="B2439">
        <v>1.0413304656774378E-4</v>
      </c>
      <c r="C2439">
        <v>4.9310786701787356E-3</v>
      </c>
    </row>
    <row r="2440" spans="1:3" x14ac:dyDescent="0.25">
      <c r="A2440">
        <v>2416</v>
      </c>
      <c r="B2440">
        <v>-6.4755253972507898E-3</v>
      </c>
      <c r="C2440">
        <v>-2.1142437917107383E-2</v>
      </c>
    </row>
    <row r="2441" spans="1:3" x14ac:dyDescent="0.25">
      <c r="A2441">
        <v>2417</v>
      </c>
      <c r="B2441">
        <v>-5.9053443725344329E-3</v>
      </c>
      <c r="C2441">
        <v>1.3856761629399535E-2</v>
      </c>
    </row>
    <row r="2442" spans="1:3" x14ac:dyDescent="0.25">
      <c r="A2442">
        <v>2418</v>
      </c>
      <c r="B2442">
        <v>-2.0018512505205789E-3</v>
      </c>
      <c r="C2442">
        <v>-1.0063004024709298E-3</v>
      </c>
    </row>
    <row r="2443" spans="1:3" x14ac:dyDescent="0.25">
      <c r="A2443">
        <v>2419</v>
      </c>
      <c r="B2443">
        <v>2.5345431825403953E-3</v>
      </c>
      <c r="C2443">
        <v>5.0083993118582902E-3</v>
      </c>
    </row>
    <row r="2444" spans="1:3" x14ac:dyDescent="0.25">
      <c r="A2444">
        <v>2420</v>
      </c>
      <c r="B2444">
        <v>4.7015793046420251E-3</v>
      </c>
      <c r="C2444">
        <v>-9.2881150455081177E-3</v>
      </c>
    </row>
    <row r="2445" spans="1:3" x14ac:dyDescent="0.25">
      <c r="A2445">
        <v>2421</v>
      </c>
      <c r="B2445">
        <v>-3.305627531189782E-3</v>
      </c>
      <c r="C2445">
        <v>5.7395483376452179E-3</v>
      </c>
    </row>
    <row r="2446" spans="1:3" x14ac:dyDescent="0.25">
      <c r="A2446">
        <v>2422</v>
      </c>
      <c r="B2446">
        <v>1.6948798406765272E-2</v>
      </c>
      <c r="C2446">
        <v>-8.7828110991296469E-3</v>
      </c>
    </row>
    <row r="2447" spans="1:3" x14ac:dyDescent="0.25">
      <c r="A2447">
        <v>2423</v>
      </c>
      <c r="B2447">
        <v>3.5796580876780297E-3</v>
      </c>
      <c r="C2447">
        <v>-3.7507045831785117E-3</v>
      </c>
    </row>
    <row r="2448" spans="1:3" x14ac:dyDescent="0.25">
      <c r="A2448">
        <v>2424</v>
      </c>
      <c r="B2448">
        <v>-2.5427745181752153E-2</v>
      </c>
      <c r="C2448">
        <v>2.9653034726909548E-3</v>
      </c>
    </row>
    <row r="2449" spans="1:3" x14ac:dyDescent="0.25">
      <c r="A2449">
        <v>2425</v>
      </c>
      <c r="B2449">
        <v>-1.2191841420827942E-2</v>
      </c>
      <c r="C2449">
        <v>1.2586715462178577E-2</v>
      </c>
    </row>
    <row r="2450" spans="1:3" x14ac:dyDescent="0.25">
      <c r="A2450">
        <v>2426</v>
      </c>
      <c r="B2450">
        <v>3.7985410663089049E-3</v>
      </c>
      <c r="C2450">
        <v>-1.1711553684013577E-3</v>
      </c>
    </row>
    <row r="2451" spans="1:3" x14ac:dyDescent="0.25">
      <c r="A2451">
        <v>2427</v>
      </c>
      <c r="B2451">
        <v>-1.7921533476197142E-3</v>
      </c>
      <c r="C2451">
        <v>3.2534524896958698E-3</v>
      </c>
    </row>
    <row r="2452" spans="1:3" x14ac:dyDescent="0.25">
      <c r="A2452">
        <v>2428</v>
      </c>
      <c r="B2452">
        <v>1.1898976814047869E-2</v>
      </c>
      <c r="C2452">
        <v>-1.5589549127886029E-3</v>
      </c>
    </row>
    <row r="2453" spans="1:3" x14ac:dyDescent="0.25">
      <c r="A2453">
        <v>2429</v>
      </c>
      <c r="B2453">
        <v>-7.9972378145604026E-3</v>
      </c>
      <c r="C2453">
        <v>5.9360223866758918E-3</v>
      </c>
    </row>
    <row r="2454" spans="1:3" x14ac:dyDescent="0.25">
      <c r="A2454">
        <v>2430</v>
      </c>
      <c r="B2454">
        <v>1.961843107310218E-3</v>
      </c>
      <c r="C2454">
        <v>-8.7801192335594221E-4</v>
      </c>
    </row>
    <row r="2455" spans="1:3" x14ac:dyDescent="0.25">
      <c r="A2455">
        <v>2431</v>
      </c>
      <c r="B2455">
        <v>1.6220884548542355E-3</v>
      </c>
      <c r="C2455">
        <v>3.5605773956925578E-4</v>
      </c>
    </row>
    <row r="2456" spans="1:3" x14ac:dyDescent="0.25">
      <c r="A2456">
        <v>2432</v>
      </c>
      <c r="B2456">
        <v>1.3042733532483831E-3</v>
      </c>
      <c r="C2456">
        <v>9.965656236106445E-5</v>
      </c>
    </row>
    <row r="2457" spans="1:3" x14ac:dyDescent="0.25">
      <c r="A2457">
        <v>2433</v>
      </c>
      <c r="B2457">
        <v>-3.0088997807871626E-3</v>
      </c>
      <c r="C2457">
        <v>-4.0558717155093106E-3</v>
      </c>
    </row>
    <row r="2458" spans="1:3" x14ac:dyDescent="0.25">
      <c r="A2458">
        <v>2434</v>
      </c>
      <c r="B2458">
        <v>9.015173775144273E-3</v>
      </c>
      <c r="C2458">
        <v>-3.0306886631079645E-3</v>
      </c>
    </row>
    <row r="2459" spans="1:3" x14ac:dyDescent="0.25">
      <c r="A2459">
        <v>2435</v>
      </c>
      <c r="B2459">
        <v>-6.579007555868481E-3</v>
      </c>
      <c r="C2459">
        <v>-1.8462952134781288E-3</v>
      </c>
    </row>
    <row r="2460" spans="1:3" x14ac:dyDescent="0.25">
      <c r="A2460">
        <v>2436</v>
      </c>
      <c r="B2460">
        <v>4.530031879812416E-3</v>
      </c>
      <c r="C2460">
        <v>-6.906557009541495E-3</v>
      </c>
    </row>
    <row r="2461" spans="1:3" x14ac:dyDescent="0.25">
      <c r="A2461">
        <v>2437</v>
      </c>
      <c r="B2461">
        <v>1.0176733980908272E-3</v>
      </c>
      <c r="C2461">
        <v>3.1662418989154084E-3</v>
      </c>
    </row>
    <row r="2462" spans="1:3" x14ac:dyDescent="0.25">
      <c r="A2462">
        <v>2438</v>
      </c>
      <c r="B2462">
        <v>1.4570063219785823E-2</v>
      </c>
      <c r="C2462">
        <v>2.0378086863931832E-2</v>
      </c>
    </row>
    <row r="2463" spans="1:3" x14ac:dyDescent="0.25">
      <c r="A2463">
        <v>2439</v>
      </c>
      <c r="B2463">
        <v>-7.0657247144721956E-3</v>
      </c>
      <c r="C2463">
        <v>1.7713103237052517E-3</v>
      </c>
    </row>
    <row r="2464" spans="1:3" x14ac:dyDescent="0.25">
      <c r="A2464">
        <v>2440</v>
      </c>
      <c r="B2464">
        <v>1.8030099126840084E-2</v>
      </c>
      <c r="C2464">
        <v>-1.2450735570288772E-3</v>
      </c>
    </row>
    <row r="2465" spans="1:3" x14ac:dyDescent="0.25">
      <c r="A2465">
        <v>2441</v>
      </c>
      <c r="B2465">
        <v>1.2991074135109462E-2</v>
      </c>
      <c r="C2465">
        <v>-1.2450356885341232E-2</v>
      </c>
    </row>
    <row r="2466" spans="1:3" x14ac:dyDescent="0.25">
      <c r="A2466">
        <v>2442</v>
      </c>
      <c r="B2466">
        <v>-3.9704549944879026E-3</v>
      </c>
      <c r="C2466">
        <v>-1.46156592930906E-2</v>
      </c>
    </row>
    <row r="2467" spans="1:3" x14ac:dyDescent="0.25">
      <c r="A2467">
        <v>2443</v>
      </c>
      <c r="B2467">
        <v>4.5311674436740307E-3</v>
      </c>
      <c r="C2467">
        <v>8.3084519533223739E-3</v>
      </c>
    </row>
    <row r="2468" spans="1:3" x14ac:dyDescent="0.25">
      <c r="A2468">
        <v>2444</v>
      </c>
      <c r="B2468">
        <v>1.1415945285956816E-2</v>
      </c>
      <c r="C2468">
        <v>2.7936514026132096E-3</v>
      </c>
    </row>
    <row r="2469" spans="1:3" x14ac:dyDescent="0.25">
      <c r="A2469">
        <v>2445</v>
      </c>
      <c r="B2469">
        <v>2.7698110458842639E-3</v>
      </c>
      <c r="C2469">
        <v>-1.816785485212925E-3</v>
      </c>
    </row>
    <row r="2470" spans="1:3" x14ac:dyDescent="0.25">
      <c r="A2470">
        <v>2446</v>
      </c>
      <c r="B2470">
        <v>2.7935760264227285E-3</v>
      </c>
      <c r="C2470">
        <v>-9.984465959297039E-3</v>
      </c>
    </row>
    <row r="2471" spans="1:3" x14ac:dyDescent="0.25">
      <c r="A2471">
        <v>2447</v>
      </c>
      <c r="B2471">
        <v>1.0809936108708161E-3</v>
      </c>
      <c r="C2471">
        <v>-5.3460504460660515E-4</v>
      </c>
    </row>
    <row r="2472" spans="1:3" x14ac:dyDescent="0.25">
      <c r="A2472">
        <v>2448</v>
      </c>
      <c r="B2472">
        <v>2.3020161052426328E-3</v>
      </c>
      <c r="C2472">
        <v>-2.4704652217274713E-2</v>
      </c>
    </row>
    <row r="2473" spans="1:3" x14ac:dyDescent="0.25">
      <c r="A2473">
        <v>2449</v>
      </c>
      <c r="B2473">
        <v>-9.2736356632655715E-3</v>
      </c>
      <c r="C2473">
        <v>2.6400337997895998E-2</v>
      </c>
    </row>
    <row r="2474" spans="1:3" x14ac:dyDescent="0.25">
      <c r="A2474">
        <v>2450</v>
      </c>
      <c r="B2474">
        <v>4.9303895416240567E-3</v>
      </c>
      <c r="C2474">
        <v>-3.2276863081100986E-3</v>
      </c>
    </row>
    <row r="2475" spans="1:3" x14ac:dyDescent="0.25">
      <c r="A2475">
        <v>2451</v>
      </c>
      <c r="B2475">
        <v>5.0327939693766222E-3</v>
      </c>
      <c r="C2475">
        <v>-2.2910330437688831E-3</v>
      </c>
    </row>
    <row r="2476" spans="1:3" x14ac:dyDescent="0.25">
      <c r="A2476">
        <v>2452</v>
      </c>
      <c r="B2476">
        <v>-5.6608820429601507E-4</v>
      </c>
      <c r="C2476">
        <v>3.6725883667317587E-3</v>
      </c>
    </row>
    <row r="2477" spans="1:3" x14ac:dyDescent="0.25">
      <c r="A2477">
        <v>2453</v>
      </c>
      <c r="B2477">
        <v>1.1165499463704871E-6</v>
      </c>
      <c r="C2477">
        <v>5.8385096597361099E-3</v>
      </c>
    </row>
    <row r="2478" spans="1:3" x14ac:dyDescent="0.25">
      <c r="A2478">
        <v>2454</v>
      </c>
      <c r="B2478">
        <v>1.5131734279341571E-3</v>
      </c>
      <c r="C2478">
        <v>-4.5502455322614004E-3</v>
      </c>
    </row>
    <row r="2479" spans="1:3" x14ac:dyDescent="0.25">
      <c r="A2479">
        <v>2455</v>
      </c>
      <c r="B2479">
        <v>5.6967589265502516E-4</v>
      </c>
      <c r="C2479">
        <v>-7.6200539409636836E-3</v>
      </c>
    </row>
    <row r="2480" spans="1:3" x14ac:dyDescent="0.25">
      <c r="A2480">
        <v>2456</v>
      </c>
      <c r="B2480">
        <v>-2.8030436914577854E-3</v>
      </c>
      <c r="C2480">
        <v>8.5996693450666184E-3</v>
      </c>
    </row>
    <row r="2481" spans="1:3" x14ac:dyDescent="0.25">
      <c r="A2481">
        <v>2457</v>
      </c>
      <c r="B2481">
        <v>-6.8169612689418296E-4</v>
      </c>
      <c r="C2481">
        <v>2.4679682403608966E-3</v>
      </c>
    </row>
    <row r="2482" spans="1:3" x14ac:dyDescent="0.25">
      <c r="A2482">
        <v>2458</v>
      </c>
      <c r="B2482">
        <v>8.8716958479944999E-3</v>
      </c>
      <c r="C2482">
        <v>1.3254653391569303E-2</v>
      </c>
    </row>
    <row r="2483" spans="1:3" x14ac:dyDescent="0.25">
      <c r="A2483">
        <v>2459</v>
      </c>
      <c r="B2483">
        <v>4.8788169800840463E-3</v>
      </c>
      <c r="C2483">
        <v>-1.6315715377237163E-2</v>
      </c>
    </row>
    <row r="2484" spans="1:3" x14ac:dyDescent="0.25">
      <c r="A2484">
        <v>2460</v>
      </c>
      <c r="B2484">
        <v>-5.5018950760896395E-3</v>
      </c>
      <c r="C2484">
        <v>4.449064406087026E-3</v>
      </c>
    </row>
    <row r="2485" spans="1:3" x14ac:dyDescent="0.25">
      <c r="A2485">
        <v>2461</v>
      </c>
      <c r="B2485">
        <v>-1.0302768946227748E-2</v>
      </c>
      <c r="C2485">
        <v>-8.1501029777996999E-3</v>
      </c>
    </row>
    <row r="2486" spans="1:3" x14ac:dyDescent="0.25">
      <c r="A2486">
        <v>2462</v>
      </c>
      <c r="B2486">
        <v>1.3477711831307499E-3</v>
      </c>
      <c r="C2486">
        <v>-8.5317107298774255E-3</v>
      </c>
    </row>
    <row r="2487" spans="1:3" x14ac:dyDescent="0.25">
      <c r="A2487">
        <v>2463</v>
      </c>
      <c r="B2487">
        <v>1.215108581018454E-3</v>
      </c>
      <c r="C2487">
        <v>2.7358176856972167E-3</v>
      </c>
    </row>
    <row r="2488" spans="1:3" x14ac:dyDescent="0.25">
      <c r="A2488">
        <v>2464</v>
      </c>
      <c r="B2488">
        <v>6.7982377015004007E-3</v>
      </c>
      <c r="C2488">
        <v>-1.6530647350193077E-3</v>
      </c>
    </row>
    <row r="2489" spans="1:3" x14ac:dyDescent="0.25">
      <c r="A2489">
        <v>2465</v>
      </c>
      <c r="B2489">
        <v>-1.1486025354522197E-2</v>
      </c>
      <c r="C2489">
        <v>-2.8485138505748887E-3</v>
      </c>
    </row>
    <row r="2490" spans="1:3" x14ac:dyDescent="0.25">
      <c r="A2490">
        <v>2466</v>
      </c>
      <c r="B2490">
        <v>1.0263975136036356E-2</v>
      </c>
      <c r="C2490">
        <v>-3.1839018893909648E-3</v>
      </c>
    </row>
    <row r="2491" spans="1:3" x14ac:dyDescent="0.25">
      <c r="A2491">
        <v>2467</v>
      </c>
      <c r="B2491">
        <v>1.780662297122972E-3</v>
      </c>
      <c r="C2491">
        <v>-2.1350492921307545E-3</v>
      </c>
    </row>
    <row r="2492" spans="1:3" x14ac:dyDescent="0.25">
      <c r="A2492">
        <v>2468</v>
      </c>
      <c r="B2492">
        <v>-5.6442259925853789E-6</v>
      </c>
      <c r="C2492">
        <v>2.3569431597072699E-2</v>
      </c>
    </row>
    <row r="2493" spans="1:3" x14ac:dyDescent="0.25">
      <c r="A2493">
        <v>2469</v>
      </c>
      <c r="B2493">
        <v>1.2194480379617072E-4</v>
      </c>
      <c r="C2493">
        <v>3.3288000379918074E-3</v>
      </c>
    </row>
    <row r="2494" spans="1:3" x14ac:dyDescent="0.25">
      <c r="A2494">
        <v>2470</v>
      </c>
      <c r="B2494">
        <v>3.1813900725705151E-4</v>
      </c>
      <c r="C2494">
        <v>1.6648878618360313E-2</v>
      </c>
    </row>
    <row r="2495" spans="1:3" x14ac:dyDescent="0.25">
      <c r="A2495">
        <v>2471</v>
      </c>
      <c r="B2495">
        <v>-7.5101546889000799E-5</v>
      </c>
      <c r="C2495">
        <v>8.7012409216500886E-3</v>
      </c>
    </row>
    <row r="2496" spans="1:3" x14ac:dyDescent="0.25">
      <c r="A2496">
        <v>2472</v>
      </c>
      <c r="B2496">
        <v>-3.8815003886183341E-3</v>
      </c>
      <c r="C2496">
        <v>4.0205113977786954E-3</v>
      </c>
    </row>
    <row r="2497" spans="1:3" x14ac:dyDescent="0.25">
      <c r="A2497">
        <v>2473</v>
      </c>
      <c r="B2497">
        <v>-5.6573943656781835E-3</v>
      </c>
      <c r="C2497">
        <v>1.6431556361304271E-2</v>
      </c>
    </row>
    <row r="2498" spans="1:3" x14ac:dyDescent="0.25">
      <c r="A2498">
        <v>2474</v>
      </c>
      <c r="B2498">
        <v>1.0362439545850142E-4</v>
      </c>
      <c r="C2498">
        <v>-1.1890938403275464E-2</v>
      </c>
    </row>
    <row r="2499" spans="1:3" x14ac:dyDescent="0.25">
      <c r="A2499">
        <v>2475</v>
      </c>
      <c r="B2499">
        <v>-1.1287496349497866E-2</v>
      </c>
      <c r="C2499">
        <v>4.8686533601294095E-3</v>
      </c>
    </row>
    <row r="2500" spans="1:3" x14ac:dyDescent="0.25">
      <c r="A2500">
        <v>2476</v>
      </c>
      <c r="B2500">
        <v>1.2721301144275108E-2</v>
      </c>
      <c r="C2500">
        <v>-1.1910159531630491E-2</v>
      </c>
    </row>
    <row r="2501" spans="1:3" x14ac:dyDescent="0.25">
      <c r="A2501">
        <v>2477</v>
      </c>
      <c r="B2501">
        <v>-4.5328811975784943E-3</v>
      </c>
      <c r="C2501">
        <v>3.7248411397921774E-4</v>
      </c>
    </row>
    <row r="2502" spans="1:3" x14ac:dyDescent="0.25">
      <c r="A2502">
        <v>2478</v>
      </c>
      <c r="B2502">
        <v>8.0982905417728871E-4</v>
      </c>
      <c r="C2502">
        <v>6.5588714553364812E-3</v>
      </c>
    </row>
    <row r="2503" spans="1:3" x14ac:dyDescent="0.25">
      <c r="A2503">
        <v>2479</v>
      </c>
      <c r="B2503">
        <v>-9.4978858864836954E-4</v>
      </c>
      <c r="C2503">
        <v>1.7567448747349289E-2</v>
      </c>
    </row>
    <row r="2504" spans="1:3" x14ac:dyDescent="0.25">
      <c r="A2504">
        <v>2480</v>
      </c>
      <c r="B2504">
        <v>9.7698898093677312E-3</v>
      </c>
      <c r="C2504">
        <v>-7.186807445360115E-3</v>
      </c>
    </row>
    <row r="2505" spans="1:3" x14ac:dyDescent="0.25">
      <c r="A2505">
        <v>2481</v>
      </c>
      <c r="B2505">
        <v>3.2030005964172044E-3</v>
      </c>
      <c r="C2505">
        <v>-3.454468260781995E-3</v>
      </c>
    </row>
    <row r="2506" spans="1:3" x14ac:dyDescent="0.25">
      <c r="A2506">
        <v>2482</v>
      </c>
      <c r="B2506">
        <v>-1.5042278798561222E-2</v>
      </c>
      <c r="C2506">
        <v>-4.2249073118321313E-3</v>
      </c>
    </row>
    <row r="2507" spans="1:3" x14ac:dyDescent="0.25">
      <c r="A2507">
        <v>2483</v>
      </c>
      <c r="B2507">
        <v>5.7502859113544116E-4</v>
      </c>
      <c r="C2507">
        <v>8.2188828104890026E-3</v>
      </c>
    </row>
    <row r="2508" spans="1:3" x14ac:dyDescent="0.25">
      <c r="A2508">
        <v>2484</v>
      </c>
      <c r="B2508">
        <v>9.6704249966076598E-4</v>
      </c>
      <c r="C2508">
        <v>8.8840405528539321E-3</v>
      </c>
    </row>
    <row r="2509" spans="1:3" x14ac:dyDescent="0.25">
      <c r="A2509">
        <v>2485</v>
      </c>
      <c r="B2509">
        <v>-5.733029702195816E-3</v>
      </c>
      <c r="C2509">
        <v>9.0435966193716105E-3</v>
      </c>
    </row>
    <row r="2510" spans="1:3" x14ac:dyDescent="0.25">
      <c r="A2510">
        <v>2486</v>
      </c>
      <c r="B2510">
        <v>-1.2234152259198224E-2</v>
      </c>
      <c r="C2510">
        <v>-6.3597083467986579E-3</v>
      </c>
    </row>
    <row r="2511" spans="1:3" x14ac:dyDescent="0.25">
      <c r="A2511">
        <v>2487</v>
      </c>
      <c r="B2511">
        <v>1.1875337808973161E-2</v>
      </c>
      <c r="C2511">
        <v>-5.2803542780968746E-3</v>
      </c>
    </row>
    <row r="2512" spans="1:3" x14ac:dyDescent="0.25">
      <c r="A2512">
        <v>2488</v>
      </c>
      <c r="B2512">
        <v>-3.2901290976196769E-2</v>
      </c>
      <c r="C2512">
        <v>7.6074376789191447E-3</v>
      </c>
    </row>
    <row r="2513" spans="1:3" x14ac:dyDescent="0.25">
      <c r="A2513">
        <v>2489</v>
      </c>
      <c r="B2513">
        <v>1.1377582466001658E-2</v>
      </c>
      <c r="C2513">
        <v>1.2434212184504655E-2</v>
      </c>
    </row>
    <row r="2514" spans="1:3" x14ac:dyDescent="0.25">
      <c r="A2514">
        <v>2490</v>
      </c>
      <c r="B2514">
        <v>-4.7676337378255154E-3</v>
      </c>
      <c r="C2514">
        <v>-1.503217723229322E-2</v>
      </c>
    </row>
    <row r="2515" spans="1:3" x14ac:dyDescent="0.25">
      <c r="A2515">
        <v>2491</v>
      </c>
      <c r="B2515">
        <v>1.1451892913262162E-2</v>
      </c>
      <c r="C2515">
        <v>-7.1175466468438968E-3</v>
      </c>
    </row>
    <row r="2516" spans="1:3" x14ac:dyDescent="0.25">
      <c r="A2516">
        <v>2492</v>
      </c>
      <c r="B2516">
        <v>1.3758163050580724E-2</v>
      </c>
      <c r="C2516">
        <v>6.5658527748349294E-3</v>
      </c>
    </row>
    <row r="2517" spans="1:3" x14ac:dyDescent="0.25">
      <c r="A2517">
        <v>2493</v>
      </c>
      <c r="B2517">
        <v>7.5481627248979817E-3</v>
      </c>
      <c r="C2517">
        <v>1.4193777303331951E-2</v>
      </c>
    </row>
    <row r="2518" spans="1:3" x14ac:dyDescent="0.25">
      <c r="A2518">
        <v>2494</v>
      </c>
      <c r="B2518">
        <v>-3.2650714934902673E-3</v>
      </c>
      <c r="C2518">
        <v>-1.4839263169202262E-3</v>
      </c>
    </row>
    <row r="2519" spans="1:3" x14ac:dyDescent="0.25">
      <c r="A2519">
        <v>2495</v>
      </c>
      <c r="B2519">
        <v>-1.5270863460681794E-2</v>
      </c>
      <c r="C2519">
        <v>9.7336679206793675E-3</v>
      </c>
    </row>
    <row r="2520" spans="1:3" x14ac:dyDescent="0.25">
      <c r="A2520">
        <v>2496</v>
      </c>
      <c r="B2520">
        <v>1.07299230590994E-2</v>
      </c>
      <c r="C2520">
        <v>-8.77527500879508E-3</v>
      </c>
    </row>
    <row r="2521" spans="1:3" x14ac:dyDescent="0.25">
      <c r="A2521">
        <v>2497</v>
      </c>
      <c r="B2521">
        <v>2.9279722774653754E-3</v>
      </c>
      <c r="C2521">
        <v>-7.8824433716392812E-3</v>
      </c>
    </row>
    <row r="2522" spans="1:3" x14ac:dyDescent="0.25">
      <c r="A2522">
        <v>2498</v>
      </c>
      <c r="B2522">
        <v>1.0073050433829684E-2</v>
      </c>
      <c r="C2522">
        <v>8.014621035235963E-3</v>
      </c>
    </row>
    <row r="2523" spans="1:3" x14ac:dyDescent="0.25">
      <c r="A2523">
        <v>2499</v>
      </c>
      <c r="B2523">
        <v>1.2107263859994699E-2</v>
      </c>
      <c r="C2523">
        <v>-1.5542185661771324E-2</v>
      </c>
    </row>
    <row r="2524" spans="1:3" x14ac:dyDescent="0.25">
      <c r="A2524">
        <v>2500</v>
      </c>
      <c r="B2524">
        <v>7.7191174689888477E-4</v>
      </c>
      <c r="C2524">
        <v>8.6223748667071994E-3</v>
      </c>
    </row>
    <row r="2525" spans="1:3" x14ac:dyDescent="0.25">
      <c r="A2525">
        <v>2501</v>
      </c>
      <c r="B2525">
        <v>3.8521698003967414E-3</v>
      </c>
      <c r="C2525">
        <v>-3.1512913483159638E-3</v>
      </c>
    </row>
    <row r="2526" spans="1:3" x14ac:dyDescent="0.25">
      <c r="A2526">
        <v>2502</v>
      </c>
      <c r="B2526">
        <v>3.4074702092357985E-3</v>
      </c>
      <c r="C2526">
        <v>1.4369689038227794E-2</v>
      </c>
    </row>
    <row r="2527" spans="1:3" x14ac:dyDescent="0.25">
      <c r="A2527">
        <v>2503</v>
      </c>
      <c r="B2527">
        <v>-4.5530445038204585E-3</v>
      </c>
      <c r="C2527">
        <v>1.7425827652854074E-2</v>
      </c>
    </row>
    <row r="2528" spans="1:3" x14ac:dyDescent="0.25">
      <c r="A2528">
        <v>2504</v>
      </c>
      <c r="B2528">
        <v>5.3064853396196238E-3</v>
      </c>
      <c r="C2528">
        <v>-4.1486533513583751E-3</v>
      </c>
    </row>
    <row r="2529" spans="1:3" x14ac:dyDescent="0.25">
      <c r="A2529">
        <v>2505</v>
      </c>
      <c r="B2529">
        <v>-1.4974056587286903E-3</v>
      </c>
      <c r="C2529">
        <v>-6.0843576225633146E-4</v>
      </c>
    </row>
    <row r="2530" spans="1:3" x14ac:dyDescent="0.25">
      <c r="A2530">
        <v>2506</v>
      </c>
      <c r="B2530">
        <v>-2.5520460968760754E-3</v>
      </c>
      <c r="C2530">
        <v>-9.3451230297715918E-4</v>
      </c>
    </row>
    <row r="2531" spans="1:3" x14ac:dyDescent="0.25">
      <c r="A2531">
        <v>2507</v>
      </c>
      <c r="B2531">
        <v>8.4568153640652514E-3</v>
      </c>
      <c r="C2531">
        <v>-1.2877136254355274E-3</v>
      </c>
    </row>
    <row r="2532" spans="1:3" x14ac:dyDescent="0.25">
      <c r="A2532">
        <v>2508</v>
      </c>
      <c r="B2532">
        <v>6.6257188635023547E-3</v>
      </c>
      <c r="C2532">
        <v>-9.7749977525896925E-3</v>
      </c>
    </row>
    <row r="2533" spans="1:3" x14ac:dyDescent="0.25">
      <c r="A2533">
        <v>2509</v>
      </c>
      <c r="B2533">
        <v>6.9417453515173352E-3</v>
      </c>
      <c r="C2533">
        <v>2.5055059863129739E-3</v>
      </c>
    </row>
    <row r="2534" spans="1:3" x14ac:dyDescent="0.25">
      <c r="A2534">
        <v>2510</v>
      </c>
      <c r="B2534">
        <v>1.4618684063152556E-3</v>
      </c>
      <c r="C2534">
        <v>-5.4906584112944991E-3</v>
      </c>
    </row>
    <row r="2535" spans="1:3" x14ac:dyDescent="0.25">
      <c r="A2535">
        <v>2511</v>
      </c>
      <c r="B2535">
        <v>-5.1390707963988209E-3</v>
      </c>
      <c r="C2535">
        <v>-1.5917423169475014E-2</v>
      </c>
    </row>
    <row r="2536" spans="1:3" x14ac:dyDescent="0.25">
      <c r="A2536">
        <v>2512</v>
      </c>
      <c r="B2536">
        <v>6.1729260718361226E-3</v>
      </c>
      <c r="C2536">
        <v>-4.4390964440794295E-4</v>
      </c>
    </row>
    <row r="2537" spans="1:3" x14ac:dyDescent="0.25">
      <c r="A2537">
        <v>2513</v>
      </c>
      <c r="B2537">
        <v>-1.8665682472499003E-3</v>
      </c>
      <c r="C2537">
        <v>3.9795446815938773E-2</v>
      </c>
    </row>
    <row r="2538" spans="1:3" x14ac:dyDescent="0.25">
      <c r="A2538">
        <v>2514</v>
      </c>
      <c r="B2538">
        <v>-5.8004583827011999E-5</v>
      </c>
      <c r="C2538">
        <v>-9.2697767916822583E-3</v>
      </c>
    </row>
    <row r="2539" spans="1:3" x14ac:dyDescent="0.25">
      <c r="A2539">
        <v>2515</v>
      </c>
      <c r="B2539">
        <v>4.0757057087025548E-3</v>
      </c>
      <c r="C2539">
        <v>-1.2773749118252528E-3</v>
      </c>
    </row>
    <row r="2540" spans="1:3" x14ac:dyDescent="0.25">
      <c r="A2540">
        <v>2516</v>
      </c>
      <c r="B2540">
        <v>3.8138650890631519E-3</v>
      </c>
      <c r="C2540">
        <v>5.0084101406015699E-3</v>
      </c>
    </row>
    <row r="2541" spans="1:3" x14ac:dyDescent="0.25">
      <c r="A2541">
        <v>2517</v>
      </c>
      <c r="B2541">
        <v>-7.827240882370582E-3</v>
      </c>
      <c r="C2541">
        <v>1.4915863631347174E-2</v>
      </c>
    </row>
    <row r="2542" spans="1:3" x14ac:dyDescent="0.25">
      <c r="A2542">
        <v>2518</v>
      </c>
      <c r="B2542">
        <v>-1.4229207420280801E-3</v>
      </c>
      <c r="C2542">
        <v>3.9104626215281458E-3</v>
      </c>
    </row>
    <row r="2543" spans="1:3" x14ac:dyDescent="0.25">
      <c r="A2543">
        <v>2519</v>
      </c>
      <c r="B2543">
        <v>5.7560954709274235E-4</v>
      </c>
      <c r="C2543">
        <v>-3.1900874268430742E-3</v>
      </c>
    </row>
    <row r="2544" spans="1:3" x14ac:dyDescent="0.25">
      <c r="A2544">
        <v>2520</v>
      </c>
      <c r="B2544">
        <v>3.9066835177652953E-3</v>
      </c>
      <c r="C2544">
        <v>-5.0213764297972179E-3</v>
      </c>
    </row>
    <row r="2545" spans="1:3" x14ac:dyDescent="0.25">
      <c r="A2545">
        <v>2521</v>
      </c>
      <c r="B2545">
        <v>-2.5966193591263551E-3</v>
      </c>
      <c r="C2545">
        <v>-1.486124244575511E-3</v>
      </c>
    </row>
    <row r="2546" spans="1:3" x14ac:dyDescent="0.25">
      <c r="A2546">
        <v>2522</v>
      </c>
      <c r="B2546">
        <v>-7.777591916511682E-3</v>
      </c>
      <c r="C2546">
        <v>5.5843292310933752E-3</v>
      </c>
    </row>
    <row r="2547" spans="1:3" x14ac:dyDescent="0.25">
      <c r="A2547">
        <v>2523</v>
      </c>
      <c r="B2547">
        <v>6.6873546081592039E-3</v>
      </c>
      <c r="C2547">
        <v>8.5179914457846548E-3</v>
      </c>
    </row>
    <row r="2548" spans="1:3" x14ac:dyDescent="0.25">
      <c r="A2548">
        <v>2524</v>
      </c>
      <c r="B2548">
        <v>-6.7652722434360614E-3</v>
      </c>
      <c r="C2548">
        <v>1.0040694493385651E-2</v>
      </c>
    </row>
    <row r="2549" spans="1:3" x14ac:dyDescent="0.25">
      <c r="A2549">
        <v>2525</v>
      </c>
      <c r="B2549">
        <v>8.7850551403479658E-3</v>
      </c>
      <c r="C2549">
        <v>-1.7733079477981608E-2</v>
      </c>
    </row>
    <row r="2550" spans="1:3" x14ac:dyDescent="0.25">
      <c r="A2550">
        <v>2526</v>
      </c>
      <c r="B2550">
        <v>1.8776061717817294E-3</v>
      </c>
      <c r="C2550">
        <v>3.1613217127950976E-3</v>
      </c>
    </row>
    <row r="2551" spans="1:3" x14ac:dyDescent="0.25">
      <c r="A2551">
        <v>2527</v>
      </c>
      <c r="B2551">
        <v>-5.4304944091654516E-3</v>
      </c>
      <c r="C2551">
        <v>-1.5159460289076755E-2</v>
      </c>
    </row>
    <row r="2552" spans="1:3" x14ac:dyDescent="0.25">
      <c r="A2552">
        <v>2528</v>
      </c>
      <c r="B2552">
        <v>-1.4153710948382376E-3</v>
      </c>
      <c r="C2552">
        <v>-4.0337974047023424E-3</v>
      </c>
    </row>
    <row r="2553" spans="1:3" x14ac:dyDescent="0.25">
      <c r="A2553">
        <v>2529</v>
      </c>
      <c r="B2553">
        <v>-4.5007020102555556E-3</v>
      </c>
      <c r="C2553">
        <v>1.0122151976562535E-2</v>
      </c>
    </row>
    <row r="2554" spans="1:3" x14ac:dyDescent="0.25">
      <c r="A2554">
        <v>2530</v>
      </c>
      <c r="B2554">
        <v>-1.448186458622987E-3</v>
      </c>
      <c r="C2554">
        <v>-5.5560120871172049E-3</v>
      </c>
    </row>
    <row r="2555" spans="1:3" x14ac:dyDescent="0.25">
      <c r="A2555">
        <v>2531</v>
      </c>
      <c r="B2555">
        <v>3.733046610566147E-3</v>
      </c>
      <c r="C2555">
        <v>1.0565427739259638E-2</v>
      </c>
    </row>
    <row r="2556" spans="1:3" x14ac:dyDescent="0.25">
      <c r="A2556">
        <v>2532</v>
      </c>
      <c r="B2556">
        <v>-3.8762473589659301E-3</v>
      </c>
      <c r="C2556">
        <v>-2.8492869833655439E-3</v>
      </c>
    </row>
    <row r="2557" spans="1:3" x14ac:dyDescent="0.25">
      <c r="A2557">
        <v>2533</v>
      </c>
      <c r="B2557">
        <v>-2.6602083614094265E-3</v>
      </c>
      <c r="C2557">
        <v>-2.476589583582281E-2</v>
      </c>
    </row>
    <row r="2558" spans="1:3" x14ac:dyDescent="0.25">
      <c r="A2558">
        <v>2534</v>
      </c>
      <c r="B2558">
        <v>-1.8236450396760713E-3</v>
      </c>
      <c r="C2558">
        <v>-5.5649591119277348E-3</v>
      </c>
    </row>
    <row r="2559" spans="1:3" x14ac:dyDescent="0.25">
      <c r="A2559">
        <v>2535</v>
      </c>
      <c r="B2559">
        <v>7.4913260587829494E-3</v>
      </c>
      <c r="C2559">
        <v>-7.8846812856144324E-3</v>
      </c>
    </row>
    <row r="2560" spans="1:3" x14ac:dyDescent="0.25">
      <c r="A2560">
        <v>2536</v>
      </c>
      <c r="B2560">
        <v>8.4034398352779004E-4</v>
      </c>
      <c r="C2560">
        <v>6.9154388988184505E-3</v>
      </c>
    </row>
    <row r="2561" spans="1:3" x14ac:dyDescent="0.25">
      <c r="A2561">
        <v>2537</v>
      </c>
      <c r="B2561">
        <v>-7.4888670470089303E-3</v>
      </c>
      <c r="C2561">
        <v>9.1091298756863608E-5</v>
      </c>
    </row>
    <row r="2562" spans="1:3" x14ac:dyDescent="0.25">
      <c r="A2562">
        <v>2538</v>
      </c>
      <c r="B2562">
        <v>-1.5119619269663284E-2</v>
      </c>
      <c r="C2562">
        <v>2.9420759268528798E-3</v>
      </c>
    </row>
    <row r="2563" spans="1:3" x14ac:dyDescent="0.25">
      <c r="A2563">
        <v>2539</v>
      </c>
      <c r="B2563">
        <v>-4.4063126089218113E-3</v>
      </c>
      <c r="C2563">
        <v>-8.4132361588669796E-3</v>
      </c>
    </row>
    <row r="2564" spans="1:3" x14ac:dyDescent="0.25">
      <c r="A2564">
        <v>2540</v>
      </c>
      <c r="B2564">
        <v>9.170040301206989E-3</v>
      </c>
      <c r="C2564">
        <v>-7.9924589920080061E-3</v>
      </c>
    </row>
    <row r="2565" spans="1:3" x14ac:dyDescent="0.25">
      <c r="A2565">
        <v>2541</v>
      </c>
      <c r="B2565">
        <v>-2.0649317346017868E-3</v>
      </c>
      <c r="C2565">
        <v>7.877035389323426E-4</v>
      </c>
    </row>
    <row r="2566" spans="1:3" x14ac:dyDescent="0.25">
      <c r="A2566">
        <v>2542</v>
      </c>
      <c r="B2566">
        <v>-4.9336612974934429E-3</v>
      </c>
      <c r="C2566">
        <v>-2.265047744295463E-2</v>
      </c>
    </row>
    <row r="2567" spans="1:3" x14ac:dyDescent="0.25">
      <c r="A2567">
        <v>2543</v>
      </c>
      <c r="B2567">
        <v>-1.1209605696266939E-2</v>
      </c>
      <c r="C2567">
        <v>-1.4836463690358298E-2</v>
      </c>
    </row>
    <row r="2568" spans="1:3" x14ac:dyDescent="0.25">
      <c r="A2568">
        <v>2544</v>
      </c>
      <c r="B2568">
        <v>1.1189297709327698E-2</v>
      </c>
      <c r="C2568">
        <v>-4.2877029231553378E-3</v>
      </c>
    </row>
    <row r="2569" spans="1:3" x14ac:dyDescent="0.25">
      <c r="A2569">
        <v>2545</v>
      </c>
      <c r="B2569">
        <v>7.8077842884948555E-3</v>
      </c>
      <c r="C2569">
        <v>-1.4674502727020342E-2</v>
      </c>
    </row>
    <row r="2570" spans="1:3" x14ac:dyDescent="0.25">
      <c r="A2570">
        <v>2546</v>
      </c>
      <c r="B2570">
        <v>-3.1370702400948095E-3</v>
      </c>
      <c r="C2570">
        <v>9.6379607144430179E-3</v>
      </c>
    </row>
    <row r="2571" spans="1:3" x14ac:dyDescent="0.25">
      <c r="A2571">
        <v>2547</v>
      </c>
      <c r="B2571">
        <v>1.5179093204833862E-3</v>
      </c>
      <c r="C2571">
        <v>1.5711443864913786E-3</v>
      </c>
    </row>
    <row r="2572" spans="1:3" x14ac:dyDescent="0.25">
      <c r="A2572">
        <v>2548</v>
      </c>
      <c r="B2572">
        <v>-9.2696615102227855E-4</v>
      </c>
      <c r="C2572">
        <v>6.4868399064277251E-4</v>
      </c>
    </row>
    <row r="2573" spans="1:3" x14ac:dyDescent="0.25">
      <c r="A2573">
        <v>2549</v>
      </c>
      <c r="B2573">
        <v>5.947752232130659E-3</v>
      </c>
      <c r="C2573">
        <v>-1.0578335581140002E-2</v>
      </c>
    </row>
    <row r="2574" spans="1:3" x14ac:dyDescent="0.25">
      <c r="A2574">
        <v>2550</v>
      </c>
      <c r="B2574">
        <v>-3.4294886115014997E-3</v>
      </c>
      <c r="C2574">
        <v>-1.0317107237457043E-2</v>
      </c>
    </row>
    <row r="2575" spans="1:3" x14ac:dyDescent="0.25">
      <c r="A2575">
        <v>2551</v>
      </c>
      <c r="B2575">
        <v>1.8983101024305116E-3</v>
      </c>
      <c r="C2575">
        <v>-2.8274800429510137E-3</v>
      </c>
    </row>
    <row r="2576" spans="1:3" x14ac:dyDescent="0.25">
      <c r="A2576">
        <v>2552</v>
      </c>
      <c r="B2576">
        <v>6.8633791314789997E-3</v>
      </c>
      <c r="C2576">
        <v>7.6635864813640571E-3</v>
      </c>
    </row>
    <row r="2577" spans="1:3" x14ac:dyDescent="0.25">
      <c r="A2577">
        <v>2553</v>
      </c>
      <c r="B2577">
        <v>5.7106092825355533E-3</v>
      </c>
      <c r="C2577">
        <v>-2.4317033480007163E-3</v>
      </c>
    </row>
    <row r="2578" spans="1:3" x14ac:dyDescent="0.25">
      <c r="A2578">
        <v>2554</v>
      </c>
      <c r="B2578">
        <v>7.0243027829604123E-3</v>
      </c>
      <c r="C2578">
        <v>1.1104693806659672E-2</v>
      </c>
    </row>
    <row r="2579" spans="1:3" x14ac:dyDescent="0.25">
      <c r="A2579">
        <v>2555</v>
      </c>
      <c r="B2579">
        <v>3.4459003828137985E-3</v>
      </c>
      <c r="C2579">
        <v>4.4601529486842772E-3</v>
      </c>
    </row>
    <row r="2580" spans="1:3" x14ac:dyDescent="0.25">
      <c r="A2580">
        <v>2556</v>
      </c>
      <c r="B2580">
        <v>-8.5220925767661455E-3</v>
      </c>
      <c r="C2580">
        <v>-7.0097052672285758E-3</v>
      </c>
    </row>
    <row r="2581" spans="1:3" x14ac:dyDescent="0.25">
      <c r="A2581">
        <v>2557</v>
      </c>
      <c r="B2581">
        <v>-4.7298606134919992E-3</v>
      </c>
      <c r="C2581">
        <v>4.4845083292820338E-3</v>
      </c>
    </row>
    <row r="2582" spans="1:3" x14ac:dyDescent="0.25">
      <c r="A2582">
        <v>2558</v>
      </c>
      <c r="B2582">
        <v>9.9971602605980979E-4</v>
      </c>
      <c r="C2582">
        <v>3.9458945169170093E-3</v>
      </c>
    </row>
    <row r="2583" spans="1:3" x14ac:dyDescent="0.25">
      <c r="A2583">
        <v>2559</v>
      </c>
      <c r="B2583">
        <v>-5.7063313270892856E-3</v>
      </c>
      <c r="C2583">
        <v>1.456923870436164E-2</v>
      </c>
    </row>
    <row r="2584" spans="1:3" x14ac:dyDescent="0.25">
      <c r="A2584">
        <v>2560</v>
      </c>
      <c r="B2584">
        <v>-7.1341999932551838E-3</v>
      </c>
      <c r="C2584">
        <v>4.8278126104001375E-3</v>
      </c>
    </row>
    <row r="2585" spans="1:3" x14ac:dyDescent="0.25">
      <c r="A2585">
        <v>2561</v>
      </c>
      <c r="B2585">
        <v>3.8328931258389788E-4</v>
      </c>
      <c r="C2585">
        <v>-1.4321434131143937E-2</v>
      </c>
    </row>
    <row r="2586" spans="1:3" x14ac:dyDescent="0.25">
      <c r="A2586">
        <v>2562</v>
      </c>
      <c r="B2586">
        <v>4.3430804985720968E-3</v>
      </c>
      <c r="C2586">
        <v>-1.2985678170749439E-2</v>
      </c>
    </row>
    <row r="2587" spans="1:3" x14ac:dyDescent="0.25">
      <c r="A2587">
        <v>2563</v>
      </c>
      <c r="B2587">
        <v>2.0453756254504032E-3</v>
      </c>
      <c r="C2587">
        <v>-3.4179178075173524E-3</v>
      </c>
    </row>
    <row r="2588" spans="1:3" x14ac:dyDescent="0.25">
      <c r="A2588">
        <v>2564</v>
      </c>
      <c r="B2588">
        <v>-2.1996353187238291E-3</v>
      </c>
      <c r="C2588">
        <v>1.1047588322604927E-3</v>
      </c>
    </row>
    <row r="2589" spans="1:3" x14ac:dyDescent="0.25">
      <c r="A2589">
        <v>2565</v>
      </c>
      <c r="B2589">
        <v>1.2237739886245519E-2</v>
      </c>
      <c r="C2589">
        <v>1.4675177104862824E-3</v>
      </c>
    </row>
    <row r="2590" spans="1:3" x14ac:dyDescent="0.25">
      <c r="A2590">
        <v>2566</v>
      </c>
      <c r="B2590">
        <v>-1.4614416373486458E-3</v>
      </c>
      <c r="C2590">
        <v>2.1210857649240931E-2</v>
      </c>
    </row>
    <row r="2591" spans="1:3" x14ac:dyDescent="0.25">
      <c r="A2591">
        <v>2567</v>
      </c>
      <c r="B2591">
        <v>-1.6586787782944714E-3</v>
      </c>
      <c r="C2591">
        <v>-7.4266441204299681E-4</v>
      </c>
    </row>
    <row r="2592" spans="1:3" x14ac:dyDescent="0.25">
      <c r="A2592">
        <v>2568</v>
      </c>
      <c r="B2592">
        <v>-7.2679420098232285E-3</v>
      </c>
      <c r="C2592">
        <v>-3.0115116990713751E-3</v>
      </c>
    </row>
    <row r="2593" spans="1:3" x14ac:dyDescent="0.25">
      <c r="A2593">
        <v>2569</v>
      </c>
      <c r="B2593">
        <v>-1.5305199885548692E-2</v>
      </c>
      <c r="C2593">
        <v>8.098686216825534E-3</v>
      </c>
    </row>
    <row r="2594" spans="1:3" x14ac:dyDescent="0.25">
      <c r="A2594">
        <v>2570</v>
      </c>
      <c r="B2594">
        <v>6.4627296574814672E-3</v>
      </c>
      <c r="C2594">
        <v>4.3010410444382276E-3</v>
      </c>
    </row>
    <row r="2595" spans="1:3" x14ac:dyDescent="0.25">
      <c r="A2595">
        <v>2571</v>
      </c>
      <c r="B2595">
        <v>3.7547118736478489E-3</v>
      </c>
      <c r="C2595">
        <v>-7.8300618838189687E-3</v>
      </c>
    </row>
    <row r="2596" spans="1:3" x14ac:dyDescent="0.25">
      <c r="A2596">
        <v>2572</v>
      </c>
      <c r="B2596">
        <v>6.1309123518574838E-3</v>
      </c>
      <c r="C2596">
        <v>-8.2623240030227432E-3</v>
      </c>
    </row>
    <row r="2597" spans="1:3" x14ac:dyDescent="0.25">
      <c r="A2597">
        <v>2573</v>
      </c>
      <c r="B2597">
        <v>2.024176604218364E-2</v>
      </c>
      <c r="C2597">
        <v>3.1371618186486483E-3</v>
      </c>
    </row>
    <row r="2598" spans="1:3" x14ac:dyDescent="0.25">
      <c r="A2598">
        <v>2574</v>
      </c>
      <c r="B2598">
        <v>1.1427395875999778E-2</v>
      </c>
      <c r="C2598">
        <v>6.1275920105290944E-3</v>
      </c>
    </row>
    <row r="2599" spans="1:3" x14ac:dyDescent="0.25">
      <c r="A2599">
        <v>2575</v>
      </c>
      <c r="B2599">
        <v>-5.608237628431348E-4</v>
      </c>
      <c r="C2599">
        <v>1.6502954550060314E-2</v>
      </c>
    </row>
    <row r="2600" spans="1:3" x14ac:dyDescent="0.25">
      <c r="A2600">
        <v>2576</v>
      </c>
      <c r="B2600">
        <v>-4.2358113419536233E-3</v>
      </c>
      <c r="C2600">
        <v>-1.7279141477576235E-3</v>
      </c>
    </row>
    <row r="2601" spans="1:3" x14ac:dyDescent="0.25">
      <c r="A2601">
        <v>2577</v>
      </c>
      <c r="B2601">
        <v>4.2227493815462491E-3</v>
      </c>
      <c r="C2601">
        <v>3.0459910609904207E-3</v>
      </c>
    </row>
    <row r="2602" spans="1:3" x14ac:dyDescent="0.25">
      <c r="A2602">
        <v>2578</v>
      </c>
      <c r="B2602">
        <v>2.8021412022100767E-4</v>
      </c>
      <c r="C2602">
        <v>1.2085229373141534E-3</v>
      </c>
    </row>
    <row r="2603" spans="1:3" x14ac:dyDescent="0.25">
      <c r="A2603">
        <v>2579</v>
      </c>
      <c r="B2603">
        <v>-1.445663225120032E-3</v>
      </c>
      <c r="C2603">
        <v>-7.651175326138503E-3</v>
      </c>
    </row>
    <row r="2604" spans="1:3" x14ac:dyDescent="0.25">
      <c r="A2604">
        <v>2580</v>
      </c>
      <c r="B2604">
        <v>2.1855302969465509E-3</v>
      </c>
      <c r="C2604">
        <v>1.1928768028774869E-2</v>
      </c>
    </row>
    <row r="2605" spans="1:3" x14ac:dyDescent="0.25">
      <c r="A2605">
        <v>2581</v>
      </c>
      <c r="B2605">
        <v>-3.6037540117929766E-3</v>
      </c>
      <c r="C2605">
        <v>-8.7187069896251176E-3</v>
      </c>
    </row>
    <row r="2606" spans="1:3" x14ac:dyDescent="0.25">
      <c r="A2606">
        <v>2582</v>
      </c>
      <c r="B2606">
        <v>3.1592802084353762E-3</v>
      </c>
      <c r="C2606">
        <v>-4.9902308117021439E-3</v>
      </c>
    </row>
    <row r="2607" spans="1:3" x14ac:dyDescent="0.25">
      <c r="A2607">
        <v>2583</v>
      </c>
      <c r="B2607">
        <v>-1.8573792001681684E-3</v>
      </c>
      <c r="C2607">
        <v>4.7755102574203066E-3</v>
      </c>
    </row>
    <row r="2608" spans="1:3" x14ac:dyDescent="0.25">
      <c r="A2608">
        <v>2584</v>
      </c>
      <c r="B2608">
        <v>2.7462333262559565E-3</v>
      </c>
      <c r="C2608">
        <v>-1.3880409238917039E-2</v>
      </c>
    </row>
    <row r="2609" spans="1:3" x14ac:dyDescent="0.25">
      <c r="A2609">
        <v>2585</v>
      </c>
      <c r="B2609">
        <v>1.4011479181522788E-3</v>
      </c>
      <c r="C2609">
        <v>-9.3414947174642708E-3</v>
      </c>
    </row>
    <row r="2610" spans="1:3" x14ac:dyDescent="0.25">
      <c r="A2610">
        <v>2586</v>
      </c>
      <c r="B2610">
        <v>-4.2842455695430652E-4</v>
      </c>
      <c r="C2610">
        <v>-8.1028618535135141E-2</v>
      </c>
    </row>
    <row r="2611" spans="1:3" x14ac:dyDescent="0.25">
      <c r="A2611">
        <v>2587</v>
      </c>
      <c r="B2611">
        <v>-7.4314876369491311E-3</v>
      </c>
      <c r="C2611">
        <v>5.7586077926321654E-3</v>
      </c>
    </row>
    <row r="2612" spans="1:3" x14ac:dyDescent="0.25">
      <c r="A2612">
        <v>2588</v>
      </c>
      <c r="B2612">
        <v>-1.3369956764869495E-2</v>
      </c>
      <c r="C2612">
        <v>1.1641394404825011E-2</v>
      </c>
    </row>
    <row r="2613" spans="1:3" x14ac:dyDescent="0.25">
      <c r="A2613">
        <v>2589</v>
      </c>
      <c r="B2613">
        <v>-4.1603083918090823E-3</v>
      </c>
      <c r="C2613">
        <v>8.2536231085560928E-3</v>
      </c>
    </row>
    <row r="2614" spans="1:3" x14ac:dyDescent="0.25">
      <c r="A2614">
        <v>2590</v>
      </c>
      <c r="B2614">
        <v>6.9054240709225398E-3</v>
      </c>
      <c r="C2614">
        <v>3.8005692670206506E-4</v>
      </c>
    </row>
    <row r="2615" spans="1:3" x14ac:dyDescent="0.25">
      <c r="A2615">
        <v>2591</v>
      </c>
      <c r="B2615">
        <v>1.8619896340484602E-4</v>
      </c>
      <c r="C2615">
        <v>-3.4083345062958154E-3</v>
      </c>
    </row>
    <row r="2616" spans="1:3" x14ac:dyDescent="0.25">
      <c r="A2616">
        <v>2592</v>
      </c>
      <c r="B2616">
        <v>-4.9750356051429592E-3</v>
      </c>
      <c r="C2616">
        <v>6.5783496892386079E-4</v>
      </c>
    </row>
    <row r="2617" spans="1:3" x14ac:dyDescent="0.25">
      <c r="A2617">
        <v>2593</v>
      </c>
      <c r="B2617">
        <v>4.8094990680985954E-3</v>
      </c>
      <c r="C2617">
        <v>1.503544719037948E-4</v>
      </c>
    </row>
    <row r="2618" spans="1:3" x14ac:dyDescent="0.25">
      <c r="A2618">
        <v>2594</v>
      </c>
      <c r="B2618">
        <v>6.5885995170001706E-3</v>
      </c>
      <c r="C2618">
        <v>3.0965280360008233E-3</v>
      </c>
    </row>
    <row r="2619" spans="1:3" x14ac:dyDescent="0.25">
      <c r="A2619">
        <v>2595</v>
      </c>
      <c r="B2619">
        <v>-1.0625870900634167E-2</v>
      </c>
      <c r="C2619">
        <v>1.2772327853909429E-3</v>
      </c>
    </row>
    <row r="2620" spans="1:3" x14ac:dyDescent="0.25">
      <c r="A2620">
        <v>2596</v>
      </c>
      <c r="B2620">
        <v>-1.5249361172474192E-3</v>
      </c>
      <c r="C2620">
        <v>8.0509757043386119E-3</v>
      </c>
    </row>
    <row r="2621" spans="1:3" x14ac:dyDescent="0.25">
      <c r="A2621">
        <v>2597</v>
      </c>
      <c r="B2621">
        <v>-7.082315030432022E-3</v>
      </c>
      <c r="C2621">
        <v>1.7506444047823803E-4</v>
      </c>
    </row>
    <row r="2622" spans="1:3" x14ac:dyDescent="0.25">
      <c r="A2622">
        <v>2598</v>
      </c>
      <c r="B2622">
        <v>-2.400096320265882E-3</v>
      </c>
      <c r="C2622">
        <v>-2.5923426203584019E-4</v>
      </c>
    </row>
    <row r="2623" spans="1:3" x14ac:dyDescent="0.25">
      <c r="A2623">
        <v>2599</v>
      </c>
      <c r="B2623">
        <v>-6.9728895898796195E-3</v>
      </c>
      <c r="C2623">
        <v>-4.8118371947906214E-3</v>
      </c>
    </row>
    <row r="2624" spans="1:3" x14ac:dyDescent="0.25">
      <c r="A2624">
        <v>2600</v>
      </c>
      <c r="B2624">
        <v>-4.9650876943416241E-3</v>
      </c>
      <c r="C2624">
        <v>2.3986968821249673E-3</v>
      </c>
    </row>
    <row r="2625" spans="1:3" x14ac:dyDescent="0.25">
      <c r="A2625">
        <v>2601</v>
      </c>
      <c r="B2625">
        <v>2.321092582525836E-3</v>
      </c>
      <c r="C2625">
        <v>-3.0778762103920781E-3</v>
      </c>
    </row>
    <row r="2626" spans="1:3" x14ac:dyDescent="0.25">
      <c r="A2626">
        <v>2602</v>
      </c>
      <c r="B2626">
        <v>1.9634850052559862E-3</v>
      </c>
      <c r="C2626">
        <v>-1.1226755482121966E-3</v>
      </c>
    </row>
    <row r="2627" spans="1:3" x14ac:dyDescent="0.25">
      <c r="A2627">
        <v>2603</v>
      </c>
      <c r="B2627">
        <v>4.1241039953148978E-3</v>
      </c>
      <c r="C2627">
        <v>-6.7780359953668263E-3</v>
      </c>
    </row>
    <row r="2628" spans="1:3" x14ac:dyDescent="0.25">
      <c r="A2628">
        <v>2604</v>
      </c>
      <c r="B2628">
        <v>-6.5508999744780215E-3</v>
      </c>
      <c r="C2628">
        <v>8.2809492399918069E-4</v>
      </c>
    </row>
    <row r="2629" spans="1:3" x14ac:dyDescent="0.25">
      <c r="A2629">
        <v>2605</v>
      </c>
      <c r="B2629">
        <v>-8.3067984529322178E-4</v>
      </c>
      <c r="C2629">
        <v>7.6460322110258293E-3</v>
      </c>
    </row>
    <row r="2630" spans="1:3" x14ac:dyDescent="0.25">
      <c r="A2630">
        <v>2606</v>
      </c>
      <c r="B2630">
        <v>8.1265255313162279E-3</v>
      </c>
      <c r="C2630">
        <v>-2.3012009257214108E-3</v>
      </c>
    </row>
    <row r="2631" spans="1:3" x14ac:dyDescent="0.25">
      <c r="A2631">
        <v>2607</v>
      </c>
      <c r="B2631">
        <v>1.1798379113165688E-2</v>
      </c>
      <c r="C2631">
        <v>1.1296249204418105E-3</v>
      </c>
    </row>
    <row r="2632" spans="1:3" x14ac:dyDescent="0.25">
      <c r="A2632">
        <v>2608</v>
      </c>
      <c r="B2632">
        <v>2.2399145068971531E-3</v>
      </c>
      <c r="C2632">
        <v>3.1893463928749839E-3</v>
      </c>
    </row>
    <row r="2633" spans="1:3" ht="15.75" thickBot="1" x14ac:dyDescent="0.3">
      <c r="A2633" s="9">
        <v>2609</v>
      </c>
      <c r="B2633" s="9">
        <v>-7.2301770283414906E-3</v>
      </c>
      <c r="C2633" s="9">
        <v>-9.5613837427347519E-3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ECD02-6E4B-4C9A-AFC6-16F44239FBF7}">
  <dimension ref="A1:I2633"/>
  <sheetViews>
    <sheetView topLeftCell="A10" workbookViewId="0">
      <selection activeCell="E25" sqref="E25"/>
    </sheetView>
  </sheetViews>
  <sheetFormatPr baseColWidth="10" defaultRowHeight="15" x14ac:dyDescent="0.25"/>
  <sheetData>
    <row r="1" spans="1:9" x14ac:dyDescent="0.25">
      <c r="A1" t="s">
        <v>70</v>
      </c>
    </row>
    <row r="2" spans="1:9" ht="15.75" thickBot="1" x14ac:dyDescent="0.3"/>
    <row r="3" spans="1:9" x14ac:dyDescent="0.25">
      <c r="A3" s="69" t="s">
        <v>71</v>
      </c>
      <c r="B3" s="69"/>
    </row>
    <row r="4" spans="1:9" x14ac:dyDescent="0.25">
      <c r="A4" t="s">
        <v>72</v>
      </c>
      <c r="B4">
        <v>0.59417071415796852</v>
      </c>
    </row>
    <row r="5" spans="1:9" x14ac:dyDescent="0.25">
      <c r="A5" t="s">
        <v>73</v>
      </c>
      <c r="B5">
        <v>0.35303883756299032</v>
      </c>
    </row>
    <row r="6" spans="1:9" x14ac:dyDescent="0.25">
      <c r="A6" t="s">
        <v>73</v>
      </c>
      <c r="B6">
        <v>0.3527906744780509</v>
      </c>
    </row>
    <row r="7" spans="1:9" x14ac:dyDescent="0.25">
      <c r="A7" t="s">
        <v>39</v>
      </c>
      <c r="B7">
        <v>1.2859296983260765E-2</v>
      </c>
    </row>
    <row r="8" spans="1:9" ht="15.75" thickBot="1" x14ac:dyDescent="0.3">
      <c r="A8" s="9" t="s">
        <v>74</v>
      </c>
      <c r="B8" s="9">
        <v>2609</v>
      </c>
    </row>
    <row r="10" spans="1:9" ht="15.75" thickBot="1" x14ac:dyDescent="0.3">
      <c r="A10" t="s">
        <v>75</v>
      </c>
    </row>
    <row r="11" spans="1:9" x14ac:dyDescent="0.25">
      <c r="A11" s="15"/>
      <c r="B11" s="15" t="s">
        <v>80</v>
      </c>
      <c r="C11" s="15" t="s">
        <v>81</v>
      </c>
      <c r="D11" s="15" t="s">
        <v>82</v>
      </c>
      <c r="E11" s="15" t="s">
        <v>83</v>
      </c>
      <c r="F11" s="15" t="s">
        <v>84</v>
      </c>
    </row>
    <row r="12" spans="1:9" x14ac:dyDescent="0.25">
      <c r="A12" t="s">
        <v>76</v>
      </c>
      <c r="B12">
        <v>1</v>
      </c>
      <c r="C12">
        <v>0.23524465141811429</v>
      </c>
      <c r="D12">
        <v>0.23524465141811429</v>
      </c>
      <c r="E12">
        <v>1422.608191904141</v>
      </c>
      <c r="F12">
        <v>7.9315750298583405E-249</v>
      </c>
    </row>
    <row r="13" spans="1:9" x14ac:dyDescent="0.25">
      <c r="A13" t="s">
        <v>77</v>
      </c>
      <c r="B13">
        <v>2607</v>
      </c>
      <c r="C13">
        <v>0.4310974797819444</v>
      </c>
      <c r="D13">
        <v>1.6536151890369943E-4</v>
      </c>
    </row>
    <row r="14" spans="1:9" ht="15.75" thickBot="1" x14ac:dyDescent="0.3">
      <c r="A14" s="9" t="s">
        <v>78</v>
      </c>
      <c r="B14" s="9">
        <v>2608</v>
      </c>
      <c r="C14" s="9">
        <v>0.6663421312000587</v>
      </c>
      <c r="D14" s="9"/>
      <c r="E14" s="9"/>
      <c r="F14" s="9"/>
    </row>
    <row r="15" spans="1:9" ht="15.75" thickBot="1" x14ac:dyDescent="0.3"/>
    <row r="16" spans="1:9" x14ac:dyDescent="0.25">
      <c r="A16" s="15"/>
      <c r="B16" s="15" t="s">
        <v>85</v>
      </c>
      <c r="C16" s="15" t="s">
        <v>39</v>
      </c>
      <c r="D16" s="15" t="s">
        <v>86</v>
      </c>
      <c r="E16" s="15" t="s">
        <v>87</v>
      </c>
      <c r="F16" s="15" t="s">
        <v>88</v>
      </c>
      <c r="G16" s="15" t="s">
        <v>89</v>
      </c>
      <c r="H16" s="15" t="s">
        <v>90</v>
      </c>
      <c r="I16" s="15" t="s">
        <v>91</v>
      </c>
    </row>
    <row r="17" spans="1:9" x14ac:dyDescent="0.25">
      <c r="A17" t="s">
        <v>79</v>
      </c>
      <c r="B17">
        <v>4.5605040106869561E-4</v>
      </c>
      <c r="C17">
        <v>2.5177971880380987E-4</v>
      </c>
      <c r="D17">
        <v>1.8113071348056282</v>
      </c>
      <c r="E17">
        <v>7.0208363130031315E-2</v>
      </c>
      <c r="F17">
        <v>-3.765799442745284E-5</v>
      </c>
      <c r="G17">
        <v>9.4975879656484402E-4</v>
      </c>
      <c r="H17">
        <v>-3.765799442745284E-5</v>
      </c>
      <c r="I17">
        <v>9.4975879656484402E-4</v>
      </c>
    </row>
    <row r="18" spans="1:9" ht="15.75" thickBot="1" x14ac:dyDescent="0.3">
      <c r="A18" s="9" t="s">
        <v>92</v>
      </c>
      <c r="B18" s="9">
        <v>0.85584007631967329</v>
      </c>
      <c r="C18" s="9">
        <v>2.2690808296260332E-2</v>
      </c>
      <c r="D18" s="9">
        <v>37.717478599505164</v>
      </c>
      <c r="E18" s="9">
        <v>7.9315750298863127E-249</v>
      </c>
      <c r="F18" s="9">
        <v>0.81134625207647981</v>
      </c>
      <c r="G18" s="9">
        <v>0.90033390056286677</v>
      </c>
      <c r="H18" s="9">
        <v>0.81134625207647981</v>
      </c>
      <c r="I18" s="9">
        <v>0.90033390056286677</v>
      </c>
    </row>
    <row r="22" spans="1:9" x14ac:dyDescent="0.25">
      <c r="A22" t="s">
        <v>93</v>
      </c>
    </row>
    <row r="23" spans="1:9" ht="15.75" thickBot="1" x14ac:dyDescent="0.3"/>
    <row r="24" spans="1:9" x14ac:dyDescent="0.25">
      <c r="A24" s="15" t="s">
        <v>94</v>
      </c>
      <c r="B24" s="15" t="s">
        <v>95</v>
      </c>
      <c r="C24" s="15" t="s">
        <v>77</v>
      </c>
    </row>
    <row r="25" spans="1:9" x14ac:dyDescent="0.25">
      <c r="A25">
        <v>1</v>
      </c>
      <c r="B25">
        <v>1.4604505027198407E-2</v>
      </c>
      <c r="C25">
        <v>-4.440012684600543E-3</v>
      </c>
      <c r="D25" t="s">
        <v>68</v>
      </c>
      <c r="E25">
        <f>VARP(C25:C2633)</f>
        <v>1.6523475652815075E-4</v>
      </c>
    </row>
    <row r="26" spans="1:9" x14ac:dyDescent="0.25">
      <c r="A26">
        <v>2</v>
      </c>
      <c r="B26">
        <v>-4.2203616128069481E-3</v>
      </c>
      <c r="C26">
        <v>1.7310115390623253E-3</v>
      </c>
    </row>
    <row r="27" spans="1:9" x14ac:dyDescent="0.25">
      <c r="A27">
        <v>3</v>
      </c>
      <c r="B27">
        <v>4.5279495970412323E-3</v>
      </c>
      <c r="C27">
        <v>-2.4736313421268537E-2</v>
      </c>
    </row>
    <row r="28" spans="1:9" x14ac:dyDescent="0.25">
      <c r="A28">
        <v>4</v>
      </c>
      <c r="B28">
        <v>9.7233644145386247E-4</v>
      </c>
      <c r="C28">
        <v>1.7453059183431568E-2</v>
      </c>
    </row>
    <row r="29" spans="1:9" x14ac:dyDescent="0.25">
      <c r="A29">
        <v>5</v>
      </c>
      <c r="B29">
        <v>8.7060001025528865E-3</v>
      </c>
      <c r="C29">
        <v>1.4042014178576938E-2</v>
      </c>
    </row>
    <row r="30" spans="1:9" x14ac:dyDescent="0.25">
      <c r="A30">
        <v>6</v>
      </c>
      <c r="B30">
        <v>4.6147449910703903E-3</v>
      </c>
      <c r="C30">
        <v>7.5745024367402996E-3</v>
      </c>
    </row>
    <row r="31" spans="1:9" x14ac:dyDescent="0.25">
      <c r="A31">
        <v>7</v>
      </c>
      <c r="B31">
        <v>1.2406288982088592E-2</v>
      </c>
      <c r="C31">
        <v>3.0731357844824558E-3</v>
      </c>
    </row>
    <row r="32" spans="1:9" x14ac:dyDescent="0.25">
      <c r="A32">
        <v>8</v>
      </c>
      <c r="B32">
        <v>6.2201088580492604E-3</v>
      </c>
      <c r="C32">
        <v>5.7513837748782558E-3</v>
      </c>
    </row>
    <row r="33" spans="1:3" x14ac:dyDescent="0.25">
      <c r="A33">
        <v>9</v>
      </c>
      <c r="B33">
        <v>-7.1617059259381898E-4</v>
      </c>
      <c r="C33">
        <v>9.1800596226452834E-3</v>
      </c>
    </row>
    <row r="34" spans="1:3" x14ac:dyDescent="0.25">
      <c r="A34">
        <v>10</v>
      </c>
      <c r="B34">
        <v>2.1082879927546315E-3</v>
      </c>
      <c r="C34">
        <v>2.9527044357090639E-3</v>
      </c>
    </row>
    <row r="35" spans="1:3" x14ac:dyDescent="0.25">
      <c r="A35">
        <v>11</v>
      </c>
      <c r="B35">
        <v>8.4414107049877295E-3</v>
      </c>
      <c r="C35">
        <v>1.472065773694674E-2</v>
      </c>
    </row>
    <row r="36" spans="1:3" x14ac:dyDescent="0.25">
      <c r="A36">
        <v>12</v>
      </c>
      <c r="B36">
        <v>-1.955412840110428E-3</v>
      </c>
      <c r="C36">
        <v>9.1432920825120344E-3</v>
      </c>
    </row>
    <row r="37" spans="1:3" x14ac:dyDescent="0.25">
      <c r="A37">
        <v>13</v>
      </c>
      <c r="B37">
        <v>1.4578060509670575E-2</v>
      </c>
      <c r="C37">
        <v>-3.3650295214457601E-2</v>
      </c>
    </row>
    <row r="38" spans="1:3" x14ac:dyDescent="0.25">
      <c r="A38">
        <v>14</v>
      </c>
      <c r="B38">
        <v>5.7952079771124718E-3</v>
      </c>
      <c r="C38">
        <v>-1.2206164788925278E-2</v>
      </c>
    </row>
    <row r="39" spans="1:3" x14ac:dyDescent="0.25">
      <c r="A39">
        <v>15</v>
      </c>
      <c r="B39">
        <v>-2.2206594226406827E-3</v>
      </c>
      <c r="C39">
        <v>1.508374797379405E-2</v>
      </c>
    </row>
    <row r="40" spans="1:3" x14ac:dyDescent="0.25">
      <c r="A40">
        <v>16</v>
      </c>
      <c r="B40">
        <v>-5.7995608785225538E-3</v>
      </c>
      <c r="C40">
        <v>1.5843757308522319E-2</v>
      </c>
    </row>
    <row r="41" spans="1:3" x14ac:dyDescent="0.25">
      <c r="A41">
        <v>17</v>
      </c>
      <c r="B41">
        <v>7.9652427199692222E-4</v>
      </c>
      <c r="C41">
        <v>-1.479462498942795E-3</v>
      </c>
    </row>
    <row r="42" spans="1:3" x14ac:dyDescent="0.25">
      <c r="A42">
        <v>18</v>
      </c>
      <c r="B42">
        <v>3.2998248862487678E-3</v>
      </c>
      <c r="C42">
        <v>5.967127617270496E-4</v>
      </c>
    </row>
    <row r="43" spans="1:3" x14ac:dyDescent="0.25">
      <c r="A43">
        <v>19</v>
      </c>
      <c r="B43">
        <v>-1.8796231902383984E-3</v>
      </c>
      <c r="C43">
        <v>-1.6830338233323895E-2</v>
      </c>
    </row>
    <row r="44" spans="1:3" x14ac:dyDescent="0.25">
      <c r="A44">
        <v>20</v>
      </c>
      <c r="B44">
        <v>2.5026298941360596E-4</v>
      </c>
      <c r="C44">
        <v>-6.3518180319662148E-3</v>
      </c>
    </row>
    <row r="45" spans="1:3" x14ac:dyDescent="0.25">
      <c r="A45">
        <v>21</v>
      </c>
      <c r="B45">
        <v>-4.0267129269643005E-3</v>
      </c>
      <c r="C45">
        <v>6.6688034986200646E-3</v>
      </c>
    </row>
    <row r="46" spans="1:3" x14ac:dyDescent="0.25">
      <c r="A46">
        <v>22</v>
      </c>
      <c r="B46">
        <v>7.0721982587847948E-3</v>
      </c>
      <c r="C46">
        <v>1.5081449549437858E-3</v>
      </c>
    </row>
    <row r="47" spans="1:3" x14ac:dyDescent="0.25">
      <c r="A47">
        <v>23</v>
      </c>
      <c r="B47">
        <v>-1.8874879067545518E-3</v>
      </c>
      <c r="C47">
        <v>1.0427283910189348E-2</v>
      </c>
    </row>
    <row r="48" spans="1:3" x14ac:dyDescent="0.25">
      <c r="A48">
        <v>24</v>
      </c>
      <c r="B48">
        <v>-4.7334794619405084E-4</v>
      </c>
      <c r="C48">
        <v>5.6985456057528066E-3</v>
      </c>
    </row>
    <row r="49" spans="1:3" x14ac:dyDescent="0.25">
      <c r="A49">
        <v>25</v>
      </c>
      <c r="B49">
        <v>-2.3871075505745879E-3</v>
      </c>
      <c r="C49">
        <v>8.6864867719405083E-3</v>
      </c>
    </row>
    <row r="50" spans="1:3" x14ac:dyDescent="0.25">
      <c r="A50">
        <v>26</v>
      </c>
      <c r="B50">
        <v>1.5024617352261797E-5</v>
      </c>
      <c r="C50">
        <v>-1.7275440410627459E-2</v>
      </c>
    </row>
    <row r="51" spans="1:3" x14ac:dyDescent="0.25">
      <c r="A51">
        <v>27</v>
      </c>
      <c r="B51">
        <v>-6.6033984444150914E-3</v>
      </c>
      <c r="C51">
        <v>1.4455637379598256E-2</v>
      </c>
    </row>
    <row r="52" spans="1:3" x14ac:dyDescent="0.25">
      <c r="A52">
        <v>28</v>
      </c>
      <c r="B52">
        <v>-7.3665415713229524E-3</v>
      </c>
      <c r="C52">
        <v>8.3480917551557871E-3</v>
      </c>
    </row>
    <row r="53" spans="1:3" x14ac:dyDescent="0.25">
      <c r="A53">
        <v>29</v>
      </c>
      <c r="B53">
        <v>1.4646173751869225E-2</v>
      </c>
      <c r="C53">
        <v>-2.1820643060933183E-2</v>
      </c>
    </row>
    <row r="54" spans="1:3" x14ac:dyDescent="0.25">
      <c r="A54">
        <v>30</v>
      </c>
      <c r="B54">
        <v>5.5120654450513552E-3</v>
      </c>
      <c r="C54">
        <v>-1.8535283122736904E-2</v>
      </c>
    </row>
    <row r="55" spans="1:3" x14ac:dyDescent="0.25">
      <c r="A55">
        <v>31</v>
      </c>
      <c r="B55">
        <v>3.357956783850364E-3</v>
      </c>
      <c r="C55">
        <v>-1.1356172568234798E-3</v>
      </c>
    </row>
    <row r="56" spans="1:3" x14ac:dyDescent="0.25">
      <c r="A56">
        <v>32</v>
      </c>
      <c r="B56">
        <v>5.1759282974139786E-3</v>
      </c>
      <c r="C56">
        <v>5.8500183718002141E-4</v>
      </c>
    </row>
    <row r="57" spans="1:3" x14ac:dyDescent="0.25">
      <c r="A57">
        <v>33</v>
      </c>
      <c r="B57">
        <v>3.1192558768718712E-3</v>
      </c>
      <c r="C57">
        <v>-1.5312336048974614E-3</v>
      </c>
    </row>
    <row r="58" spans="1:3" x14ac:dyDescent="0.25">
      <c r="A58">
        <v>34</v>
      </c>
      <c r="B58">
        <v>1.0561423093616781E-2</v>
      </c>
      <c r="C58">
        <v>-2.4879588633807542E-3</v>
      </c>
    </row>
    <row r="59" spans="1:3" x14ac:dyDescent="0.25">
      <c r="A59">
        <v>35</v>
      </c>
      <c r="B59">
        <v>7.7733987872914525E-3</v>
      </c>
      <c r="C59">
        <v>-4.7881756799350696E-3</v>
      </c>
    </row>
    <row r="60" spans="1:3" x14ac:dyDescent="0.25">
      <c r="A60">
        <v>36</v>
      </c>
      <c r="B60">
        <v>3.2140638585251608E-3</v>
      </c>
      <c r="C60">
        <v>-7.9999076489706035E-3</v>
      </c>
    </row>
    <row r="61" spans="1:3" x14ac:dyDescent="0.25">
      <c r="A61">
        <v>37</v>
      </c>
      <c r="B61">
        <v>1.0506203312022549E-2</v>
      </c>
      <c r="C61">
        <v>1.0033903798521444E-2</v>
      </c>
    </row>
    <row r="62" spans="1:3" x14ac:dyDescent="0.25">
      <c r="A62">
        <v>38</v>
      </c>
      <c r="B62">
        <v>-5.1346440188934752E-3</v>
      </c>
      <c r="C62">
        <v>-2.0525728237058272E-2</v>
      </c>
    </row>
    <row r="63" spans="1:3" x14ac:dyDescent="0.25">
      <c r="A63">
        <v>39</v>
      </c>
      <c r="B63">
        <v>5.6300975029481308E-3</v>
      </c>
      <c r="C63">
        <v>-4.7124182990063183E-3</v>
      </c>
    </row>
    <row r="64" spans="1:3" x14ac:dyDescent="0.25">
      <c r="A64">
        <v>40</v>
      </c>
      <c r="B64">
        <v>-8.2351017112501992E-7</v>
      </c>
      <c r="C64">
        <v>-1.0664473762451984E-2</v>
      </c>
    </row>
    <row r="65" spans="1:3" x14ac:dyDescent="0.25">
      <c r="A65">
        <v>41</v>
      </c>
      <c r="B65">
        <v>-2.4033734886437985E-3</v>
      </c>
      <c r="C65">
        <v>8.8683647107846361E-3</v>
      </c>
    </row>
    <row r="66" spans="1:3" x14ac:dyDescent="0.25">
      <c r="A66">
        <v>42</v>
      </c>
      <c r="B66">
        <v>1.4377170814434065E-3</v>
      </c>
      <c r="C66">
        <v>2.251327487743688E-2</v>
      </c>
    </row>
    <row r="67" spans="1:3" x14ac:dyDescent="0.25">
      <c r="A67">
        <v>43</v>
      </c>
      <c r="B67">
        <v>-3.6799209468738644E-5</v>
      </c>
      <c r="C67">
        <v>-1.8334415985434074E-2</v>
      </c>
    </row>
    <row r="68" spans="1:3" x14ac:dyDescent="0.25">
      <c r="A68">
        <v>44</v>
      </c>
      <c r="B68">
        <v>-4.8411163417875578E-3</v>
      </c>
      <c r="C68">
        <v>-7.6715672468260186E-4</v>
      </c>
    </row>
    <row r="69" spans="1:3" x14ac:dyDescent="0.25">
      <c r="A69">
        <v>45</v>
      </c>
      <c r="B69">
        <v>-7.953527674432942E-3</v>
      </c>
      <c r="C69">
        <v>-5.3730038808523506E-3</v>
      </c>
    </row>
    <row r="70" spans="1:3" x14ac:dyDescent="0.25">
      <c r="A70">
        <v>46</v>
      </c>
      <c r="B70">
        <v>4.8896328636000019E-3</v>
      </c>
      <c r="C70">
        <v>1.1129935087813569E-3</v>
      </c>
    </row>
    <row r="71" spans="1:3" x14ac:dyDescent="0.25">
      <c r="A71">
        <v>47</v>
      </c>
      <c r="B71">
        <v>-3.7382099216343796E-3</v>
      </c>
      <c r="C71">
        <v>-3.1867042002988104E-3</v>
      </c>
    </row>
    <row r="72" spans="1:3" x14ac:dyDescent="0.25">
      <c r="A72">
        <v>48</v>
      </c>
      <c r="B72">
        <v>6.5144205724936635E-3</v>
      </c>
      <c r="C72">
        <v>-3.6942788232637094E-3</v>
      </c>
    </row>
    <row r="73" spans="1:3" x14ac:dyDescent="0.25">
      <c r="A73">
        <v>49</v>
      </c>
      <c r="B73">
        <v>-5.5052738453949604E-3</v>
      </c>
      <c r="C73">
        <v>-9.9385999623819374E-3</v>
      </c>
    </row>
    <row r="74" spans="1:3" x14ac:dyDescent="0.25">
      <c r="A74">
        <v>50</v>
      </c>
      <c r="B74">
        <v>-3.9533470007445349E-3</v>
      </c>
      <c r="C74">
        <v>3.5272076456941094E-3</v>
      </c>
    </row>
    <row r="75" spans="1:3" x14ac:dyDescent="0.25">
      <c r="A75">
        <v>51</v>
      </c>
      <c r="B75">
        <v>4.9562622068987138E-3</v>
      </c>
      <c r="C75">
        <v>7.9323465147019788E-3</v>
      </c>
    </row>
    <row r="76" spans="1:3" x14ac:dyDescent="0.25">
      <c r="A76">
        <v>52</v>
      </c>
      <c r="B76">
        <v>-2.6892815880265064E-3</v>
      </c>
      <c r="C76">
        <v>9.8096874725184463E-4</v>
      </c>
    </row>
    <row r="77" spans="1:3" x14ac:dyDescent="0.25">
      <c r="A77">
        <v>53</v>
      </c>
      <c r="B77">
        <v>-1.2757818182250395E-3</v>
      </c>
      <c r="C77">
        <v>7.3924267998695878E-3</v>
      </c>
    </row>
    <row r="78" spans="1:3" x14ac:dyDescent="0.25">
      <c r="A78">
        <v>54</v>
      </c>
      <c r="B78">
        <v>5.7129830729439187E-3</v>
      </c>
      <c r="C78">
        <v>-3.7343050640511508E-2</v>
      </c>
    </row>
    <row r="79" spans="1:3" x14ac:dyDescent="0.25">
      <c r="A79">
        <v>55</v>
      </c>
      <c r="B79">
        <v>4.2488594368529494E-3</v>
      </c>
      <c r="C79">
        <v>-1.1261846869359618E-2</v>
      </c>
    </row>
    <row r="80" spans="1:3" x14ac:dyDescent="0.25">
      <c r="A80">
        <v>56</v>
      </c>
      <c r="B80">
        <v>5.5687807936781646E-3</v>
      </c>
      <c r="C80">
        <v>4.8981228083353574E-3</v>
      </c>
    </row>
    <row r="81" spans="1:3" x14ac:dyDescent="0.25">
      <c r="A81">
        <v>57</v>
      </c>
      <c r="B81">
        <v>-3.0099812958024816E-3</v>
      </c>
      <c r="C81">
        <v>-1.2194025569907625E-2</v>
      </c>
    </row>
    <row r="82" spans="1:3" x14ac:dyDescent="0.25">
      <c r="A82">
        <v>58</v>
      </c>
      <c r="B82">
        <v>-4.9511246697655671E-3</v>
      </c>
      <c r="C82">
        <v>-3.2482906414762307E-3</v>
      </c>
    </row>
    <row r="83" spans="1:3" x14ac:dyDescent="0.25">
      <c r="A83">
        <v>59</v>
      </c>
      <c r="B83">
        <v>1.8596765125544065E-3</v>
      </c>
      <c r="C83">
        <v>-4.4579276426072595E-3</v>
      </c>
    </row>
    <row r="84" spans="1:3" x14ac:dyDescent="0.25">
      <c r="A84">
        <v>60</v>
      </c>
      <c r="B84">
        <v>6.2653018873461809E-3</v>
      </c>
      <c r="C84">
        <v>-8.0589475402961068E-3</v>
      </c>
    </row>
    <row r="85" spans="1:3" x14ac:dyDescent="0.25">
      <c r="A85">
        <v>61</v>
      </c>
      <c r="B85">
        <v>1.508190235944358E-3</v>
      </c>
      <c r="C85">
        <v>2.8522440031620118E-3</v>
      </c>
    </row>
    <row r="86" spans="1:3" x14ac:dyDescent="0.25">
      <c r="A86">
        <v>62</v>
      </c>
      <c r="B86">
        <v>-1.1566240422126604E-3</v>
      </c>
      <c r="C86">
        <v>-5.3657601799979152E-4</v>
      </c>
    </row>
    <row r="87" spans="1:3" x14ac:dyDescent="0.25">
      <c r="A87">
        <v>63</v>
      </c>
      <c r="B87">
        <v>5.6778946793546751E-3</v>
      </c>
      <c r="C87">
        <v>-5.9924304639148744E-3</v>
      </c>
    </row>
    <row r="88" spans="1:3" x14ac:dyDescent="0.25">
      <c r="A88">
        <v>64</v>
      </c>
      <c r="B88">
        <v>5.1668691233849318E-3</v>
      </c>
      <c r="C88">
        <v>-2.0691225302642557E-2</v>
      </c>
    </row>
    <row r="89" spans="1:3" x14ac:dyDescent="0.25">
      <c r="A89">
        <v>65</v>
      </c>
      <c r="B89">
        <v>-5.6900585498195484E-4</v>
      </c>
      <c r="C89">
        <v>1.9996403073299892E-3</v>
      </c>
    </row>
    <row r="90" spans="1:3" x14ac:dyDescent="0.25">
      <c r="A90">
        <v>66</v>
      </c>
      <c r="B90">
        <v>-5.3990958901481605E-3</v>
      </c>
      <c r="C90">
        <v>-1.2488578970521396E-2</v>
      </c>
    </row>
    <row r="91" spans="1:3" x14ac:dyDescent="0.25">
      <c r="A91">
        <v>67</v>
      </c>
      <c r="B91">
        <v>-9.6967411377596666E-3</v>
      </c>
      <c r="C91">
        <v>-8.2202050480410863E-3</v>
      </c>
    </row>
    <row r="92" spans="1:3" x14ac:dyDescent="0.25">
      <c r="A92">
        <v>68</v>
      </c>
      <c r="B92">
        <v>-4.333558752683926E-3</v>
      </c>
      <c r="C92">
        <v>9.9111887462232061E-3</v>
      </c>
    </row>
    <row r="93" spans="1:3" x14ac:dyDescent="0.25">
      <c r="A93">
        <v>69</v>
      </c>
      <c r="B93">
        <v>-2.5682693703084143E-3</v>
      </c>
      <c r="C93">
        <v>7.9750664866833423E-3</v>
      </c>
    </row>
    <row r="94" spans="1:3" x14ac:dyDescent="0.25">
      <c r="A94">
        <v>70</v>
      </c>
      <c r="B94">
        <v>8.5185531540538217E-3</v>
      </c>
      <c r="C94">
        <v>9.085474171957585E-3</v>
      </c>
    </row>
    <row r="95" spans="1:3" x14ac:dyDescent="0.25">
      <c r="A95">
        <v>71</v>
      </c>
      <c r="B95">
        <v>4.3003244490199396E-3</v>
      </c>
      <c r="C95">
        <v>4.9791581372497099E-3</v>
      </c>
    </row>
    <row r="96" spans="1:3" x14ac:dyDescent="0.25">
      <c r="A96">
        <v>72</v>
      </c>
      <c r="B96">
        <v>-4.2184746565982079E-3</v>
      </c>
      <c r="C96">
        <v>-7.7831142932312924E-3</v>
      </c>
    </row>
    <row r="97" spans="1:3" x14ac:dyDescent="0.25">
      <c r="A97">
        <v>73</v>
      </c>
      <c r="B97">
        <v>-2.3899939128049479E-3</v>
      </c>
      <c r="C97">
        <v>1.5773410309532204E-3</v>
      </c>
    </row>
    <row r="98" spans="1:3" x14ac:dyDescent="0.25">
      <c r="A98">
        <v>74</v>
      </c>
      <c r="B98">
        <v>-9.7779361650262662E-3</v>
      </c>
      <c r="C98">
        <v>-1.142356950407424E-2</v>
      </c>
    </row>
    <row r="99" spans="1:3" x14ac:dyDescent="0.25">
      <c r="A99">
        <v>75</v>
      </c>
      <c r="B99">
        <v>-1.6494110913052003E-3</v>
      </c>
      <c r="C99">
        <v>2.1041493624063903E-2</v>
      </c>
    </row>
    <row r="100" spans="1:3" x14ac:dyDescent="0.25">
      <c r="A100">
        <v>76</v>
      </c>
      <c r="B100">
        <v>1.2333687495869734E-2</v>
      </c>
      <c r="C100">
        <v>8.0156680116500838E-3</v>
      </c>
    </row>
    <row r="101" spans="1:3" x14ac:dyDescent="0.25">
      <c r="A101">
        <v>77</v>
      </c>
      <c r="B101">
        <v>-5.4616721314971264E-3</v>
      </c>
      <c r="C101">
        <v>-4.2129383998326594E-3</v>
      </c>
    </row>
    <row r="102" spans="1:3" x14ac:dyDescent="0.25">
      <c r="A102">
        <v>78</v>
      </c>
      <c r="B102">
        <v>2.6254559627287314E-3</v>
      </c>
      <c r="C102">
        <v>2.4185913842483227E-3</v>
      </c>
    </row>
    <row r="103" spans="1:3" x14ac:dyDescent="0.25">
      <c r="A103">
        <v>79</v>
      </c>
      <c r="B103">
        <v>1.3922181500027674E-2</v>
      </c>
      <c r="C103">
        <v>-5.3766380062854162E-3</v>
      </c>
    </row>
    <row r="104" spans="1:3" x14ac:dyDescent="0.25">
      <c r="A104">
        <v>80</v>
      </c>
      <c r="B104">
        <v>5.540505571559151E-3</v>
      </c>
      <c r="C104">
        <v>-4.0789393566260544E-3</v>
      </c>
    </row>
    <row r="105" spans="1:3" x14ac:dyDescent="0.25">
      <c r="A105">
        <v>81</v>
      </c>
      <c r="B105">
        <v>8.0020507302525391E-3</v>
      </c>
      <c r="C105">
        <v>-2.011376056563461E-3</v>
      </c>
    </row>
    <row r="106" spans="1:3" x14ac:dyDescent="0.25">
      <c r="A106">
        <v>82</v>
      </c>
      <c r="B106">
        <v>1.863779898239247E-3</v>
      </c>
      <c r="C106">
        <v>-2.7399481225382815E-3</v>
      </c>
    </row>
    <row r="107" spans="1:3" x14ac:dyDescent="0.25">
      <c r="A107">
        <v>83</v>
      </c>
      <c r="B107">
        <v>2.058779145677878E-4</v>
      </c>
      <c r="C107">
        <v>-4.9819010398595236E-4</v>
      </c>
    </row>
    <row r="108" spans="1:3" x14ac:dyDescent="0.25">
      <c r="A108">
        <v>84</v>
      </c>
      <c r="B108">
        <v>1.1755066055771754E-3</v>
      </c>
      <c r="C108">
        <v>-3.3486333072339476E-4</v>
      </c>
    </row>
    <row r="109" spans="1:3" x14ac:dyDescent="0.25">
      <c r="A109">
        <v>85</v>
      </c>
      <c r="B109">
        <v>1.2793262510605023E-2</v>
      </c>
      <c r="C109">
        <v>-5.7536292663095609E-3</v>
      </c>
    </row>
    <row r="110" spans="1:3" x14ac:dyDescent="0.25">
      <c r="A110">
        <v>86</v>
      </c>
      <c r="B110">
        <v>2.9080708802752568E-3</v>
      </c>
      <c r="C110">
        <v>1.3340257295415849E-2</v>
      </c>
    </row>
    <row r="111" spans="1:3" x14ac:dyDescent="0.25">
      <c r="A111">
        <v>87</v>
      </c>
      <c r="B111">
        <v>-2.2697089393378724E-4</v>
      </c>
      <c r="C111">
        <v>-4.0107776663182654E-3</v>
      </c>
    </row>
    <row r="112" spans="1:3" x14ac:dyDescent="0.25">
      <c r="A112">
        <v>88</v>
      </c>
      <c r="B112">
        <v>9.5413861659009907E-4</v>
      </c>
      <c r="C112">
        <v>-3.7215112932109011E-4</v>
      </c>
    </row>
    <row r="113" spans="1:3" x14ac:dyDescent="0.25">
      <c r="A113">
        <v>89</v>
      </c>
      <c r="B113">
        <v>-1.0957129059889933E-2</v>
      </c>
      <c r="C113">
        <v>2.5428304443675907E-3</v>
      </c>
    </row>
    <row r="114" spans="1:3" x14ac:dyDescent="0.25">
      <c r="A114">
        <v>90</v>
      </c>
      <c r="B114">
        <v>-1.9467777417995276E-5</v>
      </c>
      <c r="C114">
        <v>-3.5233332213903894E-4</v>
      </c>
    </row>
    <row r="115" spans="1:3" x14ac:dyDescent="0.25">
      <c r="A115">
        <v>91</v>
      </c>
      <c r="B115">
        <v>1.2148557062838781E-3</v>
      </c>
      <c r="C115">
        <v>4.158178507193579E-3</v>
      </c>
    </row>
    <row r="116" spans="1:3" x14ac:dyDescent="0.25">
      <c r="A116">
        <v>92</v>
      </c>
      <c r="B116">
        <v>6.0335752732302451E-3</v>
      </c>
      <c r="C116">
        <v>-9.3649398511363047E-3</v>
      </c>
    </row>
    <row r="117" spans="1:3" x14ac:dyDescent="0.25">
      <c r="A117">
        <v>93</v>
      </c>
      <c r="B117">
        <v>-1.1803562423898877E-3</v>
      </c>
      <c r="C117">
        <v>-1.732153280810033E-2</v>
      </c>
    </row>
    <row r="118" spans="1:3" x14ac:dyDescent="0.25">
      <c r="A118">
        <v>94</v>
      </c>
      <c r="B118">
        <v>-9.5501043110147793E-4</v>
      </c>
      <c r="C118">
        <v>1.6740475939614929E-2</v>
      </c>
    </row>
    <row r="119" spans="1:3" x14ac:dyDescent="0.25">
      <c r="A119">
        <v>95</v>
      </c>
      <c r="B119">
        <v>8.3235689779335154E-3</v>
      </c>
      <c r="C119">
        <v>1.0190314192805916E-2</v>
      </c>
    </row>
    <row r="120" spans="1:3" x14ac:dyDescent="0.25">
      <c r="A120">
        <v>96</v>
      </c>
      <c r="B120">
        <v>2.5972184926182315E-3</v>
      </c>
      <c r="C120">
        <v>2.0280257851426901E-2</v>
      </c>
    </row>
    <row r="121" spans="1:3" x14ac:dyDescent="0.25">
      <c r="A121">
        <v>97</v>
      </c>
      <c r="B121">
        <v>2.2408753962377382E-3</v>
      </c>
      <c r="C121">
        <v>-7.2421029331239933E-3</v>
      </c>
    </row>
    <row r="122" spans="1:3" x14ac:dyDescent="0.25">
      <c r="A122">
        <v>98</v>
      </c>
      <c r="B122">
        <v>4.2368190664248337E-3</v>
      </c>
      <c r="C122">
        <v>-2.157002289353762E-2</v>
      </c>
    </row>
    <row r="123" spans="1:3" x14ac:dyDescent="0.25">
      <c r="A123">
        <v>99</v>
      </c>
      <c r="B123">
        <v>6.7763765663282703E-5</v>
      </c>
      <c r="C123">
        <v>2.2743131204774745E-4</v>
      </c>
    </row>
    <row r="124" spans="1:3" x14ac:dyDescent="0.25">
      <c r="A124">
        <v>100</v>
      </c>
      <c r="B124">
        <v>1.4895598617308215E-4</v>
      </c>
      <c r="C124">
        <v>-1.937144319571637E-3</v>
      </c>
    </row>
    <row r="125" spans="1:3" x14ac:dyDescent="0.25">
      <c r="A125">
        <v>101</v>
      </c>
      <c r="B125">
        <v>3.3765067650336862E-4</v>
      </c>
      <c r="C125">
        <v>2.0837200753232106E-3</v>
      </c>
    </row>
    <row r="126" spans="1:3" x14ac:dyDescent="0.25">
      <c r="A126">
        <v>102</v>
      </c>
      <c r="B126">
        <v>1.7197084130767296E-3</v>
      </c>
      <c r="C126">
        <v>-2.6249665140886703E-3</v>
      </c>
    </row>
    <row r="127" spans="1:3" x14ac:dyDescent="0.25">
      <c r="A127">
        <v>103</v>
      </c>
      <c r="B127">
        <v>3.4917112863115381E-4</v>
      </c>
      <c r="C127">
        <v>-2.1845339802256227E-3</v>
      </c>
    </row>
    <row r="128" spans="1:3" x14ac:dyDescent="0.25">
      <c r="A128">
        <v>104</v>
      </c>
      <c r="B128">
        <v>1.0804116167519499E-3</v>
      </c>
      <c r="C128">
        <v>-7.6523084506515391E-4</v>
      </c>
    </row>
    <row r="129" spans="1:3" x14ac:dyDescent="0.25">
      <c r="A129">
        <v>105</v>
      </c>
      <c r="B129">
        <v>-2.1019205872103361E-2</v>
      </c>
      <c r="C129">
        <v>5.9378902177639054E-3</v>
      </c>
    </row>
    <row r="130" spans="1:3" x14ac:dyDescent="0.25">
      <c r="A130">
        <v>106</v>
      </c>
      <c r="B130">
        <v>-7.079709512641719E-3</v>
      </c>
      <c r="C130">
        <v>6.6775892421244935E-3</v>
      </c>
    </row>
    <row r="131" spans="1:3" x14ac:dyDescent="0.25">
      <c r="A131">
        <v>107</v>
      </c>
      <c r="B131">
        <v>6.111235039762482E-3</v>
      </c>
      <c r="C131">
        <v>8.5053238210668729E-3</v>
      </c>
    </row>
    <row r="132" spans="1:3" x14ac:dyDescent="0.25">
      <c r="A132">
        <v>108</v>
      </c>
      <c r="B132">
        <v>-4.7612790619229349E-3</v>
      </c>
      <c r="C132">
        <v>-1.191749249056338E-2</v>
      </c>
    </row>
    <row r="133" spans="1:3" x14ac:dyDescent="0.25">
      <c r="A133">
        <v>109</v>
      </c>
      <c r="B133">
        <v>-3.7915547985002368E-3</v>
      </c>
      <c r="C133">
        <v>-2.6980129751859153E-2</v>
      </c>
    </row>
    <row r="134" spans="1:3" x14ac:dyDescent="0.25">
      <c r="A134">
        <v>110</v>
      </c>
      <c r="B134">
        <v>-6.0149248059701938E-3</v>
      </c>
      <c r="C134">
        <v>1.7659336763471241E-3</v>
      </c>
    </row>
    <row r="135" spans="1:3" x14ac:dyDescent="0.25">
      <c r="A135">
        <v>111</v>
      </c>
      <c r="B135">
        <v>-8.6046175903378621E-3</v>
      </c>
      <c r="C135">
        <v>-1.2824683723208861E-3</v>
      </c>
    </row>
    <row r="136" spans="1:3" x14ac:dyDescent="0.25">
      <c r="A136">
        <v>112</v>
      </c>
      <c r="B136">
        <v>-1.5857262084769909E-3</v>
      </c>
      <c r="C136">
        <v>8.0197448888347476E-3</v>
      </c>
    </row>
    <row r="137" spans="1:3" x14ac:dyDescent="0.25">
      <c r="A137">
        <v>113</v>
      </c>
      <c r="B137">
        <v>2.5731352997248685E-3</v>
      </c>
      <c r="C137">
        <v>-6.6773740463440066E-3</v>
      </c>
    </row>
    <row r="138" spans="1:3" x14ac:dyDescent="0.25">
      <c r="A138">
        <v>114</v>
      </c>
      <c r="B138">
        <v>1.6839880891571044E-2</v>
      </c>
      <c r="C138">
        <v>1.5671783829318799E-2</v>
      </c>
    </row>
    <row r="139" spans="1:3" x14ac:dyDescent="0.25">
      <c r="A139">
        <v>115</v>
      </c>
      <c r="B139">
        <v>9.4592006216895497E-3</v>
      </c>
      <c r="C139">
        <v>-8.6478873392534395E-3</v>
      </c>
    </row>
    <row r="140" spans="1:3" x14ac:dyDescent="0.25">
      <c r="A140">
        <v>116</v>
      </c>
      <c r="B140">
        <v>1.7311951886878349E-3</v>
      </c>
      <c r="C140">
        <v>-5.8878278933127979E-3</v>
      </c>
    </row>
    <row r="141" spans="1:3" x14ac:dyDescent="0.25">
      <c r="A141">
        <v>117</v>
      </c>
      <c r="B141">
        <v>1.1047630037654223E-2</v>
      </c>
      <c r="C141">
        <v>-7.4522133699014628E-3</v>
      </c>
    </row>
    <row r="142" spans="1:3" x14ac:dyDescent="0.25">
      <c r="A142">
        <v>118</v>
      </c>
      <c r="B142">
        <v>4.1178983121567918E-3</v>
      </c>
      <c r="C142">
        <v>9.2688377658576467E-3</v>
      </c>
    </row>
    <row r="143" spans="1:3" x14ac:dyDescent="0.25">
      <c r="A143">
        <v>119</v>
      </c>
      <c r="B143">
        <v>4.5422768639291249E-3</v>
      </c>
      <c r="C143">
        <v>3.4703656644801502E-3</v>
      </c>
    </row>
    <row r="144" spans="1:3" x14ac:dyDescent="0.25">
      <c r="A144">
        <v>120</v>
      </c>
      <c r="B144">
        <v>5.9430471624847088E-3</v>
      </c>
      <c r="C144">
        <v>1.4553978171968702E-2</v>
      </c>
    </row>
    <row r="145" spans="1:3" x14ac:dyDescent="0.25">
      <c r="A145">
        <v>121</v>
      </c>
      <c r="B145">
        <v>4.6020128592868447E-3</v>
      </c>
      <c r="C145">
        <v>-1.471868051750224E-2</v>
      </c>
    </row>
    <row r="146" spans="1:3" x14ac:dyDescent="0.25">
      <c r="A146">
        <v>122</v>
      </c>
      <c r="B146">
        <v>3.6778617961267836E-3</v>
      </c>
      <c r="C146">
        <v>-1.3064739872821255E-2</v>
      </c>
    </row>
    <row r="147" spans="1:3" x14ac:dyDescent="0.25">
      <c r="A147">
        <v>123</v>
      </c>
      <c r="B147">
        <v>-2.1572151004837196E-4</v>
      </c>
      <c r="C147">
        <v>-7.8052899683364076E-4</v>
      </c>
    </row>
    <row r="148" spans="1:3" x14ac:dyDescent="0.25">
      <c r="A148">
        <v>124</v>
      </c>
      <c r="B148">
        <v>-8.5853768361315256E-4</v>
      </c>
      <c r="C148">
        <v>1.1294238241398684E-2</v>
      </c>
    </row>
    <row r="149" spans="1:3" x14ac:dyDescent="0.25">
      <c r="A149">
        <v>125</v>
      </c>
      <c r="B149">
        <v>5.1201665320976079E-3</v>
      </c>
      <c r="C149">
        <v>-4.4029781379901038E-3</v>
      </c>
    </row>
    <row r="150" spans="1:3" x14ac:dyDescent="0.25">
      <c r="A150">
        <v>126</v>
      </c>
      <c r="B150">
        <v>5.5215121571589058E-3</v>
      </c>
      <c r="C150">
        <v>-2.5980675873663621E-3</v>
      </c>
    </row>
    <row r="151" spans="1:3" x14ac:dyDescent="0.25">
      <c r="A151">
        <v>127</v>
      </c>
      <c r="B151">
        <v>1.6041641072053869E-3</v>
      </c>
      <c r="C151">
        <v>4.0262598885606894E-3</v>
      </c>
    </row>
    <row r="152" spans="1:3" x14ac:dyDescent="0.25">
      <c r="A152">
        <v>128</v>
      </c>
      <c r="B152">
        <v>-4.8568773779278183E-3</v>
      </c>
      <c r="C152">
        <v>3.8860024522922951E-3</v>
      </c>
    </row>
    <row r="153" spans="1:3" x14ac:dyDescent="0.25">
      <c r="A153">
        <v>129</v>
      </c>
      <c r="B153">
        <v>5.2281164205538128E-4</v>
      </c>
      <c r="C153">
        <v>1.0113788897972826E-3</v>
      </c>
    </row>
    <row r="154" spans="1:3" x14ac:dyDescent="0.25">
      <c r="A154">
        <v>130</v>
      </c>
      <c r="B154">
        <v>8.3655333665668616E-3</v>
      </c>
      <c r="C154">
        <v>-7.2105841100993315E-3</v>
      </c>
    </row>
    <row r="155" spans="1:3" x14ac:dyDescent="0.25">
      <c r="A155">
        <v>131</v>
      </c>
      <c r="B155">
        <v>-2.303911453720326E-2</v>
      </c>
      <c r="C155">
        <v>-6.7893774542040972E-3</v>
      </c>
    </row>
    <row r="156" spans="1:3" x14ac:dyDescent="0.25">
      <c r="A156">
        <v>132</v>
      </c>
      <c r="B156">
        <v>1.8605306291426392E-2</v>
      </c>
      <c r="C156">
        <v>1.9263637167417427E-3</v>
      </c>
    </row>
    <row r="157" spans="1:3" x14ac:dyDescent="0.25">
      <c r="A157">
        <v>133</v>
      </c>
      <c r="B157">
        <v>-4.5214873135615232E-4</v>
      </c>
      <c r="C157">
        <v>-4.4100167091579469E-3</v>
      </c>
    </row>
    <row r="158" spans="1:3" x14ac:dyDescent="0.25">
      <c r="A158">
        <v>134</v>
      </c>
      <c r="B158">
        <v>8.9842901309233735E-3</v>
      </c>
      <c r="C158">
        <v>-1.3112071347540621E-3</v>
      </c>
    </row>
    <row r="159" spans="1:3" x14ac:dyDescent="0.25">
      <c r="A159">
        <v>135</v>
      </c>
      <c r="B159">
        <v>-9.1952159093591987E-3</v>
      </c>
      <c r="C159">
        <v>3.9082458101788661E-3</v>
      </c>
    </row>
    <row r="160" spans="1:3" x14ac:dyDescent="0.25">
      <c r="A160">
        <v>136</v>
      </c>
      <c r="B160">
        <v>-3.8555268145102823E-3</v>
      </c>
      <c r="C160">
        <v>7.8984001308940368E-3</v>
      </c>
    </row>
    <row r="161" spans="1:3" x14ac:dyDescent="0.25">
      <c r="A161">
        <v>137</v>
      </c>
      <c r="B161">
        <v>-4.0141848869728881E-4</v>
      </c>
      <c r="C161">
        <v>9.7826389773700249E-3</v>
      </c>
    </row>
    <row r="162" spans="1:3" x14ac:dyDescent="0.25">
      <c r="A162">
        <v>138</v>
      </c>
      <c r="B162">
        <v>-5.9955332055103422E-3</v>
      </c>
      <c r="C162">
        <v>-3.0696384264118179E-2</v>
      </c>
    </row>
    <row r="163" spans="1:3" x14ac:dyDescent="0.25">
      <c r="A163">
        <v>139</v>
      </c>
      <c r="B163">
        <v>-1.0612240181335695E-2</v>
      </c>
      <c r="C163">
        <v>-2.9413766052585263E-4</v>
      </c>
    </row>
    <row r="164" spans="1:3" x14ac:dyDescent="0.25">
      <c r="A164">
        <v>140</v>
      </c>
      <c r="B164">
        <v>-2.7663540970733545E-3</v>
      </c>
      <c r="C164">
        <v>-1.2753778739963771E-2</v>
      </c>
    </row>
    <row r="165" spans="1:3" x14ac:dyDescent="0.25">
      <c r="A165">
        <v>141</v>
      </c>
      <c r="B165">
        <v>1.0462727568277246E-2</v>
      </c>
      <c r="C165">
        <v>-3.844057396074612E-3</v>
      </c>
    </row>
    <row r="166" spans="1:3" x14ac:dyDescent="0.25">
      <c r="A166">
        <v>142</v>
      </c>
      <c r="B166">
        <v>6.7250492186230618E-3</v>
      </c>
      <c r="C166">
        <v>1.8179117241777423E-4</v>
      </c>
    </row>
    <row r="167" spans="1:3" x14ac:dyDescent="0.25">
      <c r="A167">
        <v>143</v>
      </c>
      <c r="B167">
        <v>-6.5221535427260361E-3</v>
      </c>
      <c r="C167">
        <v>-7.5376348101583142E-3</v>
      </c>
    </row>
    <row r="168" spans="1:3" x14ac:dyDescent="0.25">
      <c r="A168">
        <v>144</v>
      </c>
      <c r="B168">
        <v>-2.7730130293659684E-3</v>
      </c>
      <c r="C168">
        <v>-2.7050871352649487E-4</v>
      </c>
    </row>
    <row r="169" spans="1:3" x14ac:dyDescent="0.25">
      <c r="A169">
        <v>145</v>
      </c>
      <c r="B169">
        <v>1.9763383394039635E-3</v>
      </c>
      <c r="C169">
        <v>-8.6974989055476556E-3</v>
      </c>
    </row>
    <row r="170" spans="1:3" x14ac:dyDescent="0.25">
      <c r="A170">
        <v>146</v>
      </c>
      <c r="B170">
        <v>-5.9304238289189931E-3</v>
      </c>
      <c r="C170">
        <v>2.2496100870964958E-3</v>
      </c>
    </row>
    <row r="171" spans="1:3" x14ac:dyDescent="0.25">
      <c r="A171">
        <v>147</v>
      </c>
      <c r="B171">
        <v>1.0727121368527747E-2</v>
      </c>
      <c r="C171">
        <v>6.5432822397800718E-4</v>
      </c>
    </row>
    <row r="172" spans="1:3" x14ac:dyDescent="0.25">
      <c r="A172">
        <v>148</v>
      </c>
      <c r="B172">
        <v>3.8472421619072166E-3</v>
      </c>
      <c r="C172">
        <v>6.7673644837834774E-3</v>
      </c>
    </row>
    <row r="173" spans="1:3" x14ac:dyDescent="0.25">
      <c r="A173">
        <v>149</v>
      </c>
      <c r="B173">
        <v>-9.6859677391394482E-4</v>
      </c>
      <c r="C173">
        <v>2.9887561481638748E-3</v>
      </c>
    </row>
    <row r="174" spans="1:3" x14ac:dyDescent="0.25">
      <c r="A174">
        <v>150</v>
      </c>
      <c r="B174">
        <v>7.3375062998068822E-3</v>
      </c>
      <c r="C174">
        <v>-1.3297747039253552E-3</v>
      </c>
    </row>
    <row r="175" spans="1:3" x14ac:dyDescent="0.25">
      <c r="A175">
        <v>151</v>
      </c>
      <c r="B175">
        <v>2.9909312957983069E-3</v>
      </c>
      <c r="C175">
        <v>3.3920740828807783E-3</v>
      </c>
    </row>
    <row r="176" spans="1:3" x14ac:dyDescent="0.25">
      <c r="A176">
        <v>152</v>
      </c>
      <c r="B176">
        <v>7.0981893428368184E-3</v>
      </c>
      <c r="C176">
        <v>-1.3039703265957409E-2</v>
      </c>
    </row>
    <row r="177" spans="1:3" x14ac:dyDescent="0.25">
      <c r="A177">
        <v>153</v>
      </c>
      <c r="B177">
        <v>3.1076526477647978E-4</v>
      </c>
      <c r="C177">
        <v>-1.1492294981233175E-2</v>
      </c>
    </row>
    <row r="178" spans="1:3" x14ac:dyDescent="0.25">
      <c r="A178">
        <v>154</v>
      </c>
      <c r="B178">
        <v>-1.6917658722532527E-3</v>
      </c>
      <c r="C178">
        <v>2.2090667658480417E-2</v>
      </c>
    </row>
    <row r="179" spans="1:3" x14ac:dyDescent="0.25">
      <c r="A179">
        <v>155</v>
      </c>
      <c r="B179">
        <v>4.2797001242742818E-3</v>
      </c>
      <c r="C179">
        <v>2.0325630918230669E-2</v>
      </c>
    </row>
    <row r="180" spans="1:3" x14ac:dyDescent="0.25">
      <c r="A180">
        <v>156</v>
      </c>
      <c r="B180">
        <v>-7.8433353231893172E-3</v>
      </c>
      <c r="C180">
        <v>-1.6224400497147334E-3</v>
      </c>
    </row>
    <row r="181" spans="1:3" x14ac:dyDescent="0.25">
      <c r="A181">
        <v>157</v>
      </c>
      <c r="B181">
        <v>1.1291008949474645E-3</v>
      </c>
      <c r="C181">
        <v>4.52755956167359E-3</v>
      </c>
    </row>
    <row r="182" spans="1:3" x14ac:dyDescent="0.25">
      <c r="A182">
        <v>158</v>
      </c>
      <c r="B182">
        <v>7.43456882241095E-3</v>
      </c>
      <c r="C182">
        <v>-7.2513003597750062E-3</v>
      </c>
    </row>
    <row r="183" spans="1:3" x14ac:dyDescent="0.25">
      <c r="A183">
        <v>159</v>
      </c>
      <c r="B183">
        <v>-2.0130121929408571E-3</v>
      </c>
      <c r="C183">
        <v>1.8755487829265525E-3</v>
      </c>
    </row>
    <row r="184" spans="1:3" x14ac:dyDescent="0.25">
      <c r="A184">
        <v>160</v>
      </c>
      <c r="B184">
        <v>-1.164692699474482E-2</v>
      </c>
      <c r="C184">
        <v>1.7224363420874887E-2</v>
      </c>
    </row>
    <row r="185" spans="1:3" x14ac:dyDescent="0.25">
      <c r="A185">
        <v>161</v>
      </c>
      <c r="B185">
        <v>-8.6374246047562662E-4</v>
      </c>
      <c r="C185">
        <v>2.0795101018649367E-2</v>
      </c>
    </row>
    <row r="186" spans="1:3" x14ac:dyDescent="0.25">
      <c r="A186">
        <v>162</v>
      </c>
      <c r="B186">
        <v>-8.2986500270229753E-3</v>
      </c>
      <c r="C186">
        <v>-3.411357035705536E-3</v>
      </c>
    </row>
    <row r="187" spans="1:3" x14ac:dyDescent="0.25">
      <c r="A187">
        <v>163</v>
      </c>
      <c r="B187">
        <v>1.1693141142263675E-2</v>
      </c>
      <c r="C187">
        <v>1.5262994317388911E-2</v>
      </c>
    </row>
    <row r="188" spans="1:3" x14ac:dyDescent="0.25">
      <c r="A188">
        <v>164</v>
      </c>
      <c r="B188">
        <v>4.564152576227682E-3</v>
      </c>
      <c r="C188">
        <v>-3.4697647588431649E-2</v>
      </c>
    </row>
    <row r="189" spans="1:3" x14ac:dyDescent="0.25">
      <c r="A189">
        <v>165</v>
      </c>
      <c r="B189">
        <v>4.5605040106869561E-4</v>
      </c>
      <c r="C189">
        <v>-4.5605040106869561E-4</v>
      </c>
    </row>
    <row r="190" spans="1:3" x14ac:dyDescent="0.25">
      <c r="A190">
        <v>166</v>
      </c>
      <c r="B190">
        <v>-9.3782594472872362E-4</v>
      </c>
      <c r="C190">
        <v>-6.9083855038517259E-4</v>
      </c>
    </row>
    <row r="191" spans="1:3" x14ac:dyDescent="0.25">
      <c r="A191">
        <v>167</v>
      </c>
      <c r="B191">
        <v>1.3095523429194829E-2</v>
      </c>
      <c r="C191">
        <v>9.0371638807690436E-3</v>
      </c>
    </row>
    <row r="192" spans="1:3" x14ac:dyDescent="0.25">
      <c r="A192">
        <v>168</v>
      </c>
      <c r="B192">
        <v>-3.8373794019421589E-3</v>
      </c>
      <c r="C192">
        <v>-1.3679946010321204E-2</v>
      </c>
    </row>
    <row r="193" spans="1:3" x14ac:dyDescent="0.25">
      <c r="A193">
        <v>169</v>
      </c>
      <c r="B193">
        <v>4.1932982210280212E-3</v>
      </c>
      <c r="C193">
        <v>-3.8860741807378663E-3</v>
      </c>
    </row>
    <row r="194" spans="1:3" x14ac:dyDescent="0.25">
      <c r="A194">
        <v>170</v>
      </c>
      <c r="B194">
        <v>-6.222282702316069E-3</v>
      </c>
      <c r="C194">
        <v>7.8871528241967262E-3</v>
      </c>
    </row>
    <row r="195" spans="1:3" x14ac:dyDescent="0.25">
      <c r="A195">
        <v>171</v>
      </c>
      <c r="B195">
        <v>3.1342554438069988E-3</v>
      </c>
      <c r="C195">
        <v>6.2347625578020541E-3</v>
      </c>
    </row>
    <row r="196" spans="1:3" x14ac:dyDescent="0.25">
      <c r="A196">
        <v>172</v>
      </c>
      <c r="B196">
        <v>8.2869734589134381E-3</v>
      </c>
      <c r="C196">
        <v>2.641406650554512E-3</v>
      </c>
    </row>
    <row r="197" spans="1:3" x14ac:dyDescent="0.25">
      <c r="A197">
        <v>173</v>
      </c>
      <c r="B197">
        <v>3.3257612094978197E-3</v>
      </c>
      <c r="C197">
        <v>-3.3012244191727171E-3</v>
      </c>
    </row>
    <row r="198" spans="1:3" x14ac:dyDescent="0.25">
      <c r="A198">
        <v>174</v>
      </c>
      <c r="B198">
        <v>2.1095528938317085E-3</v>
      </c>
      <c r="C198">
        <v>-1.9653307917943583E-3</v>
      </c>
    </row>
    <row r="199" spans="1:3" x14ac:dyDescent="0.25">
      <c r="A199">
        <v>175</v>
      </c>
      <c r="B199">
        <v>-1.3381827658527105E-3</v>
      </c>
      <c r="C199">
        <v>5.4041815839087374E-3</v>
      </c>
    </row>
    <row r="200" spans="1:3" x14ac:dyDescent="0.25">
      <c r="A200">
        <v>176</v>
      </c>
      <c r="B200">
        <v>-1.409902896671636E-3</v>
      </c>
      <c r="C200">
        <v>3.3981486992695682E-3</v>
      </c>
    </row>
    <row r="201" spans="1:3" x14ac:dyDescent="0.25">
      <c r="A201">
        <v>177</v>
      </c>
      <c r="B201">
        <v>1.4729245337138702E-3</v>
      </c>
      <c r="C201">
        <v>-9.6843127718956642E-3</v>
      </c>
    </row>
    <row r="202" spans="1:3" x14ac:dyDescent="0.25">
      <c r="A202">
        <v>178</v>
      </c>
      <c r="B202">
        <v>-5.34740646628845E-4</v>
      </c>
      <c r="C202">
        <v>-2.2198945835212262E-3</v>
      </c>
    </row>
    <row r="203" spans="1:3" x14ac:dyDescent="0.25">
      <c r="A203">
        <v>179</v>
      </c>
      <c r="B203">
        <v>5.0354732869820418E-3</v>
      </c>
      <c r="C203">
        <v>-3.730630053369135E-3</v>
      </c>
    </row>
    <row r="204" spans="1:3" x14ac:dyDescent="0.25">
      <c r="A204">
        <v>180</v>
      </c>
      <c r="B204">
        <v>-7.1465986020281405E-3</v>
      </c>
      <c r="C204">
        <v>2.8488744491487064E-3</v>
      </c>
    </row>
    <row r="205" spans="1:3" x14ac:dyDescent="0.25">
      <c r="A205">
        <v>181</v>
      </c>
      <c r="B205">
        <v>6.4223324500834039E-3</v>
      </c>
      <c r="C205">
        <v>-1.5388371249648661E-2</v>
      </c>
    </row>
    <row r="206" spans="1:3" x14ac:dyDescent="0.25">
      <c r="A206">
        <v>182</v>
      </c>
      <c r="B206">
        <v>-4.8957994959046591E-4</v>
      </c>
      <c r="C206">
        <v>-4.1054811164578056E-2</v>
      </c>
    </row>
    <row r="207" spans="1:3" x14ac:dyDescent="0.25">
      <c r="A207">
        <v>183</v>
      </c>
      <c r="B207">
        <v>3.5520665422694318E-4</v>
      </c>
      <c r="C207">
        <v>1.8012380121271935E-2</v>
      </c>
    </row>
    <row r="208" spans="1:3" x14ac:dyDescent="0.25">
      <c r="A208">
        <v>184</v>
      </c>
      <c r="B208">
        <v>-7.5382248500043556E-3</v>
      </c>
      <c r="C208">
        <v>-7.563920678681362E-3</v>
      </c>
    </row>
    <row r="209" spans="1:3" x14ac:dyDescent="0.25">
      <c r="A209">
        <v>185</v>
      </c>
      <c r="B209">
        <v>6.6605234600376219E-4</v>
      </c>
      <c r="C209">
        <v>1.8156531061680296E-2</v>
      </c>
    </row>
    <row r="210" spans="1:3" x14ac:dyDescent="0.25">
      <c r="A210">
        <v>186</v>
      </c>
      <c r="B210">
        <v>1.6172862937242769E-4</v>
      </c>
      <c r="C210">
        <v>-1.7140005237427494E-2</v>
      </c>
    </row>
    <row r="211" spans="1:3" x14ac:dyDescent="0.25">
      <c r="A211">
        <v>187</v>
      </c>
      <c r="B211">
        <v>-4.1131531232522172E-4</v>
      </c>
      <c r="C211">
        <v>8.0730995638981173E-4</v>
      </c>
    </row>
    <row r="212" spans="1:3" x14ac:dyDescent="0.25">
      <c r="A212">
        <v>188</v>
      </c>
      <c r="B212">
        <v>4.5582460392010809E-3</v>
      </c>
      <c r="C212">
        <v>5.0948104691061974E-3</v>
      </c>
    </row>
    <row r="213" spans="1:3" x14ac:dyDescent="0.25">
      <c r="A213">
        <v>189</v>
      </c>
      <c r="B213">
        <v>2.2626487645573235E-4</v>
      </c>
      <c r="C213">
        <v>-7.4263983998750374E-3</v>
      </c>
    </row>
    <row r="214" spans="1:3" x14ac:dyDescent="0.25">
      <c r="A214">
        <v>190</v>
      </c>
      <c r="B214">
        <v>9.3144427776227544E-4</v>
      </c>
      <c r="C214">
        <v>5.7291991375037904E-3</v>
      </c>
    </row>
    <row r="215" spans="1:3" x14ac:dyDescent="0.25">
      <c r="A215">
        <v>191</v>
      </c>
      <c r="B215">
        <v>6.0668005641407096E-3</v>
      </c>
      <c r="C215">
        <v>1.5373749542057343E-2</v>
      </c>
    </row>
    <row r="216" spans="1:3" x14ac:dyDescent="0.25">
      <c r="A216">
        <v>192</v>
      </c>
      <c r="B216">
        <v>1.6679904319245749E-3</v>
      </c>
      <c r="C216">
        <v>-1.135994713893264E-2</v>
      </c>
    </row>
    <row r="217" spans="1:3" x14ac:dyDescent="0.25">
      <c r="A217">
        <v>193</v>
      </c>
      <c r="B217">
        <v>-2.7177589281139709E-3</v>
      </c>
      <c r="C217">
        <v>2.766346667815593E-3</v>
      </c>
    </row>
    <row r="218" spans="1:3" x14ac:dyDescent="0.25">
      <c r="A218">
        <v>194</v>
      </c>
      <c r="B218">
        <v>1.6836097799268342E-3</v>
      </c>
      <c r="C218">
        <v>1.4522816418405735E-2</v>
      </c>
    </row>
    <row r="219" spans="1:3" x14ac:dyDescent="0.25">
      <c r="A219">
        <v>195</v>
      </c>
      <c r="B219">
        <v>1.6160292950762197E-3</v>
      </c>
      <c r="C219">
        <v>1.3151584676766984E-3</v>
      </c>
    </row>
    <row r="220" spans="1:3" x14ac:dyDescent="0.25">
      <c r="A220">
        <v>196</v>
      </c>
      <c r="B220">
        <v>3.8045590631470149E-4</v>
      </c>
      <c r="C220">
        <v>-2.9114514312212443E-3</v>
      </c>
    </row>
    <row r="221" spans="1:3" x14ac:dyDescent="0.25">
      <c r="A221">
        <v>197</v>
      </c>
      <c r="B221">
        <v>-1.5797730800647357E-3</v>
      </c>
      <c r="C221">
        <v>-1.4508706451593637E-2</v>
      </c>
    </row>
    <row r="222" spans="1:3" x14ac:dyDescent="0.25">
      <c r="A222">
        <v>198</v>
      </c>
      <c r="B222">
        <v>-1.1324152949505602E-3</v>
      </c>
      <c r="C222">
        <v>-7.4388703264173257E-3</v>
      </c>
    </row>
    <row r="223" spans="1:3" x14ac:dyDescent="0.25">
      <c r="A223">
        <v>199</v>
      </c>
      <c r="B223">
        <v>7.8707571162886548E-3</v>
      </c>
      <c r="C223">
        <v>1.138671423757381E-2</v>
      </c>
    </row>
    <row r="224" spans="1:3" x14ac:dyDescent="0.25">
      <c r="A224">
        <v>200</v>
      </c>
      <c r="B224">
        <v>5.0704668898056398E-3</v>
      </c>
      <c r="C224">
        <v>-7.9598226023838408E-3</v>
      </c>
    </row>
    <row r="225" spans="1:3" x14ac:dyDescent="0.25">
      <c r="A225">
        <v>201</v>
      </c>
      <c r="B225">
        <v>6.547973106998616E-4</v>
      </c>
      <c r="C225">
        <v>6.236735907954016E-3</v>
      </c>
    </row>
    <row r="226" spans="1:3" x14ac:dyDescent="0.25">
      <c r="A226">
        <v>202</v>
      </c>
      <c r="B226">
        <v>2.7558846593859739E-4</v>
      </c>
      <c r="C226">
        <v>-2.8272399914636534E-3</v>
      </c>
    </row>
    <row r="227" spans="1:3" x14ac:dyDescent="0.25">
      <c r="A227">
        <v>203</v>
      </c>
      <c r="B227">
        <v>-5.3362273177236484E-3</v>
      </c>
      <c r="C227">
        <v>1.0060458131412285E-3</v>
      </c>
    </row>
    <row r="228" spans="1:3" x14ac:dyDescent="0.25">
      <c r="A228">
        <v>204</v>
      </c>
      <c r="B228">
        <v>1.9402339601910948E-3</v>
      </c>
      <c r="C228">
        <v>1.1399995430973594E-3</v>
      </c>
    </row>
    <row r="229" spans="1:3" x14ac:dyDescent="0.25">
      <c r="A229">
        <v>205</v>
      </c>
      <c r="B229">
        <v>-2.0804471263726888E-3</v>
      </c>
      <c r="C229">
        <v>-6.675321552690891E-3</v>
      </c>
    </row>
    <row r="230" spans="1:3" x14ac:dyDescent="0.25">
      <c r="A230">
        <v>206</v>
      </c>
      <c r="B230">
        <v>-1.3627222203063691E-3</v>
      </c>
      <c r="C230">
        <v>4.5327092326255553E-3</v>
      </c>
    </row>
    <row r="231" spans="1:3" x14ac:dyDescent="0.25">
      <c r="A231">
        <v>207</v>
      </c>
      <c r="B231">
        <v>8.9616343782022837E-4</v>
      </c>
      <c r="C231">
        <v>-5.872398304943001E-4</v>
      </c>
    </row>
    <row r="232" spans="1:3" x14ac:dyDescent="0.25">
      <c r="A232">
        <v>208</v>
      </c>
      <c r="B232">
        <v>2.8594462555440285E-3</v>
      </c>
      <c r="C232">
        <v>1.5293786566972212E-2</v>
      </c>
    </row>
    <row r="233" spans="1:3" x14ac:dyDescent="0.25">
      <c r="A233">
        <v>209</v>
      </c>
      <c r="B233">
        <v>6.2837401863420966E-3</v>
      </c>
      <c r="C233">
        <v>5.7589987318311048E-3</v>
      </c>
    </row>
    <row r="234" spans="1:3" x14ac:dyDescent="0.25">
      <c r="A234">
        <v>210</v>
      </c>
      <c r="B234">
        <v>-2.5490023663216581E-4</v>
      </c>
      <c r="C234">
        <v>2.721369371872678E-3</v>
      </c>
    </row>
    <row r="235" spans="1:3" x14ac:dyDescent="0.25">
      <c r="A235">
        <v>211</v>
      </c>
      <c r="B235">
        <v>-3.5471404510836915E-3</v>
      </c>
      <c r="C235">
        <v>8.6683176074038885E-4</v>
      </c>
    </row>
    <row r="236" spans="1:3" x14ac:dyDescent="0.25">
      <c r="A236">
        <v>212</v>
      </c>
      <c r="B236">
        <v>-1.3850611276874901E-3</v>
      </c>
      <c r="C236">
        <v>6.0798968084389534E-3</v>
      </c>
    </row>
    <row r="237" spans="1:3" x14ac:dyDescent="0.25">
      <c r="A237">
        <v>213</v>
      </c>
      <c r="B237">
        <v>-7.0091159172225043E-3</v>
      </c>
      <c r="C237">
        <v>2.5681090905670129E-3</v>
      </c>
    </row>
    <row r="238" spans="1:3" x14ac:dyDescent="0.25">
      <c r="A238">
        <v>214</v>
      </c>
      <c r="B238">
        <v>-9.1054145571534476E-4</v>
      </c>
      <c r="C238">
        <v>-2.012029307192461E-3</v>
      </c>
    </row>
    <row r="239" spans="1:3" x14ac:dyDescent="0.25">
      <c r="A239">
        <v>215</v>
      </c>
      <c r="B239">
        <v>3.1026066603757414E-3</v>
      </c>
      <c r="C239">
        <v>-9.0055937399938571E-3</v>
      </c>
    </row>
    <row r="240" spans="1:3" x14ac:dyDescent="0.25">
      <c r="A240">
        <v>216</v>
      </c>
      <c r="B240">
        <v>2.8836717431024029E-3</v>
      </c>
      <c r="C240">
        <v>1.0610022335176138E-3</v>
      </c>
    </row>
    <row r="241" spans="1:3" x14ac:dyDescent="0.25">
      <c r="A241">
        <v>217</v>
      </c>
      <c r="B241">
        <v>7.2432476391698928E-3</v>
      </c>
      <c r="C241">
        <v>-2.0012444148634956E-2</v>
      </c>
    </row>
    <row r="242" spans="1:3" x14ac:dyDescent="0.25">
      <c r="A242">
        <v>218</v>
      </c>
      <c r="B242">
        <v>1.2225140856882634E-3</v>
      </c>
      <c r="C242">
        <v>6.1833594416725104E-3</v>
      </c>
    </row>
    <row r="243" spans="1:3" x14ac:dyDescent="0.25">
      <c r="A243">
        <v>219</v>
      </c>
      <c r="B243">
        <v>5.3351056637716684E-3</v>
      </c>
      <c r="C243">
        <v>-2.6324924637387134E-3</v>
      </c>
    </row>
    <row r="244" spans="1:3" x14ac:dyDescent="0.25">
      <c r="A244">
        <v>220</v>
      </c>
      <c r="B244">
        <v>-2.877989472217474E-3</v>
      </c>
      <c r="C244">
        <v>-8.5014860262368312E-3</v>
      </c>
    </row>
    <row r="245" spans="1:3" x14ac:dyDescent="0.25">
      <c r="A245">
        <v>221</v>
      </c>
      <c r="B245">
        <v>-6.6754496368721635E-3</v>
      </c>
      <c r="C245">
        <v>-1.0131787231549397E-2</v>
      </c>
    </row>
    <row r="246" spans="1:3" x14ac:dyDescent="0.25">
      <c r="A246">
        <v>222</v>
      </c>
      <c r="B246">
        <v>-1.1053868866337822E-2</v>
      </c>
      <c r="C246">
        <v>1.0195520231334951E-3</v>
      </c>
    </row>
    <row r="247" spans="1:3" x14ac:dyDescent="0.25">
      <c r="A247">
        <v>223</v>
      </c>
      <c r="B247">
        <v>2.4438660185372445E-3</v>
      </c>
      <c r="C247">
        <v>4.8734201064984384E-3</v>
      </c>
    </row>
    <row r="248" spans="1:3" x14ac:dyDescent="0.25">
      <c r="A248">
        <v>224</v>
      </c>
      <c r="B248">
        <v>-1.0773742727457191E-2</v>
      </c>
      <c r="C248">
        <v>-2.758831258204868E-2</v>
      </c>
    </row>
    <row r="249" spans="1:3" x14ac:dyDescent="0.25">
      <c r="A249">
        <v>225</v>
      </c>
      <c r="B249">
        <v>1.7746594526290398E-3</v>
      </c>
      <c r="C249">
        <v>1.8454941803538977E-2</v>
      </c>
    </row>
    <row r="250" spans="1:3" x14ac:dyDescent="0.25">
      <c r="A250">
        <v>226</v>
      </c>
      <c r="B250">
        <v>8.477336346009284E-3</v>
      </c>
      <c r="C250">
        <v>-3.5197596179953935E-3</v>
      </c>
    </row>
    <row r="251" spans="1:3" x14ac:dyDescent="0.25">
      <c r="A251">
        <v>227</v>
      </c>
      <c r="B251">
        <v>-6.0111574817375167E-3</v>
      </c>
      <c r="C251">
        <v>-2.2198681112353912E-2</v>
      </c>
    </row>
    <row r="252" spans="1:3" x14ac:dyDescent="0.25">
      <c r="A252">
        <v>228</v>
      </c>
      <c r="B252">
        <v>8.9961399812169118E-3</v>
      </c>
      <c r="C252">
        <v>1.4580535661942328E-2</v>
      </c>
    </row>
    <row r="253" spans="1:3" x14ac:dyDescent="0.25">
      <c r="A253">
        <v>229</v>
      </c>
      <c r="B253">
        <v>-7.5025395409165684E-3</v>
      </c>
      <c r="C253">
        <v>-3.1049773953533656E-3</v>
      </c>
    </row>
    <row r="254" spans="1:3" x14ac:dyDescent="0.25">
      <c r="A254">
        <v>230</v>
      </c>
      <c r="B254">
        <v>9.638802941835012E-5</v>
      </c>
      <c r="C254">
        <v>-2.7807415446100452E-3</v>
      </c>
    </row>
    <row r="255" spans="1:3" x14ac:dyDescent="0.25">
      <c r="A255">
        <v>231</v>
      </c>
      <c r="B255">
        <v>-3.9206061853333399E-3</v>
      </c>
      <c r="C255">
        <v>-1.1189815808503159E-2</v>
      </c>
    </row>
    <row r="256" spans="1:3" x14ac:dyDescent="0.25">
      <c r="A256">
        <v>232</v>
      </c>
      <c r="B256">
        <v>8.0998475344017801E-3</v>
      </c>
      <c r="C256">
        <v>-5.6323682026457184E-3</v>
      </c>
    </row>
    <row r="257" spans="1:3" x14ac:dyDescent="0.25">
      <c r="A257">
        <v>233</v>
      </c>
      <c r="B257">
        <v>1.4714236619964584E-3</v>
      </c>
      <c r="C257">
        <v>-7.4055564986438022E-3</v>
      </c>
    </row>
    <row r="258" spans="1:3" x14ac:dyDescent="0.25">
      <c r="A258">
        <v>234</v>
      </c>
      <c r="B258">
        <v>4.0666361428360045E-3</v>
      </c>
      <c r="C258">
        <v>-1.5987186920690946E-3</v>
      </c>
    </row>
    <row r="259" spans="1:3" x14ac:dyDescent="0.25">
      <c r="A259">
        <v>235</v>
      </c>
      <c r="B259">
        <v>-7.5061546467528198E-3</v>
      </c>
      <c r="C259">
        <v>-2.4971025284500755E-3</v>
      </c>
    </row>
    <row r="260" spans="1:3" x14ac:dyDescent="0.25">
      <c r="A260">
        <v>236</v>
      </c>
      <c r="B260">
        <v>-5.0573780924164269E-4</v>
      </c>
      <c r="C260">
        <v>6.2899615133275759E-3</v>
      </c>
    </row>
    <row r="261" spans="1:3" x14ac:dyDescent="0.25">
      <c r="A261">
        <v>237</v>
      </c>
      <c r="B261">
        <v>8.4043942433811012E-4</v>
      </c>
      <c r="C261">
        <v>2.8090414325961741E-3</v>
      </c>
    </row>
    <row r="262" spans="1:3" x14ac:dyDescent="0.25">
      <c r="A262">
        <v>238</v>
      </c>
      <c r="B262">
        <v>-4.9451097477763847E-3</v>
      </c>
      <c r="C262">
        <v>-1.9158190188081218E-3</v>
      </c>
    </row>
    <row r="263" spans="1:3" x14ac:dyDescent="0.25">
      <c r="A263">
        <v>239</v>
      </c>
      <c r="B263">
        <v>-1.1235390613137792E-2</v>
      </c>
      <c r="C263">
        <v>-3.7212839883430868E-4</v>
      </c>
    </row>
    <row r="264" spans="1:3" x14ac:dyDescent="0.25">
      <c r="A264">
        <v>240</v>
      </c>
      <c r="B264">
        <v>-7.313626176811778E-3</v>
      </c>
      <c r="C264">
        <v>3.5367532331767324E-3</v>
      </c>
    </row>
    <row r="265" spans="1:3" x14ac:dyDescent="0.25">
      <c r="A265">
        <v>241</v>
      </c>
      <c r="B265">
        <v>-2.0260167312993451E-3</v>
      </c>
      <c r="C265">
        <v>7.4289958428530858E-3</v>
      </c>
    </row>
    <row r="266" spans="1:3" x14ac:dyDescent="0.25">
      <c r="A266">
        <v>242</v>
      </c>
      <c r="B266">
        <v>-4.0620239066073741E-5</v>
      </c>
      <c r="C266">
        <v>-1.1933525278150243E-2</v>
      </c>
    </row>
    <row r="267" spans="1:3" x14ac:dyDescent="0.25">
      <c r="A267">
        <v>243</v>
      </c>
      <c r="B267">
        <v>-6.6309110560576982E-3</v>
      </c>
      <c r="C267">
        <v>-6.7307002997144868E-3</v>
      </c>
    </row>
    <row r="268" spans="1:3" x14ac:dyDescent="0.25">
      <c r="A268">
        <v>244</v>
      </c>
      <c r="B268">
        <v>-6.5380423559619838E-3</v>
      </c>
      <c r="C268">
        <v>-9.7728310352500833E-3</v>
      </c>
    </row>
    <row r="269" spans="1:3" x14ac:dyDescent="0.25">
      <c r="A269">
        <v>245</v>
      </c>
      <c r="B269">
        <v>-1.9079222100274419E-3</v>
      </c>
      <c r="C269">
        <v>5.4623802487149221E-3</v>
      </c>
    </row>
    <row r="270" spans="1:3" x14ac:dyDescent="0.25">
      <c r="A270">
        <v>246</v>
      </c>
      <c r="B270">
        <v>1.0528227181966212E-2</v>
      </c>
      <c r="C270">
        <v>-8.8745362451196821E-3</v>
      </c>
    </row>
    <row r="271" spans="1:3" x14ac:dyDescent="0.25">
      <c r="A271">
        <v>247</v>
      </c>
      <c r="B271">
        <v>-2.1787059589867771E-3</v>
      </c>
      <c r="C271">
        <v>-1.6753698054320968E-3</v>
      </c>
    </row>
    <row r="272" spans="1:3" x14ac:dyDescent="0.25">
      <c r="A272">
        <v>248</v>
      </c>
      <c r="B272">
        <v>3.4853356373277461E-3</v>
      </c>
      <c r="C272">
        <v>-3.8593212014850992E-3</v>
      </c>
    </row>
    <row r="273" spans="1:3" x14ac:dyDescent="0.25">
      <c r="A273">
        <v>249</v>
      </c>
      <c r="B273">
        <v>3.0804437228539555E-3</v>
      </c>
      <c r="C273">
        <v>9.3750722913810459E-3</v>
      </c>
    </row>
    <row r="274" spans="1:3" x14ac:dyDescent="0.25">
      <c r="A274">
        <v>250</v>
      </c>
      <c r="B274">
        <v>-7.509102804547647E-4</v>
      </c>
      <c r="C274">
        <v>3.3323761040921504E-3</v>
      </c>
    </row>
    <row r="275" spans="1:3" x14ac:dyDescent="0.25">
      <c r="A275">
        <v>251</v>
      </c>
      <c r="B275">
        <v>8.2189102018457409E-3</v>
      </c>
      <c r="C275">
        <v>-9.152930538331893E-3</v>
      </c>
    </row>
    <row r="276" spans="1:3" x14ac:dyDescent="0.25">
      <c r="A276">
        <v>252</v>
      </c>
      <c r="B276">
        <v>2.5198244593418366E-3</v>
      </c>
      <c r="C276">
        <v>6.5035196526404089E-3</v>
      </c>
    </row>
    <row r="277" spans="1:3" x14ac:dyDescent="0.25">
      <c r="A277">
        <v>253</v>
      </c>
      <c r="B277">
        <v>-3.8444103289080986E-3</v>
      </c>
      <c r="C277">
        <v>-1.4852369093181664E-3</v>
      </c>
    </row>
    <row r="278" spans="1:3" x14ac:dyDescent="0.25">
      <c r="A278">
        <v>254</v>
      </c>
      <c r="B278">
        <v>7.4886433545024887E-3</v>
      </c>
      <c r="C278">
        <v>6.294637845069462E-3</v>
      </c>
    </row>
    <row r="279" spans="1:3" x14ac:dyDescent="0.25">
      <c r="A279">
        <v>255</v>
      </c>
      <c r="B279">
        <v>-3.9311615277660486E-3</v>
      </c>
      <c r="C279">
        <v>-1.0929296737842063E-2</v>
      </c>
    </row>
    <row r="280" spans="1:3" x14ac:dyDescent="0.25">
      <c r="A280">
        <v>256</v>
      </c>
      <c r="B280">
        <v>6.5476261139822767E-3</v>
      </c>
      <c r="C280">
        <v>1.1200496965002381E-2</v>
      </c>
    </row>
    <row r="281" spans="1:3" x14ac:dyDescent="0.25">
      <c r="A281">
        <v>257</v>
      </c>
      <c r="B281">
        <v>5.2122652069273752E-3</v>
      </c>
      <c r="C281">
        <v>-1.9092746527301259E-3</v>
      </c>
    </row>
    <row r="282" spans="1:3" x14ac:dyDescent="0.25">
      <c r="A282">
        <v>258</v>
      </c>
      <c r="B282">
        <v>2.9282727802204252E-3</v>
      </c>
      <c r="C282">
        <v>-5.3364801180922627E-3</v>
      </c>
    </row>
    <row r="283" spans="1:3" x14ac:dyDescent="0.25">
      <c r="A283">
        <v>259</v>
      </c>
      <c r="B283">
        <v>-5.8818108477626981E-3</v>
      </c>
      <c r="C283">
        <v>-9.2842367394796836E-3</v>
      </c>
    </row>
    <row r="284" spans="1:3" x14ac:dyDescent="0.25">
      <c r="A284">
        <v>260</v>
      </c>
      <c r="B284">
        <v>-4.3505799464647004E-4</v>
      </c>
      <c r="C284">
        <v>6.0345411343444063E-3</v>
      </c>
    </row>
    <row r="285" spans="1:3" x14ac:dyDescent="0.25">
      <c r="A285">
        <v>261</v>
      </c>
      <c r="B285">
        <v>2.3166574246730096E-3</v>
      </c>
      <c r="C285">
        <v>-5.2159871463813758E-3</v>
      </c>
    </row>
    <row r="286" spans="1:3" x14ac:dyDescent="0.25">
      <c r="A286">
        <v>262</v>
      </c>
      <c r="B286">
        <v>5.0233326771200067E-4</v>
      </c>
      <c r="C286">
        <v>1.0993875006375704E-2</v>
      </c>
    </row>
    <row r="287" spans="1:3" x14ac:dyDescent="0.25">
      <c r="A287">
        <v>263</v>
      </c>
      <c r="B287">
        <v>7.1724521281099568E-3</v>
      </c>
      <c r="C287">
        <v>7.741614821639215E-3</v>
      </c>
    </row>
    <row r="288" spans="1:3" x14ac:dyDescent="0.25">
      <c r="A288">
        <v>264</v>
      </c>
      <c r="B288">
        <v>-3.3722028648790082E-3</v>
      </c>
      <c r="C288">
        <v>-3.2614015842193211E-3</v>
      </c>
    </row>
    <row r="289" spans="1:3" x14ac:dyDescent="0.25">
      <c r="A289">
        <v>265</v>
      </c>
      <c r="B289">
        <v>-2.4172647770398701E-3</v>
      </c>
      <c r="C289">
        <v>-1.2867011675465759E-2</v>
      </c>
    </row>
    <row r="290" spans="1:3" x14ac:dyDescent="0.25">
      <c r="A290">
        <v>266</v>
      </c>
      <c r="B290">
        <v>-6.7136550983879825E-3</v>
      </c>
      <c r="C290">
        <v>-1.5982692926545753E-3</v>
      </c>
    </row>
    <row r="291" spans="1:3" x14ac:dyDescent="0.25">
      <c r="A291">
        <v>267</v>
      </c>
      <c r="B291">
        <v>1.246485138579101E-4</v>
      </c>
      <c r="C291">
        <v>-2.0592919287152943E-3</v>
      </c>
    </row>
    <row r="292" spans="1:3" x14ac:dyDescent="0.25">
      <c r="A292">
        <v>268</v>
      </c>
      <c r="B292">
        <v>-1.3336593643191864E-3</v>
      </c>
      <c r="C292">
        <v>-3.6353408813207676E-3</v>
      </c>
    </row>
    <row r="293" spans="1:3" x14ac:dyDescent="0.25">
      <c r="A293">
        <v>269</v>
      </c>
      <c r="B293">
        <v>-1.3536966370099747E-5</v>
      </c>
      <c r="C293">
        <v>-1.2904628674121763E-2</v>
      </c>
    </row>
    <row r="294" spans="1:3" x14ac:dyDescent="0.25">
      <c r="A294">
        <v>270</v>
      </c>
      <c r="B294">
        <v>3.0482433284015689E-3</v>
      </c>
      <c r="C294">
        <v>-7.8130984453270505E-3</v>
      </c>
    </row>
    <row r="295" spans="1:3" x14ac:dyDescent="0.25">
      <c r="A295">
        <v>271</v>
      </c>
      <c r="B295">
        <v>-1.9786152703534492E-3</v>
      </c>
      <c r="C295">
        <v>7.9711575121640104E-3</v>
      </c>
    </row>
    <row r="296" spans="1:3" x14ac:dyDescent="0.25">
      <c r="A296">
        <v>272</v>
      </c>
      <c r="B296">
        <v>-9.9950331498785687E-4</v>
      </c>
      <c r="C296">
        <v>7.6088208406705797E-3</v>
      </c>
    </row>
    <row r="297" spans="1:3" x14ac:dyDescent="0.25">
      <c r="A297">
        <v>273</v>
      </c>
      <c r="B297">
        <v>-1.9557506321698629E-3</v>
      </c>
      <c r="C297">
        <v>2.3264982022099382E-3</v>
      </c>
    </row>
    <row r="298" spans="1:3" x14ac:dyDescent="0.25">
      <c r="A298">
        <v>274</v>
      </c>
      <c r="B298">
        <v>1.2755781149004631E-2</v>
      </c>
      <c r="C298">
        <v>-1.5980271518680499E-2</v>
      </c>
    </row>
    <row r="299" spans="1:3" x14ac:dyDescent="0.25">
      <c r="A299">
        <v>275</v>
      </c>
      <c r="B299">
        <v>-3.9589663199768371E-3</v>
      </c>
      <c r="C299">
        <v>-8.4232543248267053E-3</v>
      </c>
    </row>
    <row r="300" spans="1:3" x14ac:dyDescent="0.25">
      <c r="A300">
        <v>276</v>
      </c>
      <c r="B300">
        <v>-2.6367985355832064E-3</v>
      </c>
      <c r="C300">
        <v>4.2737148969519629E-3</v>
      </c>
    </row>
    <row r="301" spans="1:3" x14ac:dyDescent="0.25">
      <c r="A301">
        <v>277</v>
      </c>
      <c r="B301">
        <v>-1.1600021377767342E-2</v>
      </c>
      <c r="C301">
        <v>-7.5945311514154425E-3</v>
      </c>
    </row>
    <row r="302" spans="1:3" x14ac:dyDescent="0.25">
      <c r="A302">
        <v>278</v>
      </c>
      <c r="B302">
        <v>2.1110887507485932E-3</v>
      </c>
      <c r="C302">
        <v>-4.7038586259720927E-3</v>
      </c>
    </row>
    <row r="303" spans="1:3" x14ac:dyDescent="0.25">
      <c r="A303">
        <v>279</v>
      </c>
      <c r="B303">
        <v>-8.7402592060160968E-3</v>
      </c>
      <c r="C303">
        <v>-8.4328544589320174E-3</v>
      </c>
    </row>
    <row r="304" spans="1:3" x14ac:dyDescent="0.25">
      <c r="A304">
        <v>280</v>
      </c>
      <c r="B304">
        <v>-1.8220105844833716E-3</v>
      </c>
      <c r="C304">
        <v>-6.9903352780522352E-4</v>
      </c>
    </row>
    <row r="305" spans="1:3" x14ac:dyDescent="0.25">
      <c r="A305">
        <v>281</v>
      </c>
      <c r="B305">
        <v>-2.7732050257923985E-3</v>
      </c>
      <c r="C305">
        <v>8.1367017485040345E-3</v>
      </c>
    </row>
    <row r="306" spans="1:3" x14ac:dyDescent="0.25">
      <c r="A306">
        <v>282</v>
      </c>
      <c r="B306">
        <v>2.1038731325304398E-3</v>
      </c>
      <c r="C306">
        <v>2.5072120216625112E-3</v>
      </c>
    </row>
    <row r="307" spans="1:3" x14ac:dyDescent="0.25">
      <c r="A307">
        <v>283</v>
      </c>
      <c r="B307">
        <v>-7.215878085627475E-3</v>
      </c>
      <c r="C307">
        <v>-8.28115565279312E-3</v>
      </c>
    </row>
    <row r="308" spans="1:3" x14ac:dyDescent="0.25">
      <c r="A308">
        <v>284</v>
      </c>
      <c r="B308">
        <v>-1.7166532513548001E-2</v>
      </c>
      <c r="C308">
        <v>-6.9795690242240721E-4</v>
      </c>
    </row>
    <row r="309" spans="1:3" x14ac:dyDescent="0.25">
      <c r="A309">
        <v>285</v>
      </c>
      <c r="B309">
        <v>-1.7644796087730756E-3</v>
      </c>
      <c r="C309">
        <v>5.6475354944668637E-4</v>
      </c>
    </row>
    <row r="310" spans="1:3" x14ac:dyDescent="0.25">
      <c r="A310">
        <v>286</v>
      </c>
      <c r="B310">
        <v>1.1943208338980124E-2</v>
      </c>
      <c r="C310">
        <v>-8.218363894032096E-3</v>
      </c>
    </row>
    <row r="311" spans="1:3" x14ac:dyDescent="0.25">
      <c r="A311">
        <v>287</v>
      </c>
      <c r="B311">
        <v>-1.1660188066736037E-2</v>
      </c>
      <c r="C311">
        <v>7.4141518947977315E-3</v>
      </c>
    </row>
    <row r="312" spans="1:3" x14ac:dyDescent="0.25">
      <c r="A312">
        <v>288</v>
      </c>
      <c r="B312">
        <v>-2.6071181380339071E-3</v>
      </c>
      <c r="C312">
        <v>4.9569274510226895E-3</v>
      </c>
    </row>
    <row r="313" spans="1:3" x14ac:dyDescent="0.25">
      <c r="A313">
        <v>289</v>
      </c>
      <c r="B313">
        <v>-5.9260262553863657E-3</v>
      </c>
      <c r="C313">
        <v>1.3411531149797498E-2</v>
      </c>
    </row>
    <row r="314" spans="1:3" x14ac:dyDescent="0.25">
      <c r="A314">
        <v>290</v>
      </c>
      <c r="B314">
        <v>-1.6932069904448253E-2</v>
      </c>
      <c r="C314">
        <v>2.2774394465158464E-2</v>
      </c>
    </row>
    <row r="315" spans="1:3" x14ac:dyDescent="0.25">
      <c r="A315">
        <v>291</v>
      </c>
      <c r="B315">
        <v>8.7718320971309043E-3</v>
      </c>
      <c r="C315">
        <v>-3.3107046283523192E-2</v>
      </c>
    </row>
    <row r="316" spans="1:3" x14ac:dyDescent="0.25">
      <c r="A316">
        <v>292</v>
      </c>
      <c r="B316">
        <v>-5.9129524779704297E-3</v>
      </c>
      <c r="C316">
        <v>3.7524798984779964E-4</v>
      </c>
    </row>
    <row r="317" spans="1:3" x14ac:dyDescent="0.25">
      <c r="A317">
        <v>293</v>
      </c>
      <c r="B317">
        <v>-1.4976504924814655E-2</v>
      </c>
      <c r="C317">
        <v>-2.7393839912149432E-3</v>
      </c>
    </row>
    <row r="318" spans="1:3" x14ac:dyDescent="0.25">
      <c r="A318">
        <v>294</v>
      </c>
      <c r="B318">
        <v>-5.0308262648754093E-3</v>
      </c>
      <c r="C318">
        <v>-1.1352966214152584E-2</v>
      </c>
    </row>
    <row r="319" spans="1:3" x14ac:dyDescent="0.25">
      <c r="A319">
        <v>295</v>
      </c>
      <c r="B319">
        <v>2.1112348928285875E-2</v>
      </c>
      <c r="C319">
        <v>2.14636003244114E-3</v>
      </c>
    </row>
    <row r="320" spans="1:3" x14ac:dyDescent="0.25">
      <c r="A320">
        <v>296</v>
      </c>
      <c r="B320">
        <v>-1.5805873228364755E-3</v>
      </c>
      <c r="C320">
        <v>7.2681411731820595E-3</v>
      </c>
    </row>
    <row r="321" spans="1:3" x14ac:dyDescent="0.25">
      <c r="A321">
        <v>297</v>
      </c>
      <c r="B321">
        <v>1.2906894751721328E-2</v>
      </c>
      <c r="C321">
        <v>-3.6022637740052727E-3</v>
      </c>
    </row>
    <row r="322" spans="1:3" x14ac:dyDescent="0.25">
      <c r="A322">
        <v>298</v>
      </c>
      <c r="B322">
        <v>2.2127569975919016E-3</v>
      </c>
      <c r="C322">
        <v>-3.7718559907287887E-3</v>
      </c>
    </row>
    <row r="323" spans="1:3" x14ac:dyDescent="0.25">
      <c r="A323">
        <v>299</v>
      </c>
      <c r="B323">
        <v>5.928258248132103E-3</v>
      </c>
      <c r="C323">
        <v>1.0414945469436929E-2</v>
      </c>
    </row>
    <row r="324" spans="1:3" x14ac:dyDescent="0.25">
      <c r="A324">
        <v>300</v>
      </c>
      <c r="B324">
        <v>-7.5658384993718803E-4</v>
      </c>
      <c r="C324">
        <v>-5.4985329443441797E-3</v>
      </c>
    </row>
    <row r="325" spans="1:3" x14ac:dyDescent="0.25">
      <c r="A325">
        <v>301</v>
      </c>
      <c r="B325">
        <v>-3.089972674490717E-3</v>
      </c>
      <c r="C325">
        <v>-1.817186841829503E-4</v>
      </c>
    </row>
    <row r="326" spans="1:3" x14ac:dyDescent="0.25">
      <c r="A326">
        <v>302</v>
      </c>
      <c r="B326">
        <v>1.11984144242104E-2</v>
      </c>
      <c r="C326">
        <v>1.2777908479174739E-2</v>
      </c>
    </row>
    <row r="327" spans="1:3" x14ac:dyDescent="0.25">
      <c r="A327">
        <v>303</v>
      </c>
      <c r="B327">
        <v>-5.0204454684586123E-3</v>
      </c>
      <c r="C327">
        <v>-3.1786386284879918E-4</v>
      </c>
    </row>
    <row r="328" spans="1:3" x14ac:dyDescent="0.25">
      <c r="A328">
        <v>304</v>
      </c>
      <c r="B328">
        <v>4.1485152383121671E-3</v>
      </c>
      <c r="C328">
        <v>-3.0105330863653412E-3</v>
      </c>
    </row>
    <row r="329" spans="1:3" x14ac:dyDescent="0.25">
      <c r="A329">
        <v>305</v>
      </c>
      <c r="B329">
        <v>1.0098067137465378E-2</v>
      </c>
      <c r="C329">
        <v>6.8233560540266573E-3</v>
      </c>
    </row>
    <row r="330" spans="1:3" x14ac:dyDescent="0.25">
      <c r="A330">
        <v>306</v>
      </c>
      <c r="B330">
        <v>-8.8644258053847142E-3</v>
      </c>
      <c r="C330">
        <v>-2.4032143127005634E-2</v>
      </c>
    </row>
    <row r="331" spans="1:3" x14ac:dyDescent="0.25">
      <c r="A331">
        <v>307</v>
      </c>
      <c r="B331">
        <v>-3.9096475072130793E-3</v>
      </c>
      <c r="C331">
        <v>1.7326554235969766E-3</v>
      </c>
    </row>
    <row r="332" spans="1:3" x14ac:dyDescent="0.25">
      <c r="A332">
        <v>308</v>
      </c>
      <c r="B332">
        <v>1.0514560466897291E-2</v>
      </c>
      <c r="C332">
        <v>8.1605210598744843E-3</v>
      </c>
    </row>
    <row r="333" spans="1:3" x14ac:dyDescent="0.25">
      <c r="A333">
        <v>309</v>
      </c>
      <c r="B333">
        <v>-5.3366423015574161E-3</v>
      </c>
      <c r="C333">
        <v>-1.4945383912629982E-2</v>
      </c>
    </row>
    <row r="334" spans="1:3" x14ac:dyDescent="0.25">
      <c r="A334">
        <v>310</v>
      </c>
      <c r="B334">
        <v>1.2856678714189822E-3</v>
      </c>
      <c r="C334">
        <v>6.3757167972761162E-4</v>
      </c>
    </row>
    <row r="335" spans="1:3" x14ac:dyDescent="0.25">
      <c r="A335">
        <v>311</v>
      </c>
      <c r="B335">
        <v>4.4017671740765657E-3</v>
      </c>
      <c r="C335">
        <v>7.6889133084700502E-5</v>
      </c>
    </row>
    <row r="336" spans="1:3" x14ac:dyDescent="0.25">
      <c r="A336">
        <v>312</v>
      </c>
      <c r="B336">
        <v>7.2769435186661076E-3</v>
      </c>
      <c r="C336">
        <v>-6.5132229599535636E-3</v>
      </c>
    </row>
    <row r="337" spans="1:3" x14ac:dyDescent="0.25">
      <c r="A337">
        <v>313</v>
      </c>
      <c r="B337">
        <v>-1.1659653922592501E-2</v>
      </c>
      <c r="C337">
        <v>-4.8357102957326752E-2</v>
      </c>
    </row>
    <row r="338" spans="1:3" x14ac:dyDescent="0.25">
      <c r="A338">
        <v>314</v>
      </c>
      <c r="B338">
        <v>4.9933170754413083E-3</v>
      </c>
      <c r="C338">
        <v>-4.8361970533803891E-3</v>
      </c>
    </row>
    <row r="339" spans="1:3" x14ac:dyDescent="0.25">
      <c r="A339">
        <v>315</v>
      </c>
      <c r="B339">
        <v>3.0815422961023658E-3</v>
      </c>
      <c r="C339">
        <v>2.5974771175383189E-3</v>
      </c>
    </row>
    <row r="340" spans="1:3" x14ac:dyDescent="0.25">
      <c r="A340">
        <v>316</v>
      </c>
      <c r="B340">
        <v>-4.3729332086065521E-4</v>
      </c>
      <c r="C340">
        <v>9.6881906073461935E-3</v>
      </c>
    </row>
    <row r="341" spans="1:3" x14ac:dyDescent="0.25">
      <c r="A341">
        <v>317</v>
      </c>
      <c r="B341">
        <v>1.1657312555093804E-2</v>
      </c>
      <c r="C341">
        <v>9.4737284629107556E-3</v>
      </c>
    </row>
    <row r="342" spans="1:3" x14ac:dyDescent="0.25">
      <c r="A342">
        <v>318</v>
      </c>
      <c r="B342">
        <v>1.2477891865990572E-3</v>
      </c>
      <c r="C342">
        <v>-1.7410291041071054E-3</v>
      </c>
    </row>
    <row r="343" spans="1:3" x14ac:dyDescent="0.25">
      <c r="A343">
        <v>319</v>
      </c>
      <c r="B343">
        <v>-2.7152615888080931E-3</v>
      </c>
      <c r="C343">
        <v>5.2562548955027537E-3</v>
      </c>
    </row>
    <row r="344" spans="1:3" x14ac:dyDescent="0.25">
      <c r="A344">
        <v>320</v>
      </c>
      <c r="B344">
        <v>7.6707108816656345E-3</v>
      </c>
      <c r="C344">
        <v>-4.0711362288128683E-3</v>
      </c>
    </row>
    <row r="345" spans="1:3" x14ac:dyDescent="0.25">
      <c r="A345">
        <v>321</v>
      </c>
      <c r="B345">
        <v>5.2327548690201137E-3</v>
      </c>
      <c r="C345">
        <v>3.5202554395772061E-3</v>
      </c>
    </row>
    <row r="346" spans="1:3" x14ac:dyDescent="0.25">
      <c r="A346">
        <v>322</v>
      </c>
      <c r="B346">
        <v>4.0693453021145177E-3</v>
      </c>
      <c r="C346">
        <v>-3.3088461024537042E-3</v>
      </c>
    </row>
    <row r="347" spans="1:3" x14ac:dyDescent="0.25">
      <c r="A347">
        <v>323</v>
      </c>
      <c r="B347">
        <v>2.6047873972519092E-3</v>
      </c>
      <c r="C347">
        <v>5.3639393936366492E-3</v>
      </c>
    </row>
    <row r="348" spans="1:3" x14ac:dyDescent="0.25">
      <c r="A348">
        <v>324</v>
      </c>
      <c r="B348">
        <v>7.6094820230541873E-4</v>
      </c>
      <c r="C348">
        <v>3.298813283198602E-3</v>
      </c>
    </row>
    <row r="349" spans="1:3" x14ac:dyDescent="0.25">
      <c r="A349">
        <v>325</v>
      </c>
      <c r="B349">
        <v>-1.1566926150500723E-3</v>
      </c>
      <c r="C349">
        <v>4.4164153518870177E-3</v>
      </c>
    </row>
    <row r="350" spans="1:3" x14ac:dyDescent="0.25">
      <c r="A350">
        <v>326</v>
      </c>
      <c r="B350">
        <v>-2.2707056973136986E-3</v>
      </c>
      <c r="C350">
        <v>-1.6295381429475208E-3</v>
      </c>
    </row>
    <row r="351" spans="1:3" x14ac:dyDescent="0.25">
      <c r="A351">
        <v>327</v>
      </c>
      <c r="B351">
        <v>-1.2636512176169225E-3</v>
      </c>
      <c r="C351">
        <v>5.044050554502068E-4</v>
      </c>
    </row>
    <row r="352" spans="1:3" x14ac:dyDescent="0.25">
      <c r="A352">
        <v>328</v>
      </c>
      <c r="B352">
        <v>2.9296674180954638E-4</v>
      </c>
      <c r="C352">
        <v>2.7298153878127125E-3</v>
      </c>
    </row>
    <row r="353" spans="1:3" x14ac:dyDescent="0.25">
      <c r="A353">
        <v>329</v>
      </c>
      <c r="B353">
        <v>-5.902139608564401E-3</v>
      </c>
      <c r="C353">
        <v>-1.9581677915035782E-2</v>
      </c>
    </row>
    <row r="354" spans="1:3" x14ac:dyDescent="0.25">
      <c r="A354">
        <v>330</v>
      </c>
      <c r="B354">
        <v>9.0931974624170204E-3</v>
      </c>
      <c r="C354">
        <v>9.5181972015666288E-3</v>
      </c>
    </row>
    <row r="355" spans="1:3" x14ac:dyDescent="0.25">
      <c r="A355">
        <v>331</v>
      </c>
      <c r="B355">
        <v>-3.1094446316559153E-3</v>
      </c>
      <c r="C355">
        <v>-4.0946740592518417E-3</v>
      </c>
    </row>
    <row r="356" spans="1:3" x14ac:dyDescent="0.25">
      <c r="A356">
        <v>332</v>
      </c>
      <c r="B356">
        <v>-1.5561998459623982E-2</v>
      </c>
      <c r="C356">
        <v>-1.4777048914868796E-2</v>
      </c>
    </row>
    <row r="357" spans="1:3" x14ac:dyDescent="0.25">
      <c r="A357">
        <v>333</v>
      </c>
      <c r="B357">
        <v>2.5489121317479389E-3</v>
      </c>
      <c r="C357">
        <v>2.4178266181231413E-3</v>
      </c>
    </row>
    <row r="358" spans="1:3" x14ac:dyDescent="0.25">
      <c r="A358">
        <v>334</v>
      </c>
      <c r="B358">
        <v>-2.1003925265391382E-3</v>
      </c>
      <c r="C358">
        <v>-5.4964049561835454E-3</v>
      </c>
    </row>
    <row r="359" spans="1:3" x14ac:dyDescent="0.25">
      <c r="A359">
        <v>335</v>
      </c>
      <c r="B359">
        <v>-1.8243577561008282E-2</v>
      </c>
      <c r="C359">
        <v>-1.133582555244014E-2</v>
      </c>
    </row>
    <row r="360" spans="1:3" x14ac:dyDescent="0.25">
      <c r="A360">
        <v>336</v>
      </c>
      <c r="B360">
        <v>-1.9943460108395414E-2</v>
      </c>
      <c r="C360">
        <v>1.1240513275384764E-2</v>
      </c>
    </row>
    <row r="361" spans="1:3" x14ac:dyDescent="0.25">
      <c r="A361">
        <v>337</v>
      </c>
      <c r="B361">
        <v>2.0412907082199793E-2</v>
      </c>
      <c r="C361">
        <v>-7.9005495749874186E-4</v>
      </c>
    </row>
    <row r="362" spans="1:3" x14ac:dyDescent="0.25">
      <c r="A362">
        <v>338</v>
      </c>
      <c r="B362">
        <v>-9.8788594794803307E-3</v>
      </c>
      <c r="C362">
        <v>-2.4377747047878293E-2</v>
      </c>
    </row>
    <row r="363" spans="1:3" x14ac:dyDescent="0.25">
      <c r="A363">
        <v>339</v>
      </c>
      <c r="B363">
        <v>2.1622675572940689E-2</v>
      </c>
      <c r="C363">
        <v>-3.9876047513555959E-2</v>
      </c>
    </row>
    <row r="364" spans="1:3" x14ac:dyDescent="0.25">
      <c r="A364">
        <v>340</v>
      </c>
      <c r="B364">
        <v>-4.113979872645721E-4</v>
      </c>
      <c r="C364">
        <v>3.6306383666872442E-3</v>
      </c>
    </row>
    <row r="365" spans="1:3" x14ac:dyDescent="0.25">
      <c r="A365">
        <v>341</v>
      </c>
      <c r="B365">
        <v>4.8067402983981173E-3</v>
      </c>
      <c r="C365">
        <v>8.1541803468351253E-3</v>
      </c>
    </row>
    <row r="366" spans="1:3" x14ac:dyDescent="0.25">
      <c r="A366">
        <v>342</v>
      </c>
      <c r="B366">
        <v>1.6006699996771435E-3</v>
      </c>
      <c r="C366">
        <v>-1.5068692294142572E-3</v>
      </c>
    </row>
    <row r="367" spans="1:3" x14ac:dyDescent="0.25">
      <c r="A367">
        <v>343</v>
      </c>
      <c r="B367">
        <v>1.5592898825599986E-3</v>
      </c>
      <c r="C367">
        <v>2.4806275658555556E-4</v>
      </c>
    </row>
    <row r="368" spans="1:3" x14ac:dyDescent="0.25">
      <c r="A368">
        <v>344</v>
      </c>
      <c r="B368">
        <v>2.421159436859676E-3</v>
      </c>
      <c r="C368">
        <v>-1.250423348872591E-4</v>
      </c>
    </row>
    <row r="369" spans="1:3" x14ac:dyDescent="0.25">
      <c r="A369">
        <v>345</v>
      </c>
      <c r="B369">
        <v>-2.7649472271339278E-3</v>
      </c>
      <c r="C369">
        <v>-9.9860360125659945E-4</v>
      </c>
    </row>
    <row r="370" spans="1:3" x14ac:dyDescent="0.25">
      <c r="A370">
        <v>346</v>
      </c>
      <c r="B370">
        <v>-3.0476046516115385E-4</v>
      </c>
      <c r="C370">
        <v>-1.0393860661988434E-2</v>
      </c>
    </row>
    <row r="371" spans="1:3" x14ac:dyDescent="0.25">
      <c r="A371">
        <v>347</v>
      </c>
      <c r="B371">
        <v>-7.2519746640896249E-3</v>
      </c>
      <c r="C371">
        <v>1.4536934281296279E-2</v>
      </c>
    </row>
    <row r="372" spans="1:3" x14ac:dyDescent="0.25">
      <c r="A372">
        <v>348</v>
      </c>
      <c r="B372">
        <v>1.0385232782142624E-4</v>
      </c>
      <c r="C372">
        <v>-4.9568237446423764E-3</v>
      </c>
    </row>
    <row r="373" spans="1:3" x14ac:dyDescent="0.25">
      <c r="A373">
        <v>349</v>
      </c>
      <c r="B373">
        <v>8.4511684895540828E-4</v>
      </c>
      <c r="C373">
        <v>-3.9051503881395544E-4</v>
      </c>
    </row>
    <row r="374" spans="1:3" x14ac:dyDescent="0.25">
      <c r="A374">
        <v>350</v>
      </c>
      <c r="B374">
        <v>-9.7284889256818094E-3</v>
      </c>
      <c r="C374">
        <v>-2.0757100757016402E-2</v>
      </c>
    </row>
    <row r="375" spans="1:3" x14ac:dyDescent="0.25">
      <c r="A375">
        <v>351</v>
      </c>
      <c r="B375">
        <v>-2.2755023563595444E-2</v>
      </c>
      <c r="C375">
        <v>-5.6575820857480037E-3</v>
      </c>
    </row>
    <row r="376" spans="1:3" x14ac:dyDescent="0.25">
      <c r="A376">
        <v>352</v>
      </c>
      <c r="B376">
        <v>-8.796018104840455E-3</v>
      </c>
      <c r="C376">
        <v>2.8306607169613109E-2</v>
      </c>
    </row>
    <row r="377" spans="1:3" x14ac:dyDescent="0.25">
      <c r="A377">
        <v>353</v>
      </c>
      <c r="B377">
        <v>9.5604458536277157E-4</v>
      </c>
      <c r="C377">
        <v>4.7499819479794071E-3</v>
      </c>
    </row>
    <row r="378" spans="1:3" x14ac:dyDescent="0.25">
      <c r="A378">
        <v>354</v>
      </c>
      <c r="B378">
        <v>2.0480554507208929E-2</v>
      </c>
      <c r="C378">
        <v>1.6602941338706264E-2</v>
      </c>
    </row>
    <row r="379" spans="1:3" x14ac:dyDescent="0.25">
      <c r="A379">
        <v>355</v>
      </c>
      <c r="B379">
        <v>-7.0957581312564239E-3</v>
      </c>
      <c r="C379">
        <v>7.4652480764824331E-3</v>
      </c>
    </row>
    <row r="380" spans="1:3" x14ac:dyDescent="0.25">
      <c r="A380">
        <v>356</v>
      </c>
      <c r="B380">
        <v>4.8292346599661407E-3</v>
      </c>
      <c r="C380">
        <v>2.1011962991572385E-3</v>
      </c>
    </row>
    <row r="381" spans="1:3" x14ac:dyDescent="0.25">
      <c r="A381">
        <v>357</v>
      </c>
      <c r="B381">
        <v>8.2957007571346133E-3</v>
      </c>
      <c r="C381">
        <v>2.1068643723358572E-2</v>
      </c>
    </row>
    <row r="382" spans="1:3" x14ac:dyDescent="0.25">
      <c r="A382">
        <v>358</v>
      </c>
      <c r="B382">
        <v>-1.0986239653613099E-2</v>
      </c>
      <c r="C382">
        <v>-1.6649761840224837E-2</v>
      </c>
    </row>
    <row r="383" spans="1:3" x14ac:dyDescent="0.25">
      <c r="A383">
        <v>359</v>
      </c>
      <c r="B383">
        <v>1.0722519950424569E-2</v>
      </c>
      <c r="C383">
        <v>-9.457494402980781E-3</v>
      </c>
    </row>
    <row r="384" spans="1:3" x14ac:dyDescent="0.25">
      <c r="A384">
        <v>360</v>
      </c>
      <c r="B384">
        <v>5.6133583422570774E-3</v>
      </c>
      <c r="C384">
        <v>2.8815235421766252E-3</v>
      </c>
    </row>
    <row r="385" spans="1:3" x14ac:dyDescent="0.25">
      <c r="A385">
        <v>361</v>
      </c>
      <c r="B385">
        <v>5.0412661101663925E-3</v>
      </c>
      <c r="C385">
        <v>-2.8407277925730223E-3</v>
      </c>
    </row>
    <row r="386" spans="1:3" x14ac:dyDescent="0.25">
      <c r="A386">
        <v>362</v>
      </c>
      <c r="B386">
        <v>3.0974828068171534E-3</v>
      </c>
      <c r="C386">
        <v>-5.1222672937964453E-3</v>
      </c>
    </row>
    <row r="387" spans="1:3" x14ac:dyDescent="0.25">
      <c r="A387">
        <v>363</v>
      </c>
      <c r="B387">
        <v>1.0117230342715304E-2</v>
      </c>
      <c r="C387">
        <v>7.8359393932578587E-3</v>
      </c>
    </row>
    <row r="388" spans="1:3" x14ac:dyDescent="0.25">
      <c r="A388">
        <v>364</v>
      </c>
      <c r="B388">
        <v>-3.6513321272821238E-3</v>
      </c>
      <c r="C388">
        <v>1.6469096028053206E-4</v>
      </c>
    </row>
    <row r="389" spans="1:3" x14ac:dyDescent="0.25">
      <c r="A389">
        <v>365</v>
      </c>
      <c r="B389">
        <v>3.1744967138987649E-3</v>
      </c>
      <c r="C389">
        <v>-8.446550742035451E-3</v>
      </c>
    </row>
    <row r="390" spans="1:3" x14ac:dyDescent="0.25">
      <c r="A390">
        <v>366</v>
      </c>
      <c r="B390">
        <v>7.4654561691447855E-3</v>
      </c>
      <c r="C390">
        <v>1.2740056209296918E-2</v>
      </c>
    </row>
    <row r="391" spans="1:3" x14ac:dyDescent="0.25">
      <c r="A391">
        <v>367</v>
      </c>
      <c r="B391">
        <v>2.7551818416594819E-3</v>
      </c>
      <c r="C391">
        <v>5.6299296418148344E-3</v>
      </c>
    </row>
    <row r="392" spans="1:3" x14ac:dyDescent="0.25">
      <c r="A392">
        <v>368</v>
      </c>
      <c r="B392">
        <v>-5.6953236062756551E-3</v>
      </c>
      <c r="C392">
        <v>2.6013302210202548E-3</v>
      </c>
    </row>
    <row r="393" spans="1:3" x14ac:dyDescent="0.25">
      <c r="A393">
        <v>369</v>
      </c>
      <c r="B393">
        <v>2.1311400261405508E-3</v>
      </c>
      <c r="C393">
        <v>4.1916120733254805E-2</v>
      </c>
    </row>
    <row r="394" spans="1:3" x14ac:dyDescent="0.25">
      <c r="A394">
        <v>370</v>
      </c>
      <c r="B394">
        <v>-5.8807948272161159E-3</v>
      </c>
      <c r="C394">
        <v>-1.0023171138936061E-2</v>
      </c>
    </row>
    <row r="395" spans="1:3" x14ac:dyDescent="0.25">
      <c r="A395">
        <v>371</v>
      </c>
      <c r="B395">
        <v>5.0486464333593046E-3</v>
      </c>
      <c r="C395">
        <v>2.202538400764154E-3</v>
      </c>
    </row>
    <row r="396" spans="1:3" x14ac:dyDescent="0.25">
      <c r="A396">
        <v>372</v>
      </c>
      <c r="B396">
        <v>1.8009169709253293E-2</v>
      </c>
      <c r="C396">
        <v>2.6605895023103718E-3</v>
      </c>
    </row>
    <row r="397" spans="1:3" x14ac:dyDescent="0.25">
      <c r="A397">
        <v>373</v>
      </c>
      <c r="B397">
        <v>-5.4104380912560904E-3</v>
      </c>
      <c r="C397">
        <v>-1.2007780316546798E-2</v>
      </c>
    </row>
    <row r="398" spans="1:3" x14ac:dyDescent="0.25">
      <c r="A398">
        <v>374</v>
      </c>
      <c r="B398">
        <v>1.1267187835317851E-2</v>
      </c>
      <c r="C398">
        <v>2.3415619147474157E-4</v>
      </c>
    </row>
    <row r="399" spans="1:3" x14ac:dyDescent="0.25">
      <c r="A399">
        <v>375</v>
      </c>
      <c r="B399">
        <v>-9.7748840812057775E-3</v>
      </c>
      <c r="C399">
        <v>-5.114256807825816E-3</v>
      </c>
    </row>
    <row r="400" spans="1:3" x14ac:dyDescent="0.25">
      <c r="A400">
        <v>376</v>
      </c>
      <c r="B400">
        <v>-5.1911496709476559E-3</v>
      </c>
      <c r="C400">
        <v>-6.4715147864824827E-3</v>
      </c>
    </row>
    <row r="401" spans="1:3" x14ac:dyDescent="0.25">
      <c r="A401">
        <v>377</v>
      </c>
      <c r="B401">
        <v>5.6671854115868964E-3</v>
      </c>
      <c r="C401">
        <v>2.3799912497086111E-3</v>
      </c>
    </row>
    <row r="402" spans="1:3" x14ac:dyDescent="0.25">
      <c r="A402">
        <v>378</v>
      </c>
      <c r="B402">
        <v>-6.4034773884499721E-4</v>
      </c>
      <c r="C402">
        <v>-4.8856154842164285E-3</v>
      </c>
    </row>
    <row r="403" spans="1:3" x14ac:dyDescent="0.25">
      <c r="A403">
        <v>379</v>
      </c>
      <c r="B403">
        <v>1.2168750264176478E-2</v>
      </c>
      <c r="C403">
        <v>-1.6165335786161819E-2</v>
      </c>
    </row>
    <row r="404" spans="1:3" x14ac:dyDescent="0.25">
      <c r="A404">
        <v>380</v>
      </c>
      <c r="B404">
        <v>4.249293902383257E-3</v>
      </c>
      <c r="C404">
        <v>3.5237497658751156E-3</v>
      </c>
    </row>
    <row r="405" spans="1:3" x14ac:dyDescent="0.25">
      <c r="A405">
        <v>381</v>
      </c>
      <c r="B405">
        <v>-3.2036287263113401E-3</v>
      </c>
      <c r="C405">
        <v>-1.1415552114168077E-2</v>
      </c>
    </row>
    <row r="406" spans="1:3" x14ac:dyDescent="0.25">
      <c r="A406">
        <v>382</v>
      </c>
      <c r="B406">
        <v>6.0246031043761404E-3</v>
      </c>
      <c r="C406">
        <v>1.7787451114549225E-3</v>
      </c>
    </row>
    <row r="407" spans="1:3" x14ac:dyDescent="0.25">
      <c r="A407">
        <v>383</v>
      </c>
      <c r="B407">
        <v>6.9543769451191314E-3</v>
      </c>
      <c r="C407">
        <v>-8.2249693040394832E-3</v>
      </c>
    </row>
    <row r="408" spans="1:3" x14ac:dyDescent="0.25">
      <c r="A408">
        <v>384</v>
      </c>
      <c r="B408">
        <v>4.5518602395837847E-4</v>
      </c>
      <c r="C408">
        <v>-3.1750807377114911E-3</v>
      </c>
    </row>
    <row r="409" spans="1:3" x14ac:dyDescent="0.25">
      <c r="A409">
        <v>385</v>
      </c>
      <c r="B409">
        <v>3.4513043987299363E-3</v>
      </c>
      <c r="C409">
        <v>-1.1553130535153788E-2</v>
      </c>
    </row>
    <row r="410" spans="1:3" x14ac:dyDescent="0.25">
      <c r="A410">
        <v>386</v>
      </c>
      <c r="B410">
        <v>3.1020177095618965E-3</v>
      </c>
      <c r="C410">
        <v>8.0130734660489276E-3</v>
      </c>
    </row>
    <row r="411" spans="1:3" x14ac:dyDescent="0.25">
      <c r="A411">
        <v>387</v>
      </c>
      <c r="B411">
        <v>5.9422624332546884E-3</v>
      </c>
      <c r="C411">
        <v>4.0818033384678572E-3</v>
      </c>
    </row>
    <row r="412" spans="1:3" x14ac:dyDescent="0.25">
      <c r="A412">
        <v>388</v>
      </c>
      <c r="B412">
        <v>9.0491492747676611E-4</v>
      </c>
      <c r="C412">
        <v>1.7389192027984805E-3</v>
      </c>
    </row>
    <row r="413" spans="1:3" x14ac:dyDescent="0.25">
      <c r="A413">
        <v>389</v>
      </c>
      <c r="B413">
        <v>-3.2734468430812534E-3</v>
      </c>
      <c r="C413">
        <v>-6.1851020063043195E-3</v>
      </c>
    </row>
    <row r="414" spans="1:3" x14ac:dyDescent="0.25">
      <c r="A414">
        <v>390</v>
      </c>
      <c r="B414">
        <v>3.5785549413755021E-3</v>
      </c>
      <c r="C414">
        <v>-4.8304811183642795E-4</v>
      </c>
    </row>
    <row r="415" spans="1:3" x14ac:dyDescent="0.25">
      <c r="A415">
        <v>391</v>
      </c>
      <c r="B415">
        <v>-2.3795114114659095E-3</v>
      </c>
      <c r="C415">
        <v>2.2232909579196687E-3</v>
      </c>
    </row>
    <row r="416" spans="1:3" x14ac:dyDescent="0.25">
      <c r="A416">
        <v>392</v>
      </c>
      <c r="B416">
        <v>-8.0951274377234553E-3</v>
      </c>
      <c r="C416">
        <v>9.8126017020259207E-3</v>
      </c>
    </row>
    <row r="417" spans="1:3" x14ac:dyDescent="0.25">
      <c r="A417">
        <v>393</v>
      </c>
      <c r="B417">
        <v>-5.6428644076663391E-4</v>
      </c>
      <c r="C417">
        <v>-4.0287910583614393E-3</v>
      </c>
    </row>
    <row r="418" spans="1:3" x14ac:dyDescent="0.25">
      <c r="A418">
        <v>394</v>
      </c>
      <c r="B418">
        <v>3.6399967243442126E-3</v>
      </c>
      <c r="C418">
        <v>-6.3828002738931348E-3</v>
      </c>
    </row>
    <row r="419" spans="1:3" x14ac:dyDescent="0.25">
      <c r="A419">
        <v>395</v>
      </c>
      <c r="B419">
        <v>-1.3118583335874233E-2</v>
      </c>
      <c r="C419">
        <v>-3.7437529136159515E-3</v>
      </c>
    </row>
    <row r="420" spans="1:3" x14ac:dyDescent="0.25">
      <c r="A420">
        <v>396</v>
      </c>
      <c r="B420">
        <v>-1.111689571172541E-3</v>
      </c>
      <c r="C420">
        <v>1.6280636453088132E-4</v>
      </c>
    </row>
    <row r="421" spans="1:3" x14ac:dyDescent="0.25">
      <c r="A421">
        <v>397</v>
      </c>
      <c r="B421">
        <v>-1.9257245605906206E-2</v>
      </c>
      <c r="C421">
        <v>2.1253654067990915E-2</v>
      </c>
    </row>
    <row r="422" spans="1:3" x14ac:dyDescent="0.25">
      <c r="A422">
        <v>398</v>
      </c>
      <c r="B422">
        <v>9.8276630250768138E-4</v>
      </c>
      <c r="C422">
        <v>1.914563177047926E-2</v>
      </c>
    </row>
    <row r="423" spans="1:3" x14ac:dyDescent="0.25">
      <c r="A423">
        <v>399</v>
      </c>
      <c r="B423">
        <v>7.3668235205726802E-3</v>
      </c>
      <c r="C423">
        <v>1.0470473965043785E-2</v>
      </c>
    </row>
    <row r="424" spans="1:3" x14ac:dyDescent="0.25">
      <c r="A424">
        <v>400</v>
      </c>
      <c r="B424">
        <v>-8.1884116925228876E-3</v>
      </c>
      <c r="C424">
        <v>-5.0220626622323097E-3</v>
      </c>
    </row>
    <row r="425" spans="1:3" x14ac:dyDescent="0.25">
      <c r="A425">
        <v>401</v>
      </c>
      <c r="B425">
        <v>1.4205283286865449E-2</v>
      </c>
      <c r="C425">
        <v>5.8616714049151801E-4</v>
      </c>
    </row>
    <row r="426" spans="1:3" x14ac:dyDescent="0.25">
      <c r="A426">
        <v>402</v>
      </c>
      <c r="B426">
        <v>-3.3031363150669941E-3</v>
      </c>
      <c r="C426">
        <v>1.1434099064351038E-2</v>
      </c>
    </row>
    <row r="427" spans="1:3" x14ac:dyDescent="0.25">
      <c r="A427">
        <v>403</v>
      </c>
      <c r="B427">
        <v>2.5108823266121294E-2</v>
      </c>
      <c r="C427">
        <v>-3.6391550273567885E-3</v>
      </c>
    </row>
    <row r="428" spans="1:3" x14ac:dyDescent="0.25">
      <c r="A428">
        <v>404</v>
      </c>
      <c r="B428">
        <v>-1.1225070186306557E-2</v>
      </c>
      <c r="C428">
        <v>-3.2679593767657444E-3</v>
      </c>
    </row>
    <row r="429" spans="1:3" x14ac:dyDescent="0.25">
      <c r="A429">
        <v>405</v>
      </c>
      <c r="B429">
        <v>2.0355275305601717E-2</v>
      </c>
      <c r="C429">
        <v>-7.4813824406389506E-3</v>
      </c>
    </row>
    <row r="430" spans="1:3" x14ac:dyDescent="0.25">
      <c r="A430">
        <v>406</v>
      </c>
      <c r="B430">
        <v>4.3622696117610682E-3</v>
      </c>
      <c r="C430">
        <v>-5.9114023830803778E-4</v>
      </c>
    </row>
    <row r="431" spans="1:3" x14ac:dyDescent="0.25">
      <c r="A431">
        <v>407</v>
      </c>
      <c r="B431">
        <v>1.5580073600902267E-3</v>
      </c>
      <c r="C431">
        <v>-1.3382184861014465E-2</v>
      </c>
    </row>
    <row r="432" spans="1:3" x14ac:dyDescent="0.25">
      <c r="A432">
        <v>408</v>
      </c>
      <c r="B432">
        <v>-5.7041423278156936E-3</v>
      </c>
      <c r="C432">
        <v>5.9154944095805087E-3</v>
      </c>
    </row>
    <row r="433" spans="1:3" x14ac:dyDescent="0.25">
      <c r="A433">
        <v>409</v>
      </c>
      <c r="B433">
        <v>-1.3650914167868376E-2</v>
      </c>
      <c r="C433">
        <v>5.6757056731320567E-3</v>
      </c>
    </row>
    <row r="434" spans="1:3" x14ac:dyDescent="0.25">
      <c r="A434">
        <v>410</v>
      </c>
      <c r="B434">
        <v>2.9821696514980853E-3</v>
      </c>
      <c r="C434">
        <v>1.1499595439461135E-2</v>
      </c>
    </row>
    <row r="435" spans="1:3" x14ac:dyDescent="0.25">
      <c r="A435">
        <v>411</v>
      </c>
      <c r="B435">
        <v>5.4318879890795351E-3</v>
      </c>
      <c r="C435">
        <v>-1.2384502765272181E-3</v>
      </c>
    </row>
    <row r="436" spans="1:3" x14ac:dyDescent="0.25">
      <c r="A436">
        <v>412</v>
      </c>
      <c r="B436">
        <v>-1.3076144383856117E-2</v>
      </c>
      <c r="C436">
        <v>-4.748078764361183E-3</v>
      </c>
    </row>
    <row r="437" spans="1:3" x14ac:dyDescent="0.25">
      <c r="A437">
        <v>413</v>
      </c>
      <c r="B437">
        <v>5.7348826228937099E-3</v>
      </c>
      <c r="C437">
        <v>3.5177644873473156E-2</v>
      </c>
    </row>
    <row r="438" spans="1:3" x14ac:dyDescent="0.25">
      <c r="A438">
        <v>414</v>
      </c>
      <c r="B438">
        <v>8.3766752272832496E-3</v>
      </c>
      <c r="C438">
        <v>1.8476731887541509E-2</v>
      </c>
    </row>
    <row r="439" spans="1:3" x14ac:dyDescent="0.25">
      <c r="A439">
        <v>415</v>
      </c>
      <c r="B439">
        <v>7.8871972942748583E-3</v>
      </c>
      <c r="C439">
        <v>7.9567126822825164E-4</v>
      </c>
    </row>
    <row r="440" spans="1:3" x14ac:dyDescent="0.25">
      <c r="A440">
        <v>416</v>
      </c>
      <c r="B440">
        <v>-3.7927457511833479E-3</v>
      </c>
      <c r="C440">
        <v>-1.1717286521690001E-3</v>
      </c>
    </row>
    <row r="441" spans="1:3" x14ac:dyDescent="0.25">
      <c r="A441">
        <v>417</v>
      </c>
      <c r="B441">
        <v>5.9258445228678944E-3</v>
      </c>
      <c r="C441">
        <v>-2.7944984054724883E-3</v>
      </c>
    </row>
    <row r="442" spans="1:3" x14ac:dyDescent="0.25">
      <c r="A442">
        <v>418</v>
      </c>
      <c r="B442">
        <v>-1.6341713467630816E-3</v>
      </c>
      <c r="C442">
        <v>-1.6019249964481217E-3</v>
      </c>
    </row>
    <row r="443" spans="1:3" x14ac:dyDescent="0.25">
      <c r="A443">
        <v>419</v>
      </c>
      <c r="B443">
        <v>2.4187824616466849E-4</v>
      </c>
      <c r="C443">
        <v>5.643471035481522E-3</v>
      </c>
    </row>
    <row r="444" spans="1:3" x14ac:dyDescent="0.25">
      <c r="A444">
        <v>420</v>
      </c>
      <c r="B444">
        <v>3.8740279109371364E-3</v>
      </c>
      <c r="C444">
        <v>2.9048112601851831E-3</v>
      </c>
    </row>
    <row r="445" spans="1:3" x14ac:dyDescent="0.25">
      <c r="A445">
        <v>421</v>
      </c>
      <c r="B445">
        <v>-1.0481439235358856E-3</v>
      </c>
      <c r="C445">
        <v>7.3762221182238326E-3</v>
      </c>
    </row>
    <row r="446" spans="1:3" x14ac:dyDescent="0.25">
      <c r="A446">
        <v>422</v>
      </c>
      <c r="B446">
        <v>3.4035037829233069E-3</v>
      </c>
      <c r="C446">
        <v>1.1725905040284817E-2</v>
      </c>
    </row>
    <row r="447" spans="1:3" x14ac:dyDescent="0.25">
      <c r="A447">
        <v>423</v>
      </c>
      <c r="B447">
        <v>8.0115022372128745E-3</v>
      </c>
      <c r="C447">
        <v>-2.1505744726852509E-3</v>
      </c>
    </row>
    <row r="448" spans="1:3" x14ac:dyDescent="0.25">
      <c r="A448">
        <v>424</v>
      </c>
      <c r="B448">
        <v>-4.0015095843396007E-5</v>
      </c>
      <c r="C448">
        <v>2.9084153523032427E-3</v>
      </c>
    </row>
    <row r="449" spans="1:3" x14ac:dyDescent="0.25">
      <c r="A449">
        <v>425</v>
      </c>
      <c r="B449">
        <v>-1.1061513167090548E-2</v>
      </c>
      <c r="C449">
        <v>2.1306981768715767E-3</v>
      </c>
    </row>
    <row r="450" spans="1:3" x14ac:dyDescent="0.25">
      <c r="A450">
        <v>426</v>
      </c>
      <c r="B450">
        <v>1.6398933734973586E-3</v>
      </c>
      <c r="C450">
        <v>-2.126295131204271E-2</v>
      </c>
    </row>
    <row r="451" spans="1:3" x14ac:dyDescent="0.25">
      <c r="A451">
        <v>427</v>
      </c>
      <c r="B451">
        <v>5.026468691299117E-3</v>
      </c>
      <c r="C451">
        <v>9.6570192566737996E-3</v>
      </c>
    </row>
    <row r="452" spans="1:3" x14ac:dyDescent="0.25">
      <c r="A452">
        <v>428</v>
      </c>
      <c r="B452">
        <v>-5.2688447287868004E-4</v>
      </c>
      <c r="C452">
        <v>1.083047749702298E-3</v>
      </c>
    </row>
    <row r="453" spans="1:3" x14ac:dyDescent="0.25">
      <c r="A453">
        <v>429</v>
      </c>
      <c r="B453">
        <v>4.6098406132340473E-3</v>
      </c>
      <c r="C453">
        <v>6.8229471469304949E-3</v>
      </c>
    </row>
    <row r="454" spans="1:3" x14ac:dyDescent="0.25">
      <c r="A454">
        <v>430</v>
      </c>
      <c r="B454">
        <v>6.818142276611888E-3</v>
      </c>
      <c r="C454">
        <v>9.44308302906453E-3</v>
      </c>
    </row>
    <row r="455" spans="1:3" x14ac:dyDescent="0.25">
      <c r="A455">
        <v>431</v>
      </c>
      <c r="B455">
        <v>1.0003084944293399E-2</v>
      </c>
      <c r="C455">
        <v>3.7180013885655568E-3</v>
      </c>
    </row>
    <row r="456" spans="1:3" x14ac:dyDescent="0.25">
      <c r="A456">
        <v>432</v>
      </c>
      <c r="B456">
        <v>-5.0823082627520152E-3</v>
      </c>
      <c r="C456">
        <v>-2.1243271876622075E-3</v>
      </c>
    </row>
    <row r="457" spans="1:3" x14ac:dyDescent="0.25">
      <c r="A457">
        <v>433</v>
      </c>
      <c r="B457">
        <v>-7.0435549652377825E-3</v>
      </c>
      <c r="C457">
        <v>-7.2601250483271852E-3</v>
      </c>
    </row>
    <row r="458" spans="1:3" x14ac:dyDescent="0.25">
      <c r="A458">
        <v>434</v>
      </c>
      <c r="B458">
        <v>4.3241778927713337E-3</v>
      </c>
      <c r="C458">
        <v>-1.5993573063271808E-2</v>
      </c>
    </row>
    <row r="459" spans="1:3" x14ac:dyDescent="0.25">
      <c r="A459">
        <v>435</v>
      </c>
      <c r="B459">
        <v>-3.721026055358631E-3</v>
      </c>
      <c r="C459">
        <v>1.6719370090758716E-3</v>
      </c>
    </row>
    <row r="460" spans="1:3" x14ac:dyDescent="0.25">
      <c r="A460">
        <v>436</v>
      </c>
      <c r="B460">
        <v>8.6135750049289245E-4</v>
      </c>
      <c r="C460">
        <v>2.4424110198071652E-2</v>
      </c>
    </row>
    <row r="461" spans="1:3" x14ac:dyDescent="0.25">
      <c r="A461">
        <v>437</v>
      </c>
      <c r="B461">
        <v>-9.0267482249379982E-3</v>
      </c>
      <c r="C461">
        <v>-4.2989372126754789E-3</v>
      </c>
    </row>
    <row r="462" spans="1:3" x14ac:dyDescent="0.25">
      <c r="A462">
        <v>438</v>
      </c>
      <c r="B462">
        <v>8.0752814477523804E-3</v>
      </c>
      <c r="C462">
        <v>1.0523700698297556E-2</v>
      </c>
    </row>
    <row r="463" spans="1:3" x14ac:dyDescent="0.25">
      <c r="A463">
        <v>439</v>
      </c>
      <c r="B463">
        <v>-5.4356665993431424E-3</v>
      </c>
      <c r="C463">
        <v>-7.877487025505274E-3</v>
      </c>
    </row>
    <row r="464" spans="1:3" x14ac:dyDescent="0.25">
      <c r="A464">
        <v>440</v>
      </c>
      <c r="B464">
        <v>2.0207127685196641E-2</v>
      </c>
      <c r="C464">
        <v>6.2940822057608314E-4</v>
      </c>
    </row>
    <row r="465" spans="1:3" x14ac:dyDescent="0.25">
      <c r="A465">
        <v>441</v>
      </c>
      <c r="B465">
        <v>-8.1023935414683114E-4</v>
      </c>
      <c r="C465">
        <v>-1.2633128967743473E-2</v>
      </c>
    </row>
    <row r="466" spans="1:3" x14ac:dyDescent="0.25">
      <c r="A466">
        <v>442</v>
      </c>
      <c r="B466">
        <v>-6.3119041280987808E-3</v>
      </c>
      <c r="C466">
        <v>1.8630392474920703E-2</v>
      </c>
    </row>
    <row r="467" spans="1:3" x14ac:dyDescent="0.25">
      <c r="A467">
        <v>443</v>
      </c>
      <c r="B467">
        <v>1.0076479875798225E-2</v>
      </c>
      <c r="C467">
        <v>-1.4929464029339076E-2</v>
      </c>
    </row>
    <row r="468" spans="1:3" x14ac:dyDescent="0.25">
      <c r="A468">
        <v>444</v>
      </c>
      <c r="B468">
        <v>9.9018847195208749E-3</v>
      </c>
      <c r="C468">
        <v>9.0111163522668524E-3</v>
      </c>
    </row>
    <row r="469" spans="1:3" x14ac:dyDescent="0.25">
      <c r="A469">
        <v>445</v>
      </c>
      <c r="B469">
        <v>3.2207562556396652E-4</v>
      </c>
      <c r="C469">
        <v>-1.4898005550963433E-2</v>
      </c>
    </row>
    <row r="470" spans="1:3" x14ac:dyDescent="0.25">
      <c r="A470">
        <v>446</v>
      </c>
      <c r="B470">
        <v>-6.2860161469202929E-3</v>
      </c>
      <c r="C470">
        <v>-1.3439589616013402E-2</v>
      </c>
    </row>
    <row r="471" spans="1:3" x14ac:dyDescent="0.25">
      <c r="A471">
        <v>447</v>
      </c>
      <c r="B471">
        <v>2.0851072997416396E-3</v>
      </c>
      <c r="C471">
        <v>2.2260691048497715E-2</v>
      </c>
    </row>
    <row r="472" spans="1:3" x14ac:dyDescent="0.25">
      <c r="A472">
        <v>448</v>
      </c>
      <c r="B472">
        <v>-4.4153673269745937E-4</v>
      </c>
      <c r="C472">
        <v>-6.6929893798607001E-3</v>
      </c>
    </row>
    <row r="473" spans="1:3" x14ac:dyDescent="0.25">
      <c r="A473">
        <v>449</v>
      </c>
      <c r="B473">
        <v>5.0277204930964346E-3</v>
      </c>
      <c r="C473">
        <v>-6.7457672660329558E-3</v>
      </c>
    </row>
    <row r="474" spans="1:3" x14ac:dyDescent="0.25">
      <c r="A474">
        <v>450</v>
      </c>
      <c r="B474">
        <v>-7.1433962477776853E-3</v>
      </c>
      <c r="C474">
        <v>-1.107149262927423E-2</v>
      </c>
    </row>
    <row r="475" spans="1:3" x14ac:dyDescent="0.25">
      <c r="A475">
        <v>451</v>
      </c>
      <c r="B475">
        <v>-5.10851714369253E-3</v>
      </c>
      <c r="C475">
        <v>-1.5338431946697824E-2</v>
      </c>
    </row>
    <row r="476" spans="1:3" x14ac:dyDescent="0.25">
      <c r="A476">
        <v>452</v>
      </c>
      <c r="B476">
        <v>-1.3805297203971062E-2</v>
      </c>
      <c r="C476">
        <v>4.3313732686488578E-3</v>
      </c>
    </row>
    <row r="477" spans="1:3" x14ac:dyDescent="0.25">
      <c r="A477">
        <v>453</v>
      </c>
      <c r="B477">
        <v>1.4144661527989438E-2</v>
      </c>
      <c r="C477">
        <v>3.0998856455044469E-3</v>
      </c>
    </row>
    <row r="478" spans="1:3" x14ac:dyDescent="0.25">
      <c r="A478">
        <v>454</v>
      </c>
      <c r="B478">
        <v>-4.4852118570140354E-4</v>
      </c>
      <c r="C478">
        <v>4.4375170591538756E-3</v>
      </c>
    </row>
    <row r="479" spans="1:3" x14ac:dyDescent="0.25">
      <c r="A479">
        <v>455</v>
      </c>
      <c r="B479">
        <v>-1.1144423853793483E-2</v>
      </c>
      <c r="C479">
        <v>-5.0651373480199002E-3</v>
      </c>
    </row>
    <row r="480" spans="1:3" x14ac:dyDescent="0.25">
      <c r="A480">
        <v>456</v>
      </c>
      <c r="B480">
        <v>-2.7662564802120311E-3</v>
      </c>
      <c r="C480">
        <v>1.228497932501596E-2</v>
      </c>
    </row>
    <row r="481" spans="1:3" x14ac:dyDescent="0.25">
      <c r="A481">
        <v>457</v>
      </c>
      <c r="B481">
        <v>9.2492089090075672E-3</v>
      </c>
      <c r="C481">
        <v>1.3694388322990447E-2</v>
      </c>
    </row>
    <row r="482" spans="1:3" x14ac:dyDescent="0.25">
      <c r="A482">
        <v>458</v>
      </c>
      <c r="B482">
        <v>8.5176311936793637E-3</v>
      </c>
      <c r="C482">
        <v>-9.1967895470703043E-3</v>
      </c>
    </row>
    <row r="483" spans="1:3" x14ac:dyDescent="0.25">
      <c r="A483">
        <v>459</v>
      </c>
      <c r="B483">
        <v>-9.3419941214524949E-3</v>
      </c>
      <c r="C483">
        <v>-1.0963617862901382E-2</v>
      </c>
    </row>
    <row r="484" spans="1:3" x14ac:dyDescent="0.25">
      <c r="A484">
        <v>460</v>
      </c>
      <c r="B484">
        <v>-1.6963725901401053E-2</v>
      </c>
      <c r="C484">
        <v>-1.7232834982216724E-2</v>
      </c>
    </row>
    <row r="485" spans="1:3" x14ac:dyDescent="0.25">
      <c r="A485">
        <v>461</v>
      </c>
      <c r="B485">
        <v>6.1395254452281719E-3</v>
      </c>
      <c r="C485">
        <v>8.0113937388432213E-5</v>
      </c>
    </row>
    <row r="486" spans="1:3" x14ac:dyDescent="0.25">
      <c r="A486">
        <v>462</v>
      </c>
      <c r="B486">
        <v>-3.5278211793827057E-3</v>
      </c>
      <c r="C486">
        <v>8.8346223726198259E-3</v>
      </c>
    </row>
    <row r="487" spans="1:3" x14ac:dyDescent="0.25">
      <c r="A487">
        <v>463</v>
      </c>
      <c r="B487">
        <v>1.9188852619527404E-2</v>
      </c>
      <c r="C487">
        <v>-1.0122424018435657E-2</v>
      </c>
    </row>
    <row r="488" spans="1:3" x14ac:dyDescent="0.25">
      <c r="A488">
        <v>464</v>
      </c>
      <c r="B488">
        <v>1.1267139192024469E-4</v>
      </c>
      <c r="C488">
        <v>-9.118626663270752E-3</v>
      </c>
    </row>
    <row r="489" spans="1:3" x14ac:dyDescent="0.25">
      <c r="A489">
        <v>465</v>
      </c>
      <c r="B489">
        <v>-6.5610156905376374E-3</v>
      </c>
      <c r="C489">
        <v>-4.3699839568109231E-3</v>
      </c>
    </row>
    <row r="490" spans="1:3" x14ac:dyDescent="0.25">
      <c r="A490">
        <v>466</v>
      </c>
      <c r="B490">
        <v>-1.2492409548063851E-2</v>
      </c>
      <c r="C490">
        <v>1.0709799506174785E-2</v>
      </c>
    </row>
    <row r="491" spans="1:3" x14ac:dyDescent="0.25">
      <c r="A491">
        <v>467</v>
      </c>
      <c r="B491">
        <v>3.27634631754199E-3</v>
      </c>
      <c r="C491">
        <v>1.6233235251684342E-2</v>
      </c>
    </row>
    <row r="492" spans="1:3" x14ac:dyDescent="0.25">
      <c r="A492">
        <v>468</v>
      </c>
      <c r="B492">
        <v>3.3074556607192418E-3</v>
      </c>
      <c r="C492">
        <v>1.3564284500494491E-2</v>
      </c>
    </row>
    <row r="493" spans="1:3" x14ac:dyDescent="0.25">
      <c r="A493">
        <v>469</v>
      </c>
      <c r="B493">
        <v>3.2650401383226457E-3</v>
      </c>
      <c r="C493">
        <v>3.913642788437071E-3</v>
      </c>
    </row>
    <row r="494" spans="1:3" x14ac:dyDescent="0.25">
      <c r="A494">
        <v>470</v>
      </c>
      <c r="B494">
        <v>2.9895816563404714E-3</v>
      </c>
      <c r="C494">
        <v>5.8843522318682024E-3</v>
      </c>
    </row>
    <row r="495" spans="1:3" x14ac:dyDescent="0.25">
      <c r="A495">
        <v>471</v>
      </c>
      <c r="B495">
        <v>1.87500915451915E-2</v>
      </c>
      <c r="C495">
        <v>-1.8361432536046191E-2</v>
      </c>
    </row>
    <row r="496" spans="1:3" x14ac:dyDescent="0.25">
      <c r="A496">
        <v>472</v>
      </c>
      <c r="B496">
        <v>-2.6688603742584674E-3</v>
      </c>
      <c r="C496">
        <v>-1.0227939792484672E-3</v>
      </c>
    </row>
    <row r="497" spans="1:3" x14ac:dyDescent="0.25">
      <c r="A497">
        <v>473</v>
      </c>
      <c r="B497">
        <v>5.5012004179539155E-5</v>
      </c>
      <c r="C497">
        <v>8.990646008354003E-3</v>
      </c>
    </row>
    <row r="498" spans="1:3" x14ac:dyDescent="0.25">
      <c r="A498">
        <v>474</v>
      </c>
      <c r="B498">
        <v>-1.7419559820198347E-3</v>
      </c>
      <c r="C498">
        <v>9.8743440345402163E-5</v>
      </c>
    </row>
    <row r="499" spans="1:3" x14ac:dyDescent="0.25">
      <c r="A499">
        <v>475</v>
      </c>
      <c r="B499">
        <v>-1.5035630715611922E-3</v>
      </c>
      <c r="C499">
        <v>9.0261827995985998E-4</v>
      </c>
    </row>
    <row r="500" spans="1:3" x14ac:dyDescent="0.25">
      <c r="A500">
        <v>476</v>
      </c>
      <c r="B500">
        <v>-1.7355478181192912E-2</v>
      </c>
      <c r="C500">
        <v>-1.353800111699794E-3</v>
      </c>
    </row>
    <row r="501" spans="1:3" x14ac:dyDescent="0.25">
      <c r="A501">
        <v>477</v>
      </c>
      <c r="B501">
        <v>-1.7718740322798843E-2</v>
      </c>
      <c r="C501">
        <v>1.7433042245433746E-3</v>
      </c>
    </row>
    <row r="502" spans="1:3" x14ac:dyDescent="0.25">
      <c r="A502">
        <v>478</v>
      </c>
      <c r="B502">
        <v>6.8341174500831086E-3</v>
      </c>
      <c r="C502">
        <v>3.073604457638825E-3</v>
      </c>
    </row>
    <row r="503" spans="1:3" x14ac:dyDescent="0.25">
      <c r="A503">
        <v>479</v>
      </c>
      <c r="B503">
        <v>-7.1573001597557474E-4</v>
      </c>
      <c r="C503">
        <v>-1.2362881721954882E-2</v>
      </c>
    </row>
    <row r="504" spans="1:3" x14ac:dyDescent="0.25">
      <c r="A504">
        <v>480</v>
      </c>
      <c r="B504">
        <v>-1.8144013753387035E-3</v>
      </c>
      <c r="C504">
        <v>5.2092511334133947E-3</v>
      </c>
    </row>
    <row r="505" spans="1:3" x14ac:dyDescent="0.25">
      <c r="A505">
        <v>481</v>
      </c>
      <c r="B505">
        <v>-1.4454902874764891E-2</v>
      </c>
      <c r="C505">
        <v>-1.6127343109700237E-2</v>
      </c>
    </row>
    <row r="506" spans="1:3" x14ac:dyDescent="0.25">
      <c r="A506">
        <v>482</v>
      </c>
      <c r="B506">
        <v>-1.6356883544037661E-2</v>
      </c>
      <c r="C506">
        <v>2.6190952939544564E-3</v>
      </c>
    </row>
    <row r="507" spans="1:3" x14ac:dyDescent="0.25">
      <c r="A507">
        <v>483</v>
      </c>
      <c r="B507">
        <v>5.7577694347080762E-3</v>
      </c>
      <c r="C507">
        <v>1.5293377677732973E-2</v>
      </c>
    </row>
    <row r="508" spans="1:3" x14ac:dyDescent="0.25">
      <c r="A508">
        <v>484</v>
      </c>
      <c r="B508">
        <v>1.6227998402186604E-2</v>
      </c>
      <c r="C508">
        <v>5.6274020657934645E-3</v>
      </c>
    </row>
    <row r="509" spans="1:3" x14ac:dyDescent="0.25">
      <c r="A509">
        <v>485</v>
      </c>
      <c r="B509">
        <v>2.7811661582065713E-2</v>
      </c>
      <c r="C509">
        <v>5.6862208789435521E-3</v>
      </c>
    </row>
    <row r="510" spans="1:3" x14ac:dyDescent="0.25">
      <c r="A510">
        <v>486</v>
      </c>
      <c r="B510">
        <v>4.7215586604605359E-3</v>
      </c>
      <c r="C510">
        <v>-2.054622626084579E-2</v>
      </c>
    </row>
    <row r="511" spans="1:3" x14ac:dyDescent="0.25">
      <c r="A511">
        <v>487</v>
      </c>
      <c r="B511">
        <v>5.0510458512513486E-3</v>
      </c>
      <c r="C511">
        <v>7.0965609243649778E-3</v>
      </c>
    </row>
    <row r="512" spans="1:3" x14ac:dyDescent="0.25">
      <c r="A512">
        <v>488</v>
      </c>
      <c r="B512">
        <v>-7.3157439127634252E-4</v>
      </c>
      <c r="C512">
        <v>-7.8261384647239449E-4</v>
      </c>
    </row>
    <row r="513" spans="1:3" x14ac:dyDescent="0.25">
      <c r="A513">
        <v>489</v>
      </c>
      <c r="B513">
        <v>6.2085250370549879E-3</v>
      </c>
      <c r="C513">
        <v>-1.0175017426013429E-3</v>
      </c>
    </row>
    <row r="514" spans="1:3" x14ac:dyDescent="0.25">
      <c r="A514">
        <v>490</v>
      </c>
      <c r="B514">
        <v>-2.6278677564849644E-3</v>
      </c>
      <c r="C514">
        <v>4.7125900532110675E-4</v>
      </c>
    </row>
    <row r="515" spans="1:3" x14ac:dyDescent="0.25">
      <c r="A515">
        <v>491</v>
      </c>
      <c r="B515">
        <v>2.6207339277856362E-3</v>
      </c>
      <c r="C515">
        <v>1.5149798726492223E-2</v>
      </c>
    </row>
    <row r="516" spans="1:3" x14ac:dyDescent="0.25">
      <c r="A516">
        <v>492</v>
      </c>
      <c r="B516">
        <v>3.5496003164442311E-4</v>
      </c>
      <c r="C516">
        <v>-6.0003954478909365E-3</v>
      </c>
    </row>
    <row r="517" spans="1:3" x14ac:dyDescent="0.25">
      <c r="A517">
        <v>493</v>
      </c>
      <c r="B517">
        <v>-4.8726834817474692E-3</v>
      </c>
      <c r="C517">
        <v>4.5526688525074407E-3</v>
      </c>
    </row>
    <row r="518" spans="1:3" x14ac:dyDescent="0.25">
      <c r="A518">
        <v>494</v>
      </c>
      <c r="B518">
        <v>-3.9675785100611759E-4</v>
      </c>
      <c r="C518">
        <v>-3.4517895130942232E-3</v>
      </c>
    </row>
    <row r="519" spans="1:3" x14ac:dyDescent="0.25">
      <c r="A519">
        <v>495</v>
      </c>
      <c r="B519">
        <v>-6.8578411678829549E-3</v>
      </c>
      <c r="C519">
        <v>8.3883406717659079E-3</v>
      </c>
    </row>
    <row r="520" spans="1:3" x14ac:dyDescent="0.25">
      <c r="A520">
        <v>496</v>
      </c>
      <c r="B520">
        <v>-1.013741765943774E-2</v>
      </c>
      <c r="C520">
        <v>-1.6813168470323457E-3</v>
      </c>
    </row>
    <row r="521" spans="1:3" x14ac:dyDescent="0.25">
      <c r="A521">
        <v>497</v>
      </c>
      <c r="B521">
        <v>6.9221005401183811E-3</v>
      </c>
      <c r="C521">
        <v>1.8375350115472366E-2</v>
      </c>
    </row>
    <row r="522" spans="1:3" x14ac:dyDescent="0.25">
      <c r="A522">
        <v>498</v>
      </c>
      <c r="B522">
        <v>3.4611100645165868E-3</v>
      </c>
      <c r="C522">
        <v>-8.73304634130238E-3</v>
      </c>
    </row>
    <row r="523" spans="1:3" x14ac:dyDescent="0.25">
      <c r="A523">
        <v>499</v>
      </c>
      <c r="B523">
        <v>1.1390325506466421E-3</v>
      </c>
      <c r="C523">
        <v>-1.0087010539709637E-2</v>
      </c>
    </row>
    <row r="524" spans="1:3" x14ac:dyDescent="0.25">
      <c r="A524">
        <v>500</v>
      </c>
      <c r="B524">
        <v>5.0458483379633608E-3</v>
      </c>
      <c r="C524">
        <v>1.0439341812154262E-2</v>
      </c>
    </row>
    <row r="525" spans="1:3" x14ac:dyDescent="0.25">
      <c r="A525">
        <v>501</v>
      </c>
      <c r="B525">
        <v>4.1521423144767582E-3</v>
      </c>
      <c r="C525">
        <v>1.1587028063940564E-2</v>
      </c>
    </row>
    <row r="526" spans="1:3" x14ac:dyDescent="0.25">
      <c r="A526">
        <v>502</v>
      </c>
      <c r="B526">
        <v>-6.4014810897452821E-3</v>
      </c>
      <c r="C526">
        <v>-7.2603337774938817E-3</v>
      </c>
    </row>
    <row r="527" spans="1:3" x14ac:dyDescent="0.25">
      <c r="A527">
        <v>503</v>
      </c>
      <c r="B527">
        <v>1.3506430840895794E-2</v>
      </c>
      <c r="C527">
        <v>9.8236569289745397E-3</v>
      </c>
    </row>
    <row r="528" spans="1:3" x14ac:dyDescent="0.25">
      <c r="A528">
        <v>504</v>
      </c>
      <c r="B528">
        <v>-4.9086162073022493E-3</v>
      </c>
      <c r="C528">
        <v>-4.6645834639444522E-3</v>
      </c>
    </row>
    <row r="529" spans="1:3" x14ac:dyDescent="0.25">
      <c r="A529">
        <v>505</v>
      </c>
      <c r="B529">
        <v>-3.9161166056893137E-3</v>
      </c>
      <c r="C529">
        <v>-8.7353546980111114E-4</v>
      </c>
    </row>
    <row r="530" spans="1:3" x14ac:dyDescent="0.25">
      <c r="A530">
        <v>506</v>
      </c>
      <c r="B530">
        <v>1.0357567199935814E-2</v>
      </c>
      <c r="C530">
        <v>-3.0477349098641075E-4</v>
      </c>
    </row>
    <row r="531" spans="1:3" x14ac:dyDescent="0.25">
      <c r="A531">
        <v>507</v>
      </c>
      <c r="B531">
        <v>-1.1199325615249476E-2</v>
      </c>
      <c r="C531">
        <v>-4.4157368738235968E-3</v>
      </c>
    </row>
    <row r="532" spans="1:3" x14ac:dyDescent="0.25">
      <c r="A532">
        <v>508</v>
      </c>
      <c r="B532">
        <v>-1.3883871195767485E-2</v>
      </c>
      <c r="C532">
        <v>-3.3514796372249508E-3</v>
      </c>
    </row>
    <row r="533" spans="1:3" x14ac:dyDescent="0.25">
      <c r="A533">
        <v>509</v>
      </c>
      <c r="B533">
        <v>8.1544817976089302E-3</v>
      </c>
      <c r="C533">
        <v>4.5728601087979669E-3</v>
      </c>
    </row>
    <row r="534" spans="1:3" x14ac:dyDescent="0.25">
      <c r="A534">
        <v>510</v>
      </c>
      <c r="B534">
        <v>-3.8140028115945198E-3</v>
      </c>
      <c r="C534">
        <v>2.7768986681997684E-3</v>
      </c>
    </row>
    <row r="535" spans="1:3" x14ac:dyDescent="0.25">
      <c r="A535">
        <v>511</v>
      </c>
      <c r="B535">
        <v>7.4605718652085427E-4</v>
      </c>
      <c r="C535">
        <v>3.8864903206946798E-3</v>
      </c>
    </row>
    <row r="536" spans="1:3" x14ac:dyDescent="0.25">
      <c r="A536">
        <v>512</v>
      </c>
      <c r="B536">
        <v>-2.2569533781796021E-3</v>
      </c>
      <c r="C536">
        <v>-2.2363505997763548E-2</v>
      </c>
    </row>
    <row r="537" spans="1:3" x14ac:dyDescent="0.25">
      <c r="A537">
        <v>513</v>
      </c>
      <c r="B537">
        <v>-7.0765332365180207E-3</v>
      </c>
      <c r="C537">
        <v>-1.723984532206682E-3</v>
      </c>
    </row>
    <row r="538" spans="1:3" x14ac:dyDescent="0.25">
      <c r="A538">
        <v>514</v>
      </c>
      <c r="B538">
        <v>-7.9937579237219954E-3</v>
      </c>
      <c r="C538">
        <v>-4.192073985069527E-3</v>
      </c>
    </row>
    <row r="539" spans="1:3" x14ac:dyDescent="0.25">
      <c r="A539">
        <v>515</v>
      </c>
      <c r="B539">
        <v>-1.6529525098009205E-2</v>
      </c>
      <c r="C539">
        <v>8.9121458131475907E-3</v>
      </c>
    </row>
    <row r="540" spans="1:3" x14ac:dyDescent="0.25">
      <c r="A540">
        <v>516</v>
      </c>
      <c r="B540">
        <v>-2.8777441438846835E-2</v>
      </c>
      <c r="C540">
        <v>2.4675008740435433E-3</v>
      </c>
    </row>
    <row r="541" spans="1:3" x14ac:dyDescent="0.25">
      <c r="A541">
        <v>517</v>
      </c>
      <c r="B541">
        <v>2.846034285739743E-2</v>
      </c>
      <c r="C541">
        <v>3.8435030681767957E-3</v>
      </c>
    </row>
    <row r="542" spans="1:3" x14ac:dyDescent="0.25">
      <c r="A542">
        <v>518</v>
      </c>
      <c r="B542">
        <v>-2.9213033629070739E-2</v>
      </c>
      <c r="C542">
        <v>5.0636311656205302E-3</v>
      </c>
    </row>
    <row r="543" spans="1:3" x14ac:dyDescent="0.25">
      <c r="A543">
        <v>519</v>
      </c>
      <c r="B543">
        <v>2.4607987074786144E-2</v>
      </c>
      <c r="C543">
        <v>-6.7469945772331251E-3</v>
      </c>
    </row>
    <row r="544" spans="1:3" x14ac:dyDescent="0.25">
      <c r="A544">
        <v>520</v>
      </c>
      <c r="B544">
        <v>-2.1616167247680775E-3</v>
      </c>
      <c r="C544">
        <v>-1.9105264545277091E-2</v>
      </c>
    </row>
    <row r="545" spans="1:3" x14ac:dyDescent="0.25">
      <c r="A545">
        <v>521</v>
      </c>
      <c r="B545">
        <v>1.9656552937468907E-3</v>
      </c>
      <c r="C545">
        <v>1.9187420258749777E-3</v>
      </c>
    </row>
    <row r="546" spans="1:3" x14ac:dyDescent="0.25">
      <c r="A546">
        <v>522</v>
      </c>
      <c r="B546">
        <v>-1.5134261500763552E-2</v>
      </c>
      <c r="C546">
        <v>5.5088931211036696E-3</v>
      </c>
    </row>
    <row r="547" spans="1:3" x14ac:dyDescent="0.25">
      <c r="A547">
        <v>523</v>
      </c>
      <c r="B547">
        <v>-4.2143316864221795E-3</v>
      </c>
      <c r="C547">
        <v>5.9073905910419725E-3</v>
      </c>
    </row>
    <row r="548" spans="1:3" x14ac:dyDescent="0.25">
      <c r="A548">
        <v>524</v>
      </c>
      <c r="B548">
        <v>1.2688362077471715E-2</v>
      </c>
      <c r="C548">
        <v>1.416692755784742E-2</v>
      </c>
    </row>
    <row r="549" spans="1:3" x14ac:dyDescent="0.25">
      <c r="A549">
        <v>525</v>
      </c>
      <c r="B549">
        <v>-1.9345348182916004E-2</v>
      </c>
      <c r="C549">
        <v>-7.8435467255767409E-3</v>
      </c>
    </row>
    <row r="550" spans="1:3" x14ac:dyDescent="0.25">
      <c r="A550">
        <v>526</v>
      </c>
      <c r="B550">
        <v>6.160322694014838E-3</v>
      </c>
      <c r="C550">
        <v>6.2402934964129221E-3</v>
      </c>
    </row>
    <row r="551" spans="1:3" x14ac:dyDescent="0.25">
      <c r="A551">
        <v>527</v>
      </c>
      <c r="B551">
        <v>1.3048926856271974E-2</v>
      </c>
      <c r="C551">
        <v>-1.2159686867914844E-3</v>
      </c>
    </row>
    <row r="552" spans="1:3" x14ac:dyDescent="0.25">
      <c r="A552">
        <v>528</v>
      </c>
      <c r="B552">
        <v>1.2408171678368203E-2</v>
      </c>
      <c r="C552">
        <v>1.8562429127230787E-2</v>
      </c>
    </row>
    <row r="553" spans="1:3" x14ac:dyDescent="0.25">
      <c r="A553">
        <v>529</v>
      </c>
      <c r="B553">
        <v>-4.4924174887833804E-3</v>
      </c>
      <c r="C553">
        <v>2.3226804247187378E-2</v>
      </c>
    </row>
    <row r="554" spans="1:3" x14ac:dyDescent="0.25">
      <c r="A554">
        <v>530</v>
      </c>
      <c r="B554">
        <v>-3.6660857844324555E-3</v>
      </c>
      <c r="C554">
        <v>-8.8140936682008994E-3</v>
      </c>
    </row>
    <row r="555" spans="1:3" x14ac:dyDescent="0.25">
      <c r="A555">
        <v>531</v>
      </c>
      <c r="B555">
        <v>-6.0027195192810705E-3</v>
      </c>
      <c r="C555">
        <v>7.9260230731312449E-3</v>
      </c>
    </row>
    <row r="556" spans="1:3" x14ac:dyDescent="0.25">
      <c r="A556">
        <v>532</v>
      </c>
      <c r="B556">
        <v>3.1056732318910599E-3</v>
      </c>
      <c r="C556">
        <v>-6.4458525525925795E-3</v>
      </c>
    </row>
    <row r="557" spans="1:3" x14ac:dyDescent="0.25">
      <c r="A557">
        <v>533</v>
      </c>
      <c r="B557">
        <v>1.5297095311054559E-2</v>
      </c>
      <c r="C557">
        <v>7.5902675307929993E-3</v>
      </c>
    </row>
    <row r="558" spans="1:3" x14ac:dyDescent="0.25">
      <c r="A558">
        <v>534</v>
      </c>
      <c r="B558">
        <v>1.0016234350635108E-2</v>
      </c>
      <c r="C558">
        <v>1.0123624709691673E-2</v>
      </c>
    </row>
    <row r="559" spans="1:3" x14ac:dyDescent="0.25">
      <c r="A559">
        <v>535</v>
      </c>
      <c r="B559">
        <v>-2.4431342131937192E-2</v>
      </c>
      <c r="C559">
        <v>-2.8896071346661417E-3</v>
      </c>
    </row>
    <row r="560" spans="1:3" x14ac:dyDescent="0.25">
      <c r="A560">
        <v>536</v>
      </c>
      <c r="B560">
        <v>-1.007128538766963E-3</v>
      </c>
      <c r="C560">
        <v>1.3910751986966138E-2</v>
      </c>
    </row>
    <row r="561" spans="1:3" x14ac:dyDescent="0.25">
      <c r="A561">
        <v>537</v>
      </c>
      <c r="B561">
        <v>-3.1392930007177876E-2</v>
      </c>
      <c r="C561">
        <v>-5.8095854562069463E-3</v>
      </c>
    </row>
    <row r="562" spans="1:3" x14ac:dyDescent="0.25">
      <c r="A562">
        <v>538</v>
      </c>
      <c r="B562">
        <v>6.3341170150998209E-3</v>
      </c>
      <c r="C562">
        <v>1.2598633779972241E-2</v>
      </c>
    </row>
    <row r="563" spans="1:3" x14ac:dyDescent="0.25">
      <c r="A563">
        <v>539</v>
      </c>
      <c r="B563">
        <v>-1.4403416807044662E-2</v>
      </c>
      <c r="C563">
        <v>4.112814812762329E-3</v>
      </c>
    </row>
    <row r="564" spans="1:3" x14ac:dyDescent="0.25">
      <c r="A564">
        <v>540</v>
      </c>
      <c r="B564">
        <v>2.1998544010552006E-2</v>
      </c>
      <c r="C564">
        <v>-8.0220892115715411E-3</v>
      </c>
    </row>
    <row r="565" spans="1:3" x14ac:dyDescent="0.25">
      <c r="A565">
        <v>541</v>
      </c>
      <c r="B565">
        <v>-1.4620200648920978E-2</v>
      </c>
      <c r="C565">
        <v>1.4901676032664565E-3</v>
      </c>
    </row>
    <row r="566" spans="1:3" x14ac:dyDescent="0.25">
      <c r="A566">
        <v>542</v>
      </c>
      <c r="B566">
        <v>-5.1575128313726725E-3</v>
      </c>
      <c r="C566">
        <v>-2.4190104103412003E-3</v>
      </c>
    </row>
    <row r="567" spans="1:3" x14ac:dyDescent="0.25">
      <c r="A567">
        <v>543</v>
      </c>
      <c r="B567">
        <v>1.6383449355684837E-2</v>
      </c>
      <c r="C567">
        <v>5.9327282672970438E-3</v>
      </c>
    </row>
    <row r="568" spans="1:3" x14ac:dyDescent="0.25">
      <c r="A568">
        <v>544</v>
      </c>
      <c r="B568">
        <v>-1.9825144847437875E-3</v>
      </c>
      <c r="C568">
        <v>1.4381896624011087E-3</v>
      </c>
    </row>
    <row r="569" spans="1:3" x14ac:dyDescent="0.25">
      <c r="A569">
        <v>545</v>
      </c>
      <c r="B569">
        <v>5.7476278745060335E-3</v>
      </c>
      <c r="C569">
        <v>-4.2736897799059755E-3</v>
      </c>
    </row>
    <row r="570" spans="1:3" x14ac:dyDescent="0.25">
      <c r="A570">
        <v>546</v>
      </c>
      <c r="B570">
        <v>2.420762285126506E-2</v>
      </c>
      <c r="C570">
        <v>-5.4183016915591749E-3</v>
      </c>
    </row>
    <row r="571" spans="1:3" x14ac:dyDescent="0.25">
      <c r="A571">
        <v>547</v>
      </c>
      <c r="B571">
        <v>1.2032666521059873E-2</v>
      </c>
      <c r="C571">
        <v>1.579573973530464E-2</v>
      </c>
    </row>
    <row r="572" spans="1:3" x14ac:dyDescent="0.25">
      <c r="A572">
        <v>548</v>
      </c>
      <c r="B572">
        <v>-1.0323345122317572E-3</v>
      </c>
      <c r="C572">
        <v>-2.9102267107975224E-2</v>
      </c>
    </row>
    <row r="573" spans="1:3" x14ac:dyDescent="0.25">
      <c r="A573">
        <v>549</v>
      </c>
      <c r="B573">
        <v>5.3858442406090491E-3</v>
      </c>
      <c r="C573">
        <v>8.9428089865132409E-3</v>
      </c>
    </row>
    <row r="574" spans="1:3" x14ac:dyDescent="0.25">
      <c r="A574">
        <v>550</v>
      </c>
      <c r="B574">
        <v>9.3366970840914089E-3</v>
      </c>
      <c r="C574">
        <v>6.6647580423501683E-3</v>
      </c>
    </row>
    <row r="575" spans="1:3" x14ac:dyDescent="0.25">
      <c r="A575">
        <v>551</v>
      </c>
      <c r="B575">
        <v>-2.1661178431362617E-3</v>
      </c>
      <c r="C575">
        <v>1.2842792220221454E-2</v>
      </c>
    </row>
    <row r="576" spans="1:3" x14ac:dyDescent="0.25">
      <c r="A576">
        <v>552</v>
      </c>
      <c r="B576">
        <v>-5.6451247741189873E-3</v>
      </c>
      <c r="C576">
        <v>1.7168092199927813E-2</v>
      </c>
    </row>
    <row r="577" spans="1:3" x14ac:dyDescent="0.25">
      <c r="A577">
        <v>553</v>
      </c>
      <c r="B577">
        <v>1.1577430894430716E-3</v>
      </c>
      <c r="C577">
        <v>-4.9687828200688702E-3</v>
      </c>
    </row>
    <row r="578" spans="1:3" x14ac:dyDescent="0.25">
      <c r="A578">
        <v>554</v>
      </c>
      <c r="B578">
        <v>6.0596412214160705E-3</v>
      </c>
      <c r="C578">
        <v>5.4926549628581539E-3</v>
      </c>
    </row>
    <row r="579" spans="1:3" x14ac:dyDescent="0.25">
      <c r="A579">
        <v>555</v>
      </c>
      <c r="B579">
        <v>2.7856541457171183E-3</v>
      </c>
      <c r="C579">
        <v>-4.0104934608762724E-3</v>
      </c>
    </row>
    <row r="580" spans="1:3" x14ac:dyDescent="0.25">
      <c r="A580">
        <v>556</v>
      </c>
      <c r="B580">
        <v>1.6203229536489378E-3</v>
      </c>
      <c r="C580">
        <v>1.1186343997467936E-2</v>
      </c>
    </row>
    <row r="581" spans="1:3" x14ac:dyDescent="0.25">
      <c r="A581">
        <v>557</v>
      </c>
      <c r="B581">
        <v>-1.8574785195117098E-3</v>
      </c>
      <c r="C581">
        <v>2.184833782501369E-3</v>
      </c>
    </row>
    <row r="582" spans="1:3" x14ac:dyDescent="0.25">
      <c r="A582">
        <v>558</v>
      </c>
      <c r="B582">
        <v>-1.1681832201601263E-4</v>
      </c>
      <c r="C582">
        <v>-1.2851079487273962E-2</v>
      </c>
    </row>
    <row r="583" spans="1:3" x14ac:dyDescent="0.25">
      <c r="A583">
        <v>559</v>
      </c>
      <c r="B583">
        <v>-9.2714392329673503E-5</v>
      </c>
      <c r="C583">
        <v>-4.2270805331149795E-3</v>
      </c>
    </row>
    <row r="584" spans="1:3" x14ac:dyDescent="0.25">
      <c r="A584">
        <v>560</v>
      </c>
      <c r="B584">
        <v>1.0504412984758038E-2</v>
      </c>
      <c r="C584">
        <v>-8.1979811731634159E-3</v>
      </c>
    </row>
    <row r="585" spans="1:3" x14ac:dyDescent="0.25">
      <c r="A585">
        <v>561</v>
      </c>
      <c r="B585">
        <v>1.4442935483840433E-4</v>
      </c>
      <c r="C585">
        <v>2.1038366102415829E-3</v>
      </c>
    </row>
    <row r="586" spans="1:3" x14ac:dyDescent="0.25">
      <c r="A586">
        <v>562</v>
      </c>
      <c r="B586">
        <v>-9.2957098932554254E-3</v>
      </c>
      <c r="C586">
        <v>1.2435335741930535E-2</v>
      </c>
    </row>
    <row r="587" spans="1:3" x14ac:dyDescent="0.25">
      <c r="A587">
        <v>563</v>
      </c>
      <c r="B587">
        <v>-4.8530696523867248E-4</v>
      </c>
      <c r="C587">
        <v>5.39474959486723E-3</v>
      </c>
    </row>
    <row r="588" spans="1:3" x14ac:dyDescent="0.25">
      <c r="A588">
        <v>564</v>
      </c>
      <c r="B588">
        <v>4.563237252990863E-3</v>
      </c>
      <c r="C588">
        <v>-1.9106331997884765E-2</v>
      </c>
    </row>
    <row r="589" spans="1:3" x14ac:dyDescent="0.25">
      <c r="A589">
        <v>565</v>
      </c>
      <c r="B589">
        <v>2.1758800257910401E-3</v>
      </c>
      <c r="C589">
        <v>3.6942090590414015E-3</v>
      </c>
    </row>
    <row r="590" spans="1:3" x14ac:dyDescent="0.25">
      <c r="A590">
        <v>566</v>
      </c>
      <c r="B590">
        <v>4.1286720218453015E-3</v>
      </c>
      <c r="C590">
        <v>-2.6230646901396187E-3</v>
      </c>
    </row>
    <row r="591" spans="1:3" x14ac:dyDescent="0.25">
      <c r="A591">
        <v>567</v>
      </c>
      <c r="B591">
        <v>4.1149164062229284E-4</v>
      </c>
      <c r="C591">
        <v>3.8557294883342761E-4</v>
      </c>
    </row>
    <row r="592" spans="1:3" x14ac:dyDescent="0.25">
      <c r="A592">
        <v>568</v>
      </c>
      <c r="B592">
        <v>-3.4428861091879135E-3</v>
      </c>
      <c r="C592">
        <v>-1.5611641910521059E-2</v>
      </c>
    </row>
    <row r="593" spans="1:3" x14ac:dyDescent="0.25">
      <c r="A593">
        <v>569</v>
      </c>
      <c r="B593">
        <v>-1.3123343493427052E-3</v>
      </c>
      <c r="C593">
        <v>2.0676130868626588E-2</v>
      </c>
    </row>
    <row r="594" spans="1:3" x14ac:dyDescent="0.25">
      <c r="A594">
        <v>570</v>
      </c>
      <c r="B594">
        <v>-8.1004226056402579E-3</v>
      </c>
      <c r="C594">
        <v>-1.0617973064688478E-2</v>
      </c>
    </row>
    <row r="595" spans="1:3" x14ac:dyDescent="0.25">
      <c r="A595">
        <v>571</v>
      </c>
      <c r="B595">
        <v>-7.840055545432734E-3</v>
      </c>
      <c r="C595">
        <v>-1.7277225282776566E-2</v>
      </c>
    </row>
    <row r="596" spans="1:3" x14ac:dyDescent="0.25">
      <c r="A596">
        <v>572</v>
      </c>
      <c r="B596">
        <v>-9.3595092409554169E-4</v>
      </c>
      <c r="C596">
        <v>3.8074888313145372E-2</v>
      </c>
    </row>
    <row r="597" spans="1:3" x14ac:dyDescent="0.25">
      <c r="A597">
        <v>573</v>
      </c>
      <c r="B597">
        <v>7.6503815224172912E-3</v>
      </c>
      <c r="C597">
        <v>5.6263913725781642E-4</v>
      </c>
    </row>
    <row r="598" spans="1:3" x14ac:dyDescent="0.25">
      <c r="A598">
        <v>574</v>
      </c>
      <c r="B598">
        <v>-7.6871410904950669E-3</v>
      </c>
      <c r="C598">
        <v>1.3898892998536864E-2</v>
      </c>
    </row>
    <row r="599" spans="1:3" x14ac:dyDescent="0.25">
      <c r="A599">
        <v>575</v>
      </c>
      <c r="B599">
        <v>-9.4681735205379581E-3</v>
      </c>
      <c r="C599">
        <v>3.4625711630439249E-3</v>
      </c>
    </row>
    <row r="600" spans="1:3" x14ac:dyDescent="0.25">
      <c r="A600">
        <v>576</v>
      </c>
      <c r="B600">
        <v>-4.3791133307037747E-3</v>
      </c>
      <c r="C600">
        <v>8.8041794283894442E-3</v>
      </c>
    </row>
    <row r="601" spans="1:3" x14ac:dyDescent="0.25">
      <c r="A601">
        <v>577</v>
      </c>
      <c r="B601">
        <v>1.8330573541406478E-2</v>
      </c>
      <c r="C601">
        <v>-1.8562486851111434E-2</v>
      </c>
    </row>
    <row r="602" spans="1:3" x14ac:dyDescent="0.25">
      <c r="A602">
        <v>578</v>
      </c>
      <c r="B602">
        <v>4.3024313194309731E-4</v>
      </c>
      <c r="C602">
        <v>-8.8993303150276867E-3</v>
      </c>
    </row>
    <row r="603" spans="1:3" x14ac:dyDescent="0.25">
      <c r="A603">
        <v>579</v>
      </c>
      <c r="B603">
        <v>1.0138586131757141E-2</v>
      </c>
      <c r="C603">
        <v>2.6320276883518869E-2</v>
      </c>
    </row>
    <row r="604" spans="1:3" x14ac:dyDescent="0.25">
      <c r="A604">
        <v>580</v>
      </c>
      <c r="B604">
        <v>-4.7199141187020408E-3</v>
      </c>
      <c r="C604">
        <v>-2.878333377733521E-3</v>
      </c>
    </row>
    <row r="605" spans="1:3" x14ac:dyDescent="0.25">
      <c r="A605">
        <v>581</v>
      </c>
      <c r="B605">
        <v>-3.5123685288582849E-3</v>
      </c>
      <c r="C605">
        <v>-2.259167510246345E-3</v>
      </c>
    </row>
    <row r="606" spans="1:3" x14ac:dyDescent="0.25">
      <c r="A606">
        <v>582</v>
      </c>
      <c r="B606">
        <v>-9.7981354349225558E-3</v>
      </c>
      <c r="C606">
        <v>-9.7897905753218384E-3</v>
      </c>
    </row>
    <row r="607" spans="1:3" x14ac:dyDescent="0.25">
      <c r="A607">
        <v>583</v>
      </c>
      <c r="B607">
        <v>1.1127979351189244E-2</v>
      </c>
      <c r="C607">
        <v>1.9703503153432621E-2</v>
      </c>
    </row>
    <row r="608" spans="1:3" x14ac:dyDescent="0.25">
      <c r="A608">
        <v>584</v>
      </c>
      <c r="B608">
        <v>7.0747573164216624E-3</v>
      </c>
      <c r="C608">
        <v>-1.8775264109385965E-2</v>
      </c>
    </row>
    <row r="609" spans="1:3" x14ac:dyDescent="0.25">
      <c r="A609">
        <v>585</v>
      </c>
      <c r="B609">
        <v>-2.491557173954142E-3</v>
      </c>
      <c r="C609">
        <v>2.3645220603200293E-4</v>
      </c>
    </row>
    <row r="610" spans="1:3" x14ac:dyDescent="0.25">
      <c r="A610">
        <v>586</v>
      </c>
      <c r="B610">
        <v>2.0532384569490938E-3</v>
      </c>
      <c r="C610">
        <v>4.9448014556506357E-3</v>
      </c>
    </row>
    <row r="611" spans="1:3" x14ac:dyDescent="0.25">
      <c r="A611">
        <v>587</v>
      </c>
      <c r="B611">
        <v>3.2224044485697676E-3</v>
      </c>
      <c r="C611">
        <v>9.1709549361134544E-3</v>
      </c>
    </row>
    <row r="612" spans="1:3" x14ac:dyDescent="0.25">
      <c r="A612">
        <v>588</v>
      </c>
      <c r="B612">
        <v>-1.0145371051589625E-3</v>
      </c>
      <c r="C612">
        <v>5.4305549955818589E-3</v>
      </c>
    </row>
    <row r="613" spans="1:3" x14ac:dyDescent="0.25">
      <c r="A613">
        <v>589</v>
      </c>
      <c r="B613">
        <v>-9.2878233472475655E-4</v>
      </c>
      <c r="C613">
        <v>-1.9758906949013451E-2</v>
      </c>
    </row>
    <row r="614" spans="1:3" x14ac:dyDescent="0.25">
      <c r="A614">
        <v>590</v>
      </c>
      <c r="B614">
        <v>-7.3175753433978759E-3</v>
      </c>
      <c r="C614">
        <v>-8.2039371868753916E-4</v>
      </c>
    </row>
    <row r="615" spans="1:3" x14ac:dyDescent="0.25">
      <c r="A615">
        <v>591</v>
      </c>
      <c r="B615">
        <v>7.8872446599659394E-4</v>
      </c>
      <c r="C615">
        <v>2.20007732606608E-2</v>
      </c>
    </row>
    <row r="616" spans="1:3" x14ac:dyDescent="0.25">
      <c r="A616">
        <v>592</v>
      </c>
      <c r="B616">
        <v>-1.0509075810094864E-2</v>
      </c>
      <c r="C616">
        <v>5.1763932703364178E-4</v>
      </c>
    </row>
    <row r="617" spans="1:3" x14ac:dyDescent="0.25">
      <c r="A617">
        <v>593</v>
      </c>
      <c r="B617">
        <v>7.1319476422415295E-3</v>
      </c>
      <c r="C617">
        <v>-1.4466357717628907E-2</v>
      </c>
    </row>
    <row r="618" spans="1:3" x14ac:dyDescent="0.25">
      <c r="A618">
        <v>594</v>
      </c>
      <c r="B618">
        <v>-8.4108813824796489E-3</v>
      </c>
      <c r="C618">
        <v>7.4242395774757122E-5</v>
      </c>
    </row>
    <row r="619" spans="1:3" x14ac:dyDescent="0.25">
      <c r="A619">
        <v>595</v>
      </c>
      <c r="B619">
        <v>-1.3275185625889219E-2</v>
      </c>
      <c r="C619">
        <v>1.2035861689194427E-2</v>
      </c>
    </row>
    <row r="620" spans="1:3" x14ac:dyDescent="0.25">
      <c r="A620">
        <v>596</v>
      </c>
      <c r="B620">
        <v>-1.4403498291693486E-2</v>
      </c>
      <c r="C620">
        <v>-1.3365201115686762E-2</v>
      </c>
    </row>
    <row r="621" spans="1:3" x14ac:dyDescent="0.25">
      <c r="A621">
        <v>597</v>
      </c>
      <c r="B621">
        <v>1.9877584767992795E-2</v>
      </c>
      <c r="C621">
        <v>1.3291111932892275E-2</v>
      </c>
    </row>
    <row r="622" spans="1:3" x14ac:dyDescent="0.25">
      <c r="A622">
        <v>598</v>
      </c>
      <c r="B622">
        <v>1.3063288072838498E-3</v>
      </c>
      <c r="C622">
        <v>1.1155874851246386E-2</v>
      </c>
    </row>
    <row r="623" spans="1:3" x14ac:dyDescent="0.25">
      <c r="A623">
        <v>599</v>
      </c>
      <c r="B623">
        <v>4.1716339467406773E-3</v>
      </c>
      <c r="C623">
        <v>-8.4471456754128087E-3</v>
      </c>
    </row>
    <row r="624" spans="1:3" x14ac:dyDescent="0.25">
      <c r="A624">
        <v>600</v>
      </c>
      <c r="B624">
        <v>-4.8370954563201046E-3</v>
      </c>
      <c r="C624">
        <v>-5.5560814825100953E-4</v>
      </c>
    </row>
    <row r="625" spans="1:3" x14ac:dyDescent="0.25">
      <c r="A625">
        <v>601</v>
      </c>
      <c r="B625">
        <v>-5.5780944669890026E-3</v>
      </c>
      <c r="C625">
        <v>-5.8253415066170438E-3</v>
      </c>
    </row>
    <row r="626" spans="1:3" x14ac:dyDescent="0.25">
      <c r="A626">
        <v>602</v>
      </c>
      <c r="B626">
        <v>2.8951102006972472E-3</v>
      </c>
      <c r="C626">
        <v>-2.4703987833558014E-2</v>
      </c>
    </row>
    <row r="627" spans="1:3" x14ac:dyDescent="0.25">
      <c r="A627">
        <v>603</v>
      </c>
      <c r="B627">
        <v>1.969669913351059E-2</v>
      </c>
      <c r="C627">
        <v>6.0202935977873157E-3</v>
      </c>
    </row>
    <row r="628" spans="1:3" x14ac:dyDescent="0.25">
      <c r="A628">
        <v>604</v>
      </c>
      <c r="B628">
        <v>5.1305165477621099E-3</v>
      </c>
      <c r="C628">
        <v>6.4426689785865819E-4</v>
      </c>
    </row>
    <row r="629" spans="1:3" x14ac:dyDescent="0.25">
      <c r="A629">
        <v>605</v>
      </c>
      <c r="B629">
        <v>8.0704428062552123E-4</v>
      </c>
      <c r="C629">
        <v>-3.9692808103577169E-4</v>
      </c>
    </row>
    <row r="630" spans="1:3" x14ac:dyDescent="0.25">
      <c r="A630">
        <v>606</v>
      </c>
      <c r="B630">
        <v>-4.4317020389141783E-3</v>
      </c>
      <c r="C630">
        <v>-2.7041239675832471E-3</v>
      </c>
    </row>
    <row r="631" spans="1:3" x14ac:dyDescent="0.25">
      <c r="A631">
        <v>607</v>
      </c>
      <c r="B631">
        <v>8.6622572050022838E-3</v>
      </c>
      <c r="C631">
        <v>1.5860794355586474E-2</v>
      </c>
    </row>
    <row r="632" spans="1:3" x14ac:dyDescent="0.25">
      <c r="A632">
        <v>608</v>
      </c>
      <c r="B632">
        <v>-2.967474962441066E-3</v>
      </c>
      <c r="C632">
        <v>-6.7987144857264738E-3</v>
      </c>
    </row>
    <row r="633" spans="1:3" x14ac:dyDescent="0.25">
      <c r="A633">
        <v>609</v>
      </c>
      <c r="B633">
        <v>-9.5412597074584788E-3</v>
      </c>
      <c r="C633">
        <v>2.9553918821667875E-3</v>
      </c>
    </row>
    <row r="634" spans="1:3" x14ac:dyDescent="0.25">
      <c r="A634">
        <v>610</v>
      </c>
      <c r="B634">
        <v>4.1664889670338552E-4</v>
      </c>
      <c r="C634">
        <v>-4.6268729272551552E-4</v>
      </c>
    </row>
    <row r="635" spans="1:3" x14ac:dyDescent="0.25">
      <c r="A635">
        <v>611</v>
      </c>
      <c r="B635">
        <v>-2.3140699650821599E-2</v>
      </c>
      <c r="C635">
        <v>-1.0028240266305506E-2</v>
      </c>
    </row>
    <row r="636" spans="1:3" x14ac:dyDescent="0.25">
      <c r="A636">
        <v>612</v>
      </c>
      <c r="B636">
        <v>-8.7229257873497031E-4</v>
      </c>
      <c r="C636">
        <v>9.7974453043278807E-3</v>
      </c>
    </row>
    <row r="637" spans="1:3" x14ac:dyDescent="0.25">
      <c r="A637">
        <v>613</v>
      </c>
      <c r="B637">
        <v>-7.7476660246796397E-3</v>
      </c>
      <c r="C637">
        <v>-4.4474919012084608E-3</v>
      </c>
    </row>
    <row r="638" spans="1:3" x14ac:dyDescent="0.25">
      <c r="A638">
        <v>614</v>
      </c>
      <c r="B638">
        <v>-6.4787003003357125E-3</v>
      </c>
      <c r="C638">
        <v>-2.7036733790515221E-3</v>
      </c>
    </row>
    <row r="639" spans="1:3" x14ac:dyDescent="0.25">
      <c r="A639">
        <v>615</v>
      </c>
      <c r="B639">
        <v>-1.2599380205061165E-2</v>
      </c>
      <c r="C639">
        <v>9.5977803946791038E-3</v>
      </c>
    </row>
    <row r="640" spans="1:3" x14ac:dyDescent="0.25">
      <c r="A640">
        <v>616</v>
      </c>
      <c r="B640">
        <v>-7.9190363200318196E-3</v>
      </c>
      <c r="C640">
        <v>1.2540769102368393E-2</v>
      </c>
    </row>
    <row r="641" spans="1:3" x14ac:dyDescent="0.25">
      <c r="A641">
        <v>617</v>
      </c>
      <c r="B641">
        <v>7.7684028519177028E-3</v>
      </c>
      <c r="C641">
        <v>1.4218501179185002E-2</v>
      </c>
    </row>
    <row r="642" spans="1:3" x14ac:dyDescent="0.25">
      <c r="A642">
        <v>618</v>
      </c>
      <c r="B642">
        <v>5.5128612349020544E-3</v>
      </c>
      <c r="C642">
        <v>1.1655960863509587E-2</v>
      </c>
    </row>
    <row r="643" spans="1:3" x14ac:dyDescent="0.25">
      <c r="A643">
        <v>619</v>
      </c>
      <c r="B643">
        <v>-1.3368470001986642E-2</v>
      </c>
      <c r="C643">
        <v>-1.7883549082954378E-2</v>
      </c>
    </row>
    <row r="644" spans="1:3" x14ac:dyDescent="0.25">
      <c r="A644">
        <v>620</v>
      </c>
      <c r="B644">
        <v>-1.9762638442540999E-2</v>
      </c>
      <c r="C644">
        <v>1.1453842641222841E-2</v>
      </c>
    </row>
    <row r="645" spans="1:3" x14ac:dyDescent="0.25">
      <c r="A645">
        <v>621</v>
      </c>
      <c r="B645">
        <v>-4.5764767538034523E-3</v>
      </c>
      <c r="C645">
        <v>-1.0139676951426597E-2</v>
      </c>
    </row>
    <row r="646" spans="1:3" x14ac:dyDescent="0.25">
      <c r="A646">
        <v>622</v>
      </c>
      <c r="B646">
        <v>1.2912068147257047E-2</v>
      </c>
      <c r="C646">
        <v>1.2576073260116274E-2</v>
      </c>
    </row>
    <row r="647" spans="1:3" x14ac:dyDescent="0.25">
      <c r="A647">
        <v>623</v>
      </c>
      <c r="B647">
        <v>-2.8237234310321168E-2</v>
      </c>
      <c r="C647">
        <v>-1.0392756108889834E-2</v>
      </c>
    </row>
    <row r="648" spans="1:3" x14ac:dyDescent="0.25">
      <c r="A648">
        <v>624</v>
      </c>
      <c r="B648">
        <v>1.5609061345421402E-2</v>
      </c>
      <c r="C648">
        <v>3.743267753487203E-3</v>
      </c>
    </row>
    <row r="649" spans="1:3" x14ac:dyDescent="0.25">
      <c r="A649">
        <v>625</v>
      </c>
      <c r="B649">
        <v>1.9875745605625779E-2</v>
      </c>
      <c r="C649">
        <v>-1.1185808637962598E-2</v>
      </c>
    </row>
    <row r="650" spans="1:3" x14ac:dyDescent="0.25">
      <c r="A650">
        <v>626</v>
      </c>
      <c r="B650">
        <v>-7.238480921215706E-4</v>
      </c>
      <c r="C650">
        <v>1.7322861148891044E-2</v>
      </c>
    </row>
    <row r="651" spans="1:3" x14ac:dyDescent="0.25">
      <c r="A651">
        <v>627</v>
      </c>
      <c r="B651">
        <v>9.7010496117873671E-3</v>
      </c>
      <c r="C651">
        <v>3.3421316286520938E-3</v>
      </c>
    </row>
    <row r="652" spans="1:3" x14ac:dyDescent="0.25">
      <c r="A652">
        <v>628</v>
      </c>
      <c r="B652">
        <v>4.7778359425759828E-3</v>
      </c>
      <c r="C652">
        <v>3.5818352716166938E-3</v>
      </c>
    </row>
    <row r="653" spans="1:3" x14ac:dyDescent="0.25">
      <c r="A653">
        <v>629</v>
      </c>
      <c r="B653">
        <v>-9.4516694140246056E-3</v>
      </c>
      <c r="C653">
        <v>-1.3019967812065086E-2</v>
      </c>
    </row>
    <row r="654" spans="1:3" x14ac:dyDescent="0.25">
      <c r="A654">
        <v>630</v>
      </c>
      <c r="B654">
        <v>1.1138149968535191E-2</v>
      </c>
      <c r="C654">
        <v>2.7799404320879621E-2</v>
      </c>
    </row>
    <row r="655" spans="1:3" x14ac:dyDescent="0.25">
      <c r="A655">
        <v>631</v>
      </c>
      <c r="B655">
        <v>2.8971219358252297E-3</v>
      </c>
      <c r="C655">
        <v>-3.7049643894691885E-3</v>
      </c>
    </row>
    <row r="656" spans="1:3" x14ac:dyDescent="0.25">
      <c r="A656">
        <v>632</v>
      </c>
      <c r="B656">
        <v>-1.4752246733147772E-2</v>
      </c>
      <c r="C656">
        <v>1.3847989032356716E-2</v>
      </c>
    </row>
    <row r="657" spans="1:3" x14ac:dyDescent="0.25">
      <c r="A657">
        <v>633</v>
      </c>
      <c r="B657">
        <v>1.4922716185311801E-3</v>
      </c>
      <c r="C657">
        <v>-6.2319867290156128E-3</v>
      </c>
    </row>
    <row r="658" spans="1:3" x14ac:dyDescent="0.25">
      <c r="A658">
        <v>634</v>
      </c>
      <c r="B658">
        <v>6.7227653324067405E-3</v>
      </c>
      <c r="C658">
        <v>-4.1242249106369928E-2</v>
      </c>
    </row>
    <row r="659" spans="1:3" x14ac:dyDescent="0.25">
      <c r="A659">
        <v>635</v>
      </c>
      <c r="B659">
        <v>-1.0693123191381312E-2</v>
      </c>
      <c r="C659">
        <v>-1.6650758795650616E-3</v>
      </c>
    </row>
    <row r="660" spans="1:3" x14ac:dyDescent="0.25">
      <c r="A660">
        <v>636</v>
      </c>
      <c r="B660">
        <v>-2.7003272686193434E-2</v>
      </c>
      <c r="C660">
        <v>-1.6879150672902434E-2</v>
      </c>
    </row>
    <row r="661" spans="1:3" x14ac:dyDescent="0.25">
      <c r="A661">
        <v>637</v>
      </c>
      <c r="B661">
        <v>-5.8854090745752751E-3</v>
      </c>
      <c r="C661">
        <v>3.0105492550724953E-2</v>
      </c>
    </row>
    <row r="662" spans="1:3" x14ac:dyDescent="0.25">
      <c r="A662">
        <v>638</v>
      </c>
      <c r="B662">
        <v>1.6268391895103554E-2</v>
      </c>
      <c r="C662">
        <v>6.4403534094422538E-3</v>
      </c>
    </row>
    <row r="663" spans="1:3" x14ac:dyDescent="0.25">
      <c r="A663">
        <v>639</v>
      </c>
      <c r="B663">
        <v>-2.8605180791476718E-2</v>
      </c>
      <c r="C663">
        <v>-2.3688908871417565E-2</v>
      </c>
    </row>
    <row r="664" spans="1:3" x14ac:dyDescent="0.25">
      <c r="A664">
        <v>640</v>
      </c>
      <c r="B664">
        <v>2.0430485874843061E-2</v>
      </c>
      <c r="C664">
        <v>-1.0993202636672226E-2</v>
      </c>
    </row>
    <row r="665" spans="1:3" x14ac:dyDescent="0.25">
      <c r="A665">
        <v>641</v>
      </c>
      <c r="B665">
        <v>1.7814340018764859E-2</v>
      </c>
      <c r="C665">
        <v>-1.0309602464297626E-2</v>
      </c>
    </row>
    <row r="666" spans="1:3" x14ac:dyDescent="0.25">
      <c r="A666">
        <v>642</v>
      </c>
      <c r="B666">
        <v>-4.078780789572448E-3</v>
      </c>
      <c r="C666">
        <v>-2.1307523907015423E-2</v>
      </c>
    </row>
    <row r="667" spans="1:3" x14ac:dyDescent="0.25">
      <c r="A667">
        <v>643</v>
      </c>
      <c r="B667">
        <v>2.1629300896953606E-2</v>
      </c>
      <c r="C667">
        <v>1.2204886187837452E-3</v>
      </c>
    </row>
    <row r="668" spans="1:3" x14ac:dyDescent="0.25">
      <c r="A668">
        <v>644</v>
      </c>
      <c r="B668">
        <v>-7.9268210739984451E-4</v>
      </c>
      <c r="C668">
        <v>-1.1549542348299035E-2</v>
      </c>
    </row>
    <row r="669" spans="1:3" x14ac:dyDescent="0.25">
      <c r="A669">
        <v>645</v>
      </c>
      <c r="B669">
        <v>-4.0635126707273678E-3</v>
      </c>
      <c r="C669">
        <v>1.573645551279014E-2</v>
      </c>
    </row>
    <row r="670" spans="1:3" x14ac:dyDescent="0.25">
      <c r="A670">
        <v>646</v>
      </c>
      <c r="B670">
        <v>6.5031276868194928E-3</v>
      </c>
      <c r="C670">
        <v>-1.4320121751814126E-3</v>
      </c>
    </row>
    <row r="671" spans="1:3" x14ac:dyDescent="0.25">
      <c r="A671">
        <v>647</v>
      </c>
      <c r="B671">
        <v>-1.0602776325548978E-2</v>
      </c>
      <c r="C671">
        <v>8.4547834299317989E-3</v>
      </c>
    </row>
    <row r="672" spans="1:3" x14ac:dyDescent="0.25">
      <c r="A672">
        <v>648</v>
      </c>
      <c r="B672">
        <v>-1.9844259515507248E-2</v>
      </c>
      <c r="C672">
        <v>7.4394648748400093E-3</v>
      </c>
    </row>
    <row r="673" spans="1:3" x14ac:dyDescent="0.25">
      <c r="A673">
        <v>649</v>
      </c>
      <c r="B673">
        <v>1.8165664930726608E-2</v>
      </c>
      <c r="C673">
        <v>7.9513871869583939E-3</v>
      </c>
    </row>
    <row r="674" spans="1:3" x14ac:dyDescent="0.25">
      <c r="A674">
        <v>650</v>
      </c>
      <c r="B674">
        <v>6.4927082944804199E-3</v>
      </c>
      <c r="C674">
        <v>-2.1368409190596759E-2</v>
      </c>
    </row>
    <row r="675" spans="1:3" x14ac:dyDescent="0.25">
      <c r="A675">
        <v>651</v>
      </c>
      <c r="B675">
        <v>1.8114661307441623E-3</v>
      </c>
      <c r="C675">
        <v>-1.2846751292268241E-2</v>
      </c>
    </row>
    <row r="676" spans="1:3" x14ac:dyDescent="0.25">
      <c r="A676">
        <v>652</v>
      </c>
      <c r="B676">
        <v>1.2266476801126443E-2</v>
      </c>
      <c r="C676">
        <v>2.233470232971671E-2</v>
      </c>
    </row>
    <row r="677" spans="1:3" x14ac:dyDescent="0.25">
      <c r="A677">
        <v>653</v>
      </c>
      <c r="B677">
        <v>6.2153424557062501E-3</v>
      </c>
      <c r="C677">
        <v>7.8686395919050495E-3</v>
      </c>
    </row>
    <row r="678" spans="1:3" x14ac:dyDescent="0.25">
      <c r="A678">
        <v>654</v>
      </c>
      <c r="B678">
        <v>3.5599731863163496E-3</v>
      </c>
      <c r="C678">
        <v>9.9284921487496312E-3</v>
      </c>
    </row>
    <row r="679" spans="1:3" x14ac:dyDescent="0.25">
      <c r="A679">
        <v>655</v>
      </c>
      <c r="B679">
        <v>1.0153960862674342E-2</v>
      </c>
      <c r="C679">
        <v>9.8890951477193477E-3</v>
      </c>
    </row>
    <row r="680" spans="1:3" x14ac:dyDescent="0.25">
      <c r="A680">
        <v>656</v>
      </c>
      <c r="B680">
        <v>-9.6661041789488397E-4</v>
      </c>
      <c r="C680">
        <v>3.8076271629465452E-3</v>
      </c>
    </row>
    <row r="681" spans="1:3" x14ac:dyDescent="0.25">
      <c r="A681">
        <v>657</v>
      </c>
      <c r="B681">
        <v>-8.427847874088408E-3</v>
      </c>
      <c r="C681">
        <v>-5.3283349207639483E-3</v>
      </c>
    </row>
    <row r="682" spans="1:3" x14ac:dyDescent="0.25">
      <c r="A682">
        <v>658</v>
      </c>
      <c r="B682">
        <v>3.7208791040244894E-3</v>
      </c>
      <c r="C682">
        <v>9.4966089003955291E-3</v>
      </c>
    </row>
    <row r="683" spans="1:3" x14ac:dyDescent="0.25">
      <c r="A683">
        <v>659</v>
      </c>
      <c r="B683">
        <v>-1.467669839001668E-4</v>
      </c>
      <c r="C683">
        <v>2.2852413815371637E-2</v>
      </c>
    </row>
    <row r="684" spans="1:3" x14ac:dyDescent="0.25">
      <c r="A684">
        <v>660</v>
      </c>
      <c r="B684">
        <v>2.0976038445167607E-2</v>
      </c>
      <c r="C684">
        <v>-9.1228203752609163E-3</v>
      </c>
    </row>
    <row r="685" spans="1:3" x14ac:dyDescent="0.25">
      <c r="A685">
        <v>661</v>
      </c>
      <c r="B685">
        <v>2.8882484639821105E-3</v>
      </c>
      <c r="C685">
        <v>4.3000073317618071E-2</v>
      </c>
    </row>
    <row r="686" spans="1:3" x14ac:dyDescent="0.25">
      <c r="A686">
        <v>662</v>
      </c>
      <c r="B686">
        <v>-8.741432991457642E-3</v>
      </c>
      <c r="C686">
        <v>2.9975302367777967E-2</v>
      </c>
    </row>
    <row r="687" spans="1:3" x14ac:dyDescent="0.25">
      <c r="A687">
        <v>663</v>
      </c>
      <c r="B687">
        <v>9.7529789823586795E-3</v>
      </c>
      <c r="C687">
        <v>1.3726966078170515E-2</v>
      </c>
    </row>
    <row r="688" spans="1:3" x14ac:dyDescent="0.25">
      <c r="A688">
        <v>664</v>
      </c>
      <c r="B688">
        <v>6.8156718370316121E-3</v>
      </c>
      <c r="C688">
        <v>1.2068472687956487E-2</v>
      </c>
    </row>
    <row r="689" spans="1:3" x14ac:dyDescent="0.25">
      <c r="A689">
        <v>665</v>
      </c>
      <c r="B689">
        <v>-6.7259209102150399E-4</v>
      </c>
      <c r="C689">
        <v>-7.0799228248170001E-3</v>
      </c>
    </row>
    <row r="690" spans="1:3" x14ac:dyDescent="0.25">
      <c r="A690">
        <v>666</v>
      </c>
      <c r="B690">
        <v>-3.9845096278644165E-3</v>
      </c>
      <c r="C690">
        <v>3.1319967098038725E-3</v>
      </c>
    </row>
    <row r="691" spans="1:3" x14ac:dyDescent="0.25">
      <c r="A691">
        <v>667</v>
      </c>
      <c r="B691">
        <v>-2.6641866506650273E-3</v>
      </c>
      <c r="C691">
        <v>-6.1650908847544388E-4</v>
      </c>
    </row>
    <row r="692" spans="1:3" x14ac:dyDescent="0.25">
      <c r="A692">
        <v>668</v>
      </c>
      <c r="B692">
        <v>-2.6310136686372733E-3</v>
      </c>
      <c r="C692">
        <v>3.1271817386545621E-3</v>
      </c>
    </row>
    <row r="693" spans="1:3" x14ac:dyDescent="0.25">
      <c r="A693">
        <v>669</v>
      </c>
      <c r="B693">
        <v>-1.2825763153335648E-2</v>
      </c>
      <c r="C693">
        <v>3.9204705327205245E-3</v>
      </c>
    </row>
    <row r="694" spans="1:3" x14ac:dyDescent="0.25">
      <c r="A694">
        <v>670</v>
      </c>
      <c r="B694">
        <v>-1.5668636379236126E-4</v>
      </c>
      <c r="C694">
        <v>-5.592613720228198E-4</v>
      </c>
    </row>
    <row r="695" spans="1:3" x14ac:dyDescent="0.25">
      <c r="A695">
        <v>671</v>
      </c>
      <c r="B695">
        <v>2.7554595260544366E-3</v>
      </c>
      <c r="C695">
        <v>-6.8731960229771825E-5</v>
      </c>
    </row>
    <row r="696" spans="1:3" x14ac:dyDescent="0.25">
      <c r="A696">
        <v>672</v>
      </c>
      <c r="B696">
        <v>1.208894064327652E-2</v>
      </c>
      <c r="C696">
        <v>-3.6037673671065872E-3</v>
      </c>
    </row>
    <row r="697" spans="1:3" x14ac:dyDescent="0.25">
      <c r="A697">
        <v>673</v>
      </c>
      <c r="B697">
        <v>1.5218090933019311E-2</v>
      </c>
      <c r="C697">
        <v>7.4971743265847893E-3</v>
      </c>
    </row>
    <row r="698" spans="1:3" x14ac:dyDescent="0.25">
      <c r="A698">
        <v>674</v>
      </c>
      <c r="B698">
        <v>-5.5407340954969075E-3</v>
      </c>
      <c r="C698">
        <v>5.262137327219335E-3</v>
      </c>
    </row>
    <row r="699" spans="1:3" x14ac:dyDescent="0.25">
      <c r="A699">
        <v>675</v>
      </c>
      <c r="B699">
        <v>-1.0110539997927171E-2</v>
      </c>
      <c r="C699">
        <v>1.6571579449190087E-3</v>
      </c>
    </row>
    <row r="700" spans="1:3" x14ac:dyDescent="0.25">
      <c r="A700">
        <v>676</v>
      </c>
      <c r="B700">
        <v>4.230232479324714E-3</v>
      </c>
      <c r="C700">
        <v>7.0825184977877705E-3</v>
      </c>
    </row>
    <row r="701" spans="1:3" x14ac:dyDescent="0.25">
      <c r="A701">
        <v>677</v>
      </c>
      <c r="B701">
        <v>-1.6368093551590832E-2</v>
      </c>
      <c r="C701">
        <v>9.0349319408309162E-4</v>
      </c>
    </row>
    <row r="702" spans="1:3" x14ac:dyDescent="0.25">
      <c r="A702">
        <v>678</v>
      </c>
      <c r="B702">
        <v>8.1334911958248733E-3</v>
      </c>
      <c r="C702">
        <v>-6.8158524045389933E-3</v>
      </c>
    </row>
    <row r="703" spans="1:3" x14ac:dyDescent="0.25">
      <c r="A703">
        <v>679</v>
      </c>
      <c r="B703">
        <v>-7.8012898232459353E-3</v>
      </c>
      <c r="C703">
        <v>1.1541357577962968E-4</v>
      </c>
    </row>
    <row r="704" spans="1:3" x14ac:dyDescent="0.25">
      <c r="A704">
        <v>680</v>
      </c>
      <c r="B704">
        <v>1.2122916214515708E-2</v>
      </c>
      <c r="C704">
        <v>5.1442346925839183E-3</v>
      </c>
    </row>
    <row r="705" spans="1:3" x14ac:dyDescent="0.25">
      <c r="A705">
        <v>681</v>
      </c>
      <c r="B705">
        <v>3.5708410720167033E-3</v>
      </c>
      <c r="C705">
        <v>-1.9009862253440188E-2</v>
      </c>
    </row>
    <row r="706" spans="1:3" x14ac:dyDescent="0.25">
      <c r="A706">
        <v>682</v>
      </c>
      <c r="B706">
        <v>3.3450406837370909E-3</v>
      </c>
      <c r="C706">
        <v>-1.8024716132064359E-2</v>
      </c>
    </row>
    <row r="707" spans="1:3" x14ac:dyDescent="0.25">
      <c r="A707">
        <v>683</v>
      </c>
      <c r="B707">
        <v>1.3346952694884973E-2</v>
      </c>
      <c r="C707">
        <v>-1.5611756737000904E-2</v>
      </c>
    </row>
    <row r="708" spans="1:3" x14ac:dyDescent="0.25">
      <c r="A708">
        <v>684</v>
      </c>
      <c r="B708">
        <v>2.336906985496445E-3</v>
      </c>
      <c r="C708">
        <v>4.1324207953314269E-3</v>
      </c>
    </row>
    <row r="709" spans="1:3" x14ac:dyDescent="0.25">
      <c r="A709">
        <v>685</v>
      </c>
      <c r="B709">
        <v>-1.4066237592193962E-3</v>
      </c>
      <c r="C709">
        <v>-1.3515664830245142E-2</v>
      </c>
    </row>
    <row r="710" spans="1:3" x14ac:dyDescent="0.25">
      <c r="A710">
        <v>686</v>
      </c>
      <c r="B710">
        <v>6.3374818952079085E-3</v>
      </c>
      <c r="C710">
        <v>-1.2264087704027208E-3</v>
      </c>
    </row>
    <row r="711" spans="1:3" x14ac:dyDescent="0.25">
      <c r="A711">
        <v>687</v>
      </c>
      <c r="B711">
        <v>1.6362444073217092E-2</v>
      </c>
      <c r="C711">
        <v>8.7728707916363384E-3</v>
      </c>
    </row>
    <row r="712" spans="1:3" x14ac:dyDescent="0.25">
      <c r="A712">
        <v>688</v>
      </c>
      <c r="B712">
        <v>-4.6716992542633775E-4</v>
      </c>
      <c r="C712">
        <v>8.2263927218878693E-4</v>
      </c>
    </row>
    <row r="713" spans="1:3" x14ac:dyDescent="0.25">
      <c r="A713">
        <v>689</v>
      </c>
      <c r="B713">
        <v>-3.041801269831113E-3</v>
      </c>
      <c r="C713">
        <v>-8.6219930448726556E-3</v>
      </c>
    </row>
    <row r="714" spans="1:3" x14ac:dyDescent="0.25">
      <c r="A714">
        <v>690</v>
      </c>
      <c r="B714">
        <v>-6.4388321359475677E-3</v>
      </c>
      <c r="C714">
        <v>-1.1059316094228246E-2</v>
      </c>
    </row>
    <row r="715" spans="1:3" x14ac:dyDescent="0.25">
      <c r="A715">
        <v>691</v>
      </c>
      <c r="B715">
        <v>-1.4474572670421268E-3</v>
      </c>
      <c r="C715">
        <v>1.1394937356506016E-2</v>
      </c>
    </row>
    <row r="716" spans="1:3" x14ac:dyDescent="0.25">
      <c r="A716">
        <v>692</v>
      </c>
      <c r="B716">
        <v>4.4995813450771308E-3</v>
      </c>
      <c r="C716">
        <v>1.8877127209281138E-3</v>
      </c>
    </row>
    <row r="717" spans="1:3" x14ac:dyDescent="0.25">
      <c r="A717">
        <v>693</v>
      </c>
      <c r="B717">
        <v>4.6896640230309657E-3</v>
      </c>
      <c r="C717">
        <v>3.7395034731779568E-3</v>
      </c>
    </row>
    <row r="718" spans="1:3" x14ac:dyDescent="0.25">
      <c r="A718">
        <v>694</v>
      </c>
      <c r="B718">
        <v>4.2687749591072896E-3</v>
      </c>
      <c r="C718">
        <v>-1.5357798534027654E-2</v>
      </c>
    </row>
    <row r="719" spans="1:3" x14ac:dyDescent="0.25">
      <c r="A719">
        <v>695</v>
      </c>
      <c r="B719">
        <v>-1.0162604612684575E-2</v>
      </c>
      <c r="C719">
        <v>4.4911968178875522E-3</v>
      </c>
    </row>
    <row r="720" spans="1:3" x14ac:dyDescent="0.25">
      <c r="A720">
        <v>696</v>
      </c>
      <c r="B720">
        <v>5.5257376490157883E-3</v>
      </c>
      <c r="C720">
        <v>-2.4739871171958472E-3</v>
      </c>
    </row>
    <row r="721" spans="1:3" x14ac:dyDescent="0.25">
      <c r="A721">
        <v>697</v>
      </c>
      <c r="B721">
        <v>-1.6336490733030371E-2</v>
      </c>
      <c r="C721">
        <v>7.9605740292000605E-3</v>
      </c>
    </row>
    <row r="722" spans="1:3" x14ac:dyDescent="0.25">
      <c r="A722">
        <v>698</v>
      </c>
      <c r="B722">
        <v>-9.8698560497397399E-3</v>
      </c>
      <c r="C722">
        <v>1.8566840307126926E-2</v>
      </c>
    </row>
    <row r="723" spans="1:3" x14ac:dyDescent="0.25">
      <c r="A723">
        <v>699</v>
      </c>
      <c r="B723">
        <v>-2.9310458295524816E-3</v>
      </c>
      <c r="C723">
        <v>-6.7623807257679528E-4</v>
      </c>
    </row>
    <row r="724" spans="1:3" x14ac:dyDescent="0.25">
      <c r="A724">
        <v>700</v>
      </c>
      <c r="B724">
        <v>-2.5984827407972339E-3</v>
      </c>
      <c r="C724">
        <v>8.5051572830301594E-3</v>
      </c>
    </row>
    <row r="725" spans="1:3" x14ac:dyDescent="0.25">
      <c r="A725">
        <v>701</v>
      </c>
      <c r="B725">
        <v>2.7944290091548177E-3</v>
      </c>
      <c r="C725">
        <v>2.4579910778047789E-2</v>
      </c>
    </row>
    <row r="726" spans="1:3" x14ac:dyDescent="0.25">
      <c r="A726">
        <v>702</v>
      </c>
      <c r="B726">
        <v>7.3625941465687537E-3</v>
      </c>
      <c r="C726">
        <v>-4.9095510857380363E-3</v>
      </c>
    </row>
    <row r="727" spans="1:3" x14ac:dyDescent="0.25">
      <c r="A727">
        <v>703</v>
      </c>
      <c r="B727">
        <v>7.6389802987336739E-4</v>
      </c>
      <c r="C727">
        <v>-1.7635123786681473E-2</v>
      </c>
    </row>
    <row r="728" spans="1:3" x14ac:dyDescent="0.25">
      <c r="A728">
        <v>704</v>
      </c>
      <c r="B728">
        <v>-7.4252855349107765E-3</v>
      </c>
      <c r="C728">
        <v>-3.3139816430886688E-3</v>
      </c>
    </row>
    <row r="729" spans="1:3" x14ac:dyDescent="0.25">
      <c r="A729">
        <v>705</v>
      </c>
      <c r="B729">
        <v>-7.4573818973510796E-4</v>
      </c>
      <c r="C729">
        <v>-1.8316378336054083E-3</v>
      </c>
    </row>
    <row r="730" spans="1:3" x14ac:dyDescent="0.25">
      <c r="A730">
        <v>706</v>
      </c>
      <c r="B730">
        <v>1.4723316592039912E-3</v>
      </c>
      <c r="C730">
        <v>-5.1220983528334771E-3</v>
      </c>
    </row>
    <row r="731" spans="1:3" x14ac:dyDescent="0.25">
      <c r="A731">
        <v>707</v>
      </c>
      <c r="B731">
        <v>9.5421710694697584E-6</v>
      </c>
      <c r="C731">
        <v>-1.9221689081754759E-2</v>
      </c>
    </row>
    <row r="732" spans="1:3" x14ac:dyDescent="0.25">
      <c r="A732">
        <v>708</v>
      </c>
      <c r="B732">
        <v>3.78659592009476E-4</v>
      </c>
      <c r="C732">
        <v>-7.7690218398929513E-3</v>
      </c>
    </row>
    <row r="733" spans="1:3" x14ac:dyDescent="0.25">
      <c r="A733">
        <v>709</v>
      </c>
      <c r="B733">
        <v>-9.9274291236802394E-3</v>
      </c>
      <c r="C733">
        <v>-1.6319233979095772E-2</v>
      </c>
    </row>
    <row r="734" spans="1:3" x14ac:dyDescent="0.25">
      <c r="A734">
        <v>710</v>
      </c>
      <c r="B734">
        <v>1.2591366290805409E-2</v>
      </c>
      <c r="C734">
        <v>2.0515160580380686E-2</v>
      </c>
    </row>
    <row r="735" spans="1:3" x14ac:dyDescent="0.25">
      <c r="A735">
        <v>711</v>
      </c>
      <c r="B735">
        <v>-3.2558564396313965E-3</v>
      </c>
      <c r="C735">
        <v>-1.3187229994257301E-2</v>
      </c>
    </row>
    <row r="736" spans="1:3" x14ac:dyDescent="0.25">
      <c r="A736">
        <v>712</v>
      </c>
      <c r="B736">
        <v>1.3255905735201166E-2</v>
      </c>
      <c r="C736">
        <v>1.3890222229729601E-2</v>
      </c>
    </row>
    <row r="737" spans="1:3" x14ac:dyDescent="0.25">
      <c r="A737">
        <v>713</v>
      </c>
      <c r="B737">
        <v>1.2577919445816592E-2</v>
      </c>
      <c r="C737">
        <v>3.2572765386041438E-3</v>
      </c>
    </row>
    <row r="738" spans="1:3" x14ac:dyDescent="0.25">
      <c r="A738">
        <v>714</v>
      </c>
      <c r="B738">
        <v>4.3204785820948124E-3</v>
      </c>
      <c r="C738">
        <v>-3.1285277751532461E-3</v>
      </c>
    </row>
    <row r="739" spans="1:3" x14ac:dyDescent="0.25">
      <c r="A739">
        <v>715</v>
      </c>
      <c r="B739">
        <v>-3.8059319462113331E-3</v>
      </c>
      <c r="C739">
        <v>-1.5374800781078721E-3</v>
      </c>
    </row>
    <row r="740" spans="1:3" x14ac:dyDescent="0.25">
      <c r="A740">
        <v>716</v>
      </c>
      <c r="B740">
        <v>4.1039582227708656E-3</v>
      </c>
      <c r="C740">
        <v>2.7621222791511905E-3</v>
      </c>
    </row>
    <row r="741" spans="1:3" x14ac:dyDescent="0.25">
      <c r="A741">
        <v>717</v>
      </c>
      <c r="B741">
        <v>-7.2165668339649429E-3</v>
      </c>
      <c r="C741">
        <v>-3.6900994609594465E-4</v>
      </c>
    </row>
    <row r="742" spans="1:3" x14ac:dyDescent="0.25">
      <c r="A742">
        <v>718</v>
      </c>
      <c r="B742">
        <v>-3.4922427454147421E-3</v>
      </c>
      <c r="C742">
        <v>1.2572994765813339E-2</v>
      </c>
    </row>
    <row r="743" spans="1:3" x14ac:dyDescent="0.25">
      <c r="A743">
        <v>719</v>
      </c>
      <c r="B743">
        <v>-1.7942615700273809E-3</v>
      </c>
      <c r="C743">
        <v>7.7313966024861484E-4</v>
      </c>
    </row>
    <row r="744" spans="1:3" x14ac:dyDescent="0.25">
      <c r="A744">
        <v>720</v>
      </c>
      <c r="B744">
        <v>9.291625024517006E-3</v>
      </c>
      <c r="C744">
        <v>1.0661998902655475E-2</v>
      </c>
    </row>
    <row r="745" spans="1:3" x14ac:dyDescent="0.25">
      <c r="A745">
        <v>721</v>
      </c>
      <c r="B745">
        <v>2.3128506723211679E-3</v>
      </c>
      <c r="C745">
        <v>-6.8392844328338167E-3</v>
      </c>
    </row>
    <row r="746" spans="1:3" x14ac:dyDescent="0.25">
      <c r="A746">
        <v>722</v>
      </c>
      <c r="B746">
        <v>1.0333219014915936E-2</v>
      </c>
      <c r="C746">
        <v>-3.7120677263196306E-3</v>
      </c>
    </row>
    <row r="747" spans="1:3" x14ac:dyDescent="0.25">
      <c r="A747">
        <v>723</v>
      </c>
      <c r="B747">
        <v>-1.0390680339267587E-3</v>
      </c>
      <c r="C747">
        <v>-3.7984145957699845E-3</v>
      </c>
    </row>
    <row r="748" spans="1:3" x14ac:dyDescent="0.25">
      <c r="A748">
        <v>724</v>
      </c>
      <c r="B748">
        <v>-1.3560710428551604E-2</v>
      </c>
      <c r="C748">
        <v>-8.1252343820868538E-3</v>
      </c>
    </row>
    <row r="749" spans="1:3" x14ac:dyDescent="0.25">
      <c r="A749">
        <v>725</v>
      </c>
      <c r="B749">
        <v>-2.5228622058507517E-2</v>
      </c>
      <c r="C749">
        <v>-8.9393428391415439E-3</v>
      </c>
    </row>
    <row r="750" spans="1:3" x14ac:dyDescent="0.25">
      <c r="A750">
        <v>726</v>
      </c>
      <c r="B750">
        <v>-1.221508728937006E-2</v>
      </c>
      <c r="C750">
        <v>3.2006333189122018E-3</v>
      </c>
    </row>
    <row r="751" spans="1:3" x14ac:dyDescent="0.25">
      <c r="A751">
        <v>727</v>
      </c>
      <c r="B751">
        <v>-2.2216141769515942E-2</v>
      </c>
      <c r="C751">
        <v>1.5380994607646883E-2</v>
      </c>
    </row>
    <row r="752" spans="1:3" x14ac:dyDescent="0.25">
      <c r="A752">
        <v>728</v>
      </c>
      <c r="B752">
        <v>1.2657256626268579E-2</v>
      </c>
      <c r="C752">
        <v>-6.2749287623242531E-3</v>
      </c>
    </row>
    <row r="753" spans="1:3" x14ac:dyDescent="0.25">
      <c r="A753">
        <v>729</v>
      </c>
      <c r="B753">
        <v>-8.2250975917894514E-3</v>
      </c>
      <c r="C753">
        <v>7.1091618614097379E-3</v>
      </c>
    </row>
    <row r="754" spans="1:3" x14ac:dyDescent="0.25">
      <c r="A754">
        <v>730</v>
      </c>
      <c r="B754">
        <v>1.6377661276318321E-2</v>
      </c>
      <c r="C754">
        <v>-1.2443081356013772E-2</v>
      </c>
    </row>
    <row r="755" spans="1:3" x14ac:dyDescent="0.25">
      <c r="A755">
        <v>731</v>
      </c>
      <c r="B755">
        <v>3.4586070667576983E-2</v>
      </c>
      <c r="C755">
        <v>3.9617915674362916E-3</v>
      </c>
    </row>
    <row r="756" spans="1:3" x14ac:dyDescent="0.25">
      <c r="A756">
        <v>732</v>
      </c>
      <c r="B756">
        <v>9.9346849024016569E-4</v>
      </c>
      <c r="C756">
        <v>-6.77551133864783E-3</v>
      </c>
    </row>
    <row r="757" spans="1:3" x14ac:dyDescent="0.25">
      <c r="A757">
        <v>733</v>
      </c>
      <c r="B757">
        <v>7.8855331498728677E-3</v>
      </c>
      <c r="C757">
        <v>-1.5341169764595017E-2</v>
      </c>
    </row>
    <row r="758" spans="1:3" x14ac:dyDescent="0.25">
      <c r="A758">
        <v>734</v>
      </c>
      <c r="B758">
        <v>2.0051769868947862E-2</v>
      </c>
      <c r="C758">
        <v>1.372798523107243E-2</v>
      </c>
    </row>
    <row r="759" spans="1:3" x14ac:dyDescent="0.25">
      <c r="A759">
        <v>735</v>
      </c>
      <c r="B759">
        <v>-7.8703947902409727E-2</v>
      </c>
      <c r="C759">
        <v>1.3133403544049321E-2</v>
      </c>
    </row>
    <row r="760" spans="1:3" x14ac:dyDescent="0.25">
      <c r="A760">
        <v>736</v>
      </c>
      <c r="B760">
        <v>-4.1422810043104712E-2</v>
      </c>
      <c r="C760">
        <v>3.3835708696257231E-2</v>
      </c>
    </row>
    <row r="761" spans="1:3" x14ac:dyDescent="0.25">
      <c r="A761">
        <v>737</v>
      </c>
      <c r="B761">
        <v>2.5731610627477877E-2</v>
      </c>
      <c r="C761">
        <v>1.7289386786901936E-2</v>
      </c>
    </row>
    <row r="762" spans="1:3" x14ac:dyDescent="0.25">
      <c r="A762">
        <v>738</v>
      </c>
      <c r="B762">
        <v>3.1556900764334067E-2</v>
      </c>
      <c r="C762">
        <v>-1.4601654819246829E-2</v>
      </c>
    </row>
    <row r="763" spans="1:3" x14ac:dyDescent="0.25">
      <c r="A763">
        <v>739</v>
      </c>
      <c r="B763">
        <v>7.8476957487790544E-3</v>
      </c>
      <c r="C763">
        <v>9.2991839046662472E-3</v>
      </c>
    </row>
    <row r="764" spans="1:3" x14ac:dyDescent="0.25">
      <c r="A764">
        <v>740</v>
      </c>
      <c r="B764">
        <v>8.9330131810349666E-3</v>
      </c>
      <c r="C764">
        <v>-8.445064064028519E-3</v>
      </c>
    </row>
    <row r="765" spans="1:3" x14ac:dyDescent="0.25">
      <c r="A765">
        <v>741</v>
      </c>
      <c r="B765">
        <v>-4.3628879282474791E-3</v>
      </c>
      <c r="C765">
        <v>4.4628220892711972E-3</v>
      </c>
    </row>
    <row r="766" spans="1:3" x14ac:dyDescent="0.25">
      <c r="A766">
        <v>742</v>
      </c>
      <c r="B766">
        <v>-2.0117883317197983E-2</v>
      </c>
      <c r="C766">
        <v>9.0181924335459469E-3</v>
      </c>
    </row>
    <row r="767" spans="1:3" x14ac:dyDescent="0.25">
      <c r="A767">
        <v>743</v>
      </c>
      <c r="B767">
        <v>-1.2057033268576359E-2</v>
      </c>
      <c r="C767">
        <v>-1.7102019098538222E-2</v>
      </c>
    </row>
    <row r="768" spans="1:3" x14ac:dyDescent="0.25">
      <c r="A768">
        <v>744</v>
      </c>
      <c r="B768">
        <v>6.6333434989853252E-3</v>
      </c>
      <c r="C768">
        <v>4.4629560361081344E-6</v>
      </c>
    </row>
    <row r="769" spans="1:3" x14ac:dyDescent="0.25">
      <c r="A769">
        <v>745</v>
      </c>
      <c r="B769">
        <v>1.3688783140483189E-2</v>
      </c>
      <c r="C769">
        <v>3.2908466308741516E-5</v>
      </c>
    </row>
    <row r="770" spans="1:3" x14ac:dyDescent="0.25">
      <c r="A770">
        <v>746</v>
      </c>
      <c r="B770">
        <v>1.4765829531793603E-2</v>
      </c>
      <c r="C770">
        <v>-1.5080853842606989E-4</v>
      </c>
    </row>
    <row r="771" spans="1:3" x14ac:dyDescent="0.25">
      <c r="A771">
        <v>747</v>
      </c>
      <c r="B771">
        <v>9.6895003736543906E-3</v>
      </c>
      <c r="C771">
        <v>-1.0117626296965486E-2</v>
      </c>
    </row>
    <row r="772" spans="1:3" x14ac:dyDescent="0.25">
      <c r="A772">
        <v>748</v>
      </c>
      <c r="B772">
        <v>1.7060975199041457E-3</v>
      </c>
      <c r="C772">
        <v>-1.8743280922086554E-2</v>
      </c>
    </row>
    <row r="773" spans="1:3" x14ac:dyDescent="0.25">
      <c r="A773">
        <v>749</v>
      </c>
      <c r="B773">
        <v>9.6016657370184156E-3</v>
      </c>
      <c r="C773">
        <v>2.9112918513293905E-3</v>
      </c>
    </row>
    <row r="774" spans="1:3" x14ac:dyDescent="0.25">
      <c r="A774">
        <v>750</v>
      </c>
      <c r="B774">
        <v>-7.4768294256101079E-3</v>
      </c>
      <c r="C774">
        <v>-1.1387053826762542E-2</v>
      </c>
    </row>
    <row r="775" spans="1:3" x14ac:dyDescent="0.25">
      <c r="A775">
        <v>751</v>
      </c>
      <c r="B775">
        <v>5.4055904942901765E-3</v>
      </c>
      <c r="C775">
        <v>1.423158331361957E-2</v>
      </c>
    </row>
    <row r="776" spans="1:3" x14ac:dyDescent="0.25">
      <c r="A776">
        <v>752</v>
      </c>
      <c r="B776">
        <v>-7.0383655612557237E-3</v>
      </c>
      <c r="C776">
        <v>4.0363365153827345E-3</v>
      </c>
    </row>
    <row r="777" spans="1:3" x14ac:dyDescent="0.25">
      <c r="A777">
        <v>753</v>
      </c>
      <c r="B777">
        <v>8.7641405831249668E-3</v>
      </c>
      <c r="C777">
        <v>7.8681824255716522E-4</v>
      </c>
    </row>
    <row r="778" spans="1:3" x14ac:dyDescent="0.25">
      <c r="A778">
        <v>754</v>
      </c>
      <c r="B778">
        <v>6.5995862493583028E-4</v>
      </c>
      <c r="C778">
        <v>-4.8015287219701384E-3</v>
      </c>
    </row>
    <row r="779" spans="1:3" x14ac:dyDescent="0.25">
      <c r="A779">
        <v>755</v>
      </c>
      <c r="B779">
        <v>-4.0218977576120104E-3</v>
      </c>
      <c r="C779">
        <v>1.2992521500066731E-2</v>
      </c>
    </row>
    <row r="780" spans="1:3" x14ac:dyDescent="0.25">
      <c r="A780">
        <v>756</v>
      </c>
      <c r="B780">
        <v>3.4024587129756873E-3</v>
      </c>
      <c r="C780">
        <v>1.5543954579209806E-2</v>
      </c>
    </row>
    <row r="781" spans="1:3" x14ac:dyDescent="0.25">
      <c r="A781">
        <v>757</v>
      </c>
      <c r="B781">
        <v>7.7546176441492835E-4</v>
      </c>
      <c r="C781">
        <v>-2.7444332514717533E-4</v>
      </c>
    </row>
    <row r="782" spans="1:3" x14ac:dyDescent="0.25">
      <c r="A782">
        <v>758</v>
      </c>
      <c r="B782">
        <v>9.7220882278702837E-3</v>
      </c>
      <c r="C782">
        <v>3.6072842421198612E-5</v>
      </c>
    </row>
    <row r="783" spans="1:3" x14ac:dyDescent="0.25">
      <c r="A783">
        <v>759</v>
      </c>
      <c r="B783">
        <v>-6.3887906069121586E-3</v>
      </c>
      <c r="C783">
        <v>2.4770093454903825E-3</v>
      </c>
    </row>
    <row r="784" spans="1:3" x14ac:dyDescent="0.25">
      <c r="A784">
        <v>760</v>
      </c>
      <c r="B784">
        <v>1.4186382268465796E-2</v>
      </c>
      <c r="C784">
        <v>5.1478185277995595E-3</v>
      </c>
    </row>
    <row r="785" spans="1:3" x14ac:dyDescent="0.25">
      <c r="A785">
        <v>761</v>
      </c>
      <c r="B785">
        <v>-5.4755629402034045E-3</v>
      </c>
      <c r="C785">
        <v>6.1137472666665249E-3</v>
      </c>
    </row>
    <row r="786" spans="1:3" x14ac:dyDescent="0.25">
      <c r="A786">
        <v>762</v>
      </c>
      <c r="B786">
        <v>-5.6847643666992206E-3</v>
      </c>
      <c r="C786">
        <v>5.8265013148515774E-2</v>
      </c>
    </row>
    <row r="787" spans="1:3" x14ac:dyDescent="0.25">
      <c r="A787">
        <v>763</v>
      </c>
      <c r="B787">
        <v>-5.2465769686689517E-3</v>
      </c>
      <c r="C787">
        <v>-7.3872765970481608E-3</v>
      </c>
    </row>
    <row r="788" spans="1:3" x14ac:dyDescent="0.25">
      <c r="A788">
        <v>764</v>
      </c>
      <c r="B788">
        <v>4.756589233527825E-3</v>
      </c>
      <c r="C788">
        <v>-6.4607779500047537E-3</v>
      </c>
    </row>
    <row r="789" spans="1:3" x14ac:dyDescent="0.25">
      <c r="A789">
        <v>765</v>
      </c>
      <c r="B789">
        <v>5.9585808353409386E-3</v>
      </c>
      <c r="C789">
        <v>-8.4045732975057529E-3</v>
      </c>
    </row>
    <row r="790" spans="1:3" x14ac:dyDescent="0.25">
      <c r="A790">
        <v>766</v>
      </c>
      <c r="B790">
        <v>1.3903265215584278E-3</v>
      </c>
      <c r="C790">
        <v>-1.944286084969923E-2</v>
      </c>
    </row>
    <row r="791" spans="1:3" x14ac:dyDescent="0.25">
      <c r="A791">
        <v>767</v>
      </c>
      <c r="B791">
        <v>1.042681778811797E-2</v>
      </c>
      <c r="C791">
        <v>1.5441585443849108E-3</v>
      </c>
    </row>
    <row r="792" spans="1:3" x14ac:dyDescent="0.25">
      <c r="A792">
        <v>768</v>
      </c>
      <c r="B792">
        <v>3.1061413833543606E-3</v>
      </c>
      <c r="C792">
        <v>-3.2424520813429448E-3</v>
      </c>
    </row>
    <row r="793" spans="1:3" x14ac:dyDescent="0.25">
      <c r="A793">
        <v>769</v>
      </c>
      <c r="B793">
        <v>4.0906666110143092E-3</v>
      </c>
      <c r="C793">
        <v>3.8527232316952327E-2</v>
      </c>
    </row>
    <row r="794" spans="1:3" x14ac:dyDescent="0.25">
      <c r="A794">
        <v>770</v>
      </c>
      <c r="B794">
        <v>8.7280702789488125E-4</v>
      </c>
      <c r="C794">
        <v>3.2985802795180734E-3</v>
      </c>
    </row>
    <row r="795" spans="1:3" x14ac:dyDescent="0.25">
      <c r="A795">
        <v>771</v>
      </c>
      <c r="B795">
        <v>2.1354684646363391E-3</v>
      </c>
      <c r="C795">
        <v>-7.4721219765963489E-5</v>
      </c>
    </row>
    <row r="796" spans="1:3" x14ac:dyDescent="0.25">
      <c r="A796">
        <v>772</v>
      </c>
      <c r="B796">
        <v>8.2836080539276267E-4</v>
      </c>
      <c r="C796">
        <v>-1.0141453663233418E-2</v>
      </c>
    </row>
    <row r="797" spans="1:3" x14ac:dyDescent="0.25">
      <c r="A797">
        <v>773</v>
      </c>
      <c r="B797">
        <v>-5.8633743738112157E-3</v>
      </c>
      <c r="C797">
        <v>1.4538529436301101E-4</v>
      </c>
    </row>
    <row r="798" spans="1:3" x14ac:dyDescent="0.25">
      <c r="A798">
        <v>774</v>
      </c>
      <c r="B798">
        <v>1.160873878965701E-2</v>
      </c>
      <c r="C798">
        <v>-4.7715974547721217E-3</v>
      </c>
    </row>
    <row r="799" spans="1:3" x14ac:dyDescent="0.25">
      <c r="A799">
        <v>775</v>
      </c>
      <c r="B799">
        <v>-8.5632768815679123E-3</v>
      </c>
      <c r="C799">
        <v>3.0215415187571388E-3</v>
      </c>
    </row>
    <row r="800" spans="1:3" x14ac:dyDescent="0.25">
      <c r="A800">
        <v>776</v>
      </c>
      <c r="B800">
        <v>6.3360775438003935E-4</v>
      </c>
      <c r="C800">
        <v>1.0552018420955989E-2</v>
      </c>
    </row>
    <row r="801" spans="1:3" x14ac:dyDescent="0.25">
      <c r="A801">
        <v>777</v>
      </c>
      <c r="B801">
        <v>7.4638149062359084E-3</v>
      </c>
      <c r="C801">
        <v>-1.009478677704154E-2</v>
      </c>
    </row>
    <row r="802" spans="1:3" x14ac:dyDescent="0.25">
      <c r="A802">
        <v>778</v>
      </c>
      <c r="B802">
        <v>5.3423432698455919E-4</v>
      </c>
      <c r="C802">
        <v>-9.3761622179004273E-3</v>
      </c>
    </row>
    <row r="803" spans="1:3" x14ac:dyDescent="0.25">
      <c r="A803">
        <v>779</v>
      </c>
      <c r="B803">
        <v>-5.2925970942392601E-3</v>
      </c>
      <c r="C803">
        <v>7.0238529205810755E-3</v>
      </c>
    </row>
    <row r="804" spans="1:3" x14ac:dyDescent="0.25">
      <c r="A804">
        <v>780</v>
      </c>
      <c r="B804">
        <v>-1.774471012858513E-3</v>
      </c>
      <c r="C804">
        <v>4.4201576255749817E-3</v>
      </c>
    </row>
    <row r="805" spans="1:3" x14ac:dyDescent="0.25">
      <c r="A805">
        <v>781</v>
      </c>
      <c r="B805">
        <v>-1.5205576955802506E-3</v>
      </c>
      <c r="C805">
        <v>-4.8624258502486407E-3</v>
      </c>
    </row>
    <row r="806" spans="1:3" x14ac:dyDescent="0.25">
      <c r="A806">
        <v>782</v>
      </c>
      <c r="B806">
        <v>7.8689164137614497E-4</v>
      </c>
      <c r="C806">
        <v>7.3027095954544125E-3</v>
      </c>
    </row>
    <row r="807" spans="1:3" x14ac:dyDescent="0.25">
      <c r="A807">
        <v>783</v>
      </c>
      <c r="B807">
        <v>-1.4196208884536571E-3</v>
      </c>
      <c r="C807">
        <v>-1.3393131263249088E-2</v>
      </c>
    </row>
    <row r="808" spans="1:3" x14ac:dyDescent="0.25">
      <c r="A808">
        <v>784</v>
      </c>
      <c r="B808">
        <v>3.8391560558416133E-3</v>
      </c>
      <c r="C808">
        <v>-5.9126304939692781E-3</v>
      </c>
    </row>
    <row r="809" spans="1:3" x14ac:dyDescent="0.25">
      <c r="A809">
        <v>785</v>
      </c>
      <c r="B809">
        <v>1.4079950255159951E-2</v>
      </c>
      <c r="C809">
        <v>1.6062398433762788E-2</v>
      </c>
    </row>
    <row r="810" spans="1:3" x14ac:dyDescent="0.25">
      <c r="A810">
        <v>786</v>
      </c>
      <c r="B810">
        <v>2.3102062784473743E-4</v>
      </c>
      <c r="C810">
        <v>-7.4685631097570664E-3</v>
      </c>
    </row>
    <row r="811" spans="1:3" x14ac:dyDescent="0.25">
      <c r="A811">
        <v>787</v>
      </c>
      <c r="B811">
        <v>5.8961234569678877E-3</v>
      </c>
      <c r="C811">
        <v>3.2855301598007048E-3</v>
      </c>
    </row>
    <row r="812" spans="1:3" x14ac:dyDescent="0.25">
      <c r="A812">
        <v>788</v>
      </c>
      <c r="B812">
        <v>1.6444249311343699E-3</v>
      </c>
      <c r="C812">
        <v>4.9099789042771347E-3</v>
      </c>
    </row>
    <row r="813" spans="1:3" x14ac:dyDescent="0.25">
      <c r="A813">
        <v>789</v>
      </c>
      <c r="B813">
        <v>-6.4826539147410365E-4</v>
      </c>
      <c r="C813">
        <v>-2.0347474046006571E-2</v>
      </c>
    </row>
    <row r="814" spans="1:3" x14ac:dyDescent="0.25">
      <c r="A814">
        <v>790</v>
      </c>
      <c r="B814">
        <v>-1.1011019949207741E-2</v>
      </c>
      <c r="C814">
        <v>-1.6431147595929545E-2</v>
      </c>
    </row>
    <row r="815" spans="1:3" x14ac:dyDescent="0.25">
      <c r="A815">
        <v>791</v>
      </c>
      <c r="B815">
        <v>-7.5700925666012673E-3</v>
      </c>
      <c r="C815">
        <v>2.9983529877313517E-3</v>
      </c>
    </row>
    <row r="816" spans="1:3" x14ac:dyDescent="0.25">
      <c r="A816">
        <v>792</v>
      </c>
      <c r="B816">
        <v>-9.3897286510648218E-3</v>
      </c>
      <c r="C816">
        <v>-6.5440438253458796E-3</v>
      </c>
    </row>
    <row r="817" spans="1:3" x14ac:dyDescent="0.25">
      <c r="A817">
        <v>793</v>
      </c>
      <c r="B817">
        <v>1.9944865518924412E-3</v>
      </c>
      <c r="C817">
        <v>8.1619505141143321E-3</v>
      </c>
    </row>
    <row r="818" spans="1:3" x14ac:dyDescent="0.25">
      <c r="A818">
        <v>794</v>
      </c>
      <c r="B818">
        <v>4.8373762116504983E-3</v>
      </c>
      <c r="C818">
        <v>1.1022659061718157E-2</v>
      </c>
    </row>
    <row r="819" spans="1:3" x14ac:dyDescent="0.25">
      <c r="A819">
        <v>795</v>
      </c>
      <c r="B819">
        <v>-1.2585131750936701E-2</v>
      </c>
      <c r="C819">
        <v>1.5711484241124618E-3</v>
      </c>
    </row>
    <row r="820" spans="1:3" x14ac:dyDescent="0.25">
      <c r="A820">
        <v>796</v>
      </c>
      <c r="B820">
        <v>1.0666350898296909E-2</v>
      </c>
      <c r="C820">
        <v>-3.2091696883580299E-3</v>
      </c>
    </row>
    <row r="821" spans="1:3" x14ac:dyDescent="0.25">
      <c r="A821">
        <v>797</v>
      </c>
      <c r="B821">
        <v>-1.7159217911165226E-3</v>
      </c>
      <c r="C821">
        <v>-3.1390290934190579E-3</v>
      </c>
    </row>
    <row r="822" spans="1:3" x14ac:dyDescent="0.25">
      <c r="A822">
        <v>798</v>
      </c>
      <c r="B822">
        <v>6.7837554585049014E-3</v>
      </c>
      <c r="C822">
        <v>-6.8254987011422946E-3</v>
      </c>
    </row>
    <row r="823" spans="1:3" x14ac:dyDescent="0.25">
      <c r="A823">
        <v>799</v>
      </c>
      <c r="B823">
        <v>1.5390915380467853E-2</v>
      </c>
      <c r="C823">
        <v>3.5455503885057499E-2</v>
      </c>
    </row>
    <row r="824" spans="1:3" x14ac:dyDescent="0.25">
      <c r="A824">
        <v>800</v>
      </c>
      <c r="B824">
        <v>-4.3512081312974699E-3</v>
      </c>
      <c r="C824">
        <v>-6.4688620230616816E-3</v>
      </c>
    </row>
    <row r="825" spans="1:3" x14ac:dyDescent="0.25">
      <c r="A825">
        <v>801</v>
      </c>
      <c r="B825">
        <v>-1.0706263031216216E-2</v>
      </c>
      <c r="C825">
        <v>1.3661455209448918E-2</v>
      </c>
    </row>
    <row r="826" spans="1:3" x14ac:dyDescent="0.25">
      <c r="A826">
        <v>802</v>
      </c>
      <c r="B826">
        <v>-1.9977989961648306E-3</v>
      </c>
      <c r="C826">
        <v>1.0881805548769346E-3</v>
      </c>
    </row>
    <row r="827" spans="1:3" x14ac:dyDescent="0.25">
      <c r="A827">
        <v>803</v>
      </c>
      <c r="B827">
        <v>6.5153637704642182E-3</v>
      </c>
      <c r="C827">
        <v>8.1552936370739276E-3</v>
      </c>
    </row>
    <row r="828" spans="1:3" x14ac:dyDescent="0.25">
      <c r="A828">
        <v>804</v>
      </c>
      <c r="B828">
        <v>1.3601654546237462E-3</v>
      </c>
      <c r="C828">
        <v>-4.7028523142564286E-3</v>
      </c>
    </row>
    <row r="829" spans="1:3" x14ac:dyDescent="0.25">
      <c r="A829">
        <v>805</v>
      </c>
      <c r="B829">
        <v>2.3264314025211795E-3</v>
      </c>
      <c r="C829">
        <v>-2.715823655370909E-3</v>
      </c>
    </row>
    <row r="830" spans="1:3" x14ac:dyDescent="0.25">
      <c r="A830">
        <v>806</v>
      </c>
      <c r="B830">
        <v>-1.0489275660327778E-3</v>
      </c>
      <c r="C830">
        <v>-4.6029186034917437E-3</v>
      </c>
    </row>
    <row r="831" spans="1:3" x14ac:dyDescent="0.25">
      <c r="A831">
        <v>807</v>
      </c>
      <c r="B831">
        <v>7.107023766230949E-3</v>
      </c>
      <c r="C831">
        <v>-1.5682173173063634E-2</v>
      </c>
    </row>
    <row r="832" spans="1:3" x14ac:dyDescent="0.25">
      <c r="A832">
        <v>808</v>
      </c>
      <c r="B832">
        <v>-4.1688274606618368E-3</v>
      </c>
      <c r="C832">
        <v>-9.856085484741697E-3</v>
      </c>
    </row>
    <row r="833" spans="1:3" x14ac:dyDescent="0.25">
      <c r="A833">
        <v>809</v>
      </c>
      <c r="B833">
        <v>-7.123616735503842E-3</v>
      </c>
      <c r="C833">
        <v>-1.8101534633439371E-3</v>
      </c>
    </row>
    <row r="834" spans="1:3" x14ac:dyDescent="0.25">
      <c r="A834">
        <v>810</v>
      </c>
      <c r="B834">
        <v>-3.668373915177972E-3</v>
      </c>
      <c r="C834">
        <v>-1.247367612517721E-2</v>
      </c>
    </row>
    <row r="835" spans="1:3" x14ac:dyDescent="0.25">
      <c r="A835">
        <v>811</v>
      </c>
      <c r="B835">
        <v>1.4956120993283983E-3</v>
      </c>
      <c r="C835">
        <v>-3.471981759344973E-3</v>
      </c>
    </row>
    <row r="836" spans="1:3" x14ac:dyDescent="0.25">
      <c r="A836">
        <v>812</v>
      </c>
      <c r="B836">
        <v>-1.0496552769373623E-2</v>
      </c>
      <c r="C836">
        <v>5.5460786087484053E-3</v>
      </c>
    </row>
    <row r="837" spans="1:3" x14ac:dyDescent="0.25">
      <c r="A837">
        <v>813</v>
      </c>
      <c r="B837">
        <v>-7.1292319800568982E-3</v>
      </c>
      <c r="C837">
        <v>2.9678424378098024E-3</v>
      </c>
    </row>
    <row r="838" spans="1:3" x14ac:dyDescent="0.25">
      <c r="A838">
        <v>814</v>
      </c>
      <c r="B838">
        <v>-3.235396762602291E-3</v>
      </c>
      <c r="C838">
        <v>-4.9137901923395318E-3</v>
      </c>
    </row>
    <row r="839" spans="1:3" x14ac:dyDescent="0.25">
      <c r="A839">
        <v>815</v>
      </c>
      <c r="B839">
        <v>4.7813805150826076E-3</v>
      </c>
      <c r="C839">
        <v>9.9895572516358437E-3</v>
      </c>
    </row>
    <row r="840" spans="1:3" x14ac:dyDescent="0.25">
      <c r="A840">
        <v>816</v>
      </c>
      <c r="B840">
        <v>-3.6839823763934834E-3</v>
      </c>
      <c r="C840">
        <v>-1.6986387334291548E-2</v>
      </c>
    </row>
    <row r="841" spans="1:3" x14ac:dyDescent="0.25">
      <c r="A841">
        <v>817</v>
      </c>
      <c r="B841">
        <v>1.1774466543879227E-2</v>
      </c>
      <c r="C841">
        <v>-3.2504048040201891E-4</v>
      </c>
    </row>
    <row r="842" spans="1:3" x14ac:dyDescent="0.25">
      <c r="A842">
        <v>818</v>
      </c>
      <c r="B842">
        <v>2.8123938587587107E-3</v>
      </c>
      <c r="C842">
        <v>2.2786103538110945E-3</v>
      </c>
    </row>
    <row r="843" spans="1:3" x14ac:dyDescent="0.25">
      <c r="A843">
        <v>819</v>
      </c>
      <c r="B843">
        <v>-1.3266499704829989E-3</v>
      </c>
      <c r="C843">
        <v>-1.0378657044461989E-2</v>
      </c>
    </row>
    <row r="844" spans="1:3" x14ac:dyDescent="0.25">
      <c r="A844">
        <v>820</v>
      </c>
      <c r="B844">
        <v>-3.1433629509196414E-3</v>
      </c>
      <c r="C844">
        <v>-6.7851878315340515E-3</v>
      </c>
    </row>
    <row r="845" spans="1:3" x14ac:dyDescent="0.25">
      <c r="A845">
        <v>821</v>
      </c>
      <c r="B845">
        <v>3.0036468277318772E-4</v>
      </c>
      <c r="C845">
        <v>-2.2449039477939321E-2</v>
      </c>
    </row>
    <row r="846" spans="1:3" x14ac:dyDescent="0.25">
      <c r="A846">
        <v>822</v>
      </c>
      <c r="B846">
        <v>-2.1229177697080072E-3</v>
      </c>
      <c r="C846">
        <v>3.6569572500789039E-3</v>
      </c>
    </row>
    <row r="847" spans="1:3" x14ac:dyDescent="0.25">
      <c r="A847">
        <v>823</v>
      </c>
      <c r="B847">
        <v>-1.1626113387026653E-3</v>
      </c>
      <c r="C847">
        <v>-5.5089063852632372E-3</v>
      </c>
    </row>
    <row r="848" spans="1:3" x14ac:dyDescent="0.25">
      <c r="A848">
        <v>824</v>
      </c>
      <c r="B848">
        <v>-5.9544669244171759E-4</v>
      </c>
      <c r="C848">
        <v>-1.5856230704412969E-3</v>
      </c>
    </row>
    <row r="849" spans="1:3" x14ac:dyDescent="0.25">
      <c r="A849">
        <v>825</v>
      </c>
      <c r="B849">
        <v>5.206391609605049E-3</v>
      </c>
      <c r="C849">
        <v>-2.4090966192138854E-3</v>
      </c>
    </row>
    <row r="850" spans="1:3" x14ac:dyDescent="0.25">
      <c r="A850">
        <v>826</v>
      </c>
      <c r="B850">
        <v>-4.5819122592662609E-3</v>
      </c>
      <c r="C850">
        <v>3.4914474536622197E-3</v>
      </c>
    </row>
    <row r="851" spans="1:3" x14ac:dyDescent="0.25">
      <c r="A851">
        <v>827</v>
      </c>
      <c r="B851">
        <v>-2.9952396998412915E-3</v>
      </c>
      <c r="C851">
        <v>-1.1934419144507976E-3</v>
      </c>
    </row>
    <row r="852" spans="1:3" x14ac:dyDescent="0.25">
      <c r="A852">
        <v>828</v>
      </c>
      <c r="B852">
        <v>-6.0531728443077989E-3</v>
      </c>
      <c r="C852">
        <v>-1.8514227143140863E-3</v>
      </c>
    </row>
    <row r="853" spans="1:3" x14ac:dyDescent="0.25">
      <c r="A853">
        <v>829</v>
      </c>
      <c r="B853">
        <v>1.1631107032407178E-3</v>
      </c>
      <c r="C853">
        <v>-1.1509358159113699E-2</v>
      </c>
    </row>
    <row r="854" spans="1:3" x14ac:dyDescent="0.25">
      <c r="A854">
        <v>830</v>
      </c>
      <c r="B854">
        <v>-4.168990083921454E-3</v>
      </c>
      <c r="C854">
        <v>-8.7342622479085301E-3</v>
      </c>
    </row>
    <row r="855" spans="1:3" x14ac:dyDescent="0.25">
      <c r="A855">
        <v>831</v>
      </c>
      <c r="B855">
        <v>5.9602027387696084E-3</v>
      </c>
      <c r="C855">
        <v>2.1052596390430351E-2</v>
      </c>
    </row>
    <row r="856" spans="1:3" x14ac:dyDescent="0.25">
      <c r="A856">
        <v>832</v>
      </c>
      <c r="B856">
        <v>2.081751573670387E-3</v>
      </c>
      <c r="C856">
        <v>-1.2780212932420909E-2</v>
      </c>
    </row>
    <row r="857" spans="1:3" x14ac:dyDescent="0.25">
      <c r="A857">
        <v>833</v>
      </c>
      <c r="B857">
        <v>3.7847721517083421E-3</v>
      </c>
      <c r="C857">
        <v>-2.5393498117607254E-2</v>
      </c>
    </row>
    <row r="858" spans="1:3" x14ac:dyDescent="0.25">
      <c r="A858">
        <v>834</v>
      </c>
      <c r="B858">
        <v>-3.1570021234993786E-3</v>
      </c>
      <c r="C858">
        <v>-4.6251288970776426E-2</v>
      </c>
    </row>
    <row r="859" spans="1:3" x14ac:dyDescent="0.25">
      <c r="A859">
        <v>835</v>
      </c>
      <c r="B859">
        <v>-5.9443919000643766E-3</v>
      </c>
      <c r="C859">
        <v>1.9569603496120405E-3</v>
      </c>
    </row>
    <row r="860" spans="1:3" x14ac:dyDescent="0.25">
      <c r="A860">
        <v>836</v>
      </c>
      <c r="B860">
        <v>-7.0869957112471198E-3</v>
      </c>
      <c r="C860">
        <v>1.607033503259921E-2</v>
      </c>
    </row>
    <row r="861" spans="1:3" x14ac:dyDescent="0.25">
      <c r="A861">
        <v>837</v>
      </c>
      <c r="B861">
        <v>1.5628020610214447E-3</v>
      </c>
      <c r="C861">
        <v>1.9635277390386504E-2</v>
      </c>
    </row>
    <row r="862" spans="1:3" x14ac:dyDescent="0.25">
      <c r="A862">
        <v>838</v>
      </c>
      <c r="B862">
        <v>-3.8242472668497964E-3</v>
      </c>
      <c r="C862">
        <v>-2.5233579587570582E-2</v>
      </c>
    </row>
    <row r="863" spans="1:3" x14ac:dyDescent="0.25">
      <c r="A863">
        <v>839</v>
      </c>
      <c r="B863">
        <v>7.2079617197988379E-4</v>
      </c>
      <c r="C863">
        <v>2.1193354488491759E-2</v>
      </c>
    </row>
    <row r="864" spans="1:3" x14ac:dyDescent="0.25">
      <c r="A864">
        <v>840</v>
      </c>
      <c r="B864">
        <v>-5.6315989479973514E-3</v>
      </c>
      <c r="C864">
        <v>6.5820923805293028E-3</v>
      </c>
    </row>
    <row r="865" spans="1:3" x14ac:dyDescent="0.25">
      <c r="A865">
        <v>841</v>
      </c>
      <c r="B865">
        <v>5.9497317418315205E-3</v>
      </c>
      <c r="C865">
        <v>8.0733380994239042E-4</v>
      </c>
    </row>
    <row r="866" spans="1:3" x14ac:dyDescent="0.25">
      <c r="A866">
        <v>842</v>
      </c>
      <c r="B866">
        <v>2.1406708424115172E-3</v>
      </c>
      <c r="C866">
        <v>3.4761808865626641E-4</v>
      </c>
    </row>
    <row r="867" spans="1:3" x14ac:dyDescent="0.25">
      <c r="A867">
        <v>843</v>
      </c>
      <c r="B867">
        <v>-5.5209944754991578E-3</v>
      </c>
      <c r="C867">
        <v>8.7588870014626737E-3</v>
      </c>
    </row>
    <row r="868" spans="1:3" x14ac:dyDescent="0.25">
      <c r="A868">
        <v>844</v>
      </c>
      <c r="B868">
        <v>2.6936782600077065E-3</v>
      </c>
      <c r="C868">
        <v>-8.7795648854944088E-3</v>
      </c>
    </row>
    <row r="869" spans="1:3" x14ac:dyDescent="0.25">
      <c r="A869">
        <v>845</v>
      </c>
      <c r="B869">
        <v>4.6816530173267043E-3</v>
      </c>
      <c r="C869">
        <v>1.304831291694708E-2</v>
      </c>
    </row>
    <row r="870" spans="1:3" x14ac:dyDescent="0.25">
      <c r="A870">
        <v>846</v>
      </c>
      <c r="B870">
        <v>-3.9031743568850399E-3</v>
      </c>
      <c r="C870">
        <v>-4.0121883343742139E-3</v>
      </c>
    </row>
    <row r="871" spans="1:3" x14ac:dyDescent="0.25">
      <c r="A871">
        <v>847</v>
      </c>
      <c r="B871">
        <v>6.1459717250538573E-3</v>
      </c>
      <c r="C871">
        <v>-1.1227207695543653E-3</v>
      </c>
    </row>
    <row r="872" spans="1:3" x14ac:dyDescent="0.25">
      <c r="A872">
        <v>848</v>
      </c>
      <c r="B872">
        <v>-1.9159292062401463E-3</v>
      </c>
      <c r="C872">
        <v>9.379567756173518E-3</v>
      </c>
    </row>
    <row r="873" spans="1:3" x14ac:dyDescent="0.25">
      <c r="A873">
        <v>849</v>
      </c>
      <c r="B873">
        <v>3.5773487472754908E-3</v>
      </c>
      <c r="C873">
        <v>-1.6506769156861827E-2</v>
      </c>
    </row>
    <row r="874" spans="1:3" x14ac:dyDescent="0.25">
      <c r="A874">
        <v>850</v>
      </c>
      <c r="B874">
        <v>-2.4710941515896437E-3</v>
      </c>
      <c r="C874">
        <v>-3.2771816495666892E-3</v>
      </c>
    </row>
    <row r="875" spans="1:3" x14ac:dyDescent="0.25">
      <c r="A875">
        <v>851</v>
      </c>
      <c r="B875">
        <v>1.2664473365619083E-2</v>
      </c>
      <c r="C875">
        <v>1.3553306449701392E-2</v>
      </c>
    </row>
    <row r="876" spans="1:3" x14ac:dyDescent="0.25">
      <c r="A876">
        <v>852</v>
      </c>
      <c r="B876">
        <v>5.1142536956244097E-3</v>
      </c>
      <c r="C876">
        <v>6.7222061622491062E-3</v>
      </c>
    </row>
    <row r="877" spans="1:3" x14ac:dyDescent="0.25">
      <c r="A877">
        <v>853</v>
      </c>
      <c r="B877">
        <v>1.0964665691336719E-2</v>
      </c>
      <c r="C877">
        <v>-1.9291969654303489E-2</v>
      </c>
    </row>
    <row r="878" spans="1:3" x14ac:dyDescent="0.25">
      <c r="A878">
        <v>854</v>
      </c>
      <c r="B878">
        <v>-1.2871737654024574E-4</v>
      </c>
      <c r="C878">
        <v>4.2403176321263465E-3</v>
      </c>
    </row>
    <row r="879" spans="1:3" x14ac:dyDescent="0.25">
      <c r="A879">
        <v>855</v>
      </c>
      <c r="B879">
        <v>4.4025449225511045E-3</v>
      </c>
      <c r="C879">
        <v>8.2054501042371809E-4</v>
      </c>
    </row>
    <row r="880" spans="1:3" x14ac:dyDescent="0.25">
      <c r="A880">
        <v>856</v>
      </c>
      <c r="B880">
        <v>2.3710286427759178E-3</v>
      </c>
      <c r="C880">
        <v>-2.5402400778058213E-3</v>
      </c>
    </row>
    <row r="881" spans="1:3" x14ac:dyDescent="0.25">
      <c r="A881">
        <v>857</v>
      </c>
      <c r="B881">
        <v>8.930872362661952E-3</v>
      </c>
      <c r="C881">
        <v>-9.8422155550999604E-4</v>
      </c>
    </row>
    <row r="882" spans="1:3" x14ac:dyDescent="0.25">
      <c r="A882">
        <v>858</v>
      </c>
      <c r="B882">
        <v>-1.1057313572179846E-2</v>
      </c>
      <c r="C882">
        <v>-1.6075650240539502E-2</v>
      </c>
    </row>
    <row r="883" spans="1:3" x14ac:dyDescent="0.25">
      <c r="A883">
        <v>859</v>
      </c>
      <c r="B883">
        <v>-2.188990234113702E-3</v>
      </c>
      <c r="C883">
        <v>-1.213921256592651E-2</v>
      </c>
    </row>
    <row r="884" spans="1:3" x14ac:dyDescent="0.25">
      <c r="A884">
        <v>860</v>
      </c>
      <c r="B884">
        <v>6.4459745195935211E-3</v>
      </c>
      <c r="C884">
        <v>2.6088698363510923E-3</v>
      </c>
    </row>
    <row r="885" spans="1:3" x14ac:dyDescent="0.25">
      <c r="A885">
        <v>861</v>
      </c>
      <c r="B885">
        <v>-4.5425650183738746E-3</v>
      </c>
      <c r="C885">
        <v>1.6183637700392956E-2</v>
      </c>
    </row>
    <row r="886" spans="1:3" x14ac:dyDescent="0.25">
      <c r="A886">
        <v>862</v>
      </c>
      <c r="B886">
        <v>3.2922015958003156E-3</v>
      </c>
      <c r="C886">
        <v>-1.6031535673837385E-2</v>
      </c>
    </row>
    <row r="887" spans="1:3" x14ac:dyDescent="0.25">
      <c r="A887">
        <v>863</v>
      </c>
      <c r="B887">
        <v>1.7368102819322452E-3</v>
      </c>
      <c r="C887">
        <v>4.5962343681353202E-3</v>
      </c>
    </row>
    <row r="888" spans="1:3" x14ac:dyDescent="0.25">
      <c r="A888">
        <v>864</v>
      </c>
      <c r="B888">
        <v>-2.5969785860836537E-4</v>
      </c>
      <c r="C888">
        <v>-5.0424967092585924E-3</v>
      </c>
    </row>
    <row r="889" spans="1:3" x14ac:dyDescent="0.25">
      <c r="A889">
        <v>865</v>
      </c>
      <c r="B889">
        <v>2.4196526232168258E-3</v>
      </c>
      <c r="C889">
        <v>1.1453658829689774E-2</v>
      </c>
    </row>
    <row r="890" spans="1:3" x14ac:dyDescent="0.25">
      <c r="A890">
        <v>866</v>
      </c>
      <c r="B890">
        <v>4.1512657013501871E-4</v>
      </c>
      <c r="C890">
        <v>-4.6294371736403103E-4</v>
      </c>
    </row>
    <row r="891" spans="1:3" x14ac:dyDescent="0.25">
      <c r="A891">
        <v>867</v>
      </c>
      <c r="B891">
        <v>1.7410280061224952E-3</v>
      </c>
      <c r="C891">
        <v>-1.6453891384866342E-3</v>
      </c>
    </row>
    <row r="892" spans="1:3" x14ac:dyDescent="0.25">
      <c r="A892">
        <v>868</v>
      </c>
      <c r="B892">
        <v>-7.8818824071738808E-4</v>
      </c>
      <c r="C892">
        <v>-5.706449237713321E-3</v>
      </c>
    </row>
    <row r="893" spans="1:3" x14ac:dyDescent="0.25">
      <c r="A893">
        <v>869</v>
      </c>
      <c r="B893">
        <v>3.9907079037455936E-3</v>
      </c>
      <c r="C893">
        <v>2.606065714091799E-3</v>
      </c>
    </row>
    <row r="894" spans="1:3" x14ac:dyDescent="0.25">
      <c r="A894">
        <v>870</v>
      </c>
      <c r="B894">
        <v>5.2263357996847736E-3</v>
      </c>
      <c r="C894">
        <v>3.5619429332802051E-4</v>
      </c>
    </row>
    <row r="895" spans="1:3" x14ac:dyDescent="0.25">
      <c r="A895">
        <v>871</v>
      </c>
      <c r="B895">
        <v>7.4326137510611831E-7</v>
      </c>
      <c r="C895">
        <v>2.1209915823670118E-3</v>
      </c>
    </row>
    <row r="896" spans="1:3" x14ac:dyDescent="0.25">
      <c r="A896">
        <v>872</v>
      </c>
      <c r="B896">
        <v>2.0146559550547455E-3</v>
      </c>
      <c r="C896">
        <v>-1.7758736807410313E-2</v>
      </c>
    </row>
    <row r="897" spans="1:3" x14ac:dyDescent="0.25">
      <c r="A897">
        <v>873</v>
      </c>
      <c r="B897">
        <v>6.1316610862139839E-3</v>
      </c>
      <c r="C897">
        <v>6.1021017080537046E-3</v>
      </c>
    </row>
    <row r="898" spans="1:3" x14ac:dyDescent="0.25">
      <c r="A898">
        <v>874</v>
      </c>
      <c r="B898">
        <v>1.1062414486991332E-2</v>
      </c>
      <c r="C898">
        <v>2.4588243276703857E-3</v>
      </c>
    </row>
    <row r="899" spans="1:3" x14ac:dyDescent="0.25">
      <c r="A899">
        <v>875</v>
      </c>
      <c r="B899">
        <v>-5.9563674217967518E-3</v>
      </c>
      <c r="C899">
        <v>-2.085633346179369E-3</v>
      </c>
    </row>
    <row r="900" spans="1:3" x14ac:dyDescent="0.25">
      <c r="A900">
        <v>876</v>
      </c>
      <c r="B900">
        <v>-3.8328033653277648E-4</v>
      </c>
      <c r="C900">
        <v>-5.4288452902247044E-3</v>
      </c>
    </row>
    <row r="901" spans="1:3" x14ac:dyDescent="0.25">
      <c r="A901">
        <v>877</v>
      </c>
      <c r="B901">
        <v>-1.9909071600198353E-4</v>
      </c>
      <c r="C901">
        <v>8.0983315584562867E-3</v>
      </c>
    </row>
    <row r="902" spans="1:3" x14ac:dyDescent="0.25">
      <c r="A902">
        <v>878</v>
      </c>
      <c r="B902">
        <v>4.6445577572994763E-3</v>
      </c>
      <c r="C902">
        <v>4.9608971066901946E-3</v>
      </c>
    </row>
    <row r="903" spans="1:3" x14ac:dyDescent="0.25">
      <c r="A903">
        <v>879</v>
      </c>
      <c r="B903">
        <v>-2.6989499373372612E-3</v>
      </c>
      <c r="C903">
        <v>-1.0999783761396384E-2</v>
      </c>
    </row>
    <row r="904" spans="1:3" x14ac:dyDescent="0.25">
      <c r="A904">
        <v>880</v>
      </c>
      <c r="B904">
        <v>1.1118273014252257E-2</v>
      </c>
      <c r="C904">
        <v>2.7281048859953069E-3</v>
      </c>
    </row>
    <row r="905" spans="1:3" x14ac:dyDescent="0.25">
      <c r="A905">
        <v>881</v>
      </c>
      <c r="B905">
        <v>-9.7436722130220168E-3</v>
      </c>
      <c r="C905">
        <v>6.426151048143083E-3</v>
      </c>
    </row>
    <row r="906" spans="1:3" x14ac:dyDescent="0.25">
      <c r="A906">
        <v>882</v>
      </c>
      <c r="B906">
        <v>8.0530042261777197E-3</v>
      </c>
      <c r="C906">
        <v>1.2850125574783693E-3</v>
      </c>
    </row>
    <row r="907" spans="1:3" x14ac:dyDescent="0.25">
      <c r="A907">
        <v>883</v>
      </c>
      <c r="B907">
        <v>-4.6583078138523219E-3</v>
      </c>
      <c r="C907">
        <v>1.9813310753466682E-2</v>
      </c>
    </row>
    <row r="908" spans="1:3" x14ac:dyDescent="0.25">
      <c r="A908">
        <v>884</v>
      </c>
      <c r="B908">
        <v>2.6422941284739323E-3</v>
      </c>
      <c r="C908">
        <v>1.1035262475396112E-2</v>
      </c>
    </row>
    <row r="909" spans="1:3" x14ac:dyDescent="0.25">
      <c r="A909">
        <v>885</v>
      </c>
      <c r="B909">
        <v>2.9562981364441099E-3</v>
      </c>
      <c r="C909">
        <v>-1.2326874814881546E-2</v>
      </c>
    </row>
    <row r="910" spans="1:3" x14ac:dyDescent="0.25">
      <c r="A910">
        <v>886</v>
      </c>
      <c r="B910">
        <v>1.6911905191247557E-3</v>
      </c>
      <c r="C910">
        <v>-3.3056282160484653E-3</v>
      </c>
    </row>
    <row r="911" spans="1:3" x14ac:dyDescent="0.25">
      <c r="A911">
        <v>887</v>
      </c>
      <c r="B911">
        <v>-1.0363277971332118E-4</v>
      </c>
      <c r="C911">
        <v>-9.4167908224301162E-4</v>
      </c>
    </row>
    <row r="912" spans="1:3" x14ac:dyDescent="0.25">
      <c r="A912">
        <v>888</v>
      </c>
      <c r="B912">
        <v>1.2865446746850884E-2</v>
      </c>
      <c r="C912">
        <v>-3.8660326335021814E-3</v>
      </c>
    </row>
    <row r="913" spans="1:3" x14ac:dyDescent="0.25">
      <c r="A913">
        <v>889</v>
      </c>
      <c r="B913">
        <v>-2.6925842304561395E-3</v>
      </c>
      <c r="C913">
        <v>-3.4480931048619505E-3</v>
      </c>
    </row>
    <row r="914" spans="1:3" x14ac:dyDescent="0.25">
      <c r="A914">
        <v>890</v>
      </c>
      <c r="B914">
        <v>-7.850290534635305E-4</v>
      </c>
      <c r="C914">
        <v>2.3764913264459884E-3</v>
      </c>
    </row>
    <row r="915" spans="1:3" x14ac:dyDescent="0.25">
      <c r="A915">
        <v>891</v>
      </c>
      <c r="B915">
        <v>-8.842091982419335E-3</v>
      </c>
      <c r="C915">
        <v>-6.2704887552510764E-3</v>
      </c>
    </row>
    <row r="916" spans="1:3" x14ac:dyDescent="0.25">
      <c r="A916">
        <v>892</v>
      </c>
      <c r="B916">
        <v>2.9470053326733129E-3</v>
      </c>
      <c r="C916">
        <v>-4.5654762613590357E-3</v>
      </c>
    </row>
    <row r="917" spans="1:3" x14ac:dyDescent="0.25">
      <c r="A917">
        <v>893</v>
      </c>
      <c r="B917">
        <v>5.4599338681255178E-3</v>
      </c>
      <c r="C917">
        <v>-6.2277133483426735E-4</v>
      </c>
    </row>
    <row r="918" spans="1:3" x14ac:dyDescent="0.25">
      <c r="A918">
        <v>894</v>
      </c>
      <c r="B918">
        <v>-3.3233461467162481E-3</v>
      </c>
      <c r="C918">
        <v>1.4635798258467163E-2</v>
      </c>
    </row>
    <row r="919" spans="1:3" x14ac:dyDescent="0.25">
      <c r="A919">
        <v>895</v>
      </c>
      <c r="B919">
        <v>7.502102644186946E-3</v>
      </c>
      <c r="C919">
        <v>9.1649973461128582E-3</v>
      </c>
    </row>
    <row r="920" spans="1:3" x14ac:dyDescent="0.25">
      <c r="A920">
        <v>896</v>
      </c>
      <c r="B920">
        <v>-8.025634944263357E-3</v>
      </c>
      <c r="C920">
        <v>-1.1222112490207306E-2</v>
      </c>
    </row>
    <row r="921" spans="1:3" x14ac:dyDescent="0.25">
      <c r="A921">
        <v>897</v>
      </c>
      <c r="B921">
        <v>-2.3564136150008201E-3</v>
      </c>
      <c r="C921">
        <v>-1.9582600772444321E-3</v>
      </c>
    </row>
    <row r="922" spans="1:3" x14ac:dyDescent="0.25">
      <c r="A922">
        <v>898</v>
      </c>
      <c r="B922">
        <v>4.6870635344906939E-3</v>
      </c>
      <c r="C922">
        <v>4.8882728560457325E-3</v>
      </c>
    </row>
    <row r="923" spans="1:3" x14ac:dyDescent="0.25">
      <c r="A923">
        <v>899</v>
      </c>
      <c r="B923">
        <v>3.7269691783802824E-3</v>
      </c>
      <c r="C923">
        <v>-3.5232728393587739E-3</v>
      </c>
    </row>
    <row r="924" spans="1:3" x14ac:dyDescent="0.25">
      <c r="A924">
        <v>900</v>
      </c>
      <c r="B924">
        <v>6.633363113800997E-4</v>
      </c>
      <c r="C924">
        <v>-6.7616678109380622E-3</v>
      </c>
    </row>
    <row r="925" spans="1:3" x14ac:dyDescent="0.25">
      <c r="A925">
        <v>901</v>
      </c>
      <c r="B925">
        <v>3.3835593963958102E-3</v>
      </c>
      <c r="C925">
        <v>4.1128233603493249E-3</v>
      </c>
    </row>
    <row r="926" spans="1:3" x14ac:dyDescent="0.25">
      <c r="A926">
        <v>902</v>
      </c>
      <c r="B926">
        <v>-1.0712597094347681E-3</v>
      </c>
      <c r="C926">
        <v>-9.1015275459317485E-4</v>
      </c>
    </row>
    <row r="927" spans="1:3" x14ac:dyDescent="0.25">
      <c r="A927">
        <v>903</v>
      </c>
      <c r="B927">
        <v>5.2976919739260355E-3</v>
      </c>
      <c r="C927">
        <v>-9.8302106629720633E-3</v>
      </c>
    </row>
    <row r="928" spans="1:3" x14ac:dyDescent="0.25">
      <c r="A928">
        <v>904</v>
      </c>
      <c r="B928">
        <v>3.1736907498528546E-3</v>
      </c>
      <c r="C928">
        <v>1.4748260521534216E-2</v>
      </c>
    </row>
    <row r="929" spans="1:3" x14ac:dyDescent="0.25">
      <c r="A929">
        <v>905</v>
      </c>
      <c r="B929">
        <v>-4.0742095304057892E-3</v>
      </c>
      <c r="C929">
        <v>-2.5736465012002139E-3</v>
      </c>
    </row>
    <row r="930" spans="1:3" x14ac:dyDescent="0.25">
      <c r="A930">
        <v>906</v>
      </c>
      <c r="B930">
        <v>2.304293982565867E-3</v>
      </c>
      <c r="C930">
        <v>-8.0108701443986404E-4</v>
      </c>
    </row>
    <row r="931" spans="1:3" x14ac:dyDescent="0.25">
      <c r="A931">
        <v>907</v>
      </c>
      <c r="B931">
        <v>-3.1520999208608532E-4</v>
      </c>
      <c r="C931">
        <v>1.3038354274082732E-3</v>
      </c>
    </row>
    <row r="932" spans="1:3" x14ac:dyDescent="0.25">
      <c r="A932">
        <v>908</v>
      </c>
      <c r="B932">
        <v>1.9510557779512615E-3</v>
      </c>
      <c r="C932">
        <v>-1.4788599528067314E-4</v>
      </c>
    </row>
    <row r="933" spans="1:3" x14ac:dyDescent="0.25">
      <c r="A933">
        <v>909</v>
      </c>
      <c r="B933">
        <v>1.3217936203816691E-3</v>
      </c>
      <c r="C933">
        <v>6.7880130143342047E-5</v>
      </c>
    </row>
    <row r="934" spans="1:3" x14ac:dyDescent="0.25">
      <c r="A934">
        <v>910</v>
      </c>
      <c r="B934">
        <v>-7.5546060922141245E-3</v>
      </c>
      <c r="C934">
        <v>-6.4673143179045023E-3</v>
      </c>
    </row>
    <row r="935" spans="1:3" x14ac:dyDescent="0.25">
      <c r="A935">
        <v>911</v>
      </c>
      <c r="B935">
        <v>1.3097290694081283E-3</v>
      </c>
      <c r="C935">
        <v>1.2966817735516056E-2</v>
      </c>
    </row>
    <row r="936" spans="1:3" x14ac:dyDescent="0.25">
      <c r="A936">
        <v>912</v>
      </c>
      <c r="B936">
        <v>1.263947336825314E-3</v>
      </c>
      <c r="C936">
        <v>-2.324970585862594E-2</v>
      </c>
    </row>
    <row r="937" spans="1:3" x14ac:dyDescent="0.25">
      <c r="A937">
        <v>913</v>
      </c>
      <c r="B937">
        <v>1.0636714355055241E-2</v>
      </c>
      <c r="C937">
        <v>4.3256137628060048E-3</v>
      </c>
    </row>
    <row r="938" spans="1:3" x14ac:dyDescent="0.25">
      <c r="A938">
        <v>914</v>
      </c>
      <c r="B938">
        <v>-3.0477485937940472E-3</v>
      </c>
      <c r="C938">
        <v>-2.3766396088987065E-3</v>
      </c>
    </row>
    <row r="939" spans="1:3" x14ac:dyDescent="0.25">
      <c r="A939">
        <v>915</v>
      </c>
      <c r="B939">
        <v>9.0658785940710938E-3</v>
      </c>
      <c r="C939">
        <v>6.1897837761211751E-3</v>
      </c>
    </row>
    <row r="940" spans="1:3" x14ac:dyDescent="0.25">
      <c r="A940">
        <v>916</v>
      </c>
      <c r="B940">
        <v>-7.3449180537991854E-3</v>
      </c>
      <c r="C940">
        <v>-6.5033335066048362E-4</v>
      </c>
    </row>
    <row r="941" spans="1:3" x14ac:dyDescent="0.25">
      <c r="A941">
        <v>917</v>
      </c>
      <c r="B941">
        <v>-3.0710469756719786E-3</v>
      </c>
      <c r="C941">
        <v>-1.9948794490956853E-3</v>
      </c>
    </row>
    <row r="942" spans="1:3" x14ac:dyDescent="0.25">
      <c r="A942">
        <v>918</v>
      </c>
      <c r="B942">
        <v>-8.8088366683759366E-4</v>
      </c>
      <c r="C942">
        <v>-8.19111191086851E-3</v>
      </c>
    </row>
    <row r="943" spans="1:3" x14ac:dyDescent="0.25">
      <c r="A943">
        <v>919</v>
      </c>
      <c r="B943">
        <v>4.102697141765436E-3</v>
      </c>
      <c r="C943">
        <v>-1.6512134578934665E-4</v>
      </c>
    </row>
    <row r="944" spans="1:3" x14ac:dyDescent="0.25">
      <c r="A944">
        <v>920</v>
      </c>
      <c r="B944">
        <v>8.9396210509145868E-3</v>
      </c>
      <c r="C944">
        <v>1.7365960031946598E-2</v>
      </c>
    </row>
    <row r="945" spans="1:3" x14ac:dyDescent="0.25">
      <c r="A945">
        <v>921</v>
      </c>
      <c r="B945">
        <v>2.2000332987419059E-3</v>
      </c>
      <c r="C945">
        <v>-6.4866527767266048E-3</v>
      </c>
    </row>
    <row r="946" spans="1:3" x14ac:dyDescent="0.25">
      <c r="A946">
        <v>922</v>
      </c>
      <c r="B946">
        <v>-6.2194924883504444E-3</v>
      </c>
      <c r="C946">
        <v>5.5225660944694614E-4</v>
      </c>
    </row>
    <row r="947" spans="1:3" x14ac:dyDescent="0.25">
      <c r="A947">
        <v>923</v>
      </c>
      <c r="B947">
        <v>1.4800158269580907E-2</v>
      </c>
      <c r="C947">
        <v>3.7424938774917177E-3</v>
      </c>
    </row>
    <row r="948" spans="1:3" x14ac:dyDescent="0.25">
      <c r="A948">
        <v>924</v>
      </c>
      <c r="B948">
        <v>8.9880867310255866E-3</v>
      </c>
      <c r="C948">
        <v>6.738908338277054E-3</v>
      </c>
    </row>
    <row r="949" spans="1:3" x14ac:dyDescent="0.25">
      <c r="A949">
        <v>925</v>
      </c>
      <c r="B949">
        <v>-4.319686542525835E-4</v>
      </c>
      <c r="C949">
        <v>1.6422508889370951E-2</v>
      </c>
    </row>
    <row r="950" spans="1:3" x14ac:dyDescent="0.25">
      <c r="A950">
        <v>926</v>
      </c>
      <c r="B950">
        <v>-9.0540327789887139E-4</v>
      </c>
      <c r="C950">
        <v>3.966165881990143E-3</v>
      </c>
    </row>
    <row r="951" spans="1:3" x14ac:dyDescent="0.25">
      <c r="A951">
        <v>927</v>
      </c>
      <c r="B951">
        <v>1.6088317323154154E-3</v>
      </c>
      <c r="C951">
        <v>2.1172873569298345E-3</v>
      </c>
    </row>
    <row r="952" spans="1:3" x14ac:dyDescent="0.25">
      <c r="A952">
        <v>928</v>
      </c>
      <c r="B952">
        <v>-4.3926544979824836E-3</v>
      </c>
      <c r="C952">
        <v>1.1219995682718023E-3</v>
      </c>
    </row>
    <row r="953" spans="1:3" x14ac:dyDescent="0.25">
      <c r="A953">
        <v>929</v>
      </c>
      <c r="B953">
        <v>6.583503383633625E-3</v>
      </c>
      <c r="C953">
        <v>7.9565631271516953E-3</v>
      </c>
    </row>
    <row r="954" spans="1:3" x14ac:dyDescent="0.25">
      <c r="A954">
        <v>930</v>
      </c>
      <c r="B954">
        <v>1.5125119934528966E-4</v>
      </c>
      <c r="C954">
        <v>1.3325659201946422E-3</v>
      </c>
    </row>
    <row r="955" spans="1:3" x14ac:dyDescent="0.25">
      <c r="A955">
        <v>931</v>
      </c>
      <c r="B955">
        <v>2.263014569614081E-3</v>
      </c>
      <c r="C955">
        <v>8.7565242765754777E-3</v>
      </c>
    </row>
    <row r="956" spans="1:3" x14ac:dyDescent="0.25">
      <c r="A956">
        <v>932</v>
      </c>
      <c r="B956">
        <v>1.5680107762290607E-3</v>
      </c>
      <c r="C956">
        <v>7.173159544431513E-3</v>
      </c>
    </row>
    <row r="957" spans="1:3" x14ac:dyDescent="0.25">
      <c r="A957">
        <v>933</v>
      </c>
      <c r="B957">
        <v>-4.0212791307383812E-4</v>
      </c>
      <c r="C957">
        <v>-3.8520106238722788E-3</v>
      </c>
    </row>
    <row r="958" spans="1:3" x14ac:dyDescent="0.25">
      <c r="A958">
        <v>934</v>
      </c>
      <c r="B958">
        <v>-2.4949939544950117E-3</v>
      </c>
      <c r="C958">
        <v>4.4436632067549053E-3</v>
      </c>
    </row>
    <row r="959" spans="1:3" x14ac:dyDescent="0.25">
      <c r="A959">
        <v>935</v>
      </c>
      <c r="B959">
        <v>8.4901083655520844E-5</v>
      </c>
      <c r="C959">
        <v>2.7978781072923207E-2</v>
      </c>
    </row>
    <row r="960" spans="1:3" x14ac:dyDescent="0.25">
      <c r="A960">
        <v>936</v>
      </c>
      <c r="B960">
        <v>-2.209957353058835E-3</v>
      </c>
      <c r="C960">
        <v>-5.2688891934170685E-3</v>
      </c>
    </row>
    <row r="961" spans="1:3" x14ac:dyDescent="0.25">
      <c r="A961">
        <v>937</v>
      </c>
      <c r="B961">
        <v>2.3714126828387125E-3</v>
      </c>
      <c r="C961">
        <v>1.1841228604630306E-2</v>
      </c>
    </row>
    <row r="962" spans="1:3" x14ac:dyDescent="0.25">
      <c r="A962">
        <v>938</v>
      </c>
      <c r="B962">
        <v>-2.4863930684685477E-4</v>
      </c>
      <c r="C962">
        <v>-1.5372706290607795E-2</v>
      </c>
    </row>
    <row r="963" spans="1:3" x14ac:dyDescent="0.25">
      <c r="A963">
        <v>939</v>
      </c>
      <c r="B963">
        <v>4.9742071767670793E-4</v>
      </c>
      <c r="C963">
        <v>-3.7688090851144252E-4</v>
      </c>
    </row>
    <row r="964" spans="1:3" x14ac:dyDescent="0.25">
      <c r="A964">
        <v>940</v>
      </c>
      <c r="B964">
        <v>-2.82568161328401E-3</v>
      </c>
      <c r="C964">
        <v>-1.4291958468596426E-2</v>
      </c>
    </row>
    <row r="965" spans="1:3" x14ac:dyDescent="0.25">
      <c r="A965">
        <v>941</v>
      </c>
      <c r="B965">
        <v>9.0950132464032141E-4</v>
      </c>
      <c r="C965">
        <v>4.3545665576298631E-3</v>
      </c>
    </row>
    <row r="966" spans="1:3" x14ac:dyDescent="0.25">
      <c r="A966">
        <v>942</v>
      </c>
      <c r="B966">
        <v>8.260676627977648E-4</v>
      </c>
      <c r="C966">
        <v>1.6576768643206496E-3</v>
      </c>
    </row>
    <row r="967" spans="1:3" x14ac:dyDescent="0.25">
      <c r="A967">
        <v>943</v>
      </c>
      <c r="B967">
        <v>7.199026987393135E-3</v>
      </c>
      <c r="C967">
        <v>-2.7145076804188477E-4</v>
      </c>
    </row>
    <row r="968" spans="1:3" x14ac:dyDescent="0.25">
      <c r="A968">
        <v>944</v>
      </c>
      <c r="B968">
        <v>-6.6467867119783426E-3</v>
      </c>
      <c r="C968">
        <v>-5.6479006248990986E-3</v>
      </c>
    </row>
    <row r="969" spans="1:3" x14ac:dyDescent="0.25">
      <c r="A969">
        <v>945</v>
      </c>
      <c r="B969">
        <v>2.5446756794280908E-4</v>
      </c>
      <c r="C969">
        <v>-4.9000553666336518E-4</v>
      </c>
    </row>
    <row r="970" spans="1:3" x14ac:dyDescent="0.25">
      <c r="A970">
        <v>946</v>
      </c>
      <c r="B970">
        <v>3.0369185575241865E-3</v>
      </c>
      <c r="C970">
        <v>-2.1322270477124473E-5</v>
      </c>
    </row>
    <row r="971" spans="1:3" x14ac:dyDescent="0.25">
      <c r="A971">
        <v>947</v>
      </c>
      <c r="B971">
        <v>-1.8997985239666282E-3</v>
      </c>
      <c r="C971">
        <v>-1.0072193808976226E-3</v>
      </c>
    </row>
    <row r="972" spans="1:3" x14ac:dyDescent="0.25">
      <c r="A972">
        <v>948</v>
      </c>
      <c r="B972">
        <v>6.7711939832199529E-4</v>
      </c>
      <c r="C972">
        <v>4.8080549351620597E-3</v>
      </c>
    </row>
    <row r="973" spans="1:3" x14ac:dyDescent="0.25">
      <c r="A973">
        <v>949</v>
      </c>
      <c r="B973">
        <v>2.8036444725858811E-3</v>
      </c>
      <c r="C973">
        <v>-1.2616858067953235E-2</v>
      </c>
    </row>
    <row r="974" spans="1:3" x14ac:dyDescent="0.25">
      <c r="A974">
        <v>950</v>
      </c>
      <c r="B974">
        <v>1.4591243795325447E-3</v>
      </c>
      <c r="C974">
        <v>8.1475086067774923E-3</v>
      </c>
    </row>
    <row r="975" spans="1:3" x14ac:dyDescent="0.25">
      <c r="A975">
        <v>951</v>
      </c>
      <c r="B975">
        <v>2.9854293485645729E-2</v>
      </c>
      <c r="C975">
        <v>8.0197772788467223E-3</v>
      </c>
    </row>
    <row r="976" spans="1:3" x14ac:dyDescent="0.25">
      <c r="A976">
        <v>952</v>
      </c>
      <c r="B976">
        <v>6.8949999119124472E-3</v>
      </c>
      <c r="C976">
        <v>1.5167188217196093E-2</v>
      </c>
    </row>
    <row r="977" spans="1:3" x14ac:dyDescent="0.25">
      <c r="A977">
        <v>953</v>
      </c>
      <c r="B977">
        <v>2.7155744956963842E-3</v>
      </c>
      <c r="C977">
        <v>-1.0203390411851379E-2</v>
      </c>
    </row>
    <row r="978" spans="1:3" x14ac:dyDescent="0.25">
      <c r="A978">
        <v>954</v>
      </c>
      <c r="B978">
        <v>-3.9929250961441582E-3</v>
      </c>
      <c r="C978">
        <v>3.9227394754514384E-3</v>
      </c>
    </row>
    <row r="979" spans="1:3" x14ac:dyDescent="0.25">
      <c r="A979">
        <v>955</v>
      </c>
      <c r="B979">
        <v>7.7697042433887034E-4</v>
      </c>
      <c r="C979">
        <v>-1.1325033600011898E-2</v>
      </c>
    </row>
    <row r="980" spans="1:3" x14ac:dyDescent="0.25">
      <c r="A980">
        <v>956</v>
      </c>
      <c r="B980">
        <v>-3.7315287752136126E-4</v>
      </c>
      <c r="C980">
        <v>5.5668963075637527E-4</v>
      </c>
    </row>
    <row r="981" spans="1:3" x14ac:dyDescent="0.25">
      <c r="A981">
        <v>957</v>
      </c>
      <c r="B981">
        <v>9.2989746392551729E-3</v>
      </c>
      <c r="C981">
        <v>7.3967635778959175E-3</v>
      </c>
    </row>
    <row r="982" spans="1:3" x14ac:dyDescent="0.25">
      <c r="A982">
        <v>958</v>
      </c>
      <c r="B982">
        <v>-3.4198182607211454E-3</v>
      </c>
      <c r="C982">
        <v>-8.8380226939794703E-3</v>
      </c>
    </row>
    <row r="983" spans="1:3" x14ac:dyDescent="0.25">
      <c r="A983">
        <v>959</v>
      </c>
      <c r="B983">
        <v>1.4070846517228678E-2</v>
      </c>
      <c r="C983">
        <v>2.4631477384008359E-3</v>
      </c>
    </row>
    <row r="984" spans="1:3" x14ac:dyDescent="0.25">
      <c r="A984">
        <v>960</v>
      </c>
      <c r="B984">
        <v>7.0825298547085944E-3</v>
      </c>
      <c r="C984">
        <v>1.230429207205618E-2</v>
      </c>
    </row>
    <row r="985" spans="1:3" x14ac:dyDescent="0.25">
      <c r="A985">
        <v>961</v>
      </c>
      <c r="B985">
        <v>-6.3497813634734307E-3</v>
      </c>
      <c r="C985">
        <v>-1.275001404457364E-2</v>
      </c>
    </row>
    <row r="986" spans="1:3" x14ac:dyDescent="0.25">
      <c r="A986">
        <v>962</v>
      </c>
      <c r="B986">
        <v>3.2839462142909257E-4</v>
      </c>
      <c r="C986">
        <v>3.9147744317801096E-2</v>
      </c>
    </row>
    <row r="987" spans="1:3" x14ac:dyDescent="0.25">
      <c r="A987">
        <v>963</v>
      </c>
      <c r="B987">
        <v>1.4127718639090469E-3</v>
      </c>
      <c r="C987">
        <v>4.4811009412982925E-2</v>
      </c>
    </row>
    <row r="988" spans="1:3" x14ac:dyDescent="0.25">
      <c r="A988">
        <v>964</v>
      </c>
      <c r="B988">
        <v>-4.502312470683262E-3</v>
      </c>
      <c r="C988">
        <v>-8.4953011211580005E-3</v>
      </c>
    </row>
    <row r="989" spans="1:3" x14ac:dyDescent="0.25">
      <c r="A989">
        <v>965</v>
      </c>
      <c r="B989">
        <v>8.6425799138805312E-3</v>
      </c>
      <c r="C989">
        <v>1.9705680737520451E-3</v>
      </c>
    </row>
    <row r="990" spans="1:3" x14ac:dyDescent="0.25">
      <c r="A990">
        <v>966</v>
      </c>
      <c r="B990">
        <v>4.6394725595898375E-3</v>
      </c>
      <c r="C990">
        <v>6.0848609635510012E-3</v>
      </c>
    </row>
    <row r="991" spans="1:3" x14ac:dyDescent="0.25">
      <c r="A991">
        <v>967</v>
      </c>
      <c r="B991">
        <v>8.7036776720280859E-3</v>
      </c>
      <c r="C991">
        <v>5.2743887703080375E-3</v>
      </c>
    </row>
    <row r="992" spans="1:3" x14ac:dyDescent="0.25">
      <c r="A992">
        <v>968</v>
      </c>
      <c r="B992">
        <v>-4.0209055679222587E-3</v>
      </c>
      <c r="C992">
        <v>-8.1842107253447781E-3</v>
      </c>
    </row>
    <row r="993" spans="1:3" x14ac:dyDescent="0.25">
      <c r="A993">
        <v>969</v>
      </c>
      <c r="B993">
        <v>-8.0820009135135675E-3</v>
      </c>
      <c r="C993">
        <v>8.0845634601904217E-3</v>
      </c>
    </row>
    <row r="994" spans="1:3" x14ac:dyDescent="0.25">
      <c r="A994">
        <v>970</v>
      </c>
      <c r="B994">
        <v>1.3617634275564233E-2</v>
      </c>
      <c r="C994">
        <v>1.6865664557688613E-2</v>
      </c>
    </row>
    <row r="995" spans="1:3" x14ac:dyDescent="0.25">
      <c r="A995">
        <v>971</v>
      </c>
      <c r="B995">
        <v>2.0035891310608901E-3</v>
      </c>
      <c r="C995">
        <v>-1.1566552559948295E-2</v>
      </c>
    </row>
    <row r="996" spans="1:3" x14ac:dyDescent="0.25">
      <c r="A996">
        <v>972</v>
      </c>
      <c r="B996">
        <v>-1.7586695921752052E-3</v>
      </c>
      <c r="C996">
        <v>5.1675616219586558E-3</v>
      </c>
    </row>
    <row r="997" spans="1:3" x14ac:dyDescent="0.25">
      <c r="A997">
        <v>973</v>
      </c>
      <c r="B997">
        <v>3.9261394178243163E-3</v>
      </c>
      <c r="C997">
        <v>3.3764692717481266E-3</v>
      </c>
    </row>
    <row r="998" spans="1:3" x14ac:dyDescent="0.25">
      <c r="A998">
        <v>974</v>
      </c>
      <c r="B998">
        <v>-6.9802893207628145E-4</v>
      </c>
      <c r="C998">
        <v>-2.5167676878261455E-3</v>
      </c>
    </row>
    <row r="999" spans="1:3" x14ac:dyDescent="0.25">
      <c r="A999">
        <v>975</v>
      </c>
      <c r="B999">
        <v>-3.3611449415179738E-3</v>
      </c>
      <c r="C999">
        <v>2.3039367285380048E-2</v>
      </c>
    </row>
    <row r="1000" spans="1:3" x14ac:dyDescent="0.25">
      <c r="A1000">
        <v>976</v>
      </c>
      <c r="B1000">
        <v>-1.0993971447468243E-3</v>
      </c>
      <c r="C1000">
        <v>-1.9727892094518421E-2</v>
      </c>
    </row>
    <row r="1001" spans="1:3" x14ac:dyDescent="0.25">
      <c r="A1001">
        <v>977</v>
      </c>
      <c r="B1001">
        <v>3.521017074507686E-4</v>
      </c>
      <c r="C1001">
        <v>1.9504218001019025E-2</v>
      </c>
    </row>
    <row r="1002" spans="1:3" x14ac:dyDescent="0.25">
      <c r="A1002">
        <v>978</v>
      </c>
      <c r="B1002">
        <v>3.7614801409090576E-3</v>
      </c>
      <c r="C1002">
        <v>3.8517881582628027E-3</v>
      </c>
    </row>
    <row r="1003" spans="1:3" x14ac:dyDescent="0.25">
      <c r="A1003">
        <v>979</v>
      </c>
      <c r="B1003">
        <v>1.7915423211186494E-3</v>
      </c>
      <c r="C1003">
        <v>1.8725765045940163E-2</v>
      </c>
    </row>
    <row r="1004" spans="1:3" x14ac:dyDescent="0.25">
      <c r="A1004">
        <v>980</v>
      </c>
      <c r="B1004">
        <v>7.6902823055472304E-3</v>
      </c>
      <c r="C1004">
        <v>-1.5367105584676967E-3</v>
      </c>
    </row>
    <row r="1005" spans="1:3" x14ac:dyDescent="0.25">
      <c r="A1005">
        <v>981</v>
      </c>
      <c r="B1005">
        <v>-2.7501273680562797E-3</v>
      </c>
      <c r="C1005">
        <v>-4.3854802056701638E-3</v>
      </c>
    </row>
    <row r="1006" spans="1:3" x14ac:dyDescent="0.25">
      <c r="A1006">
        <v>982</v>
      </c>
      <c r="B1006">
        <v>-3.5633946538517485E-3</v>
      </c>
      <c r="C1006">
        <v>7.1875321001699244E-3</v>
      </c>
    </row>
    <row r="1007" spans="1:3" x14ac:dyDescent="0.25">
      <c r="A1007">
        <v>983</v>
      </c>
      <c r="B1007">
        <v>-1.5954845792464909E-3</v>
      </c>
      <c r="C1007">
        <v>-1.1225877724972107E-2</v>
      </c>
    </row>
    <row r="1008" spans="1:3" x14ac:dyDescent="0.25">
      <c r="A1008">
        <v>984</v>
      </c>
      <c r="B1008">
        <v>-2.8788476369102319E-3</v>
      </c>
      <c r="C1008">
        <v>8.57664699628965E-3</v>
      </c>
    </row>
    <row r="1009" spans="1:3" x14ac:dyDescent="0.25">
      <c r="A1009">
        <v>985</v>
      </c>
      <c r="B1009">
        <v>1.766756104958943E-3</v>
      </c>
      <c r="C1009">
        <v>-2.5462069365366134E-2</v>
      </c>
    </row>
    <row r="1010" spans="1:3" x14ac:dyDescent="0.25">
      <c r="A1010">
        <v>986</v>
      </c>
      <c r="B1010">
        <v>-7.2367018738162371E-3</v>
      </c>
      <c r="C1010">
        <v>-1.7772884823321232E-3</v>
      </c>
    </row>
    <row r="1011" spans="1:3" x14ac:dyDescent="0.25">
      <c r="A1011">
        <v>987</v>
      </c>
      <c r="B1011">
        <v>6.1335421755410284E-3</v>
      </c>
      <c r="C1011">
        <v>-1.3170178185962843E-2</v>
      </c>
    </row>
    <row r="1012" spans="1:3" x14ac:dyDescent="0.25">
      <c r="A1012">
        <v>988</v>
      </c>
      <c r="B1012">
        <v>-1.9317366000064068E-3</v>
      </c>
      <c r="C1012">
        <v>-1.9513629604116949E-3</v>
      </c>
    </row>
    <row r="1013" spans="1:3" x14ac:dyDescent="0.25">
      <c r="A1013">
        <v>989</v>
      </c>
      <c r="B1013">
        <v>-8.4544082206598325E-3</v>
      </c>
      <c r="C1013">
        <v>2.2422949240223186E-2</v>
      </c>
    </row>
    <row r="1014" spans="1:3" x14ac:dyDescent="0.25">
      <c r="A1014">
        <v>990</v>
      </c>
      <c r="B1014">
        <v>1.016283367246688E-2</v>
      </c>
      <c r="C1014">
        <v>-1.1944676918096014E-2</v>
      </c>
    </row>
    <row r="1015" spans="1:3" x14ac:dyDescent="0.25">
      <c r="A1015">
        <v>991</v>
      </c>
      <c r="B1015">
        <v>4.0279981537678306E-3</v>
      </c>
      <c r="C1015">
        <v>1.6688988252532767E-2</v>
      </c>
    </row>
    <row r="1016" spans="1:3" x14ac:dyDescent="0.25">
      <c r="A1016">
        <v>992</v>
      </c>
      <c r="B1016">
        <v>-6.5702520245589126E-3</v>
      </c>
      <c r="C1016">
        <v>5.6232437121578674E-4</v>
      </c>
    </row>
    <row r="1017" spans="1:3" x14ac:dyDescent="0.25">
      <c r="A1017">
        <v>993</v>
      </c>
      <c r="B1017">
        <v>1.4562423613270728E-3</v>
      </c>
      <c r="C1017">
        <v>1.0343735418513914E-2</v>
      </c>
    </row>
    <row r="1018" spans="1:3" x14ac:dyDescent="0.25">
      <c r="A1018">
        <v>994</v>
      </c>
      <c r="B1018">
        <v>-6.5256870323623104E-4</v>
      </c>
      <c r="C1018">
        <v>-1.4144808535726786E-2</v>
      </c>
    </row>
    <row r="1019" spans="1:3" x14ac:dyDescent="0.25">
      <c r="A1019">
        <v>995</v>
      </c>
      <c r="B1019">
        <v>1.6177361529750231E-3</v>
      </c>
      <c r="C1019">
        <v>2.1034026051509405E-3</v>
      </c>
    </row>
    <row r="1020" spans="1:3" x14ac:dyDescent="0.25">
      <c r="A1020">
        <v>996</v>
      </c>
      <c r="B1020">
        <v>2.6903615993066998E-3</v>
      </c>
      <c r="C1020">
        <v>-1.3630177875053706E-3</v>
      </c>
    </row>
    <row r="1021" spans="1:3" x14ac:dyDescent="0.25">
      <c r="A1021">
        <v>997</v>
      </c>
      <c r="B1021">
        <v>5.6218533018119188E-3</v>
      </c>
      <c r="C1021">
        <v>1.9390772900849673E-3</v>
      </c>
    </row>
    <row r="1022" spans="1:3" x14ac:dyDescent="0.25">
      <c r="A1022">
        <v>998</v>
      </c>
      <c r="B1022">
        <v>3.0525805351202906E-3</v>
      </c>
      <c r="C1022">
        <v>6.0332397096655895E-3</v>
      </c>
    </row>
    <row r="1023" spans="1:3" x14ac:dyDescent="0.25">
      <c r="A1023">
        <v>999</v>
      </c>
      <c r="B1023">
        <v>-6.3057183185980465E-3</v>
      </c>
      <c r="C1023">
        <v>-6.6443716006776626E-3</v>
      </c>
    </row>
    <row r="1024" spans="1:3" x14ac:dyDescent="0.25">
      <c r="A1024">
        <v>1000</v>
      </c>
      <c r="B1024">
        <v>-3.5625009340350855E-3</v>
      </c>
      <c r="C1024">
        <v>7.1310143125439159E-3</v>
      </c>
    </row>
    <row r="1025" spans="1:3" x14ac:dyDescent="0.25">
      <c r="A1025">
        <v>1001</v>
      </c>
      <c r="B1025">
        <v>4.8675894311810963E-3</v>
      </c>
      <c r="C1025">
        <v>-6.2210421321434728E-4</v>
      </c>
    </row>
    <row r="1026" spans="1:3" x14ac:dyDescent="0.25">
      <c r="A1026">
        <v>1002</v>
      </c>
      <c r="B1026">
        <v>-3.4175843317965542E-3</v>
      </c>
      <c r="C1026">
        <v>-1.2633073796742344E-2</v>
      </c>
    </row>
    <row r="1027" spans="1:3" x14ac:dyDescent="0.25">
      <c r="A1027">
        <v>1003</v>
      </c>
      <c r="B1027">
        <v>2.5652769340171232E-3</v>
      </c>
      <c r="C1027">
        <v>2.9850015058126801E-3</v>
      </c>
    </row>
    <row r="1028" spans="1:3" x14ac:dyDescent="0.25">
      <c r="A1028">
        <v>1004</v>
      </c>
      <c r="B1028">
        <v>-9.5242794763181313E-6</v>
      </c>
      <c r="C1028">
        <v>-1.9783980041115879E-3</v>
      </c>
    </row>
    <row r="1029" spans="1:3" x14ac:dyDescent="0.25">
      <c r="A1029">
        <v>1005</v>
      </c>
      <c r="B1029">
        <v>-1.7558207435274991E-3</v>
      </c>
      <c r="C1029">
        <v>3.9069817711294324E-3</v>
      </c>
    </row>
    <row r="1030" spans="1:3" x14ac:dyDescent="0.25">
      <c r="A1030">
        <v>1006</v>
      </c>
      <c r="B1030">
        <v>3.669608130170845E-3</v>
      </c>
      <c r="C1030">
        <v>2.7514665203975585E-3</v>
      </c>
    </row>
    <row r="1031" spans="1:3" x14ac:dyDescent="0.25">
      <c r="A1031">
        <v>1007</v>
      </c>
      <c r="B1031">
        <v>-1.0243757086823288E-4</v>
      </c>
      <c r="C1031">
        <v>-6.1744207025435007E-3</v>
      </c>
    </row>
    <row r="1032" spans="1:3" x14ac:dyDescent="0.25">
      <c r="A1032">
        <v>1008</v>
      </c>
      <c r="B1032">
        <v>9.2304817865628188E-3</v>
      </c>
      <c r="C1032">
        <v>-5.1121754793693654E-3</v>
      </c>
    </row>
    <row r="1033" spans="1:3" x14ac:dyDescent="0.25">
      <c r="A1033">
        <v>1009</v>
      </c>
      <c r="B1033">
        <v>2.2020038675460559E-3</v>
      </c>
      <c r="C1033">
        <v>-4.1950397549840998E-3</v>
      </c>
    </row>
    <row r="1034" spans="1:3" x14ac:dyDescent="0.25">
      <c r="A1034">
        <v>1010</v>
      </c>
      <c r="B1034">
        <v>7.301596492561774E-3</v>
      </c>
      <c r="C1034">
        <v>5.4170968420019948E-3</v>
      </c>
    </row>
    <row r="1035" spans="1:3" x14ac:dyDescent="0.25">
      <c r="A1035">
        <v>1011</v>
      </c>
      <c r="B1035">
        <v>1.2181015348642194E-3</v>
      </c>
      <c r="C1035">
        <v>4.4529359603191643E-3</v>
      </c>
    </row>
    <row r="1036" spans="1:3" x14ac:dyDescent="0.25">
      <c r="A1036">
        <v>1012</v>
      </c>
      <c r="B1036">
        <v>-3.4063639123037767E-3</v>
      </c>
      <c r="C1036">
        <v>5.1801456024215473E-3</v>
      </c>
    </row>
    <row r="1037" spans="1:3" x14ac:dyDescent="0.25">
      <c r="A1037">
        <v>1013</v>
      </c>
      <c r="B1037">
        <v>4.1687752538643666E-3</v>
      </c>
      <c r="C1037">
        <v>-8.3478131653609081E-3</v>
      </c>
    </row>
    <row r="1038" spans="1:3" x14ac:dyDescent="0.25">
      <c r="A1038">
        <v>1014</v>
      </c>
      <c r="B1038">
        <v>5.7397190820362588E-3</v>
      </c>
      <c r="C1038">
        <v>6.7358336601726475E-3</v>
      </c>
    </row>
    <row r="1039" spans="1:3" x14ac:dyDescent="0.25">
      <c r="A1039">
        <v>1015</v>
      </c>
      <c r="B1039">
        <v>-5.9261003643694167E-3</v>
      </c>
      <c r="C1039">
        <v>-4.2405222061365176E-3</v>
      </c>
    </row>
    <row r="1040" spans="1:3" x14ac:dyDescent="0.25">
      <c r="A1040">
        <v>1016</v>
      </c>
      <c r="B1040">
        <v>-3.1838395169585349E-3</v>
      </c>
      <c r="C1040">
        <v>-3.5018785812534108E-3</v>
      </c>
    </row>
    <row r="1041" spans="1:3" x14ac:dyDescent="0.25">
      <c r="A1041">
        <v>1017</v>
      </c>
      <c r="B1041">
        <v>4.7088153981265932E-3</v>
      </c>
      <c r="C1041">
        <v>8.4992624770624803E-3</v>
      </c>
    </row>
    <row r="1042" spans="1:3" x14ac:dyDescent="0.25">
      <c r="A1042">
        <v>1018</v>
      </c>
      <c r="B1042">
        <v>1.0909914352248069E-2</v>
      </c>
      <c r="C1042">
        <v>1.2391891397417603E-2</v>
      </c>
    </row>
    <row r="1043" spans="1:3" x14ac:dyDescent="0.25">
      <c r="A1043">
        <v>1019</v>
      </c>
      <c r="B1043">
        <v>-4.638162919759211E-3</v>
      </c>
      <c r="C1043">
        <v>3.7451948228268105E-3</v>
      </c>
    </row>
    <row r="1044" spans="1:3" x14ac:dyDescent="0.25">
      <c r="A1044">
        <v>1020</v>
      </c>
      <c r="B1044">
        <v>-3.0226294541529728E-3</v>
      </c>
      <c r="C1044">
        <v>-6.5294543464533752E-3</v>
      </c>
    </row>
    <row r="1045" spans="1:3" x14ac:dyDescent="0.25">
      <c r="A1045">
        <v>1021</v>
      </c>
      <c r="B1045">
        <v>5.9047770271133133E-3</v>
      </c>
      <c r="C1045">
        <v>1.0692397921831324E-2</v>
      </c>
    </row>
    <row r="1046" spans="1:3" x14ac:dyDescent="0.25">
      <c r="A1046">
        <v>1022</v>
      </c>
      <c r="B1046">
        <v>2.9577942679558664E-3</v>
      </c>
      <c r="C1046">
        <v>-3.9879446452050502E-3</v>
      </c>
    </row>
    <row r="1047" spans="1:3" x14ac:dyDescent="0.25">
      <c r="A1047">
        <v>1023</v>
      </c>
      <c r="B1047">
        <v>7.3183909488247056E-4</v>
      </c>
      <c r="C1047">
        <v>7.090741239666608E-3</v>
      </c>
    </row>
    <row r="1048" spans="1:3" x14ac:dyDescent="0.25">
      <c r="A1048">
        <v>1024</v>
      </c>
      <c r="B1048">
        <v>2.1546186054199079E-3</v>
      </c>
      <c r="C1048">
        <v>-1.9278359993867098E-2</v>
      </c>
    </row>
    <row r="1049" spans="1:3" x14ac:dyDescent="0.25">
      <c r="A1049">
        <v>1025</v>
      </c>
      <c r="B1049">
        <v>1.4537815082519947E-3</v>
      </c>
      <c r="C1049">
        <v>-1.9346267242709891E-2</v>
      </c>
    </row>
    <row r="1050" spans="1:3" x14ac:dyDescent="0.25">
      <c r="A1050">
        <v>1026</v>
      </c>
      <c r="B1050">
        <v>9.988176671877182E-4</v>
      </c>
      <c r="C1050">
        <v>-4.737611634551814E-3</v>
      </c>
    </row>
    <row r="1051" spans="1:3" x14ac:dyDescent="0.25">
      <c r="A1051">
        <v>1027</v>
      </c>
      <c r="B1051">
        <v>-1.4326069162886495E-3</v>
      </c>
      <c r="C1051">
        <v>-7.3399736173226466E-3</v>
      </c>
    </row>
    <row r="1052" spans="1:3" x14ac:dyDescent="0.25">
      <c r="A1052">
        <v>1028</v>
      </c>
      <c r="B1052">
        <v>-5.1826358239117944E-3</v>
      </c>
      <c r="C1052">
        <v>-5.6305169807302179E-3</v>
      </c>
    </row>
    <row r="1053" spans="1:3" x14ac:dyDescent="0.25">
      <c r="A1053">
        <v>1029</v>
      </c>
      <c r="B1053">
        <v>-7.1377921620353673E-3</v>
      </c>
      <c r="C1053">
        <v>2.8332402651801598E-2</v>
      </c>
    </row>
    <row r="1054" spans="1:3" x14ac:dyDescent="0.25">
      <c r="A1054">
        <v>1030</v>
      </c>
      <c r="B1054">
        <v>-4.9624046962952004E-3</v>
      </c>
      <c r="C1054">
        <v>-9.0247306568348087E-3</v>
      </c>
    </row>
    <row r="1055" spans="1:3" x14ac:dyDescent="0.25">
      <c r="A1055">
        <v>1031</v>
      </c>
      <c r="B1055">
        <v>6.7395821465529053E-3</v>
      </c>
      <c r="C1055">
        <v>-1.8345836990774338E-4</v>
      </c>
    </row>
    <row r="1056" spans="1:3" x14ac:dyDescent="0.25">
      <c r="A1056">
        <v>1032</v>
      </c>
      <c r="B1056">
        <v>-2.040399317427805E-3</v>
      </c>
      <c r="C1056">
        <v>-1.7796346384294777E-3</v>
      </c>
    </row>
    <row r="1057" spans="1:3" x14ac:dyDescent="0.25">
      <c r="A1057">
        <v>1033</v>
      </c>
      <c r="B1057">
        <v>8.9182386355541165E-3</v>
      </c>
      <c r="C1057">
        <v>7.3268711758106165E-3</v>
      </c>
    </row>
    <row r="1058" spans="1:3" x14ac:dyDescent="0.25">
      <c r="A1058">
        <v>1034</v>
      </c>
      <c r="B1058">
        <v>-7.8878609587277396E-3</v>
      </c>
      <c r="C1058">
        <v>7.2295112128507658E-3</v>
      </c>
    </row>
    <row r="1059" spans="1:3" x14ac:dyDescent="0.25">
      <c r="A1059">
        <v>1035</v>
      </c>
      <c r="B1059">
        <v>-2.839381071066504E-3</v>
      </c>
      <c r="C1059">
        <v>-3.7071234932628656E-3</v>
      </c>
    </row>
    <row r="1060" spans="1:3" x14ac:dyDescent="0.25">
      <c r="A1060">
        <v>1036</v>
      </c>
      <c r="B1060">
        <v>9.6871785907059311E-4</v>
      </c>
      <c r="C1060">
        <v>-5.0159892746336871E-4</v>
      </c>
    </row>
    <row r="1061" spans="1:3" x14ac:dyDescent="0.25">
      <c r="A1061">
        <v>1037</v>
      </c>
      <c r="B1061">
        <v>3.598584855184001E-3</v>
      </c>
      <c r="C1061">
        <v>3.3202268668455709E-3</v>
      </c>
    </row>
    <row r="1062" spans="1:3" x14ac:dyDescent="0.25">
      <c r="A1062">
        <v>1038</v>
      </c>
      <c r="B1062">
        <v>-5.3582775947930801E-4</v>
      </c>
      <c r="C1062">
        <v>-2.1409716859742069E-3</v>
      </c>
    </row>
    <row r="1063" spans="1:3" x14ac:dyDescent="0.25">
      <c r="A1063">
        <v>1039</v>
      </c>
      <c r="B1063">
        <v>1.1871022081511751E-3</v>
      </c>
      <c r="C1063">
        <v>1.3720323361702646E-3</v>
      </c>
    </row>
    <row r="1064" spans="1:3" x14ac:dyDescent="0.25">
      <c r="A1064">
        <v>1040</v>
      </c>
      <c r="B1064">
        <v>8.6539732645116371E-3</v>
      </c>
      <c r="C1064">
        <v>-2.8491241625221084E-3</v>
      </c>
    </row>
    <row r="1065" spans="1:3" x14ac:dyDescent="0.25">
      <c r="A1065">
        <v>1041</v>
      </c>
      <c r="B1065">
        <v>1.8035887688883795E-4</v>
      </c>
      <c r="C1065">
        <v>-4.8150749312868626E-3</v>
      </c>
    </row>
    <row r="1066" spans="1:3" x14ac:dyDescent="0.25">
      <c r="A1066">
        <v>1042</v>
      </c>
      <c r="B1066">
        <v>-8.9206596806318244E-3</v>
      </c>
      <c r="C1066">
        <v>2.5768811749355951E-3</v>
      </c>
    </row>
    <row r="1067" spans="1:3" x14ac:dyDescent="0.25">
      <c r="A1067">
        <v>1043</v>
      </c>
      <c r="B1067">
        <v>5.2982164090270697E-5</v>
      </c>
      <c r="C1067">
        <v>1.4821980632045267E-2</v>
      </c>
    </row>
    <row r="1068" spans="1:3" x14ac:dyDescent="0.25">
      <c r="A1068">
        <v>1044</v>
      </c>
      <c r="B1068">
        <v>9.0245149506320548E-3</v>
      </c>
      <c r="C1068">
        <v>-1.4927501368367955E-2</v>
      </c>
    </row>
    <row r="1069" spans="1:3" x14ac:dyDescent="0.25">
      <c r="A1069">
        <v>1045</v>
      </c>
      <c r="B1069">
        <v>1.9332880243227613E-3</v>
      </c>
      <c r="C1069">
        <v>-7.8530977817137977E-3</v>
      </c>
    </row>
    <row r="1070" spans="1:3" x14ac:dyDescent="0.25">
      <c r="A1070">
        <v>1046</v>
      </c>
      <c r="B1070">
        <v>-1.3313523220659007E-3</v>
      </c>
      <c r="C1070">
        <v>3.6250523362217537E-3</v>
      </c>
    </row>
    <row r="1071" spans="1:3" x14ac:dyDescent="0.25">
      <c r="A1071">
        <v>1047</v>
      </c>
      <c r="B1071">
        <v>6.744121633176541E-4</v>
      </c>
      <c r="C1071">
        <v>1.0746498160893455E-2</v>
      </c>
    </row>
    <row r="1072" spans="1:3" x14ac:dyDescent="0.25">
      <c r="A1072">
        <v>1048</v>
      </c>
      <c r="B1072">
        <v>1.2121545190090588E-3</v>
      </c>
      <c r="C1072">
        <v>-5.0430103463157483E-3</v>
      </c>
    </row>
    <row r="1073" spans="1:3" x14ac:dyDescent="0.25">
      <c r="A1073">
        <v>1049</v>
      </c>
      <c r="B1073">
        <v>1.037301848271115E-2</v>
      </c>
      <c r="C1073">
        <v>1.757635988172794E-4</v>
      </c>
    </row>
    <row r="1074" spans="1:3" x14ac:dyDescent="0.25">
      <c r="A1074">
        <v>1050</v>
      </c>
      <c r="B1074">
        <v>2.5943338983707835E-3</v>
      </c>
      <c r="C1074">
        <v>8.2335215499906179E-3</v>
      </c>
    </row>
    <row r="1075" spans="1:3" x14ac:dyDescent="0.25">
      <c r="A1075">
        <v>1051</v>
      </c>
      <c r="B1075">
        <v>3.4914084298050783E-3</v>
      </c>
      <c r="C1075">
        <v>-2.2563558851943187E-3</v>
      </c>
    </row>
    <row r="1076" spans="1:3" x14ac:dyDescent="0.25">
      <c r="A1076">
        <v>1052</v>
      </c>
      <c r="B1076">
        <v>5.9569101006098886E-3</v>
      </c>
      <c r="C1076">
        <v>-1.6052856630735909E-2</v>
      </c>
    </row>
    <row r="1077" spans="1:3" x14ac:dyDescent="0.25">
      <c r="A1077">
        <v>1053</v>
      </c>
      <c r="B1077">
        <v>-5.4659691528614425E-3</v>
      </c>
      <c r="C1077">
        <v>3.5421535294686678E-4</v>
      </c>
    </row>
    <row r="1078" spans="1:3" x14ac:dyDescent="0.25">
      <c r="A1078">
        <v>1054</v>
      </c>
      <c r="B1078">
        <v>3.804266816123674E-3</v>
      </c>
      <c r="C1078">
        <v>-1.0836964064612103E-2</v>
      </c>
    </row>
    <row r="1079" spans="1:3" x14ac:dyDescent="0.25">
      <c r="A1079">
        <v>1055</v>
      </c>
      <c r="B1079">
        <v>-2.5771349724329219E-4</v>
      </c>
      <c r="C1079">
        <v>-1.0139852232182193E-3</v>
      </c>
    </row>
    <row r="1080" spans="1:3" x14ac:dyDescent="0.25">
      <c r="A1080">
        <v>1056</v>
      </c>
      <c r="B1080">
        <v>4.0411874592061669E-3</v>
      </c>
      <c r="C1080">
        <v>1.7235758149154127E-4</v>
      </c>
    </row>
    <row r="1081" spans="1:3" x14ac:dyDescent="0.25">
      <c r="A1081">
        <v>1057</v>
      </c>
      <c r="B1081">
        <v>3.713265241971248E-3</v>
      </c>
      <c r="C1081">
        <v>3.7449694664878292E-3</v>
      </c>
    </row>
    <row r="1082" spans="1:3" x14ac:dyDescent="0.25">
      <c r="A1082">
        <v>1058</v>
      </c>
      <c r="B1082">
        <v>-7.0839976100002793E-3</v>
      </c>
      <c r="C1082">
        <v>-4.5746888760998545E-3</v>
      </c>
    </row>
    <row r="1083" spans="1:3" x14ac:dyDescent="0.25">
      <c r="A1083">
        <v>1059</v>
      </c>
      <c r="B1083">
        <v>5.9551044953038553E-3</v>
      </c>
      <c r="C1083">
        <v>-1.9191169395988547E-3</v>
      </c>
    </row>
    <row r="1084" spans="1:3" x14ac:dyDescent="0.25">
      <c r="A1084">
        <v>1060</v>
      </c>
      <c r="B1084">
        <v>2.1396519790379395E-3</v>
      </c>
      <c r="C1084">
        <v>5.8881896817512911E-4</v>
      </c>
    </row>
    <row r="1085" spans="1:3" x14ac:dyDescent="0.25">
      <c r="A1085">
        <v>1061</v>
      </c>
      <c r="B1085">
        <v>-5.6322198181681044E-3</v>
      </c>
      <c r="C1085">
        <v>8.1695016429863491E-4</v>
      </c>
    </row>
    <row r="1086" spans="1:3" x14ac:dyDescent="0.25">
      <c r="A1086">
        <v>1062</v>
      </c>
      <c r="B1086">
        <v>-3.2150905425206789E-3</v>
      </c>
      <c r="C1086">
        <v>1.2352340991750428E-2</v>
      </c>
    </row>
    <row r="1087" spans="1:3" x14ac:dyDescent="0.25">
      <c r="A1087">
        <v>1063</v>
      </c>
      <c r="B1087">
        <v>4.518247866425853E-4</v>
      </c>
      <c r="C1087">
        <v>-2.9646148598497348E-3</v>
      </c>
    </row>
    <row r="1088" spans="1:3" x14ac:dyDescent="0.25">
      <c r="A1088">
        <v>1064</v>
      </c>
      <c r="B1088">
        <v>5.1439693599317823E-3</v>
      </c>
      <c r="C1088">
        <v>-2.4151587303216145E-3</v>
      </c>
    </row>
    <row r="1089" spans="1:3" x14ac:dyDescent="0.25">
      <c r="A1089">
        <v>1065</v>
      </c>
      <c r="B1089">
        <v>6.4748339941294924E-3</v>
      </c>
      <c r="C1089">
        <v>-1.857968184391965E-2</v>
      </c>
    </row>
    <row r="1090" spans="1:3" x14ac:dyDescent="0.25">
      <c r="A1090">
        <v>1066</v>
      </c>
      <c r="B1090">
        <v>-1.1730206017707236E-3</v>
      </c>
      <c r="C1090">
        <v>-9.1581674628803491E-4</v>
      </c>
    </row>
    <row r="1091" spans="1:3" x14ac:dyDescent="0.25">
      <c r="A1091">
        <v>1067</v>
      </c>
      <c r="B1091">
        <v>2.6182851224171196E-3</v>
      </c>
      <c r="C1091">
        <v>4.8941716305329723E-3</v>
      </c>
    </row>
    <row r="1092" spans="1:3" x14ac:dyDescent="0.25">
      <c r="A1092">
        <v>1068</v>
      </c>
      <c r="B1092">
        <v>8.9909326739204373E-4</v>
      </c>
      <c r="C1092">
        <v>2.0331608976839879E-3</v>
      </c>
    </row>
    <row r="1093" spans="1:3" x14ac:dyDescent="0.25">
      <c r="A1093">
        <v>1069</v>
      </c>
      <c r="B1093">
        <v>-1.6939546548010104E-3</v>
      </c>
      <c r="C1093">
        <v>-7.2336292415875808E-3</v>
      </c>
    </row>
    <row r="1094" spans="1:3" x14ac:dyDescent="0.25">
      <c r="A1094">
        <v>1070</v>
      </c>
      <c r="B1094">
        <v>-1.2972805528415907E-3</v>
      </c>
      <c r="C1094">
        <v>2.4519052108510084E-3</v>
      </c>
    </row>
    <row r="1095" spans="1:3" x14ac:dyDescent="0.25">
      <c r="A1095">
        <v>1071</v>
      </c>
      <c r="B1095">
        <v>2.5615574285396217E-3</v>
      </c>
      <c r="C1095">
        <v>4.4632303800093611E-3</v>
      </c>
    </row>
    <row r="1096" spans="1:3" x14ac:dyDescent="0.25">
      <c r="A1096">
        <v>1072</v>
      </c>
      <c r="B1096">
        <v>5.1459036220585369E-3</v>
      </c>
      <c r="C1096">
        <v>2.0911190822762576E-3</v>
      </c>
    </row>
    <row r="1097" spans="1:3" x14ac:dyDescent="0.25">
      <c r="A1097">
        <v>1073</v>
      </c>
      <c r="B1097">
        <v>4.2573104223277659E-3</v>
      </c>
      <c r="C1097">
        <v>1.3882731840964255E-2</v>
      </c>
    </row>
    <row r="1098" spans="1:3" x14ac:dyDescent="0.25">
      <c r="A1098">
        <v>1074</v>
      </c>
      <c r="B1098">
        <v>-1.3140658782855197E-3</v>
      </c>
      <c r="C1098">
        <v>2.8901869725387542E-2</v>
      </c>
    </row>
    <row r="1099" spans="1:3" x14ac:dyDescent="0.25">
      <c r="A1099">
        <v>1075</v>
      </c>
      <c r="B1099">
        <v>2.4073848510167669E-3</v>
      </c>
      <c r="C1099">
        <v>-3.8089017067109961E-3</v>
      </c>
    </row>
    <row r="1100" spans="1:3" x14ac:dyDescent="0.25">
      <c r="A1100">
        <v>1076</v>
      </c>
      <c r="B1100">
        <v>-1.4927665610236316E-3</v>
      </c>
      <c r="C1100">
        <v>2.149195650872996E-2</v>
      </c>
    </row>
    <row r="1101" spans="1:3" x14ac:dyDescent="0.25">
      <c r="A1101">
        <v>1077</v>
      </c>
      <c r="B1101">
        <v>-3.8360365109884552E-3</v>
      </c>
      <c r="C1101">
        <v>-2.1956085467335136E-2</v>
      </c>
    </row>
    <row r="1102" spans="1:3" x14ac:dyDescent="0.25">
      <c r="A1102">
        <v>1078</v>
      </c>
      <c r="B1102">
        <v>4.4538930844736906E-3</v>
      </c>
      <c r="C1102">
        <v>-4.9827558509156194E-3</v>
      </c>
    </row>
    <row r="1103" spans="1:3" x14ac:dyDescent="0.25">
      <c r="A1103">
        <v>1079</v>
      </c>
      <c r="B1103">
        <v>-2.5394250394251164E-4</v>
      </c>
      <c r="C1103">
        <v>-9.7907009376610957E-3</v>
      </c>
    </row>
    <row r="1104" spans="1:3" x14ac:dyDescent="0.25">
      <c r="A1104">
        <v>1080</v>
      </c>
      <c r="B1104">
        <v>-2.1381437812359018E-3</v>
      </c>
      <c r="C1104">
        <v>8.9533897035146796E-3</v>
      </c>
    </row>
    <row r="1105" spans="1:3" x14ac:dyDescent="0.25">
      <c r="A1105">
        <v>1081</v>
      </c>
      <c r="B1105">
        <v>-8.3298772921685019E-4</v>
      </c>
      <c r="C1105">
        <v>7.80944019082579E-3</v>
      </c>
    </row>
    <row r="1106" spans="1:3" x14ac:dyDescent="0.25">
      <c r="A1106">
        <v>1082</v>
      </c>
      <c r="B1106">
        <v>-1.7722659837544888E-3</v>
      </c>
      <c r="C1106">
        <v>-2.7463521171708447E-4</v>
      </c>
    </row>
    <row r="1107" spans="1:3" x14ac:dyDescent="0.25">
      <c r="A1107">
        <v>1083</v>
      </c>
      <c r="B1107">
        <v>-6.1529285853877038E-4</v>
      </c>
      <c r="C1107">
        <v>-3.6758015922124052E-4</v>
      </c>
    </row>
    <row r="1108" spans="1:3" x14ac:dyDescent="0.25">
      <c r="A1108">
        <v>1084</v>
      </c>
      <c r="B1108">
        <v>-2.292500026224927E-3</v>
      </c>
      <c r="C1108">
        <v>2.1309645232479343E-2</v>
      </c>
    </row>
    <row r="1109" spans="1:3" x14ac:dyDescent="0.25">
      <c r="A1109">
        <v>1085</v>
      </c>
      <c r="B1109">
        <v>2.206654137218243E-3</v>
      </c>
      <c r="C1109">
        <v>-1.9561841810459596E-3</v>
      </c>
    </row>
    <row r="1110" spans="1:3" x14ac:dyDescent="0.25">
      <c r="A1110">
        <v>1086</v>
      </c>
      <c r="B1110">
        <v>4.5218660650670397E-3</v>
      </c>
      <c r="C1110">
        <v>9.4786037493563378E-3</v>
      </c>
    </row>
    <row r="1111" spans="1:3" x14ac:dyDescent="0.25">
      <c r="A1111">
        <v>1087</v>
      </c>
      <c r="B1111">
        <v>2.9207120799441236E-3</v>
      </c>
      <c r="C1111">
        <v>1.139307313200558E-2</v>
      </c>
    </row>
    <row r="1112" spans="1:3" x14ac:dyDescent="0.25">
      <c r="A1112">
        <v>1088</v>
      </c>
      <c r="B1112">
        <v>1.8357430566844953E-3</v>
      </c>
      <c r="C1112">
        <v>-1.6480143869020695E-2</v>
      </c>
    </row>
    <row r="1113" spans="1:3" x14ac:dyDescent="0.25">
      <c r="A1113">
        <v>1089</v>
      </c>
      <c r="B1113">
        <v>-6.3831696675168055E-4</v>
      </c>
      <c r="C1113">
        <v>-1.3724433244280824E-2</v>
      </c>
    </row>
    <row r="1114" spans="1:3" x14ac:dyDescent="0.25">
      <c r="A1114">
        <v>1090</v>
      </c>
      <c r="B1114">
        <v>-7.3508640321838731E-4</v>
      </c>
      <c r="C1114">
        <v>2.3384913594268409E-2</v>
      </c>
    </row>
    <row r="1115" spans="1:3" x14ac:dyDescent="0.25">
      <c r="A1115">
        <v>1091</v>
      </c>
      <c r="B1115">
        <v>1.6946045187828526E-3</v>
      </c>
      <c r="C1115">
        <v>-2.7139474595251636E-2</v>
      </c>
    </row>
    <row r="1116" spans="1:3" x14ac:dyDescent="0.25">
      <c r="A1116">
        <v>1092</v>
      </c>
      <c r="B1116">
        <v>-5.4736509037229602E-3</v>
      </c>
      <c r="C1116">
        <v>7.1844734446875119E-3</v>
      </c>
    </row>
    <row r="1117" spans="1:3" x14ac:dyDescent="0.25">
      <c r="A1117">
        <v>1093</v>
      </c>
      <c r="B1117">
        <v>6.3464792616841508E-4</v>
      </c>
      <c r="C1117">
        <v>6.025627105913027E-3</v>
      </c>
    </row>
    <row r="1118" spans="1:3" x14ac:dyDescent="0.25">
      <c r="A1118">
        <v>1094</v>
      </c>
      <c r="B1118">
        <v>-5.5973172930329652E-3</v>
      </c>
      <c r="C1118">
        <v>-2.1567635696966805E-2</v>
      </c>
    </row>
    <row r="1119" spans="1:3" x14ac:dyDescent="0.25">
      <c r="A1119">
        <v>1095</v>
      </c>
      <c r="B1119">
        <v>-8.7157708230712174E-4</v>
      </c>
      <c r="C1119">
        <v>-7.1189098324028165E-3</v>
      </c>
    </row>
    <row r="1120" spans="1:3" x14ac:dyDescent="0.25">
      <c r="A1120">
        <v>1096</v>
      </c>
      <c r="B1120">
        <v>-5.0458884372476028E-3</v>
      </c>
      <c r="C1120">
        <v>1.3526913742094356E-3</v>
      </c>
    </row>
    <row r="1121" spans="1:3" x14ac:dyDescent="0.25">
      <c r="A1121">
        <v>1097</v>
      </c>
      <c r="B1121">
        <v>4.9867415205241284E-3</v>
      </c>
      <c r="C1121">
        <v>2.9776689487730837E-2</v>
      </c>
    </row>
    <row r="1122" spans="1:3" x14ac:dyDescent="0.25">
      <c r="A1122">
        <v>1098</v>
      </c>
      <c r="B1122">
        <v>-4.2265491350643334E-3</v>
      </c>
      <c r="C1122">
        <v>-2.7350358118847489E-2</v>
      </c>
    </row>
    <row r="1123" spans="1:3" x14ac:dyDescent="0.25">
      <c r="A1123">
        <v>1099</v>
      </c>
      <c r="B1123">
        <v>5.5151307986584077E-3</v>
      </c>
      <c r="C1123">
        <v>4.2932532448191046E-4</v>
      </c>
    </row>
    <row r="1124" spans="1:3" x14ac:dyDescent="0.25">
      <c r="A1124">
        <v>1100</v>
      </c>
      <c r="B1124">
        <v>-2.3937115579540544E-4</v>
      </c>
      <c r="C1124">
        <v>4.6975551903710574E-3</v>
      </c>
    </row>
    <row r="1125" spans="1:3" x14ac:dyDescent="0.25">
      <c r="A1125">
        <v>1101</v>
      </c>
      <c r="B1125">
        <v>1.6614342625261528E-3</v>
      </c>
      <c r="C1125">
        <v>7.4459909391247771E-4</v>
      </c>
    </row>
    <row r="1126" spans="1:3" x14ac:dyDescent="0.25">
      <c r="A1126">
        <v>1102</v>
      </c>
      <c r="B1126">
        <v>4.6288612283996132E-3</v>
      </c>
      <c r="C1126">
        <v>-1.0312076601582894E-2</v>
      </c>
    </row>
    <row r="1127" spans="1:3" x14ac:dyDescent="0.25">
      <c r="A1127">
        <v>1103</v>
      </c>
      <c r="B1127">
        <v>4.2863432655246862E-3</v>
      </c>
      <c r="C1127">
        <v>-1.4266554415988456E-2</v>
      </c>
    </row>
    <row r="1128" spans="1:3" x14ac:dyDescent="0.25">
      <c r="A1128">
        <v>1104</v>
      </c>
      <c r="B1128">
        <v>2.7268837469143713E-3</v>
      </c>
      <c r="C1128">
        <v>4.5009360468503731E-3</v>
      </c>
    </row>
    <row r="1129" spans="1:3" x14ac:dyDescent="0.25">
      <c r="A1129">
        <v>1105</v>
      </c>
      <c r="B1129">
        <v>5.0615283047327209E-3</v>
      </c>
      <c r="C1129">
        <v>1.4217178820452037E-2</v>
      </c>
    </row>
    <row r="1130" spans="1:3" x14ac:dyDescent="0.25">
      <c r="A1130">
        <v>1106</v>
      </c>
      <c r="B1130">
        <v>-5.7562518979445646E-3</v>
      </c>
      <c r="C1130">
        <v>7.1827625187156387E-4</v>
      </c>
    </row>
    <row r="1131" spans="1:3" x14ac:dyDescent="0.25">
      <c r="A1131">
        <v>1107</v>
      </c>
      <c r="B1131">
        <v>1.1007452525175496E-3</v>
      </c>
      <c r="C1131">
        <v>3.3662943515589119E-3</v>
      </c>
    </row>
    <row r="1132" spans="1:3" x14ac:dyDescent="0.25">
      <c r="A1132">
        <v>1108</v>
      </c>
      <c r="B1132">
        <v>3.0101257562975309E-3</v>
      </c>
      <c r="C1132">
        <v>-1.7062130227730374E-2</v>
      </c>
    </row>
    <row r="1133" spans="1:3" x14ac:dyDescent="0.25">
      <c r="A1133">
        <v>1109</v>
      </c>
      <c r="B1133">
        <v>1.7224956099671526E-3</v>
      </c>
      <c r="C1133">
        <v>2.2624949192674573E-2</v>
      </c>
    </row>
    <row r="1134" spans="1:3" x14ac:dyDescent="0.25">
      <c r="A1134">
        <v>1110</v>
      </c>
      <c r="B1134">
        <v>-6.4810338932913157E-3</v>
      </c>
      <c r="C1134">
        <v>-1.0648548638522753E-2</v>
      </c>
    </row>
    <row r="1135" spans="1:3" x14ac:dyDescent="0.25">
      <c r="A1135">
        <v>1111</v>
      </c>
      <c r="B1135">
        <v>6.4281539034681742E-3</v>
      </c>
      <c r="C1135">
        <v>-6.2044827522044141E-3</v>
      </c>
    </row>
    <row r="1136" spans="1:3" x14ac:dyDescent="0.25">
      <c r="A1136">
        <v>1112</v>
      </c>
      <c r="B1136">
        <v>-4.0315614088934047E-3</v>
      </c>
      <c r="C1136">
        <v>1.0704133816279573E-2</v>
      </c>
    </row>
    <row r="1137" spans="1:3" x14ac:dyDescent="0.25">
      <c r="A1137">
        <v>1113</v>
      </c>
      <c r="B1137">
        <v>-2.6288764357989161E-3</v>
      </c>
      <c r="C1137">
        <v>9.2782470292816117E-3</v>
      </c>
    </row>
    <row r="1138" spans="1:3" x14ac:dyDescent="0.25">
      <c r="A1138">
        <v>1114</v>
      </c>
      <c r="B1138">
        <v>-1.0203191070977181E-3</v>
      </c>
      <c r="C1138">
        <v>3.6243467661483744E-3</v>
      </c>
    </row>
    <row r="1139" spans="1:3" x14ac:dyDescent="0.25">
      <c r="A1139">
        <v>1115</v>
      </c>
      <c r="B1139">
        <v>6.1215437871814764E-3</v>
      </c>
      <c r="C1139">
        <v>-6.0870790613462393E-3</v>
      </c>
    </row>
    <row r="1140" spans="1:3" x14ac:dyDescent="0.25">
      <c r="A1140">
        <v>1116</v>
      </c>
      <c r="B1140">
        <v>3.0055529633973686E-4</v>
      </c>
      <c r="C1140">
        <v>-6.0140440872347972E-3</v>
      </c>
    </row>
    <row r="1141" spans="1:3" x14ac:dyDescent="0.25">
      <c r="A1141">
        <v>1117</v>
      </c>
      <c r="B1141">
        <v>4.1960818459378206E-3</v>
      </c>
      <c r="C1141">
        <v>-3.4105703332180486E-3</v>
      </c>
    </row>
    <row r="1142" spans="1:3" x14ac:dyDescent="0.25">
      <c r="A1142">
        <v>1118</v>
      </c>
      <c r="B1142">
        <v>4.5790277840198944E-3</v>
      </c>
      <c r="C1142">
        <v>-1.9677512980955979E-3</v>
      </c>
    </row>
    <row r="1143" spans="1:3" x14ac:dyDescent="0.25">
      <c r="A1143">
        <v>1119</v>
      </c>
      <c r="B1143">
        <v>-6.9760961473475614E-3</v>
      </c>
      <c r="C1143">
        <v>-1.6101598323420344E-2</v>
      </c>
    </row>
    <row r="1144" spans="1:3" x14ac:dyDescent="0.25">
      <c r="A1144">
        <v>1120</v>
      </c>
      <c r="B1144">
        <v>-2.8713172592290713E-3</v>
      </c>
      <c r="C1144">
        <v>-1.157305989528545E-2</v>
      </c>
    </row>
    <row r="1145" spans="1:3" x14ac:dyDescent="0.25">
      <c r="A1145">
        <v>1121</v>
      </c>
      <c r="B1145">
        <v>1.234098388321655E-2</v>
      </c>
      <c r="C1145">
        <v>1.0502839007415698E-2</v>
      </c>
    </row>
    <row r="1146" spans="1:3" x14ac:dyDescent="0.25">
      <c r="A1146">
        <v>1122</v>
      </c>
      <c r="B1146">
        <v>1.1242874913378626E-3</v>
      </c>
      <c r="C1146">
        <v>-3.306764406174785E-5</v>
      </c>
    </row>
    <row r="1147" spans="1:3" x14ac:dyDescent="0.25">
      <c r="A1147">
        <v>1123</v>
      </c>
      <c r="B1147">
        <v>-3.1272403605522884E-3</v>
      </c>
      <c r="C1147">
        <v>3.1334141904121576E-4</v>
      </c>
    </row>
    <row r="1148" spans="1:3" x14ac:dyDescent="0.25">
      <c r="A1148">
        <v>1124</v>
      </c>
      <c r="B1148">
        <v>5.7587265071780396E-3</v>
      </c>
      <c r="C1148">
        <v>-1.0996747292881274E-2</v>
      </c>
    </row>
    <row r="1149" spans="1:3" x14ac:dyDescent="0.25">
      <c r="A1149">
        <v>1125</v>
      </c>
      <c r="B1149">
        <v>-1.5330874230468266E-3</v>
      </c>
      <c r="C1149">
        <v>3.3957063599057329E-3</v>
      </c>
    </row>
    <row r="1150" spans="1:3" x14ac:dyDescent="0.25">
      <c r="A1150">
        <v>1126</v>
      </c>
      <c r="B1150">
        <v>1.213846142634365E-3</v>
      </c>
      <c r="C1150">
        <v>-3.2840531959604574E-4</v>
      </c>
    </row>
    <row r="1151" spans="1:3" x14ac:dyDescent="0.25">
      <c r="A1151">
        <v>1127</v>
      </c>
      <c r="B1151">
        <v>-3.0107495080225613E-4</v>
      </c>
      <c r="C1151">
        <v>-5.8358256036125525E-4</v>
      </c>
    </row>
    <row r="1152" spans="1:3" x14ac:dyDescent="0.25">
      <c r="A1152">
        <v>1128</v>
      </c>
      <c r="B1152">
        <v>3.1566690303782793E-3</v>
      </c>
      <c r="C1152">
        <v>1.184254459082088E-2</v>
      </c>
    </row>
    <row r="1153" spans="1:3" x14ac:dyDescent="0.25">
      <c r="A1153">
        <v>1129</v>
      </c>
      <c r="B1153">
        <v>2.2140235769103921E-3</v>
      </c>
      <c r="C1153">
        <v>3.9604512855446455E-3</v>
      </c>
    </row>
    <row r="1154" spans="1:3" x14ac:dyDescent="0.25">
      <c r="A1154">
        <v>1130</v>
      </c>
      <c r="B1154">
        <v>3.6049915310766207E-3</v>
      </c>
      <c r="C1154">
        <v>-7.5002890661630597E-3</v>
      </c>
    </row>
    <row r="1155" spans="1:3" x14ac:dyDescent="0.25">
      <c r="A1155">
        <v>1131</v>
      </c>
      <c r="B1155">
        <v>1.3120331411785326E-3</v>
      </c>
      <c r="C1155">
        <v>-3.1186644672928773E-4</v>
      </c>
    </row>
    <row r="1156" spans="1:3" x14ac:dyDescent="0.25">
      <c r="A1156">
        <v>1132</v>
      </c>
      <c r="B1156">
        <v>2.1173317678375367E-3</v>
      </c>
      <c r="C1156">
        <v>-1.2058685268831436E-2</v>
      </c>
    </row>
    <row r="1157" spans="1:3" x14ac:dyDescent="0.25">
      <c r="A1157">
        <v>1133</v>
      </c>
      <c r="B1157">
        <v>1.3658678093010528E-3</v>
      </c>
      <c r="C1157">
        <v>-1.3719827220376585E-2</v>
      </c>
    </row>
    <row r="1158" spans="1:3" x14ac:dyDescent="0.25">
      <c r="A1158">
        <v>1134</v>
      </c>
      <c r="B1158">
        <v>1.1921141289330818E-2</v>
      </c>
      <c r="C1158">
        <v>-1.380412965475626E-2</v>
      </c>
    </row>
    <row r="1159" spans="1:3" x14ac:dyDescent="0.25">
      <c r="A1159">
        <v>1135</v>
      </c>
      <c r="B1159">
        <v>5.7166778715763023E-3</v>
      </c>
      <c r="C1159">
        <v>7.0586389963109408E-3</v>
      </c>
    </row>
    <row r="1160" spans="1:3" x14ac:dyDescent="0.25">
      <c r="A1160">
        <v>1136</v>
      </c>
      <c r="B1160">
        <v>-1.7525999992343893E-3</v>
      </c>
      <c r="C1160">
        <v>-9.740679380931587E-3</v>
      </c>
    </row>
    <row r="1161" spans="1:3" x14ac:dyDescent="0.25">
      <c r="A1161">
        <v>1137</v>
      </c>
      <c r="B1161">
        <v>1.9661065658473993E-3</v>
      </c>
      <c r="C1161">
        <v>-8.4187802158535233E-3</v>
      </c>
    </row>
    <row r="1162" spans="1:3" x14ac:dyDescent="0.25">
      <c r="A1162">
        <v>1138</v>
      </c>
      <c r="B1162">
        <v>-2.059567015614073E-3</v>
      </c>
      <c r="C1162">
        <v>1.0051817567442245E-2</v>
      </c>
    </row>
    <row r="1163" spans="1:3" x14ac:dyDescent="0.25">
      <c r="A1163">
        <v>1139</v>
      </c>
      <c r="B1163">
        <v>3.6237831164319992E-3</v>
      </c>
      <c r="C1163">
        <v>1.1082101059996748E-3</v>
      </c>
    </row>
    <row r="1164" spans="1:3" x14ac:dyDescent="0.25">
      <c r="A1164">
        <v>1140</v>
      </c>
      <c r="B1164">
        <v>1.4169658544609047E-2</v>
      </c>
      <c r="C1164">
        <v>1.1147477290430821E-3</v>
      </c>
    </row>
    <row r="1165" spans="1:3" x14ac:dyDescent="0.25">
      <c r="A1165">
        <v>1141</v>
      </c>
      <c r="B1165">
        <v>4.3863057497526446E-3</v>
      </c>
      <c r="C1165">
        <v>8.1983406089493997E-3</v>
      </c>
    </row>
    <row r="1166" spans="1:3" x14ac:dyDescent="0.25">
      <c r="A1166">
        <v>1142</v>
      </c>
      <c r="B1166">
        <v>1.3870909883631588E-3</v>
      </c>
      <c r="C1166">
        <v>-1.5909562741822192E-3</v>
      </c>
    </row>
    <row r="1167" spans="1:3" x14ac:dyDescent="0.25">
      <c r="A1167">
        <v>1143</v>
      </c>
      <c r="B1167">
        <v>-5.5821837135921074E-3</v>
      </c>
      <c r="C1167">
        <v>3.3595031093273256E-3</v>
      </c>
    </row>
    <row r="1168" spans="1:3" x14ac:dyDescent="0.25">
      <c r="A1168">
        <v>1144</v>
      </c>
      <c r="B1168">
        <v>5.824279172944721E-3</v>
      </c>
      <c r="C1168">
        <v>-2.6563982377227256E-2</v>
      </c>
    </row>
    <row r="1169" spans="1:3" x14ac:dyDescent="0.25">
      <c r="A1169">
        <v>1145</v>
      </c>
      <c r="B1169">
        <v>3.8777172791102385E-3</v>
      </c>
      <c r="C1169">
        <v>3.5280357336442405E-3</v>
      </c>
    </row>
    <row r="1170" spans="1:3" x14ac:dyDescent="0.25">
      <c r="A1170">
        <v>1146</v>
      </c>
      <c r="B1170">
        <v>5.9074834462989993E-3</v>
      </c>
      <c r="C1170">
        <v>4.5728761074147369E-3</v>
      </c>
    </row>
    <row r="1171" spans="1:3" x14ac:dyDescent="0.25">
      <c r="A1171">
        <v>1147</v>
      </c>
      <c r="B1171">
        <v>4.5328785669427026E-3</v>
      </c>
      <c r="C1171">
        <v>1.0340571978728428E-2</v>
      </c>
    </row>
    <row r="1172" spans="1:3" x14ac:dyDescent="0.25">
      <c r="A1172">
        <v>1148</v>
      </c>
      <c r="B1172">
        <v>3.7217368519538246E-3</v>
      </c>
      <c r="C1172">
        <v>-1.6073626261700009E-2</v>
      </c>
    </row>
    <row r="1173" spans="1:3" x14ac:dyDescent="0.25">
      <c r="A1173">
        <v>1149</v>
      </c>
      <c r="B1173">
        <v>-5.0946388626290822E-3</v>
      </c>
      <c r="C1173">
        <v>1.0526278418703811E-2</v>
      </c>
    </row>
    <row r="1174" spans="1:3" x14ac:dyDescent="0.25">
      <c r="A1174">
        <v>1150</v>
      </c>
      <c r="B1174">
        <v>6.4764591804455018E-3</v>
      </c>
      <c r="C1174">
        <v>1.1341428662116161E-2</v>
      </c>
    </row>
    <row r="1175" spans="1:3" x14ac:dyDescent="0.25">
      <c r="A1175">
        <v>1151</v>
      </c>
      <c r="B1175">
        <v>-3.8537780153084871E-3</v>
      </c>
      <c r="C1175">
        <v>-5.4521952689216193E-3</v>
      </c>
    </row>
    <row r="1176" spans="1:3" x14ac:dyDescent="0.25">
      <c r="A1176">
        <v>1152</v>
      </c>
      <c r="B1176">
        <v>-6.071333459903021E-3</v>
      </c>
      <c r="C1176">
        <v>5.2931809247412408E-3</v>
      </c>
    </row>
    <row r="1177" spans="1:3" x14ac:dyDescent="0.25">
      <c r="A1177">
        <v>1153</v>
      </c>
      <c r="B1177">
        <v>3.2607823943053501E-4</v>
      </c>
      <c r="C1177">
        <v>7.4949877404577626E-3</v>
      </c>
    </row>
    <row r="1178" spans="1:3" x14ac:dyDescent="0.25">
      <c r="A1178">
        <v>1154</v>
      </c>
      <c r="B1178">
        <v>2.2965739012296292E-3</v>
      </c>
      <c r="C1178">
        <v>2.1366737980251224E-2</v>
      </c>
    </row>
    <row r="1179" spans="1:3" x14ac:dyDescent="0.25">
      <c r="A1179">
        <v>1155</v>
      </c>
      <c r="B1179">
        <v>-1.4609165323594017E-2</v>
      </c>
      <c r="C1179">
        <v>3.851907737491219E-3</v>
      </c>
    </row>
    <row r="1180" spans="1:3" x14ac:dyDescent="0.25">
      <c r="A1180">
        <v>1156</v>
      </c>
      <c r="B1180">
        <v>-1.9268062787189816E-2</v>
      </c>
      <c r="C1180">
        <v>-6.6824056137541332E-3</v>
      </c>
    </row>
    <row r="1181" spans="1:3" x14ac:dyDescent="0.25">
      <c r="A1181">
        <v>1157</v>
      </c>
      <c r="B1181">
        <v>-1.9549942668426849E-2</v>
      </c>
      <c r="C1181">
        <v>-4.1101137723650941E-3</v>
      </c>
    </row>
    <row r="1182" spans="1:3" x14ac:dyDescent="0.25">
      <c r="A1182">
        <v>1158</v>
      </c>
      <c r="B1182">
        <v>9.3578074045096646E-3</v>
      </c>
      <c r="C1182">
        <v>-2.0087112581005838E-2</v>
      </c>
    </row>
    <row r="1183" spans="1:3" x14ac:dyDescent="0.25">
      <c r="A1183">
        <v>1159</v>
      </c>
      <c r="B1183">
        <v>-1.4462845799536203E-2</v>
      </c>
      <c r="C1183">
        <v>-1.760022527334644E-2</v>
      </c>
    </row>
    <row r="1184" spans="1:3" x14ac:dyDescent="0.25">
      <c r="A1184">
        <v>1160</v>
      </c>
      <c r="B1184">
        <v>-1.2754010392927654E-2</v>
      </c>
      <c r="C1184">
        <v>2.0106290092002023E-2</v>
      </c>
    </row>
    <row r="1185" spans="1:3" x14ac:dyDescent="0.25">
      <c r="A1185">
        <v>1161</v>
      </c>
      <c r="B1185">
        <v>1.4498999393692629E-2</v>
      </c>
      <c r="C1185">
        <v>-5.6853172393827416E-3</v>
      </c>
    </row>
    <row r="1186" spans="1:3" x14ac:dyDescent="0.25">
      <c r="A1186">
        <v>1162</v>
      </c>
      <c r="B1186">
        <v>-7.7890120922180658E-4</v>
      </c>
      <c r="C1186">
        <v>4.0046367568060143E-3</v>
      </c>
    </row>
    <row r="1187" spans="1:3" x14ac:dyDescent="0.25">
      <c r="A1187">
        <v>1163</v>
      </c>
      <c r="B1187">
        <v>1.6450315804790481E-2</v>
      </c>
      <c r="C1187">
        <v>1.0611081235172428E-2</v>
      </c>
    </row>
    <row r="1188" spans="1:3" x14ac:dyDescent="0.25">
      <c r="A1188">
        <v>1164</v>
      </c>
      <c r="B1188">
        <v>8.8343657472027166E-3</v>
      </c>
      <c r="C1188">
        <v>-1.5723395550626924E-2</v>
      </c>
    </row>
    <row r="1189" spans="1:3" x14ac:dyDescent="0.25">
      <c r="A1189">
        <v>1165</v>
      </c>
      <c r="B1189">
        <v>2.880398400611718E-3</v>
      </c>
      <c r="C1189">
        <v>6.1849308310376588E-3</v>
      </c>
    </row>
    <row r="1190" spans="1:3" x14ac:dyDescent="0.25">
      <c r="A1190">
        <v>1166</v>
      </c>
      <c r="B1190">
        <v>-4.7859574989986709E-3</v>
      </c>
      <c r="C1190">
        <v>1.0543619042955853E-2</v>
      </c>
    </row>
    <row r="1191" spans="1:3" x14ac:dyDescent="0.25">
      <c r="A1191">
        <v>1167</v>
      </c>
      <c r="B1191">
        <v>7.651546261435915E-4</v>
      </c>
      <c r="C1191">
        <v>-8.7550726536544041E-3</v>
      </c>
    </row>
    <row r="1192" spans="1:3" x14ac:dyDescent="0.25">
      <c r="A1192">
        <v>1168</v>
      </c>
      <c r="B1192">
        <v>-1.9528226767410728E-3</v>
      </c>
      <c r="C1192">
        <v>3.1694895558992964E-3</v>
      </c>
    </row>
    <row r="1193" spans="1:3" x14ac:dyDescent="0.25">
      <c r="A1193">
        <v>1169</v>
      </c>
      <c r="B1193">
        <v>2.0105785604579316E-3</v>
      </c>
      <c r="C1193">
        <v>-5.3947067342473452E-3</v>
      </c>
    </row>
    <row r="1194" spans="1:3" x14ac:dyDescent="0.25">
      <c r="A1194">
        <v>1170</v>
      </c>
      <c r="B1194">
        <v>-3.1832951915803943E-4</v>
      </c>
      <c r="C1194">
        <v>-1.1199585796680287E-3</v>
      </c>
    </row>
    <row r="1195" spans="1:3" x14ac:dyDescent="0.25">
      <c r="A1195">
        <v>1171</v>
      </c>
      <c r="B1195">
        <v>6.4363981874697657E-3</v>
      </c>
      <c r="C1195">
        <v>7.6190400274425201E-3</v>
      </c>
    </row>
    <row r="1196" spans="1:3" x14ac:dyDescent="0.25">
      <c r="A1196">
        <v>1172</v>
      </c>
      <c r="B1196">
        <v>-7.0241903899986285E-3</v>
      </c>
      <c r="C1196">
        <v>-3.2205068507736467E-2</v>
      </c>
    </row>
    <row r="1197" spans="1:3" x14ac:dyDescent="0.25">
      <c r="A1197">
        <v>1173</v>
      </c>
      <c r="B1197">
        <v>-8.2897068966452901E-3</v>
      </c>
      <c r="C1197">
        <v>-2.7501805233430075E-2</v>
      </c>
    </row>
    <row r="1198" spans="1:3" x14ac:dyDescent="0.25">
      <c r="A1198">
        <v>1174</v>
      </c>
      <c r="B1198">
        <v>-5.254280297772267E-3</v>
      </c>
      <c r="C1198">
        <v>2.7152779272953832E-3</v>
      </c>
    </row>
    <row r="1199" spans="1:3" x14ac:dyDescent="0.25">
      <c r="A1199">
        <v>1175</v>
      </c>
      <c r="B1199">
        <v>-1.397781907023465E-2</v>
      </c>
      <c r="C1199">
        <v>3.1755623458026155E-5</v>
      </c>
    </row>
    <row r="1200" spans="1:3" x14ac:dyDescent="0.25">
      <c r="A1200">
        <v>1176</v>
      </c>
      <c r="B1200">
        <v>1.0680773319168276E-2</v>
      </c>
      <c r="C1200">
        <v>4.7672217164458387E-3</v>
      </c>
    </row>
    <row r="1201" spans="1:3" x14ac:dyDescent="0.25">
      <c r="A1201">
        <v>1177</v>
      </c>
      <c r="B1201">
        <v>6.3362338292685637E-3</v>
      </c>
      <c r="C1201">
        <v>1.9027404052530398E-2</v>
      </c>
    </row>
    <row r="1202" spans="1:3" x14ac:dyDescent="0.25">
      <c r="A1202">
        <v>1178</v>
      </c>
      <c r="B1202">
        <v>4.208918253140276E-3</v>
      </c>
      <c r="C1202">
        <v>7.68941338150325E-4</v>
      </c>
    </row>
    <row r="1203" spans="1:3" x14ac:dyDescent="0.25">
      <c r="A1203">
        <v>1179</v>
      </c>
      <c r="B1203">
        <v>2.3563222428142454E-3</v>
      </c>
      <c r="C1203">
        <v>2.0227755045617791E-2</v>
      </c>
    </row>
    <row r="1204" spans="1:3" x14ac:dyDescent="0.25">
      <c r="A1204">
        <v>1180</v>
      </c>
      <c r="B1204">
        <v>3.7974233957743689E-3</v>
      </c>
      <c r="C1204">
        <v>-7.4542431023731821E-3</v>
      </c>
    </row>
    <row r="1205" spans="1:3" x14ac:dyDescent="0.25">
      <c r="A1205">
        <v>1181</v>
      </c>
      <c r="B1205">
        <v>4.4947186037189489E-3</v>
      </c>
      <c r="C1205">
        <v>-6.6594491545999158E-4</v>
      </c>
    </row>
    <row r="1206" spans="1:3" x14ac:dyDescent="0.25">
      <c r="A1206">
        <v>1182</v>
      </c>
      <c r="B1206">
        <v>-4.0696412375076131E-3</v>
      </c>
      <c r="C1206">
        <v>1.2476703501165011E-3</v>
      </c>
    </row>
    <row r="1207" spans="1:3" x14ac:dyDescent="0.25">
      <c r="A1207">
        <v>1183</v>
      </c>
      <c r="B1207">
        <v>-2.3771346021255022E-3</v>
      </c>
      <c r="C1207">
        <v>-3.5733097015118345E-3</v>
      </c>
    </row>
    <row r="1208" spans="1:3" x14ac:dyDescent="0.25">
      <c r="A1208">
        <v>1184</v>
      </c>
      <c r="B1208">
        <v>5.2991505375646428E-4</v>
      </c>
      <c r="C1208">
        <v>5.8901572836232699E-3</v>
      </c>
    </row>
    <row r="1209" spans="1:3" x14ac:dyDescent="0.25">
      <c r="A1209">
        <v>1185</v>
      </c>
      <c r="B1209">
        <v>1.280820260944604E-3</v>
      </c>
      <c r="C1209">
        <v>-4.167134859705701E-3</v>
      </c>
    </row>
    <row r="1210" spans="1:3" x14ac:dyDescent="0.25">
      <c r="A1210">
        <v>1186</v>
      </c>
      <c r="B1210">
        <v>-5.503629330518716E-3</v>
      </c>
      <c r="C1210">
        <v>-1.396465808876219E-3</v>
      </c>
    </row>
    <row r="1211" spans="1:3" x14ac:dyDescent="0.25">
      <c r="A1211">
        <v>1187</v>
      </c>
      <c r="B1211">
        <v>-1.7074161098890282E-3</v>
      </c>
      <c r="C1211">
        <v>-1.0479861165743967E-4</v>
      </c>
    </row>
    <row r="1212" spans="1:3" x14ac:dyDescent="0.25">
      <c r="A1212">
        <v>1188</v>
      </c>
      <c r="B1212">
        <v>5.7549950051106425E-3</v>
      </c>
      <c r="C1212">
        <v>5.3912604283476205E-3</v>
      </c>
    </row>
    <row r="1213" spans="1:3" x14ac:dyDescent="0.25">
      <c r="A1213">
        <v>1189</v>
      </c>
      <c r="B1213">
        <v>-1.5288817280296966E-2</v>
      </c>
      <c r="C1213">
        <v>1.72179363099807E-2</v>
      </c>
    </row>
    <row r="1214" spans="1:3" x14ac:dyDescent="0.25">
      <c r="A1214">
        <v>1190</v>
      </c>
      <c r="B1214">
        <v>-3.7159155896896398E-3</v>
      </c>
      <c r="C1214">
        <v>1.1984455780273623E-2</v>
      </c>
    </row>
    <row r="1215" spans="1:3" x14ac:dyDescent="0.25">
      <c r="A1215">
        <v>1191</v>
      </c>
      <c r="B1215">
        <v>4.4044008529579691E-4</v>
      </c>
      <c r="C1215">
        <v>-3.7978175814931524E-3</v>
      </c>
    </row>
    <row r="1216" spans="1:3" x14ac:dyDescent="0.25">
      <c r="A1216">
        <v>1192</v>
      </c>
      <c r="B1216">
        <v>8.0372176579057777E-3</v>
      </c>
      <c r="C1216">
        <v>-1.4230280649929553E-3</v>
      </c>
    </row>
    <row r="1217" spans="1:3" x14ac:dyDescent="0.25">
      <c r="A1217">
        <v>1193</v>
      </c>
      <c r="B1217">
        <v>-2.1435149583828922E-3</v>
      </c>
      <c r="C1217">
        <v>-6.5041880391719046E-4</v>
      </c>
    </row>
    <row r="1218" spans="1:3" x14ac:dyDescent="0.25">
      <c r="A1218">
        <v>1194</v>
      </c>
      <c r="B1218">
        <v>3.682480097388318E-3</v>
      </c>
      <c r="C1218">
        <v>-1.2311122512084504E-2</v>
      </c>
    </row>
    <row r="1219" spans="1:3" x14ac:dyDescent="0.25">
      <c r="A1219">
        <v>1195</v>
      </c>
      <c r="B1219">
        <v>1.9170626030532234E-3</v>
      </c>
      <c r="C1219">
        <v>-2.0995371389340937E-4</v>
      </c>
    </row>
    <row r="1220" spans="1:3" x14ac:dyDescent="0.25">
      <c r="A1220">
        <v>1196</v>
      </c>
      <c r="B1220">
        <v>-9.6774522194241074E-4</v>
      </c>
      <c r="C1220">
        <v>-6.9587823109075876E-4</v>
      </c>
    </row>
    <row r="1221" spans="1:3" x14ac:dyDescent="0.25">
      <c r="A1221">
        <v>1197</v>
      </c>
      <c r="B1221">
        <v>-5.8647562142327327E-3</v>
      </c>
      <c r="C1221">
        <v>-5.6159931648755244E-3</v>
      </c>
    </row>
    <row r="1222" spans="1:3" x14ac:dyDescent="0.25">
      <c r="A1222">
        <v>1198</v>
      </c>
      <c r="B1222">
        <v>-3.0697904249968682E-3</v>
      </c>
      <c r="C1222">
        <v>1.1889472035309637E-2</v>
      </c>
    </row>
    <row r="1223" spans="1:3" x14ac:dyDescent="0.25">
      <c r="A1223">
        <v>1199</v>
      </c>
      <c r="B1223">
        <v>1.824703447410821E-2</v>
      </c>
      <c r="C1223">
        <v>5.5908590155044277E-4</v>
      </c>
    </row>
    <row r="1224" spans="1:3" x14ac:dyDescent="0.25">
      <c r="A1224">
        <v>1200</v>
      </c>
      <c r="B1224">
        <v>4.8056358046314233E-4</v>
      </c>
      <c r="C1224">
        <v>1.2620212823516521E-2</v>
      </c>
    </row>
    <row r="1225" spans="1:3" x14ac:dyDescent="0.25">
      <c r="A1225">
        <v>1201</v>
      </c>
      <c r="B1225">
        <v>4.1614038580440535E-3</v>
      </c>
      <c r="C1225">
        <v>7.5931601042017807E-3</v>
      </c>
    </row>
    <row r="1226" spans="1:3" x14ac:dyDescent="0.25">
      <c r="A1226">
        <v>1202</v>
      </c>
      <c r="B1226">
        <v>1.0073493175269893E-2</v>
      </c>
      <c r="C1226">
        <v>-8.7603439362475225E-3</v>
      </c>
    </row>
    <row r="1227" spans="1:3" x14ac:dyDescent="0.25">
      <c r="A1227">
        <v>1203</v>
      </c>
      <c r="B1227">
        <v>-3.8660736846639026E-3</v>
      </c>
      <c r="C1227">
        <v>-7.7841906098128945E-3</v>
      </c>
    </row>
    <row r="1228" spans="1:3" x14ac:dyDescent="0.25">
      <c r="A1228">
        <v>1204</v>
      </c>
      <c r="B1228">
        <v>3.6679098587703292E-3</v>
      </c>
      <c r="C1228">
        <v>-6.9023240255044194E-3</v>
      </c>
    </row>
    <row r="1229" spans="1:3" x14ac:dyDescent="0.25">
      <c r="A1229">
        <v>1205</v>
      </c>
      <c r="B1229">
        <v>1.5993363229148949E-3</v>
      </c>
      <c r="C1229">
        <v>3.4848270710189097E-3</v>
      </c>
    </row>
    <row r="1230" spans="1:3" x14ac:dyDescent="0.25">
      <c r="A1230">
        <v>1206</v>
      </c>
      <c r="B1230">
        <v>5.1182063202529339E-4</v>
      </c>
      <c r="C1230">
        <v>8.1755777454189625E-3</v>
      </c>
    </row>
    <row r="1231" spans="1:3" x14ac:dyDescent="0.25">
      <c r="A1231">
        <v>1207</v>
      </c>
      <c r="B1231">
        <v>6.7029764514302381E-3</v>
      </c>
      <c r="C1231">
        <v>-5.0750602441410452E-3</v>
      </c>
    </row>
    <row r="1232" spans="1:3" x14ac:dyDescent="0.25">
      <c r="A1232">
        <v>1208</v>
      </c>
      <c r="B1232">
        <v>3.1073842884453535E-3</v>
      </c>
      <c r="C1232">
        <v>-2.4813767116740864E-2</v>
      </c>
    </row>
    <row r="1233" spans="1:3" x14ac:dyDescent="0.25">
      <c r="A1233">
        <v>1209</v>
      </c>
      <c r="B1233">
        <v>-1.2358380671233342E-3</v>
      </c>
      <c r="C1233">
        <v>9.4068621643201671E-3</v>
      </c>
    </row>
    <row r="1234" spans="1:3" x14ac:dyDescent="0.25">
      <c r="A1234">
        <v>1210</v>
      </c>
      <c r="B1234">
        <v>-3.8076700776086534E-3</v>
      </c>
      <c r="C1234">
        <v>-2.614767638076651E-2</v>
      </c>
    </row>
    <row r="1235" spans="1:3" x14ac:dyDescent="0.25">
      <c r="A1235">
        <v>1211</v>
      </c>
      <c r="B1235">
        <v>-2.0665513540169436E-3</v>
      </c>
      <c r="C1235">
        <v>-1.0021554872250604E-2</v>
      </c>
    </row>
    <row r="1236" spans="1:3" x14ac:dyDescent="0.25">
      <c r="A1236">
        <v>1212</v>
      </c>
      <c r="B1236">
        <v>1.8960259062176831E-3</v>
      </c>
      <c r="C1236">
        <v>7.3666802699965915E-3</v>
      </c>
    </row>
    <row r="1237" spans="1:3" x14ac:dyDescent="0.25">
      <c r="A1237">
        <v>1213</v>
      </c>
      <c r="B1237">
        <v>-1.103245508465716E-2</v>
      </c>
      <c r="C1237">
        <v>1.0073802466097508E-2</v>
      </c>
    </row>
    <row r="1238" spans="1:3" x14ac:dyDescent="0.25">
      <c r="A1238">
        <v>1214</v>
      </c>
      <c r="B1238">
        <v>4.4041084224654648E-3</v>
      </c>
      <c r="C1238">
        <v>-2.737038139279664E-3</v>
      </c>
    </row>
    <row r="1239" spans="1:3" x14ac:dyDescent="0.25">
      <c r="A1239">
        <v>1215</v>
      </c>
      <c r="B1239">
        <v>4.359065480683013E-3</v>
      </c>
      <c r="C1239">
        <v>-3.7382230263408832E-3</v>
      </c>
    </row>
    <row r="1240" spans="1:3" x14ac:dyDescent="0.25">
      <c r="A1240">
        <v>1216</v>
      </c>
      <c r="B1240">
        <v>-1.6864897003394321E-3</v>
      </c>
      <c r="C1240">
        <v>-1.7580926234935022E-3</v>
      </c>
    </row>
    <row r="1241" spans="1:3" x14ac:dyDescent="0.25">
      <c r="A1241">
        <v>1217</v>
      </c>
      <c r="B1241">
        <v>-6.1909063244084822E-3</v>
      </c>
      <c r="C1241">
        <v>-8.463913532834183E-4</v>
      </c>
    </row>
    <row r="1242" spans="1:3" x14ac:dyDescent="0.25">
      <c r="A1242">
        <v>1218</v>
      </c>
      <c r="B1242">
        <v>2.7815723579234703E-3</v>
      </c>
      <c r="C1242">
        <v>-6.2834692187230725E-3</v>
      </c>
    </row>
    <row r="1243" spans="1:3" x14ac:dyDescent="0.25">
      <c r="A1243">
        <v>1219</v>
      </c>
      <c r="B1243">
        <v>-3.1429895586179849E-3</v>
      </c>
      <c r="C1243">
        <v>2.2070995540942199E-3</v>
      </c>
    </row>
    <row r="1244" spans="1:3" x14ac:dyDescent="0.25">
      <c r="A1244">
        <v>1220</v>
      </c>
      <c r="B1244">
        <v>3.7780489846044748E-3</v>
      </c>
      <c r="C1244">
        <v>-6.1553272095699486E-3</v>
      </c>
    </row>
    <row r="1245" spans="1:3" x14ac:dyDescent="0.25">
      <c r="A1245">
        <v>1221</v>
      </c>
      <c r="B1245">
        <v>3.1901902476965645E-3</v>
      </c>
      <c r="C1245">
        <v>-4.758371513740864E-3</v>
      </c>
    </row>
    <row r="1246" spans="1:3" x14ac:dyDescent="0.25">
      <c r="A1246">
        <v>1222</v>
      </c>
      <c r="B1246">
        <v>-2.6142930103655918E-3</v>
      </c>
      <c r="C1246">
        <v>-1.4487809510443325E-3</v>
      </c>
    </row>
    <row r="1247" spans="1:3" x14ac:dyDescent="0.25">
      <c r="A1247">
        <v>1223</v>
      </c>
      <c r="B1247">
        <v>4.821750734749968E-3</v>
      </c>
      <c r="C1247">
        <v>2.0827210946682559E-3</v>
      </c>
    </row>
    <row r="1248" spans="1:3" x14ac:dyDescent="0.25">
      <c r="A1248">
        <v>1224</v>
      </c>
      <c r="B1248">
        <v>4.0880487931735654E-3</v>
      </c>
      <c r="C1248">
        <v>-2.5137914428749464E-4</v>
      </c>
    </row>
    <row r="1249" spans="1:3" x14ac:dyDescent="0.25">
      <c r="A1249">
        <v>1225</v>
      </c>
      <c r="B1249">
        <v>3.4671069877591377E-3</v>
      </c>
      <c r="C1249">
        <v>-3.4390415240580941E-3</v>
      </c>
    </row>
    <row r="1250" spans="1:3" x14ac:dyDescent="0.25">
      <c r="A1250">
        <v>1226</v>
      </c>
      <c r="B1250">
        <v>-1.217266321217416E-3</v>
      </c>
      <c r="C1250">
        <v>1.2606489270764111E-2</v>
      </c>
    </row>
    <row r="1251" spans="1:3" x14ac:dyDescent="0.25">
      <c r="A1251">
        <v>1227</v>
      </c>
      <c r="B1251">
        <v>-5.5698092286362334E-3</v>
      </c>
      <c r="C1251">
        <v>1.994947877241502E-3</v>
      </c>
    </row>
    <row r="1252" spans="1:3" x14ac:dyDescent="0.25">
      <c r="A1252">
        <v>1228</v>
      </c>
      <c r="B1252">
        <v>1.2117130256620727E-4</v>
      </c>
      <c r="C1252">
        <v>-8.1620042167332256E-3</v>
      </c>
    </row>
    <row r="1253" spans="1:3" x14ac:dyDescent="0.25">
      <c r="A1253">
        <v>1229</v>
      </c>
      <c r="B1253">
        <v>5.1421118148648635E-3</v>
      </c>
      <c r="C1253">
        <v>9.2887594258365697E-4</v>
      </c>
    </row>
    <row r="1254" spans="1:3" x14ac:dyDescent="0.25">
      <c r="A1254">
        <v>1230</v>
      </c>
      <c r="B1254">
        <v>-3.2255377834929854E-3</v>
      </c>
      <c r="C1254">
        <v>9.5562493506195275E-4</v>
      </c>
    </row>
    <row r="1255" spans="1:3" x14ac:dyDescent="0.25">
      <c r="A1255">
        <v>1231</v>
      </c>
      <c r="B1255">
        <v>4.0895434429986692E-3</v>
      </c>
      <c r="C1255">
        <v>-7.6345889152674177E-3</v>
      </c>
    </row>
    <row r="1256" spans="1:3" x14ac:dyDescent="0.25">
      <c r="A1256">
        <v>1232</v>
      </c>
      <c r="B1256">
        <v>1.8617272009720854E-3</v>
      </c>
      <c r="C1256">
        <v>-2.1308865579160231E-3</v>
      </c>
    </row>
    <row r="1257" spans="1:3" x14ac:dyDescent="0.25">
      <c r="A1257">
        <v>1233</v>
      </c>
      <c r="B1257">
        <v>-1.4851914550635439E-2</v>
      </c>
      <c r="C1257">
        <v>3.176582673802544E-3</v>
      </c>
    </row>
    <row r="1258" spans="1:3" x14ac:dyDescent="0.25">
      <c r="A1258">
        <v>1234</v>
      </c>
      <c r="B1258">
        <v>-2.3557242412817671E-3</v>
      </c>
      <c r="C1258">
        <v>1.9411685351525203E-2</v>
      </c>
    </row>
    <row r="1259" spans="1:3" x14ac:dyDescent="0.25">
      <c r="A1259">
        <v>1235</v>
      </c>
      <c r="B1259">
        <v>-3.2945300582210993E-3</v>
      </c>
      <c r="C1259">
        <v>1.7777850580680363E-2</v>
      </c>
    </row>
    <row r="1260" spans="1:3" x14ac:dyDescent="0.25">
      <c r="A1260">
        <v>1236</v>
      </c>
      <c r="B1260">
        <v>-4.3879318885568794E-3</v>
      </c>
      <c r="C1260">
        <v>-1.1203303566144343E-3</v>
      </c>
    </row>
    <row r="1261" spans="1:3" x14ac:dyDescent="0.25">
      <c r="A1261">
        <v>1237</v>
      </c>
      <c r="B1261">
        <v>-1.7353540058269699E-2</v>
      </c>
      <c r="C1261">
        <v>-5.880330243701961E-3</v>
      </c>
    </row>
    <row r="1262" spans="1:3" x14ac:dyDescent="0.25">
      <c r="A1262">
        <v>1238</v>
      </c>
      <c r="B1262">
        <v>1.18863468057086E-2</v>
      </c>
      <c r="C1262">
        <v>-1.2277679495561987E-3</v>
      </c>
    </row>
    <row r="1263" spans="1:3" x14ac:dyDescent="0.25">
      <c r="A1263">
        <v>1239</v>
      </c>
      <c r="B1263">
        <v>-2.8330972962420497E-3</v>
      </c>
      <c r="C1263">
        <v>5.3195930520511091E-3</v>
      </c>
    </row>
    <row r="1264" spans="1:3" x14ac:dyDescent="0.25">
      <c r="A1264">
        <v>1240</v>
      </c>
      <c r="B1264">
        <v>6.7221746212886204E-3</v>
      </c>
      <c r="C1264">
        <v>-1.1757418012299533E-2</v>
      </c>
    </row>
    <row r="1265" spans="1:3" x14ac:dyDescent="0.25">
      <c r="A1265">
        <v>1241</v>
      </c>
      <c r="B1265">
        <v>5.9259276293755093E-3</v>
      </c>
      <c r="C1265">
        <v>1.2283462039617705E-2</v>
      </c>
    </row>
    <row r="1266" spans="1:3" x14ac:dyDescent="0.25">
      <c r="A1266">
        <v>1242</v>
      </c>
      <c r="B1266">
        <v>-8.2755863556034865E-4</v>
      </c>
      <c r="C1266">
        <v>2.0298409830567372E-2</v>
      </c>
    </row>
    <row r="1267" spans="1:3" x14ac:dyDescent="0.25">
      <c r="A1267">
        <v>1243</v>
      </c>
      <c r="B1267">
        <v>4.5029006561647178E-3</v>
      </c>
      <c r="C1267">
        <v>-2.8181884306339245E-3</v>
      </c>
    </row>
    <row r="1268" spans="1:3" x14ac:dyDescent="0.25">
      <c r="A1268">
        <v>1244</v>
      </c>
      <c r="B1268">
        <v>2.12490304615623E-4</v>
      </c>
      <c r="C1268">
        <v>-1.6364949852147152E-2</v>
      </c>
    </row>
    <row r="1269" spans="1:3" x14ac:dyDescent="0.25">
      <c r="A1269">
        <v>1245</v>
      </c>
      <c r="B1269">
        <v>-3.603937535944231E-3</v>
      </c>
      <c r="C1269">
        <v>9.7659623583412234E-4</v>
      </c>
    </row>
    <row r="1270" spans="1:3" x14ac:dyDescent="0.25">
      <c r="A1270">
        <v>1246</v>
      </c>
      <c r="B1270">
        <v>7.8860837922270343E-3</v>
      </c>
      <c r="C1270">
        <v>1.8332734752389571E-2</v>
      </c>
    </row>
    <row r="1271" spans="1:3" x14ac:dyDescent="0.25">
      <c r="A1271">
        <v>1247</v>
      </c>
      <c r="B1271">
        <v>-3.2735392655889274E-3</v>
      </c>
      <c r="C1271">
        <v>1.5053905309334811E-2</v>
      </c>
    </row>
    <row r="1272" spans="1:3" x14ac:dyDescent="0.25">
      <c r="A1272">
        <v>1248</v>
      </c>
      <c r="B1272">
        <v>5.3976671540652095E-3</v>
      </c>
      <c r="C1272">
        <v>2.0229243753173243E-2</v>
      </c>
    </row>
    <row r="1273" spans="1:3" x14ac:dyDescent="0.25">
      <c r="A1273">
        <v>1249</v>
      </c>
      <c r="B1273">
        <v>-5.2801513381317946E-3</v>
      </c>
      <c r="C1273">
        <v>-2.8050082571799582E-3</v>
      </c>
    </row>
    <row r="1274" spans="1:3" x14ac:dyDescent="0.25">
      <c r="A1274">
        <v>1250</v>
      </c>
      <c r="B1274">
        <v>-5.1260360420870956E-3</v>
      </c>
      <c r="C1274">
        <v>2.3073913055629929E-2</v>
      </c>
    </row>
    <row r="1275" spans="1:3" x14ac:dyDescent="0.25">
      <c r="A1275">
        <v>1251</v>
      </c>
      <c r="B1275">
        <v>-5.6000706404881742E-3</v>
      </c>
      <c r="C1275">
        <v>7.5186336402961454E-3</v>
      </c>
    </row>
    <row r="1276" spans="1:3" x14ac:dyDescent="0.25">
      <c r="A1276">
        <v>1252</v>
      </c>
      <c r="B1276">
        <v>-7.9490361700211287E-3</v>
      </c>
      <c r="C1276">
        <v>-6.2376533156446867E-3</v>
      </c>
    </row>
    <row r="1277" spans="1:3" x14ac:dyDescent="0.25">
      <c r="A1277">
        <v>1253</v>
      </c>
      <c r="B1277">
        <v>1.530664706729629E-3</v>
      </c>
      <c r="C1277">
        <v>-1.0266799181375791E-2</v>
      </c>
    </row>
    <row r="1278" spans="1:3" x14ac:dyDescent="0.25">
      <c r="A1278">
        <v>1254</v>
      </c>
      <c r="B1278">
        <v>-4.9462730239236558E-3</v>
      </c>
      <c r="C1278">
        <v>-2.5469515010416027E-3</v>
      </c>
    </row>
    <row r="1279" spans="1:3" x14ac:dyDescent="0.25">
      <c r="A1279">
        <v>1255</v>
      </c>
      <c r="B1279">
        <v>1.3844565366251147E-2</v>
      </c>
      <c r="C1279">
        <v>4.7833605412328194E-3</v>
      </c>
    </row>
    <row r="1280" spans="1:3" x14ac:dyDescent="0.25">
      <c r="A1280">
        <v>1256</v>
      </c>
      <c r="B1280">
        <v>-1.3602221285946755E-2</v>
      </c>
      <c r="C1280">
        <v>1.5459335076052757E-2</v>
      </c>
    </row>
    <row r="1281" spans="1:3" x14ac:dyDescent="0.25">
      <c r="A1281">
        <v>1257</v>
      </c>
      <c r="B1281">
        <v>-3.5223229708964163E-3</v>
      </c>
      <c r="C1281">
        <v>-9.9885872476838909E-3</v>
      </c>
    </row>
    <row r="1282" spans="1:3" x14ac:dyDescent="0.25">
      <c r="A1282">
        <v>1258</v>
      </c>
      <c r="B1282">
        <v>-3.0009716829192335E-4</v>
      </c>
      <c r="C1282">
        <v>1.182209556517254E-2</v>
      </c>
    </row>
    <row r="1283" spans="1:3" x14ac:dyDescent="0.25">
      <c r="A1283">
        <v>1259</v>
      </c>
      <c r="B1283">
        <v>-5.3898501758461725E-3</v>
      </c>
      <c r="C1283">
        <v>-5.4538241079214733E-3</v>
      </c>
    </row>
    <row r="1284" spans="1:3" x14ac:dyDescent="0.25">
      <c r="A1284">
        <v>1260</v>
      </c>
      <c r="B1284">
        <v>1.6067605978320455E-2</v>
      </c>
      <c r="C1284">
        <v>1.5184390549131132E-2</v>
      </c>
    </row>
    <row r="1285" spans="1:3" x14ac:dyDescent="0.25">
      <c r="A1285">
        <v>1261</v>
      </c>
      <c r="B1285">
        <v>-9.9325650010645868E-3</v>
      </c>
      <c r="C1285">
        <v>6.1242637601573342E-3</v>
      </c>
    </row>
    <row r="1286" spans="1:3" x14ac:dyDescent="0.25">
      <c r="A1286">
        <v>1262</v>
      </c>
      <c r="B1286">
        <v>8.630168870470422E-3</v>
      </c>
      <c r="C1286">
        <v>9.844797191249411E-3</v>
      </c>
    </row>
    <row r="1287" spans="1:3" x14ac:dyDescent="0.25">
      <c r="A1287">
        <v>1263</v>
      </c>
      <c r="B1287">
        <v>9.0310265170861354E-4</v>
      </c>
      <c r="C1287">
        <v>-8.6644332791014286E-3</v>
      </c>
    </row>
    <row r="1288" spans="1:3" x14ac:dyDescent="0.25">
      <c r="A1288">
        <v>1264</v>
      </c>
      <c r="B1288">
        <v>6.5111036822547179E-3</v>
      </c>
      <c r="C1288">
        <v>4.9557998736908778E-3</v>
      </c>
    </row>
    <row r="1289" spans="1:3" x14ac:dyDescent="0.25">
      <c r="A1289">
        <v>1265</v>
      </c>
      <c r="B1289">
        <v>6.2840292305327344E-3</v>
      </c>
      <c r="C1289">
        <v>2.7234285886759239E-2</v>
      </c>
    </row>
    <row r="1290" spans="1:3" x14ac:dyDescent="0.25">
      <c r="A1290">
        <v>1266</v>
      </c>
      <c r="B1290">
        <v>5.7563437779412033E-3</v>
      </c>
      <c r="C1290">
        <v>-1.9657967416432325E-2</v>
      </c>
    </row>
    <row r="1291" spans="1:3" x14ac:dyDescent="0.25">
      <c r="A1291">
        <v>1267</v>
      </c>
      <c r="B1291">
        <v>3.6336134837758635E-3</v>
      </c>
      <c r="C1291">
        <v>-4.9166556832339371E-3</v>
      </c>
    </row>
    <row r="1292" spans="1:3" x14ac:dyDescent="0.25">
      <c r="A1292">
        <v>1268</v>
      </c>
      <c r="B1292">
        <v>-1.5327592836021489E-2</v>
      </c>
      <c r="C1292">
        <v>2.2365554321325712E-2</v>
      </c>
    </row>
    <row r="1293" spans="1:3" x14ac:dyDescent="0.25">
      <c r="A1293">
        <v>1269</v>
      </c>
      <c r="B1293">
        <v>7.018713628523264E-3</v>
      </c>
      <c r="C1293">
        <v>-1.3260549117644536E-2</v>
      </c>
    </row>
    <row r="1294" spans="1:3" x14ac:dyDescent="0.25">
      <c r="A1294">
        <v>1270</v>
      </c>
      <c r="B1294">
        <v>2.8781756536020906E-3</v>
      </c>
      <c r="C1294">
        <v>-9.9759059604044766E-3</v>
      </c>
    </row>
    <row r="1295" spans="1:3" x14ac:dyDescent="0.25">
      <c r="A1295">
        <v>1271</v>
      </c>
      <c r="B1295">
        <v>7.1990412223374813E-5</v>
      </c>
      <c r="C1295">
        <v>1.7218371116305767E-2</v>
      </c>
    </row>
    <row r="1296" spans="1:3" x14ac:dyDescent="0.25">
      <c r="A1296">
        <v>1272</v>
      </c>
      <c r="B1296">
        <v>-1.0680647296090636E-3</v>
      </c>
      <c r="C1296">
        <v>1.6159279759855201E-3</v>
      </c>
    </row>
    <row r="1297" spans="1:3" x14ac:dyDescent="0.25">
      <c r="A1297">
        <v>1273</v>
      </c>
      <c r="B1297">
        <v>3.4175343805677295E-3</v>
      </c>
      <c r="C1297">
        <v>1.3966765373221867E-3</v>
      </c>
    </row>
    <row r="1298" spans="1:3" x14ac:dyDescent="0.25">
      <c r="A1298">
        <v>1274</v>
      </c>
      <c r="B1298">
        <v>-1.1684307971358537E-3</v>
      </c>
      <c r="C1298">
        <v>1.2968885951617768E-2</v>
      </c>
    </row>
    <row r="1299" spans="1:3" x14ac:dyDescent="0.25">
      <c r="A1299">
        <v>1275</v>
      </c>
      <c r="B1299">
        <v>4.8846515573708242E-3</v>
      </c>
      <c r="C1299">
        <v>1.642385059078234E-2</v>
      </c>
    </row>
    <row r="1300" spans="1:3" x14ac:dyDescent="0.25">
      <c r="A1300">
        <v>1276</v>
      </c>
      <c r="B1300">
        <v>-3.2469467880467265E-3</v>
      </c>
      <c r="C1300">
        <v>-7.6241081520532624E-3</v>
      </c>
    </row>
    <row r="1301" spans="1:3" x14ac:dyDescent="0.25">
      <c r="A1301">
        <v>1277</v>
      </c>
      <c r="B1301">
        <v>7.3601177097046095E-3</v>
      </c>
      <c r="C1301">
        <v>-5.2361206957573332E-3</v>
      </c>
    </row>
    <row r="1302" spans="1:3" x14ac:dyDescent="0.25">
      <c r="A1302">
        <v>1278</v>
      </c>
      <c r="B1302">
        <v>1.3314862725331415E-3</v>
      </c>
      <c r="C1302">
        <v>7.5876432301555524E-3</v>
      </c>
    </row>
    <row r="1303" spans="1:3" x14ac:dyDescent="0.25">
      <c r="A1303">
        <v>1279</v>
      </c>
      <c r="B1303">
        <v>1.5621686157235182E-3</v>
      </c>
      <c r="C1303">
        <v>-2.9683581373432813E-2</v>
      </c>
    </row>
    <row r="1304" spans="1:3" x14ac:dyDescent="0.25">
      <c r="A1304">
        <v>1280</v>
      </c>
      <c r="B1304">
        <v>4.9466843091881887E-3</v>
      </c>
      <c r="C1304">
        <v>-1.4367267893901615E-2</v>
      </c>
    </row>
    <row r="1305" spans="1:3" x14ac:dyDescent="0.25">
      <c r="A1305">
        <v>1281</v>
      </c>
      <c r="B1305">
        <v>1.4872238763527833E-3</v>
      </c>
      <c r="C1305">
        <v>-1.1575034182906374E-2</v>
      </c>
    </row>
    <row r="1306" spans="1:3" x14ac:dyDescent="0.25">
      <c r="A1306">
        <v>1282</v>
      </c>
      <c r="B1306">
        <v>9.0685645819216741E-4</v>
      </c>
      <c r="C1306">
        <v>-1.3782920905321577E-2</v>
      </c>
    </row>
    <row r="1307" spans="1:3" x14ac:dyDescent="0.25">
      <c r="A1307">
        <v>1283</v>
      </c>
      <c r="B1307">
        <v>-5.7250128443571248E-3</v>
      </c>
      <c r="C1307">
        <v>2.2395907681656901E-2</v>
      </c>
    </row>
    <row r="1308" spans="1:3" x14ac:dyDescent="0.25">
      <c r="A1308">
        <v>1284</v>
      </c>
      <c r="B1308">
        <v>-1.2086497713145961E-2</v>
      </c>
      <c r="C1308">
        <v>6.2443255097880401E-3</v>
      </c>
    </row>
    <row r="1309" spans="1:3" x14ac:dyDescent="0.25">
      <c r="A1309">
        <v>1285</v>
      </c>
      <c r="B1309">
        <v>4.7938605742329169E-3</v>
      </c>
      <c r="C1309">
        <v>-1.8437383274617407E-2</v>
      </c>
    </row>
    <row r="1310" spans="1:3" x14ac:dyDescent="0.25">
      <c r="A1310">
        <v>1286</v>
      </c>
      <c r="B1310">
        <v>-1.6802355205179096E-3</v>
      </c>
      <c r="C1310">
        <v>2.1091896719165143E-2</v>
      </c>
    </row>
    <row r="1311" spans="1:3" x14ac:dyDescent="0.25">
      <c r="A1311">
        <v>1287</v>
      </c>
      <c r="B1311">
        <v>7.8765637924779718E-3</v>
      </c>
      <c r="C1311">
        <v>-1.6123722390691871E-2</v>
      </c>
    </row>
    <row r="1312" spans="1:3" x14ac:dyDescent="0.25">
      <c r="A1312">
        <v>1288</v>
      </c>
      <c r="B1312">
        <v>-4.1590486574708294E-4</v>
      </c>
      <c r="C1312">
        <v>3.5003769589339348E-3</v>
      </c>
    </row>
    <row r="1313" spans="1:3" x14ac:dyDescent="0.25">
      <c r="A1313">
        <v>1289</v>
      </c>
      <c r="B1313">
        <v>-4.9375380111165218E-3</v>
      </c>
      <c r="C1313">
        <v>4.4657266568078951E-3</v>
      </c>
    </row>
    <row r="1314" spans="1:3" x14ac:dyDescent="0.25">
      <c r="A1314">
        <v>1290</v>
      </c>
      <c r="B1314">
        <v>-1.7266266292153044E-2</v>
      </c>
      <c r="C1314">
        <v>-1.0881156719983198E-2</v>
      </c>
    </row>
    <row r="1315" spans="1:3" x14ac:dyDescent="0.25">
      <c r="A1315">
        <v>1291</v>
      </c>
      <c r="B1315">
        <v>-1.7940419108207701E-3</v>
      </c>
      <c r="C1315">
        <v>1.7467131360280878E-2</v>
      </c>
    </row>
    <row r="1316" spans="1:3" x14ac:dyDescent="0.25">
      <c r="A1316">
        <v>1292</v>
      </c>
      <c r="B1316">
        <v>-4.3955712614637144E-3</v>
      </c>
      <c r="C1316">
        <v>6.7930453211367692E-3</v>
      </c>
    </row>
    <row r="1317" spans="1:3" x14ac:dyDescent="0.25">
      <c r="A1317">
        <v>1293</v>
      </c>
      <c r="B1317">
        <v>-1.1073483708168488E-2</v>
      </c>
      <c r="C1317">
        <v>1.1161636035389857E-2</v>
      </c>
    </row>
    <row r="1318" spans="1:3" x14ac:dyDescent="0.25">
      <c r="A1318">
        <v>1294</v>
      </c>
      <c r="B1318">
        <v>6.778155296275519E-3</v>
      </c>
      <c r="C1318">
        <v>1.1563920324161807E-2</v>
      </c>
    </row>
    <row r="1319" spans="1:3" x14ac:dyDescent="0.25">
      <c r="A1319">
        <v>1295</v>
      </c>
      <c r="B1319">
        <v>4.2740376633792834E-3</v>
      </c>
      <c r="C1319">
        <v>4.5070631973961536E-3</v>
      </c>
    </row>
    <row r="1320" spans="1:3" x14ac:dyDescent="0.25">
      <c r="A1320">
        <v>1296</v>
      </c>
      <c r="B1320">
        <v>8.4546499130956562E-3</v>
      </c>
      <c r="C1320">
        <v>2.3677914029836301E-2</v>
      </c>
    </row>
    <row r="1321" spans="1:3" x14ac:dyDescent="0.25">
      <c r="A1321">
        <v>1297</v>
      </c>
      <c r="B1321">
        <v>9.2756017654322363E-3</v>
      </c>
      <c r="C1321">
        <v>-1.7575761229931038E-2</v>
      </c>
    </row>
    <row r="1322" spans="1:3" x14ac:dyDescent="0.25">
      <c r="A1322">
        <v>1298</v>
      </c>
      <c r="B1322">
        <v>2.0843793675473085E-3</v>
      </c>
      <c r="C1322">
        <v>-4.4168401223875905E-3</v>
      </c>
    </row>
    <row r="1323" spans="1:3" x14ac:dyDescent="0.25">
      <c r="A1323">
        <v>1299</v>
      </c>
      <c r="B1323">
        <v>-5.2478917124247132E-3</v>
      </c>
      <c r="C1323">
        <v>-2.3632343984829269E-3</v>
      </c>
    </row>
    <row r="1324" spans="1:3" x14ac:dyDescent="0.25">
      <c r="A1324">
        <v>1300</v>
      </c>
      <c r="B1324">
        <v>7.1045203630938168E-3</v>
      </c>
      <c r="C1324">
        <v>4.1486297035783406E-3</v>
      </c>
    </row>
    <row r="1325" spans="1:3" x14ac:dyDescent="0.25">
      <c r="A1325">
        <v>1301</v>
      </c>
      <c r="B1325">
        <v>9.0052834721246842E-3</v>
      </c>
      <c r="C1325">
        <v>3.3255755520391304E-4</v>
      </c>
    </row>
    <row r="1326" spans="1:3" x14ac:dyDescent="0.25">
      <c r="A1326">
        <v>1302</v>
      </c>
      <c r="B1326">
        <v>1.4596239751907257E-3</v>
      </c>
      <c r="C1326">
        <v>-1.697772116503915E-2</v>
      </c>
    </row>
    <row r="1327" spans="1:3" x14ac:dyDescent="0.25">
      <c r="A1327">
        <v>1303</v>
      </c>
      <c r="B1327">
        <v>3.8924544628900358E-3</v>
      </c>
      <c r="C1327">
        <v>5.8494039794152047E-3</v>
      </c>
    </row>
    <row r="1328" spans="1:3" x14ac:dyDescent="0.25">
      <c r="A1328">
        <v>1304</v>
      </c>
      <c r="B1328">
        <v>-4.9023688062885479E-3</v>
      </c>
      <c r="C1328">
        <v>3.095667408906066E-3</v>
      </c>
    </row>
    <row r="1329" spans="1:3" x14ac:dyDescent="0.25">
      <c r="A1329">
        <v>1305</v>
      </c>
      <c r="B1329">
        <v>-1.1545663485778415E-2</v>
      </c>
      <c r="C1329">
        <v>6.8105742323035373E-3</v>
      </c>
    </row>
    <row r="1330" spans="1:3" x14ac:dyDescent="0.25">
      <c r="A1330">
        <v>1306</v>
      </c>
      <c r="B1330">
        <v>2.6934662527594178E-3</v>
      </c>
      <c r="C1330">
        <v>5.2024613170799493E-3</v>
      </c>
    </row>
    <row r="1331" spans="1:3" x14ac:dyDescent="0.25">
      <c r="A1331">
        <v>1307</v>
      </c>
      <c r="B1331">
        <v>-8.5976363324823443E-3</v>
      </c>
      <c r="C1331">
        <v>-4.1090685832118005E-3</v>
      </c>
    </row>
    <row r="1332" spans="1:3" x14ac:dyDescent="0.25">
      <c r="A1332">
        <v>1308</v>
      </c>
      <c r="B1332">
        <v>-5.4344805527571189E-3</v>
      </c>
      <c r="C1332">
        <v>-6.3185572827223107E-3</v>
      </c>
    </row>
    <row r="1333" spans="1:3" x14ac:dyDescent="0.25">
      <c r="A1333">
        <v>1309</v>
      </c>
      <c r="B1333">
        <v>-5.1182122634432633E-3</v>
      </c>
      <c r="C1333">
        <v>-4.8789528842900368E-3</v>
      </c>
    </row>
    <row r="1334" spans="1:3" x14ac:dyDescent="0.25">
      <c r="A1334">
        <v>1310</v>
      </c>
      <c r="B1334">
        <v>-3.9416904236917859E-3</v>
      </c>
      <c r="C1334">
        <v>4.7122519094123082E-3</v>
      </c>
    </row>
    <row r="1335" spans="1:3" x14ac:dyDescent="0.25">
      <c r="A1335">
        <v>1311</v>
      </c>
      <c r="B1335">
        <v>7.4962095533303444E-3</v>
      </c>
      <c r="C1335">
        <v>2.1062311390470231E-3</v>
      </c>
    </row>
    <row r="1336" spans="1:3" x14ac:dyDescent="0.25">
      <c r="A1336">
        <v>1312</v>
      </c>
      <c r="B1336">
        <v>9.4336930227127995E-4</v>
      </c>
      <c r="C1336">
        <v>2.8457784535174777E-3</v>
      </c>
    </row>
    <row r="1337" spans="1:3" x14ac:dyDescent="0.25">
      <c r="A1337">
        <v>1313</v>
      </c>
      <c r="B1337">
        <v>5.9136062071323556E-3</v>
      </c>
      <c r="C1337">
        <v>6.3719689713241648E-3</v>
      </c>
    </row>
    <row r="1338" spans="1:3" x14ac:dyDescent="0.25">
      <c r="A1338">
        <v>1314</v>
      </c>
      <c r="B1338">
        <v>3.8916509336795087E-3</v>
      </c>
      <c r="C1338">
        <v>-4.4662450428294323E-2</v>
      </c>
    </row>
    <row r="1339" spans="1:3" x14ac:dyDescent="0.25">
      <c r="A1339">
        <v>1315</v>
      </c>
      <c r="B1339">
        <v>-9.0134503487122116E-4</v>
      </c>
      <c r="C1339">
        <v>1.0896310307633668E-2</v>
      </c>
    </row>
    <row r="1340" spans="1:3" x14ac:dyDescent="0.25">
      <c r="A1340">
        <v>1316</v>
      </c>
      <c r="B1340">
        <v>5.4073159561407414E-3</v>
      </c>
      <c r="C1340">
        <v>-2.8962730673811566E-3</v>
      </c>
    </row>
    <row r="1341" spans="1:3" x14ac:dyDescent="0.25">
      <c r="A1341">
        <v>1317</v>
      </c>
      <c r="B1341">
        <v>1.8490888170784331E-4</v>
      </c>
      <c r="C1341">
        <v>-1.59715692381833E-3</v>
      </c>
    </row>
    <row r="1342" spans="1:3" x14ac:dyDescent="0.25">
      <c r="A1342">
        <v>1318</v>
      </c>
      <c r="B1342">
        <v>3.7336827675554067E-3</v>
      </c>
      <c r="C1342">
        <v>-1.7512472761310887E-2</v>
      </c>
    </row>
    <row r="1343" spans="1:3" x14ac:dyDescent="0.25">
      <c r="A1343">
        <v>1319</v>
      </c>
      <c r="B1343">
        <v>1.4056960378719851E-2</v>
      </c>
      <c r="C1343">
        <v>-3.7978446085583754E-3</v>
      </c>
    </row>
    <row r="1344" spans="1:3" x14ac:dyDescent="0.25">
      <c r="A1344">
        <v>1320</v>
      </c>
      <c r="B1344">
        <v>2.2504791014065473E-3</v>
      </c>
      <c r="C1344">
        <v>-5.8759813376200436E-3</v>
      </c>
    </row>
    <row r="1345" spans="1:3" x14ac:dyDescent="0.25">
      <c r="A1345">
        <v>1321</v>
      </c>
      <c r="B1345">
        <v>-4.4814223052410049E-3</v>
      </c>
      <c r="C1345">
        <v>-6.0389952975079056E-3</v>
      </c>
    </row>
    <row r="1346" spans="1:3" x14ac:dyDescent="0.25">
      <c r="A1346">
        <v>1322</v>
      </c>
      <c r="B1346">
        <v>6.1250077773840452E-3</v>
      </c>
      <c r="C1346">
        <v>1.2688485625926355E-2</v>
      </c>
    </row>
    <row r="1347" spans="1:3" x14ac:dyDescent="0.25">
      <c r="A1347">
        <v>1323</v>
      </c>
      <c r="B1347">
        <v>6.8867239110699421E-4</v>
      </c>
      <c r="C1347">
        <v>8.2211258933529308E-3</v>
      </c>
    </row>
    <row r="1348" spans="1:3" x14ac:dyDescent="0.25">
      <c r="A1348">
        <v>1324</v>
      </c>
      <c r="B1348">
        <v>-3.803241857419985E-3</v>
      </c>
      <c r="C1348">
        <v>1.4207742687040209E-3</v>
      </c>
    </row>
    <row r="1349" spans="1:3" x14ac:dyDescent="0.25">
      <c r="A1349">
        <v>1325</v>
      </c>
      <c r="B1349">
        <v>-8.9695569407161752E-3</v>
      </c>
      <c r="C1349">
        <v>-5.2033832504612548E-3</v>
      </c>
    </row>
    <row r="1350" spans="1:3" x14ac:dyDescent="0.25">
      <c r="A1350">
        <v>1326</v>
      </c>
      <c r="B1350">
        <v>-1.3193361014768025E-4</v>
      </c>
      <c r="C1350">
        <v>1.7856881164236723E-2</v>
      </c>
    </row>
    <row r="1351" spans="1:3" x14ac:dyDescent="0.25">
      <c r="A1351">
        <v>1327</v>
      </c>
      <c r="B1351">
        <v>-6.2014986022450669E-3</v>
      </c>
      <c r="C1351">
        <v>-7.7162430248449631E-3</v>
      </c>
    </row>
    <row r="1352" spans="1:3" x14ac:dyDescent="0.25">
      <c r="A1352">
        <v>1328</v>
      </c>
      <c r="B1352">
        <v>-5.1350716401217132E-4</v>
      </c>
      <c r="C1352">
        <v>-5.5481485339444088E-3</v>
      </c>
    </row>
    <row r="1353" spans="1:3" x14ac:dyDescent="0.25">
      <c r="A1353">
        <v>1329</v>
      </c>
      <c r="B1353">
        <v>-6.0770922011370403E-3</v>
      </c>
      <c r="C1353">
        <v>-1.5102084884992557E-2</v>
      </c>
    </row>
    <row r="1354" spans="1:3" x14ac:dyDescent="0.25">
      <c r="A1354">
        <v>1330</v>
      </c>
      <c r="B1354">
        <v>-6.2561654175709918E-3</v>
      </c>
      <c r="C1354">
        <v>-1.7912478877537129E-2</v>
      </c>
    </row>
    <row r="1355" spans="1:3" x14ac:dyDescent="0.25">
      <c r="A1355">
        <v>1331</v>
      </c>
      <c r="B1355">
        <v>-1.1445660269909272E-2</v>
      </c>
      <c r="C1355">
        <v>-1.2467247920958241E-3</v>
      </c>
    </row>
    <row r="1356" spans="1:3" x14ac:dyDescent="0.25">
      <c r="A1356">
        <v>1332</v>
      </c>
      <c r="B1356">
        <v>2.0042490123645678E-3</v>
      </c>
      <c r="C1356">
        <v>7.342913283428505E-4</v>
      </c>
    </row>
    <row r="1357" spans="1:3" x14ac:dyDescent="0.25">
      <c r="A1357">
        <v>1333</v>
      </c>
      <c r="B1357">
        <v>-1.1156008568513025E-2</v>
      </c>
      <c r="C1357">
        <v>-3.5759590490459667E-2</v>
      </c>
    </row>
    <row r="1358" spans="1:3" x14ac:dyDescent="0.25">
      <c r="A1358">
        <v>1334</v>
      </c>
      <c r="B1358">
        <v>-1.1144903419984743E-2</v>
      </c>
      <c r="C1358">
        <v>-3.6352936789199146E-3</v>
      </c>
    </row>
    <row r="1359" spans="1:3" x14ac:dyDescent="0.25">
      <c r="A1359">
        <v>1335</v>
      </c>
      <c r="B1359">
        <v>-3.4769918562159532E-3</v>
      </c>
      <c r="C1359">
        <v>-1.2228738412972248E-2</v>
      </c>
    </row>
    <row r="1360" spans="1:3" x14ac:dyDescent="0.25">
      <c r="A1360">
        <v>1336</v>
      </c>
      <c r="B1360">
        <v>2.4974309600387071E-3</v>
      </c>
      <c r="C1360">
        <v>-1.2032221136999834E-2</v>
      </c>
    </row>
    <row r="1361" spans="1:3" x14ac:dyDescent="0.25">
      <c r="A1361">
        <v>1337</v>
      </c>
      <c r="B1361">
        <v>1.3635351223289301E-2</v>
      </c>
      <c r="C1361">
        <v>1.352435889542291E-2</v>
      </c>
    </row>
    <row r="1362" spans="1:3" x14ac:dyDescent="0.25">
      <c r="A1362">
        <v>1338</v>
      </c>
      <c r="B1362">
        <v>-8.3431303891002076E-3</v>
      </c>
      <c r="C1362">
        <v>1.7982731513847473E-2</v>
      </c>
    </row>
    <row r="1363" spans="1:3" x14ac:dyDescent="0.25">
      <c r="A1363">
        <v>1339</v>
      </c>
      <c r="B1363">
        <v>-7.5208427059991383E-3</v>
      </c>
      <c r="C1363">
        <v>-3.4117104735196619E-3</v>
      </c>
    </row>
    <row r="1364" spans="1:3" x14ac:dyDescent="0.25">
      <c r="A1364">
        <v>1340</v>
      </c>
      <c r="B1364">
        <v>4.033463501927138E-3</v>
      </c>
      <c r="C1364">
        <v>1.1260231949179121E-2</v>
      </c>
    </row>
    <row r="1365" spans="1:3" x14ac:dyDescent="0.25">
      <c r="A1365">
        <v>1341</v>
      </c>
      <c r="B1365">
        <v>-6.7592966012208168E-3</v>
      </c>
      <c r="C1365">
        <v>3.9576640078610682E-3</v>
      </c>
    </row>
    <row r="1366" spans="1:3" x14ac:dyDescent="0.25">
      <c r="A1366">
        <v>1342</v>
      </c>
      <c r="B1366">
        <v>-1.2623363026891442E-2</v>
      </c>
      <c r="C1366">
        <v>-2.1405912650879811E-2</v>
      </c>
    </row>
    <row r="1367" spans="1:3" x14ac:dyDescent="0.25">
      <c r="A1367">
        <v>1343</v>
      </c>
      <c r="B1367">
        <v>-7.3249372314480614E-3</v>
      </c>
      <c r="C1367">
        <v>5.0715029506944202E-3</v>
      </c>
    </row>
    <row r="1368" spans="1:3" x14ac:dyDescent="0.25">
      <c r="A1368">
        <v>1344</v>
      </c>
      <c r="B1368">
        <v>3.5636252262500837E-3</v>
      </c>
      <c r="C1368">
        <v>3.2858755533046631E-2</v>
      </c>
    </row>
    <row r="1369" spans="1:3" x14ac:dyDescent="0.25">
      <c r="A1369">
        <v>1345</v>
      </c>
      <c r="B1369">
        <v>-4.0591107247928294E-3</v>
      </c>
      <c r="C1369">
        <v>-6.2311663601586197E-3</v>
      </c>
    </row>
    <row r="1370" spans="1:3" x14ac:dyDescent="0.25">
      <c r="A1370">
        <v>1346</v>
      </c>
      <c r="B1370">
        <v>5.8865611673279174E-3</v>
      </c>
      <c r="C1370">
        <v>-8.5174477761151036E-3</v>
      </c>
    </row>
    <row r="1371" spans="1:3" x14ac:dyDescent="0.25">
      <c r="A1371">
        <v>1347</v>
      </c>
      <c r="B1371">
        <v>-1.6502082948514712E-3</v>
      </c>
      <c r="C1371">
        <v>6.6782162736786586E-3</v>
      </c>
    </row>
    <row r="1372" spans="1:3" x14ac:dyDescent="0.25">
      <c r="A1372">
        <v>1348</v>
      </c>
      <c r="B1372">
        <v>1.2607890287204264E-2</v>
      </c>
      <c r="C1372">
        <v>3.2142264212009011E-3</v>
      </c>
    </row>
    <row r="1373" spans="1:3" x14ac:dyDescent="0.25">
      <c r="A1373">
        <v>1349</v>
      </c>
      <c r="B1373">
        <v>1.1301396603200082E-2</v>
      </c>
      <c r="C1373">
        <v>-3.4685768973883487E-3</v>
      </c>
    </row>
    <row r="1374" spans="1:3" x14ac:dyDescent="0.25">
      <c r="A1374">
        <v>1350</v>
      </c>
      <c r="B1374">
        <v>1.1465838752682449E-3</v>
      </c>
      <c r="C1374">
        <v>-8.9545426335077196E-3</v>
      </c>
    </row>
    <row r="1375" spans="1:3" x14ac:dyDescent="0.25">
      <c r="A1375">
        <v>1351</v>
      </c>
      <c r="B1375">
        <v>6.0755622193821171E-4</v>
      </c>
      <c r="C1375">
        <v>1.6731709802670788E-2</v>
      </c>
    </row>
    <row r="1376" spans="1:3" x14ac:dyDescent="0.25">
      <c r="A1376">
        <v>1352</v>
      </c>
      <c r="B1376">
        <v>-2.5604635423366839E-4</v>
      </c>
      <c r="C1376">
        <v>3.8588459871545425E-2</v>
      </c>
    </row>
    <row r="1377" spans="1:3" x14ac:dyDescent="0.25">
      <c r="A1377">
        <v>1353</v>
      </c>
      <c r="B1377">
        <v>9.4191247296884616E-3</v>
      </c>
      <c r="C1377">
        <v>2.6335120087906241E-2</v>
      </c>
    </row>
    <row r="1378" spans="1:3" x14ac:dyDescent="0.25">
      <c r="A1378">
        <v>1354</v>
      </c>
      <c r="B1378">
        <v>-2.6294253831890936E-3</v>
      </c>
      <c r="C1378">
        <v>-6.2187143952721234E-3</v>
      </c>
    </row>
    <row r="1379" spans="1:3" x14ac:dyDescent="0.25">
      <c r="A1379">
        <v>1355</v>
      </c>
      <c r="B1379">
        <v>-4.7363831501745588E-3</v>
      </c>
      <c r="C1379">
        <v>1.5916626379214545E-2</v>
      </c>
    </row>
    <row r="1380" spans="1:3" x14ac:dyDescent="0.25">
      <c r="A1380">
        <v>1356</v>
      </c>
      <c r="B1380">
        <v>-1.7048454923796565E-2</v>
      </c>
      <c r="C1380">
        <v>1.0632107933484437E-2</v>
      </c>
    </row>
    <row r="1381" spans="1:3" x14ac:dyDescent="0.25">
      <c r="A1381">
        <v>1357</v>
      </c>
      <c r="B1381">
        <v>1.17787637292218E-2</v>
      </c>
      <c r="C1381">
        <v>2.1020522940119156E-2</v>
      </c>
    </row>
    <row r="1382" spans="1:3" x14ac:dyDescent="0.25">
      <c r="A1382">
        <v>1358</v>
      </c>
      <c r="B1382">
        <v>-3.220023719331415E-3</v>
      </c>
      <c r="C1382">
        <v>-1.9289297112690645E-2</v>
      </c>
    </row>
    <row r="1383" spans="1:3" x14ac:dyDescent="0.25">
      <c r="A1383">
        <v>1359</v>
      </c>
      <c r="B1383">
        <v>-7.2728235396820927E-3</v>
      </c>
      <c r="C1383">
        <v>1.2884100741317992E-2</v>
      </c>
    </row>
    <row r="1384" spans="1:3" x14ac:dyDescent="0.25">
      <c r="A1384">
        <v>1360</v>
      </c>
      <c r="B1384">
        <v>5.6783888730496538E-3</v>
      </c>
      <c r="C1384">
        <v>2.7293509334171698E-2</v>
      </c>
    </row>
    <row r="1385" spans="1:3" x14ac:dyDescent="0.25">
      <c r="A1385">
        <v>1361</v>
      </c>
      <c r="B1385">
        <v>-3.3094869548139128E-3</v>
      </c>
      <c r="C1385">
        <v>4.8950063934828265E-3</v>
      </c>
    </row>
    <row r="1386" spans="1:3" x14ac:dyDescent="0.25">
      <c r="A1386">
        <v>1362</v>
      </c>
      <c r="B1386">
        <v>-1.536482520868231E-2</v>
      </c>
      <c r="C1386">
        <v>-1.8942847999210765E-2</v>
      </c>
    </row>
    <row r="1387" spans="1:3" x14ac:dyDescent="0.25">
      <c r="A1387">
        <v>1363</v>
      </c>
      <c r="B1387">
        <v>1.1302611271005581E-2</v>
      </c>
      <c r="C1387">
        <v>-2.1464267481636504E-2</v>
      </c>
    </row>
    <row r="1388" spans="1:3" x14ac:dyDescent="0.25">
      <c r="A1388">
        <v>1364</v>
      </c>
      <c r="B1388">
        <v>-3.8530077857084235E-3</v>
      </c>
      <c r="C1388">
        <v>1.1242988958619807E-3</v>
      </c>
    </row>
    <row r="1389" spans="1:3" x14ac:dyDescent="0.25">
      <c r="A1389">
        <v>1365</v>
      </c>
      <c r="B1389">
        <v>-1.1373599227666852E-3</v>
      </c>
      <c r="C1389">
        <v>1.6949929691207052E-2</v>
      </c>
    </row>
    <row r="1390" spans="1:3" x14ac:dyDescent="0.25">
      <c r="A1390">
        <v>1366</v>
      </c>
      <c r="B1390">
        <v>9.9421711410051551E-3</v>
      </c>
      <c r="C1390">
        <v>-1.9112327548429734E-2</v>
      </c>
    </row>
    <row r="1391" spans="1:3" x14ac:dyDescent="0.25">
      <c r="A1391">
        <v>1367</v>
      </c>
      <c r="B1391">
        <v>-4.7440859211848102E-3</v>
      </c>
      <c r="C1391">
        <v>-6.0996569692714992E-3</v>
      </c>
    </row>
    <row r="1392" spans="1:3" x14ac:dyDescent="0.25">
      <c r="A1392">
        <v>1368</v>
      </c>
      <c r="B1392">
        <v>6.3575813156574006E-3</v>
      </c>
      <c r="C1392">
        <v>-5.575133939937759E-3</v>
      </c>
    </row>
    <row r="1393" spans="1:3" x14ac:dyDescent="0.25">
      <c r="A1393">
        <v>1369</v>
      </c>
      <c r="B1393">
        <v>4.143557969727282E-3</v>
      </c>
      <c r="C1393">
        <v>-6.5851522117878671E-3</v>
      </c>
    </row>
    <row r="1394" spans="1:3" x14ac:dyDescent="0.25">
      <c r="A1394">
        <v>1370</v>
      </c>
      <c r="B1394">
        <v>-6.7035885808909524E-3</v>
      </c>
      <c r="C1394">
        <v>8.8594014191635505E-3</v>
      </c>
    </row>
    <row r="1395" spans="1:3" x14ac:dyDescent="0.25">
      <c r="A1395">
        <v>1371</v>
      </c>
      <c r="B1395">
        <v>1.2129117425505723E-2</v>
      </c>
      <c r="C1395">
        <v>-6.1408124244913959E-3</v>
      </c>
    </row>
    <row r="1396" spans="1:3" x14ac:dyDescent="0.25">
      <c r="A1396">
        <v>1372</v>
      </c>
      <c r="B1396">
        <v>-6.6889878253963515E-3</v>
      </c>
      <c r="C1396">
        <v>1.4717560920245409E-2</v>
      </c>
    </row>
    <row r="1397" spans="1:3" x14ac:dyDescent="0.25">
      <c r="A1397">
        <v>1373</v>
      </c>
      <c r="B1397">
        <v>-9.563389448248966E-3</v>
      </c>
      <c r="C1397">
        <v>1.8181782045164623E-2</v>
      </c>
    </row>
    <row r="1398" spans="1:3" x14ac:dyDescent="0.25">
      <c r="A1398">
        <v>1374</v>
      </c>
      <c r="B1398">
        <v>-2.3762048991682029E-2</v>
      </c>
      <c r="C1398">
        <v>1.8504749484171946E-2</v>
      </c>
    </row>
    <row r="1399" spans="1:3" x14ac:dyDescent="0.25">
      <c r="A1399">
        <v>1375</v>
      </c>
      <c r="B1399">
        <v>6.0051459878703757E-3</v>
      </c>
      <c r="C1399">
        <v>2.9028164109212839E-2</v>
      </c>
    </row>
    <row r="1400" spans="1:3" x14ac:dyDescent="0.25">
      <c r="A1400">
        <v>1376</v>
      </c>
      <c r="B1400">
        <v>-1.718189822890169E-2</v>
      </c>
      <c r="C1400">
        <v>-1.0574851650635E-2</v>
      </c>
    </row>
    <row r="1401" spans="1:3" x14ac:dyDescent="0.25">
      <c r="A1401">
        <v>1377</v>
      </c>
      <c r="B1401">
        <v>1.0498346066421155E-2</v>
      </c>
      <c r="C1401">
        <v>-1.7990743507302082E-2</v>
      </c>
    </row>
    <row r="1402" spans="1:3" x14ac:dyDescent="0.25">
      <c r="A1402">
        <v>1378</v>
      </c>
      <c r="B1402">
        <v>1.8968321942524187E-2</v>
      </c>
      <c r="C1402">
        <v>-5.6219981531994215E-3</v>
      </c>
    </row>
    <row r="1403" spans="1:3" x14ac:dyDescent="0.25">
      <c r="A1403">
        <v>1379</v>
      </c>
      <c r="B1403">
        <v>-1.3477522073766638E-3</v>
      </c>
      <c r="C1403">
        <v>1.7424136551229166E-2</v>
      </c>
    </row>
    <row r="1404" spans="1:3" x14ac:dyDescent="0.25">
      <c r="A1404">
        <v>1380</v>
      </c>
      <c r="B1404">
        <v>-8.9884965494008186E-3</v>
      </c>
      <c r="C1404">
        <v>3.5893342301939225E-3</v>
      </c>
    </row>
    <row r="1405" spans="1:3" x14ac:dyDescent="0.25">
      <c r="A1405">
        <v>1381</v>
      </c>
      <c r="B1405">
        <v>-6.4398315234675072E-3</v>
      </c>
      <c r="C1405">
        <v>-3.9090489425519428E-3</v>
      </c>
    </row>
    <row r="1406" spans="1:3" x14ac:dyDescent="0.25">
      <c r="A1406">
        <v>1382</v>
      </c>
      <c r="B1406">
        <v>-5.4877910295833944E-3</v>
      </c>
      <c r="C1406">
        <v>-1.111045658228928E-2</v>
      </c>
    </row>
    <row r="1407" spans="1:3" x14ac:dyDescent="0.25">
      <c r="A1407">
        <v>1383</v>
      </c>
      <c r="B1407">
        <v>4.3019656397126002E-3</v>
      </c>
      <c r="C1407">
        <v>2.9342669827107461E-2</v>
      </c>
    </row>
    <row r="1408" spans="1:3" x14ac:dyDescent="0.25">
      <c r="A1408">
        <v>1384</v>
      </c>
      <c r="B1408">
        <v>-6.8155090470291679E-3</v>
      </c>
      <c r="C1408">
        <v>6.9893007642613646E-3</v>
      </c>
    </row>
    <row r="1409" spans="1:3" x14ac:dyDescent="0.25">
      <c r="A1409">
        <v>1385</v>
      </c>
      <c r="B1409">
        <v>-5.0639796823228117E-3</v>
      </c>
      <c r="C1409">
        <v>-2.441492787632054E-2</v>
      </c>
    </row>
    <row r="1410" spans="1:3" x14ac:dyDescent="0.25">
      <c r="A1410">
        <v>1386</v>
      </c>
      <c r="B1410">
        <v>-8.8520835220771824E-4</v>
      </c>
      <c r="C1410">
        <v>3.5679421018779255E-3</v>
      </c>
    </row>
    <row r="1411" spans="1:3" x14ac:dyDescent="0.25">
      <c r="A1411">
        <v>1387</v>
      </c>
      <c r="B1411">
        <v>-2.3217979978811354E-3</v>
      </c>
      <c r="C1411">
        <v>-9.2395839494329281E-4</v>
      </c>
    </row>
    <row r="1412" spans="1:3" x14ac:dyDescent="0.25">
      <c r="A1412">
        <v>1388</v>
      </c>
      <c r="B1412">
        <v>-2.595034581204814E-4</v>
      </c>
      <c r="C1412">
        <v>-5.765801502402568E-4</v>
      </c>
    </row>
    <row r="1413" spans="1:3" x14ac:dyDescent="0.25">
      <c r="A1413">
        <v>1389</v>
      </c>
      <c r="B1413">
        <v>-8.2727189532951131E-3</v>
      </c>
      <c r="C1413">
        <v>-3.1087365002619525E-3</v>
      </c>
    </row>
    <row r="1414" spans="1:3" x14ac:dyDescent="0.25">
      <c r="A1414">
        <v>1390</v>
      </c>
      <c r="B1414">
        <v>1.8297593216134497E-2</v>
      </c>
      <c r="C1414">
        <v>-1.0133120016007798E-2</v>
      </c>
    </row>
    <row r="1415" spans="1:3" x14ac:dyDescent="0.25">
      <c r="A1415">
        <v>1391</v>
      </c>
      <c r="B1415">
        <v>6.5177270048979181E-3</v>
      </c>
      <c r="C1415">
        <v>-3.6763211647159195E-3</v>
      </c>
    </row>
    <row r="1416" spans="1:3" x14ac:dyDescent="0.25">
      <c r="A1416">
        <v>1392</v>
      </c>
      <c r="B1416">
        <v>-2.8929372792652346E-5</v>
      </c>
      <c r="C1416">
        <v>-5.3774165288177328E-4</v>
      </c>
    </row>
    <row r="1417" spans="1:3" x14ac:dyDescent="0.25">
      <c r="A1417">
        <v>1393</v>
      </c>
      <c r="B1417">
        <v>-9.6509003832444939E-3</v>
      </c>
      <c r="C1417">
        <v>-2.8700595225642101E-3</v>
      </c>
    </row>
    <row r="1418" spans="1:3" x14ac:dyDescent="0.25">
      <c r="A1418">
        <v>1394</v>
      </c>
      <c r="B1418">
        <v>-4.105877221842762E-3</v>
      </c>
      <c r="C1418">
        <v>3.0364048492378851E-2</v>
      </c>
    </row>
    <row r="1419" spans="1:3" x14ac:dyDescent="0.25">
      <c r="A1419">
        <v>1395</v>
      </c>
      <c r="B1419">
        <v>2.4763907902931148E-2</v>
      </c>
      <c r="C1419">
        <v>1.3839853868192753E-2</v>
      </c>
    </row>
    <row r="1420" spans="1:3" x14ac:dyDescent="0.25">
      <c r="A1420">
        <v>1396</v>
      </c>
      <c r="B1420">
        <v>5.2521326856831566E-3</v>
      </c>
      <c r="C1420">
        <v>-7.2022745907005673E-3</v>
      </c>
    </row>
    <row r="1421" spans="1:3" x14ac:dyDescent="0.25">
      <c r="A1421">
        <v>1397</v>
      </c>
      <c r="B1421">
        <v>5.3617161485869768E-3</v>
      </c>
      <c r="C1421">
        <v>-1.5357035770614797E-2</v>
      </c>
    </row>
    <row r="1422" spans="1:3" x14ac:dyDescent="0.25">
      <c r="A1422">
        <v>1398</v>
      </c>
      <c r="B1422">
        <v>1.2624059725061866E-2</v>
      </c>
      <c r="C1422">
        <v>-2.8706243406150134E-2</v>
      </c>
    </row>
    <row r="1423" spans="1:3" x14ac:dyDescent="0.25">
      <c r="A1423">
        <v>1399</v>
      </c>
      <c r="B1423">
        <v>1.5663973162568601E-4</v>
      </c>
      <c r="C1423">
        <v>5.4105287210901897E-3</v>
      </c>
    </row>
    <row r="1424" spans="1:3" x14ac:dyDescent="0.25">
      <c r="A1424">
        <v>1400</v>
      </c>
      <c r="B1424">
        <v>-1.0705605161323273E-3</v>
      </c>
      <c r="C1424">
        <v>2.141494278044578E-2</v>
      </c>
    </row>
    <row r="1425" spans="1:3" x14ac:dyDescent="0.25">
      <c r="A1425">
        <v>1401</v>
      </c>
      <c r="B1425">
        <v>-3.128980805951921E-3</v>
      </c>
      <c r="C1425">
        <v>-2.0273311598238961E-3</v>
      </c>
    </row>
    <row r="1426" spans="1:3" x14ac:dyDescent="0.25">
      <c r="A1426">
        <v>1402</v>
      </c>
      <c r="B1426">
        <v>-1.0808868295356067E-3</v>
      </c>
      <c r="C1426">
        <v>-2.2105780839675772E-3</v>
      </c>
    </row>
    <row r="1427" spans="1:3" x14ac:dyDescent="0.25">
      <c r="A1427">
        <v>1403</v>
      </c>
      <c r="B1427">
        <v>3.7938157365942863E-3</v>
      </c>
      <c r="C1427">
        <v>-1.8863671905592315E-2</v>
      </c>
    </row>
    <row r="1428" spans="1:3" x14ac:dyDescent="0.25">
      <c r="A1428">
        <v>1404</v>
      </c>
      <c r="B1428">
        <v>6.5492052707022842E-4</v>
      </c>
      <c r="C1428">
        <v>4.0528101259977904E-2</v>
      </c>
    </row>
    <row r="1429" spans="1:3" x14ac:dyDescent="0.25">
      <c r="A1429">
        <v>1405</v>
      </c>
      <c r="B1429">
        <v>1.3243008152479242E-2</v>
      </c>
      <c r="C1429">
        <v>-9.3552946735768645E-3</v>
      </c>
    </row>
    <row r="1430" spans="1:3" x14ac:dyDescent="0.25">
      <c r="A1430">
        <v>1406</v>
      </c>
      <c r="B1430">
        <v>-9.8192598029372556E-4</v>
      </c>
      <c r="C1430">
        <v>-5.6437925865586202E-3</v>
      </c>
    </row>
    <row r="1431" spans="1:3" x14ac:dyDescent="0.25">
      <c r="A1431">
        <v>1407</v>
      </c>
      <c r="B1431">
        <v>-3.1240294466028996E-3</v>
      </c>
      <c r="C1431">
        <v>-9.4642878706586112E-3</v>
      </c>
    </row>
    <row r="1432" spans="1:3" x14ac:dyDescent="0.25">
      <c r="A1432">
        <v>1408</v>
      </c>
      <c r="B1432">
        <v>1.6330677148967457E-3</v>
      </c>
      <c r="C1432">
        <v>4.1401109711072751E-3</v>
      </c>
    </row>
    <row r="1433" spans="1:3" x14ac:dyDescent="0.25">
      <c r="A1433">
        <v>1409</v>
      </c>
      <c r="B1433">
        <v>-3.2984662408750633E-3</v>
      </c>
      <c r="C1433">
        <v>-9.6068494018577213E-3</v>
      </c>
    </row>
    <row r="1434" spans="1:3" x14ac:dyDescent="0.25">
      <c r="A1434">
        <v>1410</v>
      </c>
      <c r="B1434">
        <v>1.3940938034085531E-2</v>
      </c>
      <c r="C1434">
        <v>-7.5739395634599246E-3</v>
      </c>
    </row>
    <row r="1435" spans="1:3" x14ac:dyDescent="0.25">
      <c r="A1435">
        <v>1411</v>
      </c>
      <c r="B1435">
        <v>-6.415455648328492E-3</v>
      </c>
      <c r="C1435">
        <v>1.1937506599107226E-2</v>
      </c>
    </row>
    <row r="1436" spans="1:3" x14ac:dyDescent="0.25">
      <c r="A1436">
        <v>1412</v>
      </c>
      <c r="B1436">
        <v>7.2184528070390408E-3</v>
      </c>
      <c r="C1436">
        <v>1.6304539091962826E-2</v>
      </c>
    </row>
    <row r="1437" spans="1:3" x14ac:dyDescent="0.25">
      <c r="A1437">
        <v>1413</v>
      </c>
      <c r="B1437">
        <v>7.0162786069650485E-3</v>
      </c>
      <c r="C1437">
        <v>-1.5491753609686104E-2</v>
      </c>
    </row>
    <row r="1438" spans="1:3" x14ac:dyDescent="0.25">
      <c r="A1438">
        <v>1414</v>
      </c>
      <c r="B1438">
        <v>-1.5720007132330699E-3</v>
      </c>
      <c r="C1438">
        <v>-8.8280219675662443E-3</v>
      </c>
    </row>
    <row r="1439" spans="1:3" x14ac:dyDescent="0.25">
      <c r="A1439">
        <v>1415</v>
      </c>
      <c r="B1439">
        <v>3.6827291728581844E-3</v>
      </c>
      <c r="C1439">
        <v>-4.0848724372035848E-3</v>
      </c>
    </row>
    <row r="1440" spans="1:3" x14ac:dyDescent="0.25">
      <c r="A1440">
        <v>1416</v>
      </c>
      <c r="B1440">
        <v>-4.295662383682392E-4</v>
      </c>
      <c r="C1440">
        <v>8.8955019906499834E-5</v>
      </c>
    </row>
    <row r="1441" spans="1:3" x14ac:dyDescent="0.25">
      <c r="A1441">
        <v>1417</v>
      </c>
      <c r="B1441">
        <v>1.0764127158538367E-2</v>
      </c>
      <c r="C1441">
        <v>-1.0866855219640264E-2</v>
      </c>
    </row>
    <row r="1442" spans="1:3" x14ac:dyDescent="0.25">
      <c r="A1442">
        <v>1418</v>
      </c>
      <c r="B1442">
        <v>-2.2409327840167835E-3</v>
      </c>
      <c r="C1442">
        <v>-4.8913061643231365E-3</v>
      </c>
    </row>
    <row r="1443" spans="1:3" x14ac:dyDescent="0.25">
      <c r="A1443">
        <v>1419</v>
      </c>
      <c r="B1443">
        <v>-1.3853603434663138E-2</v>
      </c>
      <c r="C1443">
        <v>1.5824795449578606E-2</v>
      </c>
    </row>
    <row r="1444" spans="1:3" x14ac:dyDescent="0.25">
      <c r="A1444">
        <v>1420</v>
      </c>
      <c r="B1444">
        <v>-5.1022222811697368E-3</v>
      </c>
      <c r="C1444">
        <v>6.7153212159246564E-3</v>
      </c>
    </row>
    <row r="1445" spans="1:3" x14ac:dyDescent="0.25">
      <c r="A1445">
        <v>1421</v>
      </c>
      <c r="B1445">
        <v>3.5919839054218889E-3</v>
      </c>
      <c r="C1445">
        <v>4.2112977134618843E-3</v>
      </c>
    </row>
    <row r="1446" spans="1:3" x14ac:dyDescent="0.25">
      <c r="A1446">
        <v>1422</v>
      </c>
      <c r="B1446">
        <v>8.1811638086060658E-3</v>
      </c>
      <c r="C1446">
        <v>-1.0076602457750942E-2</v>
      </c>
    </row>
    <row r="1447" spans="1:3" x14ac:dyDescent="0.25">
      <c r="A1447">
        <v>1423</v>
      </c>
      <c r="B1447">
        <v>1.2083883485811064E-3</v>
      </c>
      <c r="C1447">
        <v>4.3208908342709587E-3</v>
      </c>
    </row>
    <row r="1448" spans="1:3" x14ac:dyDescent="0.25">
      <c r="A1448">
        <v>1424</v>
      </c>
      <c r="B1448">
        <v>2.8435291826286525E-4</v>
      </c>
      <c r="C1448">
        <v>1.4606903120284153E-2</v>
      </c>
    </row>
    <row r="1449" spans="1:3" x14ac:dyDescent="0.25">
      <c r="A1449">
        <v>1425</v>
      </c>
      <c r="B1449">
        <v>1.2055742132569635E-2</v>
      </c>
      <c r="C1449">
        <v>-3.3997461217517341E-3</v>
      </c>
    </row>
    <row r="1450" spans="1:3" x14ac:dyDescent="0.25">
      <c r="A1450">
        <v>1426</v>
      </c>
      <c r="B1450">
        <v>3.5770877503531573E-3</v>
      </c>
      <c r="C1450">
        <v>5.7377510572527053E-3</v>
      </c>
    </row>
    <row r="1451" spans="1:3" x14ac:dyDescent="0.25">
      <c r="A1451">
        <v>1427</v>
      </c>
      <c r="B1451">
        <v>8.8184033229884236E-4</v>
      </c>
      <c r="C1451">
        <v>6.0085059974893866E-4</v>
      </c>
    </row>
    <row r="1452" spans="1:3" x14ac:dyDescent="0.25">
      <c r="A1452">
        <v>1428</v>
      </c>
      <c r="B1452">
        <v>5.9208350862192212E-3</v>
      </c>
      <c r="C1452">
        <v>-2.6384565882515794E-3</v>
      </c>
    </row>
    <row r="1453" spans="1:3" x14ac:dyDescent="0.25">
      <c r="A1453">
        <v>1429</v>
      </c>
      <c r="B1453">
        <v>-2.0292142767279462E-3</v>
      </c>
      <c r="C1453">
        <v>6.7714992748894847E-3</v>
      </c>
    </row>
    <row r="1454" spans="1:3" x14ac:dyDescent="0.25">
      <c r="A1454">
        <v>1430</v>
      </c>
      <c r="B1454">
        <v>2.9158403590798005E-3</v>
      </c>
      <c r="C1454">
        <v>-7.065104446262991E-3</v>
      </c>
    </row>
    <row r="1455" spans="1:3" x14ac:dyDescent="0.25">
      <c r="A1455">
        <v>1431</v>
      </c>
      <c r="B1455">
        <v>3.8070789239140744E-3</v>
      </c>
      <c r="C1455">
        <v>-2.4406576253731536E-3</v>
      </c>
    </row>
    <row r="1456" spans="1:3" x14ac:dyDescent="0.25">
      <c r="A1456">
        <v>1432</v>
      </c>
      <c r="B1456">
        <v>5.9691509100461403E-3</v>
      </c>
      <c r="C1456">
        <v>5.0151906046733575E-3</v>
      </c>
    </row>
    <row r="1457" spans="1:3" x14ac:dyDescent="0.25">
      <c r="A1457">
        <v>1433</v>
      </c>
      <c r="B1457">
        <v>-3.3209275604317466E-3</v>
      </c>
      <c r="C1457">
        <v>-1.3206150007812594E-2</v>
      </c>
    </row>
    <row r="1458" spans="1:3" x14ac:dyDescent="0.25">
      <c r="A1458">
        <v>1434</v>
      </c>
      <c r="B1458">
        <v>1.0881735396451153E-3</v>
      </c>
      <c r="C1458">
        <v>1.8499212378339808E-2</v>
      </c>
    </row>
    <row r="1459" spans="1:3" x14ac:dyDescent="0.25">
      <c r="A1459">
        <v>1435</v>
      </c>
      <c r="B1459">
        <v>4.1613323823869357E-3</v>
      </c>
      <c r="C1459">
        <v>-6.9468908328520085E-4</v>
      </c>
    </row>
    <row r="1460" spans="1:3" x14ac:dyDescent="0.25">
      <c r="A1460">
        <v>1436</v>
      </c>
      <c r="B1460">
        <v>-3.6935121193199899E-4</v>
      </c>
      <c r="C1460">
        <v>3.6355967470753183E-3</v>
      </c>
    </row>
    <row r="1461" spans="1:3" x14ac:dyDescent="0.25">
      <c r="A1461">
        <v>1437</v>
      </c>
      <c r="B1461">
        <v>-6.7678244948398596E-4</v>
      </c>
      <c r="C1461">
        <v>-6.748307473395454E-2</v>
      </c>
    </row>
    <row r="1462" spans="1:3" x14ac:dyDescent="0.25">
      <c r="A1462">
        <v>1438</v>
      </c>
      <c r="B1462">
        <v>1.8140984170145918E-5</v>
      </c>
      <c r="C1462">
        <v>-2.0027400082994313E-3</v>
      </c>
    </row>
    <row r="1463" spans="1:3" x14ac:dyDescent="0.25">
      <c r="A1463">
        <v>1439</v>
      </c>
      <c r="B1463">
        <v>-1.1745186755146466E-2</v>
      </c>
      <c r="C1463">
        <v>4.8419322965460605E-3</v>
      </c>
    </row>
    <row r="1464" spans="1:3" x14ac:dyDescent="0.25">
      <c r="A1464">
        <v>1440</v>
      </c>
      <c r="B1464">
        <v>-3.5751010690490497E-3</v>
      </c>
      <c r="C1464">
        <v>1.7917389364971149E-2</v>
      </c>
    </row>
    <row r="1465" spans="1:3" x14ac:dyDescent="0.25">
      <c r="A1465">
        <v>1441</v>
      </c>
      <c r="B1465">
        <v>7.8559289839559895E-3</v>
      </c>
      <c r="C1465">
        <v>-4.5532511671329597E-3</v>
      </c>
    </row>
    <row r="1466" spans="1:3" x14ac:dyDescent="0.25">
      <c r="A1466">
        <v>1442</v>
      </c>
      <c r="B1466">
        <v>2.8814797743816518E-3</v>
      </c>
      <c r="C1466">
        <v>1.8682570897197198E-2</v>
      </c>
    </row>
    <row r="1467" spans="1:3" x14ac:dyDescent="0.25">
      <c r="A1467">
        <v>1443</v>
      </c>
      <c r="B1467">
        <v>8.8199876779608572E-3</v>
      </c>
      <c r="C1467">
        <v>-6.5939624358230826E-3</v>
      </c>
    </row>
    <row r="1468" spans="1:3" x14ac:dyDescent="0.25">
      <c r="A1468">
        <v>1444</v>
      </c>
      <c r="B1468">
        <v>5.3650171200916264E-3</v>
      </c>
      <c r="C1468">
        <v>1.0348835019771577E-2</v>
      </c>
    </row>
    <row r="1469" spans="1:3" x14ac:dyDescent="0.25">
      <c r="A1469">
        <v>1445</v>
      </c>
      <c r="B1469">
        <v>7.9282991057765574E-3</v>
      </c>
      <c r="C1469">
        <v>1.026967857991298E-2</v>
      </c>
    </row>
    <row r="1470" spans="1:3" x14ac:dyDescent="0.25">
      <c r="A1470">
        <v>1446</v>
      </c>
      <c r="B1470">
        <v>3.5576394830661427E-3</v>
      </c>
      <c r="C1470">
        <v>-6.1464436925659487E-3</v>
      </c>
    </row>
    <row r="1471" spans="1:3" x14ac:dyDescent="0.25">
      <c r="A1471">
        <v>1447</v>
      </c>
      <c r="B1471">
        <v>6.4775804352222837E-3</v>
      </c>
      <c r="C1471">
        <v>-3.8905173660175145E-4</v>
      </c>
    </row>
    <row r="1472" spans="1:3" x14ac:dyDescent="0.25">
      <c r="A1472">
        <v>1448</v>
      </c>
      <c r="B1472">
        <v>-2.6037212482236741E-3</v>
      </c>
      <c r="C1472">
        <v>1.1042054880550052E-2</v>
      </c>
    </row>
    <row r="1473" spans="1:3" x14ac:dyDescent="0.25">
      <c r="A1473">
        <v>1449</v>
      </c>
      <c r="B1473">
        <v>-2.7623380651823465E-3</v>
      </c>
      <c r="C1473">
        <v>1.5862309934075901E-2</v>
      </c>
    </row>
    <row r="1474" spans="1:3" x14ac:dyDescent="0.25">
      <c r="A1474">
        <v>1450</v>
      </c>
      <c r="B1474">
        <v>-1.4560261792858071E-2</v>
      </c>
      <c r="C1474">
        <v>-6.975340815915115E-3</v>
      </c>
    </row>
    <row r="1475" spans="1:3" x14ac:dyDescent="0.25">
      <c r="A1475">
        <v>1451</v>
      </c>
      <c r="B1475">
        <v>-3.492994830027562E-3</v>
      </c>
      <c r="C1475">
        <v>3.5279004953415558E-2</v>
      </c>
    </row>
    <row r="1476" spans="1:3" x14ac:dyDescent="0.25">
      <c r="A1476">
        <v>1452</v>
      </c>
      <c r="B1476">
        <v>3.4441040128756211E-3</v>
      </c>
      <c r="C1476">
        <v>6.6440248908923583E-3</v>
      </c>
    </row>
    <row r="1477" spans="1:3" x14ac:dyDescent="0.25">
      <c r="A1477">
        <v>1453</v>
      </c>
      <c r="B1477">
        <v>-7.6132091386074967E-4</v>
      </c>
      <c r="C1477">
        <v>-1.3268759661397258E-2</v>
      </c>
    </row>
    <row r="1478" spans="1:3" x14ac:dyDescent="0.25">
      <c r="A1478">
        <v>1454</v>
      </c>
      <c r="B1478">
        <v>-2.4891817594011418E-3</v>
      </c>
      <c r="C1478">
        <v>5.3502782477511208E-3</v>
      </c>
    </row>
    <row r="1479" spans="1:3" x14ac:dyDescent="0.25">
      <c r="A1479">
        <v>1455</v>
      </c>
      <c r="B1479">
        <v>5.2614088789296014E-3</v>
      </c>
      <c r="C1479">
        <v>-1.1297644519959665E-2</v>
      </c>
    </row>
    <row r="1480" spans="1:3" x14ac:dyDescent="0.25">
      <c r="A1480">
        <v>1456</v>
      </c>
      <c r="B1480">
        <v>1.0405329346752305E-2</v>
      </c>
      <c r="C1480">
        <v>-1.7705128139508745E-2</v>
      </c>
    </row>
    <row r="1481" spans="1:3" x14ac:dyDescent="0.25">
      <c r="A1481">
        <v>1457</v>
      </c>
      <c r="B1481">
        <v>2.8026282709152583E-3</v>
      </c>
      <c r="C1481">
        <v>-3.6052680640125067E-3</v>
      </c>
    </row>
    <row r="1482" spans="1:3" x14ac:dyDescent="0.25">
      <c r="A1482">
        <v>1458</v>
      </c>
      <c r="B1482">
        <v>1.1458266799375805E-2</v>
      </c>
      <c r="C1482">
        <v>-1.3928487446366567E-2</v>
      </c>
    </row>
    <row r="1483" spans="1:3" x14ac:dyDescent="0.25">
      <c r="A1483">
        <v>1459</v>
      </c>
      <c r="B1483">
        <v>-2.8889671542049193E-3</v>
      </c>
      <c r="C1483">
        <v>4.5756815351342961E-3</v>
      </c>
    </row>
    <row r="1484" spans="1:3" x14ac:dyDescent="0.25">
      <c r="A1484">
        <v>1460</v>
      </c>
      <c r="B1484">
        <v>8.6869073617710873E-4</v>
      </c>
      <c r="C1484">
        <v>-7.3783952592685969E-4</v>
      </c>
    </row>
    <row r="1485" spans="1:3" x14ac:dyDescent="0.25">
      <c r="A1485">
        <v>1461</v>
      </c>
      <c r="B1485">
        <v>2.3006184905030964E-3</v>
      </c>
      <c r="C1485">
        <v>9.2343644692046874E-3</v>
      </c>
    </row>
    <row r="1486" spans="1:3" x14ac:dyDescent="0.25">
      <c r="A1486">
        <v>1462</v>
      </c>
      <c r="B1486">
        <v>-3.383271524811984E-3</v>
      </c>
      <c r="C1486">
        <v>-1.527763303288788E-2</v>
      </c>
    </row>
    <row r="1487" spans="1:3" x14ac:dyDescent="0.25">
      <c r="A1487">
        <v>1463</v>
      </c>
      <c r="B1487">
        <v>3.4168796996567178E-3</v>
      </c>
      <c r="C1487">
        <v>1.4979185611539146E-2</v>
      </c>
    </row>
    <row r="1488" spans="1:3" x14ac:dyDescent="0.25">
      <c r="A1488">
        <v>1464</v>
      </c>
      <c r="B1488">
        <v>-6.3007083026674093E-4</v>
      </c>
      <c r="C1488">
        <v>5.6312762079414186E-3</v>
      </c>
    </row>
    <row r="1489" spans="1:3" x14ac:dyDescent="0.25">
      <c r="A1489">
        <v>1465</v>
      </c>
      <c r="B1489">
        <v>5.6498104031242977E-3</v>
      </c>
      <c r="C1489">
        <v>-2.9213962911399747E-3</v>
      </c>
    </row>
    <row r="1490" spans="1:3" x14ac:dyDescent="0.25">
      <c r="A1490">
        <v>1466</v>
      </c>
      <c r="B1490">
        <v>2.245688364584897E-3</v>
      </c>
      <c r="C1490">
        <v>1.2260362642029675E-3</v>
      </c>
    </row>
    <row r="1491" spans="1:3" x14ac:dyDescent="0.25">
      <c r="A1491">
        <v>1467</v>
      </c>
      <c r="B1491">
        <v>7.4312510526679189E-4</v>
      </c>
      <c r="C1491">
        <v>-1.4037502155395939E-2</v>
      </c>
    </row>
    <row r="1492" spans="1:3" x14ac:dyDescent="0.25">
      <c r="A1492">
        <v>1468</v>
      </c>
      <c r="B1492">
        <v>2.4598895555091455E-3</v>
      </c>
      <c r="C1492">
        <v>-1.0293934593091483E-2</v>
      </c>
    </row>
    <row r="1493" spans="1:3" x14ac:dyDescent="0.25">
      <c r="A1493">
        <v>1469</v>
      </c>
      <c r="B1493">
        <v>-2.5931110912955028E-3</v>
      </c>
      <c r="C1493">
        <v>-2.0517787134946616E-3</v>
      </c>
    </row>
    <row r="1494" spans="1:3" x14ac:dyDescent="0.25">
      <c r="A1494">
        <v>1470</v>
      </c>
      <c r="B1494">
        <v>1.7896094194636012E-3</v>
      </c>
      <c r="C1494">
        <v>-2.3142225892591826E-4</v>
      </c>
    </row>
    <row r="1495" spans="1:3" x14ac:dyDescent="0.25">
      <c r="A1495">
        <v>1471</v>
      </c>
      <c r="B1495">
        <v>1.1408137639062628E-3</v>
      </c>
      <c r="C1495">
        <v>-3.407070830153409E-4</v>
      </c>
    </row>
    <row r="1496" spans="1:3" x14ac:dyDescent="0.25">
      <c r="A1496">
        <v>1472</v>
      </c>
      <c r="B1496">
        <v>7.4034933916476383E-5</v>
      </c>
      <c r="C1496">
        <v>1.6862015681496558E-2</v>
      </c>
    </row>
    <row r="1497" spans="1:3" x14ac:dyDescent="0.25">
      <c r="A1497">
        <v>1473</v>
      </c>
      <c r="B1497">
        <v>-5.917009719531038E-3</v>
      </c>
      <c r="C1497">
        <v>1.1082896696511715E-3</v>
      </c>
    </row>
    <row r="1498" spans="1:3" x14ac:dyDescent="0.25">
      <c r="A1498">
        <v>1474</v>
      </c>
      <c r="B1498">
        <v>-3.0496253685367548E-3</v>
      </c>
      <c r="C1498">
        <v>1.4663547755180582E-2</v>
      </c>
    </row>
    <row r="1499" spans="1:3" x14ac:dyDescent="0.25">
      <c r="A1499">
        <v>1475</v>
      </c>
      <c r="B1499">
        <v>3.6612235230546698E-3</v>
      </c>
      <c r="C1499">
        <v>-7.7386111959533389E-3</v>
      </c>
    </row>
    <row r="1500" spans="1:3" x14ac:dyDescent="0.25">
      <c r="A1500">
        <v>1476</v>
      </c>
      <c r="B1500">
        <v>3.9770885622515918E-3</v>
      </c>
      <c r="C1500">
        <v>-3.4814741616626078E-3</v>
      </c>
    </row>
    <row r="1501" spans="1:3" x14ac:dyDescent="0.25">
      <c r="A1501">
        <v>1477</v>
      </c>
      <c r="B1501">
        <v>2.8466217078444464E-3</v>
      </c>
      <c r="C1501">
        <v>1.4026821151841059E-2</v>
      </c>
    </row>
    <row r="1502" spans="1:3" x14ac:dyDescent="0.25">
      <c r="A1502">
        <v>1478</v>
      </c>
      <c r="B1502">
        <v>-1.6669635684409463E-3</v>
      </c>
      <c r="C1502">
        <v>-1.6070103281621553E-4</v>
      </c>
    </row>
    <row r="1503" spans="1:3" x14ac:dyDescent="0.25">
      <c r="A1503">
        <v>1479</v>
      </c>
      <c r="B1503">
        <v>-5.8064860096170932E-3</v>
      </c>
      <c r="C1503">
        <v>-1.5203034641589222E-2</v>
      </c>
    </row>
    <row r="1504" spans="1:3" x14ac:dyDescent="0.25">
      <c r="A1504">
        <v>1480</v>
      </c>
      <c r="B1504">
        <v>5.6453278306710011E-3</v>
      </c>
      <c r="C1504">
        <v>3.2816819548661755E-3</v>
      </c>
    </row>
    <row r="1505" spans="1:3" x14ac:dyDescent="0.25">
      <c r="A1505">
        <v>1481</v>
      </c>
      <c r="B1505">
        <v>-7.2486817173127429E-3</v>
      </c>
      <c r="C1505">
        <v>5.334791119181225E-3</v>
      </c>
    </row>
    <row r="1506" spans="1:3" x14ac:dyDescent="0.25">
      <c r="A1506">
        <v>1482</v>
      </c>
      <c r="B1506">
        <v>-1.1922516846814583E-2</v>
      </c>
      <c r="C1506">
        <v>3.3168297738309344E-2</v>
      </c>
    </row>
    <row r="1507" spans="1:3" x14ac:dyDescent="0.25">
      <c r="A1507">
        <v>1483</v>
      </c>
      <c r="B1507">
        <v>1.8196876272173726E-3</v>
      </c>
      <c r="C1507">
        <v>1.4800317299788399E-2</v>
      </c>
    </row>
    <row r="1508" spans="1:3" x14ac:dyDescent="0.25">
      <c r="A1508">
        <v>1484</v>
      </c>
      <c r="B1508">
        <v>-1.1336489792309855E-2</v>
      </c>
      <c r="C1508">
        <v>5.9316940331060261E-3</v>
      </c>
    </row>
    <row r="1509" spans="1:3" x14ac:dyDescent="0.25">
      <c r="A1509">
        <v>1485</v>
      </c>
      <c r="B1509">
        <v>4.1807950747064625E-3</v>
      </c>
      <c r="C1509">
        <v>7.3555937234820613E-3</v>
      </c>
    </row>
    <row r="1510" spans="1:3" x14ac:dyDescent="0.25">
      <c r="A1510">
        <v>1486</v>
      </c>
      <c r="B1510">
        <v>-1.0746979480698407E-2</v>
      </c>
      <c r="C1510">
        <v>3.2666755420655471E-3</v>
      </c>
    </row>
    <row r="1511" spans="1:3" x14ac:dyDescent="0.25">
      <c r="A1511">
        <v>1487</v>
      </c>
      <c r="B1511">
        <v>7.5781502322080337E-3</v>
      </c>
      <c r="C1511">
        <v>-1.6988350458174425E-2</v>
      </c>
    </row>
    <row r="1512" spans="1:3" x14ac:dyDescent="0.25">
      <c r="A1512">
        <v>1488</v>
      </c>
      <c r="B1512">
        <v>4.230001550193617E-3</v>
      </c>
      <c r="C1512">
        <v>-7.1582933083234254E-3</v>
      </c>
    </row>
    <row r="1513" spans="1:3" x14ac:dyDescent="0.25">
      <c r="A1513">
        <v>1489</v>
      </c>
      <c r="B1513">
        <v>9.1872560863217202E-3</v>
      </c>
      <c r="C1513">
        <v>-9.4860365519091206E-3</v>
      </c>
    </row>
    <row r="1514" spans="1:3" x14ac:dyDescent="0.25">
      <c r="A1514">
        <v>1490</v>
      </c>
      <c r="B1514">
        <v>-3.8162133145829336E-3</v>
      </c>
      <c r="C1514">
        <v>1.1177432687450755E-2</v>
      </c>
    </row>
    <row r="1515" spans="1:3" x14ac:dyDescent="0.25">
      <c r="A1515">
        <v>1491</v>
      </c>
      <c r="B1515">
        <v>-7.6828790068109139E-3</v>
      </c>
      <c r="C1515">
        <v>4.4338322101523083E-3</v>
      </c>
    </row>
    <row r="1516" spans="1:3" x14ac:dyDescent="0.25">
      <c r="A1516">
        <v>1492</v>
      </c>
      <c r="B1516">
        <v>4.3156820859828254E-3</v>
      </c>
      <c r="C1516">
        <v>2.4534683119892759E-3</v>
      </c>
    </row>
    <row r="1517" spans="1:3" x14ac:dyDescent="0.25">
      <c r="A1517">
        <v>1493</v>
      </c>
      <c r="B1517">
        <v>-8.7179901792823174E-4</v>
      </c>
      <c r="C1517">
        <v>-4.1920867894297172E-3</v>
      </c>
    </row>
    <row r="1518" spans="1:3" x14ac:dyDescent="0.25">
      <c r="A1518">
        <v>1494</v>
      </c>
      <c r="B1518">
        <v>-9.6115875286344136E-3</v>
      </c>
      <c r="C1518">
        <v>5.0044645178844663E-3</v>
      </c>
    </row>
    <row r="1519" spans="1:3" x14ac:dyDescent="0.25">
      <c r="A1519">
        <v>1495</v>
      </c>
      <c r="B1519">
        <v>7.10946348711247E-3</v>
      </c>
      <c r="C1519">
        <v>-5.514104720432093E-3</v>
      </c>
    </row>
    <row r="1520" spans="1:3" x14ac:dyDescent="0.25">
      <c r="A1520">
        <v>1496</v>
      </c>
      <c r="B1520">
        <v>1.8796992851693223E-3</v>
      </c>
      <c r="C1520">
        <v>-2.4151984149830882E-3</v>
      </c>
    </row>
    <row r="1521" spans="1:3" x14ac:dyDescent="0.25">
      <c r="A1521">
        <v>1497</v>
      </c>
      <c r="B1521">
        <v>-4.2888333261479009E-3</v>
      </c>
      <c r="C1521">
        <v>-5.137870447789716E-3</v>
      </c>
    </row>
    <row r="1522" spans="1:3" x14ac:dyDescent="0.25">
      <c r="A1522">
        <v>1498</v>
      </c>
      <c r="B1522">
        <v>-1.4052314038028429E-2</v>
      </c>
      <c r="C1522">
        <v>-1.8448470014169552E-3</v>
      </c>
    </row>
    <row r="1523" spans="1:3" x14ac:dyDescent="0.25">
      <c r="A1523">
        <v>1499</v>
      </c>
      <c r="B1523">
        <v>4.0255235145716288E-3</v>
      </c>
      <c r="C1523">
        <v>-1.6415567557956024E-2</v>
      </c>
    </row>
    <row r="1524" spans="1:3" x14ac:dyDescent="0.25">
      <c r="A1524">
        <v>1500</v>
      </c>
      <c r="B1524">
        <v>-3.5242933252816904E-3</v>
      </c>
      <c r="C1524">
        <v>7.1163890724089624E-4</v>
      </c>
    </row>
    <row r="1525" spans="1:3" x14ac:dyDescent="0.25">
      <c r="A1525">
        <v>1501</v>
      </c>
      <c r="B1525">
        <v>9.3036293287566043E-3</v>
      </c>
      <c r="C1525">
        <v>-3.43265620678356E-3</v>
      </c>
    </row>
    <row r="1526" spans="1:3" x14ac:dyDescent="0.25">
      <c r="A1526">
        <v>1502</v>
      </c>
      <c r="B1526">
        <v>6.3389423602363921E-3</v>
      </c>
      <c r="C1526">
        <v>-1.3518863538754351E-3</v>
      </c>
    </row>
    <row r="1527" spans="1:3" x14ac:dyDescent="0.25">
      <c r="A1527">
        <v>1503</v>
      </c>
      <c r="B1527">
        <v>1.3204236931326173E-3</v>
      </c>
      <c r="C1527">
        <v>-9.7874336918042258E-5</v>
      </c>
    </row>
    <row r="1528" spans="1:3" x14ac:dyDescent="0.25">
      <c r="A1528">
        <v>1504</v>
      </c>
      <c r="B1528">
        <v>4.4992321839623841E-3</v>
      </c>
      <c r="C1528">
        <v>-7.0118511676846209E-3</v>
      </c>
    </row>
    <row r="1529" spans="1:3" x14ac:dyDescent="0.25">
      <c r="A1529">
        <v>1505</v>
      </c>
      <c r="B1529">
        <v>1.2755819087518112E-2</v>
      </c>
      <c r="C1529">
        <v>-3.6783165324676473E-3</v>
      </c>
    </row>
    <row r="1530" spans="1:3" x14ac:dyDescent="0.25">
      <c r="A1530">
        <v>1506</v>
      </c>
      <c r="B1530">
        <v>8.5396750460607705E-4</v>
      </c>
      <c r="C1530">
        <v>-1.2720204894275819E-2</v>
      </c>
    </row>
    <row r="1531" spans="1:3" x14ac:dyDescent="0.25">
      <c r="A1531">
        <v>1507</v>
      </c>
      <c r="B1531">
        <v>7.6717881821267578E-3</v>
      </c>
      <c r="C1531">
        <v>7.6604323902612756E-3</v>
      </c>
    </row>
    <row r="1532" spans="1:3" x14ac:dyDescent="0.25">
      <c r="A1532">
        <v>1508</v>
      </c>
      <c r="B1532">
        <v>-5.294995462518313E-3</v>
      </c>
      <c r="C1532">
        <v>3.284813505628246E-3</v>
      </c>
    </row>
    <row r="1533" spans="1:3" x14ac:dyDescent="0.25">
      <c r="A1533">
        <v>1509</v>
      </c>
      <c r="B1533">
        <v>8.4344677970943577E-4</v>
      </c>
      <c r="C1533">
        <v>-6.4782296327877149E-3</v>
      </c>
    </row>
    <row r="1534" spans="1:3" x14ac:dyDescent="0.25">
      <c r="A1534">
        <v>1510</v>
      </c>
      <c r="B1534">
        <v>-8.1155813110945444E-3</v>
      </c>
      <c r="C1534">
        <v>-7.4299116372326078E-4</v>
      </c>
    </row>
    <row r="1535" spans="1:3" x14ac:dyDescent="0.25">
      <c r="A1535">
        <v>1511</v>
      </c>
      <c r="B1535">
        <v>3.5409464095805508E-4</v>
      </c>
      <c r="C1535">
        <v>5.0187079544775446E-3</v>
      </c>
    </row>
    <row r="1536" spans="1:3" x14ac:dyDescent="0.25">
      <c r="A1536">
        <v>1512</v>
      </c>
      <c r="B1536">
        <v>1.2822450749110403E-2</v>
      </c>
      <c r="C1536">
        <v>-1.4450378250761339E-3</v>
      </c>
    </row>
    <row r="1537" spans="1:3" x14ac:dyDescent="0.25">
      <c r="A1537">
        <v>1513</v>
      </c>
      <c r="B1537">
        <v>2.9525298152457418E-3</v>
      </c>
      <c r="C1537">
        <v>-1.9680934299310282E-2</v>
      </c>
    </row>
    <row r="1538" spans="1:3" x14ac:dyDescent="0.25">
      <c r="A1538">
        <v>1514</v>
      </c>
      <c r="B1538">
        <v>8.5909331647485033E-3</v>
      </c>
      <c r="C1538">
        <v>2.2593413147216038E-2</v>
      </c>
    </row>
    <row r="1539" spans="1:3" x14ac:dyDescent="0.25">
      <c r="A1539">
        <v>1515</v>
      </c>
      <c r="B1539">
        <v>3.0992182045478591E-3</v>
      </c>
      <c r="C1539">
        <v>3.6312104174854652E-3</v>
      </c>
    </row>
    <row r="1540" spans="1:3" x14ac:dyDescent="0.25">
      <c r="A1540">
        <v>1516</v>
      </c>
      <c r="B1540">
        <v>5.4906499773879657E-4</v>
      </c>
      <c r="C1540">
        <v>2.8372148274769277E-2</v>
      </c>
    </row>
    <row r="1541" spans="1:3" x14ac:dyDescent="0.25">
      <c r="A1541">
        <v>1517</v>
      </c>
      <c r="B1541">
        <v>-2.7322935017596527E-3</v>
      </c>
      <c r="C1541">
        <v>-2.8713488366912766E-2</v>
      </c>
    </row>
    <row r="1542" spans="1:3" x14ac:dyDescent="0.25">
      <c r="A1542">
        <v>1518</v>
      </c>
      <c r="B1542">
        <v>-2.0349743548752639E-3</v>
      </c>
      <c r="C1542">
        <v>-3.1328300647341434E-2</v>
      </c>
    </row>
    <row r="1543" spans="1:3" x14ac:dyDescent="0.25">
      <c r="A1543">
        <v>1519</v>
      </c>
      <c r="B1543">
        <v>5.0936323641974693E-4</v>
      </c>
      <c r="C1543">
        <v>-6.8350927905429966E-3</v>
      </c>
    </row>
    <row r="1544" spans="1:3" x14ac:dyDescent="0.25">
      <c r="A1544">
        <v>1520</v>
      </c>
      <c r="B1544">
        <v>6.405573131456197E-3</v>
      </c>
      <c r="C1544">
        <v>-2.3263190522019505E-3</v>
      </c>
    </row>
    <row r="1545" spans="1:3" x14ac:dyDescent="0.25">
      <c r="A1545">
        <v>1521</v>
      </c>
      <c r="B1545">
        <v>7.1719456595063227E-4</v>
      </c>
      <c r="C1545">
        <v>3.948431801101512E-3</v>
      </c>
    </row>
    <row r="1546" spans="1:3" x14ac:dyDescent="0.25">
      <c r="A1546">
        <v>1522</v>
      </c>
      <c r="B1546">
        <v>3.5622983086898742E-3</v>
      </c>
      <c r="C1546">
        <v>1.0727624337037053E-2</v>
      </c>
    </row>
    <row r="1547" spans="1:3" x14ac:dyDescent="0.25">
      <c r="A1547">
        <v>1523</v>
      </c>
      <c r="B1547">
        <v>7.1579965632871407E-3</v>
      </c>
      <c r="C1547">
        <v>1.3124508740856409E-2</v>
      </c>
    </row>
    <row r="1548" spans="1:3" x14ac:dyDescent="0.25">
      <c r="A1548">
        <v>1524</v>
      </c>
      <c r="B1548">
        <v>1.7572749108215422E-3</v>
      </c>
      <c r="C1548">
        <v>-2.0528471079255133E-2</v>
      </c>
    </row>
    <row r="1549" spans="1:3" x14ac:dyDescent="0.25">
      <c r="A1549">
        <v>1525</v>
      </c>
      <c r="B1549">
        <v>-1.0147949768073863E-2</v>
      </c>
      <c r="C1549">
        <v>-1.2589361933381758E-3</v>
      </c>
    </row>
    <row r="1550" spans="1:3" x14ac:dyDescent="0.25">
      <c r="A1550">
        <v>1526</v>
      </c>
      <c r="B1550">
        <v>-8.8310773473869648E-4</v>
      </c>
      <c r="C1550">
        <v>2.6966989515567075E-3</v>
      </c>
    </row>
    <row r="1551" spans="1:3" x14ac:dyDescent="0.25">
      <c r="A1551">
        <v>1527</v>
      </c>
      <c r="B1551">
        <v>-4.3683069025021318E-3</v>
      </c>
      <c r="C1551">
        <v>-1.7500679863623105E-4</v>
      </c>
    </row>
    <row r="1552" spans="1:3" x14ac:dyDescent="0.25">
      <c r="A1552">
        <v>1528</v>
      </c>
      <c r="B1552">
        <v>2.0187212539511715E-3</v>
      </c>
      <c r="C1552">
        <v>-1.6082392238069058E-3</v>
      </c>
    </row>
    <row r="1553" spans="1:3" x14ac:dyDescent="0.25">
      <c r="A1553">
        <v>1529</v>
      </c>
      <c r="B1553">
        <v>-3.0637368551325567E-4</v>
      </c>
      <c r="C1553">
        <v>-2.2816255953219404E-3</v>
      </c>
    </row>
    <row r="1554" spans="1:3" x14ac:dyDescent="0.25">
      <c r="A1554">
        <v>1530</v>
      </c>
      <c r="B1554">
        <v>2.0879904418617586E-3</v>
      </c>
      <c r="C1554">
        <v>-6.8834360655203927E-3</v>
      </c>
    </row>
    <row r="1555" spans="1:3" x14ac:dyDescent="0.25">
      <c r="A1555">
        <v>1531</v>
      </c>
      <c r="B1555">
        <v>1.4510836662986956E-3</v>
      </c>
      <c r="C1555">
        <v>-2.6044862037842217E-3</v>
      </c>
    </row>
    <row r="1556" spans="1:3" x14ac:dyDescent="0.25">
      <c r="A1556">
        <v>1532</v>
      </c>
      <c r="B1556">
        <v>-1.5623051859176023E-4</v>
      </c>
      <c r="C1556">
        <v>-6.3131065959065036E-3</v>
      </c>
    </row>
    <row r="1557" spans="1:3" x14ac:dyDescent="0.25">
      <c r="A1557">
        <v>1533</v>
      </c>
      <c r="B1557">
        <v>-1.7181737553223866E-3</v>
      </c>
      <c r="C1557">
        <v>-6.3708381294501262E-3</v>
      </c>
    </row>
    <row r="1558" spans="1:3" x14ac:dyDescent="0.25">
      <c r="A1558">
        <v>1534</v>
      </c>
      <c r="B1558">
        <v>2.5853076154381824E-3</v>
      </c>
      <c r="C1558">
        <v>9.7482471049658015E-3</v>
      </c>
    </row>
    <row r="1559" spans="1:3" x14ac:dyDescent="0.25">
      <c r="A1559">
        <v>1535</v>
      </c>
      <c r="B1559">
        <v>-2.7161979985894803E-3</v>
      </c>
      <c r="C1559">
        <v>-1.4823045776635053E-2</v>
      </c>
    </row>
    <row r="1560" spans="1:3" x14ac:dyDescent="0.25">
      <c r="A1560">
        <v>1536</v>
      </c>
      <c r="B1560">
        <v>6.2484567731994109E-4</v>
      </c>
      <c r="C1560">
        <v>1.2318094388909734E-3</v>
      </c>
    </row>
    <row r="1561" spans="1:3" x14ac:dyDescent="0.25">
      <c r="A1561">
        <v>1537</v>
      </c>
      <c r="B1561">
        <v>4.4360128628839297E-3</v>
      </c>
      <c r="C1561">
        <v>-1.4169895327639303E-2</v>
      </c>
    </row>
    <row r="1562" spans="1:3" x14ac:dyDescent="0.25">
      <c r="A1562">
        <v>1538</v>
      </c>
      <c r="B1562">
        <v>-4.555314205509142E-5</v>
      </c>
      <c r="C1562">
        <v>9.5216241290820552E-3</v>
      </c>
    </row>
    <row r="1563" spans="1:3" x14ac:dyDescent="0.25">
      <c r="A1563">
        <v>1539</v>
      </c>
      <c r="B1563">
        <v>-3.9096312752646828E-3</v>
      </c>
      <c r="C1563">
        <v>-3.6862771943668576E-3</v>
      </c>
    </row>
    <row r="1564" spans="1:3" x14ac:dyDescent="0.25">
      <c r="A1564">
        <v>1540</v>
      </c>
      <c r="B1564">
        <v>1.5655259677390225E-3</v>
      </c>
      <c r="C1564">
        <v>-4.5285899315574245E-3</v>
      </c>
    </row>
    <row r="1565" spans="1:3" x14ac:dyDescent="0.25">
      <c r="A1565">
        <v>1541</v>
      </c>
      <c r="B1565">
        <v>2.0697208677289566E-3</v>
      </c>
      <c r="C1565">
        <v>-9.8903837442001642E-3</v>
      </c>
    </row>
    <row r="1566" spans="1:3" x14ac:dyDescent="0.25">
      <c r="A1566">
        <v>1542</v>
      </c>
      <c r="B1566">
        <v>-1.1313943370768624E-2</v>
      </c>
      <c r="C1566">
        <v>1.8771120352754626E-2</v>
      </c>
    </row>
    <row r="1567" spans="1:3" x14ac:dyDescent="0.25">
      <c r="A1567">
        <v>1543</v>
      </c>
      <c r="B1567">
        <v>-4.1937298616432014E-3</v>
      </c>
      <c r="C1567">
        <v>-1.2856013598778228E-2</v>
      </c>
    </row>
    <row r="1568" spans="1:3" x14ac:dyDescent="0.25">
      <c r="A1568">
        <v>1544</v>
      </c>
      <c r="B1568">
        <v>5.4311952358016505E-3</v>
      </c>
      <c r="C1568">
        <v>-8.1394476312848744E-3</v>
      </c>
    </row>
    <row r="1569" spans="1:3" x14ac:dyDescent="0.25">
      <c r="A1569">
        <v>1545</v>
      </c>
      <c r="B1569">
        <v>-1.8766215740028958E-2</v>
      </c>
      <c r="C1569">
        <v>1.2569973999829787E-2</v>
      </c>
    </row>
    <row r="1570" spans="1:3" x14ac:dyDescent="0.25">
      <c r="A1570">
        <v>1546</v>
      </c>
      <c r="B1570">
        <v>-1.2251225360276728E-2</v>
      </c>
      <c r="C1570">
        <v>-2.3609199377145357E-3</v>
      </c>
    </row>
    <row r="1571" spans="1:3" x14ac:dyDescent="0.25">
      <c r="A1571">
        <v>1547</v>
      </c>
      <c r="B1571">
        <v>-3.7117756740411311E-3</v>
      </c>
      <c r="C1571">
        <v>-1.8031800387026339E-2</v>
      </c>
    </row>
    <row r="1572" spans="1:3" x14ac:dyDescent="0.25">
      <c r="A1572">
        <v>1548</v>
      </c>
      <c r="B1572">
        <v>2.4416050638473162E-3</v>
      </c>
      <c r="C1572">
        <v>-3.1593701711474663E-3</v>
      </c>
    </row>
    <row r="1573" spans="1:3" x14ac:dyDescent="0.25">
      <c r="A1573">
        <v>1549</v>
      </c>
      <c r="B1573">
        <v>1.3185283515073818E-2</v>
      </c>
      <c r="C1573">
        <v>-9.2310894916855599E-3</v>
      </c>
    </row>
    <row r="1574" spans="1:3" x14ac:dyDescent="0.25">
      <c r="A1574">
        <v>1550</v>
      </c>
      <c r="B1574">
        <v>-5.2203438463911105E-3</v>
      </c>
      <c r="C1574">
        <v>-1.3665565392500441E-2</v>
      </c>
    </row>
    <row r="1575" spans="1:3" x14ac:dyDescent="0.25">
      <c r="A1575">
        <v>1551</v>
      </c>
      <c r="B1575">
        <v>-1.1378384165035478E-3</v>
      </c>
      <c r="C1575">
        <v>3.1798757956733419E-2</v>
      </c>
    </row>
    <row r="1576" spans="1:3" x14ac:dyDescent="0.25">
      <c r="A1576">
        <v>1552</v>
      </c>
      <c r="B1576">
        <v>1.7185934330363373E-3</v>
      </c>
      <c r="C1576">
        <v>-2.2282080628455454E-2</v>
      </c>
    </row>
    <row r="1577" spans="1:3" x14ac:dyDescent="0.25">
      <c r="A1577">
        <v>1553</v>
      </c>
      <c r="B1577">
        <v>-1.6250649081486497E-2</v>
      </c>
      <c r="C1577">
        <v>-4.1850777943245807E-3</v>
      </c>
    </row>
    <row r="1578" spans="1:3" x14ac:dyDescent="0.25">
      <c r="A1578">
        <v>1554</v>
      </c>
      <c r="B1578">
        <v>-4.5010066922726386E-3</v>
      </c>
      <c r="C1578">
        <v>1.6282173934129372E-3</v>
      </c>
    </row>
    <row r="1579" spans="1:3" x14ac:dyDescent="0.25">
      <c r="A1579">
        <v>1555</v>
      </c>
      <c r="B1579">
        <v>9.7583879847884178E-3</v>
      </c>
      <c r="C1579">
        <v>-4.234899207235597E-3</v>
      </c>
    </row>
    <row r="1580" spans="1:3" x14ac:dyDescent="0.25">
      <c r="A1580">
        <v>1556</v>
      </c>
      <c r="B1580">
        <v>9.3182719603159582E-3</v>
      </c>
      <c r="C1580">
        <v>8.7116225944401625E-3</v>
      </c>
    </row>
    <row r="1581" spans="1:3" x14ac:dyDescent="0.25">
      <c r="A1581">
        <v>1557</v>
      </c>
      <c r="B1581">
        <v>-3.6779936283845454E-3</v>
      </c>
      <c r="C1581">
        <v>-1.8155925274461865E-3</v>
      </c>
    </row>
    <row r="1582" spans="1:3" x14ac:dyDescent="0.25">
      <c r="A1582">
        <v>1558</v>
      </c>
      <c r="B1582">
        <v>9.6236382758060433E-3</v>
      </c>
      <c r="C1582">
        <v>2.9906408000354927E-2</v>
      </c>
    </row>
    <row r="1583" spans="1:3" x14ac:dyDescent="0.25">
      <c r="A1583">
        <v>1559</v>
      </c>
      <c r="B1583">
        <v>-3.4034614888438074E-3</v>
      </c>
      <c r="C1583">
        <v>8.3558324497600821E-3</v>
      </c>
    </row>
    <row r="1584" spans="1:3" x14ac:dyDescent="0.25">
      <c r="A1584">
        <v>1560</v>
      </c>
      <c r="B1584">
        <v>-1.2688537341786971E-3</v>
      </c>
      <c r="C1584">
        <v>-9.2249378498661452E-3</v>
      </c>
    </row>
    <row r="1585" spans="1:3" x14ac:dyDescent="0.25">
      <c r="A1585">
        <v>1561</v>
      </c>
      <c r="B1585">
        <v>-2.9822140784091242E-3</v>
      </c>
      <c r="C1585">
        <v>6.4890886575922077E-3</v>
      </c>
    </row>
    <row r="1586" spans="1:3" x14ac:dyDescent="0.25">
      <c r="A1586">
        <v>1562</v>
      </c>
      <c r="B1586">
        <v>4.9624826283703504E-3</v>
      </c>
      <c r="C1586">
        <v>2.2543500849510231E-2</v>
      </c>
    </row>
    <row r="1587" spans="1:3" x14ac:dyDescent="0.25">
      <c r="A1587">
        <v>1563</v>
      </c>
      <c r="B1587">
        <v>-2.3020136666744534E-3</v>
      </c>
      <c r="C1587">
        <v>-5.0808264817102117E-5</v>
      </c>
    </row>
    <row r="1588" spans="1:3" x14ac:dyDescent="0.25">
      <c r="A1588">
        <v>1564</v>
      </c>
      <c r="B1588">
        <v>7.7709280550488508E-3</v>
      </c>
      <c r="C1588">
        <v>3.962755687384259E-3</v>
      </c>
    </row>
    <row r="1589" spans="1:3" x14ac:dyDescent="0.25">
      <c r="A1589">
        <v>1565</v>
      </c>
      <c r="B1589">
        <v>1.5302678035452517E-3</v>
      </c>
      <c r="C1589">
        <v>-1.2141629900530129E-2</v>
      </c>
    </row>
    <row r="1590" spans="1:3" x14ac:dyDescent="0.25">
      <c r="A1590">
        <v>1566</v>
      </c>
      <c r="B1590">
        <v>1.392815517329241E-3</v>
      </c>
      <c r="C1590">
        <v>8.2202216490432772E-3</v>
      </c>
    </row>
    <row r="1591" spans="1:3" x14ac:dyDescent="0.25">
      <c r="A1591">
        <v>1567</v>
      </c>
      <c r="B1591">
        <v>-1.0484530915890809E-3</v>
      </c>
      <c r="C1591">
        <v>3.9156081355111796E-3</v>
      </c>
    </row>
    <row r="1592" spans="1:3" x14ac:dyDescent="0.25">
      <c r="A1592">
        <v>1568</v>
      </c>
      <c r="B1592">
        <v>1.2807608633977381E-2</v>
      </c>
      <c r="C1592">
        <v>2.6567051797606218E-4</v>
      </c>
    </row>
    <row r="1593" spans="1:3" x14ac:dyDescent="0.25">
      <c r="A1593">
        <v>1569</v>
      </c>
      <c r="B1593">
        <v>6.6126863073739731E-3</v>
      </c>
      <c r="C1593">
        <v>-1.2882240948623426E-2</v>
      </c>
    </row>
    <row r="1594" spans="1:3" x14ac:dyDescent="0.25">
      <c r="A1594">
        <v>1570</v>
      </c>
      <c r="B1594">
        <v>2.6992114987742536E-3</v>
      </c>
      <c r="C1594">
        <v>-3.2429360116875442E-3</v>
      </c>
    </row>
    <row r="1595" spans="1:3" x14ac:dyDescent="0.25">
      <c r="A1595">
        <v>1571</v>
      </c>
      <c r="B1595">
        <v>-4.7226144654053005E-4</v>
      </c>
      <c r="C1595">
        <v>-1.8638062635252389E-2</v>
      </c>
    </row>
    <row r="1596" spans="1:3" x14ac:dyDescent="0.25">
      <c r="A1596">
        <v>1572</v>
      </c>
      <c r="B1596">
        <v>9.5838617174657755E-4</v>
      </c>
      <c r="C1596">
        <v>-1.139111308717498E-2</v>
      </c>
    </row>
    <row r="1597" spans="1:3" x14ac:dyDescent="0.25">
      <c r="A1597">
        <v>1573</v>
      </c>
      <c r="B1597">
        <v>5.0865094455831619E-3</v>
      </c>
      <c r="C1597">
        <v>-8.7141078155139242E-3</v>
      </c>
    </row>
    <row r="1598" spans="1:3" x14ac:dyDescent="0.25">
      <c r="A1598">
        <v>1574</v>
      </c>
      <c r="B1598">
        <v>6.2683895178879071E-3</v>
      </c>
      <c r="C1598">
        <v>1.5322271544289534E-2</v>
      </c>
    </row>
    <row r="1599" spans="1:3" x14ac:dyDescent="0.25">
      <c r="A1599">
        <v>1575</v>
      </c>
      <c r="B1599">
        <v>4.2455233019407729E-3</v>
      </c>
      <c r="C1599">
        <v>-2.4298098754235768E-2</v>
      </c>
    </row>
    <row r="1600" spans="1:3" x14ac:dyDescent="0.25">
      <c r="A1600">
        <v>1576</v>
      </c>
      <c r="B1600">
        <v>-1.0080806707895169E-2</v>
      </c>
      <c r="C1600">
        <v>-1.9723877569331097E-2</v>
      </c>
    </row>
    <row r="1601" spans="1:3" x14ac:dyDescent="0.25">
      <c r="A1601">
        <v>1577</v>
      </c>
      <c r="B1601">
        <v>5.5456923773220916E-3</v>
      </c>
      <c r="C1601">
        <v>1.4491712980097621E-2</v>
      </c>
    </row>
    <row r="1602" spans="1:3" x14ac:dyDescent="0.25">
      <c r="A1602">
        <v>1578</v>
      </c>
      <c r="B1602">
        <v>-2.6966553213013103E-3</v>
      </c>
      <c r="C1602">
        <v>-4.8045216576249614E-3</v>
      </c>
    </row>
    <row r="1603" spans="1:3" x14ac:dyDescent="0.25">
      <c r="A1603">
        <v>1579</v>
      </c>
      <c r="B1603">
        <v>6.5674840873076561E-3</v>
      </c>
      <c r="C1603">
        <v>-1.2867875486441065E-2</v>
      </c>
    </row>
    <row r="1604" spans="1:3" x14ac:dyDescent="0.25">
      <c r="A1604">
        <v>1580</v>
      </c>
      <c r="B1604">
        <v>1.1734635204630512E-3</v>
      </c>
      <c r="C1604">
        <v>-8.1372724429146616E-4</v>
      </c>
    </row>
    <row r="1605" spans="1:3" x14ac:dyDescent="0.25">
      <c r="A1605">
        <v>1581</v>
      </c>
      <c r="B1605">
        <v>-8.3309732182218089E-3</v>
      </c>
      <c r="C1605">
        <v>1.0934881884936925E-2</v>
      </c>
    </row>
    <row r="1606" spans="1:3" x14ac:dyDescent="0.25">
      <c r="A1606">
        <v>1582</v>
      </c>
      <c r="B1606">
        <v>2.6483268524085117E-3</v>
      </c>
      <c r="C1606">
        <v>1.4424395554947178E-2</v>
      </c>
    </row>
    <row r="1607" spans="1:3" x14ac:dyDescent="0.25">
      <c r="A1607">
        <v>1583</v>
      </c>
      <c r="B1607">
        <v>-1.0422468509057408E-2</v>
      </c>
      <c r="C1607">
        <v>-9.0518134171085514E-3</v>
      </c>
    </row>
    <row r="1608" spans="1:3" x14ac:dyDescent="0.25">
      <c r="A1608">
        <v>1584</v>
      </c>
      <c r="B1608">
        <v>4.0147545539386889E-3</v>
      </c>
      <c r="C1608">
        <v>1.1618877508382246E-2</v>
      </c>
    </row>
    <row r="1609" spans="1:3" x14ac:dyDescent="0.25">
      <c r="A1609">
        <v>1585</v>
      </c>
      <c r="B1609">
        <v>5.8195511697024154E-3</v>
      </c>
      <c r="C1609">
        <v>-2.0975563714174934E-2</v>
      </c>
    </row>
    <row r="1610" spans="1:3" x14ac:dyDescent="0.25">
      <c r="A1610">
        <v>1586</v>
      </c>
      <c r="B1610">
        <v>3.759345736468398E-4</v>
      </c>
      <c r="C1610">
        <v>8.9003899326831754E-4</v>
      </c>
    </row>
    <row r="1611" spans="1:3" x14ac:dyDescent="0.25">
      <c r="A1611">
        <v>1587</v>
      </c>
      <c r="B1611">
        <v>-8.3013744293274124E-3</v>
      </c>
      <c r="C1611">
        <v>1.2446968214256926E-2</v>
      </c>
    </row>
    <row r="1612" spans="1:3" x14ac:dyDescent="0.25">
      <c r="A1612">
        <v>1588</v>
      </c>
      <c r="B1612">
        <v>-2.0571211024932097E-2</v>
      </c>
      <c r="C1612">
        <v>-6.5499520025895583E-3</v>
      </c>
    </row>
    <row r="1613" spans="1:3" x14ac:dyDescent="0.25">
      <c r="A1613">
        <v>1589</v>
      </c>
      <c r="B1613">
        <v>8.5072906405592424E-4</v>
      </c>
      <c r="C1613">
        <v>1.7800755004235499E-2</v>
      </c>
    </row>
    <row r="1614" spans="1:3" x14ac:dyDescent="0.25">
      <c r="A1614">
        <v>1590</v>
      </c>
      <c r="B1614">
        <v>7.6574010056252887E-3</v>
      </c>
      <c r="C1614">
        <v>1.1749590893949221E-2</v>
      </c>
    </row>
    <row r="1615" spans="1:3" x14ac:dyDescent="0.25">
      <c r="A1615">
        <v>1591</v>
      </c>
      <c r="B1615">
        <v>5.9749426958798672E-3</v>
      </c>
      <c r="C1615">
        <v>-1.2267964305678085E-3</v>
      </c>
    </row>
    <row r="1616" spans="1:3" x14ac:dyDescent="0.25">
      <c r="A1616">
        <v>1592</v>
      </c>
      <c r="B1616">
        <v>-1.0101945845072211E-2</v>
      </c>
      <c r="C1616">
        <v>7.5451483450953739E-3</v>
      </c>
    </row>
    <row r="1617" spans="1:3" x14ac:dyDescent="0.25">
      <c r="A1617">
        <v>1593</v>
      </c>
      <c r="B1617">
        <v>5.2259436022324326E-3</v>
      </c>
      <c r="C1617">
        <v>3.9057204747944916E-3</v>
      </c>
    </row>
    <row r="1618" spans="1:3" x14ac:dyDescent="0.25">
      <c r="A1618">
        <v>1594</v>
      </c>
      <c r="B1618">
        <v>8.7333615109443288E-3</v>
      </c>
      <c r="C1618">
        <v>-3.1687179832790482E-3</v>
      </c>
    </row>
    <row r="1619" spans="1:3" x14ac:dyDescent="0.25">
      <c r="A1619">
        <v>1595</v>
      </c>
      <c r="B1619">
        <v>2.3124482787022498E-2</v>
      </c>
      <c r="C1619">
        <v>-1.8076790651295964E-2</v>
      </c>
    </row>
    <row r="1620" spans="1:3" x14ac:dyDescent="0.25">
      <c r="A1620">
        <v>1596</v>
      </c>
      <c r="B1620">
        <v>-4.7469983664218274E-3</v>
      </c>
      <c r="C1620">
        <v>4.1582568419889377E-3</v>
      </c>
    </row>
    <row r="1621" spans="1:3" x14ac:dyDescent="0.25">
      <c r="A1621">
        <v>1597</v>
      </c>
      <c r="B1621">
        <v>1.0283867804958409E-2</v>
      </c>
      <c r="C1621">
        <v>-1.0510329341579945E-2</v>
      </c>
    </row>
    <row r="1622" spans="1:3" x14ac:dyDescent="0.25">
      <c r="A1622">
        <v>1598</v>
      </c>
      <c r="B1622">
        <v>2.2497638371320847E-3</v>
      </c>
      <c r="C1622">
        <v>-1.3498868614726194E-2</v>
      </c>
    </row>
    <row r="1623" spans="1:3" x14ac:dyDescent="0.25">
      <c r="A1623">
        <v>1599</v>
      </c>
      <c r="B1623">
        <v>3.6625630248596315E-3</v>
      </c>
      <c r="C1623">
        <v>-8.5803521113435137E-3</v>
      </c>
    </row>
    <row r="1624" spans="1:3" x14ac:dyDescent="0.25">
      <c r="A1624">
        <v>1600</v>
      </c>
      <c r="B1624">
        <v>1.3608759053116148E-3</v>
      </c>
      <c r="C1624">
        <v>-2.0179589675598936E-2</v>
      </c>
    </row>
    <row r="1625" spans="1:3" x14ac:dyDescent="0.25">
      <c r="A1625">
        <v>1601</v>
      </c>
      <c r="B1625">
        <v>3.9563819544732818E-3</v>
      </c>
      <c r="C1625">
        <v>-9.6267457639970747E-3</v>
      </c>
    </row>
    <row r="1626" spans="1:3" x14ac:dyDescent="0.25">
      <c r="A1626">
        <v>1602</v>
      </c>
      <c r="B1626">
        <v>-5.8259364617977804E-4</v>
      </c>
      <c r="C1626">
        <v>-2.0140425721300776E-2</v>
      </c>
    </row>
    <row r="1627" spans="1:3" x14ac:dyDescent="0.25">
      <c r="A1627">
        <v>1603</v>
      </c>
      <c r="B1627">
        <v>1.8296135113982427E-3</v>
      </c>
      <c r="C1627">
        <v>6.8862773393240876E-3</v>
      </c>
    </row>
    <row r="1628" spans="1:3" x14ac:dyDescent="0.25">
      <c r="A1628">
        <v>1604</v>
      </c>
      <c r="B1628">
        <v>3.5168087992014855E-3</v>
      </c>
      <c r="C1628">
        <v>1.0277092925900862E-3</v>
      </c>
    </row>
    <row r="1629" spans="1:3" x14ac:dyDescent="0.25">
      <c r="A1629">
        <v>1605</v>
      </c>
      <c r="B1629">
        <v>-5.8997356864283815E-5</v>
      </c>
      <c r="C1629">
        <v>1.6491420975193811E-2</v>
      </c>
    </row>
    <row r="1630" spans="1:3" x14ac:dyDescent="0.25">
      <c r="A1630">
        <v>1606</v>
      </c>
      <c r="B1630">
        <v>4.099042933768891E-3</v>
      </c>
      <c r="C1630">
        <v>-2.2939887821443166E-3</v>
      </c>
    </row>
    <row r="1631" spans="1:3" x14ac:dyDescent="0.25">
      <c r="A1631">
        <v>1607</v>
      </c>
      <c r="B1631">
        <v>6.0661780650252443E-5</v>
      </c>
      <c r="C1631">
        <v>1.3258574325871717E-2</v>
      </c>
    </row>
    <row r="1632" spans="1:3" x14ac:dyDescent="0.25">
      <c r="A1632">
        <v>1608</v>
      </c>
      <c r="B1632">
        <v>4.0898558723221901E-3</v>
      </c>
      <c r="C1632">
        <v>-1.5818374112602063E-2</v>
      </c>
    </row>
    <row r="1633" spans="1:3" x14ac:dyDescent="0.25">
      <c r="A1633">
        <v>1609</v>
      </c>
      <c r="B1633">
        <v>-3.5727168822340251E-3</v>
      </c>
      <c r="C1633">
        <v>1.1110858218947292E-2</v>
      </c>
    </row>
    <row r="1634" spans="1:3" x14ac:dyDescent="0.25">
      <c r="A1634">
        <v>1610</v>
      </c>
      <c r="B1634">
        <v>7.3982049341290261E-3</v>
      </c>
      <c r="C1634">
        <v>-5.4436933371708844E-3</v>
      </c>
    </row>
    <row r="1635" spans="1:3" x14ac:dyDescent="0.25">
      <c r="A1635">
        <v>1611</v>
      </c>
      <c r="B1635">
        <v>5.9521896562457835E-3</v>
      </c>
      <c r="C1635">
        <v>-2.170844857082084E-3</v>
      </c>
    </row>
    <row r="1636" spans="1:3" x14ac:dyDescent="0.25">
      <c r="A1636">
        <v>1612</v>
      </c>
      <c r="B1636">
        <v>-1.9230517659567445E-3</v>
      </c>
      <c r="C1636">
        <v>4.9278594582644539E-3</v>
      </c>
    </row>
    <row r="1637" spans="1:3" x14ac:dyDescent="0.25">
      <c r="A1637">
        <v>1613</v>
      </c>
      <c r="B1637">
        <v>1.6621686371446074E-3</v>
      </c>
      <c r="C1637">
        <v>-7.7281987467992816E-3</v>
      </c>
    </row>
    <row r="1638" spans="1:3" x14ac:dyDescent="0.25">
      <c r="A1638">
        <v>1614</v>
      </c>
      <c r="B1638">
        <v>2.2310641405048274E-3</v>
      </c>
      <c r="C1638">
        <v>-1.3435654799154477E-2</v>
      </c>
    </row>
    <row r="1639" spans="1:3" x14ac:dyDescent="0.25">
      <c r="A1639">
        <v>1615</v>
      </c>
      <c r="B1639">
        <v>-4.370457723440354E-3</v>
      </c>
      <c r="C1639">
        <v>7.5850343757947157E-3</v>
      </c>
    </row>
    <row r="1640" spans="1:3" x14ac:dyDescent="0.25">
      <c r="A1640">
        <v>1616</v>
      </c>
      <c r="B1640">
        <v>1.4520884179212296E-3</v>
      </c>
      <c r="C1640">
        <v>-3.7231879466026602E-3</v>
      </c>
    </row>
    <row r="1641" spans="1:3" x14ac:dyDescent="0.25">
      <c r="A1641">
        <v>1617</v>
      </c>
      <c r="B1641">
        <v>1.8746747294657435E-3</v>
      </c>
      <c r="C1641">
        <v>-8.8937762950250365E-3</v>
      </c>
    </row>
    <row r="1642" spans="1:3" x14ac:dyDescent="0.25">
      <c r="A1642">
        <v>1618</v>
      </c>
      <c r="B1642">
        <v>-1.8759896729728005E-3</v>
      </c>
      <c r="C1642">
        <v>1.0846748064226482E-3</v>
      </c>
    </row>
    <row r="1643" spans="1:3" x14ac:dyDescent="0.25">
      <c r="A1643">
        <v>1619</v>
      </c>
      <c r="B1643">
        <v>-1.3577225874994666E-3</v>
      </c>
      <c r="C1643">
        <v>4.6443880757047976E-3</v>
      </c>
    </row>
    <row r="1644" spans="1:3" x14ac:dyDescent="0.25">
      <c r="A1644">
        <v>1620</v>
      </c>
      <c r="B1644">
        <v>6.1619714624010311E-3</v>
      </c>
      <c r="C1644">
        <v>1.1734282002975124E-2</v>
      </c>
    </row>
    <row r="1645" spans="1:3" x14ac:dyDescent="0.25">
      <c r="A1645">
        <v>1621</v>
      </c>
      <c r="B1645">
        <v>1.8992228012073922E-3</v>
      </c>
      <c r="C1645">
        <v>-8.9595584414050829E-5</v>
      </c>
    </row>
    <row r="1646" spans="1:3" x14ac:dyDescent="0.25">
      <c r="A1646">
        <v>1622</v>
      </c>
      <c r="B1646">
        <v>-3.2233396927421E-5</v>
      </c>
      <c r="C1646">
        <v>-8.3394304205980999E-3</v>
      </c>
    </row>
    <row r="1647" spans="1:3" x14ac:dyDescent="0.25">
      <c r="A1647">
        <v>1623</v>
      </c>
      <c r="B1647">
        <v>-3.5660361263070823E-3</v>
      </c>
      <c r="C1647">
        <v>7.8644634238119304E-3</v>
      </c>
    </row>
    <row r="1648" spans="1:3" x14ac:dyDescent="0.25">
      <c r="A1648">
        <v>1624</v>
      </c>
      <c r="B1648">
        <v>-4.0085088826408632E-3</v>
      </c>
      <c r="C1648">
        <v>4.54911617771108E-3</v>
      </c>
    </row>
    <row r="1649" spans="1:3" x14ac:dyDescent="0.25">
      <c r="A1649">
        <v>1625</v>
      </c>
      <c r="B1649">
        <v>1.4911347425121595E-3</v>
      </c>
      <c r="C1649">
        <v>-9.4513363985616518E-3</v>
      </c>
    </row>
    <row r="1650" spans="1:3" x14ac:dyDescent="0.25">
      <c r="A1650">
        <v>1626</v>
      </c>
      <c r="B1650">
        <v>8.3640497205143254E-3</v>
      </c>
      <c r="C1650">
        <v>-4.4417094489181113E-3</v>
      </c>
    </row>
    <row r="1651" spans="1:3" x14ac:dyDescent="0.25">
      <c r="A1651">
        <v>1627</v>
      </c>
      <c r="B1651">
        <v>1.761617944767045E-3</v>
      </c>
      <c r="C1651">
        <v>1.6231007414462918E-2</v>
      </c>
    </row>
    <row r="1652" spans="1:3" x14ac:dyDescent="0.25">
      <c r="A1652">
        <v>1628</v>
      </c>
      <c r="B1652">
        <v>1.6001071448116968E-3</v>
      </c>
      <c r="C1652">
        <v>-2.9158429872302052E-3</v>
      </c>
    </row>
    <row r="1653" spans="1:3" x14ac:dyDescent="0.25">
      <c r="A1653">
        <v>1629</v>
      </c>
      <c r="B1653">
        <v>5.9428074670132586E-5</v>
      </c>
      <c r="C1653">
        <v>-6.8359126683670843E-3</v>
      </c>
    </row>
    <row r="1654" spans="1:3" x14ac:dyDescent="0.25">
      <c r="A1654">
        <v>1630</v>
      </c>
      <c r="B1654">
        <v>-2.7287502863453474E-3</v>
      </c>
      <c r="C1654">
        <v>-1.0244996301943967E-2</v>
      </c>
    </row>
    <row r="1655" spans="1:3" x14ac:dyDescent="0.25">
      <c r="A1655">
        <v>1631</v>
      </c>
      <c r="B1655">
        <v>-8.2891295483074855E-3</v>
      </c>
      <c r="C1655">
        <v>-6.1107919205103702E-3</v>
      </c>
    </row>
    <row r="1656" spans="1:3" x14ac:dyDescent="0.25">
      <c r="A1656">
        <v>1632</v>
      </c>
      <c r="B1656">
        <v>-4.6492411435054394E-3</v>
      </c>
      <c r="C1656">
        <v>9.9381714723531349E-3</v>
      </c>
    </row>
    <row r="1657" spans="1:3" x14ac:dyDescent="0.25">
      <c r="A1657">
        <v>1633</v>
      </c>
      <c r="B1657">
        <v>1.0200762160838681E-2</v>
      </c>
      <c r="C1657">
        <v>-9.4269662218191864E-3</v>
      </c>
    </row>
    <row r="1658" spans="1:3" x14ac:dyDescent="0.25">
      <c r="A1658">
        <v>1634</v>
      </c>
      <c r="B1658">
        <v>1.3221660497214893E-3</v>
      </c>
      <c r="C1658">
        <v>1.0248279925245418E-3</v>
      </c>
    </row>
    <row r="1659" spans="1:3" x14ac:dyDescent="0.25">
      <c r="A1659">
        <v>1635</v>
      </c>
      <c r="B1659">
        <v>6.9221150221987311E-3</v>
      </c>
      <c r="C1659">
        <v>-7.927133999337848E-3</v>
      </c>
    </row>
    <row r="1660" spans="1:3" x14ac:dyDescent="0.25">
      <c r="A1660">
        <v>1636</v>
      </c>
      <c r="B1660">
        <v>-1.1769703364609119E-3</v>
      </c>
      <c r="C1660">
        <v>-2.0333330884936295E-3</v>
      </c>
    </row>
    <row r="1661" spans="1:3" x14ac:dyDescent="0.25">
      <c r="A1661">
        <v>1637</v>
      </c>
      <c r="B1661">
        <v>4.8014157291969114E-4</v>
      </c>
      <c r="C1661">
        <v>4.5968717978201561E-3</v>
      </c>
    </row>
    <row r="1662" spans="1:3" x14ac:dyDescent="0.25">
      <c r="A1662">
        <v>1638</v>
      </c>
      <c r="B1662">
        <v>5.1854884317411335E-3</v>
      </c>
      <c r="C1662">
        <v>3.0532369643256037E-3</v>
      </c>
    </row>
    <row r="1663" spans="1:3" x14ac:dyDescent="0.25">
      <c r="A1663">
        <v>1639</v>
      </c>
      <c r="B1663">
        <v>3.3128957462217343E-3</v>
      </c>
      <c r="C1663">
        <v>-8.7840203662826744E-3</v>
      </c>
    </row>
    <row r="1664" spans="1:3" x14ac:dyDescent="0.25">
      <c r="A1664">
        <v>1640</v>
      </c>
      <c r="B1664">
        <v>9.0859029605130717E-3</v>
      </c>
      <c r="C1664">
        <v>-2.4552592473426373E-2</v>
      </c>
    </row>
    <row r="1665" spans="1:3" x14ac:dyDescent="0.25">
      <c r="A1665">
        <v>1641</v>
      </c>
      <c r="B1665">
        <v>1.4142432223081499E-2</v>
      </c>
      <c r="C1665">
        <v>-2.749817307924415E-3</v>
      </c>
    </row>
    <row r="1666" spans="1:3" x14ac:dyDescent="0.25">
      <c r="A1666">
        <v>1642</v>
      </c>
      <c r="B1666">
        <v>-4.871801960912853E-3</v>
      </c>
      <c r="C1666">
        <v>5.4102082782134745E-3</v>
      </c>
    </row>
    <row r="1667" spans="1:3" x14ac:dyDescent="0.25">
      <c r="A1667">
        <v>1643</v>
      </c>
      <c r="B1667">
        <v>-3.4961439270163514E-3</v>
      </c>
      <c r="C1667">
        <v>7.5288211976262034E-3</v>
      </c>
    </row>
    <row r="1668" spans="1:3" x14ac:dyDescent="0.25">
      <c r="A1668">
        <v>1644</v>
      </c>
      <c r="B1668">
        <v>2.5795329252536886E-3</v>
      </c>
      <c r="C1668">
        <v>-8.4865153154283085E-3</v>
      </c>
    </row>
    <row r="1669" spans="1:3" x14ac:dyDescent="0.25">
      <c r="A1669">
        <v>1645</v>
      </c>
      <c r="B1669">
        <v>3.9805868239670226E-3</v>
      </c>
      <c r="C1669">
        <v>6.2263452720139802E-3</v>
      </c>
    </row>
    <row r="1670" spans="1:3" x14ac:dyDescent="0.25">
      <c r="A1670">
        <v>1646</v>
      </c>
      <c r="B1670">
        <v>8.7697083290733417E-4</v>
      </c>
      <c r="C1670">
        <v>4.7848612743596718E-3</v>
      </c>
    </row>
    <row r="1671" spans="1:3" x14ac:dyDescent="0.25">
      <c r="A1671">
        <v>1647</v>
      </c>
      <c r="B1671">
        <v>1.6591880182806693E-3</v>
      </c>
      <c r="C1671">
        <v>-1.6591880182806693E-3</v>
      </c>
    </row>
    <row r="1672" spans="1:3" x14ac:dyDescent="0.25">
      <c r="A1672">
        <v>1648</v>
      </c>
      <c r="B1672">
        <v>6.8760886327643312E-4</v>
      </c>
      <c r="C1672">
        <v>-4.1704609271362315E-4</v>
      </c>
    </row>
    <row r="1673" spans="1:3" x14ac:dyDescent="0.25">
      <c r="A1673">
        <v>1649</v>
      </c>
      <c r="B1673">
        <v>9.9620733319720467E-4</v>
      </c>
      <c r="C1673">
        <v>-3.6506496551173807E-4</v>
      </c>
    </row>
    <row r="1674" spans="1:3" x14ac:dyDescent="0.25">
      <c r="A1674">
        <v>1650</v>
      </c>
      <c r="B1674">
        <v>8.3225664483345171E-3</v>
      </c>
      <c r="C1674">
        <v>-4.8914381509398471E-3</v>
      </c>
    </row>
    <row r="1675" spans="1:3" x14ac:dyDescent="0.25">
      <c r="A1675">
        <v>1651</v>
      </c>
      <c r="B1675">
        <v>-5.1169089744493058E-3</v>
      </c>
      <c r="C1675">
        <v>-8.0244023214601466E-3</v>
      </c>
    </row>
    <row r="1676" spans="1:3" x14ac:dyDescent="0.25">
      <c r="A1676">
        <v>1652</v>
      </c>
      <c r="B1676">
        <v>7.7421408232395674E-4</v>
      </c>
      <c r="C1676">
        <v>3.8660384784857402E-4</v>
      </c>
    </row>
    <row r="1677" spans="1:3" x14ac:dyDescent="0.25">
      <c r="A1677">
        <v>1653</v>
      </c>
      <c r="B1677">
        <v>4.5605040106869561E-4</v>
      </c>
      <c r="C1677">
        <v>-4.5605040106869561E-4</v>
      </c>
    </row>
    <row r="1678" spans="1:3" x14ac:dyDescent="0.25">
      <c r="A1678">
        <v>1654</v>
      </c>
      <c r="B1678">
        <v>5.3679284511031992E-3</v>
      </c>
      <c r="C1678">
        <v>-1.1383771427346001E-2</v>
      </c>
    </row>
    <row r="1679" spans="1:3" x14ac:dyDescent="0.25">
      <c r="A1679">
        <v>1655</v>
      </c>
      <c r="B1679">
        <v>-3.3026215651128328E-3</v>
      </c>
      <c r="C1679">
        <v>9.6097334687286033E-3</v>
      </c>
    </row>
    <row r="1680" spans="1:3" x14ac:dyDescent="0.25">
      <c r="A1680">
        <v>1656</v>
      </c>
      <c r="B1680">
        <v>-3.4052200719450048E-4</v>
      </c>
      <c r="C1680">
        <v>-2.0226089717065727E-4</v>
      </c>
    </row>
    <row r="1681" spans="1:3" x14ac:dyDescent="0.25">
      <c r="A1681">
        <v>1657</v>
      </c>
      <c r="B1681">
        <v>-6.3053658647431996E-4</v>
      </c>
      <c r="C1681">
        <v>-1.5345044098373404E-2</v>
      </c>
    </row>
    <row r="1682" spans="1:3" x14ac:dyDescent="0.25">
      <c r="A1682">
        <v>1658</v>
      </c>
      <c r="B1682">
        <v>-1.8093095973904672E-3</v>
      </c>
      <c r="C1682">
        <v>5.5453180133641245E-3</v>
      </c>
    </row>
    <row r="1683" spans="1:3" x14ac:dyDescent="0.25">
      <c r="A1683">
        <v>1659</v>
      </c>
      <c r="B1683">
        <v>3.1334092667577784E-3</v>
      </c>
      <c r="C1683">
        <v>1.0513005688454681E-2</v>
      </c>
    </row>
    <row r="1684" spans="1:3" x14ac:dyDescent="0.25">
      <c r="A1684">
        <v>1660</v>
      </c>
      <c r="B1684">
        <v>6.6781716823762741E-4</v>
      </c>
      <c r="C1684">
        <v>-1.2620281867348671E-2</v>
      </c>
    </row>
    <row r="1685" spans="1:3" x14ac:dyDescent="0.25">
      <c r="A1685">
        <v>1661</v>
      </c>
      <c r="B1685">
        <v>-7.2734711618680132E-5</v>
      </c>
      <c r="C1685">
        <v>1.2415892341865549E-3</v>
      </c>
    </row>
    <row r="1686" spans="1:3" x14ac:dyDescent="0.25">
      <c r="A1686">
        <v>1662</v>
      </c>
      <c r="B1686">
        <v>2.4076594535514199E-3</v>
      </c>
      <c r="C1686">
        <v>8.0926945450556283E-3</v>
      </c>
    </row>
    <row r="1687" spans="1:3" x14ac:dyDescent="0.25">
      <c r="A1687">
        <v>1663</v>
      </c>
      <c r="B1687">
        <v>2.2804353613907267E-3</v>
      </c>
      <c r="C1687">
        <v>7.6794162277278796E-3</v>
      </c>
    </row>
    <row r="1688" spans="1:3" x14ac:dyDescent="0.25">
      <c r="A1688">
        <v>1664</v>
      </c>
      <c r="B1688">
        <v>1.22497646690967E-3</v>
      </c>
      <c r="C1688">
        <v>1.6842278171164567E-2</v>
      </c>
    </row>
    <row r="1689" spans="1:3" x14ac:dyDescent="0.25">
      <c r="A1689">
        <v>1665</v>
      </c>
      <c r="B1689">
        <v>4.9908691167270423E-3</v>
      </c>
      <c r="C1689">
        <v>1.7366717421940552E-2</v>
      </c>
    </row>
    <row r="1690" spans="1:3" x14ac:dyDescent="0.25">
      <c r="A1690">
        <v>1666</v>
      </c>
      <c r="B1690">
        <v>-3.2780150347753854E-4</v>
      </c>
      <c r="C1690">
        <v>-4.4229927699403083E-3</v>
      </c>
    </row>
    <row r="1691" spans="1:3" x14ac:dyDescent="0.25">
      <c r="A1691">
        <v>1667</v>
      </c>
      <c r="B1691">
        <v>-1.5883019615328745E-3</v>
      </c>
      <c r="C1691">
        <v>-3.4641460392877341E-3</v>
      </c>
    </row>
    <row r="1692" spans="1:3" x14ac:dyDescent="0.25">
      <c r="A1692">
        <v>1668</v>
      </c>
      <c r="B1692">
        <v>4.5301936116305664E-4</v>
      </c>
      <c r="C1692">
        <v>1.0279547109772622E-2</v>
      </c>
    </row>
    <row r="1693" spans="1:3" x14ac:dyDescent="0.25">
      <c r="A1693">
        <v>1669</v>
      </c>
      <c r="B1693">
        <v>-8.6208884993785751E-3</v>
      </c>
      <c r="C1693">
        <v>1.6531338306311361E-3</v>
      </c>
    </row>
    <row r="1694" spans="1:3" x14ac:dyDescent="0.25">
      <c r="A1694">
        <v>1670</v>
      </c>
      <c r="B1694">
        <v>5.538964610905985E-3</v>
      </c>
      <c r="C1694">
        <v>2.2389280097715328E-3</v>
      </c>
    </row>
    <row r="1695" spans="1:3" x14ac:dyDescent="0.25">
      <c r="A1695">
        <v>1671</v>
      </c>
      <c r="B1695">
        <v>-1.94025621372911E-2</v>
      </c>
      <c r="C1695">
        <v>1.6475519760707179E-2</v>
      </c>
    </row>
    <row r="1696" spans="1:3" x14ac:dyDescent="0.25">
      <c r="A1696">
        <v>1672</v>
      </c>
      <c r="B1696">
        <v>7.9932018600177065E-3</v>
      </c>
      <c r="C1696">
        <v>-7.3110410149077563E-4</v>
      </c>
    </row>
    <row r="1697" spans="1:3" x14ac:dyDescent="0.25">
      <c r="A1697">
        <v>1673</v>
      </c>
      <c r="B1697">
        <v>3.3776130487943421E-3</v>
      </c>
      <c r="C1697">
        <v>9.8795484273401964E-3</v>
      </c>
    </row>
    <row r="1698" spans="1:3" x14ac:dyDescent="0.25">
      <c r="A1698">
        <v>1674</v>
      </c>
      <c r="B1698">
        <v>-6.5905335891191163E-3</v>
      </c>
      <c r="C1698">
        <v>1.1680643103036048E-3</v>
      </c>
    </row>
    <row r="1699" spans="1:3" x14ac:dyDescent="0.25">
      <c r="A1699">
        <v>1675</v>
      </c>
      <c r="B1699">
        <v>-3.9695134974867402E-3</v>
      </c>
      <c r="C1699">
        <v>-6.7190071867097301E-4</v>
      </c>
    </row>
    <row r="1700" spans="1:3" x14ac:dyDescent="0.25">
      <c r="A1700">
        <v>1676</v>
      </c>
      <c r="B1700">
        <v>-5.411308991939615E-5</v>
      </c>
      <c r="C1700">
        <v>1.0692971158148459E-2</v>
      </c>
    </row>
    <row r="1701" spans="1:3" x14ac:dyDescent="0.25">
      <c r="A1701">
        <v>1677</v>
      </c>
      <c r="B1701">
        <v>1.3212059175121403E-2</v>
      </c>
      <c r="C1701">
        <v>-6.1963972999871542E-3</v>
      </c>
    </row>
    <row r="1702" spans="1:3" x14ac:dyDescent="0.25">
      <c r="A1702">
        <v>1678</v>
      </c>
      <c r="B1702">
        <v>7.4606293807203483E-3</v>
      </c>
      <c r="C1702">
        <v>-6.5137674776830712E-3</v>
      </c>
    </row>
    <row r="1703" spans="1:3" x14ac:dyDescent="0.25">
      <c r="A1703">
        <v>1679</v>
      </c>
      <c r="B1703">
        <v>2.7821283849875918E-3</v>
      </c>
      <c r="C1703">
        <v>3.883041236695695E-3</v>
      </c>
    </row>
    <row r="1704" spans="1:3" x14ac:dyDescent="0.25">
      <c r="A1704">
        <v>1680</v>
      </c>
      <c r="B1704">
        <v>-4.5584249790683613E-3</v>
      </c>
      <c r="C1704">
        <v>-1.4296010832141864E-3</v>
      </c>
    </row>
    <row r="1705" spans="1:3" x14ac:dyDescent="0.25">
      <c r="A1705">
        <v>1681</v>
      </c>
      <c r="B1705">
        <v>-1.653701575898879E-3</v>
      </c>
      <c r="C1705">
        <v>3.5206760369970599E-3</v>
      </c>
    </row>
    <row r="1706" spans="1:3" x14ac:dyDescent="0.25">
      <c r="A1706">
        <v>1682</v>
      </c>
      <c r="B1706">
        <v>8.5911655422396815E-3</v>
      </c>
      <c r="C1706">
        <v>-1.1995685581348753E-2</v>
      </c>
    </row>
    <row r="1707" spans="1:3" x14ac:dyDescent="0.25">
      <c r="A1707">
        <v>1683</v>
      </c>
      <c r="B1707">
        <v>2.4246535992264143E-3</v>
      </c>
      <c r="C1707">
        <v>-1.9515958750246057E-3</v>
      </c>
    </row>
    <row r="1708" spans="1:3" x14ac:dyDescent="0.25">
      <c r="A1708">
        <v>1684</v>
      </c>
      <c r="B1708">
        <v>-2.1896447584316787E-3</v>
      </c>
      <c r="C1708">
        <v>-1.1700856692062517E-2</v>
      </c>
    </row>
    <row r="1709" spans="1:3" x14ac:dyDescent="0.25">
      <c r="A1709">
        <v>1685</v>
      </c>
      <c r="B1709">
        <v>-1.3967792511180711E-3</v>
      </c>
      <c r="C1709">
        <v>-5.9333357918407758E-4</v>
      </c>
    </row>
    <row r="1710" spans="1:3" x14ac:dyDescent="0.25">
      <c r="A1710">
        <v>1686</v>
      </c>
      <c r="B1710">
        <v>3.6438376821072557E-3</v>
      </c>
      <c r="C1710">
        <v>-8.9028812402155016E-3</v>
      </c>
    </row>
    <row r="1711" spans="1:3" x14ac:dyDescent="0.25">
      <c r="A1711">
        <v>1687</v>
      </c>
      <c r="B1711">
        <v>-6.2533722194762853E-3</v>
      </c>
      <c r="C1711">
        <v>1.0622506162695312E-2</v>
      </c>
    </row>
    <row r="1712" spans="1:3" x14ac:dyDescent="0.25">
      <c r="A1712">
        <v>1688</v>
      </c>
      <c r="B1712">
        <v>8.6895256495022628E-3</v>
      </c>
      <c r="C1712">
        <v>-4.1381769084631925E-2</v>
      </c>
    </row>
    <row r="1713" spans="1:3" x14ac:dyDescent="0.25">
      <c r="A1713">
        <v>1689</v>
      </c>
      <c r="B1713">
        <v>-8.5165316922948316E-3</v>
      </c>
      <c r="C1713">
        <v>-1.1824190435964605E-2</v>
      </c>
    </row>
    <row r="1714" spans="1:3" x14ac:dyDescent="0.25">
      <c r="A1714">
        <v>1690</v>
      </c>
      <c r="B1714">
        <v>9.8224106823094175E-4</v>
      </c>
      <c r="C1714">
        <v>8.121757051223118E-3</v>
      </c>
    </row>
    <row r="1715" spans="1:3" x14ac:dyDescent="0.25">
      <c r="A1715">
        <v>1691</v>
      </c>
      <c r="B1715">
        <v>-3.1269019296156358E-2</v>
      </c>
      <c r="C1715">
        <v>-2.2917484307250796E-2</v>
      </c>
    </row>
    <row r="1716" spans="1:3" x14ac:dyDescent="0.25">
      <c r="A1716">
        <v>1692</v>
      </c>
      <c r="B1716">
        <v>-1.2538603663071963E-2</v>
      </c>
      <c r="C1716">
        <v>1.0063356138319707E-2</v>
      </c>
    </row>
    <row r="1717" spans="1:3" x14ac:dyDescent="0.25">
      <c r="A1717">
        <v>1693</v>
      </c>
      <c r="B1717">
        <v>4.8143350726381962E-4</v>
      </c>
      <c r="C1717">
        <v>1.0090705796218733E-2</v>
      </c>
    </row>
    <row r="1718" spans="1:3" x14ac:dyDescent="0.25">
      <c r="A1718">
        <v>1694</v>
      </c>
      <c r="B1718">
        <v>-2.261181752874657E-2</v>
      </c>
      <c r="C1718">
        <v>-1.0621836052301558E-2</v>
      </c>
    </row>
    <row r="1719" spans="1:3" x14ac:dyDescent="0.25">
      <c r="A1719">
        <v>1695</v>
      </c>
      <c r="B1719">
        <v>-2.7874943242596793E-2</v>
      </c>
      <c r="C1719">
        <v>6.1169297934652103E-4</v>
      </c>
    </row>
    <row r="1720" spans="1:3" x14ac:dyDescent="0.25">
      <c r="A1720">
        <v>1696</v>
      </c>
      <c r="B1720">
        <v>9.519892723469519E-3</v>
      </c>
      <c r="C1720">
        <v>-6.4666021277849199E-3</v>
      </c>
    </row>
    <row r="1721" spans="1:3" x14ac:dyDescent="0.25">
      <c r="A1721">
        <v>1697</v>
      </c>
      <c r="B1721">
        <v>1.5241119105447494E-2</v>
      </c>
      <c r="C1721">
        <v>5.6789364479362271E-3</v>
      </c>
    </row>
    <row r="1722" spans="1:3" x14ac:dyDescent="0.25">
      <c r="A1722">
        <v>1698</v>
      </c>
      <c r="B1722">
        <v>9.1996865909968872E-3</v>
      </c>
      <c r="C1722">
        <v>-4.0093056741212618E-3</v>
      </c>
    </row>
    <row r="1723" spans="1:3" x14ac:dyDescent="0.25">
      <c r="A1723">
        <v>1699</v>
      </c>
      <c r="B1723">
        <v>-3.8616217061770634E-3</v>
      </c>
      <c r="C1723">
        <v>1.00067375835022E-2</v>
      </c>
    </row>
    <row r="1724" spans="1:3" x14ac:dyDescent="0.25">
      <c r="A1724">
        <v>1700</v>
      </c>
      <c r="B1724">
        <v>-2.7623823578582191E-2</v>
      </c>
      <c r="C1724">
        <v>-1.796056973378906E-3</v>
      </c>
    </row>
    <row r="1725" spans="1:3" x14ac:dyDescent="0.25">
      <c r="A1725">
        <v>1701</v>
      </c>
      <c r="B1725">
        <v>-5.1789663734191263E-2</v>
      </c>
      <c r="C1725">
        <v>9.379708249854915E-3</v>
      </c>
    </row>
    <row r="1726" spans="1:3" x14ac:dyDescent="0.25">
      <c r="A1726">
        <v>1702</v>
      </c>
      <c r="B1726">
        <v>-2.1778868966075213E-2</v>
      </c>
      <c r="C1726">
        <v>-1.7648455121303155E-2</v>
      </c>
    </row>
    <row r="1727" spans="1:3" x14ac:dyDescent="0.25">
      <c r="A1727">
        <v>1703</v>
      </c>
      <c r="B1727">
        <v>-6.6604429234281837E-3</v>
      </c>
      <c r="C1727">
        <v>-1.996834318148219E-2</v>
      </c>
    </row>
    <row r="1728" spans="1:3" x14ac:dyDescent="0.25">
      <c r="A1728">
        <v>1704</v>
      </c>
      <c r="B1728">
        <v>-0.10343605180539425</v>
      </c>
      <c r="C1728">
        <v>-6.3961419880978504E-2</v>
      </c>
    </row>
    <row r="1729" spans="1:3" x14ac:dyDescent="0.25">
      <c r="A1729">
        <v>1705</v>
      </c>
      <c r="B1729">
        <v>6.6354082392288951E-3</v>
      </c>
      <c r="C1729">
        <v>2.5566365584234557E-2</v>
      </c>
    </row>
    <row r="1730" spans="1:3" x14ac:dyDescent="0.25">
      <c r="A1730">
        <v>1706</v>
      </c>
      <c r="B1730">
        <v>-3.5483468376364451E-2</v>
      </c>
      <c r="C1730">
        <v>1.1938619543891797E-2</v>
      </c>
    </row>
    <row r="1731" spans="1:3" x14ac:dyDescent="0.25">
      <c r="A1731">
        <v>1707</v>
      </c>
      <c r="B1731">
        <v>5.2544321062103563E-3</v>
      </c>
      <c r="C1731">
        <v>-3.5897400949088228E-2</v>
      </c>
    </row>
    <row r="1732" spans="1:3" x14ac:dyDescent="0.25">
      <c r="A1732">
        <v>1708</v>
      </c>
      <c r="B1732">
        <v>-3.9230474182791103E-2</v>
      </c>
      <c r="C1732">
        <v>0.13757346482678609</v>
      </c>
    </row>
    <row r="1733" spans="1:3" x14ac:dyDescent="0.25">
      <c r="A1733">
        <v>1709</v>
      </c>
      <c r="B1733">
        <v>7.3474291948048892E-3</v>
      </c>
      <c r="C1733">
        <v>7.0528326879498643E-2</v>
      </c>
    </row>
    <row r="1734" spans="1:3" x14ac:dyDescent="0.25">
      <c r="A1734">
        <v>1710</v>
      </c>
      <c r="B1734">
        <v>1.6323569220921052E-2</v>
      </c>
      <c r="C1734">
        <v>-7.387865020749497E-2</v>
      </c>
    </row>
    <row r="1735" spans="1:3" x14ac:dyDescent="0.25">
      <c r="A1735">
        <v>1711</v>
      </c>
      <c r="B1735">
        <v>-3.4230641277753486E-2</v>
      </c>
      <c r="C1735">
        <v>2.8954056811541222E-2</v>
      </c>
    </row>
    <row r="1736" spans="1:3" x14ac:dyDescent="0.25">
      <c r="A1736">
        <v>1712</v>
      </c>
      <c r="B1736">
        <v>7.8108368070421652E-2</v>
      </c>
      <c r="C1736">
        <v>-2.8033910111043503E-2</v>
      </c>
    </row>
    <row r="1737" spans="1:3" x14ac:dyDescent="0.25">
      <c r="A1737">
        <v>1713</v>
      </c>
      <c r="B1737">
        <v>3.4453548035186965E-2</v>
      </c>
      <c r="C1737">
        <v>4.9333452314063275E-2</v>
      </c>
    </row>
    <row r="1738" spans="1:3" x14ac:dyDescent="0.25">
      <c r="A1738">
        <v>1714</v>
      </c>
      <c r="B1738">
        <v>3.4249352288948508E-2</v>
      </c>
      <c r="C1738">
        <v>-9.8888215853306302E-3</v>
      </c>
    </row>
    <row r="1739" spans="1:3" x14ac:dyDescent="0.25">
      <c r="A1739">
        <v>1715</v>
      </c>
      <c r="B1739">
        <v>-1.9064090178383085E-2</v>
      </c>
      <c r="C1739">
        <v>-1.6054798718970732E-2</v>
      </c>
    </row>
    <row r="1740" spans="1:3" x14ac:dyDescent="0.25">
      <c r="A1740">
        <v>1716</v>
      </c>
      <c r="B1740">
        <v>4.1077222913959667E-3</v>
      </c>
      <c r="C1740">
        <v>-3.7260659764516833E-2</v>
      </c>
    </row>
    <row r="1741" spans="1:3" x14ac:dyDescent="0.25">
      <c r="A1741">
        <v>1717</v>
      </c>
      <c r="B1741">
        <v>1.3199452006177786E-2</v>
      </c>
      <c r="C1741">
        <v>-2.9752647086565338E-2</v>
      </c>
    </row>
    <row r="1742" spans="1:3" x14ac:dyDescent="0.25">
      <c r="A1742">
        <v>1718</v>
      </c>
      <c r="B1742">
        <v>-2.9424815734731033E-2</v>
      </c>
      <c r="C1742">
        <v>-1.5799046787335416E-2</v>
      </c>
    </row>
    <row r="1743" spans="1:3" x14ac:dyDescent="0.25">
      <c r="A1743">
        <v>1719</v>
      </c>
      <c r="B1743">
        <v>-4.2400088540909889E-3</v>
      </c>
      <c r="C1743">
        <v>8.108010773567105E-3</v>
      </c>
    </row>
    <row r="1744" spans="1:3" x14ac:dyDescent="0.25">
      <c r="A1744">
        <v>1720</v>
      </c>
      <c r="B1744">
        <v>-1.1672514696124358E-2</v>
      </c>
      <c r="C1744">
        <v>-3.4357940541738949E-2</v>
      </c>
    </row>
    <row r="1745" spans="1:3" x14ac:dyDescent="0.25">
      <c r="A1745">
        <v>1721</v>
      </c>
      <c r="B1745">
        <v>3.1054299584747338E-2</v>
      </c>
      <c r="C1745">
        <v>6.9081827765012954E-2</v>
      </c>
    </row>
    <row r="1746" spans="1:3" x14ac:dyDescent="0.25">
      <c r="A1746">
        <v>1722</v>
      </c>
      <c r="B1746">
        <v>2.4468577925512131E-2</v>
      </c>
      <c r="C1746">
        <v>-2.6477409453476292E-2</v>
      </c>
    </row>
    <row r="1747" spans="1:3" x14ac:dyDescent="0.25">
      <c r="A1747">
        <v>1723</v>
      </c>
      <c r="B1747">
        <v>-1.9856446486116886E-3</v>
      </c>
      <c r="C1747">
        <v>-1.0325482013814153E-2</v>
      </c>
    </row>
    <row r="1748" spans="1:3" x14ac:dyDescent="0.25">
      <c r="A1748">
        <v>1724</v>
      </c>
      <c r="B1748">
        <v>1.9588316786967812E-2</v>
      </c>
      <c r="C1748">
        <v>-8.1676911582434439E-3</v>
      </c>
    </row>
    <row r="1749" spans="1:3" x14ac:dyDescent="0.25">
      <c r="A1749">
        <v>1725</v>
      </c>
      <c r="B1749">
        <v>1.0042140513787322E-3</v>
      </c>
      <c r="C1749">
        <v>-3.6371629312103573E-4</v>
      </c>
    </row>
    <row r="1750" spans="1:3" x14ac:dyDescent="0.25">
      <c r="A1750">
        <v>1726</v>
      </c>
      <c r="B1750">
        <v>-1.1873879312934768E-3</v>
      </c>
      <c r="C1750">
        <v>-7.3287541910893009E-4</v>
      </c>
    </row>
    <row r="1751" spans="1:3" x14ac:dyDescent="0.25">
      <c r="A1751">
        <v>1727</v>
      </c>
      <c r="B1751">
        <v>1.1054592593496003E-2</v>
      </c>
      <c r="C1751">
        <v>4.0966273433670781E-3</v>
      </c>
    </row>
    <row r="1752" spans="1:3" x14ac:dyDescent="0.25">
      <c r="A1752">
        <v>1728</v>
      </c>
      <c r="B1752">
        <v>-3.2723188485792414E-2</v>
      </c>
      <c r="C1752">
        <v>2.5869415104429243E-2</v>
      </c>
    </row>
    <row r="1753" spans="1:3" x14ac:dyDescent="0.25">
      <c r="A1753">
        <v>1729</v>
      </c>
      <c r="B1753">
        <v>-3.1609309821767757E-4</v>
      </c>
      <c r="C1753">
        <v>3.8163963902190273E-3</v>
      </c>
    </row>
    <row r="1754" spans="1:3" x14ac:dyDescent="0.25">
      <c r="A1754">
        <v>1730</v>
      </c>
      <c r="B1754">
        <v>2.6313333073704464E-2</v>
      </c>
      <c r="C1754">
        <v>6.2938571801966665E-3</v>
      </c>
    </row>
    <row r="1755" spans="1:3" x14ac:dyDescent="0.25">
      <c r="A1755">
        <v>1731</v>
      </c>
      <c r="B1755">
        <v>4.9988930147507639E-3</v>
      </c>
      <c r="C1755">
        <v>-3.7988849642939582E-2</v>
      </c>
    </row>
    <row r="1756" spans="1:3" x14ac:dyDescent="0.25">
      <c r="A1756">
        <v>1732</v>
      </c>
      <c r="B1756">
        <v>-2.898234824973803E-2</v>
      </c>
      <c r="C1756">
        <v>2.0501989262984219E-2</v>
      </c>
    </row>
    <row r="1757" spans="1:3" x14ac:dyDescent="0.25">
      <c r="A1757">
        <v>1733</v>
      </c>
      <c r="B1757">
        <v>1.3051390473471662E-2</v>
      </c>
      <c r="C1757">
        <v>-1.8962354394566019E-2</v>
      </c>
    </row>
    <row r="1758" spans="1:3" x14ac:dyDescent="0.25">
      <c r="A1758">
        <v>1734</v>
      </c>
      <c r="B1758">
        <v>4.8900921024862326E-3</v>
      </c>
      <c r="C1758">
        <v>-1.4731593436646963E-2</v>
      </c>
    </row>
    <row r="1759" spans="1:3" x14ac:dyDescent="0.25">
      <c r="A1759">
        <v>1735</v>
      </c>
      <c r="B1759">
        <v>-5.5435337337680071E-3</v>
      </c>
      <c r="C1759">
        <v>1.7419465403909568E-2</v>
      </c>
    </row>
    <row r="1760" spans="1:3" x14ac:dyDescent="0.25">
      <c r="A1760">
        <v>1736</v>
      </c>
      <c r="B1760">
        <v>1.6368531503530234E-2</v>
      </c>
      <c r="C1760">
        <v>8.1639356749310145E-3</v>
      </c>
    </row>
    <row r="1761" spans="1:3" x14ac:dyDescent="0.25">
      <c r="A1761">
        <v>1737</v>
      </c>
      <c r="B1761">
        <v>1.4078156574751522E-2</v>
      </c>
      <c r="C1761">
        <v>-1.2075963761285381E-2</v>
      </c>
    </row>
    <row r="1762" spans="1:3" x14ac:dyDescent="0.25">
      <c r="A1762">
        <v>1738</v>
      </c>
      <c r="B1762">
        <v>1.9859494688477284E-2</v>
      </c>
      <c r="C1762">
        <v>1.2221539352296053E-2</v>
      </c>
    </row>
    <row r="1763" spans="1:3" x14ac:dyDescent="0.25">
      <c r="A1763">
        <v>1739</v>
      </c>
      <c r="B1763">
        <v>-1.0572071264320866E-2</v>
      </c>
      <c r="C1763">
        <v>2.32688903270672E-2</v>
      </c>
    </row>
    <row r="1764" spans="1:3" x14ac:dyDescent="0.25">
      <c r="A1764">
        <v>1740</v>
      </c>
      <c r="B1764">
        <v>-3.99854925925192E-3</v>
      </c>
      <c r="C1764">
        <v>6.553993267648499E-3</v>
      </c>
    </row>
    <row r="1765" spans="1:3" x14ac:dyDescent="0.25">
      <c r="A1765">
        <v>1741</v>
      </c>
      <c r="B1765">
        <v>-2.8089201396591542E-2</v>
      </c>
      <c r="C1765">
        <v>-8.696025211120343E-3</v>
      </c>
    </row>
    <row r="1766" spans="1:3" x14ac:dyDescent="0.25">
      <c r="A1766">
        <v>1742</v>
      </c>
      <c r="B1766">
        <v>1.3402741696220567E-2</v>
      </c>
      <c r="C1766">
        <v>-9.4932713285558086E-3</v>
      </c>
    </row>
    <row r="1767" spans="1:3" x14ac:dyDescent="0.25">
      <c r="A1767">
        <v>1743</v>
      </c>
      <c r="B1767">
        <v>-6.0410386852810726E-3</v>
      </c>
      <c r="C1767">
        <v>1.3101669698634931E-2</v>
      </c>
    </row>
    <row r="1768" spans="1:3" x14ac:dyDescent="0.25">
      <c r="A1768">
        <v>1744</v>
      </c>
      <c r="B1768">
        <v>1.2888952484636602E-2</v>
      </c>
      <c r="C1768">
        <v>-5.8381575397358065E-3</v>
      </c>
    </row>
    <row r="1769" spans="1:3" x14ac:dyDescent="0.25">
      <c r="A1769">
        <v>1745</v>
      </c>
      <c r="B1769">
        <v>8.7430611086777663E-3</v>
      </c>
      <c r="C1769">
        <v>1.5199490013901048E-2</v>
      </c>
    </row>
    <row r="1770" spans="1:3" x14ac:dyDescent="0.25">
      <c r="A1770">
        <v>1746</v>
      </c>
      <c r="B1770">
        <v>-5.4723605753335264E-3</v>
      </c>
      <c r="C1770">
        <v>4.1373997307358051E-3</v>
      </c>
    </row>
    <row r="1771" spans="1:3" x14ac:dyDescent="0.25">
      <c r="A1771">
        <v>1747</v>
      </c>
      <c r="B1771">
        <v>5.8032229657661487E-3</v>
      </c>
      <c r="C1771">
        <v>1.6005028361927003E-2</v>
      </c>
    </row>
    <row r="1772" spans="1:3" x14ac:dyDescent="0.25">
      <c r="A1772">
        <v>1748</v>
      </c>
      <c r="B1772">
        <v>-1.8466829655864176E-2</v>
      </c>
      <c r="C1772">
        <v>-5.0062316283671464E-3</v>
      </c>
    </row>
    <row r="1773" spans="1:3" x14ac:dyDescent="0.25">
      <c r="A1773">
        <v>1749</v>
      </c>
      <c r="B1773">
        <v>-1.9120963089333885E-2</v>
      </c>
      <c r="C1773">
        <v>-1.5403540686872198E-2</v>
      </c>
    </row>
    <row r="1774" spans="1:3" x14ac:dyDescent="0.25">
      <c r="A1774">
        <v>1750</v>
      </c>
      <c r="B1774">
        <v>5.3472021698730086E-3</v>
      </c>
      <c r="C1774">
        <v>-1.0095387960288369E-2</v>
      </c>
    </row>
    <row r="1775" spans="1:3" x14ac:dyDescent="0.25">
      <c r="A1775">
        <v>1751</v>
      </c>
      <c r="B1775">
        <v>4.3276676772587612E-2</v>
      </c>
      <c r="C1775">
        <v>6.9518348483235196E-3</v>
      </c>
    </row>
    <row r="1776" spans="1:3" x14ac:dyDescent="0.25">
      <c r="A1776">
        <v>1752</v>
      </c>
      <c r="B1776">
        <v>-4.067525676026142E-3</v>
      </c>
      <c r="C1776">
        <v>-5.6902584765734121E-2</v>
      </c>
    </row>
    <row r="1777" spans="1:3" x14ac:dyDescent="0.25">
      <c r="A1777">
        <v>1753</v>
      </c>
      <c r="B1777">
        <v>1.3279113228758289E-2</v>
      </c>
      <c r="C1777">
        <v>1.6893856954124053E-2</v>
      </c>
    </row>
    <row r="1778" spans="1:3" x14ac:dyDescent="0.25">
      <c r="A1778">
        <v>1754</v>
      </c>
      <c r="B1778">
        <v>-8.1325553453176717E-3</v>
      </c>
      <c r="C1778">
        <v>-1.5537260823927456E-2</v>
      </c>
    </row>
    <row r="1779" spans="1:3" x14ac:dyDescent="0.25">
      <c r="A1779">
        <v>1755</v>
      </c>
      <c r="B1779">
        <v>-3.5623579996649107E-3</v>
      </c>
      <c r="C1779">
        <v>1.9150730502550051E-2</v>
      </c>
    </row>
    <row r="1780" spans="1:3" x14ac:dyDescent="0.25">
      <c r="A1780">
        <v>1756</v>
      </c>
      <c r="B1780">
        <v>1.2909068265860231E-2</v>
      </c>
      <c r="C1780">
        <v>-1.1063907558743631E-2</v>
      </c>
    </row>
    <row r="1781" spans="1:3" x14ac:dyDescent="0.25">
      <c r="A1781">
        <v>1757</v>
      </c>
      <c r="B1781">
        <v>1.6199964459776096E-2</v>
      </c>
      <c r="C1781">
        <v>-8.5426248027984514E-4</v>
      </c>
    </row>
    <row r="1782" spans="1:3" x14ac:dyDescent="0.25">
      <c r="A1782">
        <v>1758</v>
      </c>
      <c r="B1782">
        <v>4.3227848431598411E-3</v>
      </c>
      <c r="C1782">
        <v>-4.7715878686843656E-3</v>
      </c>
    </row>
    <row r="1783" spans="1:3" x14ac:dyDescent="0.25">
      <c r="A1783">
        <v>1759</v>
      </c>
      <c r="B1783">
        <v>2.0170975896048E-2</v>
      </c>
      <c r="C1783">
        <v>5.1591695747645654E-2</v>
      </c>
    </row>
    <row r="1784" spans="1:3" x14ac:dyDescent="0.25">
      <c r="A1784">
        <v>1760</v>
      </c>
      <c r="B1784">
        <v>-1.0200229207721543E-2</v>
      </c>
      <c r="C1784">
        <v>-1.3986411589212121E-3</v>
      </c>
    </row>
    <row r="1785" spans="1:3" x14ac:dyDescent="0.25">
      <c r="A1785">
        <v>1761</v>
      </c>
      <c r="B1785">
        <v>1.2649914973946666E-2</v>
      </c>
      <c r="C1785">
        <v>-2.4523747862754498E-2</v>
      </c>
    </row>
    <row r="1786" spans="1:3" x14ac:dyDescent="0.25">
      <c r="A1786">
        <v>1762</v>
      </c>
      <c r="B1786">
        <v>1.6717729520511065E-2</v>
      </c>
      <c r="C1786">
        <v>1.0793838272156103E-2</v>
      </c>
    </row>
    <row r="1787" spans="1:3" x14ac:dyDescent="0.25">
      <c r="A1787">
        <v>1763</v>
      </c>
      <c r="B1787">
        <v>2.7169518777891415E-2</v>
      </c>
      <c r="C1787">
        <v>-2.3441778597842126E-2</v>
      </c>
    </row>
    <row r="1788" spans="1:3" x14ac:dyDescent="0.25">
      <c r="A1788">
        <v>1764</v>
      </c>
      <c r="B1788">
        <v>2.1206952584936294E-3</v>
      </c>
      <c r="C1788">
        <v>1.4002613598607929E-2</v>
      </c>
    </row>
    <row r="1789" spans="1:3" x14ac:dyDescent="0.25">
      <c r="A1789">
        <v>1765</v>
      </c>
      <c r="B1789">
        <v>1.7633004395359343E-2</v>
      </c>
      <c r="C1789">
        <v>-2.2757412627899466E-2</v>
      </c>
    </row>
    <row r="1790" spans="1:3" x14ac:dyDescent="0.25">
      <c r="A1790">
        <v>1766</v>
      </c>
      <c r="B1790">
        <v>-1.6824467384353816E-3</v>
      </c>
      <c r="C1790">
        <v>2.661897676612244E-3</v>
      </c>
    </row>
    <row r="1791" spans="1:3" x14ac:dyDescent="0.25">
      <c r="A1791">
        <v>1767</v>
      </c>
      <c r="B1791">
        <v>-6.4101286151151803E-3</v>
      </c>
      <c r="C1791">
        <v>9.8456959648597752E-3</v>
      </c>
    </row>
    <row r="1792" spans="1:3" x14ac:dyDescent="0.25">
      <c r="A1792">
        <v>1768</v>
      </c>
      <c r="B1792">
        <v>-5.9003489912868028E-4</v>
      </c>
      <c r="C1792">
        <v>8.5719944548846606E-3</v>
      </c>
    </row>
    <row r="1793" spans="1:3" x14ac:dyDescent="0.25">
      <c r="A1793">
        <v>1769</v>
      </c>
      <c r="B1793">
        <v>-3.9804544810305605E-2</v>
      </c>
      <c r="C1793">
        <v>1.7161088598778747E-2</v>
      </c>
    </row>
    <row r="1794" spans="1:3" x14ac:dyDescent="0.25">
      <c r="A1794">
        <v>1770</v>
      </c>
      <c r="B1794">
        <v>-3.9342767187984328E-4</v>
      </c>
      <c r="C1794">
        <v>1.7029525753995255E-2</v>
      </c>
    </row>
    <row r="1795" spans="1:3" x14ac:dyDescent="0.25">
      <c r="A1795">
        <v>1771</v>
      </c>
      <c r="B1795">
        <v>3.2675313723609686E-3</v>
      </c>
      <c r="C1795">
        <v>-1.6106439093426076E-2</v>
      </c>
    </row>
    <row r="1796" spans="1:3" x14ac:dyDescent="0.25">
      <c r="A1796">
        <v>1772</v>
      </c>
      <c r="B1796">
        <v>2.0609915832633465E-2</v>
      </c>
      <c r="C1796">
        <v>8.3354258470139976E-3</v>
      </c>
    </row>
    <row r="1797" spans="1:3" x14ac:dyDescent="0.25">
      <c r="A1797">
        <v>1773</v>
      </c>
      <c r="B1797">
        <v>5.2974628996507759E-3</v>
      </c>
      <c r="C1797">
        <v>-4.6555781185493887E-3</v>
      </c>
    </row>
    <row r="1798" spans="1:3" x14ac:dyDescent="0.25">
      <c r="A1798">
        <v>1774</v>
      </c>
      <c r="B1798">
        <v>-8.7403638349843465E-3</v>
      </c>
      <c r="C1798">
        <v>1.27079073876777E-2</v>
      </c>
    </row>
    <row r="1799" spans="1:3" x14ac:dyDescent="0.25">
      <c r="A1799">
        <v>1775</v>
      </c>
      <c r="B1799">
        <v>3.2386246758713318E-3</v>
      </c>
      <c r="C1799">
        <v>2.7444503232931742E-3</v>
      </c>
    </row>
    <row r="1800" spans="1:3" x14ac:dyDescent="0.25">
      <c r="A1800">
        <v>1776</v>
      </c>
      <c r="B1800">
        <v>2.9301901013496225E-4</v>
      </c>
      <c r="C1800">
        <v>6.087897342614992E-3</v>
      </c>
    </row>
    <row r="1801" spans="1:3" x14ac:dyDescent="0.25">
      <c r="A1801">
        <v>1777</v>
      </c>
      <c r="B1801">
        <v>1.5246759621630612E-2</v>
      </c>
      <c r="C1801">
        <v>8.048098623676803E-3</v>
      </c>
    </row>
    <row r="1802" spans="1:3" x14ac:dyDescent="0.25">
      <c r="A1802">
        <v>1778</v>
      </c>
      <c r="B1802">
        <v>-2.7496862449510575E-2</v>
      </c>
      <c r="C1802">
        <v>-3.0604342278883513E-3</v>
      </c>
    </row>
    <row r="1803" spans="1:3" x14ac:dyDescent="0.25">
      <c r="A1803">
        <v>1779</v>
      </c>
      <c r="B1803">
        <v>4.0190933438161167E-3</v>
      </c>
      <c r="C1803">
        <v>-3.9369573109756195E-2</v>
      </c>
    </row>
    <row r="1804" spans="1:3" x14ac:dyDescent="0.25">
      <c r="A1804">
        <v>1780</v>
      </c>
      <c r="B1804">
        <v>-2.8485636171812776E-3</v>
      </c>
      <c r="C1804">
        <v>2.0506839650390185E-2</v>
      </c>
    </row>
    <row r="1805" spans="1:3" x14ac:dyDescent="0.25">
      <c r="A1805">
        <v>1781</v>
      </c>
      <c r="B1805">
        <v>5.9705759808983041E-3</v>
      </c>
      <c r="C1805">
        <v>-4.4527799161448636E-3</v>
      </c>
    </row>
    <row r="1806" spans="1:3" x14ac:dyDescent="0.25">
      <c r="A1806">
        <v>1782</v>
      </c>
      <c r="B1806">
        <v>8.2827188736226179E-4</v>
      </c>
      <c r="C1806">
        <v>-5.0807658686140879E-3</v>
      </c>
    </row>
    <row r="1807" spans="1:3" x14ac:dyDescent="0.25">
      <c r="A1807">
        <v>1783</v>
      </c>
      <c r="B1807">
        <v>3.9401842183822656E-3</v>
      </c>
      <c r="C1807">
        <v>1.1641382000200044E-2</v>
      </c>
    </row>
    <row r="1808" spans="1:3" x14ac:dyDescent="0.25">
      <c r="A1808">
        <v>1784</v>
      </c>
      <c r="B1808">
        <v>1.6351012888226518E-2</v>
      </c>
      <c r="C1808">
        <v>1.0432839717648495E-2</v>
      </c>
    </row>
    <row r="1809" spans="1:3" x14ac:dyDescent="0.25">
      <c r="A1809">
        <v>1785</v>
      </c>
      <c r="B1809">
        <v>-5.5263076556289238E-3</v>
      </c>
      <c r="C1809">
        <v>-6.2214030354620052E-3</v>
      </c>
    </row>
    <row r="1810" spans="1:3" x14ac:dyDescent="0.25">
      <c r="A1810">
        <v>1786</v>
      </c>
      <c r="B1810">
        <v>1.8627666980265169E-2</v>
      </c>
      <c r="C1810">
        <v>1.0022381922184319E-2</v>
      </c>
    </row>
    <row r="1811" spans="1:3" x14ac:dyDescent="0.25">
      <c r="A1811">
        <v>1787</v>
      </c>
      <c r="B1811">
        <v>-7.5099698892773211E-3</v>
      </c>
      <c r="C1811">
        <v>9.9179623581466779E-3</v>
      </c>
    </row>
    <row r="1812" spans="1:3" x14ac:dyDescent="0.25">
      <c r="A1812">
        <v>1788</v>
      </c>
      <c r="B1812">
        <v>-9.1079932869353258E-4</v>
      </c>
      <c r="C1812">
        <v>1.0865601166503034E-2</v>
      </c>
    </row>
    <row r="1813" spans="1:3" x14ac:dyDescent="0.25">
      <c r="A1813">
        <v>1789</v>
      </c>
      <c r="B1813">
        <v>-9.7151543600635607E-3</v>
      </c>
      <c r="C1813">
        <v>2.3037958280721214E-2</v>
      </c>
    </row>
    <row r="1814" spans="1:3" x14ac:dyDescent="0.25">
      <c r="A1814">
        <v>1790</v>
      </c>
      <c r="B1814">
        <v>9.2623361877833751E-3</v>
      </c>
      <c r="C1814">
        <v>-4.9188646675705147E-3</v>
      </c>
    </row>
    <row r="1815" spans="1:3" x14ac:dyDescent="0.25">
      <c r="A1815">
        <v>1791</v>
      </c>
      <c r="B1815">
        <v>1.2247726708007211E-2</v>
      </c>
      <c r="C1815">
        <v>-1.481723915096521E-2</v>
      </c>
    </row>
    <row r="1816" spans="1:3" x14ac:dyDescent="0.25">
      <c r="A1816">
        <v>1792</v>
      </c>
      <c r="B1816">
        <v>-2.5168184326014894E-3</v>
      </c>
      <c r="C1816">
        <v>-8.6644386232764522E-4</v>
      </c>
    </row>
    <row r="1817" spans="1:3" x14ac:dyDescent="0.25">
      <c r="A1817">
        <v>1793</v>
      </c>
      <c r="B1817">
        <v>1.6554371620669084E-2</v>
      </c>
      <c r="C1817">
        <v>7.0865196325924362E-3</v>
      </c>
    </row>
    <row r="1818" spans="1:3" x14ac:dyDescent="0.25">
      <c r="A1818">
        <v>1794</v>
      </c>
      <c r="B1818">
        <v>-5.5753300078604899E-3</v>
      </c>
      <c r="C1818">
        <v>1.8280651025108889E-3</v>
      </c>
    </row>
    <row r="1819" spans="1:3" x14ac:dyDescent="0.25">
      <c r="A1819">
        <v>1795</v>
      </c>
      <c r="B1819">
        <v>5.0937571919423804E-3</v>
      </c>
      <c r="C1819">
        <v>-1.2009758153172397E-2</v>
      </c>
    </row>
    <row r="1820" spans="1:3" x14ac:dyDescent="0.25">
      <c r="A1820">
        <v>1796</v>
      </c>
      <c r="B1820">
        <v>8.2460629954829133E-3</v>
      </c>
      <c r="C1820">
        <v>1.6075169028556581E-3</v>
      </c>
    </row>
    <row r="1821" spans="1:3" x14ac:dyDescent="0.25">
      <c r="A1821">
        <v>1797</v>
      </c>
      <c r="B1821">
        <v>9.274576916737283E-3</v>
      </c>
      <c r="C1821">
        <v>9.5522181549518789E-3</v>
      </c>
    </row>
    <row r="1822" spans="1:3" x14ac:dyDescent="0.25">
      <c r="A1822">
        <v>1798</v>
      </c>
      <c r="B1822">
        <v>-3.8133987723743715E-3</v>
      </c>
      <c r="C1822">
        <v>-6.5814868511483819E-3</v>
      </c>
    </row>
    <row r="1823" spans="1:3" x14ac:dyDescent="0.25">
      <c r="A1823">
        <v>1799</v>
      </c>
      <c r="B1823">
        <v>2.8662344235128551E-3</v>
      </c>
      <c r="C1823">
        <v>1.8929202830459516E-2</v>
      </c>
    </row>
    <row r="1824" spans="1:3" x14ac:dyDescent="0.25">
      <c r="A1824">
        <v>1800</v>
      </c>
      <c r="B1824">
        <v>-9.7584509530777418E-3</v>
      </c>
      <c r="C1824">
        <v>-2.7253263704252895E-3</v>
      </c>
    </row>
    <row r="1825" spans="1:3" x14ac:dyDescent="0.25">
      <c r="A1825">
        <v>1801</v>
      </c>
      <c r="B1825">
        <v>4.7947038665009023E-3</v>
      </c>
      <c r="C1825">
        <v>-2.6518926558872424E-3</v>
      </c>
    </row>
    <row r="1826" spans="1:3" x14ac:dyDescent="0.25">
      <c r="A1826">
        <v>1802</v>
      </c>
      <c r="B1826">
        <v>1.4173924440861268E-3</v>
      </c>
      <c r="C1826">
        <v>4.9611840802712408E-2</v>
      </c>
    </row>
    <row r="1827" spans="1:3" x14ac:dyDescent="0.25">
      <c r="A1827">
        <v>1803</v>
      </c>
      <c r="B1827">
        <v>5.4689170932260825E-3</v>
      </c>
      <c r="C1827">
        <v>2.1015924165480565E-2</v>
      </c>
    </row>
    <row r="1828" spans="1:3" x14ac:dyDescent="0.25">
      <c r="A1828">
        <v>1804</v>
      </c>
      <c r="B1828">
        <v>-1.4089815584798941E-2</v>
      </c>
      <c r="C1828">
        <v>-5.9999359212510282E-3</v>
      </c>
    </row>
    <row r="1829" spans="1:3" x14ac:dyDescent="0.25">
      <c r="A1829">
        <v>1805</v>
      </c>
      <c r="B1829">
        <v>-1.2240220772813136E-2</v>
      </c>
      <c r="C1829">
        <v>6.480724055686414E-3</v>
      </c>
    </row>
    <row r="1830" spans="1:3" x14ac:dyDescent="0.25">
      <c r="A1830">
        <v>1806</v>
      </c>
      <c r="B1830">
        <v>1.7061359848758912E-2</v>
      </c>
      <c r="C1830">
        <v>-1.0890361066206684E-2</v>
      </c>
    </row>
    <row r="1831" spans="1:3" x14ac:dyDescent="0.25">
      <c r="A1831">
        <v>1807</v>
      </c>
      <c r="B1831">
        <v>2.7032383730466077E-3</v>
      </c>
      <c r="C1831">
        <v>-5.3549983884528425E-3</v>
      </c>
    </row>
    <row r="1832" spans="1:3" x14ac:dyDescent="0.25">
      <c r="A1832">
        <v>1808</v>
      </c>
      <c r="B1832">
        <v>9.0626170176114993E-3</v>
      </c>
      <c r="C1832">
        <v>3.8888619886828426E-3</v>
      </c>
    </row>
    <row r="1833" spans="1:3" x14ac:dyDescent="0.25">
      <c r="A1833">
        <v>1809</v>
      </c>
      <c r="B1833">
        <v>-4.8372980559572747E-3</v>
      </c>
      <c r="C1833">
        <v>-1.3254950693516964E-2</v>
      </c>
    </row>
    <row r="1834" spans="1:3" x14ac:dyDescent="0.25">
      <c r="A1834">
        <v>1810</v>
      </c>
      <c r="B1834">
        <v>-3.4420567093275387E-3</v>
      </c>
      <c r="C1834">
        <v>4.708298137397508E-3</v>
      </c>
    </row>
    <row r="1835" spans="1:3" x14ac:dyDescent="0.25">
      <c r="A1835">
        <v>1811</v>
      </c>
      <c r="B1835">
        <v>-5.8377848050441584E-4</v>
      </c>
      <c r="C1835">
        <v>-2.3690430115391511E-3</v>
      </c>
    </row>
    <row r="1836" spans="1:3" x14ac:dyDescent="0.25">
      <c r="A1836">
        <v>1812</v>
      </c>
      <c r="B1836">
        <v>1.4953986652994779E-2</v>
      </c>
      <c r="C1836">
        <v>-9.024686954665663E-3</v>
      </c>
    </row>
    <row r="1837" spans="1:3" x14ac:dyDescent="0.25">
      <c r="A1837">
        <v>1813</v>
      </c>
      <c r="B1837">
        <v>1.3202578022426003E-2</v>
      </c>
      <c r="C1837">
        <v>1.1185510429850243E-2</v>
      </c>
    </row>
    <row r="1838" spans="1:3" x14ac:dyDescent="0.25">
      <c r="A1838">
        <v>1814</v>
      </c>
      <c r="B1838">
        <v>-2.7391783412919744E-3</v>
      </c>
      <c r="C1838">
        <v>6.9406638328903128E-4</v>
      </c>
    </row>
    <row r="1839" spans="1:3" x14ac:dyDescent="0.25">
      <c r="A1839">
        <v>1815</v>
      </c>
      <c r="B1839">
        <v>-7.7479403560808983E-3</v>
      </c>
      <c r="C1839">
        <v>-4.1351404382086706E-3</v>
      </c>
    </row>
    <row r="1840" spans="1:3" x14ac:dyDescent="0.25">
      <c r="A1840">
        <v>1816</v>
      </c>
      <c r="B1840">
        <v>5.1981855620272634E-3</v>
      </c>
      <c r="C1840">
        <v>7.4920560810827746E-4</v>
      </c>
    </row>
    <row r="1841" spans="1:3" x14ac:dyDescent="0.25">
      <c r="A1841">
        <v>1817</v>
      </c>
      <c r="B1841">
        <v>2.9506824284737361E-5</v>
      </c>
      <c r="C1841">
        <v>-2.71941436523196E-3</v>
      </c>
    </row>
    <row r="1842" spans="1:3" x14ac:dyDescent="0.25">
      <c r="A1842">
        <v>1818</v>
      </c>
      <c r="B1842">
        <v>-7.1931954786510718E-4</v>
      </c>
      <c r="C1842">
        <v>5.088466748840139E-3</v>
      </c>
    </row>
    <row r="1843" spans="1:3" x14ac:dyDescent="0.25">
      <c r="A1843">
        <v>1819</v>
      </c>
      <c r="B1843">
        <v>-6.973084073880734E-3</v>
      </c>
      <c r="C1843">
        <v>1.4202173211721267E-3</v>
      </c>
    </row>
    <row r="1844" spans="1:3" x14ac:dyDescent="0.25">
      <c r="A1844">
        <v>1820</v>
      </c>
      <c r="B1844">
        <v>-5.4562974217671201E-3</v>
      </c>
      <c r="C1844">
        <v>-6.3189229823158444E-3</v>
      </c>
    </row>
    <row r="1845" spans="1:3" x14ac:dyDescent="0.25">
      <c r="A1845">
        <v>1821</v>
      </c>
      <c r="B1845">
        <v>1.3300150016135848E-2</v>
      </c>
      <c r="C1845">
        <v>5.6402108060835451E-3</v>
      </c>
    </row>
    <row r="1846" spans="1:3" x14ac:dyDescent="0.25">
      <c r="A1846">
        <v>1822</v>
      </c>
      <c r="B1846">
        <v>1.3266401006134358E-3</v>
      </c>
      <c r="C1846">
        <v>-3.0019848654930627E-3</v>
      </c>
    </row>
    <row r="1847" spans="1:3" x14ac:dyDescent="0.25">
      <c r="A1847">
        <v>1823</v>
      </c>
      <c r="B1847">
        <v>7.9326097862162173E-3</v>
      </c>
      <c r="C1847">
        <v>2.5639138485340704E-3</v>
      </c>
    </row>
    <row r="1848" spans="1:3" x14ac:dyDescent="0.25">
      <c r="A1848">
        <v>1824</v>
      </c>
      <c r="B1848">
        <v>-5.664399893018611E-3</v>
      </c>
      <c r="C1848">
        <v>-9.7005991524075977E-3</v>
      </c>
    </row>
    <row r="1849" spans="1:3" x14ac:dyDescent="0.25">
      <c r="A1849">
        <v>1825</v>
      </c>
      <c r="B1849">
        <v>2.0058031182659305E-3</v>
      </c>
      <c r="C1849">
        <v>-1.0666666549497666E-2</v>
      </c>
    </row>
    <row r="1850" spans="1:3" x14ac:dyDescent="0.25">
      <c r="A1850">
        <v>1826</v>
      </c>
      <c r="B1850">
        <v>-2.6285771929642518E-3</v>
      </c>
      <c r="C1850">
        <v>1.9596346915600946E-2</v>
      </c>
    </row>
    <row r="1851" spans="1:3" x14ac:dyDescent="0.25">
      <c r="A1851">
        <v>1827</v>
      </c>
      <c r="B1851">
        <v>-4.2601246356192427E-3</v>
      </c>
      <c r="C1851">
        <v>2.4508098843643175E-2</v>
      </c>
    </row>
    <row r="1852" spans="1:3" x14ac:dyDescent="0.25">
      <c r="A1852">
        <v>1828</v>
      </c>
      <c r="B1852">
        <v>1.0453331740450459E-2</v>
      </c>
      <c r="C1852">
        <v>1.8524560629950032E-2</v>
      </c>
    </row>
    <row r="1853" spans="1:3" x14ac:dyDescent="0.25">
      <c r="A1853">
        <v>1829</v>
      </c>
      <c r="B1853">
        <v>-1.1855493872713336E-2</v>
      </c>
      <c r="C1853">
        <v>-9.5467198581095144E-3</v>
      </c>
    </row>
    <row r="1854" spans="1:3" x14ac:dyDescent="0.25">
      <c r="A1854">
        <v>1830</v>
      </c>
      <c r="B1854">
        <v>-9.9865001126739246E-3</v>
      </c>
      <c r="C1854">
        <v>-3.3730115946630328E-3</v>
      </c>
    </row>
    <row r="1855" spans="1:3" x14ac:dyDescent="0.25">
      <c r="A1855">
        <v>1831</v>
      </c>
      <c r="B1855">
        <v>1.3117072429933015E-2</v>
      </c>
      <c r="C1855">
        <v>1.3104665395591712E-2</v>
      </c>
    </row>
    <row r="1856" spans="1:3" x14ac:dyDescent="0.25">
      <c r="A1856">
        <v>1832</v>
      </c>
      <c r="B1856">
        <v>-1.2014761547821527E-2</v>
      </c>
      <c r="C1856">
        <v>2.1475954036747937E-3</v>
      </c>
    </row>
    <row r="1857" spans="1:3" x14ac:dyDescent="0.25">
      <c r="A1857">
        <v>1833</v>
      </c>
      <c r="B1857">
        <v>1.5969110783786541E-2</v>
      </c>
      <c r="C1857">
        <v>-2.927623834333478E-3</v>
      </c>
    </row>
    <row r="1858" spans="1:3" x14ac:dyDescent="0.25">
      <c r="A1858">
        <v>1834</v>
      </c>
      <c r="B1858">
        <v>-3.7054167782412293E-3</v>
      </c>
      <c r="C1858">
        <v>-2.571051800624247E-5</v>
      </c>
    </row>
    <row r="1859" spans="1:3" x14ac:dyDescent="0.25">
      <c r="A1859">
        <v>1835</v>
      </c>
      <c r="B1859">
        <v>3.8610252058351442E-3</v>
      </c>
      <c r="C1859">
        <v>1.1139770475526445E-2</v>
      </c>
    </row>
    <row r="1860" spans="1:3" x14ac:dyDescent="0.25">
      <c r="A1860">
        <v>1836</v>
      </c>
      <c r="B1860">
        <v>3.3632278016822083E-3</v>
      </c>
      <c r="C1860">
        <v>-1.4639326512156017E-3</v>
      </c>
    </row>
    <row r="1861" spans="1:3" x14ac:dyDescent="0.25">
      <c r="A1861">
        <v>1837</v>
      </c>
      <c r="B1861">
        <v>4.5198002423800891E-3</v>
      </c>
      <c r="C1861">
        <v>7.8993358329748527E-3</v>
      </c>
    </row>
    <row r="1862" spans="1:3" x14ac:dyDescent="0.25">
      <c r="A1862">
        <v>1838</v>
      </c>
      <c r="B1862">
        <v>3.246098353791466E-3</v>
      </c>
      <c r="C1862">
        <v>1.6075101441359093E-3</v>
      </c>
    </row>
    <row r="1863" spans="1:3" x14ac:dyDescent="0.25">
      <c r="A1863">
        <v>1839</v>
      </c>
      <c r="B1863">
        <v>-1.5737178793364943E-3</v>
      </c>
      <c r="C1863">
        <v>7.1174025673002295E-3</v>
      </c>
    </row>
    <row r="1864" spans="1:3" x14ac:dyDescent="0.25">
      <c r="A1864">
        <v>1840</v>
      </c>
      <c r="B1864">
        <v>-5.8693655326219462E-3</v>
      </c>
      <c r="C1864">
        <v>7.4161190796287867E-3</v>
      </c>
    </row>
    <row r="1865" spans="1:3" x14ac:dyDescent="0.25">
      <c r="A1865">
        <v>1841</v>
      </c>
      <c r="B1865">
        <v>-3.2040284178097032E-2</v>
      </c>
      <c r="C1865">
        <v>3.5119578261170389E-3</v>
      </c>
    </row>
    <row r="1866" spans="1:3" x14ac:dyDescent="0.25">
      <c r="A1866">
        <v>1842</v>
      </c>
      <c r="B1866">
        <v>-2.385378995484255E-3</v>
      </c>
      <c r="C1866">
        <v>6.7985208553931857E-3</v>
      </c>
    </row>
    <row r="1867" spans="1:3" x14ac:dyDescent="0.25">
      <c r="A1867">
        <v>1843</v>
      </c>
      <c r="B1867">
        <v>1.7240309312844277E-3</v>
      </c>
      <c r="C1867">
        <v>2.761443435632947E-3</v>
      </c>
    </row>
    <row r="1868" spans="1:3" x14ac:dyDescent="0.25">
      <c r="A1868">
        <v>1844</v>
      </c>
      <c r="B1868">
        <v>-7.3621065519091375E-3</v>
      </c>
      <c r="C1868">
        <v>1.2337273704342316E-2</v>
      </c>
    </row>
    <row r="1869" spans="1:3" x14ac:dyDescent="0.25">
      <c r="A1869">
        <v>1845</v>
      </c>
      <c r="B1869">
        <v>-3.4210527751964595E-3</v>
      </c>
      <c r="C1869">
        <v>-2.7181185832312087E-2</v>
      </c>
    </row>
    <row r="1870" spans="1:3" x14ac:dyDescent="0.25">
      <c r="A1870">
        <v>1846</v>
      </c>
      <c r="B1870">
        <v>2.1980559752280093E-2</v>
      </c>
      <c r="C1870">
        <v>1.3170578781985454E-2</v>
      </c>
    </row>
    <row r="1871" spans="1:3" x14ac:dyDescent="0.25">
      <c r="A1871">
        <v>1847</v>
      </c>
      <c r="B1871">
        <v>1.6806897039759469E-3</v>
      </c>
      <c r="C1871">
        <v>-3.5521204736526099E-3</v>
      </c>
    </row>
    <row r="1872" spans="1:3" x14ac:dyDescent="0.25">
      <c r="A1872">
        <v>1848</v>
      </c>
      <c r="B1872">
        <v>-2.2427349820722279E-3</v>
      </c>
      <c r="C1872">
        <v>-1.0842694042911246E-3</v>
      </c>
    </row>
    <row r="1873" spans="1:3" x14ac:dyDescent="0.25">
      <c r="A1873">
        <v>1849</v>
      </c>
      <c r="B1873">
        <v>4.2583336613520864E-3</v>
      </c>
      <c r="C1873">
        <v>3.5947277380349316E-3</v>
      </c>
    </row>
    <row r="1874" spans="1:3" x14ac:dyDescent="0.25">
      <c r="A1874">
        <v>1850</v>
      </c>
      <c r="B1874">
        <v>8.8002923312649809E-5</v>
      </c>
      <c r="C1874">
        <v>-3.1947184320646168E-3</v>
      </c>
    </row>
    <row r="1875" spans="1:3" x14ac:dyDescent="0.25">
      <c r="A1875">
        <v>1851</v>
      </c>
      <c r="B1875">
        <v>1.2391996037349249E-2</v>
      </c>
      <c r="C1875">
        <v>-8.5202659268157049E-3</v>
      </c>
    </row>
    <row r="1876" spans="1:3" x14ac:dyDescent="0.25">
      <c r="A1876">
        <v>1852</v>
      </c>
      <c r="B1876">
        <v>-2.4545529406428471E-3</v>
      </c>
      <c r="C1876">
        <v>-9.8217360800529271E-3</v>
      </c>
    </row>
    <row r="1877" spans="1:3" x14ac:dyDescent="0.25">
      <c r="A1877">
        <v>1853</v>
      </c>
      <c r="B1877">
        <v>1.4193752666379401E-3</v>
      </c>
      <c r="C1877">
        <v>5.5297231914378468E-3</v>
      </c>
    </row>
    <row r="1878" spans="1:3" x14ac:dyDescent="0.25">
      <c r="A1878">
        <v>1854</v>
      </c>
      <c r="B1878">
        <v>6.9798798568119725E-3</v>
      </c>
      <c r="C1878">
        <v>-9.8757015587125872E-3</v>
      </c>
    </row>
    <row r="1879" spans="1:3" x14ac:dyDescent="0.25">
      <c r="A1879">
        <v>1855</v>
      </c>
      <c r="B1879">
        <v>1.0062933463590135E-2</v>
      </c>
      <c r="C1879">
        <v>3.7109198087866557E-3</v>
      </c>
    </row>
    <row r="1880" spans="1:3" x14ac:dyDescent="0.25">
      <c r="A1880">
        <v>1856</v>
      </c>
      <c r="B1880">
        <v>5.6913758939883567E-3</v>
      </c>
      <c r="C1880">
        <v>1.1961548260116663E-2</v>
      </c>
    </row>
    <row r="1881" spans="1:3" x14ac:dyDescent="0.25">
      <c r="A1881">
        <v>1857</v>
      </c>
      <c r="B1881">
        <v>-9.1147692647889685E-3</v>
      </c>
      <c r="C1881">
        <v>6.0685663977790068E-3</v>
      </c>
    </row>
    <row r="1882" spans="1:3" x14ac:dyDescent="0.25">
      <c r="A1882">
        <v>1858</v>
      </c>
      <c r="B1882">
        <v>-2.6479355550566489E-4</v>
      </c>
      <c r="C1882">
        <v>-6.5500939659567554E-3</v>
      </c>
    </row>
    <row r="1883" spans="1:3" x14ac:dyDescent="0.25">
      <c r="A1883">
        <v>1859</v>
      </c>
      <c r="B1883">
        <v>-2.0132694601754753E-2</v>
      </c>
      <c r="C1883">
        <v>4.537796912310977E-3</v>
      </c>
    </row>
    <row r="1884" spans="1:3" x14ac:dyDescent="0.25">
      <c r="A1884">
        <v>1860</v>
      </c>
      <c r="B1884">
        <v>1.2131140974068755E-2</v>
      </c>
      <c r="C1884">
        <v>-4.0649936798669017E-3</v>
      </c>
    </row>
    <row r="1885" spans="1:3" x14ac:dyDescent="0.25">
      <c r="A1885">
        <v>1861</v>
      </c>
      <c r="B1885">
        <v>2.3215240321159351E-3</v>
      </c>
      <c r="C1885">
        <v>-8.6180893547730345E-3</v>
      </c>
    </row>
    <row r="1886" spans="1:3" x14ac:dyDescent="0.25">
      <c r="A1886">
        <v>1862</v>
      </c>
      <c r="B1886">
        <v>1.4767749163006124E-3</v>
      </c>
      <c r="C1886">
        <v>8.2244396342870882E-3</v>
      </c>
    </row>
    <row r="1887" spans="1:3" x14ac:dyDescent="0.25">
      <c r="A1887">
        <v>1863</v>
      </c>
      <c r="B1887">
        <v>-7.7283540780307804E-3</v>
      </c>
      <c r="C1887">
        <v>-1.9423375329611098E-2</v>
      </c>
    </row>
    <row r="1888" spans="1:3" x14ac:dyDescent="0.25">
      <c r="A1888">
        <v>1864</v>
      </c>
      <c r="B1888">
        <v>-4.0145081509822397E-3</v>
      </c>
      <c r="C1888">
        <v>1.5527274214403128E-2</v>
      </c>
    </row>
    <row r="1889" spans="1:3" x14ac:dyDescent="0.25">
      <c r="A1889">
        <v>1865</v>
      </c>
      <c r="B1889">
        <v>8.8748153066031676E-3</v>
      </c>
      <c r="C1889">
        <v>-3.9345617111623543E-3</v>
      </c>
    </row>
    <row r="1890" spans="1:3" x14ac:dyDescent="0.25">
      <c r="A1890">
        <v>1866</v>
      </c>
      <c r="B1890">
        <v>-1.8619239655320492E-2</v>
      </c>
      <c r="C1890">
        <v>-8.6814128801873496E-3</v>
      </c>
    </row>
    <row r="1891" spans="1:3" x14ac:dyDescent="0.25">
      <c r="A1891">
        <v>1867</v>
      </c>
      <c r="B1891">
        <v>-8.6420520626515878E-3</v>
      </c>
      <c r="C1891">
        <v>2.4453018515840058E-2</v>
      </c>
    </row>
    <row r="1892" spans="1:3" x14ac:dyDescent="0.25">
      <c r="A1892">
        <v>1868</v>
      </c>
      <c r="B1892">
        <v>-2.8380378994964338E-2</v>
      </c>
      <c r="C1892">
        <v>-1.2156202233860949E-3</v>
      </c>
    </row>
    <row r="1893" spans="1:3" x14ac:dyDescent="0.25">
      <c r="A1893">
        <v>1869</v>
      </c>
      <c r="B1893">
        <v>-5.7077610399035176E-3</v>
      </c>
      <c r="C1893">
        <v>-1.8689589932102277E-2</v>
      </c>
    </row>
    <row r="1894" spans="1:3" x14ac:dyDescent="0.25">
      <c r="A1894">
        <v>1870</v>
      </c>
      <c r="B1894">
        <v>5.9305378563387291E-5</v>
      </c>
      <c r="C1894">
        <v>1.5846799205006392E-2</v>
      </c>
    </row>
    <row r="1895" spans="1:3" x14ac:dyDescent="0.25">
      <c r="A1895">
        <v>1871</v>
      </c>
      <c r="B1895">
        <v>1.3692536270446731E-2</v>
      </c>
      <c r="C1895">
        <v>-3.1239972512491644E-2</v>
      </c>
    </row>
    <row r="1896" spans="1:3" x14ac:dyDescent="0.25">
      <c r="A1896">
        <v>1872</v>
      </c>
      <c r="B1896">
        <v>2.5959363288127216E-2</v>
      </c>
      <c r="C1896">
        <v>-9.4549624004867244E-3</v>
      </c>
    </row>
    <row r="1897" spans="1:3" x14ac:dyDescent="0.25">
      <c r="A1897">
        <v>1873</v>
      </c>
      <c r="B1897">
        <v>1.8708411604095705E-2</v>
      </c>
      <c r="C1897">
        <v>1.8894205590617649E-3</v>
      </c>
    </row>
    <row r="1898" spans="1:3" x14ac:dyDescent="0.25">
      <c r="A1898">
        <v>1874</v>
      </c>
      <c r="B1898">
        <v>1.6733832229254484E-2</v>
      </c>
      <c r="C1898">
        <v>5.9294704384249795E-3</v>
      </c>
    </row>
    <row r="1899" spans="1:3" x14ac:dyDescent="0.25">
      <c r="A1899">
        <v>1875</v>
      </c>
      <c r="B1899">
        <v>2.4597638774811418E-3</v>
      </c>
      <c r="C1899">
        <v>1.0144958735657577E-2</v>
      </c>
    </row>
    <row r="1900" spans="1:3" x14ac:dyDescent="0.25">
      <c r="A1900">
        <v>1876</v>
      </c>
      <c r="B1900">
        <v>3.0078473547307649E-2</v>
      </c>
      <c r="C1900">
        <v>-3.7883226026966914E-3</v>
      </c>
    </row>
    <row r="1901" spans="1:3" x14ac:dyDescent="0.25">
      <c r="A1901">
        <v>1877</v>
      </c>
      <c r="B1901">
        <v>8.2386244489897498E-3</v>
      </c>
      <c r="C1901">
        <v>-6.4826484286508047E-3</v>
      </c>
    </row>
    <row r="1902" spans="1:3" x14ac:dyDescent="0.25">
      <c r="A1902">
        <v>1878</v>
      </c>
      <c r="B1902">
        <v>6.9118733751886057E-3</v>
      </c>
      <c r="C1902">
        <v>1.69398574132117E-2</v>
      </c>
    </row>
    <row r="1903" spans="1:3" x14ac:dyDescent="0.25">
      <c r="A1903">
        <v>1879</v>
      </c>
      <c r="B1903">
        <v>-5.0160507960924838E-3</v>
      </c>
      <c r="C1903">
        <v>-9.2959634298624763E-3</v>
      </c>
    </row>
    <row r="1904" spans="1:3" x14ac:dyDescent="0.25">
      <c r="A1904">
        <v>1880</v>
      </c>
      <c r="B1904">
        <v>2.5392812139529847E-3</v>
      </c>
      <c r="C1904">
        <v>-6.1698313959877155E-3</v>
      </c>
    </row>
    <row r="1905" spans="1:3" x14ac:dyDescent="0.25">
      <c r="A1905">
        <v>1881</v>
      </c>
      <c r="B1905">
        <v>1.2053774564333136E-2</v>
      </c>
      <c r="C1905">
        <v>5.2421608513489489E-3</v>
      </c>
    </row>
    <row r="1906" spans="1:3" x14ac:dyDescent="0.25">
      <c r="A1906">
        <v>1882</v>
      </c>
      <c r="B1906">
        <v>-9.1374652027582351E-4</v>
      </c>
      <c r="C1906">
        <v>4.4480730299096519E-4</v>
      </c>
    </row>
    <row r="1907" spans="1:3" x14ac:dyDescent="0.25">
      <c r="A1907">
        <v>1883</v>
      </c>
      <c r="B1907">
        <v>3.5601615834255735E-3</v>
      </c>
      <c r="C1907">
        <v>-1.2546096284133206E-2</v>
      </c>
    </row>
    <row r="1908" spans="1:3" x14ac:dyDescent="0.25">
      <c r="A1908">
        <v>1884</v>
      </c>
      <c r="B1908">
        <v>-4.4569950319484708E-3</v>
      </c>
      <c r="C1908">
        <v>-4.8995324574774768E-3</v>
      </c>
    </row>
    <row r="1909" spans="1:3" x14ac:dyDescent="0.25">
      <c r="A1909">
        <v>1885</v>
      </c>
      <c r="B1909">
        <v>3.4365233449690168E-3</v>
      </c>
      <c r="C1909">
        <v>-1.7836804691475854E-2</v>
      </c>
    </row>
    <row r="1910" spans="1:3" x14ac:dyDescent="0.25">
      <c r="A1910">
        <v>1886</v>
      </c>
      <c r="B1910">
        <v>-2.2353127163791055E-3</v>
      </c>
      <c r="C1910">
        <v>1.1194671465391541E-2</v>
      </c>
    </row>
    <row r="1911" spans="1:3" x14ac:dyDescent="0.25">
      <c r="A1911">
        <v>1887</v>
      </c>
      <c r="B1911">
        <v>1.1843570420476368E-2</v>
      </c>
      <c r="C1911">
        <v>-2.4735387838789723E-2</v>
      </c>
    </row>
    <row r="1912" spans="1:3" x14ac:dyDescent="0.25">
      <c r="A1912">
        <v>1888</v>
      </c>
      <c r="B1912">
        <v>1.5595079052608005E-3</v>
      </c>
      <c r="C1912">
        <v>1.437409001174708E-2</v>
      </c>
    </row>
    <row r="1913" spans="1:3" x14ac:dyDescent="0.25">
      <c r="A1913">
        <v>1889</v>
      </c>
      <c r="B1913">
        <v>-5.099696899941576E-4</v>
      </c>
      <c r="C1913">
        <v>-1.7590859871677998E-3</v>
      </c>
    </row>
    <row r="1914" spans="1:3" x14ac:dyDescent="0.25">
      <c r="A1914">
        <v>1890</v>
      </c>
      <c r="B1914">
        <v>7.4570962410353591E-3</v>
      </c>
      <c r="C1914">
        <v>2.5333808053063468E-3</v>
      </c>
    </row>
    <row r="1915" spans="1:3" x14ac:dyDescent="0.25">
      <c r="A1915">
        <v>1891</v>
      </c>
      <c r="B1915">
        <v>-1.0346150832647304E-2</v>
      </c>
      <c r="C1915">
        <v>2.2158482562229041E-2</v>
      </c>
    </row>
    <row r="1916" spans="1:3" x14ac:dyDescent="0.25">
      <c r="A1916">
        <v>1892</v>
      </c>
      <c r="B1916">
        <v>1.6195288368803309E-2</v>
      </c>
      <c r="C1916">
        <v>-2.9884894421302557E-2</v>
      </c>
    </row>
    <row r="1917" spans="1:3" x14ac:dyDescent="0.25">
      <c r="A1917">
        <v>1893</v>
      </c>
      <c r="B1917">
        <v>3.2130624237704463E-3</v>
      </c>
      <c r="C1917">
        <v>2.893276240457271E-3</v>
      </c>
    </row>
    <row r="1918" spans="1:3" x14ac:dyDescent="0.25">
      <c r="A1918">
        <v>1894</v>
      </c>
      <c r="B1918">
        <v>2.35611787388549E-3</v>
      </c>
      <c r="C1918">
        <v>-2.1146109431348444E-3</v>
      </c>
    </row>
    <row r="1919" spans="1:3" x14ac:dyDescent="0.25">
      <c r="A1919">
        <v>1895</v>
      </c>
      <c r="B1919">
        <v>4.113335894903856E-3</v>
      </c>
      <c r="C1919">
        <v>-2.5924779086815989E-3</v>
      </c>
    </row>
    <row r="1920" spans="1:3" x14ac:dyDescent="0.25">
      <c r="A1920">
        <v>1896</v>
      </c>
      <c r="B1920">
        <v>-3.0257919631156878E-3</v>
      </c>
      <c r="C1920">
        <v>3.6799212076840011E-3</v>
      </c>
    </row>
    <row r="1921" spans="1:3" x14ac:dyDescent="0.25">
      <c r="A1921">
        <v>1897</v>
      </c>
      <c r="B1921">
        <v>1.7298770583240003E-3</v>
      </c>
      <c r="C1921">
        <v>-7.9478051313245889E-3</v>
      </c>
    </row>
    <row r="1922" spans="1:3" x14ac:dyDescent="0.25">
      <c r="A1922">
        <v>1898</v>
      </c>
      <c r="B1922">
        <v>1.7499282484867377E-3</v>
      </c>
      <c r="C1922">
        <v>-1.6337366730194029E-2</v>
      </c>
    </row>
    <row r="1923" spans="1:3" x14ac:dyDescent="0.25">
      <c r="A1923">
        <v>1899</v>
      </c>
      <c r="B1923">
        <v>5.6635831898007791E-4</v>
      </c>
      <c r="C1923">
        <v>1.8680076197473281E-2</v>
      </c>
    </row>
    <row r="1924" spans="1:3" x14ac:dyDescent="0.25">
      <c r="A1924">
        <v>1900</v>
      </c>
      <c r="B1924">
        <v>-7.8803643170743259E-3</v>
      </c>
      <c r="C1924">
        <v>-2.6185249538435845E-3</v>
      </c>
    </row>
    <row r="1925" spans="1:3" x14ac:dyDescent="0.25">
      <c r="A1925">
        <v>1901</v>
      </c>
      <c r="B1925">
        <v>6.4713676999152087E-3</v>
      </c>
      <c r="C1925">
        <v>-5.3672745275371797E-3</v>
      </c>
    </row>
    <row r="1926" spans="1:3" x14ac:dyDescent="0.25">
      <c r="A1926">
        <v>1902</v>
      </c>
      <c r="B1926">
        <v>3.2341526846963982E-3</v>
      </c>
      <c r="C1926">
        <v>-2.5612528345768212E-2</v>
      </c>
    </row>
    <row r="1927" spans="1:3" x14ac:dyDescent="0.25">
      <c r="A1927">
        <v>1903</v>
      </c>
      <c r="B1927">
        <v>1.0767665111738876E-2</v>
      </c>
      <c r="C1927">
        <v>-2.8138665713618432E-3</v>
      </c>
    </row>
    <row r="1928" spans="1:3" x14ac:dyDescent="0.25">
      <c r="A1928">
        <v>1904</v>
      </c>
      <c r="B1928">
        <v>7.9088170478254019E-3</v>
      </c>
      <c r="C1928">
        <v>6.7225484626612028E-3</v>
      </c>
    </row>
    <row r="1929" spans="1:3" x14ac:dyDescent="0.25">
      <c r="A1929">
        <v>1905</v>
      </c>
      <c r="B1929">
        <v>-3.2750801245118779E-3</v>
      </c>
      <c r="C1929">
        <v>8.6954449432690394E-4</v>
      </c>
    </row>
    <row r="1930" spans="1:3" x14ac:dyDescent="0.25">
      <c r="A1930">
        <v>1906</v>
      </c>
      <c r="B1930">
        <v>-2.0335926412071038E-2</v>
      </c>
      <c r="C1930">
        <v>1.1504820147074536E-2</v>
      </c>
    </row>
    <row r="1931" spans="1:3" x14ac:dyDescent="0.25">
      <c r="A1931">
        <v>1907</v>
      </c>
      <c r="B1931">
        <v>4.8021961381914998E-3</v>
      </c>
      <c r="C1931">
        <v>-9.2543874696206559E-3</v>
      </c>
    </row>
    <row r="1932" spans="1:3" x14ac:dyDescent="0.25">
      <c r="A1932">
        <v>1908</v>
      </c>
      <c r="B1932">
        <v>1.1442362257335524E-2</v>
      </c>
      <c r="C1932">
        <v>-1.0340067243385874E-2</v>
      </c>
    </row>
    <row r="1933" spans="1:3" x14ac:dyDescent="0.25">
      <c r="A1933">
        <v>1909</v>
      </c>
      <c r="B1933">
        <v>1.5888922640991991E-3</v>
      </c>
      <c r="C1933">
        <v>-1.5068376157032529E-3</v>
      </c>
    </row>
    <row r="1934" spans="1:3" x14ac:dyDescent="0.25">
      <c r="A1934">
        <v>1910</v>
      </c>
      <c r="B1934">
        <v>1.7200085052492201E-3</v>
      </c>
      <c r="C1934">
        <v>-2.4314601755636637E-4</v>
      </c>
    </row>
    <row r="1935" spans="1:3" x14ac:dyDescent="0.25">
      <c r="A1935">
        <v>1911</v>
      </c>
      <c r="B1935">
        <v>6.7726152950869853E-3</v>
      </c>
      <c r="C1935">
        <v>3.6238718039710641E-3</v>
      </c>
    </row>
    <row r="1936" spans="1:3" x14ac:dyDescent="0.25">
      <c r="A1936">
        <v>1912</v>
      </c>
      <c r="B1936">
        <v>9.3025032441579961E-3</v>
      </c>
      <c r="C1936">
        <v>1.262343520625913E-2</v>
      </c>
    </row>
    <row r="1937" spans="1:3" x14ac:dyDescent="0.25">
      <c r="A1937">
        <v>1913</v>
      </c>
      <c r="B1937">
        <v>9.0882933717598721E-4</v>
      </c>
      <c r="C1937">
        <v>-9.9343483797149964E-3</v>
      </c>
    </row>
    <row r="1938" spans="1:3" x14ac:dyDescent="0.25">
      <c r="A1938">
        <v>1914</v>
      </c>
      <c r="B1938">
        <v>-7.8422025124975561E-3</v>
      </c>
      <c r="C1938">
        <v>1.1739094328847479E-3</v>
      </c>
    </row>
    <row r="1939" spans="1:3" x14ac:dyDescent="0.25">
      <c r="A1939">
        <v>1915</v>
      </c>
      <c r="B1939">
        <v>3.8598572024019494E-4</v>
      </c>
      <c r="C1939">
        <v>-4.6785227775149584E-4</v>
      </c>
    </row>
    <row r="1940" spans="1:3" x14ac:dyDescent="0.25">
      <c r="A1940">
        <v>1916</v>
      </c>
      <c r="B1940">
        <v>8.7005152480975258E-3</v>
      </c>
      <c r="C1940">
        <v>-1.863891219420729E-2</v>
      </c>
    </row>
    <row r="1941" spans="1:3" x14ac:dyDescent="0.25">
      <c r="A1941">
        <v>1917</v>
      </c>
      <c r="B1941">
        <v>2.0487752980566411E-3</v>
      </c>
      <c r="C1941">
        <v>-2.5292725893479365E-2</v>
      </c>
    </row>
    <row r="1942" spans="1:3" x14ac:dyDescent="0.25">
      <c r="A1942">
        <v>1918</v>
      </c>
      <c r="B1942">
        <v>1.4332315472981435E-2</v>
      </c>
      <c r="C1942">
        <v>-2.0079846793585342E-2</v>
      </c>
    </row>
    <row r="1943" spans="1:3" x14ac:dyDescent="0.25">
      <c r="A1943">
        <v>1919</v>
      </c>
      <c r="B1943">
        <v>9.8973097412480239E-4</v>
      </c>
      <c r="C1943">
        <v>-1.1493183723083278E-2</v>
      </c>
    </row>
    <row r="1944" spans="1:3" x14ac:dyDescent="0.25">
      <c r="A1944">
        <v>1920</v>
      </c>
      <c r="B1944">
        <v>2.3652016373585153E-3</v>
      </c>
      <c r="C1944">
        <v>-5.3329839183206881E-3</v>
      </c>
    </row>
    <row r="1945" spans="1:3" x14ac:dyDescent="0.25">
      <c r="A1945">
        <v>1921</v>
      </c>
      <c r="B1945">
        <v>-1.0029968289006571E-2</v>
      </c>
      <c r="C1945">
        <v>-1.0806493178698666E-2</v>
      </c>
    </row>
    <row r="1946" spans="1:3" x14ac:dyDescent="0.25">
      <c r="A1946">
        <v>1922</v>
      </c>
      <c r="B1946">
        <v>4.960209155929182E-3</v>
      </c>
      <c r="C1946">
        <v>-5.0264437468073601E-3</v>
      </c>
    </row>
    <row r="1947" spans="1:3" x14ac:dyDescent="0.25">
      <c r="A1947">
        <v>1923</v>
      </c>
      <c r="B1947">
        <v>-2.1925528079518113E-3</v>
      </c>
      <c r="C1947">
        <v>8.9901462546986086E-3</v>
      </c>
    </row>
    <row r="1948" spans="1:3" x14ac:dyDescent="0.25">
      <c r="A1948">
        <v>1924</v>
      </c>
      <c r="B1948">
        <v>6.6110694325620181E-3</v>
      </c>
      <c r="C1948">
        <v>-1.2496787620836565E-2</v>
      </c>
    </row>
    <row r="1949" spans="1:3" x14ac:dyDescent="0.25">
      <c r="A1949">
        <v>1925</v>
      </c>
      <c r="B1949">
        <v>-1.3581557190022698E-2</v>
      </c>
      <c r="C1949">
        <v>7.3938624112068318E-3</v>
      </c>
    </row>
    <row r="1950" spans="1:3" x14ac:dyDescent="0.25">
      <c r="A1950">
        <v>1926</v>
      </c>
      <c r="B1950">
        <v>2.0557371270612202E-3</v>
      </c>
      <c r="C1950">
        <v>1.2219224841292762E-2</v>
      </c>
    </row>
    <row r="1951" spans="1:3" x14ac:dyDescent="0.25">
      <c r="A1951">
        <v>1927</v>
      </c>
      <c r="B1951">
        <v>2.432047109844199E-3</v>
      </c>
      <c r="C1951">
        <v>-4.6050319363437238E-3</v>
      </c>
    </row>
    <row r="1952" spans="1:3" x14ac:dyDescent="0.25">
      <c r="A1952">
        <v>1928</v>
      </c>
      <c r="B1952">
        <v>4.9707229754078772E-3</v>
      </c>
      <c r="C1952">
        <v>-7.9608869882832056E-3</v>
      </c>
    </row>
    <row r="1953" spans="1:3" x14ac:dyDescent="0.25">
      <c r="A1953">
        <v>1929</v>
      </c>
      <c r="B1953">
        <v>4.6715142157929971E-3</v>
      </c>
      <c r="C1953">
        <v>1.224470881350774E-2</v>
      </c>
    </row>
    <row r="1954" spans="1:3" x14ac:dyDescent="0.25">
      <c r="A1954">
        <v>1930</v>
      </c>
      <c r="B1954">
        <v>-4.1672473445957224E-3</v>
      </c>
      <c r="C1954">
        <v>-4.0556560650856256E-3</v>
      </c>
    </row>
    <row r="1955" spans="1:3" x14ac:dyDescent="0.25">
      <c r="A1955">
        <v>1931</v>
      </c>
      <c r="B1955">
        <v>-8.7039535728538273E-3</v>
      </c>
      <c r="C1955">
        <v>5.6415403151216723E-3</v>
      </c>
    </row>
    <row r="1956" spans="1:3" x14ac:dyDescent="0.25">
      <c r="A1956">
        <v>1932</v>
      </c>
      <c r="B1956">
        <v>7.4042830758501424E-3</v>
      </c>
      <c r="C1956">
        <v>9.607255386551744E-3</v>
      </c>
    </row>
    <row r="1957" spans="1:3" x14ac:dyDescent="0.25">
      <c r="A1957">
        <v>1933</v>
      </c>
      <c r="B1957">
        <v>-1.2954727512162758E-2</v>
      </c>
      <c r="C1957">
        <v>4.1245073204382327E-3</v>
      </c>
    </row>
    <row r="1958" spans="1:3" x14ac:dyDescent="0.25">
      <c r="A1958">
        <v>1934</v>
      </c>
      <c r="B1958">
        <v>2.2400899887637131E-3</v>
      </c>
      <c r="C1958">
        <v>5.5822130572843161E-3</v>
      </c>
    </row>
    <row r="1959" spans="1:3" x14ac:dyDescent="0.25">
      <c r="A1959">
        <v>1935</v>
      </c>
      <c r="B1959">
        <v>-1.4614258754548486E-2</v>
      </c>
      <c r="C1959">
        <v>6.3424046342810559E-3</v>
      </c>
    </row>
    <row r="1960" spans="1:3" x14ac:dyDescent="0.25">
      <c r="A1960">
        <v>1936</v>
      </c>
      <c r="B1960">
        <v>5.6510474688711383E-3</v>
      </c>
      <c r="C1960">
        <v>-1.1282628166332864E-2</v>
      </c>
    </row>
    <row r="1961" spans="1:3" x14ac:dyDescent="0.25">
      <c r="A1961">
        <v>1937</v>
      </c>
      <c r="B1961">
        <v>1.0257076150599358E-2</v>
      </c>
      <c r="C1961">
        <v>1.7382534846431139E-2</v>
      </c>
    </row>
    <row r="1962" spans="1:3" x14ac:dyDescent="0.25">
      <c r="A1962">
        <v>1938</v>
      </c>
      <c r="B1962">
        <v>2.6543827515423915E-3</v>
      </c>
      <c r="C1962">
        <v>1.1900782327503054E-3</v>
      </c>
    </row>
    <row r="1963" spans="1:3" x14ac:dyDescent="0.25">
      <c r="A1963">
        <v>1939</v>
      </c>
      <c r="B1963">
        <v>9.4143314488003547E-5</v>
      </c>
      <c r="C1963">
        <v>2.1506010415675912E-3</v>
      </c>
    </row>
    <row r="1964" spans="1:3" x14ac:dyDescent="0.25">
      <c r="A1964">
        <v>1940</v>
      </c>
      <c r="B1964">
        <v>6.2826442223092548E-3</v>
      </c>
      <c r="C1964">
        <v>4.5118054611290065E-2</v>
      </c>
    </row>
    <row r="1965" spans="1:3" x14ac:dyDescent="0.25">
      <c r="A1965">
        <v>1941</v>
      </c>
      <c r="B1965">
        <v>3.3722562287184289E-3</v>
      </c>
      <c r="C1965">
        <v>-5.0680793085386196E-3</v>
      </c>
    </row>
    <row r="1966" spans="1:3" x14ac:dyDescent="0.25">
      <c r="A1966">
        <v>1942</v>
      </c>
      <c r="B1966">
        <v>4.7010645807078E-3</v>
      </c>
      <c r="C1966">
        <v>1.0324718099313283E-2</v>
      </c>
    </row>
    <row r="1967" spans="1:3" x14ac:dyDescent="0.25">
      <c r="A1967">
        <v>1943</v>
      </c>
      <c r="B1967">
        <v>-1.5870801504134792E-3</v>
      </c>
      <c r="C1967">
        <v>-4.6576215454439667E-3</v>
      </c>
    </row>
    <row r="1968" spans="1:3" x14ac:dyDescent="0.25">
      <c r="A1968">
        <v>1944</v>
      </c>
      <c r="B1968">
        <v>5.2221835924780684E-3</v>
      </c>
      <c r="C1968">
        <v>1.1301382309679767E-4</v>
      </c>
    </row>
    <row r="1969" spans="1:3" x14ac:dyDescent="0.25">
      <c r="A1969">
        <v>1945</v>
      </c>
      <c r="B1969">
        <v>5.2719569732868612E-3</v>
      </c>
      <c r="C1969">
        <v>2.7829466538009748E-4</v>
      </c>
    </row>
    <row r="1970" spans="1:3" x14ac:dyDescent="0.25">
      <c r="A1970">
        <v>1946</v>
      </c>
      <c r="B1970">
        <v>1.2359543294868991E-2</v>
      </c>
      <c r="C1970">
        <v>-4.4957392764300996E-3</v>
      </c>
    </row>
    <row r="1971" spans="1:3" x14ac:dyDescent="0.25">
      <c r="A1971">
        <v>1947</v>
      </c>
      <c r="B1971">
        <v>-1.6774351409459755E-3</v>
      </c>
      <c r="C1971">
        <v>7.1183848359316279E-3</v>
      </c>
    </row>
    <row r="1972" spans="1:3" x14ac:dyDescent="0.25">
      <c r="A1972">
        <v>1948</v>
      </c>
      <c r="B1972">
        <v>-1.0636559928086466E-2</v>
      </c>
      <c r="C1972">
        <v>-1.0815251230172095E-2</v>
      </c>
    </row>
    <row r="1973" spans="1:3" x14ac:dyDescent="0.25">
      <c r="A1973">
        <v>1949</v>
      </c>
      <c r="B1973">
        <v>-2.8703393745674061E-3</v>
      </c>
      <c r="C1973">
        <v>8.4243071833204636E-3</v>
      </c>
    </row>
    <row r="1974" spans="1:3" x14ac:dyDescent="0.25">
      <c r="A1974">
        <v>1950</v>
      </c>
      <c r="B1974">
        <v>7.034302016854824E-3</v>
      </c>
      <c r="C1974">
        <v>-1.406900085900851E-2</v>
      </c>
    </row>
    <row r="1975" spans="1:3" x14ac:dyDescent="0.25">
      <c r="A1975">
        <v>1951</v>
      </c>
      <c r="B1975">
        <v>-7.0516832535237476E-4</v>
      </c>
      <c r="C1975">
        <v>-1.1985688648238362E-2</v>
      </c>
    </row>
    <row r="1976" spans="1:3" x14ac:dyDescent="0.25">
      <c r="A1976">
        <v>1952</v>
      </c>
      <c r="B1976">
        <v>-3.602811441167367E-3</v>
      </c>
      <c r="C1976">
        <v>1.2085512616280995E-2</v>
      </c>
    </row>
    <row r="1977" spans="1:3" x14ac:dyDescent="0.25">
      <c r="A1977">
        <v>1953</v>
      </c>
      <c r="B1977">
        <v>5.487590032819737E-3</v>
      </c>
      <c r="C1977">
        <v>-1.2968951761118709E-3</v>
      </c>
    </row>
    <row r="1978" spans="1:3" x14ac:dyDescent="0.25">
      <c r="A1978">
        <v>1954</v>
      </c>
      <c r="B1978">
        <v>-1.720640296772373E-3</v>
      </c>
      <c r="C1978">
        <v>5.4463657496925319E-3</v>
      </c>
    </row>
    <row r="1979" spans="1:3" x14ac:dyDescent="0.25">
      <c r="A1979">
        <v>1955</v>
      </c>
      <c r="B1979">
        <v>-2.0582933025315317E-2</v>
      </c>
      <c r="C1979">
        <v>-1.7895772923142719E-2</v>
      </c>
    </row>
    <row r="1980" spans="1:3" x14ac:dyDescent="0.25">
      <c r="A1980">
        <v>1956</v>
      </c>
      <c r="B1980">
        <v>1.4259460419212855E-2</v>
      </c>
      <c r="C1980">
        <v>-1.6001217642123925E-3</v>
      </c>
    </row>
    <row r="1981" spans="1:3" x14ac:dyDescent="0.25">
      <c r="A1981">
        <v>1957</v>
      </c>
      <c r="B1981">
        <v>5.086399426818774E-3</v>
      </c>
      <c r="C1981">
        <v>-4.7635425123192599E-3</v>
      </c>
    </row>
    <row r="1982" spans="1:3" x14ac:dyDescent="0.25">
      <c r="A1982">
        <v>1958</v>
      </c>
      <c r="B1982">
        <v>-1.0583368327080039E-3</v>
      </c>
      <c r="C1982">
        <v>-1.358371920021734E-2</v>
      </c>
    </row>
    <row r="1983" spans="1:3" x14ac:dyDescent="0.25">
      <c r="A1983">
        <v>1959</v>
      </c>
      <c r="B1983">
        <v>-9.457411138494496E-3</v>
      </c>
      <c r="C1983">
        <v>2.5427449270237632E-2</v>
      </c>
    </row>
    <row r="1984" spans="1:3" x14ac:dyDescent="0.25">
      <c r="A1984">
        <v>1960</v>
      </c>
      <c r="B1984">
        <v>-9.8190204650453385E-3</v>
      </c>
      <c r="C1984">
        <v>-4.9438082425491501E-3</v>
      </c>
    </row>
    <row r="1985" spans="1:3" x14ac:dyDescent="0.25">
      <c r="A1985">
        <v>1961</v>
      </c>
      <c r="B1985">
        <v>1.3053121341961614E-2</v>
      </c>
      <c r="C1985">
        <v>2.3867005177779631E-3</v>
      </c>
    </row>
    <row r="1986" spans="1:3" x14ac:dyDescent="0.25">
      <c r="A1986">
        <v>1962</v>
      </c>
      <c r="B1986">
        <v>1.094998326462457E-2</v>
      </c>
      <c r="C1986">
        <v>1.0471905130583185E-2</v>
      </c>
    </row>
    <row r="1987" spans="1:3" x14ac:dyDescent="0.25">
      <c r="A1987">
        <v>1963</v>
      </c>
      <c r="B1987">
        <v>5.8562508138522941E-3</v>
      </c>
      <c r="C1987">
        <v>2.1616742033661849E-2</v>
      </c>
    </row>
    <row r="1988" spans="1:3" x14ac:dyDescent="0.25">
      <c r="A1988">
        <v>1964</v>
      </c>
      <c r="B1988">
        <v>8.9033957722882279E-3</v>
      </c>
      <c r="C1988">
        <v>-3.2186594744738131E-2</v>
      </c>
    </row>
    <row r="1989" spans="1:3" x14ac:dyDescent="0.25">
      <c r="A1989">
        <v>1965</v>
      </c>
      <c r="B1989">
        <v>-4.0242486687005093E-3</v>
      </c>
      <c r="C1989">
        <v>-8.7851308173584816E-4</v>
      </c>
    </row>
    <row r="1990" spans="1:3" x14ac:dyDescent="0.25">
      <c r="A1990">
        <v>1966</v>
      </c>
      <c r="B1990">
        <v>-1.2622164411324312E-3</v>
      </c>
      <c r="C1990">
        <v>-9.2962093809037128E-3</v>
      </c>
    </row>
    <row r="1991" spans="1:3" x14ac:dyDescent="0.25">
      <c r="A1991">
        <v>1967</v>
      </c>
      <c r="B1991">
        <v>5.9870616185598181E-3</v>
      </c>
      <c r="C1991">
        <v>-2.3810126152863809E-3</v>
      </c>
    </row>
    <row r="1992" spans="1:3" x14ac:dyDescent="0.25">
      <c r="A1992">
        <v>1968</v>
      </c>
      <c r="B1992">
        <v>2.142313369717222E-3</v>
      </c>
      <c r="C1992">
        <v>2.4744108090854339E-3</v>
      </c>
    </row>
    <row r="1993" spans="1:3" x14ac:dyDescent="0.25">
      <c r="A1993">
        <v>1969</v>
      </c>
      <c r="B1993">
        <v>-7.1885952087582822E-4</v>
      </c>
      <c r="C1993">
        <v>-1.1104700561727607E-2</v>
      </c>
    </row>
    <row r="1994" spans="1:3" x14ac:dyDescent="0.25">
      <c r="A1994">
        <v>1970</v>
      </c>
      <c r="B1994">
        <v>-6.8658956378124837E-3</v>
      </c>
      <c r="C1994">
        <v>-2.7542388820389584E-3</v>
      </c>
    </row>
    <row r="1995" spans="1:3" x14ac:dyDescent="0.25">
      <c r="A1995">
        <v>1971</v>
      </c>
      <c r="B1995">
        <v>4.2088398154664251E-3</v>
      </c>
      <c r="C1995">
        <v>-4.2756455891632015E-3</v>
      </c>
    </row>
    <row r="1996" spans="1:3" x14ac:dyDescent="0.25">
      <c r="A1996">
        <v>1972</v>
      </c>
      <c r="B1996">
        <v>-7.1402893240400363E-3</v>
      </c>
      <c r="C1996">
        <v>-1.5958571223211896E-3</v>
      </c>
    </row>
    <row r="1997" spans="1:3" x14ac:dyDescent="0.25">
      <c r="A1997">
        <v>1973</v>
      </c>
      <c r="B1997">
        <v>-2.1390537870178421E-3</v>
      </c>
      <c r="C1997">
        <v>-1.0025027794747121E-2</v>
      </c>
    </row>
    <row r="1998" spans="1:3" x14ac:dyDescent="0.25">
      <c r="A1998">
        <v>1974</v>
      </c>
      <c r="B1998">
        <v>-3.6757493407819342E-3</v>
      </c>
      <c r="C1998">
        <v>1.0910949728891032E-2</v>
      </c>
    </row>
    <row r="1999" spans="1:3" x14ac:dyDescent="0.25">
      <c r="A1999">
        <v>1975</v>
      </c>
      <c r="B1999">
        <v>1.0707383029956974E-2</v>
      </c>
      <c r="C1999">
        <v>-5.3506233150189871E-3</v>
      </c>
    </row>
    <row r="2000" spans="1:3" x14ac:dyDescent="0.25">
      <c r="A2000">
        <v>1976</v>
      </c>
      <c r="B2000">
        <v>-6.571313716042125E-4</v>
      </c>
      <c r="C2000">
        <v>3.9969060986440475E-3</v>
      </c>
    </row>
    <row r="2001" spans="1:3" x14ac:dyDescent="0.25">
      <c r="A2001">
        <v>1977</v>
      </c>
      <c r="B2001">
        <v>3.0275681766424763E-3</v>
      </c>
      <c r="C2001">
        <v>-6.4902521675288156E-3</v>
      </c>
    </row>
    <row r="2002" spans="1:3" x14ac:dyDescent="0.25">
      <c r="A2002">
        <v>1978</v>
      </c>
      <c r="B2002">
        <v>-6.1640172490238392E-4</v>
      </c>
      <c r="C2002">
        <v>-1.1631673619354931E-2</v>
      </c>
    </row>
    <row r="2003" spans="1:3" x14ac:dyDescent="0.25">
      <c r="A2003">
        <v>1979</v>
      </c>
      <c r="B2003">
        <v>9.1236699549561758E-3</v>
      </c>
      <c r="C2003">
        <v>-4.4861922852779176E-3</v>
      </c>
    </row>
    <row r="2004" spans="1:3" x14ac:dyDescent="0.25">
      <c r="A2004">
        <v>1980</v>
      </c>
      <c r="B2004">
        <v>-4.8866565498595447E-4</v>
      </c>
      <c r="C2004">
        <v>-6.1518082544209565E-4</v>
      </c>
    </row>
    <row r="2005" spans="1:3" x14ac:dyDescent="0.25">
      <c r="A2005">
        <v>1981</v>
      </c>
      <c r="B2005">
        <v>4.0208382062084397E-3</v>
      </c>
      <c r="C2005">
        <v>1.4441170878645541E-4</v>
      </c>
    </row>
    <row r="2006" spans="1:3" x14ac:dyDescent="0.25">
      <c r="A2006">
        <v>1982</v>
      </c>
      <c r="B2006">
        <v>1.1104464926600378E-2</v>
      </c>
      <c r="C2006">
        <v>1.2573472107349336E-2</v>
      </c>
    </row>
    <row r="2007" spans="1:3" x14ac:dyDescent="0.25">
      <c r="A2007">
        <v>1983</v>
      </c>
      <c r="B2007">
        <v>-1.7020774210120136E-3</v>
      </c>
      <c r="C2007">
        <v>-6.0722926202723265E-3</v>
      </c>
    </row>
    <row r="2008" spans="1:3" x14ac:dyDescent="0.25">
      <c r="A2008">
        <v>1984</v>
      </c>
      <c r="B2008">
        <v>8.4683576632352611E-3</v>
      </c>
      <c r="C2008">
        <v>9.57067706468364E-3</v>
      </c>
    </row>
    <row r="2009" spans="1:3" x14ac:dyDescent="0.25">
      <c r="A2009">
        <v>1985</v>
      </c>
      <c r="B2009">
        <v>5.8646381139187303E-5</v>
      </c>
      <c r="C2009">
        <v>-6.4550942455494798E-3</v>
      </c>
    </row>
    <row r="2010" spans="1:3" x14ac:dyDescent="0.25">
      <c r="A2010">
        <v>1986</v>
      </c>
      <c r="B2010">
        <v>-2.5005214652559652E-3</v>
      </c>
      <c r="C2010">
        <v>-3.3888372289438548E-3</v>
      </c>
    </row>
    <row r="2011" spans="1:3" x14ac:dyDescent="0.25">
      <c r="A2011">
        <v>1987</v>
      </c>
      <c r="B2011">
        <v>4.1225344257092098E-3</v>
      </c>
      <c r="C2011">
        <v>2.9858212854205528E-2</v>
      </c>
    </row>
    <row r="2012" spans="1:3" x14ac:dyDescent="0.25">
      <c r="A2012">
        <v>1988</v>
      </c>
      <c r="B2012">
        <v>4.3472984891253239E-3</v>
      </c>
      <c r="C2012">
        <v>-1.8949653517226578E-2</v>
      </c>
    </row>
    <row r="2013" spans="1:3" x14ac:dyDescent="0.25">
      <c r="A2013">
        <v>1989</v>
      </c>
      <c r="B2013">
        <v>3.4184125253761636E-3</v>
      </c>
      <c r="C2013">
        <v>5.273752502252876E-3</v>
      </c>
    </row>
    <row r="2014" spans="1:3" x14ac:dyDescent="0.25">
      <c r="A2014">
        <v>1990</v>
      </c>
      <c r="B2014">
        <v>9.4399519338844214E-3</v>
      </c>
      <c r="C2014">
        <v>3.5612094990605282E-4</v>
      </c>
    </row>
    <row r="2015" spans="1:3" x14ac:dyDescent="0.25">
      <c r="A2015">
        <v>1991</v>
      </c>
      <c r="B2015">
        <v>3.4186020013927928E-3</v>
      </c>
      <c r="C2015">
        <v>8.1945692460299903E-3</v>
      </c>
    </row>
    <row r="2016" spans="1:3" x14ac:dyDescent="0.25">
      <c r="A2016">
        <v>1992</v>
      </c>
      <c r="B2016">
        <v>-1.5755783926404584E-2</v>
      </c>
      <c r="C2016">
        <v>-6.3118105069950893E-3</v>
      </c>
    </row>
    <row r="2017" spans="1:3" x14ac:dyDescent="0.25">
      <c r="A2017">
        <v>1993</v>
      </c>
      <c r="B2017">
        <v>6.0491703414245592E-3</v>
      </c>
      <c r="C2017">
        <v>1.2958758099315505E-2</v>
      </c>
    </row>
    <row r="2018" spans="1:3" x14ac:dyDescent="0.25">
      <c r="A2018">
        <v>1994</v>
      </c>
      <c r="B2018">
        <v>4.9699737164146038E-3</v>
      </c>
      <c r="C2018">
        <v>3.4106120025037059E-3</v>
      </c>
    </row>
    <row r="2019" spans="1:3" x14ac:dyDescent="0.25">
      <c r="A2019">
        <v>1995</v>
      </c>
      <c r="B2019">
        <v>5.2823653914907953E-3</v>
      </c>
      <c r="C2019">
        <v>-4.7563178170632603E-3</v>
      </c>
    </row>
    <row r="2020" spans="1:3" x14ac:dyDescent="0.25">
      <c r="A2020">
        <v>1996</v>
      </c>
      <c r="B2020">
        <v>1.5786961723274992E-3</v>
      </c>
      <c r="C2020">
        <v>-9.6515154549787433E-3</v>
      </c>
    </row>
    <row r="2021" spans="1:3" x14ac:dyDescent="0.25">
      <c r="A2021">
        <v>1997</v>
      </c>
      <c r="B2021">
        <v>3.281059207963416E-4</v>
      </c>
      <c r="C2021">
        <v>-7.2771938240219118E-3</v>
      </c>
    </row>
    <row r="2022" spans="1:3" x14ac:dyDescent="0.25">
      <c r="A2022">
        <v>1998</v>
      </c>
      <c r="B2022">
        <v>2.9282800029094272E-3</v>
      </c>
      <c r="C2022">
        <v>-2.4238943042916563E-3</v>
      </c>
    </row>
    <row r="2023" spans="1:3" x14ac:dyDescent="0.25">
      <c r="A2023">
        <v>1999</v>
      </c>
      <c r="B2023">
        <v>-2.1235143739897142E-3</v>
      </c>
      <c r="C2023">
        <v>1.7111432399692303E-3</v>
      </c>
    </row>
    <row r="2024" spans="1:3" x14ac:dyDescent="0.25">
      <c r="A2024">
        <v>2000</v>
      </c>
      <c r="B2024">
        <v>-9.2729431154080551E-3</v>
      </c>
      <c r="C2024">
        <v>-7.1973515793132218E-3</v>
      </c>
    </row>
    <row r="2025" spans="1:3" x14ac:dyDescent="0.25">
      <c r="A2025">
        <v>2001</v>
      </c>
      <c r="B2025">
        <v>8.4760332500501707E-3</v>
      </c>
      <c r="C2025">
        <v>6.147643961391917E-3</v>
      </c>
    </row>
    <row r="2026" spans="1:3" x14ac:dyDescent="0.25">
      <c r="A2026">
        <v>2002</v>
      </c>
      <c r="B2026">
        <v>-1.5089254947954244E-2</v>
      </c>
      <c r="C2026">
        <v>3.6713504853691327E-2</v>
      </c>
    </row>
    <row r="2027" spans="1:3" x14ac:dyDescent="0.25">
      <c r="A2027">
        <v>2003</v>
      </c>
      <c r="B2027">
        <v>1.5400402552787787E-2</v>
      </c>
      <c r="C2027">
        <v>-3.8736561945808459E-3</v>
      </c>
    </row>
    <row r="2028" spans="1:3" x14ac:dyDescent="0.25">
      <c r="A2028">
        <v>2004</v>
      </c>
      <c r="B2028">
        <v>3.6948645297308368E-3</v>
      </c>
      <c r="C2028">
        <v>1.0572031148643411E-2</v>
      </c>
    </row>
    <row r="2029" spans="1:3" x14ac:dyDescent="0.25">
      <c r="A2029">
        <v>2005</v>
      </c>
      <c r="B2029">
        <v>1.5052593595594146E-2</v>
      </c>
      <c r="C2029">
        <v>-1.8083462696411881E-2</v>
      </c>
    </row>
    <row r="2030" spans="1:3" x14ac:dyDescent="0.25">
      <c r="A2030">
        <v>2006</v>
      </c>
      <c r="B2030">
        <v>-1.0422710179042274E-3</v>
      </c>
      <c r="C2030">
        <v>-5.6330367410372013E-3</v>
      </c>
    </row>
    <row r="2031" spans="1:3" x14ac:dyDescent="0.25">
      <c r="A2031">
        <v>2007</v>
      </c>
      <c r="B2031">
        <v>-1.5183491626328694E-2</v>
      </c>
      <c r="C2031">
        <v>-4.4778800062940036E-4</v>
      </c>
    </row>
    <row r="2032" spans="1:3" x14ac:dyDescent="0.25">
      <c r="A2032">
        <v>2008</v>
      </c>
      <c r="B2032">
        <v>-2.3995661872870163E-3</v>
      </c>
      <c r="C2032">
        <v>5.4398962382024348E-3</v>
      </c>
    </row>
    <row r="2033" spans="1:3" x14ac:dyDescent="0.25">
      <c r="A2033">
        <v>2009</v>
      </c>
      <c r="B2033">
        <v>-9.2988640758660172E-5</v>
      </c>
      <c r="C2033">
        <v>-3.5938589284463494E-3</v>
      </c>
    </row>
    <row r="2034" spans="1:3" x14ac:dyDescent="0.25">
      <c r="A2034">
        <v>2010</v>
      </c>
      <c r="B2034">
        <v>1.5091064140887732E-2</v>
      </c>
      <c r="C2034">
        <v>-1.0952318654379898E-2</v>
      </c>
    </row>
    <row r="2035" spans="1:3" x14ac:dyDescent="0.25">
      <c r="A2035">
        <v>2011</v>
      </c>
      <c r="B2035">
        <v>7.7262613392478619E-4</v>
      </c>
      <c r="C2035">
        <v>1.6190786238356183E-3</v>
      </c>
    </row>
    <row r="2036" spans="1:3" x14ac:dyDescent="0.25">
      <c r="A2036">
        <v>2012</v>
      </c>
      <c r="B2036">
        <v>6.7785738436889533E-3</v>
      </c>
      <c r="C2036">
        <v>-4.0822211156747914E-3</v>
      </c>
    </row>
    <row r="2037" spans="1:3" x14ac:dyDescent="0.25">
      <c r="A2037">
        <v>2013</v>
      </c>
      <c r="B2037">
        <v>-1.5798851708853381E-2</v>
      </c>
      <c r="C2037">
        <v>1.1377913593229552E-2</v>
      </c>
    </row>
    <row r="2038" spans="1:3" x14ac:dyDescent="0.25">
      <c r="A2038">
        <v>2014</v>
      </c>
      <c r="B2038">
        <v>1.5202112693050572E-2</v>
      </c>
      <c r="C2038">
        <v>1.7120728176805579E-2</v>
      </c>
    </row>
    <row r="2039" spans="1:3" x14ac:dyDescent="0.25">
      <c r="A2039">
        <v>2015</v>
      </c>
      <c r="B2039">
        <v>2.0669034352903898E-3</v>
      </c>
      <c r="C2039">
        <v>4.1807680377870865E-3</v>
      </c>
    </row>
    <row r="2040" spans="1:3" x14ac:dyDescent="0.25">
      <c r="A2040">
        <v>2016</v>
      </c>
      <c r="B2040">
        <v>4.2137610388836679E-3</v>
      </c>
      <c r="C2040">
        <v>5.4471894745709458E-3</v>
      </c>
    </row>
    <row r="2041" spans="1:3" x14ac:dyDescent="0.25">
      <c r="A2041">
        <v>2017</v>
      </c>
      <c r="B2041">
        <v>3.1100722662535597E-3</v>
      </c>
      <c r="C2041">
        <v>1.6167533115063813E-3</v>
      </c>
    </row>
    <row r="2042" spans="1:3" x14ac:dyDescent="0.25">
      <c r="A2042">
        <v>2018</v>
      </c>
      <c r="B2042">
        <v>-3.6563781353214542E-3</v>
      </c>
      <c r="C2042">
        <v>-7.7967648935468974E-3</v>
      </c>
    </row>
    <row r="2043" spans="1:3" x14ac:dyDescent="0.25">
      <c r="A2043">
        <v>2019</v>
      </c>
      <c r="B2043">
        <v>2.9439348075600046E-3</v>
      </c>
      <c r="C2043">
        <v>-6.5936737165072689E-3</v>
      </c>
    </row>
    <row r="2044" spans="1:3" x14ac:dyDescent="0.25">
      <c r="A2044">
        <v>2020</v>
      </c>
      <c r="B2044">
        <v>5.1020383441844628E-3</v>
      </c>
      <c r="C2044">
        <v>2.7839091725565248E-3</v>
      </c>
    </row>
    <row r="2045" spans="1:3" x14ac:dyDescent="0.25">
      <c r="A2045">
        <v>2021</v>
      </c>
      <c r="B2045">
        <v>-1.2456312340427748E-3</v>
      </c>
      <c r="C2045">
        <v>8.9587290062249844E-3</v>
      </c>
    </row>
    <row r="2046" spans="1:3" x14ac:dyDescent="0.25">
      <c r="A2046">
        <v>2022</v>
      </c>
      <c r="B2046">
        <v>5.8498062161833064E-3</v>
      </c>
      <c r="C2046">
        <v>-7.466638861467978E-3</v>
      </c>
    </row>
    <row r="2047" spans="1:3" x14ac:dyDescent="0.25">
      <c r="A2047">
        <v>2023</v>
      </c>
      <c r="B2047">
        <v>2.6809337075831084E-3</v>
      </c>
      <c r="C2047">
        <v>9.3540557079257146E-4</v>
      </c>
    </row>
    <row r="2048" spans="1:3" x14ac:dyDescent="0.25">
      <c r="A2048">
        <v>2024</v>
      </c>
      <c r="B2048">
        <v>-6.5276469662149282E-3</v>
      </c>
      <c r="C2048">
        <v>-4.3328989399311641E-4</v>
      </c>
    </row>
    <row r="2049" spans="1:3" x14ac:dyDescent="0.25">
      <c r="A2049">
        <v>2025</v>
      </c>
      <c r="B2049">
        <v>6.7291432641296365E-3</v>
      </c>
      <c r="C2049">
        <v>4.2104480266889257E-3</v>
      </c>
    </row>
    <row r="2050" spans="1:3" x14ac:dyDescent="0.25">
      <c r="A2050">
        <v>2026</v>
      </c>
      <c r="B2050">
        <v>3.9162460385812684E-3</v>
      </c>
      <c r="C2050">
        <v>1.5722865116227829E-2</v>
      </c>
    </row>
    <row r="2051" spans="1:3" x14ac:dyDescent="0.25">
      <c r="A2051">
        <v>2027</v>
      </c>
      <c r="B2051">
        <v>1.4365537708902024E-4</v>
      </c>
      <c r="C2051">
        <v>4.0049044919306101E-3</v>
      </c>
    </row>
    <row r="2052" spans="1:3" x14ac:dyDescent="0.25">
      <c r="A2052">
        <v>2028</v>
      </c>
      <c r="B2052">
        <v>1.7554722996343324E-3</v>
      </c>
      <c r="C2052">
        <v>1.5724263338072662E-2</v>
      </c>
    </row>
    <row r="2053" spans="1:3" x14ac:dyDescent="0.25">
      <c r="A2053">
        <v>2029</v>
      </c>
      <c r="B2053">
        <v>5.5131193966725099E-5</v>
      </c>
      <c r="C2053">
        <v>-3.4534467340941648E-4</v>
      </c>
    </row>
    <row r="2054" spans="1:3" x14ac:dyDescent="0.25">
      <c r="A2054">
        <v>2030</v>
      </c>
      <c r="B2054">
        <v>1.5458853490895547E-3</v>
      </c>
      <c r="C2054">
        <v>-5.3825946473346434E-3</v>
      </c>
    </row>
    <row r="2055" spans="1:3" x14ac:dyDescent="0.25">
      <c r="A2055">
        <v>2031</v>
      </c>
      <c r="B2055">
        <v>2.7558044076204948E-3</v>
      </c>
      <c r="C2055">
        <v>-2.7445875644979425E-3</v>
      </c>
    </row>
    <row r="2056" spans="1:3" x14ac:dyDescent="0.25">
      <c r="A2056">
        <v>2032</v>
      </c>
      <c r="B2056">
        <v>1.8696530790517519E-3</v>
      </c>
      <c r="C2056">
        <v>-1.2920476660639602E-3</v>
      </c>
    </row>
    <row r="2057" spans="1:3" x14ac:dyDescent="0.25">
      <c r="A2057">
        <v>2033</v>
      </c>
      <c r="B2057">
        <v>-6.8913983143328575E-3</v>
      </c>
      <c r="C2057">
        <v>-8.4670260552119434E-4</v>
      </c>
    </row>
    <row r="2058" spans="1:3" x14ac:dyDescent="0.25">
      <c r="A2058">
        <v>2034</v>
      </c>
      <c r="B2058">
        <v>-6.6952245343486023E-3</v>
      </c>
      <c r="C2058">
        <v>-5.1641413337385079E-4</v>
      </c>
    </row>
    <row r="2059" spans="1:3" x14ac:dyDescent="0.25">
      <c r="A2059">
        <v>2035</v>
      </c>
      <c r="B2059">
        <v>-1.6356435522069925E-2</v>
      </c>
      <c r="C2059">
        <v>3.1379951596729808E-3</v>
      </c>
    </row>
    <row r="2060" spans="1:3" x14ac:dyDescent="0.25">
      <c r="A2060">
        <v>2036</v>
      </c>
      <c r="B2060">
        <v>1.0463173432809669E-2</v>
      </c>
      <c r="C2060">
        <v>-6.7336397015972382E-3</v>
      </c>
    </row>
    <row r="2061" spans="1:3" x14ac:dyDescent="0.25">
      <c r="A2061">
        <v>2037</v>
      </c>
      <c r="B2061">
        <v>4.3531554178067042E-3</v>
      </c>
      <c r="C2061">
        <v>1.19883979717647E-3</v>
      </c>
    </row>
    <row r="2062" spans="1:3" x14ac:dyDescent="0.25">
      <c r="A2062">
        <v>2038</v>
      </c>
      <c r="B2062">
        <v>-6.7187272969959685E-3</v>
      </c>
      <c r="C2062">
        <v>1.0085459653058187E-2</v>
      </c>
    </row>
    <row r="2063" spans="1:3" x14ac:dyDescent="0.25">
      <c r="A2063">
        <v>2039</v>
      </c>
      <c r="B2063">
        <v>8.2791579277108826E-3</v>
      </c>
      <c r="C2063">
        <v>1.550068229829011E-2</v>
      </c>
    </row>
    <row r="2064" spans="1:3" x14ac:dyDescent="0.25">
      <c r="A2064">
        <v>2040</v>
      </c>
      <c r="B2064">
        <v>1.7894458133810539E-3</v>
      </c>
      <c r="C2064">
        <v>-2.4142816292446433E-3</v>
      </c>
    </row>
    <row r="2065" spans="1:3" x14ac:dyDescent="0.25">
      <c r="A2065">
        <v>2041</v>
      </c>
      <c r="B2065">
        <v>-5.2180907167436522E-3</v>
      </c>
      <c r="C2065">
        <v>3.1497852472703106E-3</v>
      </c>
    </row>
    <row r="2066" spans="1:3" x14ac:dyDescent="0.25">
      <c r="A2066">
        <v>2042</v>
      </c>
      <c r="B2066">
        <v>1.0547679541329611E-3</v>
      </c>
      <c r="C2066">
        <v>-4.8001721933567205E-3</v>
      </c>
    </row>
    <row r="2067" spans="1:3" x14ac:dyDescent="0.25">
      <c r="A2067">
        <v>2043</v>
      </c>
      <c r="B2067">
        <v>-9.0603702251801817E-3</v>
      </c>
      <c r="C2067">
        <v>-1.3528745950577951E-3</v>
      </c>
    </row>
    <row r="2068" spans="1:3" x14ac:dyDescent="0.25">
      <c r="A2068">
        <v>2044</v>
      </c>
      <c r="B2068">
        <v>5.2588231334171195E-3</v>
      </c>
      <c r="C2068">
        <v>2.5991446216467465E-3</v>
      </c>
    </row>
    <row r="2069" spans="1:3" x14ac:dyDescent="0.25">
      <c r="A2069">
        <v>2045</v>
      </c>
      <c r="B2069">
        <v>3.7567992554481621E-3</v>
      </c>
      <c r="C2069">
        <v>-7.7654232983016772E-3</v>
      </c>
    </row>
    <row r="2070" spans="1:3" x14ac:dyDescent="0.25">
      <c r="A2070">
        <v>2046</v>
      </c>
      <c r="B2070">
        <v>3.2283766708577056E-3</v>
      </c>
      <c r="C2070">
        <v>-1.1780345365450555E-2</v>
      </c>
    </row>
    <row r="2071" spans="1:3" x14ac:dyDescent="0.25">
      <c r="A2071">
        <v>2047</v>
      </c>
      <c r="B2071">
        <v>-6.8394223193705755E-3</v>
      </c>
      <c r="C2071">
        <v>1.7355178223952888E-3</v>
      </c>
    </row>
    <row r="2072" spans="1:3" x14ac:dyDescent="0.25">
      <c r="A2072">
        <v>2048</v>
      </c>
      <c r="B2072">
        <v>4.7671066129623208E-3</v>
      </c>
      <c r="C2072">
        <v>2.2654621238834471E-3</v>
      </c>
    </row>
    <row r="2073" spans="1:3" x14ac:dyDescent="0.25">
      <c r="A2073">
        <v>2049</v>
      </c>
      <c r="B2073">
        <v>-1.0517275292215139E-2</v>
      </c>
      <c r="C2073">
        <v>-5.0976800773138743E-4</v>
      </c>
    </row>
    <row r="2074" spans="1:3" x14ac:dyDescent="0.25">
      <c r="A2074">
        <v>2050</v>
      </c>
      <c r="B2074">
        <v>1.4212198036503938E-2</v>
      </c>
      <c r="C2074">
        <v>-8.8972138549993814E-3</v>
      </c>
    </row>
    <row r="2075" spans="1:3" x14ac:dyDescent="0.25">
      <c r="A2075">
        <v>2051</v>
      </c>
      <c r="B2075">
        <v>5.3473545289705353E-3</v>
      </c>
      <c r="C2075">
        <v>2.4076967844651439E-3</v>
      </c>
    </row>
    <row r="2076" spans="1:3" x14ac:dyDescent="0.25">
      <c r="A2076">
        <v>2052</v>
      </c>
      <c r="B2076">
        <v>-5.4467123242945151E-3</v>
      </c>
      <c r="C2076">
        <v>4.8079804895041853E-4</v>
      </c>
    </row>
    <row r="2077" spans="1:3" x14ac:dyDescent="0.25">
      <c r="A2077">
        <v>2053</v>
      </c>
      <c r="B2077">
        <v>4.1409498828950501E-3</v>
      </c>
      <c r="C2077">
        <v>2.817370129892572E-3</v>
      </c>
    </row>
    <row r="2078" spans="1:3" x14ac:dyDescent="0.25">
      <c r="A2078">
        <v>2054</v>
      </c>
      <c r="B2078">
        <v>-9.2950749550614626E-3</v>
      </c>
      <c r="C2078">
        <v>-4.5453524397892336E-3</v>
      </c>
    </row>
    <row r="2079" spans="1:3" x14ac:dyDescent="0.25">
      <c r="A2079">
        <v>2055</v>
      </c>
      <c r="B2079">
        <v>-2.851276404385197E-3</v>
      </c>
      <c r="C2079">
        <v>1.2810638167538493E-3</v>
      </c>
    </row>
    <row r="2080" spans="1:3" x14ac:dyDescent="0.25">
      <c r="A2080">
        <v>2056</v>
      </c>
      <c r="B2080">
        <v>-1.9638089679307743E-2</v>
      </c>
      <c r="C2080">
        <v>3.5587757830806907E-4</v>
      </c>
    </row>
    <row r="2081" spans="1:3" x14ac:dyDescent="0.25">
      <c r="A2081">
        <v>2057</v>
      </c>
      <c r="B2081">
        <v>3.5475379322823164E-3</v>
      </c>
      <c r="C2081">
        <v>7.5800260199458073E-4</v>
      </c>
    </row>
    <row r="2082" spans="1:3" x14ac:dyDescent="0.25">
      <c r="A2082">
        <v>2058</v>
      </c>
      <c r="B2082">
        <v>1.5514117364461863E-2</v>
      </c>
      <c r="C2082">
        <v>-3.9777594702584875E-3</v>
      </c>
    </row>
    <row r="2083" spans="1:3" x14ac:dyDescent="0.25">
      <c r="A2083">
        <v>2059</v>
      </c>
      <c r="B2083">
        <v>3.5981731099288036E-3</v>
      </c>
      <c r="C2083">
        <v>9.6685863809120812E-3</v>
      </c>
    </row>
    <row r="2084" spans="1:3" x14ac:dyDescent="0.25">
      <c r="A2084">
        <v>2060</v>
      </c>
      <c r="B2084">
        <v>9.9501661753404573E-3</v>
      </c>
      <c r="C2084">
        <v>5.6817335674841825E-3</v>
      </c>
    </row>
    <row r="2085" spans="1:3" x14ac:dyDescent="0.25">
      <c r="A2085">
        <v>2061</v>
      </c>
      <c r="B2085">
        <v>1.8018892747050784E-3</v>
      </c>
      <c r="C2085">
        <v>-9.4517092877419023E-3</v>
      </c>
    </row>
    <row r="2086" spans="1:3" x14ac:dyDescent="0.25">
      <c r="A2086">
        <v>2062</v>
      </c>
      <c r="B2086">
        <v>-3.0794837043421914E-3</v>
      </c>
      <c r="C2086">
        <v>3.602521869537445E-2</v>
      </c>
    </row>
    <row r="2087" spans="1:3" x14ac:dyDescent="0.25">
      <c r="A2087">
        <v>2063</v>
      </c>
      <c r="B2087">
        <v>8.1888262661081353E-3</v>
      </c>
      <c r="C2087">
        <v>1.5749247243716444E-4</v>
      </c>
    </row>
    <row r="2088" spans="1:3" x14ac:dyDescent="0.25">
      <c r="A2088">
        <v>2064</v>
      </c>
      <c r="B2088">
        <v>7.6039896368506089E-3</v>
      </c>
      <c r="C2088">
        <v>-1.7643143320625922E-3</v>
      </c>
    </row>
    <row r="2089" spans="1:3" x14ac:dyDescent="0.25">
      <c r="A2089">
        <v>2065</v>
      </c>
      <c r="B2089">
        <v>-4.6259834930804638E-3</v>
      </c>
      <c r="C2089">
        <v>5.3053278426241062E-3</v>
      </c>
    </row>
    <row r="2090" spans="1:3" x14ac:dyDescent="0.25">
      <c r="A2090">
        <v>2066</v>
      </c>
      <c r="B2090">
        <v>5.3247189256388503E-3</v>
      </c>
      <c r="C2090">
        <v>1.2510293906840544E-3</v>
      </c>
    </row>
    <row r="2091" spans="1:3" x14ac:dyDescent="0.25">
      <c r="A2091">
        <v>2067</v>
      </c>
      <c r="B2091">
        <v>1.6732083413134697E-3</v>
      </c>
      <c r="C2091">
        <v>-5.1925744870646821E-3</v>
      </c>
    </row>
    <row r="2092" spans="1:3" x14ac:dyDescent="0.25">
      <c r="A2092">
        <v>2068</v>
      </c>
      <c r="B2092">
        <v>3.8493721896545423E-3</v>
      </c>
      <c r="C2092">
        <v>-1.09862198421803E-2</v>
      </c>
    </row>
    <row r="2093" spans="1:3" x14ac:dyDescent="0.25">
      <c r="A2093">
        <v>2069</v>
      </c>
      <c r="B2093">
        <v>3.4316314656520248E-3</v>
      </c>
      <c r="C2093">
        <v>5.1771790862042248E-3</v>
      </c>
    </row>
    <row r="2094" spans="1:3" x14ac:dyDescent="0.25">
      <c r="A2094">
        <v>2070</v>
      </c>
      <c r="B2094">
        <v>-4.7690822037094139E-3</v>
      </c>
      <c r="C2094">
        <v>-3.4365666500647584E-3</v>
      </c>
    </row>
    <row r="2095" spans="1:3" x14ac:dyDescent="0.25">
      <c r="A2095">
        <v>2071</v>
      </c>
      <c r="B2095">
        <v>1.0745820125653141E-4</v>
      </c>
      <c r="C2095">
        <v>-3.2759348186820066E-3</v>
      </c>
    </row>
    <row r="2096" spans="1:3" x14ac:dyDescent="0.25">
      <c r="A2096">
        <v>2072</v>
      </c>
      <c r="B2096">
        <v>2.0425779439675637E-3</v>
      </c>
      <c r="C2096">
        <v>1.1110770804856037E-4</v>
      </c>
    </row>
    <row r="2097" spans="1:3" x14ac:dyDescent="0.25">
      <c r="A2097">
        <v>2073</v>
      </c>
      <c r="B2097">
        <v>5.4715563239860609E-3</v>
      </c>
      <c r="C2097">
        <v>-5.1071351370264983E-3</v>
      </c>
    </row>
    <row r="2098" spans="1:3" x14ac:dyDescent="0.25">
      <c r="A2098">
        <v>2074</v>
      </c>
      <c r="B2098">
        <v>6.752778226300027E-4</v>
      </c>
      <c r="C2098">
        <v>9.3513581827371264E-3</v>
      </c>
    </row>
    <row r="2099" spans="1:3" x14ac:dyDescent="0.25">
      <c r="A2099">
        <v>2075</v>
      </c>
      <c r="B2099">
        <v>6.9200669464453699E-3</v>
      </c>
      <c r="C2099">
        <v>1.0615300781934012E-2</v>
      </c>
    </row>
    <row r="2100" spans="1:3" x14ac:dyDescent="0.25">
      <c r="A2100">
        <v>2076</v>
      </c>
      <c r="B2100">
        <v>-4.8445495969857326E-3</v>
      </c>
      <c r="C2100">
        <v>-6.1549197247315153E-3</v>
      </c>
    </row>
    <row r="2101" spans="1:3" x14ac:dyDescent="0.25">
      <c r="A2101">
        <v>2077</v>
      </c>
      <c r="B2101">
        <v>-3.9643232996261941E-3</v>
      </c>
      <c r="C2101">
        <v>-6.4142552351019282E-3</v>
      </c>
    </row>
    <row r="2102" spans="1:3" x14ac:dyDescent="0.25">
      <c r="A2102">
        <v>2078</v>
      </c>
      <c r="B2102">
        <v>1.7567173387552069E-3</v>
      </c>
      <c r="C2102">
        <v>-2.4166297854529258E-3</v>
      </c>
    </row>
    <row r="2103" spans="1:3" x14ac:dyDescent="0.25">
      <c r="A2103">
        <v>2079</v>
      </c>
      <c r="B2103">
        <v>-1.5076570466259083E-2</v>
      </c>
      <c r="C2103">
        <v>-1.5344303578138112E-2</v>
      </c>
    </row>
    <row r="2104" spans="1:3" x14ac:dyDescent="0.25">
      <c r="A2104">
        <v>2080</v>
      </c>
      <c r="B2104">
        <v>4.8597214031608528E-3</v>
      </c>
      <c r="C2104">
        <v>-1.2479779203074779E-2</v>
      </c>
    </row>
    <row r="2105" spans="1:3" x14ac:dyDescent="0.25">
      <c r="A2105">
        <v>2081</v>
      </c>
      <c r="B2105">
        <v>9.5956128584419337E-3</v>
      </c>
      <c r="C2105">
        <v>1.4867308874769584E-2</v>
      </c>
    </row>
    <row r="2106" spans="1:3" x14ac:dyDescent="0.25">
      <c r="A2106">
        <v>2082</v>
      </c>
      <c r="B2106">
        <v>1.0340696729936375E-3</v>
      </c>
      <c r="C2106">
        <v>-5.260959438509411E-3</v>
      </c>
    </row>
    <row r="2107" spans="1:3" x14ac:dyDescent="0.25">
      <c r="A2107">
        <v>2083</v>
      </c>
      <c r="B2107">
        <v>1.7882258748805112E-3</v>
      </c>
      <c r="C2107">
        <v>-4.1724686933102603E-3</v>
      </c>
    </row>
    <row r="2108" spans="1:3" x14ac:dyDescent="0.25">
      <c r="A2108">
        <v>2084</v>
      </c>
      <c r="B2108">
        <v>-3.715894570806537E-3</v>
      </c>
      <c r="C2108">
        <v>7.3925885628053781E-4</v>
      </c>
    </row>
    <row r="2109" spans="1:3" x14ac:dyDescent="0.25">
      <c r="A2109">
        <v>2085</v>
      </c>
      <c r="B2109">
        <v>7.2418866715945841E-3</v>
      </c>
      <c r="C2109">
        <v>-6.5840510489340543E-3</v>
      </c>
    </row>
    <row r="2110" spans="1:3" x14ac:dyDescent="0.25">
      <c r="A2110">
        <v>2086</v>
      </c>
      <c r="B2110">
        <v>1.2155077714826059E-3</v>
      </c>
      <c r="C2110">
        <v>2.3822289134516326E-3</v>
      </c>
    </row>
    <row r="2111" spans="1:3" x14ac:dyDescent="0.25">
      <c r="A2111">
        <v>2087</v>
      </c>
      <c r="B2111">
        <v>-1.9394033755604709E-3</v>
      </c>
      <c r="C2111">
        <v>2.9566111402464165E-3</v>
      </c>
    </row>
    <row r="2112" spans="1:3" x14ac:dyDescent="0.25">
      <c r="A2112">
        <v>2088</v>
      </c>
      <c r="B2112">
        <v>6.7155097169152968E-3</v>
      </c>
      <c r="C2112">
        <v>1.5088085060447193E-2</v>
      </c>
    </row>
    <row r="2113" spans="1:3" x14ac:dyDescent="0.25">
      <c r="A2113">
        <v>2089</v>
      </c>
      <c r="B2113">
        <v>5.7365664482921476E-3</v>
      </c>
      <c r="C2113">
        <v>6.5488465602639755E-3</v>
      </c>
    </row>
    <row r="2114" spans="1:3" x14ac:dyDescent="0.25">
      <c r="A2114">
        <v>2090</v>
      </c>
      <c r="B2114">
        <v>-3.7763915766018436E-3</v>
      </c>
      <c r="C2114">
        <v>-6.7654449574480989E-3</v>
      </c>
    </row>
    <row r="2115" spans="1:3" x14ac:dyDescent="0.25">
      <c r="A2115">
        <v>2091</v>
      </c>
      <c r="B2115">
        <v>5.4161619051776135E-3</v>
      </c>
      <c r="C2115">
        <v>-6.090805733440713E-3</v>
      </c>
    </row>
    <row r="2116" spans="1:3" x14ac:dyDescent="0.25">
      <c r="A2116">
        <v>2092</v>
      </c>
      <c r="B2116">
        <v>-5.8103001932842697E-3</v>
      </c>
      <c r="C2116">
        <v>-3.3306557707702394E-3</v>
      </c>
    </row>
    <row r="2117" spans="1:3" x14ac:dyDescent="0.25">
      <c r="A2117">
        <v>2093</v>
      </c>
      <c r="B2117">
        <v>-1.0447399175225157E-2</v>
      </c>
      <c r="C2117">
        <v>1.5417955569060081E-2</v>
      </c>
    </row>
    <row r="2118" spans="1:3" x14ac:dyDescent="0.25">
      <c r="A2118">
        <v>2094</v>
      </c>
      <c r="B2118">
        <v>7.090662151990006E-4</v>
      </c>
      <c r="C2118">
        <v>-5.2361433296620966E-3</v>
      </c>
    </row>
    <row r="2119" spans="1:3" x14ac:dyDescent="0.25">
      <c r="A2119">
        <v>2095</v>
      </c>
      <c r="B2119">
        <v>-2.5874768012513968E-3</v>
      </c>
      <c r="C2119">
        <v>8.8206242036642721E-3</v>
      </c>
    </row>
    <row r="2120" spans="1:3" x14ac:dyDescent="0.25">
      <c r="A2120">
        <v>2096</v>
      </c>
      <c r="B2120">
        <v>2.5666960850686356E-3</v>
      </c>
      <c r="C2120">
        <v>-1.0105802252100542E-2</v>
      </c>
    </row>
    <row r="2121" spans="1:3" x14ac:dyDescent="0.25">
      <c r="A2121">
        <v>2097</v>
      </c>
      <c r="B2121">
        <v>-5.0085062591148416E-5</v>
      </c>
      <c r="C2121">
        <v>5.4437227628435112E-3</v>
      </c>
    </row>
    <row r="2122" spans="1:3" x14ac:dyDescent="0.25">
      <c r="A2122">
        <v>2098</v>
      </c>
      <c r="B2122">
        <v>-5.4552744240983289E-3</v>
      </c>
      <c r="C2122">
        <v>-8.1346183528944113E-3</v>
      </c>
    </row>
    <row r="2123" spans="1:3" x14ac:dyDescent="0.25">
      <c r="A2123">
        <v>2099</v>
      </c>
      <c r="B2123">
        <v>5.1698213323713566E-4</v>
      </c>
      <c r="C2123">
        <v>7.4543681932850506E-3</v>
      </c>
    </row>
    <row r="2124" spans="1:3" x14ac:dyDescent="0.25">
      <c r="A2124">
        <v>2100</v>
      </c>
      <c r="B2124">
        <v>-9.9084206964959922E-3</v>
      </c>
      <c r="C2124">
        <v>2.0000229891305447E-2</v>
      </c>
    </row>
    <row r="2125" spans="1:3" x14ac:dyDescent="0.25">
      <c r="A2125">
        <v>2101</v>
      </c>
      <c r="B2125">
        <v>-1.3861011342223934E-2</v>
      </c>
      <c r="C2125">
        <v>1.4180416201169232E-3</v>
      </c>
    </row>
    <row r="2126" spans="1:3" x14ac:dyDescent="0.25">
      <c r="A2126">
        <v>2102</v>
      </c>
      <c r="B2126">
        <v>8.9006469844375141E-3</v>
      </c>
      <c r="C2126">
        <v>1.6963844679425771E-2</v>
      </c>
    </row>
    <row r="2127" spans="1:3" x14ac:dyDescent="0.25">
      <c r="A2127">
        <v>2103</v>
      </c>
      <c r="B2127">
        <v>6.1811563579579117E-3</v>
      </c>
      <c r="C2127">
        <v>-1.9920673023297083E-3</v>
      </c>
    </row>
    <row r="2128" spans="1:3" x14ac:dyDescent="0.25">
      <c r="A2128">
        <v>2104</v>
      </c>
      <c r="B2128">
        <v>1.2092407004320486E-2</v>
      </c>
      <c r="C2128">
        <v>-9.4468237912062308E-3</v>
      </c>
    </row>
    <row r="2129" spans="1:3" x14ac:dyDescent="0.25">
      <c r="A2129">
        <v>2105</v>
      </c>
      <c r="B2129">
        <v>-8.8552724813216587E-3</v>
      </c>
      <c r="C2129">
        <v>-4.3936344462357658E-3</v>
      </c>
    </row>
    <row r="2130" spans="1:3" x14ac:dyDescent="0.25">
      <c r="A2130">
        <v>2106</v>
      </c>
      <c r="B2130">
        <v>-2.5946059238512011E-3</v>
      </c>
      <c r="C2130">
        <v>-1.9893862128165128E-3</v>
      </c>
    </row>
    <row r="2131" spans="1:3" x14ac:dyDescent="0.25">
      <c r="A2131">
        <v>2107</v>
      </c>
      <c r="B2131">
        <v>-1.9111778763460034E-2</v>
      </c>
      <c r="C2131">
        <v>1.3463634642254522E-2</v>
      </c>
    </row>
    <row r="2132" spans="1:3" x14ac:dyDescent="0.25">
      <c r="A2132">
        <v>2108</v>
      </c>
      <c r="B2132">
        <v>-8.2011831204404024E-4</v>
      </c>
      <c r="C2132">
        <v>2.1049581568693431E-3</v>
      </c>
    </row>
    <row r="2133" spans="1:3" x14ac:dyDescent="0.25">
      <c r="A2133">
        <v>2109</v>
      </c>
      <c r="B2133">
        <v>-9.941721913745863E-4</v>
      </c>
      <c r="C2133">
        <v>1.4297147318684136E-3</v>
      </c>
    </row>
    <row r="2134" spans="1:3" x14ac:dyDescent="0.25">
      <c r="A2134">
        <v>2110</v>
      </c>
      <c r="B2134">
        <v>-2.1797405998966097E-3</v>
      </c>
      <c r="C2134">
        <v>-3.2734410984958744E-3</v>
      </c>
    </row>
    <row r="2135" spans="1:3" x14ac:dyDescent="0.25">
      <c r="A2135">
        <v>2111</v>
      </c>
      <c r="B2135">
        <v>-1.5742920954879705E-3</v>
      </c>
      <c r="C2135">
        <v>3.4884959104257577E-3</v>
      </c>
    </row>
    <row r="2136" spans="1:3" x14ac:dyDescent="0.25">
      <c r="A2136">
        <v>2112</v>
      </c>
      <c r="B2136">
        <v>8.5728236128191741E-3</v>
      </c>
      <c r="C2136">
        <v>4.5389460153112578E-3</v>
      </c>
    </row>
    <row r="2137" spans="1:3" x14ac:dyDescent="0.25">
      <c r="A2137">
        <v>2113</v>
      </c>
      <c r="B2137">
        <v>-1.1283937559236406E-2</v>
      </c>
      <c r="C2137">
        <v>-2.8017014662994923E-4</v>
      </c>
    </row>
    <row r="2138" spans="1:3" x14ac:dyDescent="0.25">
      <c r="A2138">
        <v>2114</v>
      </c>
      <c r="B2138">
        <v>1.373357815499571E-2</v>
      </c>
      <c r="C2138">
        <v>1.7488420567954265E-3</v>
      </c>
    </row>
    <row r="2139" spans="1:3" x14ac:dyDescent="0.25">
      <c r="A2139">
        <v>2115</v>
      </c>
      <c r="B2139">
        <v>-6.8250676041692326E-4</v>
      </c>
      <c r="C2139">
        <v>5.3911933492972741E-3</v>
      </c>
    </row>
    <row r="2140" spans="1:3" x14ac:dyDescent="0.25">
      <c r="A2140">
        <v>2116</v>
      </c>
      <c r="B2140">
        <v>-3.3996279667849165E-4</v>
      </c>
      <c r="C2140">
        <v>-2.7380686904566551E-3</v>
      </c>
    </row>
    <row r="2141" spans="1:3" x14ac:dyDescent="0.25">
      <c r="A2141">
        <v>2117</v>
      </c>
      <c r="B2141">
        <v>-1.8527762557795564E-3</v>
      </c>
      <c r="C2141">
        <v>1.2341923876961028E-2</v>
      </c>
    </row>
    <row r="2142" spans="1:3" x14ac:dyDescent="0.25">
      <c r="A2142">
        <v>2118</v>
      </c>
      <c r="B2142">
        <v>1.11982598354794E-2</v>
      </c>
      <c r="C2142">
        <v>-8.851985292744894E-3</v>
      </c>
    </row>
    <row r="2143" spans="1:3" x14ac:dyDescent="0.25">
      <c r="A2143">
        <v>2119</v>
      </c>
      <c r="B2143">
        <v>1.0960085721187186E-2</v>
      </c>
      <c r="C2143">
        <v>8.8880916327288995E-3</v>
      </c>
    </row>
    <row r="2144" spans="1:3" x14ac:dyDescent="0.25">
      <c r="A2144">
        <v>2120</v>
      </c>
      <c r="B2144">
        <v>7.2724409732400639E-3</v>
      </c>
      <c r="C2144">
        <v>6.9721876440163302E-3</v>
      </c>
    </row>
    <row r="2145" spans="1:3" x14ac:dyDescent="0.25">
      <c r="A2145">
        <v>2121</v>
      </c>
      <c r="B2145">
        <v>-3.1790746218775183E-3</v>
      </c>
      <c r="C2145">
        <v>-6.4941315738698893E-3</v>
      </c>
    </row>
    <row r="2146" spans="1:3" x14ac:dyDescent="0.25">
      <c r="A2146">
        <v>2122</v>
      </c>
      <c r="B2146">
        <v>4.9863465538477853E-3</v>
      </c>
      <c r="C2146">
        <v>-3.0054663540373212E-3</v>
      </c>
    </row>
    <row r="2147" spans="1:3" x14ac:dyDescent="0.25">
      <c r="A2147">
        <v>2123</v>
      </c>
      <c r="B2147">
        <v>4.4247165124132503E-3</v>
      </c>
      <c r="C2147">
        <v>7.6029317619074289E-3</v>
      </c>
    </row>
    <row r="2148" spans="1:3" x14ac:dyDescent="0.25">
      <c r="A2148">
        <v>2124</v>
      </c>
      <c r="B2148">
        <v>-2.2455174424297958E-3</v>
      </c>
      <c r="C2148">
        <v>-2.4723194300610369E-3</v>
      </c>
    </row>
    <row r="2149" spans="1:3" x14ac:dyDescent="0.25">
      <c r="A2149">
        <v>2125</v>
      </c>
      <c r="B2149">
        <v>6.3387111793562949E-3</v>
      </c>
      <c r="C2149">
        <v>-3.7133032572132423E-3</v>
      </c>
    </row>
    <row r="2150" spans="1:3" x14ac:dyDescent="0.25">
      <c r="A2150">
        <v>2126</v>
      </c>
      <c r="B2150">
        <v>-1.9579656439296374E-3</v>
      </c>
      <c r="C2150">
        <v>1.1409316645291652E-3</v>
      </c>
    </row>
    <row r="2151" spans="1:3" x14ac:dyDescent="0.25">
      <c r="A2151">
        <v>2127</v>
      </c>
      <c r="B2151">
        <v>5.9887388213022098E-3</v>
      </c>
      <c r="C2151">
        <v>-4.9055174509741804E-2</v>
      </c>
    </row>
    <row r="2152" spans="1:3" x14ac:dyDescent="0.25">
      <c r="A2152">
        <v>2128</v>
      </c>
      <c r="B2152">
        <v>-1.8999940379678965E-3</v>
      </c>
      <c r="C2152">
        <v>-5.758890673372789E-3</v>
      </c>
    </row>
    <row r="2153" spans="1:3" x14ac:dyDescent="0.25">
      <c r="A2153">
        <v>2129</v>
      </c>
      <c r="B2153">
        <v>8.0272242444231791E-3</v>
      </c>
      <c r="C2153">
        <v>4.986372297417576E-3</v>
      </c>
    </row>
    <row r="2154" spans="1:3" x14ac:dyDescent="0.25">
      <c r="A2154">
        <v>2130</v>
      </c>
      <c r="B2154">
        <v>-7.5762022385425397E-3</v>
      </c>
      <c r="C2154">
        <v>-9.7278416603133293E-3</v>
      </c>
    </row>
    <row r="2155" spans="1:3" x14ac:dyDescent="0.25">
      <c r="A2155">
        <v>2131</v>
      </c>
      <c r="B2155">
        <v>9.8541524082548168E-3</v>
      </c>
      <c r="C2155">
        <v>6.7088429484386605E-3</v>
      </c>
    </row>
    <row r="2156" spans="1:3" x14ac:dyDescent="0.25">
      <c r="A2156">
        <v>2132</v>
      </c>
      <c r="B2156">
        <v>-5.0010453274603231E-4</v>
      </c>
      <c r="C2156">
        <v>6.0235542451996978E-3</v>
      </c>
    </row>
    <row r="2157" spans="1:3" x14ac:dyDescent="0.25">
      <c r="A2157">
        <v>2133</v>
      </c>
      <c r="B2157">
        <v>5.9200160001443109E-3</v>
      </c>
      <c r="C2157">
        <v>1.0130629032007277E-2</v>
      </c>
    </row>
    <row r="2158" spans="1:3" x14ac:dyDescent="0.25">
      <c r="A2158">
        <v>2134</v>
      </c>
      <c r="B2158">
        <v>-2.8482860631857992E-4</v>
      </c>
      <c r="C2158">
        <v>-6.2769415961057423E-3</v>
      </c>
    </row>
    <row r="2159" spans="1:3" x14ac:dyDescent="0.25">
      <c r="A2159">
        <v>2135</v>
      </c>
      <c r="B2159">
        <v>1.8621009703735085E-3</v>
      </c>
      <c r="C2159">
        <v>7.9915406051333238E-3</v>
      </c>
    </row>
    <row r="2160" spans="1:3" x14ac:dyDescent="0.25">
      <c r="A2160">
        <v>2136</v>
      </c>
      <c r="B2160">
        <v>2.2636192832260417E-3</v>
      </c>
      <c r="C2160">
        <v>-9.890370042316958E-3</v>
      </c>
    </row>
    <row r="2161" spans="1:3" x14ac:dyDescent="0.25">
      <c r="A2161">
        <v>2137</v>
      </c>
      <c r="B2161">
        <v>-7.5746360113103047E-4</v>
      </c>
      <c r="C2161">
        <v>9.8746163370396593E-3</v>
      </c>
    </row>
    <row r="2162" spans="1:3" x14ac:dyDescent="0.25">
      <c r="A2162">
        <v>2138</v>
      </c>
      <c r="B2162">
        <v>-6.0548577964851819E-3</v>
      </c>
      <c r="C2162">
        <v>-9.8044371229055564E-4</v>
      </c>
    </row>
    <row r="2163" spans="1:3" x14ac:dyDescent="0.25">
      <c r="A2163">
        <v>2139</v>
      </c>
      <c r="B2163">
        <v>9.9405117038797427E-4</v>
      </c>
      <c r="C2163">
        <v>-5.8552765147075157E-3</v>
      </c>
    </row>
    <row r="2164" spans="1:3" x14ac:dyDescent="0.25">
      <c r="A2164">
        <v>2140</v>
      </c>
      <c r="B2164">
        <v>3.1199440866039509E-3</v>
      </c>
      <c r="C2164">
        <v>7.5275557756750242E-3</v>
      </c>
    </row>
    <row r="2165" spans="1:3" x14ac:dyDescent="0.25">
      <c r="A2165">
        <v>2141</v>
      </c>
      <c r="B2165">
        <v>-2.8247833526596567E-3</v>
      </c>
      <c r="C2165">
        <v>3.2609827970494299E-3</v>
      </c>
    </row>
    <row r="2166" spans="1:3" x14ac:dyDescent="0.25">
      <c r="A2166">
        <v>2142</v>
      </c>
      <c r="B2166">
        <v>-1.6968879082275043E-3</v>
      </c>
      <c r="C2166">
        <v>7.7997677176211179E-3</v>
      </c>
    </row>
    <row r="2167" spans="1:3" x14ac:dyDescent="0.25">
      <c r="A2167">
        <v>2143</v>
      </c>
      <c r="B2167">
        <v>1.537221670432501E-3</v>
      </c>
      <c r="C2167">
        <v>1.3151578278240391E-2</v>
      </c>
    </row>
    <row r="2168" spans="1:3" x14ac:dyDescent="0.25">
      <c r="A2168">
        <v>2144</v>
      </c>
      <c r="B2168">
        <v>4.016726255587155E-4</v>
      </c>
      <c r="C2168">
        <v>3.771762464495918E-3</v>
      </c>
    </row>
    <row r="2169" spans="1:3" x14ac:dyDescent="0.25">
      <c r="A2169">
        <v>2145</v>
      </c>
      <c r="B2169">
        <v>-8.5328268351287807E-3</v>
      </c>
      <c r="C2169">
        <v>-1.6638133837200246E-4</v>
      </c>
    </row>
    <row r="2170" spans="1:3" x14ac:dyDescent="0.25">
      <c r="A2170">
        <v>2146</v>
      </c>
      <c r="B2170">
        <v>-4.6467289452173663E-3</v>
      </c>
      <c r="C2170">
        <v>1.0409133264818543E-2</v>
      </c>
    </row>
    <row r="2171" spans="1:3" x14ac:dyDescent="0.25">
      <c r="A2171">
        <v>2147</v>
      </c>
      <c r="B2171">
        <v>-9.5894392762568056E-3</v>
      </c>
      <c r="C2171">
        <v>-2.7258991124302932E-2</v>
      </c>
    </row>
    <row r="2172" spans="1:3" x14ac:dyDescent="0.25">
      <c r="A2172">
        <v>2148</v>
      </c>
      <c r="B2172">
        <v>-2.4970634830970275E-3</v>
      </c>
      <c r="C2172">
        <v>-7.0645641535888124E-4</v>
      </c>
    </row>
    <row r="2173" spans="1:3" x14ac:dyDescent="0.25">
      <c r="A2173">
        <v>2149</v>
      </c>
      <c r="B2173">
        <v>4.8399753547192599E-3</v>
      </c>
      <c r="C2173">
        <v>2.1133162322858768E-2</v>
      </c>
    </row>
    <row r="2174" spans="1:3" x14ac:dyDescent="0.25">
      <c r="A2174">
        <v>2150</v>
      </c>
      <c r="B2174">
        <v>-2.2844794151202857E-2</v>
      </c>
      <c r="C2174">
        <v>-7.6159236508546724E-4</v>
      </c>
    </row>
    <row r="2175" spans="1:3" x14ac:dyDescent="0.25">
      <c r="A2175">
        <v>2151</v>
      </c>
      <c r="B2175">
        <v>4.3347713143497384E-3</v>
      </c>
      <c r="C2175">
        <v>1.1174014953848888E-2</v>
      </c>
    </row>
    <row r="2176" spans="1:3" x14ac:dyDescent="0.25">
      <c r="A2176">
        <v>2152</v>
      </c>
      <c r="B2176">
        <v>-4.0098079857064277E-3</v>
      </c>
      <c r="C2176">
        <v>-8.5017509033173504E-3</v>
      </c>
    </row>
    <row r="2177" spans="1:3" x14ac:dyDescent="0.25">
      <c r="A2177">
        <v>2153</v>
      </c>
      <c r="B2177">
        <v>1.3718438875277125E-2</v>
      </c>
      <c r="C2177">
        <v>-1.7201492633964751E-2</v>
      </c>
    </row>
    <row r="2178" spans="1:3" x14ac:dyDescent="0.25">
      <c r="A2178">
        <v>2154</v>
      </c>
      <c r="B2178">
        <v>-1.0824375028378772E-2</v>
      </c>
      <c r="C2178">
        <v>-1.3463559073359742E-3</v>
      </c>
    </row>
    <row r="2179" spans="1:3" x14ac:dyDescent="0.25">
      <c r="A2179">
        <v>2155</v>
      </c>
      <c r="B2179">
        <v>-3.3919929987841269E-3</v>
      </c>
      <c r="C2179">
        <v>1.4797944236524308E-3</v>
      </c>
    </row>
    <row r="2180" spans="1:3" x14ac:dyDescent="0.25">
      <c r="A2180">
        <v>2156</v>
      </c>
      <c r="B2180">
        <v>9.2580330566958569E-3</v>
      </c>
      <c r="C2180">
        <v>1.5384277389551572E-2</v>
      </c>
    </row>
    <row r="2181" spans="1:3" x14ac:dyDescent="0.25">
      <c r="A2181">
        <v>2157</v>
      </c>
      <c r="B2181">
        <v>1.9722127076466943E-2</v>
      </c>
      <c r="C2181">
        <v>-3.22192392799827E-3</v>
      </c>
    </row>
    <row r="2182" spans="1:3" x14ac:dyDescent="0.25">
      <c r="A2182">
        <v>2158</v>
      </c>
      <c r="B2182">
        <v>1.2885849149862345E-3</v>
      </c>
      <c r="C2182">
        <v>-1.6058112212760933E-2</v>
      </c>
    </row>
    <row r="2183" spans="1:3" x14ac:dyDescent="0.25">
      <c r="A2183">
        <v>2159</v>
      </c>
      <c r="B2183">
        <v>-3.9465397490630804E-3</v>
      </c>
      <c r="C2183">
        <v>7.3389035843614888E-4</v>
      </c>
    </row>
    <row r="2184" spans="1:3" x14ac:dyDescent="0.25">
      <c r="A2184">
        <v>2160</v>
      </c>
      <c r="B2184">
        <v>-6.0039229462289937E-4</v>
      </c>
      <c r="C2184">
        <v>4.4269274271831064E-4</v>
      </c>
    </row>
    <row r="2185" spans="1:3" x14ac:dyDescent="0.25">
      <c r="A2185">
        <v>2161</v>
      </c>
      <c r="B2185">
        <v>-5.3333511574227303E-3</v>
      </c>
      <c r="C2185">
        <v>5.0514221392594909E-4</v>
      </c>
    </row>
    <row r="2186" spans="1:3" x14ac:dyDescent="0.25">
      <c r="A2186">
        <v>2162</v>
      </c>
      <c r="B2186">
        <v>-8.6441334817286136E-3</v>
      </c>
      <c r="C2186">
        <v>-7.8910827291613223E-3</v>
      </c>
    </row>
    <row r="2187" spans="1:3" x14ac:dyDescent="0.25">
      <c r="A2187">
        <v>2163</v>
      </c>
      <c r="B2187">
        <v>4.7807173680325284E-3</v>
      </c>
      <c r="C2187">
        <v>9.898058768897721E-3</v>
      </c>
    </row>
    <row r="2188" spans="1:3" x14ac:dyDescent="0.25">
      <c r="A2188">
        <v>2164</v>
      </c>
      <c r="B2188">
        <v>1.4304761403929387E-2</v>
      </c>
      <c r="C2188">
        <v>-1.3607657031264929E-2</v>
      </c>
    </row>
    <row r="2189" spans="1:3" x14ac:dyDescent="0.25">
      <c r="A2189">
        <v>2165</v>
      </c>
      <c r="B2189">
        <v>-1.1009833296941026E-2</v>
      </c>
      <c r="C2189">
        <v>-1.3046848821164162E-2</v>
      </c>
    </row>
    <row r="2190" spans="1:3" x14ac:dyDescent="0.25">
      <c r="A2190">
        <v>2166</v>
      </c>
      <c r="B2190">
        <v>-8.6753895727228903E-3</v>
      </c>
      <c r="C2190">
        <v>1.1481428870563958E-2</v>
      </c>
    </row>
    <row r="2191" spans="1:3" x14ac:dyDescent="0.25">
      <c r="A2191">
        <v>2167</v>
      </c>
      <c r="B2191">
        <v>1.3240660351420835E-2</v>
      </c>
      <c r="C2191">
        <v>-1.886235128163331E-2</v>
      </c>
    </row>
    <row r="2192" spans="1:3" x14ac:dyDescent="0.25">
      <c r="A2192">
        <v>2168</v>
      </c>
      <c r="B2192">
        <v>1.1449950591211136E-2</v>
      </c>
      <c r="C2192">
        <v>1.1707468666486628E-2</v>
      </c>
    </row>
    <row r="2193" spans="1:3" x14ac:dyDescent="0.25">
      <c r="A2193">
        <v>2169</v>
      </c>
      <c r="B2193">
        <v>9.106204246720798E-3</v>
      </c>
      <c r="C2193">
        <v>-1.4175522891019846E-2</v>
      </c>
    </row>
    <row r="2194" spans="1:3" x14ac:dyDescent="0.25">
      <c r="A2194">
        <v>2170</v>
      </c>
      <c r="B2194">
        <v>-1.2599539533151751E-3</v>
      </c>
      <c r="C2194">
        <v>2.8908016690736417E-4</v>
      </c>
    </row>
    <row r="2195" spans="1:3" x14ac:dyDescent="0.25">
      <c r="A2195">
        <v>2171</v>
      </c>
      <c r="B2195">
        <v>6.3521931272666919E-3</v>
      </c>
      <c r="C2195">
        <v>-5.3977009285282023E-4</v>
      </c>
    </row>
    <row r="2196" spans="1:3" x14ac:dyDescent="0.25">
      <c r="A2196">
        <v>2172</v>
      </c>
      <c r="B2196">
        <v>4.5581315394522025E-3</v>
      </c>
      <c r="C2196">
        <v>-7.1404483384177918E-3</v>
      </c>
    </row>
    <row r="2197" spans="1:3" x14ac:dyDescent="0.25">
      <c r="A2197">
        <v>2173</v>
      </c>
      <c r="B2197">
        <v>2.4840111387806224E-3</v>
      </c>
      <c r="C2197">
        <v>7.2404131607986932E-3</v>
      </c>
    </row>
    <row r="2198" spans="1:3" x14ac:dyDescent="0.25">
      <c r="A2198">
        <v>2174</v>
      </c>
      <c r="B2198">
        <v>-1.5332227477229265E-4</v>
      </c>
      <c r="C2198">
        <v>-3.2122548793510411E-3</v>
      </c>
    </row>
    <row r="2199" spans="1:3" x14ac:dyDescent="0.25">
      <c r="A2199">
        <v>2175</v>
      </c>
      <c r="B2199">
        <v>2.2567879484625287E-3</v>
      </c>
      <c r="C2199">
        <v>1.7167219853122372E-3</v>
      </c>
    </row>
    <row r="2200" spans="1:3" x14ac:dyDescent="0.25">
      <c r="A2200">
        <v>2176</v>
      </c>
      <c r="B2200">
        <v>-1.2967200811931697E-3</v>
      </c>
      <c r="C2200">
        <v>-1.2167236019376438E-2</v>
      </c>
    </row>
    <row r="2201" spans="1:3" x14ac:dyDescent="0.25">
      <c r="A2201">
        <v>2177</v>
      </c>
      <c r="B2201">
        <v>6.8058332981953476E-3</v>
      </c>
      <c r="C2201">
        <v>6.1648771724048118E-4</v>
      </c>
    </row>
    <row r="2202" spans="1:3" x14ac:dyDescent="0.25">
      <c r="A2202">
        <v>2178</v>
      </c>
      <c r="B2202">
        <v>3.0746596720159104E-3</v>
      </c>
      <c r="C2202">
        <v>-8.0816920556762029E-3</v>
      </c>
    </row>
    <row r="2203" spans="1:3" x14ac:dyDescent="0.25">
      <c r="A2203">
        <v>2179</v>
      </c>
      <c r="B2203">
        <v>-1.1816975639531572E-2</v>
      </c>
      <c r="C2203">
        <v>-1.9729517682044645E-2</v>
      </c>
    </row>
    <row r="2204" spans="1:3" x14ac:dyDescent="0.25">
      <c r="A2204">
        <v>2180</v>
      </c>
      <c r="B2204">
        <v>2.2371566325436643E-3</v>
      </c>
      <c r="C2204">
        <v>-2.5028765538123516E-2</v>
      </c>
    </row>
    <row r="2205" spans="1:3" x14ac:dyDescent="0.25">
      <c r="A2205">
        <v>2181</v>
      </c>
      <c r="B2205">
        <v>-1.483688605077238E-2</v>
      </c>
      <c r="C2205">
        <v>1.7138210655755159E-2</v>
      </c>
    </row>
    <row r="2206" spans="1:3" x14ac:dyDescent="0.25">
      <c r="A2206">
        <v>2182</v>
      </c>
      <c r="B2206">
        <v>1.0718309756545556E-2</v>
      </c>
      <c r="C2206">
        <v>-1.4233303750399688E-2</v>
      </c>
    </row>
    <row r="2207" spans="1:3" x14ac:dyDescent="0.25">
      <c r="A2207">
        <v>2183</v>
      </c>
      <c r="B2207">
        <v>1.1903705391321287E-2</v>
      </c>
      <c r="C2207">
        <v>-7.9729289828309093E-3</v>
      </c>
    </row>
    <row r="2208" spans="1:3" x14ac:dyDescent="0.25">
      <c r="A2208">
        <v>2184</v>
      </c>
      <c r="B2208">
        <v>9.8229778857528865E-4</v>
      </c>
      <c r="C2208">
        <v>-1.7185194424633073E-2</v>
      </c>
    </row>
    <row r="2209" spans="1:3" x14ac:dyDescent="0.25">
      <c r="A2209">
        <v>2185</v>
      </c>
      <c r="B2209">
        <v>-1.100713272459522E-2</v>
      </c>
      <c r="C2209">
        <v>-1.7312265772492536E-2</v>
      </c>
    </row>
    <row r="2210" spans="1:3" x14ac:dyDescent="0.25">
      <c r="A2210">
        <v>2186</v>
      </c>
      <c r="B2210">
        <v>5.8898107035749688E-3</v>
      </c>
      <c r="C2210">
        <v>-8.4689954832195286E-4</v>
      </c>
    </row>
    <row r="2211" spans="1:3" x14ac:dyDescent="0.25">
      <c r="A2211">
        <v>2187</v>
      </c>
      <c r="B2211">
        <v>-1.398486075089703E-2</v>
      </c>
      <c r="C2211">
        <v>-1.2113165452309307E-2</v>
      </c>
    </row>
    <row r="2212" spans="1:3" x14ac:dyDescent="0.25">
      <c r="A2212">
        <v>2188</v>
      </c>
      <c r="B2212">
        <v>3.6152731402053322E-3</v>
      </c>
      <c r="C2212">
        <v>1.7303300164103648E-3</v>
      </c>
    </row>
    <row r="2213" spans="1:3" x14ac:dyDescent="0.25">
      <c r="A2213">
        <v>2189</v>
      </c>
      <c r="B2213">
        <v>2.4960551757181189E-3</v>
      </c>
      <c r="C2213">
        <v>-2.11640749256599E-3</v>
      </c>
    </row>
    <row r="2214" spans="1:3" x14ac:dyDescent="0.25">
      <c r="A2214">
        <v>2190</v>
      </c>
      <c r="B2214">
        <v>-1.3074893202599917E-2</v>
      </c>
      <c r="C2214">
        <v>1.4408821355650584E-2</v>
      </c>
    </row>
    <row r="2215" spans="1:3" x14ac:dyDescent="0.25">
      <c r="A2215">
        <v>2191</v>
      </c>
      <c r="B2215">
        <v>-3.3406337340807037E-2</v>
      </c>
      <c r="C2215">
        <v>9.1246578972138739E-3</v>
      </c>
    </row>
    <row r="2216" spans="1:3" x14ac:dyDescent="0.25">
      <c r="A2216">
        <v>2192</v>
      </c>
      <c r="B2216">
        <v>4.6907135675568175E-3</v>
      </c>
      <c r="C2216">
        <v>-1.7563910366624105E-2</v>
      </c>
    </row>
    <row r="2217" spans="1:3" x14ac:dyDescent="0.25">
      <c r="A2217">
        <v>2193</v>
      </c>
      <c r="B2217">
        <v>1.0056057461052393E-2</v>
      </c>
      <c r="C2217">
        <v>-2.0508094874297465E-2</v>
      </c>
    </row>
    <row r="2218" spans="1:3" x14ac:dyDescent="0.25">
      <c r="A2218">
        <v>2194</v>
      </c>
      <c r="B2218">
        <v>-1.2191361175991739E-3</v>
      </c>
      <c r="C2218">
        <v>-9.4065413493546902E-3</v>
      </c>
    </row>
    <row r="2219" spans="1:3" x14ac:dyDescent="0.25">
      <c r="A2219">
        <v>2195</v>
      </c>
      <c r="B2219">
        <v>-8.232875313224735E-3</v>
      </c>
      <c r="C2219">
        <v>-1.3693194741552679E-3</v>
      </c>
    </row>
    <row r="2220" spans="1:3" x14ac:dyDescent="0.25">
      <c r="A2220">
        <v>2196</v>
      </c>
      <c r="B2220">
        <v>1.3542069010671431E-2</v>
      </c>
      <c r="C2220">
        <v>1.8734556533496337E-2</v>
      </c>
    </row>
    <row r="2221" spans="1:3" x14ac:dyDescent="0.25">
      <c r="A2221">
        <v>2197</v>
      </c>
      <c r="B2221">
        <v>1.4142993620643642E-2</v>
      </c>
      <c r="C2221">
        <v>8.962535723561647E-3</v>
      </c>
    </row>
    <row r="2222" spans="1:3" x14ac:dyDescent="0.25">
      <c r="A2222">
        <v>2198</v>
      </c>
      <c r="B2222">
        <v>6.9171646358296996E-3</v>
      </c>
      <c r="C2222">
        <v>4.524411246376701E-3</v>
      </c>
    </row>
    <row r="2223" spans="1:3" x14ac:dyDescent="0.25">
      <c r="A2223">
        <v>2199</v>
      </c>
      <c r="B2223">
        <v>-4.5332252340660384E-3</v>
      </c>
      <c r="C2223">
        <v>-3.045292455572981E-3</v>
      </c>
    </row>
    <row r="2224" spans="1:3" x14ac:dyDescent="0.25">
      <c r="A2224">
        <v>2200</v>
      </c>
      <c r="B2224">
        <v>-1.0795208581235368E-2</v>
      </c>
      <c r="C2224">
        <v>-2.3730268489580413E-3</v>
      </c>
    </row>
    <row r="2225" spans="1:3" x14ac:dyDescent="0.25">
      <c r="A2225">
        <v>2201</v>
      </c>
      <c r="B2225">
        <v>5.8514406633704118E-3</v>
      </c>
      <c r="C2225">
        <v>-2.3549346064623458E-2</v>
      </c>
    </row>
    <row r="2226" spans="1:3" x14ac:dyDescent="0.25">
      <c r="A2226">
        <v>2202</v>
      </c>
      <c r="B2226">
        <v>-1.498049320820575E-3</v>
      </c>
      <c r="C2226">
        <v>-8.2676087465095218E-3</v>
      </c>
    </row>
    <row r="2227" spans="1:3" x14ac:dyDescent="0.25">
      <c r="A2227">
        <v>2203</v>
      </c>
      <c r="B2227">
        <v>1.5842945758543951E-2</v>
      </c>
      <c r="C2227">
        <v>-7.1486528842686949E-3</v>
      </c>
    </row>
    <row r="2228" spans="1:3" x14ac:dyDescent="0.25">
      <c r="A2228">
        <v>2204</v>
      </c>
      <c r="B2228">
        <v>-1.0560508156032642E-3</v>
      </c>
      <c r="C2228">
        <v>-2.7882254841283443E-3</v>
      </c>
    </row>
    <row r="2229" spans="1:3" x14ac:dyDescent="0.25">
      <c r="A2229">
        <v>2205</v>
      </c>
      <c r="B2229">
        <v>-1.0283752831044577E-2</v>
      </c>
      <c r="C2229">
        <v>-1.0666399903181602E-2</v>
      </c>
    </row>
    <row r="2230" spans="1:3" x14ac:dyDescent="0.25">
      <c r="A2230">
        <v>2206</v>
      </c>
      <c r="B2230">
        <v>-1.8486078541866822E-2</v>
      </c>
      <c r="C2230">
        <v>-9.2522836611018365E-3</v>
      </c>
    </row>
    <row r="2231" spans="1:3" x14ac:dyDescent="0.25">
      <c r="A2231">
        <v>2207</v>
      </c>
      <c r="B2231">
        <v>1.6617955496045625E-2</v>
      </c>
      <c r="C2231">
        <v>-2.9228269832378834E-3</v>
      </c>
    </row>
    <row r="2232" spans="1:3" x14ac:dyDescent="0.25">
      <c r="A2232">
        <v>2208</v>
      </c>
      <c r="B2232">
        <v>2.0447743476228442E-3</v>
      </c>
      <c r="C2232">
        <v>-2.0687061033243226E-3</v>
      </c>
    </row>
    <row r="2233" spans="1:3" x14ac:dyDescent="0.25">
      <c r="A2233">
        <v>2209</v>
      </c>
      <c r="B2233">
        <v>-6.3958576753635789E-3</v>
      </c>
      <c r="C2233">
        <v>7.6379455216202576E-3</v>
      </c>
    </row>
    <row r="2234" spans="1:3" x14ac:dyDescent="0.25">
      <c r="A2234">
        <v>2210</v>
      </c>
      <c r="B2234">
        <v>-9.2810105869713527E-3</v>
      </c>
      <c r="C2234">
        <v>1.3058592083544165E-2</v>
      </c>
    </row>
    <row r="2235" spans="1:3" x14ac:dyDescent="0.25">
      <c r="A2235">
        <v>2211</v>
      </c>
      <c r="B2235">
        <v>-1.1586418472470338E-2</v>
      </c>
      <c r="C2235">
        <v>-1.9243112699211629E-2</v>
      </c>
    </row>
    <row r="2236" spans="1:3" x14ac:dyDescent="0.25">
      <c r="A2236">
        <v>2212</v>
      </c>
      <c r="B2236">
        <v>2.2224183546776322E-3</v>
      </c>
      <c r="C2236">
        <v>3.5420456851732373E-3</v>
      </c>
    </row>
    <row r="2237" spans="1:3" x14ac:dyDescent="0.25">
      <c r="A2237">
        <v>2213</v>
      </c>
      <c r="B2237">
        <v>-3.0831669460024327E-3</v>
      </c>
      <c r="C2237">
        <v>-9.5821549589967123E-2</v>
      </c>
    </row>
    <row r="2238" spans="1:3" x14ac:dyDescent="0.25">
      <c r="A2238">
        <v>2214</v>
      </c>
      <c r="B2238">
        <v>-3.6276042027074719E-2</v>
      </c>
      <c r="C2238">
        <v>4.3731321167983096E-2</v>
      </c>
    </row>
    <row r="2239" spans="1:3" x14ac:dyDescent="0.25">
      <c r="A2239">
        <v>2215</v>
      </c>
      <c r="B2239">
        <v>3.4861284105820227E-2</v>
      </c>
      <c r="C2239">
        <v>9.1699004205929649E-3</v>
      </c>
    </row>
    <row r="2240" spans="1:3" x14ac:dyDescent="0.25">
      <c r="A2240">
        <v>2216</v>
      </c>
      <c r="B2240">
        <v>-3.9785733306458198E-3</v>
      </c>
      <c r="C2240">
        <v>-6.7757419704100414E-3</v>
      </c>
    </row>
    <row r="2241" spans="1:3" x14ac:dyDescent="0.25">
      <c r="A2241">
        <v>2217</v>
      </c>
      <c r="B2241">
        <v>-2.6794139262528598E-2</v>
      </c>
      <c r="C2241">
        <v>-2.5892882115736711E-2</v>
      </c>
    </row>
    <row r="2242" spans="1:3" x14ac:dyDescent="0.25">
      <c r="A2242">
        <v>2218</v>
      </c>
      <c r="B2242">
        <v>7.7022125588467319E-3</v>
      </c>
      <c r="C2242">
        <v>-7.9818130347425464E-3</v>
      </c>
    </row>
    <row r="2243" spans="1:3" x14ac:dyDescent="0.25">
      <c r="A2243">
        <v>2219</v>
      </c>
      <c r="B2243">
        <v>-2.097031757006634E-2</v>
      </c>
      <c r="C2243">
        <v>1.7858095913190816E-2</v>
      </c>
    </row>
    <row r="2244" spans="1:3" x14ac:dyDescent="0.25">
      <c r="A2244">
        <v>2220</v>
      </c>
      <c r="B2244">
        <v>-4.0402510310752711E-2</v>
      </c>
      <c r="C2244">
        <v>3.9279663110637422E-3</v>
      </c>
    </row>
    <row r="2245" spans="1:3" x14ac:dyDescent="0.25">
      <c r="A2245">
        <v>2221</v>
      </c>
      <c r="B2245">
        <v>-1.4621859983568899E-2</v>
      </c>
      <c r="C2245">
        <v>7.5048246237560037E-3</v>
      </c>
    </row>
    <row r="2246" spans="1:3" x14ac:dyDescent="0.25">
      <c r="A2246">
        <v>2222</v>
      </c>
      <c r="B2246">
        <v>-2.0646072832057296E-4</v>
      </c>
      <c r="C2246">
        <v>-2.9007216808780229E-2</v>
      </c>
    </row>
    <row r="2247" spans="1:3" x14ac:dyDescent="0.25">
      <c r="A2247">
        <v>2223</v>
      </c>
      <c r="B2247">
        <v>5.4954424707965382E-2</v>
      </c>
      <c r="C2247">
        <v>3.2519129620155712E-2</v>
      </c>
    </row>
    <row r="2248" spans="1:3" x14ac:dyDescent="0.25">
      <c r="A2248">
        <v>2224</v>
      </c>
      <c r="B2248">
        <v>-2.0938193571053983E-2</v>
      </c>
      <c r="C2248">
        <v>-3.963872967743802E-3</v>
      </c>
    </row>
    <row r="2249" spans="1:3" x14ac:dyDescent="0.25">
      <c r="A2249">
        <v>2225</v>
      </c>
      <c r="B2249">
        <v>2.7672400932841029E-3</v>
      </c>
      <c r="C2249">
        <v>-1.3580606933295433E-2</v>
      </c>
    </row>
    <row r="2250" spans="1:3" x14ac:dyDescent="0.25">
      <c r="A2250">
        <v>2226</v>
      </c>
      <c r="B2250">
        <v>1.3041918020033714E-2</v>
      </c>
      <c r="C2250">
        <v>-5.3816352867931162E-3</v>
      </c>
    </row>
    <row r="2251" spans="1:3" x14ac:dyDescent="0.25">
      <c r="A2251">
        <v>2227</v>
      </c>
      <c r="B2251">
        <v>-9.5012889628097843E-4</v>
      </c>
      <c r="C2251">
        <v>5.8121177048084845E-3</v>
      </c>
    </row>
    <row r="2252" spans="1:3" x14ac:dyDescent="0.25">
      <c r="A2252">
        <v>2228</v>
      </c>
      <c r="B2252">
        <v>3.3117406566018998E-2</v>
      </c>
      <c r="C2252">
        <v>3.5924511541554877E-2</v>
      </c>
    </row>
    <row r="2253" spans="1:3" x14ac:dyDescent="0.25">
      <c r="A2253">
        <v>2229</v>
      </c>
      <c r="B2253">
        <v>8.8726861157204569E-3</v>
      </c>
      <c r="C2253">
        <v>-7.0786209500677318E-3</v>
      </c>
    </row>
    <row r="2254" spans="1:3" x14ac:dyDescent="0.25">
      <c r="A2254">
        <v>2230</v>
      </c>
      <c r="B2254">
        <v>5.607160769066576E-3</v>
      </c>
      <c r="C2254">
        <v>1.2003848952755037E-2</v>
      </c>
    </row>
    <row r="2255" spans="1:3" x14ac:dyDescent="0.25">
      <c r="A2255">
        <v>2231</v>
      </c>
      <c r="B2255">
        <v>-2.346075005068417E-3</v>
      </c>
      <c r="C2255">
        <v>-1.4460642233781216E-2</v>
      </c>
    </row>
    <row r="2256" spans="1:3" x14ac:dyDescent="0.25">
      <c r="A2256">
        <v>2232</v>
      </c>
      <c r="B2256">
        <v>8.7195664750643019E-3</v>
      </c>
      <c r="C2256">
        <v>-1.2745105956870305E-3</v>
      </c>
    </row>
    <row r="2257" spans="1:3" x14ac:dyDescent="0.25">
      <c r="A2257">
        <v>2233</v>
      </c>
      <c r="B2257">
        <v>-9.9974010628232027E-3</v>
      </c>
      <c r="C2257">
        <v>3.2175183918708942E-3</v>
      </c>
    </row>
    <row r="2258" spans="1:3" x14ac:dyDescent="0.25">
      <c r="A2258">
        <v>2234</v>
      </c>
      <c r="B2258">
        <v>-1.9743628160766263E-3</v>
      </c>
      <c r="C2258">
        <v>3.9109685560391721E-5</v>
      </c>
    </row>
    <row r="2259" spans="1:3" x14ac:dyDescent="0.25">
      <c r="A2259">
        <v>2235</v>
      </c>
      <c r="B2259">
        <v>2.6262338503083992E-4</v>
      </c>
      <c r="C2259">
        <v>3.3024767783284746E-2</v>
      </c>
    </row>
    <row r="2260" spans="1:3" x14ac:dyDescent="0.25">
      <c r="A2260">
        <v>2236</v>
      </c>
      <c r="B2260">
        <v>1.3956699070847714E-3</v>
      </c>
      <c r="C2260">
        <v>1.0517027225618938E-2</v>
      </c>
    </row>
    <row r="2261" spans="1:3" x14ac:dyDescent="0.25">
      <c r="A2261">
        <v>2237</v>
      </c>
      <c r="B2261">
        <v>2.3875708481915451E-2</v>
      </c>
      <c r="C2261">
        <v>3.8657008417453086E-3</v>
      </c>
    </row>
    <row r="2262" spans="1:3" x14ac:dyDescent="0.25">
      <c r="A2262">
        <v>2238</v>
      </c>
      <c r="B2262">
        <v>2.3896543210205792E-3</v>
      </c>
      <c r="C2262">
        <v>5.9194080528020936E-3</v>
      </c>
    </row>
    <row r="2263" spans="1:3" x14ac:dyDescent="0.25">
      <c r="A2263">
        <v>2239</v>
      </c>
      <c r="B2263">
        <v>-1.4510883728784214E-2</v>
      </c>
      <c r="C2263">
        <v>3.544215501391541E-3</v>
      </c>
    </row>
    <row r="2264" spans="1:3" x14ac:dyDescent="0.25">
      <c r="A2264">
        <v>2240</v>
      </c>
      <c r="B2264">
        <v>4.1771333982612369E-3</v>
      </c>
      <c r="C2264">
        <v>1.1300404326078005E-2</v>
      </c>
    </row>
    <row r="2265" spans="1:3" x14ac:dyDescent="0.25">
      <c r="A2265">
        <v>2241</v>
      </c>
      <c r="B2265">
        <v>1.1580564999019193E-3</v>
      </c>
      <c r="C2265">
        <v>-8.6659714705033565E-3</v>
      </c>
    </row>
    <row r="2266" spans="1:3" x14ac:dyDescent="0.25">
      <c r="A2266">
        <v>2242</v>
      </c>
      <c r="B2266">
        <v>-3.1394856277947867E-3</v>
      </c>
      <c r="C2266">
        <v>1.8337367960829992E-2</v>
      </c>
    </row>
    <row r="2267" spans="1:3" x14ac:dyDescent="0.25">
      <c r="A2267">
        <v>2243</v>
      </c>
      <c r="B2267">
        <v>-1.3440678594430015E-2</v>
      </c>
      <c r="C2267">
        <v>-1.163299182394781E-2</v>
      </c>
    </row>
    <row r="2268" spans="1:3" x14ac:dyDescent="0.25">
      <c r="A2268">
        <v>2244</v>
      </c>
      <c r="B2268">
        <v>-2.5794297879903946E-3</v>
      </c>
      <c r="C2268">
        <v>1.27814066245586E-2</v>
      </c>
    </row>
    <row r="2269" spans="1:3" x14ac:dyDescent="0.25">
      <c r="A2269">
        <v>2245</v>
      </c>
      <c r="B2269">
        <v>1.1561948900716563E-2</v>
      </c>
      <c r="C2269">
        <v>-1.8584840092160621E-2</v>
      </c>
    </row>
    <row r="2270" spans="1:3" x14ac:dyDescent="0.25">
      <c r="A2270">
        <v>2246</v>
      </c>
      <c r="B2270">
        <v>-4.1507733904455925E-3</v>
      </c>
      <c r="C2270">
        <v>2.794109084236527E-3</v>
      </c>
    </row>
    <row r="2271" spans="1:3" x14ac:dyDescent="0.25">
      <c r="A2271">
        <v>2247</v>
      </c>
      <c r="B2271">
        <v>-6.968857980717379E-3</v>
      </c>
      <c r="C2271">
        <v>-6.570531375275036E-3</v>
      </c>
    </row>
    <row r="2272" spans="1:3" x14ac:dyDescent="0.25">
      <c r="A2272">
        <v>2248</v>
      </c>
      <c r="B2272">
        <v>5.4476219710105443E-3</v>
      </c>
      <c r="C2272">
        <v>-3.1580247884156788E-2</v>
      </c>
    </row>
    <row r="2273" spans="1:3" x14ac:dyDescent="0.25">
      <c r="A2273">
        <v>2249</v>
      </c>
      <c r="B2273">
        <v>1.513204481866788E-3</v>
      </c>
      <c r="C2273">
        <v>1.7737665666105101E-2</v>
      </c>
    </row>
    <row r="2274" spans="1:3" x14ac:dyDescent="0.25">
      <c r="A2274">
        <v>2250</v>
      </c>
      <c r="B2274">
        <v>-1.1641852330961525E-3</v>
      </c>
      <c r="C2274">
        <v>-7.2896709640489412E-4</v>
      </c>
    </row>
    <row r="2275" spans="1:3" x14ac:dyDescent="0.25">
      <c r="A2275">
        <v>2251</v>
      </c>
      <c r="B2275">
        <v>-1.6027802784567618E-3</v>
      </c>
      <c r="C2275">
        <v>-8.028451841633694E-4</v>
      </c>
    </row>
    <row r="2276" spans="1:3" x14ac:dyDescent="0.25">
      <c r="A2276">
        <v>2252</v>
      </c>
      <c r="B2276">
        <v>-5.6564998875235353E-3</v>
      </c>
      <c r="C2276">
        <v>-3.2664721588922538E-3</v>
      </c>
    </row>
    <row r="2277" spans="1:3" x14ac:dyDescent="0.25">
      <c r="A2277">
        <v>2253</v>
      </c>
      <c r="B2277">
        <v>1.2746658132121481E-2</v>
      </c>
      <c r="C2277">
        <v>2.4455880352728075E-2</v>
      </c>
    </row>
    <row r="2278" spans="1:3" x14ac:dyDescent="0.25">
      <c r="A2278">
        <v>2254</v>
      </c>
      <c r="B2278">
        <v>2.0772043460757484E-3</v>
      </c>
      <c r="C2278">
        <v>-3.3672891230751823E-3</v>
      </c>
    </row>
    <row r="2279" spans="1:3" x14ac:dyDescent="0.25">
      <c r="A2279">
        <v>2255</v>
      </c>
      <c r="B2279">
        <v>-1.8190725898527455E-2</v>
      </c>
      <c r="C2279">
        <v>-3.3320992056122649E-3</v>
      </c>
    </row>
    <row r="2280" spans="1:3" x14ac:dyDescent="0.25">
      <c r="A2280">
        <v>2256</v>
      </c>
      <c r="B2280">
        <v>-2.1403184427003959E-2</v>
      </c>
      <c r="C2280">
        <v>1.7555531739197446E-2</v>
      </c>
    </row>
    <row r="2281" spans="1:3" x14ac:dyDescent="0.25">
      <c r="A2281">
        <v>2257</v>
      </c>
      <c r="B2281">
        <v>-1.3207047167762328E-2</v>
      </c>
      <c r="C2281">
        <v>1.0876946295074404E-2</v>
      </c>
    </row>
    <row r="2282" spans="1:3" x14ac:dyDescent="0.25">
      <c r="A2282">
        <v>2258</v>
      </c>
      <c r="B2282">
        <v>1.2800889985315075E-4</v>
      </c>
      <c r="C2282">
        <v>-8.6714222727310459E-3</v>
      </c>
    </row>
    <row r="2283" spans="1:3" x14ac:dyDescent="0.25">
      <c r="A2283">
        <v>2259</v>
      </c>
      <c r="B2283">
        <v>7.8886821073484979E-4</v>
      </c>
      <c r="C2283">
        <v>-6.1011289874403959E-3</v>
      </c>
    </row>
    <row r="2284" spans="1:3" x14ac:dyDescent="0.25">
      <c r="A2284">
        <v>2260</v>
      </c>
      <c r="B2284">
        <v>1.0684047600981149E-2</v>
      </c>
      <c r="C2284">
        <v>4.1444406465768538E-3</v>
      </c>
    </row>
    <row r="2285" spans="1:3" x14ac:dyDescent="0.25">
      <c r="A2285">
        <v>2261</v>
      </c>
      <c r="B2285">
        <v>-1.5045315180831662E-2</v>
      </c>
      <c r="C2285">
        <v>-1.7198997148336361E-2</v>
      </c>
    </row>
    <row r="2286" spans="1:3" x14ac:dyDescent="0.25">
      <c r="A2286">
        <v>2262</v>
      </c>
      <c r="B2286">
        <v>6.4107508449376804E-3</v>
      </c>
      <c r="C2286">
        <v>1.7678198729023889E-2</v>
      </c>
    </row>
    <row r="2287" spans="1:3" x14ac:dyDescent="0.25">
      <c r="A2287">
        <v>2263</v>
      </c>
      <c r="B2287">
        <v>-6.8971692517779955E-4</v>
      </c>
      <c r="C2287">
        <v>-2.7889458519948094E-2</v>
      </c>
    </row>
    <row r="2288" spans="1:3" x14ac:dyDescent="0.25">
      <c r="A2288">
        <v>2264</v>
      </c>
      <c r="B2288">
        <v>-1.2044607374872819E-2</v>
      </c>
      <c r="C2288">
        <v>1.5012680412955372E-2</v>
      </c>
    </row>
    <row r="2289" spans="1:3" x14ac:dyDescent="0.25">
      <c r="A2289">
        <v>2265</v>
      </c>
      <c r="B2289">
        <v>-1.4973897820037612E-2</v>
      </c>
      <c r="C2289">
        <v>-4.5208261775127649E-2</v>
      </c>
    </row>
    <row r="2290" spans="1:3" x14ac:dyDescent="0.25">
      <c r="A2290">
        <v>2266</v>
      </c>
      <c r="B2290">
        <v>-2.4023590095248435E-2</v>
      </c>
      <c r="C2290">
        <v>2.3038490660432821E-3</v>
      </c>
    </row>
    <row r="2291" spans="1:3" x14ac:dyDescent="0.25">
      <c r="A2291">
        <v>2267</v>
      </c>
      <c r="B2291">
        <v>3.9869320693039518E-3</v>
      </c>
      <c r="C2291">
        <v>2.0062432762602056E-2</v>
      </c>
    </row>
    <row r="2292" spans="1:3" x14ac:dyDescent="0.25">
      <c r="A2292">
        <v>2268</v>
      </c>
      <c r="B2292">
        <v>1.3983629313410897E-2</v>
      </c>
      <c r="C2292">
        <v>-5.1299479107039716E-3</v>
      </c>
    </row>
    <row r="2293" spans="1:3" x14ac:dyDescent="0.25">
      <c r="A2293">
        <v>2269</v>
      </c>
      <c r="B2293">
        <v>-1.6665511930969511E-2</v>
      </c>
      <c r="C2293">
        <v>2.0238854347423771E-3</v>
      </c>
    </row>
    <row r="2294" spans="1:3" x14ac:dyDescent="0.25">
      <c r="A2294">
        <v>2270</v>
      </c>
      <c r="B2294">
        <v>2.1535605763340019E-2</v>
      </c>
      <c r="C2294">
        <v>1.3056266718705741E-2</v>
      </c>
    </row>
    <row r="2295" spans="1:3" x14ac:dyDescent="0.25">
      <c r="A2295">
        <v>2271</v>
      </c>
      <c r="B2295">
        <v>2.4875608627123497E-3</v>
      </c>
      <c r="C2295">
        <v>2.8677110686195456E-3</v>
      </c>
    </row>
    <row r="2296" spans="1:3" x14ac:dyDescent="0.25">
      <c r="A2296">
        <v>2272</v>
      </c>
      <c r="B2296">
        <v>2.0541480266286813E-2</v>
      </c>
      <c r="C2296">
        <v>-1.8798830603329916E-2</v>
      </c>
    </row>
    <row r="2297" spans="1:3" x14ac:dyDescent="0.25">
      <c r="A2297">
        <v>2273</v>
      </c>
      <c r="B2297">
        <v>-1.5829551418385029E-2</v>
      </c>
      <c r="C2297">
        <v>-2.3329447146604027E-2</v>
      </c>
    </row>
    <row r="2298" spans="1:3" x14ac:dyDescent="0.25">
      <c r="A2298">
        <v>2274</v>
      </c>
      <c r="B2298">
        <v>-1.6142073041224675E-3</v>
      </c>
      <c r="C2298">
        <v>-8.123086919224436E-3</v>
      </c>
    </row>
    <row r="2299" spans="1:3" x14ac:dyDescent="0.25">
      <c r="A2299">
        <v>2275</v>
      </c>
      <c r="B2299">
        <v>4.556128944260102E-3</v>
      </c>
      <c r="C2299">
        <v>-1.0743977484592599E-2</v>
      </c>
    </row>
    <row r="2300" spans="1:3" x14ac:dyDescent="0.25">
      <c r="A2300">
        <v>2276</v>
      </c>
      <c r="B2300">
        <v>2.1836539513878071E-2</v>
      </c>
      <c r="C2300">
        <v>1.8042397740488349E-2</v>
      </c>
    </row>
    <row r="2301" spans="1:3" x14ac:dyDescent="0.25">
      <c r="A2301">
        <v>2277</v>
      </c>
      <c r="B2301">
        <v>-5.712569773759303E-3</v>
      </c>
      <c r="C2301">
        <v>-1.2307932450261769E-2</v>
      </c>
    </row>
    <row r="2302" spans="1:3" x14ac:dyDescent="0.25">
      <c r="A2302">
        <v>2278</v>
      </c>
      <c r="B2302">
        <v>1.5418040029385738E-3</v>
      </c>
      <c r="C2302">
        <v>4.54139807774534E-4</v>
      </c>
    </row>
    <row r="2303" spans="1:3" x14ac:dyDescent="0.25">
      <c r="A2303">
        <v>2279</v>
      </c>
      <c r="B2303">
        <v>1.0708903993203494E-2</v>
      </c>
      <c r="C2303">
        <v>-6.3827476109964802E-3</v>
      </c>
    </row>
    <row r="2304" spans="1:3" x14ac:dyDescent="0.25">
      <c r="A2304">
        <v>2280</v>
      </c>
      <c r="B2304">
        <v>1.2870423165281699E-2</v>
      </c>
      <c r="C2304">
        <v>7.0023784479100164E-3</v>
      </c>
    </row>
    <row r="2305" spans="1:3" x14ac:dyDescent="0.25">
      <c r="A2305">
        <v>2281</v>
      </c>
      <c r="B2305">
        <v>9.5558219470621396E-3</v>
      </c>
      <c r="C2305">
        <v>8.3102924112614975E-3</v>
      </c>
    </row>
    <row r="2306" spans="1:3" x14ac:dyDescent="0.25">
      <c r="A2306">
        <v>2282</v>
      </c>
      <c r="B2306">
        <v>-9.1928721928964275E-3</v>
      </c>
      <c r="C2306">
        <v>-2.6417941271215228E-3</v>
      </c>
    </row>
    <row r="2307" spans="1:3" x14ac:dyDescent="0.25">
      <c r="A2307">
        <v>2283</v>
      </c>
      <c r="B2307">
        <v>-1.5337651201978622E-2</v>
      </c>
      <c r="C2307">
        <v>-1.2321252039054972E-2</v>
      </c>
    </row>
    <row r="2308" spans="1:3" x14ac:dyDescent="0.25">
      <c r="A2308">
        <v>2284</v>
      </c>
      <c r="B2308">
        <v>1.3363052872061939E-2</v>
      </c>
      <c r="C2308">
        <v>1.457530030694945E-2</v>
      </c>
    </row>
    <row r="2309" spans="1:3" x14ac:dyDescent="0.25">
      <c r="A2309">
        <v>2285</v>
      </c>
      <c r="B2309">
        <v>-3.9113522534045195E-3</v>
      </c>
      <c r="C2309">
        <v>-1.6157490968103164E-3</v>
      </c>
    </row>
    <row r="2310" spans="1:3" x14ac:dyDescent="0.25">
      <c r="A2310">
        <v>2286</v>
      </c>
      <c r="B2310">
        <v>6.2887104446454813E-3</v>
      </c>
      <c r="C2310">
        <v>1.2953667751278411E-2</v>
      </c>
    </row>
    <row r="2311" spans="1:3" x14ac:dyDescent="0.25">
      <c r="A2311">
        <v>2287</v>
      </c>
      <c r="B2311">
        <v>-1.4546721105012765E-3</v>
      </c>
      <c r="C2311">
        <v>-1.7579874940659313E-2</v>
      </c>
    </row>
    <row r="2312" spans="1:3" x14ac:dyDescent="0.25">
      <c r="A2312">
        <v>2288</v>
      </c>
      <c r="B2312">
        <v>-3.2092119538150348E-3</v>
      </c>
      <c r="C2312">
        <v>-8.9269668514061866E-3</v>
      </c>
    </row>
    <row r="2313" spans="1:3" x14ac:dyDescent="0.25">
      <c r="A2313">
        <v>2289</v>
      </c>
      <c r="B2313">
        <v>-1.9055482671595351E-2</v>
      </c>
      <c r="C2313">
        <v>9.521010368932218E-3</v>
      </c>
    </row>
    <row r="2314" spans="1:3" x14ac:dyDescent="0.25">
      <c r="A2314">
        <v>2290</v>
      </c>
      <c r="B2314">
        <v>-3.0315100932154969E-2</v>
      </c>
      <c r="C2314">
        <v>-3.231391949465965E-2</v>
      </c>
    </row>
    <row r="2315" spans="1:3" x14ac:dyDescent="0.25">
      <c r="A2315">
        <v>2291</v>
      </c>
      <c r="B2315">
        <v>-2.8670650827339508E-2</v>
      </c>
      <c r="C2315">
        <v>3.6902059948736146E-2</v>
      </c>
    </row>
    <row r="2316" spans="1:3" x14ac:dyDescent="0.25">
      <c r="A2316">
        <v>2292</v>
      </c>
      <c r="B2316">
        <v>-9.838935406542796E-3</v>
      </c>
      <c r="C2316">
        <v>-3.1638213237534352E-2</v>
      </c>
    </row>
    <row r="2317" spans="1:3" x14ac:dyDescent="0.25">
      <c r="A2317">
        <v>2293</v>
      </c>
      <c r="B2317">
        <v>1.4977697832689476E-2</v>
      </c>
      <c r="C2317">
        <v>3.2196153999345119E-2</v>
      </c>
    </row>
    <row r="2318" spans="1:3" x14ac:dyDescent="0.25">
      <c r="A2318">
        <v>2294</v>
      </c>
      <c r="B2318">
        <v>-1.2374389723495227E-2</v>
      </c>
      <c r="C2318">
        <v>1.2307462251980516E-2</v>
      </c>
    </row>
    <row r="2319" spans="1:3" x14ac:dyDescent="0.25">
      <c r="A2319">
        <v>2295</v>
      </c>
      <c r="B2319">
        <v>-2.7433176298433597E-3</v>
      </c>
      <c r="C2319">
        <v>4.2682381822633057E-2</v>
      </c>
    </row>
    <row r="2320" spans="1:3" x14ac:dyDescent="0.25">
      <c r="A2320">
        <v>2296</v>
      </c>
      <c r="B2320">
        <v>9.6194654807344425E-3</v>
      </c>
      <c r="C2320">
        <v>-3.8489551022242684E-3</v>
      </c>
    </row>
    <row r="2321" spans="1:3" x14ac:dyDescent="0.25">
      <c r="A2321">
        <v>2297</v>
      </c>
      <c r="B2321">
        <v>4.8030771421021645E-3</v>
      </c>
      <c r="C2321">
        <v>-1.3709125479182028E-2</v>
      </c>
    </row>
    <row r="2322" spans="1:3" x14ac:dyDescent="0.25">
      <c r="A2322">
        <v>2298</v>
      </c>
      <c r="B2322">
        <v>-2.3016552073407159E-3</v>
      </c>
      <c r="C2322">
        <v>1.5372840859827709E-2</v>
      </c>
    </row>
    <row r="2323" spans="1:3" x14ac:dyDescent="0.25">
      <c r="A2323">
        <v>2299</v>
      </c>
      <c r="B2323">
        <v>-9.9226946471910431E-3</v>
      </c>
      <c r="C2323">
        <v>-4.5926636185820609E-3</v>
      </c>
    </row>
    <row r="2324" spans="1:3" x14ac:dyDescent="0.25">
      <c r="A2324">
        <v>2300</v>
      </c>
      <c r="B2324">
        <v>2.5423239318190256E-2</v>
      </c>
      <c r="C2324">
        <v>1.3267599102728327E-2</v>
      </c>
    </row>
    <row r="2325" spans="1:3" x14ac:dyDescent="0.25">
      <c r="A2325">
        <v>2301</v>
      </c>
      <c r="B2325">
        <v>7.2149138084184649E-3</v>
      </c>
      <c r="C2325">
        <v>2.438671062295973E-3</v>
      </c>
    </row>
    <row r="2326" spans="1:3" x14ac:dyDescent="0.25">
      <c r="A2326">
        <v>2302</v>
      </c>
      <c r="B2326">
        <v>-2.4991857144229098E-3</v>
      </c>
      <c r="C2326">
        <v>2.3123972793854105E-3</v>
      </c>
    </row>
    <row r="2327" spans="1:3" x14ac:dyDescent="0.25">
      <c r="A2327">
        <v>2303</v>
      </c>
      <c r="B2327">
        <v>-1.1580064937555173E-2</v>
      </c>
      <c r="C2327">
        <v>-6.1448425160916809E-3</v>
      </c>
    </row>
    <row r="2328" spans="1:3" x14ac:dyDescent="0.25">
      <c r="A2328">
        <v>2304</v>
      </c>
      <c r="B2328">
        <v>-8.9868446876634981E-3</v>
      </c>
      <c r="C2328">
        <v>1.1558723346281019E-2</v>
      </c>
    </row>
    <row r="2329" spans="1:3" x14ac:dyDescent="0.25">
      <c r="A2329">
        <v>2305</v>
      </c>
      <c r="B2329">
        <v>-4.1436982680675763E-3</v>
      </c>
      <c r="C2329">
        <v>-8.6882012630459457E-3</v>
      </c>
    </row>
    <row r="2330" spans="1:3" x14ac:dyDescent="0.25">
      <c r="A2330">
        <v>2306</v>
      </c>
      <c r="B2330">
        <v>4.5478664042079738E-3</v>
      </c>
      <c r="C2330">
        <v>-1.0944297047197422E-2</v>
      </c>
    </row>
    <row r="2331" spans="1:3" x14ac:dyDescent="0.25">
      <c r="A2331">
        <v>2307</v>
      </c>
      <c r="B2331">
        <v>-3.0045336767001104E-2</v>
      </c>
      <c r="C2331">
        <v>1.4378314437789304E-2</v>
      </c>
    </row>
    <row r="2332" spans="1:3" x14ac:dyDescent="0.25">
      <c r="A2332">
        <v>2308</v>
      </c>
      <c r="B2332">
        <v>7.4662237460828883E-3</v>
      </c>
      <c r="C2332">
        <v>1.4632877005611746E-2</v>
      </c>
    </row>
    <row r="2333" spans="1:3" x14ac:dyDescent="0.25">
      <c r="A2333">
        <v>2309</v>
      </c>
      <c r="B2333">
        <v>1.4693614519380603E-2</v>
      </c>
      <c r="C2333">
        <v>-1.2449685772004936E-2</v>
      </c>
    </row>
    <row r="2334" spans="1:3" x14ac:dyDescent="0.25">
      <c r="A2334">
        <v>2310</v>
      </c>
      <c r="B2334">
        <v>6.8452640494725209E-3</v>
      </c>
      <c r="C2334">
        <v>1.8793574352484526E-3</v>
      </c>
    </row>
    <row r="2335" spans="1:3" x14ac:dyDescent="0.25">
      <c r="A2335">
        <v>2311</v>
      </c>
      <c r="B2335">
        <v>-1.5891978601186386E-2</v>
      </c>
      <c r="C2335">
        <v>1.1320367096697793E-2</v>
      </c>
    </row>
    <row r="2336" spans="1:3" x14ac:dyDescent="0.25">
      <c r="A2336">
        <v>2312</v>
      </c>
      <c r="B2336">
        <v>4.3563909805947425E-3</v>
      </c>
      <c r="C2336">
        <v>-1.426305860249925E-2</v>
      </c>
    </row>
    <row r="2337" spans="1:3" x14ac:dyDescent="0.25">
      <c r="A2337">
        <v>2313</v>
      </c>
      <c r="B2337">
        <v>-6.2053457566532662E-3</v>
      </c>
      <c r="C2337">
        <v>3.194160909135263E-2</v>
      </c>
    </row>
    <row r="2338" spans="1:3" x14ac:dyDescent="0.25">
      <c r="A2338">
        <v>2314</v>
      </c>
      <c r="B2338">
        <v>-1.630919561514492E-2</v>
      </c>
      <c r="C2338">
        <v>-1.2140023776546952E-2</v>
      </c>
    </row>
    <row r="2339" spans="1:3" x14ac:dyDescent="0.25">
      <c r="A2339">
        <v>2315</v>
      </c>
      <c r="B2339">
        <v>2.1970244598943013E-2</v>
      </c>
      <c r="C2339">
        <v>-2.5648754476498815E-2</v>
      </c>
    </row>
    <row r="2340" spans="1:3" x14ac:dyDescent="0.25">
      <c r="A2340">
        <v>2316</v>
      </c>
      <c r="B2340">
        <v>1.295271634941611E-2</v>
      </c>
      <c r="C2340">
        <v>-8.1932095551695838E-3</v>
      </c>
    </row>
    <row r="2341" spans="1:3" x14ac:dyDescent="0.25">
      <c r="A2341">
        <v>2317</v>
      </c>
      <c r="B2341">
        <v>1.9481127609533643E-2</v>
      </c>
      <c r="C2341">
        <v>-8.2259147767226974E-3</v>
      </c>
    </row>
    <row r="2342" spans="1:3" x14ac:dyDescent="0.25">
      <c r="A2342">
        <v>2318</v>
      </c>
      <c r="B2342">
        <v>-5.2883159180549906E-3</v>
      </c>
      <c r="C2342">
        <v>-7.111075666528262E-3</v>
      </c>
    </row>
    <row r="2343" spans="1:3" x14ac:dyDescent="0.25">
      <c r="A2343">
        <v>2319</v>
      </c>
      <c r="B2343">
        <v>8.565205853179143E-3</v>
      </c>
      <c r="C2343">
        <v>2.1260179016905537E-2</v>
      </c>
    </row>
    <row r="2344" spans="1:3" x14ac:dyDescent="0.25">
      <c r="A2344">
        <v>2320</v>
      </c>
      <c r="B2344">
        <v>1.6115001778547696E-3</v>
      </c>
      <c r="C2344">
        <v>6.7316436584878344E-3</v>
      </c>
    </row>
    <row r="2345" spans="1:3" x14ac:dyDescent="0.25">
      <c r="A2345">
        <v>2321</v>
      </c>
      <c r="B2345">
        <v>2.3828105975260659E-3</v>
      </c>
      <c r="C2345">
        <v>1.6266387472099884E-2</v>
      </c>
    </row>
    <row r="2346" spans="1:3" x14ac:dyDescent="0.25">
      <c r="A2346">
        <v>2322</v>
      </c>
      <c r="B2346">
        <v>-8.6612484312844837E-3</v>
      </c>
      <c r="C2346">
        <v>-2.3514739984533996E-2</v>
      </c>
    </row>
    <row r="2347" spans="1:3" x14ac:dyDescent="0.25">
      <c r="A2347">
        <v>2323</v>
      </c>
      <c r="B2347">
        <v>1.1940699197714535E-2</v>
      </c>
      <c r="C2347">
        <v>-5.1758350920972605E-3</v>
      </c>
    </row>
    <row r="2348" spans="1:3" x14ac:dyDescent="0.25">
      <c r="A2348">
        <v>2324</v>
      </c>
      <c r="B2348">
        <v>9.2489747306243181E-3</v>
      </c>
      <c r="C2348">
        <v>2.9525068410808195E-2</v>
      </c>
    </row>
    <row r="2349" spans="1:3" x14ac:dyDescent="0.25">
      <c r="A2349">
        <v>2325</v>
      </c>
      <c r="B2349">
        <v>1.3224230957250425E-2</v>
      </c>
      <c r="C2349">
        <v>-1.1066945214947974E-2</v>
      </c>
    </row>
    <row r="2350" spans="1:3" x14ac:dyDescent="0.25">
      <c r="A2350">
        <v>2326</v>
      </c>
      <c r="B2350">
        <v>2.447029368291641E-3</v>
      </c>
      <c r="C2350">
        <v>-1.7265704287174197E-2</v>
      </c>
    </row>
    <row r="2351" spans="1:3" x14ac:dyDescent="0.25">
      <c r="A2351">
        <v>2327</v>
      </c>
      <c r="B2351">
        <v>-1.0326508206007881E-2</v>
      </c>
      <c r="C2351">
        <v>-2.2920480815510132E-2</v>
      </c>
    </row>
    <row r="2352" spans="1:3" x14ac:dyDescent="0.25">
      <c r="A2352">
        <v>2328</v>
      </c>
      <c r="B2352">
        <v>4.7244888192292224E-3</v>
      </c>
      <c r="C2352">
        <v>-4.7965385188781812E-4</v>
      </c>
    </row>
    <row r="2353" spans="1:3" x14ac:dyDescent="0.25">
      <c r="A2353">
        <v>2329</v>
      </c>
      <c r="B2353">
        <v>8.6952155239964739E-3</v>
      </c>
      <c r="C2353">
        <v>2.5651678712695532E-3</v>
      </c>
    </row>
    <row r="2354" spans="1:3" x14ac:dyDescent="0.25">
      <c r="A2354">
        <v>2330</v>
      </c>
      <c r="B2354">
        <v>-1.1182812098525615E-2</v>
      </c>
      <c r="C2354">
        <v>-3.1999171824105332E-2</v>
      </c>
    </row>
    <row r="2355" spans="1:3" x14ac:dyDescent="0.25">
      <c r="A2355">
        <v>2331</v>
      </c>
      <c r="B2355">
        <v>7.940506299195663E-3</v>
      </c>
      <c r="C2355">
        <v>9.8748165757743447E-3</v>
      </c>
    </row>
    <row r="2356" spans="1:3" x14ac:dyDescent="0.25">
      <c r="A2356">
        <v>2332</v>
      </c>
      <c r="B2356">
        <v>-3.9503880769999888E-3</v>
      </c>
      <c r="C2356">
        <v>-1.1148828909789632E-2</v>
      </c>
    </row>
    <row r="2357" spans="1:3" x14ac:dyDescent="0.25">
      <c r="A2357">
        <v>2333</v>
      </c>
      <c r="B2357">
        <v>1.5380971976076539E-2</v>
      </c>
      <c r="C2357">
        <v>-4.3496161839747666E-4</v>
      </c>
    </row>
    <row r="2358" spans="1:3" x14ac:dyDescent="0.25">
      <c r="A2358">
        <v>2334</v>
      </c>
      <c r="B2358">
        <v>2.6047444742471923E-3</v>
      </c>
      <c r="C2358">
        <v>-8.6392965309563009E-3</v>
      </c>
    </row>
    <row r="2359" spans="1:3" x14ac:dyDescent="0.25">
      <c r="A2359">
        <v>2335</v>
      </c>
      <c r="B2359">
        <v>-3.0175722003833263E-3</v>
      </c>
      <c r="C2359">
        <v>-4.1388912483457854E-3</v>
      </c>
    </row>
    <row r="2360" spans="1:3" x14ac:dyDescent="0.25">
      <c r="A2360">
        <v>2336</v>
      </c>
      <c r="B2360">
        <v>-4.8634023162300649E-3</v>
      </c>
      <c r="C2360">
        <v>-4.6882546038480239E-3</v>
      </c>
    </row>
    <row r="2361" spans="1:3" x14ac:dyDescent="0.25">
      <c r="A2361">
        <v>2337</v>
      </c>
      <c r="B2361">
        <v>2.6868238669042442E-3</v>
      </c>
      <c r="C2361">
        <v>8.2920826994419029E-3</v>
      </c>
    </row>
    <row r="2362" spans="1:3" x14ac:dyDescent="0.25">
      <c r="A2362">
        <v>2338</v>
      </c>
      <c r="B2362">
        <v>-6.549856707615812E-3</v>
      </c>
      <c r="C2362">
        <v>2.3316658036183151E-2</v>
      </c>
    </row>
    <row r="2363" spans="1:3" x14ac:dyDescent="0.25">
      <c r="A2363">
        <v>2339</v>
      </c>
      <c r="B2363">
        <v>-3.9028361019087464E-3</v>
      </c>
      <c r="C2363">
        <v>2.6318652926560992E-3</v>
      </c>
    </row>
    <row r="2364" spans="1:3" x14ac:dyDescent="0.25">
      <c r="A2364">
        <v>2340</v>
      </c>
      <c r="B2364">
        <v>-1.0683141653191092E-2</v>
      </c>
      <c r="C2364">
        <v>8.6932285629396644E-3</v>
      </c>
    </row>
    <row r="2365" spans="1:3" x14ac:dyDescent="0.25">
      <c r="A2365">
        <v>2341</v>
      </c>
      <c r="B2365">
        <v>-1.5651684036409142E-2</v>
      </c>
      <c r="C2365">
        <v>-1.769502483265472E-3</v>
      </c>
    </row>
    <row r="2366" spans="1:3" x14ac:dyDescent="0.25">
      <c r="A2366">
        <v>2342</v>
      </c>
      <c r="B2366">
        <v>-8.5845307898573236E-4</v>
      </c>
      <c r="C2366">
        <v>-1.1071058643989117E-2</v>
      </c>
    </row>
    <row r="2367" spans="1:3" x14ac:dyDescent="0.25">
      <c r="A2367">
        <v>2343</v>
      </c>
      <c r="B2367">
        <v>1.6788869731875658E-3</v>
      </c>
      <c r="C2367">
        <v>2.174942765592942E-2</v>
      </c>
    </row>
    <row r="2368" spans="1:3" x14ac:dyDescent="0.25">
      <c r="A2368">
        <v>2344</v>
      </c>
      <c r="B2368">
        <v>3.6810809045885171E-3</v>
      </c>
      <c r="C2368">
        <v>4.4093927040644984E-4</v>
      </c>
    </row>
    <row r="2369" spans="1:3" x14ac:dyDescent="0.25">
      <c r="A2369">
        <v>2345</v>
      </c>
      <c r="B2369">
        <v>-1.4869767866386944E-2</v>
      </c>
      <c r="C2369">
        <v>-6.3941867615384639E-3</v>
      </c>
    </row>
    <row r="2370" spans="1:3" x14ac:dyDescent="0.25">
      <c r="A2370">
        <v>2346</v>
      </c>
      <c r="B2370">
        <v>-3.5463874245606013E-3</v>
      </c>
      <c r="C2370">
        <v>-7.7681770510834493E-3</v>
      </c>
    </row>
    <row r="2371" spans="1:3" x14ac:dyDescent="0.25">
      <c r="A2371">
        <v>2347</v>
      </c>
      <c r="B2371">
        <v>-3.8572745486149663E-3</v>
      </c>
      <c r="C2371">
        <v>1.3515683491357469E-2</v>
      </c>
    </row>
    <row r="2372" spans="1:3" x14ac:dyDescent="0.25">
      <c r="A2372">
        <v>2348</v>
      </c>
      <c r="B2372">
        <v>-5.3022707012005078E-3</v>
      </c>
      <c r="C2372">
        <v>-2.4050015408590617E-2</v>
      </c>
    </row>
    <row r="2373" spans="1:3" x14ac:dyDescent="0.25">
      <c r="A2373">
        <v>2349</v>
      </c>
      <c r="B2373">
        <v>-2.4411421161479749E-2</v>
      </c>
      <c r="C2373">
        <v>-3.8016532977171169E-4</v>
      </c>
    </row>
    <row r="2374" spans="1:3" x14ac:dyDescent="0.25">
      <c r="A2374">
        <v>2350</v>
      </c>
      <c r="B2374">
        <v>1.8579671319024334E-2</v>
      </c>
      <c r="C2374">
        <v>7.9504430473480853E-4</v>
      </c>
    </row>
    <row r="2375" spans="1:3" x14ac:dyDescent="0.25">
      <c r="A2375">
        <v>2351</v>
      </c>
      <c r="B2375">
        <v>-7.004911728215539E-3</v>
      </c>
      <c r="C2375">
        <v>-3.8629480611946994E-2</v>
      </c>
    </row>
    <row r="2376" spans="1:3" x14ac:dyDescent="0.25">
      <c r="A2376">
        <v>2352</v>
      </c>
      <c r="B2376">
        <v>4.2766160195643394E-4</v>
      </c>
      <c r="C2376">
        <v>1.0275450871492472E-2</v>
      </c>
    </row>
    <row r="2377" spans="1:3" x14ac:dyDescent="0.25">
      <c r="A2377">
        <v>2353</v>
      </c>
      <c r="B2377">
        <v>3.9057138003821667E-3</v>
      </c>
      <c r="C2377">
        <v>-1.5677643927593174E-2</v>
      </c>
    </row>
    <row r="2378" spans="1:3" x14ac:dyDescent="0.25">
      <c r="A2378">
        <v>2354</v>
      </c>
      <c r="B2378">
        <v>4.3570351565546265E-3</v>
      </c>
      <c r="C2378">
        <v>3.0551889612134694E-3</v>
      </c>
    </row>
    <row r="2379" spans="1:3" x14ac:dyDescent="0.25">
      <c r="A2379">
        <v>2355</v>
      </c>
      <c r="B2379">
        <v>1.7344556209381502E-2</v>
      </c>
      <c r="C2379">
        <v>1.2300780595244296E-3</v>
      </c>
    </row>
    <row r="2380" spans="1:3" x14ac:dyDescent="0.25">
      <c r="A2380">
        <v>2356</v>
      </c>
      <c r="B2380">
        <v>2.2365850750473728E-2</v>
      </c>
      <c r="C2380">
        <v>-5.2271970832453926E-4</v>
      </c>
    </row>
    <row r="2381" spans="1:3" x14ac:dyDescent="0.25">
      <c r="A2381">
        <v>2357</v>
      </c>
      <c r="B2381">
        <v>-2.515279541497905E-2</v>
      </c>
      <c r="C2381">
        <v>-6.6105128835583019E-3</v>
      </c>
    </row>
    <row r="2382" spans="1:3" x14ac:dyDescent="0.25">
      <c r="A2382">
        <v>2358</v>
      </c>
      <c r="B2382">
        <v>-6.301026943337203E-3</v>
      </c>
      <c r="C2382">
        <v>9.316024936878194E-3</v>
      </c>
    </row>
    <row r="2383" spans="1:3" x14ac:dyDescent="0.25">
      <c r="A2383">
        <v>2359</v>
      </c>
      <c r="B2383">
        <v>-3.2656007047494901E-3</v>
      </c>
      <c r="C2383">
        <v>-3.2348812203867844E-2</v>
      </c>
    </row>
    <row r="2384" spans="1:3" x14ac:dyDescent="0.25">
      <c r="A2384">
        <v>2360</v>
      </c>
      <c r="B2384">
        <v>-1.1692733635111802E-2</v>
      </c>
      <c r="C2384">
        <v>1.7875056579287778E-2</v>
      </c>
    </row>
    <row r="2385" spans="1:3" x14ac:dyDescent="0.25">
      <c r="A2385">
        <v>2361</v>
      </c>
      <c r="B2385">
        <v>2.6951496460685511E-4</v>
      </c>
      <c r="C2385">
        <v>3.4676365405974063E-3</v>
      </c>
    </row>
    <row r="2386" spans="1:3" x14ac:dyDescent="0.25">
      <c r="A2386">
        <v>2362</v>
      </c>
      <c r="B2386">
        <v>-1.3256120828696668E-2</v>
      </c>
      <c r="C2386">
        <v>-2.2559690744545589E-3</v>
      </c>
    </row>
    <row r="2387" spans="1:3" x14ac:dyDescent="0.25">
      <c r="A2387">
        <v>2363</v>
      </c>
      <c r="B2387">
        <v>-3.4554309106475194E-3</v>
      </c>
      <c r="C2387">
        <v>4.8906051774892188E-3</v>
      </c>
    </row>
    <row r="2388" spans="1:3" x14ac:dyDescent="0.25">
      <c r="A2388">
        <v>2364</v>
      </c>
      <c r="B2388">
        <v>-1.4879897312174744E-2</v>
      </c>
      <c r="C2388">
        <v>-1.762117888240124E-2</v>
      </c>
    </row>
    <row r="2389" spans="1:3" x14ac:dyDescent="0.25">
      <c r="A2389">
        <v>2365</v>
      </c>
      <c r="B2389">
        <v>-3.1978030918932067E-2</v>
      </c>
      <c r="C2389">
        <v>6.6175583376423611E-3</v>
      </c>
    </row>
    <row r="2390" spans="1:3" x14ac:dyDescent="0.25">
      <c r="A2390">
        <v>2366</v>
      </c>
      <c r="B2390">
        <v>-1.0584714028860452E-2</v>
      </c>
      <c r="C2390">
        <v>2.5717570106694329E-2</v>
      </c>
    </row>
    <row r="2391" spans="1:3" x14ac:dyDescent="0.25">
      <c r="A2391">
        <v>2367</v>
      </c>
      <c r="B2391">
        <v>-1.8765166146699221E-3</v>
      </c>
      <c r="C2391">
        <v>-5.2298798003510543E-3</v>
      </c>
    </row>
    <row r="2392" spans="1:3" x14ac:dyDescent="0.25">
      <c r="A2392">
        <v>2368</v>
      </c>
      <c r="B2392">
        <v>1.5707056065934838E-2</v>
      </c>
      <c r="C2392">
        <v>3.5238512811924527E-3</v>
      </c>
    </row>
    <row r="2393" spans="1:3" x14ac:dyDescent="0.25">
      <c r="A2393">
        <v>2369</v>
      </c>
      <c r="B2393">
        <v>-6.9173816139604201E-3</v>
      </c>
      <c r="C2393">
        <v>-2.9928983247182366E-3</v>
      </c>
    </row>
    <row r="2394" spans="1:3" x14ac:dyDescent="0.25">
      <c r="A2394">
        <v>2370</v>
      </c>
      <c r="B2394">
        <v>1.0217846220299632E-2</v>
      </c>
      <c r="C2394">
        <v>8.3755029311808442E-3</v>
      </c>
    </row>
    <row r="2395" spans="1:3" x14ac:dyDescent="0.25">
      <c r="A2395">
        <v>2371</v>
      </c>
      <c r="B2395">
        <v>9.1765052409122239E-3</v>
      </c>
      <c r="C2395">
        <v>-2.5160074314645328E-2</v>
      </c>
    </row>
    <row r="2396" spans="1:3" x14ac:dyDescent="0.25">
      <c r="A2396">
        <v>2372</v>
      </c>
      <c r="B2396">
        <v>4.150520705672129E-2</v>
      </c>
      <c r="C2396">
        <v>6.7694076897461472E-3</v>
      </c>
    </row>
    <row r="2397" spans="1:3" x14ac:dyDescent="0.25">
      <c r="A2397">
        <v>2373</v>
      </c>
      <c r="B2397">
        <v>-1.695242375132E-2</v>
      </c>
      <c r="C2397">
        <v>-7.2095725490053386E-3</v>
      </c>
    </row>
    <row r="2398" spans="1:3" x14ac:dyDescent="0.25">
      <c r="A2398">
        <v>2374</v>
      </c>
      <c r="B2398">
        <v>-1.3027549288118518E-2</v>
      </c>
      <c r="C2398">
        <v>-7.0551313559803867E-3</v>
      </c>
    </row>
    <row r="2399" spans="1:3" x14ac:dyDescent="0.25">
      <c r="A2399">
        <v>2375</v>
      </c>
      <c r="B2399">
        <v>-1.3707483385047162E-2</v>
      </c>
      <c r="C2399">
        <v>2.0409301812068049E-2</v>
      </c>
    </row>
    <row r="2400" spans="1:3" x14ac:dyDescent="0.25">
      <c r="A2400">
        <v>2376</v>
      </c>
      <c r="B2400">
        <v>-6.5202541001753668E-3</v>
      </c>
      <c r="C2400">
        <v>-7.9718366668147279E-3</v>
      </c>
    </row>
    <row r="2401" spans="1:3" x14ac:dyDescent="0.25">
      <c r="A2401">
        <v>2377</v>
      </c>
      <c r="B2401">
        <v>-4.0434583954561606E-3</v>
      </c>
      <c r="C2401">
        <v>2.1231780519074143E-2</v>
      </c>
    </row>
    <row r="2402" spans="1:3" x14ac:dyDescent="0.25">
      <c r="A2402">
        <v>2378</v>
      </c>
      <c r="B2402">
        <v>-4.0227505043780839E-3</v>
      </c>
      <c r="C2402">
        <v>8.0563261384206906E-3</v>
      </c>
    </row>
    <row r="2403" spans="1:3" x14ac:dyDescent="0.25">
      <c r="A2403">
        <v>2379</v>
      </c>
      <c r="B2403">
        <v>1.3830846009102985E-2</v>
      </c>
      <c r="C2403">
        <v>-2.862503841503259E-2</v>
      </c>
    </row>
    <row r="2404" spans="1:3" x14ac:dyDescent="0.25">
      <c r="A2404">
        <v>2380</v>
      </c>
      <c r="B2404">
        <v>4.6545543449480481E-4</v>
      </c>
      <c r="C2404">
        <v>1.6561720042187394E-2</v>
      </c>
    </row>
    <row r="2405" spans="1:3" x14ac:dyDescent="0.25">
      <c r="A2405">
        <v>2381</v>
      </c>
      <c r="B2405">
        <v>2.6801924738308738E-2</v>
      </c>
      <c r="C2405">
        <v>-1.7201015903558117E-2</v>
      </c>
    </row>
    <row r="2406" spans="1:3" x14ac:dyDescent="0.25">
      <c r="A2406">
        <v>2382</v>
      </c>
      <c r="B2406">
        <v>4.5945191347809928E-3</v>
      </c>
      <c r="C2406">
        <v>-1.6704494964269134E-2</v>
      </c>
    </row>
    <row r="2407" spans="1:3" x14ac:dyDescent="0.25">
      <c r="A2407">
        <v>2383</v>
      </c>
      <c r="B2407">
        <v>-1.1064594860369812E-2</v>
      </c>
      <c r="C2407">
        <v>-2.4108342306849773E-2</v>
      </c>
    </row>
    <row r="2408" spans="1:3" x14ac:dyDescent="0.25">
      <c r="A2408">
        <v>2384</v>
      </c>
      <c r="B2408">
        <v>3.7497277525672299E-3</v>
      </c>
      <c r="C2408">
        <v>1.1804139956999785E-2</v>
      </c>
    </row>
    <row r="2409" spans="1:3" x14ac:dyDescent="0.25">
      <c r="A2409">
        <v>2385</v>
      </c>
      <c r="B2409">
        <v>1.8284660222426866E-3</v>
      </c>
      <c r="C2409">
        <v>-2.5328247829074453E-2</v>
      </c>
    </row>
    <row r="2410" spans="1:3" x14ac:dyDescent="0.25">
      <c r="A2410">
        <v>2386</v>
      </c>
      <c r="B2410">
        <v>1.35968649694029E-2</v>
      </c>
      <c r="C2410">
        <v>1.9656133176444913E-2</v>
      </c>
    </row>
    <row r="2411" spans="1:3" x14ac:dyDescent="0.25">
      <c r="A2411">
        <v>2387</v>
      </c>
      <c r="B2411">
        <v>2.0747075900285857E-2</v>
      </c>
      <c r="C2411">
        <v>1.0166805625505586E-2</v>
      </c>
    </row>
    <row r="2412" spans="1:3" x14ac:dyDescent="0.25">
      <c r="A2412">
        <v>2388</v>
      </c>
      <c r="B2412">
        <v>1.5884846362467727E-2</v>
      </c>
      <c r="C2412">
        <v>-1.740699161906761E-2</v>
      </c>
    </row>
    <row r="2413" spans="1:3" x14ac:dyDescent="0.25">
      <c r="A2413">
        <v>2389</v>
      </c>
      <c r="B2413">
        <v>-9.5481639012812546E-3</v>
      </c>
      <c r="C2413">
        <v>-1.2030771769458593E-3</v>
      </c>
    </row>
    <row r="2414" spans="1:3" x14ac:dyDescent="0.25">
      <c r="A2414">
        <v>2390</v>
      </c>
      <c r="B2414">
        <v>1.7334162447757958E-3</v>
      </c>
      <c r="C2414">
        <v>-1.228658742133076E-2</v>
      </c>
    </row>
    <row r="2415" spans="1:3" x14ac:dyDescent="0.25">
      <c r="A2415">
        <v>2391</v>
      </c>
      <c r="B2415">
        <v>-3.4509187639960013E-3</v>
      </c>
      <c r="C2415">
        <v>1.5226656051770924E-2</v>
      </c>
    </row>
    <row r="2416" spans="1:3" x14ac:dyDescent="0.25">
      <c r="A2416">
        <v>2392</v>
      </c>
      <c r="B2416">
        <v>4.5496410514565128E-3</v>
      </c>
      <c r="C2416">
        <v>7.3499488997961077E-3</v>
      </c>
    </row>
    <row r="2417" spans="1:3" x14ac:dyDescent="0.25">
      <c r="A2417">
        <v>2393</v>
      </c>
      <c r="B2417">
        <v>-6.8666173187674527E-3</v>
      </c>
      <c r="C2417">
        <v>1.355168733127152E-2</v>
      </c>
    </row>
    <row r="2418" spans="1:3" x14ac:dyDescent="0.25">
      <c r="A2418">
        <v>2394</v>
      </c>
      <c r="B2418">
        <v>-1.3178802652074951E-2</v>
      </c>
      <c r="C2418">
        <v>-9.3058011013389275E-3</v>
      </c>
    </row>
    <row r="2419" spans="1:3" x14ac:dyDescent="0.25">
      <c r="A2419">
        <v>2395</v>
      </c>
      <c r="B2419">
        <v>3.4653112994255615E-2</v>
      </c>
      <c r="C2419">
        <v>1.689192194506077E-3</v>
      </c>
    </row>
    <row r="2420" spans="1:3" x14ac:dyDescent="0.25">
      <c r="A2420">
        <v>2396</v>
      </c>
      <c r="B2420">
        <v>8.3243908024517518E-3</v>
      </c>
      <c r="C2420">
        <v>-2.5350152449220287E-5</v>
      </c>
    </row>
    <row r="2421" spans="1:3" x14ac:dyDescent="0.25">
      <c r="A2421">
        <v>2397</v>
      </c>
      <c r="B2421">
        <v>1.1703564437162367E-2</v>
      </c>
      <c r="C2421">
        <v>-2.192373481987709E-2</v>
      </c>
    </row>
    <row r="2422" spans="1:3" x14ac:dyDescent="0.25">
      <c r="A2422">
        <v>2398</v>
      </c>
      <c r="B2422">
        <v>-7.3148633794322309E-3</v>
      </c>
      <c r="C2422">
        <v>1.0510907970459744E-2</v>
      </c>
    </row>
    <row r="2423" spans="1:3" x14ac:dyDescent="0.25">
      <c r="A2423">
        <v>2399</v>
      </c>
      <c r="B2423">
        <v>4.1219792846064023E-2</v>
      </c>
      <c r="C2423">
        <v>1.8636693144119539E-2</v>
      </c>
    </row>
    <row r="2424" spans="1:3" x14ac:dyDescent="0.25">
      <c r="A2424">
        <v>2400</v>
      </c>
      <c r="B2424">
        <v>1.3351272655687776E-2</v>
      </c>
      <c r="C2424">
        <v>1.7050521304597641E-2</v>
      </c>
    </row>
    <row r="2425" spans="1:3" x14ac:dyDescent="0.25">
      <c r="A2425">
        <v>2401</v>
      </c>
      <c r="B2425">
        <v>-5.8690160940412473E-4</v>
      </c>
      <c r="C2425">
        <v>-4.6680096090054718E-3</v>
      </c>
    </row>
    <row r="2426" spans="1:3" x14ac:dyDescent="0.25">
      <c r="A2426">
        <v>2402</v>
      </c>
      <c r="B2426">
        <v>5.4158223295194532E-3</v>
      </c>
      <c r="C2426">
        <v>-8.4140940936016373E-3</v>
      </c>
    </row>
    <row r="2427" spans="1:3" x14ac:dyDescent="0.25">
      <c r="A2427">
        <v>2403</v>
      </c>
      <c r="B2427">
        <v>-4.2689394379910135E-3</v>
      </c>
      <c r="C2427">
        <v>1.6263458301665545E-2</v>
      </c>
    </row>
    <row r="2428" spans="1:3" x14ac:dyDescent="0.25">
      <c r="A2428">
        <v>2404</v>
      </c>
      <c r="B2428">
        <v>-5.7291101072316454E-3</v>
      </c>
      <c r="C2428">
        <v>2.0361693921844056E-2</v>
      </c>
    </row>
    <row r="2429" spans="1:3" x14ac:dyDescent="0.25">
      <c r="A2429">
        <v>2405</v>
      </c>
      <c r="B2429">
        <v>7.2003395288283457E-3</v>
      </c>
      <c r="C2429">
        <v>-4.621938094150433E-3</v>
      </c>
    </row>
    <row r="2430" spans="1:3" x14ac:dyDescent="0.25">
      <c r="A2430">
        <v>2406</v>
      </c>
      <c r="B2430">
        <v>-6.8190735213353301E-3</v>
      </c>
      <c r="C2430">
        <v>-4.4378429296603608E-3</v>
      </c>
    </row>
    <row r="2431" spans="1:3" x14ac:dyDescent="0.25">
      <c r="A2431">
        <v>2407</v>
      </c>
      <c r="B2431">
        <v>1.1821057130889509E-2</v>
      </c>
      <c r="C2431">
        <v>7.1162454089880676E-3</v>
      </c>
    </row>
    <row r="2432" spans="1:3" x14ac:dyDescent="0.25">
      <c r="A2432">
        <v>2408</v>
      </c>
      <c r="B2432">
        <v>1.3291859155141734E-2</v>
      </c>
      <c r="C2432">
        <v>4.1556621239012981E-3</v>
      </c>
    </row>
    <row r="2433" spans="1:3" x14ac:dyDescent="0.25">
      <c r="A2433">
        <v>2409</v>
      </c>
      <c r="B2433">
        <v>5.4353128001751573E-3</v>
      </c>
      <c r="C2433">
        <v>1.1456767348284842E-2</v>
      </c>
    </row>
    <row r="2434" spans="1:3" x14ac:dyDescent="0.25">
      <c r="A2434">
        <v>2410</v>
      </c>
      <c r="B2434">
        <v>-7.4584833736533176E-4</v>
      </c>
      <c r="C2434">
        <v>-1.4855126747896038E-2</v>
      </c>
    </row>
    <row r="2435" spans="1:3" x14ac:dyDescent="0.25">
      <c r="A2435">
        <v>2411</v>
      </c>
      <c r="B2435">
        <v>-9.8738732762498858E-3</v>
      </c>
      <c r="C2435">
        <v>2.3493107377934273E-3</v>
      </c>
    </row>
    <row r="2436" spans="1:3" x14ac:dyDescent="0.25">
      <c r="A2436">
        <v>2412</v>
      </c>
      <c r="B2436">
        <v>-1.4672141422129544E-3</v>
      </c>
      <c r="C2436">
        <v>-1.5660821906329562E-2</v>
      </c>
    </row>
    <row r="2437" spans="1:3" x14ac:dyDescent="0.25">
      <c r="A2437">
        <v>2413</v>
      </c>
      <c r="B2437">
        <v>1.234765701222908E-2</v>
      </c>
      <c r="C2437">
        <v>-5.8001405576938621E-3</v>
      </c>
    </row>
    <row r="2438" spans="1:3" x14ac:dyDescent="0.25">
      <c r="A2438">
        <v>2414</v>
      </c>
      <c r="B2438">
        <v>1.7787464471461751E-2</v>
      </c>
      <c r="C2438">
        <v>-1.5014283366619093E-3</v>
      </c>
    </row>
    <row r="2439" spans="1:3" x14ac:dyDescent="0.25">
      <c r="A2439">
        <v>2415</v>
      </c>
      <c r="B2439">
        <v>4.4823254884831842E-4</v>
      </c>
      <c r="C2439">
        <v>2.0953398886990857E-2</v>
      </c>
    </row>
    <row r="2440" spans="1:3" x14ac:dyDescent="0.25">
      <c r="A2440">
        <v>2416</v>
      </c>
      <c r="B2440">
        <v>-6.9239522780855248E-3</v>
      </c>
      <c r="C2440">
        <v>-4.8961560336640971E-3</v>
      </c>
    </row>
    <row r="2441" spans="1:3" x14ac:dyDescent="0.25">
      <c r="A2441">
        <v>2417</v>
      </c>
      <c r="B2441">
        <v>-6.2850923836226744E-3</v>
      </c>
      <c r="C2441">
        <v>-1.1465126270365951E-2</v>
      </c>
    </row>
    <row r="2442" spans="1:3" x14ac:dyDescent="0.25">
      <c r="A2442">
        <v>2418</v>
      </c>
      <c r="B2442">
        <v>-1.9114196448520369E-3</v>
      </c>
      <c r="C2442">
        <v>4.3503744274409686E-3</v>
      </c>
    </row>
    <row r="2443" spans="1:3" x14ac:dyDescent="0.25">
      <c r="A2443">
        <v>2419</v>
      </c>
      <c r="B2443">
        <v>3.1713879953862612E-3</v>
      </c>
      <c r="C2443">
        <v>-9.1369863459653429E-3</v>
      </c>
    </row>
    <row r="2444" spans="1:3" x14ac:dyDescent="0.25">
      <c r="A2444">
        <v>2420</v>
      </c>
      <c r="B2444">
        <v>5.5994457669540469E-3</v>
      </c>
      <c r="C2444">
        <v>-4.5489291074755182E-3</v>
      </c>
    </row>
    <row r="2445" spans="1:3" x14ac:dyDescent="0.25">
      <c r="A2445">
        <v>2421</v>
      </c>
      <c r="B2445">
        <v>-3.3722370711875534E-3</v>
      </c>
      <c r="C2445">
        <v>7.2159915964156692E-3</v>
      </c>
    </row>
    <row r="2446" spans="1:3" x14ac:dyDescent="0.25">
      <c r="A2446">
        <v>2422</v>
      </c>
      <c r="B2446">
        <v>1.9321854552721941E-2</v>
      </c>
      <c r="C2446">
        <v>7.4181678689783197E-3</v>
      </c>
    </row>
    <row r="2447" spans="1:3" x14ac:dyDescent="0.25">
      <c r="A2447">
        <v>2423</v>
      </c>
      <c r="B2447">
        <v>4.3423880270515173E-3</v>
      </c>
      <c r="C2447">
        <v>2.8785252189124496E-3</v>
      </c>
    </row>
    <row r="2448" spans="1:3" x14ac:dyDescent="0.25">
      <c r="A2448">
        <v>2424</v>
      </c>
      <c r="B2448">
        <v>-2.8158985726254859E-2</v>
      </c>
      <c r="C2448">
        <v>-6.2332440975905179E-3</v>
      </c>
    </row>
    <row r="2449" spans="1:3" x14ac:dyDescent="0.25">
      <c r="A2449">
        <v>2425</v>
      </c>
      <c r="B2449">
        <v>-1.3328804234278733E-2</v>
      </c>
      <c r="C2449">
        <v>1.5360808902152839E-3</v>
      </c>
    </row>
    <row r="2450" spans="1:3" x14ac:dyDescent="0.25">
      <c r="A2450">
        <v>2426</v>
      </c>
      <c r="B2450">
        <v>4.5876356774751667E-3</v>
      </c>
      <c r="C2450">
        <v>1.4658895978614797E-3</v>
      </c>
    </row>
    <row r="2451" spans="1:3" x14ac:dyDescent="0.25">
      <c r="A2451">
        <v>2427</v>
      </c>
      <c r="B2451">
        <v>-1.6764634216368374E-3</v>
      </c>
      <c r="C2451">
        <v>-2.8780512703300305E-2</v>
      </c>
    </row>
    <row r="2452" spans="1:3" x14ac:dyDescent="0.25">
      <c r="A2452">
        <v>2428</v>
      </c>
      <c r="B2452">
        <v>1.366377694239714E-2</v>
      </c>
      <c r="C2452">
        <v>5.6229882486379754E-3</v>
      </c>
    </row>
    <row r="2453" spans="1:3" x14ac:dyDescent="0.25">
      <c r="A2453">
        <v>2429</v>
      </c>
      <c r="B2453">
        <v>-8.6289564647977074E-3</v>
      </c>
      <c r="C2453">
        <v>-3.5992974318003884E-3</v>
      </c>
    </row>
    <row r="2454" spans="1:3" x14ac:dyDescent="0.25">
      <c r="A2454">
        <v>2430</v>
      </c>
      <c r="B2454">
        <v>2.5297056282776276E-3</v>
      </c>
      <c r="C2454">
        <v>-4.9185616332482578E-3</v>
      </c>
    </row>
    <row r="2455" spans="1:3" x14ac:dyDescent="0.25">
      <c r="A2455">
        <v>2431</v>
      </c>
      <c r="B2455">
        <v>2.1490271910755677E-3</v>
      </c>
      <c r="C2455">
        <v>-1.708809966520764E-4</v>
      </c>
    </row>
    <row r="2456" spans="1:3" x14ac:dyDescent="0.25">
      <c r="A2456">
        <v>2432</v>
      </c>
      <c r="B2456">
        <v>1.7929309453760206E-3</v>
      </c>
      <c r="C2456">
        <v>1.2021571760089161E-3</v>
      </c>
    </row>
    <row r="2457" spans="1:3" x14ac:dyDescent="0.25">
      <c r="A2457">
        <v>2433</v>
      </c>
      <c r="B2457">
        <v>-3.0397681690512201E-3</v>
      </c>
      <c r="C2457">
        <v>3.9549775407951614E-3</v>
      </c>
    </row>
    <row r="2458" spans="1:3" x14ac:dyDescent="0.25">
      <c r="A2458">
        <v>2434</v>
      </c>
      <c r="B2458">
        <v>1.0432616968243148E-2</v>
      </c>
      <c r="C2458">
        <v>-1.8292506706081187E-3</v>
      </c>
    </row>
    <row r="2459" spans="1:3" x14ac:dyDescent="0.25">
      <c r="A2459">
        <v>2435</v>
      </c>
      <c r="B2459">
        <v>-7.0398989653085407E-3</v>
      </c>
      <c r="C2459">
        <v>-9.7087457226590103E-3</v>
      </c>
    </row>
    <row r="2460" spans="1:3" x14ac:dyDescent="0.25">
      <c r="A2460">
        <v>2436</v>
      </c>
      <c r="B2460">
        <v>5.4072352847189756E-3</v>
      </c>
      <c r="C2460">
        <v>-1.3706988854400529E-3</v>
      </c>
    </row>
    <row r="2461" spans="1:3" x14ac:dyDescent="0.25">
      <c r="A2461">
        <v>2437</v>
      </c>
      <c r="B2461">
        <v>1.47180974146346E-3</v>
      </c>
      <c r="C2461">
        <v>-1.7939241683753392E-3</v>
      </c>
    </row>
    <row r="2462" spans="1:3" x14ac:dyDescent="0.25">
      <c r="A2462">
        <v>2438</v>
      </c>
      <c r="B2462">
        <v>1.6656598354017775E-2</v>
      </c>
      <c r="C2462">
        <v>5.0144218702002988E-3</v>
      </c>
    </row>
    <row r="2463" spans="1:3" x14ac:dyDescent="0.25">
      <c r="A2463">
        <v>2439</v>
      </c>
      <c r="B2463">
        <v>-7.5852416882332659E-3</v>
      </c>
      <c r="C2463">
        <v>-1.9273116791954651E-2</v>
      </c>
    </row>
    <row r="2464" spans="1:3" x14ac:dyDescent="0.25">
      <c r="A2464">
        <v>2440</v>
      </c>
      <c r="B2464">
        <v>2.0533399016610835E-2</v>
      </c>
      <c r="C2464">
        <v>7.5968319268921412E-3</v>
      </c>
    </row>
    <row r="2465" spans="1:3" x14ac:dyDescent="0.25">
      <c r="A2465">
        <v>2441</v>
      </c>
      <c r="B2465">
        <v>1.4887418468566218E-2</v>
      </c>
      <c r="C2465">
        <v>1.4272116078466799E-2</v>
      </c>
    </row>
    <row r="2466" spans="1:3" x14ac:dyDescent="0.25">
      <c r="A2466">
        <v>2442</v>
      </c>
      <c r="B2466">
        <v>-4.1171436615987829E-3</v>
      </c>
      <c r="C2466">
        <v>-8.1436539486860852E-3</v>
      </c>
    </row>
    <row r="2467" spans="1:3" x14ac:dyDescent="0.25">
      <c r="A2467">
        <v>2443</v>
      </c>
      <c r="B2467">
        <v>5.4085076283736039E-3</v>
      </c>
      <c r="C2467">
        <v>1.7679839580999425E-2</v>
      </c>
    </row>
    <row r="2468" spans="1:3" x14ac:dyDescent="0.25">
      <c r="A2468">
        <v>2444</v>
      </c>
      <c r="B2468">
        <v>1.3122563787834532E-2</v>
      </c>
      <c r="C2468">
        <v>-2.3690495858395035E-2</v>
      </c>
    </row>
    <row r="2469" spans="1:3" x14ac:dyDescent="0.25">
      <c r="A2469">
        <v>2445</v>
      </c>
      <c r="B2469">
        <v>3.4349941061317638E-3</v>
      </c>
      <c r="C2469">
        <v>-4.2859130986437587E-3</v>
      </c>
    </row>
    <row r="2470" spans="1:3" x14ac:dyDescent="0.25">
      <c r="A2470">
        <v>2446</v>
      </c>
      <c r="B2470">
        <v>3.4616216021384366E-3</v>
      </c>
      <c r="C2470">
        <v>-3.7614898214857911E-3</v>
      </c>
    </row>
    <row r="2471" spans="1:3" x14ac:dyDescent="0.25">
      <c r="A2471">
        <v>2447</v>
      </c>
      <c r="B2471">
        <v>1.542756936653115E-3</v>
      </c>
      <c r="C2471">
        <v>1.3769097740414966E-2</v>
      </c>
    </row>
    <row r="2472" spans="1:3" x14ac:dyDescent="0.25">
      <c r="A2472">
        <v>2448</v>
      </c>
      <c r="B2472">
        <v>2.9108528010835339E-3</v>
      </c>
      <c r="C2472">
        <v>-2.1765756544167163E-2</v>
      </c>
    </row>
    <row r="2473" spans="1:3" x14ac:dyDescent="0.25">
      <c r="A2473">
        <v>2449</v>
      </c>
      <c r="B2473">
        <v>-1.005909769989413E-2</v>
      </c>
      <c r="C2473">
        <v>1.0052271295361374E-2</v>
      </c>
    </row>
    <row r="2474" spans="1:3" x14ac:dyDescent="0.25">
      <c r="A2474">
        <v>2450</v>
      </c>
      <c r="B2474">
        <v>5.8558164238398649E-3</v>
      </c>
      <c r="C2474">
        <v>2.0237460741582844E-3</v>
      </c>
    </row>
    <row r="2475" spans="1:3" x14ac:dyDescent="0.25">
      <c r="A2475">
        <v>2451</v>
      </c>
      <c r="B2475">
        <v>5.9705555664465093E-3</v>
      </c>
      <c r="C2475">
        <v>2.9127883265686405E-3</v>
      </c>
    </row>
    <row r="2476" spans="1:3" x14ac:dyDescent="0.25">
      <c r="A2476">
        <v>2452</v>
      </c>
      <c r="B2476">
        <v>-3.0271751618862844E-4</v>
      </c>
      <c r="C2476">
        <v>-1.3460601574037659E-3</v>
      </c>
    </row>
    <row r="2477" spans="1:3" x14ac:dyDescent="0.25">
      <c r="A2477">
        <v>2453</v>
      </c>
      <c r="B2477">
        <v>3.3280761307076826E-4</v>
      </c>
      <c r="C2477">
        <v>3.0278140174121279E-3</v>
      </c>
    </row>
    <row r="2478" spans="1:3" x14ac:dyDescent="0.25">
      <c r="A2478">
        <v>2454</v>
      </c>
      <c r="B2478">
        <v>2.0269932411765964E-3</v>
      </c>
      <c r="C2478">
        <v>-3.2482283340109372E-2</v>
      </c>
    </row>
    <row r="2479" spans="1:3" x14ac:dyDescent="0.25">
      <c r="A2479">
        <v>2455</v>
      </c>
      <c r="B2479">
        <v>9.6985049232023489E-4</v>
      </c>
      <c r="C2479">
        <v>-4.6411265580489358E-3</v>
      </c>
    </row>
    <row r="2480" spans="1:3" x14ac:dyDescent="0.25">
      <c r="A2480">
        <v>2456</v>
      </c>
      <c r="B2480">
        <v>-2.8091165096612502E-3</v>
      </c>
      <c r="C2480">
        <v>1.7266545866712535E-3</v>
      </c>
    </row>
    <row r="2481" spans="1:3" x14ac:dyDescent="0.25">
      <c r="A2481">
        <v>2457</v>
      </c>
      <c r="B2481">
        <v>-4.3225052768594406E-4</v>
      </c>
      <c r="C2481">
        <v>1.8996446379790061E-2</v>
      </c>
    </row>
    <row r="2482" spans="1:3" x14ac:dyDescent="0.25">
      <c r="A2482">
        <v>2458</v>
      </c>
      <c r="B2482">
        <v>1.0271856982513613E-2</v>
      </c>
      <c r="C2482">
        <v>7.8477820291441933E-3</v>
      </c>
    </row>
    <row r="2483" spans="1:3" x14ac:dyDescent="0.25">
      <c r="A2483">
        <v>2459</v>
      </c>
      <c r="B2483">
        <v>5.7980318961295286E-3</v>
      </c>
      <c r="C2483">
        <v>-7.1179419259748567E-3</v>
      </c>
    </row>
    <row r="2484" spans="1:3" x14ac:dyDescent="0.25">
      <c r="A2484">
        <v>2460</v>
      </c>
      <c r="B2484">
        <v>-5.8330472194117961E-3</v>
      </c>
      <c r="C2484">
        <v>1.9176572111902483E-2</v>
      </c>
    </row>
    <row r="2485" spans="1:3" x14ac:dyDescent="0.25">
      <c r="A2485">
        <v>2461</v>
      </c>
      <c r="B2485">
        <v>-1.1212191107147539E-2</v>
      </c>
      <c r="C2485">
        <v>1.318117231232706E-2</v>
      </c>
    </row>
    <row r="2486" spans="1:3" x14ac:dyDescent="0.25">
      <c r="A2486">
        <v>2462</v>
      </c>
      <c r="B2486">
        <v>1.8416681319946666E-3</v>
      </c>
      <c r="C2486">
        <v>-1.5143894526970802E-2</v>
      </c>
    </row>
    <row r="2487" spans="1:3" x14ac:dyDescent="0.25">
      <c r="A2487">
        <v>2463</v>
      </c>
      <c r="B2487">
        <v>1.6930261879264826E-3</v>
      </c>
      <c r="C2487">
        <v>-1.521028560307824E-3</v>
      </c>
    </row>
    <row r="2488" spans="1:3" x14ac:dyDescent="0.25">
      <c r="A2488">
        <v>2464</v>
      </c>
      <c r="B2488">
        <v>7.9486487464953751E-3</v>
      </c>
      <c r="C2488">
        <v>4.954375729156954E-4</v>
      </c>
    </row>
    <row r="2489" spans="1:3" x14ac:dyDescent="0.25">
      <c r="A2489">
        <v>2465</v>
      </c>
      <c r="B2489">
        <v>-1.2537971922988497E-2</v>
      </c>
      <c r="C2489">
        <v>-7.7436578934730362E-3</v>
      </c>
    </row>
    <row r="2490" spans="1:3" x14ac:dyDescent="0.25">
      <c r="A2490">
        <v>2466</v>
      </c>
      <c r="B2490">
        <v>1.1831837691208208E-2</v>
      </c>
      <c r="C2490">
        <v>1.4831741430005324E-2</v>
      </c>
    </row>
    <row r="2491" spans="1:3" x14ac:dyDescent="0.25">
      <c r="A2491">
        <v>2467</v>
      </c>
      <c r="B2491">
        <v>2.326701409867345E-3</v>
      </c>
      <c r="C2491">
        <v>-2.387473980147155E-3</v>
      </c>
    </row>
    <row r="2492" spans="1:3" x14ac:dyDescent="0.25">
      <c r="A2492">
        <v>2468</v>
      </c>
      <c r="B2492">
        <v>3.2523249496683461E-4</v>
      </c>
      <c r="C2492">
        <v>5.9561144720096295E-3</v>
      </c>
    </row>
    <row r="2493" spans="1:3" x14ac:dyDescent="0.25">
      <c r="A2493">
        <v>2469</v>
      </c>
      <c r="B2493">
        <v>4.6818974989479571E-4</v>
      </c>
      <c r="C2493">
        <v>1.0155537625479851E-2</v>
      </c>
    </row>
    <row r="2494" spans="1:3" x14ac:dyDescent="0.25">
      <c r="A2494">
        <v>2470</v>
      </c>
      <c r="B2494">
        <v>6.8801573968390456E-4</v>
      </c>
      <c r="C2494">
        <v>-7.7487340408177036E-4</v>
      </c>
    </row>
    <row r="2495" spans="1:3" x14ac:dyDescent="0.25">
      <c r="A2495">
        <v>2471</v>
      </c>
      <c r="B2495">
        <v>2.4740897090334889E-4</v>
      </c>
      <c r="C2495">
        <v>4.4848953179693748E-3</v>
      </c>
    </row>
    <row r="2496" spans="1:3" x14ac:dyDescent="0.25">
      <c r="A2496">
        <v>2472</v>
      </c>
      <c r="B2496">
        <v>-4.0174743852560849E-3</v>
      </c>
      <c r="C2496">
        <v>-9.2711212203446108E-3</v>
      </c>
    </row>
    <row r="2497" spans="1:3" x14ac:dyDescent="0.25">
      <c r="A2497">
        <v>2473</v>
      </c>
      <c r="B2497">
        <v>-6.0072765526047144E-3</v>
      </c>
      <c r="C2497">
        <v>1.5128027838633453E-2</v>
      </c>
    </row>
    <row r="2498" spans="1:3" x14ac:dyDescent="0.25">
      <c r="A2498">
        <v>2474</v>
      </c>
      <c r="B2498">
        <v>4.4766263020865369E-4</v>
      </c>
      <c r="C2498">
        <v>1.2629535733138877E-2</v>
      </c>
    </row>
    <row r="2499" spans="1:3" x14ac:dyDescent="0.25">
      <c r="A2499">
        <v>2475</v>
      </c>
      <c r="B2499">
        <v>-1.2315529902472725E-2</v>
      </c>
      <c r="C2499">
        <v>-1.3598572720432663E-2</v>
      </c>
    </row>
    <row r="2500" spans="1:3" x14ac:dyDescent="0.25">
      <c r="A2500">
        <v>2476</v>
      </c>
      <c r="B2500">
        <v>1.458515105351308E-2</v>
      </c>
      <c r="C2500">
        <v>2.6925996372067149E-3</v>
      </c>
    </row>
    <row r="2501" spans="1:3" x14ac:dyDescent="0.25">
      <c r="A2501">
        <v>2477</v>
      </c>
      <c r="B2501">
        <v>-4.7473146584823449E-3</v>
      </c>
      <c r="C2501">
        <v>-5.2190298158747827E-4</v>
      </c>
    </row>
    <row r="2502" spans="1:3" x14ac:dyDescent="0.25">
      <c r="A2502">
        <v>2478</v>
      </c>
      <c r="B2502">
        <v>1.2389303402533646E-3</v>
      </c>
      <c r="C2502">
        <v>-6.1501982704970214E-3</v>
      </c>
    </row>
    <row r="2503" spans="1:3" x14ac:dyDescent="0.25">
      <c r="A2503">
        <v>2479</v>
      </c>
      <c r="B2503">
        <v>-7.3263499226500933E-4</v>
      </c>
      <c r="C2503">
        <v>3.0850372076969564E-2</v>
      </c>
    </row>
    <row r="2504" spans="1:3" x14ac:dyDescent="0.25">
      <c r="A2504">
        <v>2480</v>
      </c>
      <c r="B2504">
        <v>1.1278239297069812E-2</v>
      </c>
      <c r="C2504">
        <v>-1.2509586296329787E-2</v>
      </c>
    </row>
    <row r="2505" spans="1:3" x14ac:dyDescent="0.25">
      <c r="A2505">
        <v>2481</v>
      </c>
      <c r="B2505">
        <v>3.9203617675223831E-3</v>
      </c>
      <c r="C2505">
        <v>-6.2035937391144644E-3</v>
      </c>
    </row>
    <row r="2506" spans="1:3" x14ac:dyDescent="0.25">
      <c r="A2506">
        <v>2482</v>
      </c>
      <c r="B2506">
        <v>-1.6522579620293278E-2</v>
      </c>
      <c r="C2506">
        <v>1.5380252640661354E-3</v>
      </c>
    </row>
    <row r="2507" spans="1:3" x14ac:dyDescent="0.25">
      <c r="A2507">
        <v>2483</v>
      </c>
      <c r="B2507">
        <v>9.7584792863967596E-4</v>
      </c>
      <c r="C2507">
        <v>-5.8890084101838967E-3</v>
      </c>
    </row>
    <row r="2508" spans="1:3" x14ac:dyDescent="0.25">
      <c r="A2508">
        <v>2484</v>
      </c>
      <c r="B2508">
        <v>1.4150803011183011E-3</v>
      </c>
      <c r="C2508">
        <v>1.9037135543720862E-3</v>
      </c>
    </row>
    <row r="2509" spans="1:3" x14ac:dyDescent="0.25">
      <c r="A2509">
        <v>2485</v>
      </c>
      <c r="B2509">
        <v>-6.0920222403963312E-3</v>
      </c>
      <c r="C2509">
        <v>-2.135592444174563E-3</v>
      </c>
    </row>
    <row r="2510" spans="1:3" x14ac:dyDescent="0.25">
      <c r="A2510">
        <v>2486</v>
      </c>
      <c r="B2510">
        <v>-1.3376211455080795E-2</v>
      </c>
      <c r="C2510">
        <v>1.7224967397015029E-2</v>
      </c>
    </row>
    <row r="2511" spans="1:3" x14ac:dyDescent="0.25">
      <c r="A2511">
        <v>2487</v>
      </c>
      <c r="B2511">
        <v>1.3637290595723736E-2</v>
      </c>
      <c r="C2511">
        <v>8.0469098161145367E-3</v>
      </c>
    </row>
    <row r="2512" spans="1:3" x14ac:dyDescent="0.25">
      <c r="A2512">
        <v>2488</v>
      </c>
      <c r="B2512">
        <v>-3.6532727521463366E-2</v>
      </c>
      <c r="C2512">
        <v>2.7123980123997811E-2</v>
      </c>
    </row>
    <row r="2513" spans="1:3" x14ac:dyDescent="0.25">
      <c r="A2513">
        <v>2489</v>
      </c>
      <c r="B2513">
        <v>1.3079580128180054E-2</v>
      </c>
      <c r="C2513">
        <v>8.9251964761993298E-3</v>
      </c>
    </row>
    <row r="2514" spans="1:3" x14ac:dyDescent="0.25">
      <c r="A2514">
        <v>2490</v>
      </c>
      <c r="B2514">
        <v>-5.0103433749530569E-3</v>
      </c>
      <c r="C2514">
        <v>-3.9615322123936324E-3</v>
      </c>
    </row>
    <row r="2515" spans="1:3" x14ac:dyDescent="0.25">
      <c r="A2515">
        <v>2491</v>
      </c>
      <c r="B2515">
        <v>1.316284134248993E-2</v>
      </c>
      <c r="C2515">
        <v>2.5361451003607961E-3</v>
      </c>
    </row>
    <row r="2516" spans="1:3" x14ac:dyDescent="0.25">
      <c r="A2516">
        <v>2492</v>
      </c>
      <c r="B2516">
        <v>1.5746904004454373E-2</v>
      </c>
      <c r="C2516">
        <v>-1.1731114028123477E-2</v>
      </c>
    </row>
    <row r="2517" spans="1:3" x14ac:dyDescent="0.25">
      <c r="A2517">
        <v>2493</v>
      </c>
      <c r="B2517">
        <v>8.7889029824920247E-3</v>
      </c>
      <c r="C2517">
        <v>1.1892182909474797E-2</v>
      </c>
    </row>
    <row r="2518" spans="1:3" x14ac:dyDescent="0.25">
      <c r="A2518">
        <v>2494</v>
      </c>
      <c r="B2518">
        <v>-3.3267960185368933E-3</v>
      </c>
      <c r="C2518">
        <v>1.1440402310642341E-2</v>
      </c>
    </row>
    <row r="2519" spans="1:3" x14ac:dyDescent="0.25">
      <c r="A2519">
        <v>2495</v>
      </c>
      <c r="B2519">
        <v>-1.6778697531601921E-2</v>
      </c>
      <c r="C2519">
        <v>9.3314612306547966E-3</v>
      </c>
    </row>
    <row r="2520" spans="1:3" x14ac:dyDescent="0.25">
      <c r="A2520">
        <v>2496</v>
      </c>
      <c r="B2520">
        <v>1.2353909503579242E-2</v>
      </c>
      <c r="C2520">
        <v>-1.1669023902163579E-2</v>
      </c>
    </row>
    <row r="2521" spans="1:3" x14ac:dyDescent="0.25">
      <c r="A2521">
        <v>2497</v>
      </c>
      <c r="B2521">
        <v>3.6122060148694995E-3</v>
      </c>
      <c r="C2521">
        <v>-4.286434490510414E-3</v>
      </c>
    </row>
    <row r="2522" spans="1:3" x14ac:dyDescent="0.25">
      <c r="A2522">
        <v>2498</v>
      </c>
      <c r="B2522">
        <v>1.161791591932395E-2</v>
      </c>
      <c r="C2522">
        <v>-2.0096425889511091E-3</v>
      </c>
    </row>
    <row r="2523" spans="1:3" x14ac:dyDescent="0.25">
      <c r="A2523">
        <v>2499</v>
      </c>
      <c r="B2523">
        <v>1.3897152369539364E-2</v>
      </c>
      <c r="C2523">
        <v>-1.2610166582378454E-2</v>
      </c>
    </row>
    <row r="2524" spans="1:3" x14ac:dyDescent="0.25">
      <c r="A2524">
        <v>2500</v>
      </c>
      <c r="B2524">
        <v>1.1964458557192693E-3</v>
      </c>
      <c r="C2524">
        <v>7.0078607346130643E-3</v>
      </c>
    </row>
    <row r="2525" spans="1:3" x14ac:dyDescent="0.25">
      <c r="A2525">
        <v>2501</v>
      </c>
      <c r="B2525">
        <v>4.647724045755355E-3</v>
      </c>
      <c r="C2525">
        <v>4.5385133862157565E-3</v>
      </c>
    </row>
    <row r="2526" spans="1:3" x14ac:dyDescent="0.25">
      <c r="A2526">
        <v>2502</v>
      </c>
      <c r="B2526">
        <v>4.1494599479311904E-3</v>
      </c>
      <c r="C2526">
        <v>-1.2351741709692348E-3</v>
      </c>
    </row>
    <row r="2527" spans="1:3" x14ac:dyDescent="0.25">
      <c r="A2527">
        <v>2503</v>
      </c>
      <c r="B2527">
        <v>-4.7699066549525384E-3</v>
      </c>
      <c r="C2527">
        <v>1.1338020425891781E-2</v>
      </c>
    </row>
    <row r="2528" spans="1:3" x14ac:dyDescent="0.25">
      <c r="A2528">
        <v>2504</v>
      </c>
      <c r="B2528">
        <v>6.2772133335930362E-3</v>
      </c>
      <c r="C2528">
        <v>5.9218758010848955E-3</v>
      </c>
    </row>
    <row r="2529" spans="1:3" x14ac:dyDescent="0.25">
      <c r="A2529">
        <v>2505</v>
      </c>
      <c r="B2529">
        <v>-1.3462130813843497E-3</v>
      </c>
      <c r="C2529">
        <v>-7.5962833960067206E-4</v>
      </c>
    </row>
    <row r="2530" spans="1:3" x14ac:dyDescent="0.25">
      <c r="A2530">
        <v>2506</v>
      </c>
      <c r="B2530">
        <v>-2.5278860059546947E-3</v>
      </c>
      <c r="C2530">
        <v>-9.5867239389853991E-4</v>
      </c>
    </row>
    <row r="2531" spans="1:3" x14ac:dyDescent="0.25">
      <c r="A2531">
        <v>2507</v>
      </c>
      <c r="B2531">
        <v>9.8070037329520566E-3</v>
      </c>
      <c r="C2531">
        <v>-6.8563242770893641E-3</v>
      </c>
    </row>
    <row r="2532" spans="1:3" x14ac:dyDescent="0.25">
      <c r="A2532">
        <v>2508</v>
      </c>
      <c r="B2532">
        <v>7.7553498434125975E-3</v>
      </c>
      <c r="C2532">
        <v>-1.8299761950457257E-3</v>
      </c>
    </row>
    <row r="2533" spans="1:3" x14ac:dyDescent="0.25">
      <c r="A2533">
        <v>2509</v>
      </c>
      <c r="B2533">
        <v>8.1094420352408898E-3</v>
      </c>
      <c r="C2533">
        <v>-3.5885392820539392E-3</v>
      </c>
    </row>
    <row r="2534" spans="1:3" x14ac:dyDescent="0.25">
      <c r="A2534">
        <v>2510</v>
      </c>
      <c r="B2534">
        <v>1.9695084788361262E-3</v>
      </c>
      <c r="C2534">
        <v>-1.6585546494142034E-3</v>
      </c>
    </row>
    <row r="2535" spans="1:3" x14ac:dyDescent="0.25">
      <c r="A2535">
        <v>2511</v>
      </c>
      <c r="B2535">
        <v>-5.4265203955015384E-3</v>
      </c>
      <c r="C2535">
        <v>1.2853863120488029E-3</v>
      </c>
    </row>
    <row r="2536" spans="1:3" x14ac:dyDescent="0.25">
      <c r="A2536">
        <v>2512</v>
      </c>
      <c r="B2536">
        <v>7.2480177110580872E-3</v>
      </c>
      <c r="C2536">
        <v>-8.831259591545338E-5</v>
      </c>
    </row>
    <row r="2537" spans="1:3" x14ac:dyDescent="0.25">
      <c r="A2537">
        <v>2513</v>
      </c>
      <c r="B2537">
        <v>-1.7598416697078849E-3</v>
      </c>
      <c r="C2537">
        <v>2.7948709874127124E-3</v>
      </c>
    </row>
    <row r="2538" spans="1:3" x14ac:dyDescent="0.25">
      <c r="A2538">
        <v>2514</v>
      </c>
      <c r="B2538">
        <v>2.6656528011734096E-4</v>
      </c>
      <c r="C2538">
        <v>3.1656024597605261E-3</v>
      </c>
    </row>
    <row r="2539" spans="1:3" x14ac:dyDescent="0.25">
      <c r="A2539">
        <v>2515</v>
      </c>
      <c r="B2539">
        <v>4.8981850758465471E-3</v>
      </c>
      <c r="C2539">
        <v>1.0689989741031695E-2</v>
      </c>
    </row>
    <row r="2540" spans="1:3" x14ac:dyDescent="0.25">
      <c r="A2540">
        <v>2516</v>
      </c>
      <c r="B2540">
        <v>4.6048054939635263E-3</v>
      </c>
      <c r="C2540">
        <v>-9.6769258111989442E-4</v>
      </c>
    </row>
    <row r="2541" spans="1:3" x14ac:dyDescent="0.25">
      <c r="A2541">
        <v>2517</v>
      </c>
      <c r="B2541">
        <v>-8.4384832335781604E-3</v>
      </c>
      <c r="C2541">
        <v>1.0060583194890733E-2</v>
      </c>
    </row>
    <row r="2542" spans="1:3" x14ac:dyDescent="0.25">
      <c r="A2542">
        <v>2518</v>
      </c>
      <c r="B2542">
        <v>-1.2627563826173257E-3</v>
      </c>
      <c r="C2542">
        <v>1.6696902660695797E-3</v>
      </c>
    </row>
    <row r="2543" spans="1:3" x14ac:dyDescent="0.25">
      <c r="A2543">
        <v>2519</v>
      </c>
      <c r="B2543">
        <v>9.7649886131803655E-4</v>
      </c>
      <c r="C2543">
        <v>8.050265773121572E-4</v>
      </c>
    </row>
    <row r="2544" spans="1:3" x14ac:dyDescent="0.25">
      <c r="A2544">
        <v>2520</v>
      </c>
      <c r="B2544">
        <v>4.7088039944298606E-3</v>
      </c>
      <c r="C2544">
        <v>-1.968038065481071E-2</v>
      </c>
    </row>
    <row r="2545" spans="1:3" x14ac:dyDescent="0.25">
      <c r="A2545">
        <v>2521</v>
      </c>
      <c r="B2545">
        <v>-2.5778281618362318E-3</v>
      </c>
      <c r="C2545">
        <v>-1.5049154418655232E-3</v>
      </c>
    </row>
    <row r="2546" spans="1:3" x14ac:dyDescent="0.25">
      <c r="A2546">
        <v>2522</v>
      </c>
      <c r="B2546">
        <v>-8.3828540005559168E-3</v>
      </c>
      <c r="C2546">
        <v>3.7121610067100998E-2</v>
      </c>
    </row>
    <row r="2547" spans="1:3" x14ac:dyDescent="0.25">
      <c r="A2547">
        <v>2523</v>
      </c>
      <c r="B2547">
        <v>7.8244096746235749E-3</v>
      </c>
      <c r="C2547">
        <v>1.2351108164261585E-2</v>
      </c>
    </row>
    <row r="2548" spans="1:3" x14ac:dyDescent="0.25">
      <c r="A2548">
        <v>2524</v>
      </c>
      <c r="B2548">
        <v>-7.2485994191701488E-3</v>
      </c>
      <c r="C2548">
        <v>-3.6482466970995647E-4</v>
      </c>
    </row>
    <row r="2549" spans="1:3" x14ac:dyDescent="0.25">
      <c r="A2549">
        <v>2525</v>
      </c>
      <c r="B2549">
        <v>1.0174780315729083E-2</v>
      </c>
      <c r="C2549">
        <v>3.9856917037492598E-3</v>
      </c>
    </row>
    <row r="2550" spans="1:3" x14ac:dyDescent="0.25">
      <c r="A2550">
        <v>2526</v>
      </c>
      <c r="B2550">
        <v>2.4353222703460383E-3</v>
      </c>
      <c r="C2550">
        <v>-3.6426385515652988E-4</v>
      </c>
    </row>
    <row r="2551" spans="1:3" x14ac:dyDescent="0.25">
      <c r="A2551">
        <v>2527</v>
      </c>
      <c r="B2551">
        <v>-5.7530462713647158E-3</v>
      </c>
      <c r="C2551">
        <v>-1.6823889202451179E-2</v>
      </c>
    </row>
    <row r="2552" spans="1:3" x14ac:dyDescent="0.25">
      <c r="A2552">
        <v>2528</v>
      </c>
      <c r="B2552">
        <v>-1.2542973729381913E-3</v>
      </c>
      <c r="C2552">
        <v>3.0787819560434372E-3</v>
      </c>
    </row>
    <row r="2553" spans="1:3" x14ac:dyDescent="0.25">
      <c r="A2553">
        <v>2529</v>
      </c>
      <c r="B2553">
        <v>-4.7112594561415453E-3</v>
      </c>
      <c r="C2553">
        <v>9.7913981052605934E-3</v>
      </c>
    </row>
    <row r="2554" spans="1:3" x14ac:dyDescent="0.25">
      <c r="A2554">
        <v>2530</v>
      </c>
      <c r="B2554">
        <v>-1.2910653798263792E-3</v>
      </c>
      <c r="C2554">
        <v>-1.0993700034691513E-3</v>
      </c>
    </row>
    <row r="2555" spans="1:3" x14ac:dyDescent="0.25">
      <c r="A2555">
        <v>2531</v>
      </c>
      <c r="B2555">
        <v>4.5142523496021734E-3</v>
      </c>
      <c r="C2555">
        <v>-1.4861372473040056E-3</v>
      </c>
    </row>
    <row r="2556" spans="1:3" x14ac:dyDescent="0.25">
      <c r="A2556">
        <v>2532</v>
      </c>
      <c r="B2556">
        <v>-4.0115886229738088E-3</v>
      </c>
      <c r="C2556">
        <v>1.11284668731816E-2</v>
      </c>
    </row>
    <row r="2557" spans="1:3" x14ac:dyDescent="0.25">
      <c r="A2557">
        <v>2533</v>
      </c>
      <c r="B2557">
        <v>-2.6490765224911135E-3</v>
      </c>
      <c r="C2557">
        <v>-1.9557944266249259E-2</v>
      </c>
    </row>
    <row r="2558" spans="1:3" x14ac:dyDescent="0.25">
      <c r="A2558">
        <v>2534</v>
      </c>
      <c r="B2558">
        <v>-1.7117483192245625E-3</v>
      </c>
      <c r="C2558">
        <v>-2.244068414457831E-3</v>
      </c>
    </row>
    <row r="2559" spans="1:3" x14ac:dyDescent="0.25">
      <c r="A2559">
        <v>2535</v>
      </c>
      <c r="B2559">
        <v>8.7252202835913853E-3</v>
      </c>
      <c r="C2559">
        <v>1.75645366560747E-3</v>
      </c>
    </row>
    <row r="2560" spans="1:3" x14ac:dyDescent="0.25">
      <c r="A2560">
        <v>2536</v>
      </c>
      <c r="B2560">
        <v>1.2731208230988794E-3</v>
      </c>
      <c r="C2560">
        <v>1.3845856620455625E-2</v>
      </c>
    </row>
    <row r="2561" spans="1:3" x14ac:dyDescent="0.25">
      <c r="A2561">
        <v>2537</v>
      </c>
      <c r="B2561">
        <v>-8.0593519342584859E-3</v>
      </c>
      <c r="C2561">
        <v>-3.9271803828145428E-3</v>
      </c>
    </row>
    <row r="2562" spans="1:3" x14ac:dyDescent="0.25">
      <c r="A2562">
        <v>2538</v>
      </c>
      <c r="B2562">
        <v>-1.6609235827820614E-2</v>
      </c>
      <c r="C2562">
        <v>8.6832572937143547E-3</v>
      </c>
    </row>
    <row r="2563" spans="1:3" x14ac:dyDescent="0.25">
      <c r="A2563">
        <v>2539</v>
      </c>
      <c r="B2563">
        <v>-4.6055007578325565E-3</v>
      </c>
      <c r="C2563">
        <v>-1.3460148535334197E-3</v>
      </c>
    </row>
    <row r="2564" spans="1:3" x14ac:dyDescent="0.25">
      <c r="A2564">
        <v>2540</v>
      </c>
      <c r="B2564">
        <v>1.0606137320916182E-2</v>
      </c>
      <c r="C2564">
        <v>-7.7771300236452023E-3</v>
      </c>
    </row>
    <row r="2565" spans="1:3" x14ac:dyDescent="0.25">
      <c r="A2565">
        <v>2541</v>
      </c>
      <c r="B2565">
        <v>-1.9820982357834586E-3</v>
      </c>
      <c r="C2565">
        <v>2.7486459737595895E-3</v>
      </c>
    </row>
    <row r="2566" spans="1:3" x14ac:dyDescent="0.25">
      <c r="A2566">
        <v>2542</v>
      </c>
      <c r="B2566">
        <v>-5.1963691187949211E-3</v>
      </c>
      <c r="C2566">
        <v>-1.9860610792337453E-3</v>
      </c>
    </row>
    <row r="2567" spans="1:3" x14ac:dyDescent="0.25">
      <c r="A2567">
        <v>2543</v>
      </c>
      <c r="B2567">
        <v>-1.222825724283361E-2</v>
      </c>
      <c r="C2567">
        <v>1.2130967266612339E-2</v>
      </c>
    </row>
    <row r="2568" spans="1:3" x14ac:dyDescent="0.25">
      <c r="A2568">
        <v>2544</v>
      </c>
      <c r="B2568">
        <v>1.2868616285885358E-2</v>
      </c>
      <c r="C2568">
        <v>1.4431845158636004E-2</v>
      </c>
    </row>
    <row r="2569" spans="1:3" x14ac:dyDescent="0.25">
      <c r="A2569">
        <v>2545</v>
      </c>
      <c r="B2569">
        <v>9.0797962208320569E-3</v>
      </c>
      <c r="C2569">
        <v>-1.524908960208122E-2</v>
      </c>
    </row>
    <row r="2570" spans="1:3" x14ac:dyDescent="0.25">
      <c r="A2570">
        <v>2546</v>
      </c>
      <c r="B2570">
        <v>-3.1833768872600947E-3</v>
      </c>
      <c r="C2570">
        <v>3.3417127131943696E-3</v>
      </c>
    </row>
    <row r="2571" spans="1:3" x14ac:dyDescent="0.25">
      <c r="A2571">
        <v>2547</v>
      </c>
      <c r="B2571">
        <v>2.0322995766788926E-3</v>
      </c>
      <c r="C2571">
        <v>1.6867003976024746E-2</v>
      </c>
    </row>
    <row r="2572" spans="1:3" x14ac:dyDescent="0.25">
      <c r="A2572">
        <v>2548</v>
      </c>
      <c r="B2572">
        <v>-7.0706356939901228E-4</v>
      </c>
      <c r="C2572">
        <v>-3.0649603685511629E-3</v>
      </c>
    </row>
    <row r="2573" spans="1:3" x14ac:dyDescent="0.25">
      <c r="A2573">
        <v>2549</v>
      </c>
      <c r="B2573">
        <v>6.9957214591061931E-3</v>
      </c>
      <c r="C2573">
        <v>1.3608045200017252E-2</v>
      </c>
    </row>
    <row r="2574" spans="1:3" x14ac:dyDescent="0.25">
      <c r="A2574">
        <v>2550</v>
      </c>
      <c r="B2574">
        <v>-3.511017341427804E-3</v>
      </c>
      <c r="C2574">
        <v>-1.2097814629500745E-2</v>
      </c>
    </row>
    <row r="2575" spans="1:3" x14ac:dyDescent="0.25">
      <c r="A2575">
        <v>2551</v>
      </c>
      <c r="B2575">
        <v>2.4585200099688661E-3</v>
      </c>
      <c r="C2575">
        <v>1.0599753758479503E-2</v>
      </c>
    </row>
    <row r="2576" spans="1:3" x14ac:dyDescent="0.25">
      <c r="A2576">
        <v>2552</v>
      </c>
      <c r="B2576">
        <v>8.0216365263009008E-3</v>
      </c>
      <c r="C2576">
        <v>3.1166681448586038E-3</v>
      </c>
    </row>
    <row r="2577" spans="1:3" x14ac:dyDescent="0.25">
      <c r="A2577">
        <v>2553</v>
      </c>
      <c r="B2577">
        <v>6.7300144061113922E-3</v>
      </c>
      <c r="C2577">
        <v>-6.9142423402375943E-3</v>
      </c>
    </row>
    <row r="2578" spans="1:3" x14ac:dyDescent="0.25">
      <c r="A2578">
        <v>2554</v>
      </c>
      <c r="B2578">
        <v>8.201943591154795E-3</v>
      </c>
      <c r="C2578">
        <v>2.9692831080684184E-3</v>
      </c>
    </row>
    <row r="2579" spans="1:3" x14ac:dyDescent="0.25">
      <c r="A2579">
        <v>2555</v>
      </c>
      <c r="B2579">
        <v>4.1925190740191619E-3</v>
      </c>
      <c r="C2579">
        <v>-5.9286764373106303E-3</v>
      </c>
    </row>
    <row r="2580" spans="1:3" x14ac:dyDescent="0.25">
      <c r="A2580">
        <v>2556</v>
      </c>
      <c r="B2580">
        <v>-9.2170305034907501E-3</v>
      </c>
      <c r="C2580">
        <v>-3.5407048943944114E-3</v>
      </c>
    </row>
    <row r="2581" spans="1:3" x14ac:dyDescent="0.25">
      <c r="A2581">
        <v>2557</v>
      </c>
      <c r="B2581">
        <v>-4.9680204403425143E-3</v>
      </c>
      <c r="C2581">
        <v>-1.1624072672434581E-2</v>
      </c>
    </row>
    <row r="2582" spans="1:3" x14ac:dyDescent="0.25">
      <c r="A2582">
        <v>2558</v>
      </c>
      <c r="B2582">
        <v>1.4516893861670468E-3</v>
      </c>
      <c r="C2582">
        <v>-8.1083179654243536E-3</v>
      </c>
    </row>
    <row r="2583" spans="1:3" x14ac:dyDescent="0.25">
      <c r="A2583">
        <v>2559</v>
      </c>
      <c r="B2583">
        <v>-6.0621080195374863E-3</v>
      </c>
      <c r="C2583">
        <v>-5.7509342732748464E-4</v>
      </c>
    </row>
    <row r="2584" spans="1:3" x14ac:dyDescent="0.25">
      <c r="A2584">
        <v>2560</v>
      </c>
      <c r="B2584">
        <v>-7.6619648822370936E-3</v>
      </c>
      <c r="C2584">
        <v>2.4021230264563266E-3</v>
      </c>
    </row>
    <row r="2585" spans="1:3" x14ac:dyDescent="0.25">
      <c r="A2585">
        <v>2561</v>
      </c>
      <c r="B2585">
        <v>7.610134638821747E-4</v>
      </c>
      <c r="C2585">
        <v>-9.1572369164390367E-3</v>
      </c>
    </row>
    <row r="2586" spans="1:3" x14ac:dyDescent="0.25">
      <c r="A2586">
        <v>2562</v>
      </c>
      <c r="B2586">
        <v>5.1977654242509087E-3</v>
      </c>
      <c r="C2586">
        <v>1.4963249376281594E-3</v>
      </c>
    </row>
    <row r="2587" spans="1:3" x14ac:dyDescent="0.25">
      <c r="A2587">
        <v>2563</v>
      </c>
      <c r="B2587">
        <v>2.623299721048081E-3</v>
      </c>
      <c r="C2587">
        <v>1.6265429445415144E-2</v>
      </c>
    </row>
    <row r="2588" spans="1:3" x14ac:dyDescent="0.25">
      <c r="A2588">
        <v>2564</v>
      </c>
      <c r="B2588">
        <v>-2.1330270001680427E-3</v>
      </c>
      <c r="C2588">
        <v>-1.7918532246752241E-4</v>
      </c>
    </row>
    <row r="2589" spans="1:3" x14ac:dyDescent="0.25">
      <c r="A2589">
        <v>2565</v>
      </c>
      <c r="B2589">
        <v>1.4043344362515626E-2</v>
      </c>
      <c r="C2589">
        <v>5.0467556549041049E-3</v>
      </c>
    </row>
    <row r="2590" spans="1:3" x14ac:dyDescent="0.25">
      <c r="A2590">
        <v>2566</v>
      </c>
      <c r="B2590">
        <v>-1.3059171579717027E-3</v>
      </c>
      <c r="C2590">
        <v>-1.0908424843604304E-2</v>
      </c>
    </row>
    <row r="2591" spans="1:3" x14ac:dyDescent="0.25">
      <c r="A2591">
        <v>2567</v>
      </c>
      <c r="B2591">
        <v>-1.5269117080998632E-3</v>
      </c>
      <c r="C2591">
        <v>4.9110229703168504E-4</v>
      </c>
    </row>
    <row r="2592" spans="1:3" x14ac:dyDescent="0.25">
      <c r="A2592">
        <v>2568</v>
      </c>
      <c r="B2592">
        <v>-7.8118162573024329E-3</v>
      </c>
      <c r="C2592">
        <v>-3.3151401941793291E-3</v>
      </c>
    </row>
    <row r="2593" spans="1:3" x14ac:dyDescent="0.25">
      <c r="A2593">
        <v>2569</v>
      </c>
      <c r="B2593">
        <v>-1.6817169812887695E-2</v>
      </c>
      <c r="C2593">
        <v>1.7716593546706155E-2</v>
      </c>
    </row>
    <row r="2594" spans="1:3" x14ac:dyDescent="0.25">
      <c r="A2594">
        <v>2570</v>
      </c>
      <c r="B2594">
        <v>7.5727284259270063E-3</v>
      </c>
      <c r="C2594">
        <v>9.9073787410634481E-4</v>
      </c>
    </row>
    <row r="2595" spans="1:3" x14ac:dyDescent="0.25">
      <c r="A2595">
        <v>2571</v>
      </c>
      <c r="B2595">
        <v>4.5385272151026012E-3</v>
      </c>
      <c r="C2595">
        <v>1.7332188380917005E-2</v>
      </c>
    </row>
    <row r="2596" spans="1:3" x14ac:dyDescent="0.25">
      <c r="A2596">
        <v>2572</v>
      </c>
      <c r="B2596">
        <v>7.2009433968525296E-3</v>
      </c>
      <c r="C2596">
        <v>-7.7492899021964958E-3</v>
      </c>
    </row>
    <row r="2597" spans="1:3" x14ac:dyDescent="0.25">
      <c r="A2597">
        <v>2573</v>
      </c>
      <c r="B2597">
        <v>2.3011463404716784E-2</v>
      </c>
      <c r="C2597">
        <v>-6.7353798638790235E-3</v>
      </c>
    </row>
    <row r="2598" spans="1:3" x14ac:dyDescent="0.25">
      <c r="A2598">
        <v>2574</v>
      </c>
      <c r="B2598">
        <v>1.3135393612801126E-2</v>
      </c>
      <c r="C2598">
        <v>5.7982211289302598E-3</v>
      </c>
    </row>
    <row r="2599" spans="1:3" x14ac:dyDescent="0.25">
      <c r="A2599">
        <v>2575</v>
      </c>
      <c r="B2599">
        <v>-2.9681896754319429E-4</v>
      </c>
      <c r="C2599">
        <v>6.7914004040501349E-3</v>
      </c>
    </row>
    <row r="2600" spans="1:3" x14ac:dyDescent="0.25">
      <c r="A2600">
        <v>2576</v>
      </c>
      <c r="B2600">
        <v>-4.4144624442105521E-3</v>
      </c>
      <c r="C2600">
        <v>-1.1600514244766894E-2</v>
      </c>
    </row>
    <row r="2601" spans="1:3" x14ac:dyDescent="0.25">
      <c r="A2601">
        <v>2577</v>
      </c>
      <c r="B2601">
        <v>5.0629403048741773E-3</v>
      </c>
      <c r="C2601">
        <v>-1.0578993348801836E-2</v>
      </c>
    </row>
    <row r="2602" spans="1:3" x14ac:dyDescent="0.25">
      <c r="A2602">
        <v>2578</v>
      </c>
      <c r="B2602">
        <v>6.4552276240284652E-4</v>
      </c>
      <c r="C2602">
        <v>-1.7239859867487245E-2</v>
      </c>
    </row>
    <row r="2603" spans="1:3" x14ac:dyDescent="0.25">
      <c r="A2603">
        <v>2579</v>
      </c>
      <c r="B2603">
        <v>-1.2882382203462739E-3</v>
      </c>
      <c r="C2603">
        <v>-4.5634651864674613E-3</v>
      </c>
    </row>
    <row r="2604" spans="1:3" x14ac:dyDescent="0.25">
      <c r="A2604">
        <v>2580</v>
      </c>
      <c r="B2604">
        <v>2.7803361616855907E-3</v>
      </c>
      <c r="C2604">
        <v>1.1754990146684149E-3</v>
      </c>
    </row>
    <row r="2605" spans="1:3" x14ac:dyDescent="0.25">
      <c r="A2605">
        <v>2581</v>
      </c>
      <c r="B2605">
        <v>-3.7062731819639248E-3</v>
      </c>
      <c r="C2605">
        <v>-1.7768728854519202E-3</v>
      </c>
    </row>
    <row r="2606" spans="1:3" x14ac:dyDescent="0.25">
      <c r="A2606">
        <v>2582</v>
      </c>
      <c r="B2606">
        <v>3.8713752154605342E-3</v>
      </c>
      <c r="C2606">
        <v>1.2453197975267019E-2</v>
      </c>
    </row>
    <row r="2607" spans="1:3" x14ac:dyDescent="0.25">
      <c r="A2607">
        <v>2583</v>
      </c>
      <c r="B2607">
        <v>-1.7495457927944606E-3</v>
      </c>
      <c r="C2607">
        <v>-2.6207992717860729E-2</v>
      </c>
    </row>
    <row r="2608" spans="1:3" x14ac:dyDescent="0.25">
      <c r="A2608">
        <v>2584</v>
      </c>
      <c r="B2608">
        <v>3.4085764267975417E-3</v>
      </c>
      <c r="C2608">
        <v>-1.1729830402767264E-2</v>
      </c>
    </row>
    <row r="2609" spans="1:3" x14ac:dyDescent="0.25">
      <c r="A2609">
        <v>2585</v>
      </c>
      <c r="B2609">
        <v>1.90147414767116E-3</v>
      </c>
      <c r="C2609">
        <v>1.8342889502788245E-3</v>
      </c>
    </row>
    <row r="2610" spans="1:3" x14ac:dyDescent="0.25">
      <c r="A2610">
        <v>2586</v>
      </c>
      <c r="B2610">
        <v>-1.4847214603474487E-4</v>
      </c>
      <c r="C2610">
        <v>-1.3851065022988279E-2</v>
      </c>
    </row>
    <row r="2611" spans="1:3" x14ac:dyDescent="0.25">
      <c r="A2611">
        <v>2587</v>
      </c>
      <c r="B2611">
        <v>-7.9950611173668154E-3</v>
      </c>
      <c r="C2611">
        <v>1.4346197458608663E-2</v>
      </c>
    </row>
    <row r="2612" spans="1:3" x14ac:dyDescent="0.25">
      <c r="A2612">
        <v>2588</v>
      </c>
      <c r="B2612">
        <v>-1.4648824739580305E-2</v>
      </c>
      <c r="C2612">
        <v>7.6144664062162415E-4</v>
      </c>
    </row>
    <row r="2613" spans="1:3" x14ac:dyDescent="0.25">
      <c r="A2613">
        <v>2589</v>
      </c>
      <c r="B2613">
        <v>-4.3298650888619226E-3</v>
      </c>
      <c r="C2613">
        <v>1.3963041293886796E-4</v>
      </c>
    </row>
    <row r="2614" spans="1:3" x14ac:dyDescent="0.25">
      <c r="A2614">
        <v>2590</v>
      </c>
      <c r="B2614">
        <v>8.0687458203868613E-3</v>
      </c>
      <c r="C2614">
        <v>-2.5448108886522193E-3</v>
      </c>
    </row>
    <row r="2615" spans="1:3" x14ac:dyDescent="0.25">
      <c r="A2615">
        <v>2591</v>
      </c>
      <c r="B2615">
        <v>5.4018338673463614E-4</v>
      </c>
      <c r="C2615">
        <v>-1.1193256574924058E-2</v>
      </c>
    </row>
    <row r="2616" spans="1:3" x14ac:dyDescent="0.25">
      <c r="A2616">
        <v>2592</v>
      </c>
      <c r="B2616">
        <v>-5.2427270028223534E-3</v>
      </c>
      <c r="C2616">
        <v>1.7542261580004688E-3</v>
      </c>
    </row>
    <row r="2617" spans="1:3" x14ac:dyDescent="0.25">
      <c r="A2617">
        <v>2593</v>
      </c>
      <c r="B2617">
        <v>5.7203645729185532E-3</v>
      </c>
      <c r="C2617">
        <v>-4.3112737069586921E-3</v>
      </c>
    </row>
    <row r="2618" spans="1:3" x14ac:dyDescent="0.25">
      <c r="A2618">
        <v>2594</v>
      </c>
      <c r="B2618">
        <v>7.7137594348213757E-3</v>
      </c>
      <c r="C2618">
        <v>2.4055557536079696E-3</v>
      </c>
    </row>
    <row r="2619" spans="1:3" x14ac:dyDescent="0.25">
      <c r="A2619">
        <v>2595</v>
      </c>
      <c r="B2619">
        <v>-1.1574211012309257E-2</v>
      </c>
      <c r="C2619">
        <v>5.8324474540782066E-4</v>
      </c>
    </row>
    <row r="2620" spans="1:3" x14ac:dyDescent="0.25">
      <c r="A2620">
        <v>2596</v>
      </c>
      <c r="B2620">
        <v>-1.3770596109273813E-3</v>
      </c>
      <c r="C2620">
        <v>3.9292290346099081E-3</v>
      </c>
    </row>
    <row r="2621" spans="1:3" x14ac:dyDescent="0.25">
      <c r="A2621">
        <v>2597</v>
      </c>
      <c r="B2621">
        <v>-7.603830324199313E-3</v>
      </c>
      <c r="C2621">
        <v>7.5121376779495605E-3</v>
      </c>
    </row>
    <row r="2622" spans="1:3" x14ac:dyDescent="0.25">
      <c r="A2622">
        <v>2598</v>
      </c>
      <c r="B2622">
        <v>-2.3576337280976178E-3</v>
      </c>
      <c r="C2622">
        <v>-1.8001097921047305E-2</v>
      </c>
    </row>
    <row r="2623" spans="1:3" x14ac:dyDescent="0.25">
      <c r="A2623">
        <v>2599</v>
      </c>
      <c r="B2623">
        <v>-7.4812244808399432E-3</v>
      </c>
      <c r="C2623">
        <v>-1.2957116357518218E-2</v>
      </c>
    </row>
    <row r="2624" spans="1:3" x14ac:dyDescent="0.25">
      <c r="A2624">
        <v>2600</v>
      </c>
      <c r="B2624">
        <v>-5.2315808563019065E-3</v>
      </c>
      <c r="C2624">
        <v>3.9395688681407009E-4</v>
      </c>
    </row>
    <row r="2625" spans="1:3" x14ac:dyDescent="0.25">
      <c r="A2625">
        <v>2601</v>
      </c>
      <c r="B2625">
        <v>2.9322270589693224E-3</v>
      </c>
      <c r="C2625">
        <v>5.9357417506620434E-3</v>
      </c>
    </row>
    <row r="2626" spans="1:3" x14ac:dyDescent="0.25">
      <c r="A2626">
        <v>2602</v>
      </c>
      <c r="B2626">
        <v>2.5315452944588623E-3</v>
      </c>
      <c r="C2626">
        <v>-1.408913974384695E-2</v>
      </c>
    </row>
    <row r="2627" spans="1:3" x14ac:dyDescent="0.25">
      <c r="A2627">
        <v>2603</v>
      </c>
      <c r="B2627">
        <v>4.9524129840669683E-3</v>
      </c>
      <c r="C2627">
        <v>1.19692870547206E-2</v>
      </c>
    </row>
    <row r="2628" spans="1:3" x14ac:dyDescent="0.25">
      <c r="A2628">
        <v>2604</v>
      </c>
      <c r="B2628">
        <v>-7.0084057978716781E-3</v>
      </c>
      <c r="C2628">
        <v>4.0947550023351627E-3</v>
      </c>
    </row>
    <row r="2629" spans="1:3" x14ac:dyDescent="0.25">
      <c r="A2629">
        <v>2605</v>
      </c>
      <c r="B2629">
        <v>-5.9917948267956453E-4</v>
      </c>
      <c r="C2629">
        <v>8.2342153610772094E-3</v>
      </c>
    </row>
    <row r="2630" spans="1:3" x14ac:dyDescent="0.25">
      <c r="A2630">
        <v>2606</v>
      </c>
      <c r="B2630">
        <v>9.4369301623747764E-3</v>
      </c>
      <c r="C2630">
        <v>-2.813195684321243E-3</v>
      </c>
    </row>
    <row r="2631" spans="1:3" x14ac:dyDescent="0.25">
      <c r="A2631">
        <v>2607</v>
      </c>
      <c r="B2631">
        <v>1.3551062148703741E-2</v>
      </c>
      <c r="C2631">
        <v>6.2876119787217185E-3</v>
      </c>
    </row>
    <row r="2632" spans="1:3" x14ac:dyDescent="0.25">
      <c r="A2632">
        <v>2608</v>
      </c>
      <c r="B2632">
        <v>2.8412710036452488E-3</v>
      </c>
      <c r="C2632">
        <v>9.3446363773052408E-3</v>
      </c>
    </row>
    <row r="2633" spans="1:3" ht="15.75" thickBot="1" x14ac:dyDescent="0.3">
      <c r="A2633" s="9">
        <v>2609</v>
      </c>
      <c r="B2633" s="9">
        <v>-7.7695024463582387E-3</v>
      </c>
      <c r="C2633" s="9">
        <v>-1.2409676540594966E-2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4881A-7F85-444E-9C97-81AAA06B03A9}">
  <dimension ref="A1:I2633"/>
  <sheetViews>
    <sheetView topLeftCell="A11" workbookViewId="0">
      <selection activeCell="E25" sqref="E25"/>
    </sheetView>
  </sheetViews>
  <sheetFormatPr baseColWidth="10" defaultRowHeight="15" x14ac:dyDescent="0.25"/>
  <sheetData>
    <row r="1" spans="1:9" x14ac:dyDescent="0.25">
      <c r="A1" t="s">
        <v>70</v>
      </c>
    </row>
    <row r="2" spans="1:9" ht="15.75" thickBot="1" x14ac:dyDescent="0.3"/>
    <row r="3" spans="1:9" x14ac:dyDescent="0.25">
      <c r="A3" s="69" t="s">
        <v>71</v>
      </c>
      <c r="B3" s="69"/>
    </row>
    <row r="4" spans="1:9" x14ac:dyDescent="0.25">
      <c r="A4" t="s">
        <v>72</v>
      </c>
      <c r="B4">
        <v>0.64640274009649168</v>
      </c>
    </row>
    <row r="5" spans="1:9" x14ac:dyDescent="0.25">
      <c r="A5" t="s">
        <v>73</v>
      </c>
      <c r="B5">
        <v>0.41783650240425252</v>
      </c>
    </row>
    <row r="6" spans="1:9" x14ac:dyDescent="0.25">
      <c r="A6" t="s">
        <v>73</v>
      </c>
      <c r="B6">
        <v>0.41761319458008844</v>
      </c>
    </row>
    <row r="7" spans="1:9" x14ac:dyDescent="0.25">
      <c r="A7" t="s">
        <v>39</v>
      </c>
      <c r="B7">
        <v>1.8608911947048615E-2</v>
      </c>
    </row>
    <row r="8" spans="1:9" ht="15.75" thickBot="1" x14ac:dyDescent="0.3">
      <c r="A8" s="9" t="s">
        <v>74</v>
      </c>
      <c r="B8" s="9">
        <v>2609</v>
      </c>
    </row>
    <row r="10" spans="1:9" ht="15.75" thickBot="1" x14ac:dyDescent="0.3">
      <c r="A10" t="s">
        <v>75</v>
      </c>
    </row>
    <row r="11" spans="1:9" x14ac:dyDescent="0.25">
      <c r="A11" s="15"/>
      <c r="B11" s="15" t="s">
        <v>80</v>
      </c>
      <c r="C11" s="15" t="s">
        <v>81</v>
      </c>
      <c r="D11" s="15" t="s">
        <v>82</v>
      </c>
      <c r="E11" s="15" t="s">
        <v>83</v>
      </c>
      <c r="F11" s="15" t="s">
        <v>84</v>
      </c>
    </row>
    <row r="12" spans="1:9" x14ac:dyDescent="0.25">
      <c r="A12" t="s">
        <v>76</v>
      </c>
      <c r="B12">
        <v>1</v>
      </c>
      <c r="C12">
        <v>0.64795433437023686</v>
      </c>
      <c r="D12">
        <v>0.64795433437023686</v>
      </c>
      <c r="E12">
        <v>1871.1234322772546</v>
      </c>
      <c r="F12">
        <v>0</v>
      </c>
    </row>
    <row r="13" spans="1:9" x14ac:dyDescent="0.25">
      <c r="A13" t="s">
        <v>77</v>
      </c>
      <c r="B13">
        <v>2607</v>
      </c>
      <c r="C13">
        <v>0.90278221124479352</v>
      </c>
      <c r="D13">
        <v>3.4629160385300865E-4</v>
      </c>
    </row>
    <row r="14" spans="1:9" ht="15.75" thickBot="1" x14ac:dyDescent="0.3">
      <c r="A14" s="9" t="s">
        <v>78</v>
      </c>
      <c r="B14" s="9">
        <v>2608</v>
      </c>
      <c r="C14" s="9">
        <v>1.5507365456150304</v>
      </c>
      <c r="D14" s="9"/>
      <c r="E14" s="9"/>
      <c r="F14" s="9"/>
    </row>
    <row r="15" spans="1:9" ht="15.75" thickBot="1" x14ac:dyDescent="0.3"/>
    <row r="16" spans="1:9" x14ac:dyDescent="0.25">
      <c r="A16" s="15"/>
      <c r="B16" s="15" t="s">
        <v>85</v>
      </c>
      <c r="C16" s="15" t="s">
        <v>39</v>
      </c>
      <c r="D16" s="15" t="s">
        <v>86</v>
      </c>
      <c r="E16" s="15" t="s">
        <v>87</v>
      </c>
      <c r="F16" s="15" t="s">
        <v>88</v>
      </c>
      <c r="G16" s="15" t="s">
        <v>89</v>
      </c>
      <c r="H16" s="15" t="s">
        <v>90</v>
      </c>
      <c r="I16" s="15" t="s">
        <v>91</v>
      </c>
    </row>
    <row r="17" spans="1:9" x14ac:dyDescent="0.25">
      <c r="A17" t="s">
        <v>79</v>
      </c>
      <c r="B17">
        <v>7.6406104375878979E-4</v>
      </c>
      <c r="C17">
        <v>3.6435480286144562E-4</v>
      </c>
      <c r="D17">
        <v>2.0970247620129268</v>
      </c>
      <c r="E17">
        <v>3.6087489331708966E-2</v>
      </c>
      <c r="F17">
        <v>4.9607052124107671E-5</v>
      </c>
      <c r="G17">
        <v>1.4785150353934719E-3</v>
      </c>
      <c r="H17">
        <v>4.9607052124107671E-5</v>
      </c>
      <c r="I17">
        <v>1.4785150353934719E-3</v>
      </c>
    </row>
    <row r="18" spans="1:9" ht="15.75" thickBot="1" x14ac:dyDescent="0.3">
      <c r="A18" s="9" t="s">
        <v>92</v>
      </c>
      <c r="B18" s="9">
        <v>1.420381280334732</v>
      </c>
      <c r="C18" s="9">
        <v>3.2836262677666025E-2</v>
      </c>
      <c r="D18" s="9">
        <v>43.256484280131588</v>
      </c>
      <c r="E18" s="9">
        <v>0</v>
      </c>
      <c r="F18" s="9">
        <v>1.3559934947033054</v>
      </c>
      <c r="G18" s="9">
        <v>1.4847690659661585</v>
      </c>
      <c r="H18" s="9">
        <v>1.3559934947033054</v>
      </c>
      <c r="I18" s="9">
        <v>1.4847690659661585</v>
      </c>
    </row>
    <row r="22" spans="1:9" x14ac:dyDescent="0.25">
      <c r="A22" t="s">
        <v>93</v>
      </c>
    </row>
    <row r="23" spans="1:9" ht="15.75" thickBot="1" x14ac:dyDescent="0.3"/>
    <row r="24" spans="1:9" x14ac:dyDescent="0.25">
      <c r="A24" s="15" t="s">
        <v>94</v>
      </c>
      <c r="B24" s="15" t="s">
        <v>95</v>
      </c>
      <c r="C24" s="15" t="s">
        <v>77</v>
      </c>
    </row>
    <row r="25" spans="1:9" x14ac:dyDescent="0.25">
      <c r="A25">
        <v>1</v>
      </c>
      <c r="B25">
        <v>2.4245317241807701E-2</v>
      </c>
      <c r="C25">
        <v>7.9930371208765949E-3</v>
      </c>
      <c r="D25" t="s">
        <v>68</v>
      </c>
      <c r="E25">
        <f>VARP(C25:C2633)</f>
        <v>3.4602614459363414E-4</v>
      </c>
    </row>
    <row r="26" spans="1:9" x14ac:dyDescent="0.25">
      <c r="A26">
        <v>2</v>
      </c>
      <c r="B26">
        <v>-6.9970712839126517E-3</v>
      </c>
      <c r="C26">
        <v>1.6466168817368801E-2</v>
      </c>
    </row>
    <row r="27" spans="1:9" x14ac:dyDescent="0.25">
      <c r="A27">
        <v>3</v>
      </c>
      <c r="B27">
        <v>7.5219233516803565E-3</v>
      </c>
      <c r="C27">
        <v>-2.4356755243298077E-2</v>
      </c>
    </row>
    <row r="28" spans="1:9" x14ac:dyDescent="0.25">
      <c r="A28">
        <v>4</v>
      </c>
      <c r="B28">
        <v>1.620906904745699E-3</v>
      </c>
      <c r="C28">
        <v>9.2452568135168462E-3</v>
      </c>
    </row>
    <row r="29" spans="1:9" x14ac:dyDescent="0.25">
      <c r="A29">
        <v>5</v>
      </c>
      <c r="B29">
        <v>1.4455957980955175E-2</v>
      </c>
      <c r="C29">
        <v>9.9547556167020549E-3</v>
      </c>
    </row>
    <row r="30" spans="1:9" x14ac:dyDescent="0.25">
      <c r="A30">
        <v>6</v>
      </c>
      <c r="B30">
        <v>7.6659719377531648E-3</v>
      </c>
      <c r="C30">
        <v>1.4383491547634669E-2</v>
      </c>
    </row>
    <row r="31" spans="1:9" x14ac:dyDescent="0.25">
      <c r="A31">
        <v>7</v>
      </c>
      <c r="B31">
        <v>2.0597083176826632E-2</v>
      </c>
      <c r="C31">
        <v>-2.1867513801257184E-2</v>
      </c>
    </row>
    <row r="32" spans="1:9" x14ac:dyDescent="0.25">
      <c r="A32">
        <v>8</v>
      </c>
      <c r="B32">
        <v>1.0330288377090895E-2</v>
      </c>
      <c r="C32">
        <v>-1.858579556305924E-2</v>
      </c>
    </row>
    <row r="33" spans="1:3" x14ac:dyDescent="0.25">
      <c r="A33">
        <v>9</v>
      </c>
      <c r="B33">
        <v>-1.1813967606636609E-3</v>
      </c>
      <c r="C33">
        <v>5.8919819006689647E-2</v>
      </c>
    </row>
    <row r="34" spans="1:3" x14ac:dyDescent="0.25">
      <c r="A34">
        <v>10</v>
      </c>
      <c r="B34">
        <v>3.5061707098402181E-3</v>
      </c>
      <c r="C34">
        <v>2.6847343744012533E-3</v>
      </c>
    </row>
    <row r="35" spans="1:3" x14ac:dyDescent="0.25">
      <c r="A35">
        <v>11</v>
      </c>
      <c r="B35">
        <v>1.4016836423464315E-2</v>
      </c>
      <c r="C35">
        <v>1.5903808012793098E-2</v>
      </c>
    </row>
    <row r="36" spans="1:3" x14ac:dyDescent="0.25">
      <c r="A36">
        <v>12</v>
      </c>
      <c r="B36">
        <v>-3.2380853160089741E-3</v>
      </c>
      <c r="C36">
        <v>-6.9151676145647011E-3</v>
      </c>
    </row>
    <row r="37" spans="1:3" x14ac:dyDescent="0.25">
      <c r="A37">
        <v>13</v>
      </c>
      <c r="B37">
        <v>2.4201429021679544E-2</v>
      </c>
      <c r="C37">
        <v>-1.4893988446645134E-2</v>
      </c>
    </row>
    <row r="38" spans="1:3" x14ac:dyDescent="0.25">
      <c r="A38">
        <v>14</v>
      </c>
      <c r="B38">
        <v>9.6251084328708922E-3</v>
      </c>
      <c r="C38">
        <v>2.4428397773734803E-3</v>
      </c>
    </row>
    <row r="39" spans="1:3" x14ac:dyDescent="0.25">
      <c r="A39">
        <v>15</v>
      </c>
      <c r="B39">
        <v>-3.6782975600053768E-3</v>
      </c>
      <c r="C39">
        <v>3.9432415147731036E-3</v>
      </c>
    </row>
    <row r="40" spans="1:3" x14ac:dyDescent="0.25">
      <c r="A40">
        <v>16</v>
      </c>
      <c r="B40">
        <v>-9.6179640616691469E-3</v>
      </c>
      <c r="C40">
        <v>9.6641562359700388E-4</v>
      </c>
    </row>
    <row r="41" spans="1:3" x14ac:dyDescent="0.25">
      <c r="A41">
        <v>17</v>
      </c>
      <c r="B41">
        <v>1.3291230525270281E-3</v>
      </c>
      <c r="C41">
        <v>-4.909501759492509E-3</v>
      </c>
    </row>
    <row r="42" spans="1:3" x14ac:dyDescent="0.25">
      <c r="A42">
        <v>18</v>
      </c>
      <c r="B42">
        <v>5.4836858381632249E-3</v>
      </c>
      <c r="C42">
        <v>7.7347482308294767E-3</v>
      </c>
    </row>
    <row r="43" spans="1:3" x14ac:dyDescent="0.25">
      <c r="A43">
        <v>19</v>
      </c>
      <c r="B43">
        <v>-3.1123022370203421E-3</v>
      </c>
      <c r="C43">
        <v>-8.798286151424934E-3</v>
      </c>
    </row>
    <row r="44" spans="1:3" x14ac:dyDescent="0.25">
      <c r="A44">
        <v>20</v>
      </c>
      <c r="B44">
        <v>4.2252926074113148E-4</v>
      </c>
      <c r="C44">
        <v>5.9184223772870345E-4</v>
      </c>
    </row>
    <row r="45" spans="1:3" x14ac:dyDescent="0.25">
      <c r="A45">
        <v>21</v>
      </c>
      <c r="B45">
        <v>-6.6756853428439379E-3</v>
      </c>
      <c r="C45">
        <v>-1.8787190923650634E-2</v>
      </c>
    </row>
    <row r="46" spans="1:3" x14ac:dyDescent="0.25">
      <c r="A46">
        <v>22</v>
      </c>
      <c r="B46">
        <v>1.1744444908742172E-2</v>
      </c>
      <c r="C46">
        <v>-1.0276016127537826E-2</v>
      </c>
    </row>
    <row r="47" spans="1:3" x14ac:dyDescent="0.25">
      <c r="A47">
        <v>23</v>
      </c>
      <c r="B47">
        <v>-3.1253547878692359E-3</v>
      </c>
      <c r="C47">
        <v>1.8548842744709995E-3</v>
      </c>
    </row>
    <row r="48" spans="1:3" x14ac:dyDescent="0.25">
      <c r="A48">
        <v>24</v>
      </c>
      <c r="B48">
        <v>-7.7840004325036786E-4</v>
      </c>
      <c r="C48">
        <v>-4.4422866002522465E-3</v>
      </c>
    </row>
    <row r="49" spans="1:3" x14ac:dyDescent="0.25">
      <c r="A49">
        <v>25</v>
      </c>
      <c r="B49">
        <v>-3.9545405306322537E-3</v>
      </c>
      <c r="C49">
        <v>2.8827590447221083E-4</v>
      </c>
    </row>
    <row r="50" spans="1:3" x14ac:dyDescent="0.25">
      <c r="A50">
        <v>26</v>
      </c>
      <c r="B50">
        <v>3.2119662806450724E-5</v>
      </c>
      <c r="C50">
        <v>3.9691668991589605E-3</v>
      </c>
    </row>
    <row r="51" spans="1:3" x14ac:dyDescent="0.25">
      <c r="A51">
        <v>27</v>
      </c>
      <c r="B51">
        <v>-1.0952040208153702E-2</v>
      </c>
      <c r="C51">
        <v>2.1466496313007795E-3</v>
      </c>
    </row>
    <row r="52" spans="1:3" x14ac:dyDescent="0.25">
      <c r="A52">
        <v>28</v>
      </c>
      <c r="B52">
        <v>-1.2218578480510979E-2</v>
      </c>
      <c r="C52">
        <v>-6.2741271595080569E-3</v>
      </c>
    </row>
    <row r="53" spans="1:3" x14ac:dyDescent="0.25">
      <c r="A53">
        <v>29</v>
      </c>
      <c r="B53">
        <v>2.4314472073575295E-2</v>
      </c>
      <c r="C53">
        <v>1.1592372044464325E-3</v>
      </c>
    </row>
    <row r="54" spans="1:3" x14ac:dyDescent="0.25">
      <c r="A54">
        <v>30</v>
      </c>
      <c r="B54">
        <v>9.1551954627566382E-3</v>
      </c>
      <c r="C54">
        <v>-1.249667796196733E-4</v>
      </c>
    </row>
    <row r="55" spans="1:3" x14ac:dyDescent="0.25">
      <c r="A55">
        <v>31</v>
      </c>
      <c r="B55">
        <v>5.580163511303647E-3</v>
      </c>
      <c r="C55">
        <v>-1.589591387432222E-2</v>
      </c>
    </row>
    <row r="56" spans="1:3" x14ac:dyDescent="0.25">
      <c r="A56">
        <v>32</v>
      </c>
      <c r="B56">
        <v>8.597330827365449E-3</v>
      </c>
      <c r="C56">
        <v>-1.9542793851936559E-2</v>
      </c>
    </row>
    <row r="57" spans="1:3" x14ac:dyDescent="0.25">
      <c r="A57">
        <v>33</v>
      </c>
      <c r="B57">
        <v>5.1840073727302373E-3</v>
      </c>
      <c r="C57">
        <v>-3.1338634193330009E-2</v>
      </c>
    </row>
    <row r="58" spans="1:3" x14ac:dyDescent="0.25">
      <c r="A58">
        <v>34</v>
      </c>
      <c r="B58">
        <v>1.7535281042037738E-2</v>
      </c>
      <c r="C58">
        <v>-2.4994082907356292E-2</v>
      </c>
    </row>
    <row r="59" spans="1:3" x14ac:dyDescent="0.25">
      <c r="A59">
        <v>35</v>
      </c>
      <c r="B59">
        <v>1.2908181139387746E-2</v>
      </c>
      <c r="C59">
        <v>-1.6951674199973347E-2</v>
      </c>
    </row>
    <row r="60" spans="1:3" x14ac:dyDescent="0.25">
      <c r="A60">
        <v>36</v>
      </c>
      <c r="B60">
        <v>5.3413539215688222E-3</v>
      </c>
      <c r="C60">
        <v>1.5752506283509486E-2</v>
      </c>
    </row>
    <row r="61" spans="1:3" x14ac:dyDescent="0.25">
      <c r="A61">
        <v>37</v>
      </c>
      <c r="B61">
        <v>1.7443636415604841E-2</v>
      </c>
      <c r="C61">
        <v>-2.7279905062614768E-2</v>
      </c>
    </row>
    <row r="62" spans="1:3" x14ac:dyDescent="0.25">
      <c r="A62">
        <v>38</v>
      </c>
      <c r="B62">
        <v>-8.5144454411607354E-3</v>
      </c>
      <c r="C62">
        <v>-8.7424956762761435E-2</v>
      </c>
    </row>
    <row r="63" spans="1:3" x14ac:dyDescent="0.25">
      <c r="A63">
        <v>39</v>
      </c>
      <c r="B63">
        <v>9.3510854779063207E-3</v>
      </c>
      <c r="C63">
        <v>-2.8477985133279829E-2</v>
      </c>
    </row>
    <row r="64" spans="1:3" x14ac:dyDescent="0.25">
      <c r="A64">
        <v>40</v>
      </c>
      <c r="B64">
        <v>5.8175716968868543E-6</v>
      </c>
      <c r="C64">
        <v>-1.4693197333143514E-2</v>
      </c>
    </row>
    <row r="65" spans="1:3" x14ac:dyDescent="0.25">
      <c r="A65">
        <v>41</v>
      </c>
      <c r="B65">
        <v>-3.9815360343248857E-3</v>
      </c>
      <c r="C65">
        <v>1.5994284278316191E-3</v>
      </c>
    </row>
    <row r="66" spans="1:3" x14ac:dyDescent="0.25">
      <c r="A66">
        <v>42</v>
      </c>
      <c r="B66">
        <v>2.3932684329810773E-3</v>
      </c>
      <c r="C66">
        <v>2.7956708903152237E-2</v>
      </c>
    </row>
    <row r="67" spans="1:3" x14ac:dyDescent="0.25">
      <c r="A67">
        <v>43</v>
      </c>
      <c r="B67">
        <v>-5.3888921657597338E-5</v>
      </c>
      <c r="C67">
        <v>-1.6292215519074216E-2</v>
      </c>
    </row>
    <row r="68" spans="1:3" x14ac:dyDescent="0.25">
      <c r="A68">
        <v>44</v>
      </c>
      <c r="B68">
        <v>-8.0272969313430493E-3</v>
      </c>
      <c r="C68">
        <v>5.7420990325548222E-3</v>
      </c>
    </row>
    <row r="69" spans="1:3" x14ac:dyDescent="0.25">
      <c r="A69">
        <v>45</v>
      </c>
      <c r="B69">
        <v>-1.3192760568663907E-2</v>
      </c>
      <c r="C69">
        <v>-4.3897235153612778E-3</v>
      </c>
    </row>
    <row r="70" spans="1:3" x14ac:dyDescent="0.25">
      <c r="A70">
        <v>46</v>
      </c>
      <c r="B70">
        <v>8.1221851943362334E-3</v>
      </c>
      <c r="C70">
        <v>1.259295717660573E-2</v>
      </c>
    </row>
    <row r="71" spans="1:3" x14ac:dyDescent="0.25">
      <c r="A71">
        <v>47</v>
      </c>
      <c r="B71">
        <v>-6.1968759490923543E-3</v>
      </c>
      <c r="C71">
        <v>-8.9736609385069298E-3</v>
      </c>
    </row>
    <row r="72" spans="1:3" x14ac:dyDescent="0.25">
      <c r="A72">
        <v>48</v>
      </c>
      <c r="B72">
        <v>1.0818738101924659E-2</v>
      </c>
      <c r="C72">
        <v>-9.7641247712671759E-3</v>
      </c>
    </row>
    <row r="73" spans="1:3" x14ac:dyDescent="0.25">
      <c r="A73">
        <v>49</v>
      </c>
      <c r="B73">
        <v>-9.129555298787671E-3</v>
      </c>
      <c r="C73">
        <v>3.9985690638851806E-3</v>
      </c>
    </row>
    <row r="74" spans="1:3" x14ac:dyDescent="0.25">
      <c r="A74">
        <v>50</v>
      </c>
      <c r="B74">
        <v>-6.5539247580100367E-3</v>
      </c>
      <c r="C74">
        <v>-1.4565620112839513E-2</v>
      </c>
    </row>
    <row r="75" spans="1:3" x14ac:dyDescent="0.25">
      <c r="A75">
        <v>51</v>
      </c>
      <c r="B75">
        <v>8.2327655171804941E-3</v>
      </c>
      <c r="C75">
        <v>8.7591864182537411E-3</v>
      </c>
    </row>
    <row r="76" spans="1:3" x14ac:dyDescent="0.25">
      <c r="A76">
        <v>52</v>
      </c>
      <c r="B76">
        <v>-4.4560388339666204E-3</v>
      </c>
      <c r="C76">
        <v>-1.1935593356473199E-2</v>
      </c>
    </row>
    <row r="77" spans="1:3" x14ac:dyDescent="0.25">
      <c r="A77">
        <v>53</v>
      </c>
      <c r="B77">
        <v>-2.1101465716912818E-3</v>
      </c>
      <c r="C77">
        <v>1.4903436171565417E-2</v>
      </c>
    </row>
    <row r="78" spans="1:3" x14ac:dyDescent="0.25">
      <c r="A78">
        <v>54</v>
      </c>
      <c r="B78">
        <v>9.4886451871199328E-3</v>
      </c>
      <c r="C78">
        <v>-3.1076691752865024E-2</v>
      </c>
    </row>
    <row r="79" spans="1:3" x14ac:dyDescent="0.25">
      <c r="A79">
        <v>55</v>
      </c>
      <c r="B79">
        <v>7.0587358356648169E-3</v>
      </c>
      <c r="C79">
        <v>4.7394734722710306E-3</v>
      </c>
    </row>
    <row r="80" spans="1:3" x14ac:dyDescent="0.25">
      <c r="A80">
        <v>56</v>
      </c>
      <c r="B80">
        <v>9.2493221830705491E-3</v>
      </c>
      <c r="C80">
        <v>1.8525056338521265E-2</v>
      </c>
    </row>
    <row r="81" spans="1:3" x14ac:dyDescent="0.25">
      <c r="A81">
        <v>57</v>
      </c>
      <c r="B81">
        <v>-4.9882829694511913E-3</v>
      </c>
      <c r="C81">
        <v>2.2616565029421835E-3</v>
      </c>
    </row>
    <row r="82" spans="1:3" x14ac:dyDescent="0.25">
      <c r="A82">
        <v>58</v>
      </c>
      <c r="B82">
        <v>-8.2098704915960583E-3</v>
      </c>
      <c r="C82">
        <v>3.9372197763436707E-2</v>
      </c>
    </row>
    <row r="83" spans="1:3" x14ac:dyDescent="0.25">
      <c r="A83">
        <v>59</v>
      </c>
      <c r="B83">
        <v>3.0935666470914558E-3</v>
      </c>
      <c r="C83">
        <v>-1.271581314570977E-2</v>
      </c>
    </row>
    <row r="84" spans="1:3" x14ac:dyDescent="0.25">
      <c r="A84">
        <v>60</v>
      </c>
      <c r="B84">
        <v>1.0405292264605726E-2</v>
      </c>
      <c r="C84">
        <v>-4.7310599548594408E-3</v>
      </c>
    </row>
    <row r="85" spans="1:3" x14ac:dyDescent="0.25">
      <c r="A85">
        <v>61</v>
      </c>
      <c r="B85">
        <v>2.5102280755462374E-3</v>
      </c>
      <c r="C85">
        <v>8.1187941058253905E-3</v>
      </c>
    </row>
    <row r="86" spans="1:3" x14ac:dyDescent="0.25">
      <c r="A86">
        <v>62</v>
      </c>
      <c r="B86">
        <v>-1.91238827649422E-3</v>
      </c>
      <c r="C86">
        <v>1.5394683731643672E-2</v>
      </c>
    </row>
    <row r="87" spans="1:3" x14ac:dyDescent="0.25">
      <c r="A87">
        <v>63</v>
      </c>
      <c r="B87">
        <v>9.4304112964782392E-3</v>
      </c>
      <c r="C87">
        <v>-1.8170886975267787E-2</v>
      </c>
    </row>
    <row r="88" spans="1:3" x14ac:dyDescent="0.25">
      <c r="A88">
        <v>64</v>
      </c>
      <c r="B88">
        <v>8.5822959142290069E-3</v>
      </c>
      <c r="C88">
        <v>-7.4813061831313834E-3</v>
      </c>
    </row>
    <row r="89" spans="1:3" x14ac:dyDescent="0.25">
      <c r="A89">
        <v>65</v>
      </c>
      <c r="B89">
        <v>-9.3715716005025429E-4</v>
      </c>
      <c r="C89">
        <v>-1.2895552742521429E-2</v>
      </c>
    </row>
    <row r="90" spans="1:3" x14ac:dyDescent="0.25">
      <c r="A90">
        <v>66</v>
      </c>
      <c r="B90">
        <v>-8.9533387553122727E-3</v>
      </c>
      <c r="C90">
        <v>4.4903966665125576E-3</v>
      </c>
    </row>
    <row r="91" spans="1:3" x14ac:dyDescent="0.25">
      <c r="A91">
        <v>67</v>
      </c>
      <c r="B91">
        <v>-1.6085856883555232E-2</v>
      </c>
      <c r="C91">
        <v>-6.3008706430135522E-3</v>
      </c>
    </row>
    <row r="92" spans="1:3" x14ac:dyDescent="0.25">
      <c r="A92">
        <v>68</v>
      </c>
      <c r="B92">
        <v>-7.1849371047796751E-3</v>
      </c>
      <c r="C92">
        <v>1.193840552251184E-2</v>
      </c>
    </row>
    <row r="93" spans="1:3" x14ac:dyDescent="0.25">
      <c r="A93">
        <v>69</v>
      </c>
      <c r="B93">
        <v>-4.2552028442829973E-3</v>
      </c>
      <c r="C93">
        <v>-5.3837003483018717E-3</v>
      </c>
    </row>
    <row r="94" spans="1:3" x14ac:dyDescent="0.25">
      <c r="A94">
        <v>70</v>
      </c>
      <c r="B94">
        <v>1.4144864653976534E-2</v>
      </c>
      <c r="C94">
        <v>-2.480664179991339E-2</v>
      </c>
    </row>
    <row r="95" spans="1:3" x14ac:dyDescent="0.25">
      <c r="A95">
        <v>71</v>
      </c>
      <c r="B95">
        <v>7.1441489191330981E-3</v>
      </c>
      <c r="C95">
        <v>-1.4724115229072056E-2</v>
      </c>
    </row>
    <row r="96" spans="1:3" x14ac:dyDescent="0.25">
      <c r="A96">
        <v>72</v>
      </c>
      <c r="B96">
        <v>-6.9939396272517117E-3</v>
      </c>
      <c r="C96">
        <v>4.5288131682282087E-2</v>
      </c>
    </row>
    <row r="97" spans="1:3" x14ac:dyDescent="0.25">
      <c r="A97">
        <v>73</v>
      </c>
      <c r="B97">
        <v>-3.959330835496099E-3</v>
      </c>
      <c r="C97">
        <v>-5.7546664012810287E-3</v>
      </c>
    </row>
    <row r="98" spans="1:3" x14ac:dyDescent="0.25">
      <c r="A98">
        <v>74</v>
      </c>
      <c r="B98">
        <v>-1.6220610910594589E-2</v>
      </c>
      <c r="C98">
        <v>-1.0045665249138393E-2</v>
      </c>
    </row>
    <row r="99" spans="1:3" x14ac:dyDescent="0.25">
      <c r="A99">
        <v>75</v>
      </c>
      <c r="B99">
        <v>-2.7302344128102203E-3</v>
      </c>
      <c r="C99">
        <v>-1.2768014082372223E-2</v>
      </c>
    </row>
    <row r="100" spans="1:3" x14ac:dyDescent="0.25">
      <c r="A100">
        <v>76</v>
      </c>
      <c r="B100">
        <v>2.0476591282601257E-2</v>
      </c>
      <c r="C100">
        <v>-2.5674882152179383E-2</v>
      </c>
    </row>
    <row r="101" spans="1:3" x14ac:dyDescent="0.25">
      <c r="A101">
        <v>77</v>
      </c>
      <c r="B101">
        <v>-9.0571924123973614E-3</v>
      </c>
      <c r="C101">
        <v>-3.5248914532204044E-3</v>
      </c>
    </row>
    <row r="102" spans="1:3" x14ac:dyDescent="0.25">
      <c r="A102">
        <v>78</v>
      </c>
      <c r="B102">
        <v>4.3644802511493674E-3</v>
      </c>
      <c r="C102">
        <v>1.7844875435290855E-2</v>
      </c>
    </row>
    <row r="103" spans="1:3" x14ac:dyDescent="0.25">
      <c r="A103">
        <v>79</v>
      </c>
      <c r="B103">
        <v>2.3112909924201234E-2</v>
      </c>
      <c r="C103">
        <v>-2.8397829561044644E-2</v>
      </c>
    </row>
    <row r="104" spans="1:3" x14ac:dyDescent="0.25">
      <c r="A104">
        <v>80</v>
      </c>
      <c r="B104">
        <v>9.2023956633779224E-3</v>
      </c>
      <c r="C104">
        <v>9.9155102316664401E-3</v>
      </c>
    </row>
    <row r="105" spans="1:3" x14ac:dyDescent="0.25">
      <c r="A105">
        <v>81</v>
      </c>
      <c r="B105">
        <v>1.3287659675717449E-2</v>
      </c>
      <c r="C105">
        <v>2.7594278872906428E-2</v>
      </c>
    </row>
    <row r="106" spans="1:3" x14ac:dyDescent="0.25">
      <c r="A106">
        <v>82</v>
      </c>
      <c r="B106">
        <v>3.1003767654465162E-3</v>
      </c>
      <c r="C106">
        <v>-3.9765449897454395E-3</v>
      </c>
    </row>
    <row r="107" spans="1:3" x14ac:dyDescent="0.25">
      <c r="A107">
        <v>83</v>
      </c>
      <c r="B107">
        <v>3.4886628189541074E-4</v>
      </c>
      <c r="C107">
        <v>-6.4117847131368638E-4</v>
      </c>
    </row>
    <row r="108" spans="1:3" x14ac:dyDescent="0.25">
      <c r="A108">
        <v>84</v>
      </c>
      <c r="B108">
        <v>1.9580950148003849E-3</v>
      </c>
      <c r="C108">
        <v>-1.1174517399466042E-3</v>
      </c>
    </row>
    <row r="109" spans="1:3" x14ac:dyDescent="0.25">
      <c r="A109">
        <v>85</v>
      </c>
      <c r="B109">
        <v>2.1239317597833707E-2</v>
      </c>
      <c r="C109">
        <v>-3.5255574109839261E-3</v>
      </c>
    </row>
    <row r="110" spans="1:3" x14ac:dyDescent="0.25">
      <c r="A110">
        <v>86</v>
      </c>
      <c r="B110">
        <v>4.8335175742817912E-3</v>
      </c>
      <c r="C110">
        <v>-5.4768799139207E-3</v>
      </c>
    </row>
    <row r="111" spans="1:3" x14ac:dyDescent="0.25">
      <c r="A111">
        <v>87</v>
      </c>
      <c r="B111">
        <v>-3.6950431305811003E-4</v>
      </c>
      <c r="C111">
        <v>-3.8682442471938317E-3</v>
      </c>
    </row>
    <row r="112" spans="1:3" x14ac:dyDescent="0.25">
      <c r="A112">
        <v>88</v>
      </c>
      <c r="B112">
        <v>1.5907051760647383E-3</v>
      </c>
      <c r="C112">
        <v>-1.0087176887957293E-3</v>
      </c>
    </row>
    <row r="113" spans="1:3" x14ac:dyDescent="0.25">
      <c r="A113">
        <v>89</v>
      </c>
      <c r="B113">
        <v>-1.8177639519222705E-2</v>
      </c>
      <c r="C113">
        <v>3.6093470681324465E-3</v>
      </c>
    </row>
    <row r="114" spans="1:3" x14ac:dyDescent="0.25">
      <c r="A114">
        <v>90</v>
      </c>
      <c r="B114">
        <v>-2.512508793748279E-5</v>
      </c>
      <c r="C114">
        <v>6.9381797867959834E-3</v>
      </c>
    </row>
    <row r="115" spans="1:3" x14ac:dyDescent="0.25">
      <c r="A115">
        <v>91</v>
      </c>
      <c r="B115">
        <v>2.0234001197940083E-3</v>
      </c>
      <c r="C115">
        <v>-5.1685545543881852E-3</v>
      </c>
    </row>
    <row r="116" spans="1:3" x14ac:dyDescent="0.25">
      <c r="A116">
        <v>92</v>
      </c>
      <c r="B116">
        <v>1.0020710899520545E-2</v>
      </c>
      <c r="C116">
        <v>-2.6498952853805255E-2</v>
      </c>
    </row>
    <row r="117" spans="1:3" x14ac:dyDescent="0.25">
      <c r="A117">
        <v>93</v>
      </c>
      <c r="B117">
        <v>-1.9517750425566906E-3</v>
      </c>
      <c r="C117">
        <v>-1.6834525862830442E-2</v>
      </c>
    </row>
    <row r="118" spans="1:3" x14ac:dyDescent="0.25">
      <c r="A118">
        <v>94</v>
      </c>
      <c r="B118">
        <v>-1.5777834747251031E-3</v>
      </c>
      <c r="C118">
        <v>-1.6632288536419227E-2</v>
      </c>
    </row>
    <row r="119" spans="1:3" x14ac:dyDescent="0.25">
      <c r="A119">
        <v>95</v>
      </c>
      <c r="B119">
        <v>1.382126228785022E-2</v>
      </c>
      <c r="C119">
        <v>1.0861061018122311E-2</v>
      </c>
    </row>
    <row r="120" spans="1:3" x14ac:dyDescent="0.25">
      <c r="A120">
        <v>96</v>
      </c>
      <c r="B120">
        <v>4.317616385973248E-3</v>
      </c>
      <c r="C120">
        <v>2.723301545916848E-2</v>
      </c>
    </row>
    <row r="121" spans="1:3" x14ac:dyDescent="0.25">
      <c r="A121">
        <v>97</v>
      </c>
      <c r="B121">
        <v>3.7262172712555662E-3</v>
      </c>
      <c r="C121">
        <v>1.4208075751984E-2</v>
      </c>
    </row>
    <row r="122" spans="1:3" x14ac:dyDescent="0.25">
      <c r="A122">
        <v>98</v>
      </c>
      <c r="B122">
        <v>7.0387532276547623E-3</v>
      </c>
      <c r="C122">
        <v>2.5494352147784321E-4</v>
      </c>
    </row>
    <row r="123" spans="1:3" x14ac:dyDescent="0.25">
      <c r="A123">
        <v>99</v>
      </c>
      <c r="B123">
        <v>1.1964734592676191E-4</v>
      </c>
      <c r="C123">
        <v>-7.4581109724699852E-3</v>
      </c>
    </row>
    <row r="124" spans="1:3" x14ac:dyDescent="0.25">
      <c r="A124">
        <v>100</v>
      </c>
      <c r="B124">
        <v>2.5439671477713228E-4</v>
      </c>
      <c r="C124">
        <v>-2.8880704065911495E-2</v>
      </c>
    </row>
    <row r="125" spans="1:3" x14ac:dyDescent="0.25">
      <c r="A125">
        <v>101</v>
      </c>
      <c r="B125">
        <v>5.6756083650913198E-4</v>
      </c>
      <c r="C125">
        <v>6.3419900108706321E-3</v>
      </c>
    </row>
    <row r="126" spans="1:3" x14ac:dyDescent="0.25">
      <c r="A126">
        <v>102</v>
      </c>
      <c r="B126">
        <v>2.8612708317365051E-3</v>
      </c>
      <c r="C126">
        <v>-4.7572422125105249E-3</v>
      </c>
    </row>
    <row r="127" spans="1:3" x14ac:dyDescent="0.25">
      <c r="A127">
        <v>103</v>
      </c>
      <c r="B127">
        <v>5.8668057043613552E-4</v>
      </c>
      <c r="C127">
        <v>1.917476146649684E-2</v>
      </c>
    </row>
    <row r="128" spans="1:3" x14ac:dyDescent="0.25">
      <c r="A128">
        <v>104</v>
      </c>
      <c r="B128">
        <v>1.8002721391039925E-3</v>
      </c>
      <c r="C128">
        <v>-1.2384354107532853E-2</v>
      </c>
    </row>
    <row r="129" spans="1:3" x14ac:dyDescent="0.25">
      <c r="A129">
        <v>105</v>
      </c>
      <c r="B129">
        <v>-3.4877004202887953E-2</v>
      </c>
      <c r="C129">
        <v>8.4577222772056274E-3</v>
      </c>
    </row>
    <row r="130" spans="1:3" x14ac:dyDescent="0.25">
      <c r="A130">
        <v>106</v>
      </c>
      <c r="B130">
        <v>-1.1742542246612392E-2</v>
      </c>
      <c r="C130">
        <v>1.5790991342655464E-2</v>
      </c>
    </row>
    <row r="131" spans="1:3" x14ac:dyDescent="0.25">
      <c r="A131">
        <v>107</v>
      </c>
      <c r="B131">
        <v>1.0149597687683002E-2</v>
      </c>
      <c r="C131">
        <v>1.5334554319421741E-2</v>
      </c>
    </row>
    <row r="132" spans="1:3" x14ac:dyDescent="0.25">
      <c r="A132">
        <v>108</v>
      </c>
      <c r="B132">
        <v>-7.894796268041326E-3</v>
      </c>
      <c r="C132">
        <v>1.609509531262774E-2</v>
      </c>
    </row>
    <row r="133" spans="1:3" x14ac:dyDescent="0.25">
      <c r="A133">
        <v>109</v>
      </c>
      <c r="B133">
        <v>-6.285408919910751E-3</v>
      </c>
      <c r="C133">
        <v>4.2663781423261382E-2</v>
      </c>
    </row>
    <row r="134" spans="1:3" x14ac:dyDescent="0.25">
      <c r="A134">
        <v>110</v>
      </c>
      <c r="B134">
        <v>-9.975389355798208E-3</v>
      </c>
      <c r="C134">
        <v>7.3338992867118917E-3</v>
      </c>
    </row>
    <row r="135" spans="1:3" x14ac:dyDescent="0.25">
      <c r="A135">
        <v>111</v>
      </c>
      <c r="B135">
        <v>-1.4273331523395213E-2</v>
      </c>
      <c r="C135">
        <v>-1.245204638491865E-2</v>
      </c>
    </row>
    <row r="136" spans="1:3" x14ac:dyDescent="0.25">
      <c r="A136">
        <v>112</v>
      </c>
      <c r="B136">
        <v>-2.6245408166438826E-3</v>
      </c>
      <c r="C136">
        <v>1.4017470654275065E-2</v>
      </c>
    </row>
    <row r="137" spans="1:3" x14ac:dyDescent="0.25">
      <c r="A137">
        <v>113</v>
      </c>
      <c r="B137">
        <v>4.2776471004689707E-3</v>
      </c>
      <c r="C137">
        <v>-1.3289075037892459E-2</v>
      </c>
    </row>
    <row r="138" spans="1:3" x14ac:dyDescent="0.25">
      <c r="A138">
        <v>114</v>
      </c>
      <c r="B138">
        <v>2.7955223005885294E-2</v>
      </c>
      <c r="C138">
        <v>-6.8373719168526581E-3</v>
      </c>
    </row>
    <row r="139" spans="1:3" x14ac:dyDescent="0.25">
      <c r="A139">
        <v>115</v>
      </c>
      <c r="B139">
        <v>1.5705995163509963E-2</v>
      </c>
      <c r="C139">
        <v>-1.3225292562747022E-2</v>
      </c>
    </row>
    <row r="140" spans="1:3" x14ac:dyDescent="0.25">
      <c r="A140">
        <v>116</v>
      </c>
      <c r="B140">
        <v>2.8803346749717747E-3</v>
      </c>
      <c r="C140">
        <v>1.3717867536853844E-2</v>
      </c>
    </row>
    <row r="141" spans="1:3" x14ac:dyDescent="0.25">
      <c r="A141">
        <v>117</v>
      </c>
      <c r="B141">
        <v>1.8342206612349064E-2</v>
      </c>
      <c r="C141">
        <v>-1.4037342396109074E-2</v>
      </c>
    </row>
    <row r="142" spans="1:3" x14ac:dyDescent="0.25">
      <c r="A142">
        <v>118</v>
      </c>
      <c r="B142">
        <v>6.8413883018008798E-3</v>
      </c>
      <c r="C142">
        <v>-1.0876619210863206E-2</v>
      </c>
    </row>
    <row r="143" spans="1:3" x14ac:dyDescent="0.25">
      <c r="A143">
        <v>119</v>
      </c>
      <c r="B143">
        <v>7.5457013707857868E-3</v>
      </c>
      <c r="C143">
        <v>-7.7229663975970442E-3</v>
      </c>
    </row>
    <row r="144" spans="1:3" x14ac:dyDescent="0.25">
      <c r="A144">
        <v>120</v>
      </c>
      <c r="B144">
        <v>9.8704673699116317E-3</v>
      </c>
      <c r="C144">
        <v>4.8820440509623388E-3</v>
      </c>
    </row>
    <row r="145" spans="1:3" x14ac:dyDescent="0.25">
      <c r="A145">
        <v>121</v>
      </c>
      <c r="B145">
        <v>7.644841259084937E-3</v>
      </c>
      <c r="C145">
        <v>1.5608105281544847E-3</v>
      </c>
    </row>
    <row r="146" spans="1:3" x14ac:dyDescent="0.25">
      <c r="A146">
        <v>122</v>
      </c>
      <c r="B146">
        <v>6.1110887431257612E-3</v>
      </c>
      <c r="C146">
        <v>-7.2810916611300482E-3</v>
      </c>
    </row>
    <row r="147" spans="1:3" x14ac:dyDescent="0.25">
      <c r="A147">
        <v>123</v>
      </c>
      <c r="B147">
        <v>-3.5083445319964888E-4</v>
      </c>
      <c r="C147">
        <v>-1.5909450705648493E-2</v>
      </c>
    </row>
    <row r="148" spans="1:3" x14ac:dyDescent="0.25">
      <c r="A148">
        <v>124</v>
      </c>
      <c r="B148">
        <v>-1.4176740239219433E-3</v>
      </c>
      <c r="C148">
        <v>-1.1860168882906598E-2</v>
      </c>
    </row>
    <row r="149" spans="1:3" x14ac:dyDescent="0.25">
      <c r="A149">
        <v>125</v>
      </c>
      <c r="B149">
        <v>8.5047867063254724E-3</v>
      </c>
      <c r="C149">
        <v>-3.5778395033835182E-4</v>
      </c>
    </row>
    <row r="150" spans="1:3" x14ac:dyDescent="0.25">
      <c r="A150">
        <v>126</v>
      </c>
      <c r="B150">
        <v>9.1708735472604361E-3</v>
      </c>
      <c r="C150">
        <v>-2.1177136146446427E-3</v>
      </c>
    </row>
    <row r="151" spans="1:3" x14ac:dyDescent="0.25">
      <c r="A151">
        <v>127</v>
      </c>
      <c r="B151">
        <v>2.6695095744059651E-3</v>
      </c>
      <c r="C151">
        <v>6.2445085608651861E-3</v>
      </c>
    </row>
    <row r="152" spans="1:3" x14ac:dyDescent="0.25">
      <c r="A152">
        <v>128</v>
      </c>
      <c r="B152">
        <v>-8.0534544826329751E-3</v>
      </c>
      <c r="C152">
        <v>4.8915292714431208E-2</v>
      </c>
    </row>
    <row r="153" spans="1:3" x14ac:dyDescent="0.25">
      <c r="A153">
        <v>129</v>
      </c>
      <c r="B153">
        <v>8.7486026848916404E-4</v>
      </c>
      <c r="C153">
        <v>4.5292459918484405E-3</v>
      </c>
    </row>
    <row r="154" spans="1:3" x14ac:dyDescent="0.25">
      <c r="A154">
        <v>130</v>
      </c>
      <c r="B154">
        <v>1.3890907813579531E-2</v>
      </c>
      <c r="C154">
        <v>1.4552365100555936E-3</v>
      </c>
    </row>
    <row r="155" spans="1:3" x14ac:dyDescent="0.25">
      <c r="A155">
        <v>131</v>
      </c>
      <c r="B155">
        <v>-3.8229313279405396E-2</v>
      </c>
      <c r="C155">
        <v>1.4348254006760118E-2</v>
      </c>
    </row>
    <row r="156" spans="1:3" x14ac:dyDescent="0.25">
      <c r="A156">
        <v>132</v>
      </c>
      <c r="B156">
        <v>3.0885183005614689E-2</v>
      </c>
      <c r="C156">
        <v>-3.012115959710935E-3</v>
      </c>
    </row>
    <row r="157" spans="1:3" x14ac:dyDescent="0.25">
      <c r="A157">
        <v>133</v>
      </c>
      <c r="B157">
        <v>-7.4321710575224302E-4</v>
      </c>
      <c r="C157">
        <v>5.9985940277352112E-3</v>
      </c>
    </row>
    <row r="158" spans="1:3" x14ac:dyDescent="0.25">
      <c r="A158">
        <v>134</v>
      </c>
      <c r="B158">
        <v>1.4917817571009727E-2</v>
      </c>
      <c r="C158">
        <v>-5.5968636296298436E-3</v>
      </c>
    </row>
    <row r="159" spans="1:3" x14ac:dyDescent="0.25">
      <c r="A159">
        <v>135</v>
      </c>
      <c r="B159">
        <v>-1.5253508567852443E-2</v>
      </c>
      <c r="C159">
        <v>2.7825531083078378E-2</v>
      </c>
    </row>
    <row r="160" spans="1:3" x14ac:dyDescent="0.25">
      <c r="A160">
        <v>136</v>
      </c>
      <c r="B160">
        <v>-6.3915790520652103E-3</v>
      </c>
      <c r="C160">
        <v>1.0042262483482157E-2</v>
      </c>
    </row>
    <row r="161" spans="1:3" x14ac:dyDescent="0.25">
      <c r="A161">
        <v>137</v>
      </c>
      <c r="B161">
        <v>-6.590234707341819E-4</v>
      </c>
      <c r="C161">
        <v>-4.3065772318351689E-3</v>
      </c>
    </row>
    <row r="162" spans="1:3" x14ac:dyDescent="0.25">
      <c r="A162">
        <v>138</v>
      </c>
      <c r="B162">
        <v>-9.943206396562005E-3</v>
      </c>
      <c r="C162">
        <v>7.8891653323417583E-3</v>
      </c>
    </row>
    <row r="163" spans="1:3" x14ac:dyDescent="0.25">
      <c r="A163">
        <v>139</v>
      </c>
      <c r="B163">
        <v>-1.7605250213733933E-2</v>
      </c>
      <c r="C163">
        <v>6.1641126377693888E-3</v>
      </c>
    </row>
    <row r="164" spans="1:3" x14ac:dyDescent="0.25">
      <c r="A164">
        <v>140</v>
      </c>
      <c r="B164">
        <v>-4.5839509896456708E-3</v>
      </c>
      <c r="C164">
        <v>-3.5018242150698688E-3</v>
      </c>
    </row>
    <row r="165" spans="1:3" x14ac:dyDescent="0.25">
      <c r="A165">
        <v>141</v>
      </c>
      <c r="B165">
        <v>1.737148259356135E-2</v>
      </c>
      <c r="C165">
        <v>7.6268421914860267E-3</v>
      </c>
    </row>
    <row r="166" spans="1:3" x14ac:dyDescent="0.25">
      <c r="A166">
        <v>142</v>
      </c>
      <c r="B166">
        <v>1.1168304562227576E-2</v>
      </c>
      <c r="C166">
        <v>-4.3355200948943119E-3</v>
      </c>
    </row>
    <row r="167" spans="1:3" x14ac:dyDescent="0.25">
      <c r="A167">
        <v>143</v>
      </c>
      <c r="B167">
        <v>-1.0817203407827627E-2</v>
      </c>
      <c r="C167">
        <v>2.0969131226827552E-3</v>
      </c>
    </row>
    <row r="168" spans="1:3" x14ac:dyDescent="0.25">
      <c r="A168">
        <v>144</v>
      </c>
      <c r="B168">
        <v>-4.5950023800130366E-3</v>
      </c>
      <c r="C168">
        <v>1.9178604389152476E-2</v>
      </c>
    </row>
    <row r="169" spans="1:3" x14ac:dyDescent="0.25">
      <c r="A169">
        <v>145</v>
      </c>
      <c r="B169">
        <v>3.2871825802215471E-3</v>
      </c>
      <c r="C169">
        <v>-1.5052266016618676E-3</v>
      </c>
    </row>
    <row r="170" spans="1:3" x14ac:dyDescent="0.25">
      <c r="A170">
        <v>146</v>
      </c>
      <c r="B170">
        <v>-9.8351486621283662E-3</v>
      </c>
      <c r="C170">
        <v>-1.3172643068520897E-2</v>
      </c>
    </row>
    <row r="171" spans="1:3" x14ac:dyDescent="0.25">
      <c r="A171">
        <v>147</v>
      </c>
      <c r="B171">
        <v>1.7810279531100533E-2</v>
      </c>
      <c r="C171">
        <v>-1.9424688810848963E-2</v>
      </c>
    </row>
    <row r="172" spans="1:3" x14ac:dyDescent="0.25">
      <c r="A172">
        <v>148</v>
      </c>
      <c r="B172">
        <v>6.3921981553483713E-3</v>
      </c>
      <c r="C172">
        <v>1.1317013492954265E-2</v>
      </c>
    </row>
    <row r="173" spans="1:3" x14ac:dyDescent="0.25">
      <c r="A173">
        <v>149</v>
      </c>
      <c r="B173">
        <v>-1.6003318310512326E-3</v>
      </c>
      <c r="C173">
        <v>-4.4066856112783322E-3</v>
      </c>
    </row>
    <row r="174" spans="1:3" x14ac:dyDescent="0.25">
      <c r="A174">
        <v>150</v>
      </c>
      <c r="B174">
        <v>1.218475915134057E-2</v>
      </c>
      <c r="C174">
        <v>-2.1578522114842486E-2</v>
      </c>
    </row>
    <row r="175" spans="1:3" x14ac:dyDescent="0.25">
      <c r="A175">
        <v>151</v>
      </c>
      <c r="B175">
        <v>4.9710355362774586E-3</v>
      </c>
      <c r="C175">
        <v>-5.1500590188212972E-3</v>
      </c>
    </row>
    <row r="176" spans="1:3" x14ac:dyDescent="0.25">
      <c r="A176">
        <v>152</v>
      </c>
      <c r="B176">
        <v>1.1787580595261847E-2</v>
      </c>
      <c r="C176">
        <v>-1.0153712321352858E-2</v>
      </c>
    </row>
    <row r="177" spans="1:3" x14ac:dyDescent="0.25">
      <c r="A177">
        <v>153</v>
      </c>
      <c r="B177">
        <v>5.2294089338239644E-4</v>
      </c>
      <c r="C177">
        <v>6.5038548540970456E-3</v>
      </c>
    </row>
    <row r="178" spans="1:3" x14ac:dyDescent="0.25">
      <c r="A178">
        <v>154</v>
      </c>
      <c r="B178">
        <v>-2.8005278468943022E-3</v>
      </c>
      <c r="C178">
        <v>-2.854382797804061E-3</v>
      </c>
    </row>
    <row r="179" spans="1:3" x14ac:dyDescent="0.25">
      <c r="A179">
        <v>155</v>
      </c>
      <c r="B179">
        <v>7.1099200887723493E-3</v>
      </c>
      <c r="C179">
        <v>-1.64689947290814E-2</v>
      </c>
    </row>
    <row r="180" spans="1:3" x14ac:dyDescent="0.25">
      <c r="A180">
        <v>156</v>
      </c>
      <c r="B180">
        <v>-1.3009881597144404E-2</v>
      </c>
      <c r="C180">
        <v>9.8052138712459574E-3</v>
      </c>
    </row>
    <row r="181" spans="1:3" x14ac:dyDescent="0.25">
      <c r="A181">
        <v>157</v>
      </c>
      <c r="B181">
        <v>1.8810785201270838E-3</v>
      </c>
      <c r="C181">
        <v>-1.5188848621685897E-2</v>
      </c>
    </row>
    <row r="182" spans="1:3" x14ac:dyDescent="0.25">
      <c r="A182">
        <v>158</v>
      </c>
      <c r="B182">
        <v>1.2345847412972046E-2</v>
      </c>
      <c r="C182">
        <v>6.5222555028072934E-3</v>
      </c>
    </row>
    <row r="183" spans="1:3" x14ac:dyDescent="0.25">
      <c r="A183">
        <v>159</v>
      </c>
      <c r="B183">
        <v>-3.3336791597461755E-3</v>
      </c>
      <c r="C183">
        <v>-4.871688649731162E-3</v>
      </c>
    </row>
    <row r="184" spans="1:3" x14ac:dyDescent="0.25">
      <c r="A184">
        <v>160</v>
      </c>
      <c r="B184">
        <v>-1.9322451617874034E-2</v>
      </c>
      <c r="C184">
        <v>-5.2044190137004037E-3</v>
      </c>
    </row>
    <row r="185" spans="1:3" x14ac:dyDescent="0.25">
      <c r="A185">
        <v>161</v>
      </c>
      <c r="B185">
        <v>-1.4263120485112665E-3</v>
      </c>
      <c r="C185">
        <v>-3.2676526465898942E-2</v>
      </c>
    </row>
    <row r="186" spans="1:3" x14ac:dyDescent="0.25">
      <c r="A186">
        <v>162</v>
      </c>
      <c r="B186">
        <v>-1.3765537355598181E-2</v>
      </c>
      <c r="C186">
        <v>1.6503984551452435E-2</v>
      </c>
    </row>
    <row r="187" spans="1:3" x14ac:dyDescent="0.25">
      <c r="A187">
        <v>163</v>
      </c>
      <c r="B187">
        <v>1.9413518782232762E-2</v>
      </c>
      <c r="C187">
        <v>-6.4668849325150365E-3</v>
      </c>
    </row>
    <row r="188" spans="1:3" x14ac:dyDescent="0.25">
      <c r="A188">
        <v>164</v>
      </c>
      <c r="B188">
        <v>7.5820070464635084E-3</v>
      </c>
      <c r="C188">
        <v>1.446091591942255E-2</v>
      </c>
    </row>
    <row r="189" spans="1:3" x14ac:dyDescent="0.25">
      <c r="A189">
        <v>165</v>
      </c>
      <c r="B189">
        <v>7.6406104375878979E-4</v>
      </c>
      <c r="C189">
        <v>-7.6406104375878979E-4</v>
      </c>
    </row>
    <row r="190" spans="1:3" x14ac:dyDescent="0.25">
      <c r="A190">
        <v>166</v>
      </c>
      <c r="B190">
        <v>-1.5492635170468059E-3</v>
      </c>
      <c r="C190">
        <v>-7.9400978067090296E-5</v>
      </c>
    </row>
    <row r="191" spans="1:3" x14ac:dyDescent="0.25">
      <c r="A191">
        <v>167</v>
      </c>
      <c r="B191">
        <v>2.1740960092057567E-2</v>
      </c>
      <c r="C191">
        <v>1.59676881611686E-3</v>
      </c>
    </row>
    <row r="192" spans="1:3" x14ac:dyDescent="0.25">
      <c r="A192">
        <v>168</v>
      </c>
      <c r="B192">
        <v>-6.361460989343589E-3</v>
      </c>
      <c r="C192">
        <v>9.5002560461807072E-3</v>
      </c>
    </row>
    <row r="193" spans="1:3" x14ac:dyDescent="0.25">
      <c r="A193">
        <v>169</v>
      </c>
      <c r="B193">
        <v>6.9665245533774385E-3</v>
      </c>
      <c r="C193">
        <v>3.2152077673228601E-3</v>
      </c>
    </row>
    <row r="194" spans="1:3" x14ac:dyDescent="0.25">
      <c r="A194">
        <v>170</v>
      </c>
      <c r="B194">
        <v>-1.0319527568588864E-2</v>
      </c>
      <c r="C194">
        <v>1.2597907837322701E-2</v>
      </c>
    </row>
    <row r="195" spans="1:3" x14ac:dyDescent="0.25">
      <c r="A195">
        <v>171</v>
      </c>
      <c r="B195">
        <v>5.2089011638452786E-3</v>
      </c>
      <c r="C195">
        <v>-9.9344150990251286E-4</v>
      </c>
    </row>
    <row r="196" spans="1:3" x14ac:dyDescent="0.25">
      <c r="A196">
        <v>172</v>
      </c>
      <c r="B196">
        <v>1.37605271206169E-2</v>
      </c>
      <c r="C196">
        <v>4.2565168851272095E-3</v>
      </c>
    </row>
    <row r="197" spans="1:3" x14ac:dyDescent="0.25">
      <c r="A197">
        <v>173</v>
      </c>
      <c r="B197">
        <v>5.5267306417929908E-3</v>
      </c>
      <c r="C197">
        <v>2.1478080442856005E-3</v>
      </c>
    </row>
    <row r="198" spans="1:3" x14ac:dyDescent="0.25">
      <c r="A198">
        <v>174</v>
      </c>
      <c r="B198">
        <v>3.5082699826612363E-3</v>
      </c>
      <c r="C198">
        <v>-3.3640478806241081E-3</v>
      </c>
    </row>
    <row r="199" spans="1:3" x14ac:dyDescent="0.25">
      <c r="A199">
        <v>175</v>
      </c>
      <c r="B199">
        <v>-2.2137093053583435E-3</v>
      </c>
      <c r="C199">
        <v>-4.2458655906594395E-3</v>
      </c>
    </row>
    <row r="200" spans="1:3" x14ac:dyDescent="0.25">
      <c r="A200">
        <v>176</v>
      </c>
      <c r="B200">
        <v>-2.3327384722050585E-3</v>
      </c>
      <c r="C200">
        <v>-4.5782348851539593E-3</v>
      </c>
    </row>
    <row r="201" spans="1:3" x14ac:dyDescent="0.25">
      <c r="A201">
        <v>177</v>
      </c>
      <c r="B201">
        <v>2.4516999174568829E-3</v>
      </c>
      <c r="C201">
        <v>1.2374668223701348E-2</v>
      </c>
    </row>
    <row r="202" spans="1:3" x14ac:dyDescent="0.25">
      <c r="A202">
        <v>178</v>
      </c>
      <c r="B202">
        <v>-8.80289455606197E-4</v>
      </c>
      <c r="C202">
        <v>-9.7190331575919848E-3</v>
      </c>
    </row>
    <row r="203" spans="1:3" x14ac:dyDescent="0.25">
      <c r="A203">
        <v>179</v>
      </c>
      <c r="B203">
        <v>8.3642269180408922E-3</v>
      </c>
      <c r="C203">
        <v>1.5041422701125243E-2</v>
      </c>
    </row>
    <row r="204" spans="1:3" x14ac:dyDescent="0.25">
      <c r="A204">
        <v>180</v>
      </c>
      <c r="B204">
        <v>-1.1853553652892484E-2</v>
      </c>
      <c r="C204">
        <v>-2.5557066193834747E-3</v>
      </c>
    </row>
    <row r="205" spans="1:3" x14ac:dyDescent="0.25">
      <c r="A205">
        <v>181</v>
      </c>
      <c r="B205">
        <v>1.0665905523932775E-2</v>
      </c>
      <c r="C205">
        <v>9.3216472206051199E-3</v>
      </c>
    </row>
    <row r="206" spans="1:3" x14ac:dyDescent="0.25">
      <c r="A206">
        <v>182</v>
      </c>
      <c r="B206">
        <v>-8.0533922780660243E-4</v>
      </c>
      <c r="C206">
        <v>5.4313354848737685E-3</v>
      </c>
    </row>
    <row r="207" spans="1:3" x14ac:dyDescent="0.25">
      <c r="A207">
        <v>183</v>
      </c>
      <c r="B207">
        <v>5.9669733386009819E-4</v>
      </c>
      <c r="C207">
        <v>3.6735575957961716E-3</v>
      </c>
    </row>
    <row r="208" spans="1:3" x14ac:dyDescent="0.25">
      <c r="A208">
        <v>184</v>
      </c>
      <c r="B208">
        <v>-1.2503509885259161E-2</v>
      </c>
      <c r="C208">
        <v>-2.9646132457528347E-2</v>
      </c>
    </row>
    <row r="209" spans="1:3" x14ac:dyDescent="0.25">
      <c r="A209">
        <v>185</v>
      </c>
      <c r="B209">
        <v>1.1125874094582609E-3</v>
      </c>
      <c r="C209">
        <v>-9.5905570759738552E-3</v>
      </c>
    </row>
    <row r="210" spans="1:3" x14ac:dyDescent="0.25">
      <c r="A210">
        <v>186</v>
      </c>
      <c r="B210">
        <v>2.7559462756798964E-4</v>
      </c>
      <c r="C210">
        <v>2.3551253510505684E-2</v>
      </c>
    </row>
    <row r="211" spans="1:3" x14ac:dyDescent="0.25">
      <c r="A211">
        <v>187</v>
      </c>
      <c r="B211">
        <v>-6.7544857561632309E-4</v>
      </c>
      <c r="C211">
        <v>-6.2156354476661001E-3</v>
      </c>
    </row>
    <row r="212" spans="1:3" x14ac:dyDescent="0.25">
      <c r="A212">
        <v>188</v>
      </c>
      <c r="B212">
        <v>7.572204356853243E-3</v>
      </c>
      <c r="C212">
        <v>-5.1339388422527747E-3</v>
      </c>
    </row>
    <row r="213" spans="1:3" x14ac:dyDescent="0.25">
      <c r="A213">
        <v>189</v>
      </c>
      <c r="B213">
        <v>3.8270117678962688E-4</v>
      </c>
      <c r="C213">
        <v>-1.9874704563924376E-2</v>
      </c>
    </row>
    <row r="214" spans="1:3" x14ac:dyDescent="0.25">
      <c r="A214">
        <v>190</v>
      </c>
      <c r="B214">
        <v>1.5530408799742453E-3</v>
      </c>
      <c r="C214">
        <v>7.0683364304031313E-3</v>
      </c>
    </row>
    <row r="215" spans="1:3" x14ac:dyDescent="0.25">
      <c r="A215">
        <v>191</v>
      </c>
      <c r="B215">
        <v>1.0075852721630394E-2</v>
      </c>
      <c r="C215">
        <v>2.5617522535877981E-2</v>
      </c>
    </row>
    <row r="216" spans="1:3" x14ac:dyDescent="0.25">
      <c r="A216">
        <v>192</v>
      </c>
      <c r="B216">
        <v>2.7754379123421267E-3</v>
      </c>
      <c r="C216">
        <v>8.9762435604816664E-3</v>
      </c>
    </row>
    <row r="217" spans="1:3" x14ac:dyDescent="0.25">
      <c r="A217">
        <v>193</v>
      </c>
      <c r="B217">
        <v>-4.5033007955095983E-3</v>
      </c>
      <c r="C217">
        <v>7.5170736736534594E-3</v>
      </c>
    </row>
    <row r="218" spans="1:3" x14ac:dyDescent="0.25">
      <c r="A218">
        <v>194</v>
      </c>
      <c r="B218">
        <v>2.8013603131823001E-3</v>
      </c>
      <c r="C218">
        <v>9.7013040485429015E-3</v>
      </c>
    </row>
    <row r="219" spans="1:3" x14ac:dyDescent="0.25">
      <c r="A219">
        <v>195</v>
      </c>
      <c r="B219">
        <v>2.6892014434895658E-3</v>
      </c>
      <c r="C219">
        <v>-1.9187544823650723E-3</v>
      </c>
    </row>
    <row r="220" spans="1:3" x14ac:dyDescent="0.25">
      <c r="A220">
        <v>196</v>
      </c>
      <c r="B220">
        <v>6.3860185083729659E-4</v>
      </c>
      <c r="C220">
        <v>-2.8954510416596458E-2</v>
      </c>
    </row>
    <row r="221" spans="1:3" x14ac:dyDescent="0.25">
      <c r="A221">
        <v>197</v>
      </c>
      <c r="B221">
        <v>-2.6146608023863622E-3</v>
      </c>
      <c r="C221">
        <v>-5.6040836699321559E-3</v>
      </c>
    </row>
    <row r="222" spans="1:3" x14ac:dyDescent="0.25">
      <c r="A222">
        <v>198</v>
      </c>
      <c r="B222">
        <v>-1.8722106166920416E-3</v>
      </c>
      <c r="C222">
        <v>-1.6276295581794408E-3</v>
      </c>
    </row>
    <row r="223" spans="1:3" x14ac:dyDescent="0.25">
      <c r="A223">
        <v>199</v>
      </c>
      <c r="B223">
        <v>1.3069760331363612E-2</v>
      </c>
      <c r="C223">
        <v>-6.454484888900958E-3</v>
      </c>
    </row>
    <row r="224" spans="1:3" x14ac:dyDescent="0.25">
      <c r="A224">
        <v>200</v>
      </c>
      <c r="B224">
        <v>8.42230349070602E-3</v>
      </c>
      <c r="C224">
        <v>-9.7034162286271063E-3</v>
      </c>
    </row>
    <row r="225" spans="1:3" x14ac:dyDescent="0.25">
      <c r="A225">
        <v>201</v>
      </c>
      <c r="B225">
        <v>1.093908170313592E-3</v>
      </c>
      <c r="C225">
        <v>2.7000557202842357E-4</v>
      </c>
    </row>
    <row r="226" spans="1:3" x14ac:dyDescent="0.25">
      <c r="A226">
        <v>202</v>
      </c>
      <c r="B226">
        <v>4.6456028238520131E-4</v>
      </c>
      <c r="C226">
        <v>1.3673514048653662E-2</v>
      </c>
    </row>
    <row r="227" spans="1:3" x14ac:dyDescent="0.25">
      <c r="A227">
        <v>203</v>
      </c>
      <c r="B227">
        <v>-8.848999935637987E-3</v>
      </c>
      <c r="C227">
        <v>-6.7612279430052033E-3</v>
      </c>
    </row>
    <row r="228" spans="1:3" x14ac:dyDescent="0.25">
      <c r="A228">
        <v>204</v>
      </c>
      <c r="B228">
        <v>3.2272625253059253E-3</v>
      </c>
      <c r="C228">
        <v>-3.1510421342001507E-3</v>
      </c>
    </row>
    <row r="229" spans="1:3" x14ac:dyDescent="0.25">
      <c r="A229">
        <v>205</v>
      </c>
      <c r="B229">
        <v>-3.4455964673570615E-3</v>
      </c>
      <c r="C229">
        <v>-1.3005149490333615E-4</v>
      </c>
    </row>
    <row r="230" spans="1:3" x14ac:dyDescent="0.25">
      <c r="A230">
        <v>206</v>
      </c>
      <c r="B230">
        <v>-2.2544358180562416E-3</v>
      </c>
      <c r="C230">
        <v>-3.8354472716832146E-3</v>
      </c>
    </row>
    <row r="231" spans="1:3" x14ac:dyDescent="0.25">
      <c r="A231">
        <v>207</v>
      </c>
      <c r="B231">
        <v>1.4944875988242611E-3</v>
      </c>
      <c r="C231">
        <v>8.4288848478300503E-3</v>
      </c>
    </row>
    <row r="232" spans="1:3" x14ac:dyDescent="0.25">
      <c r="A232">
        <v>208</v>
      </c>
      <c r="B232">
        <v>4.7528184943455756E-3</v>
      </c>
      <c r="C232">
        <v>-1.7263902213231007E-2</v>
      </c>
    </row>
    <row r="233" spans="1:3" x14ac:dyDescent="0.25">
      <c r="A233">
        <v>209</v>
      </c>
      <c r="B233">
        <v>1.0435893092330029E-2</v>
      </c>
      <c r="C233">
        <v>-1.3041816053808242E-2</v>
      </c>
    </row>
    <row r="234" spans="1:3" x14ac:dyDescent="0.25">
      <c r="A234">
        <v>210</v>
      </c>
      <c r="B234">
        <v>-4.1585679950794155E-4</v>
      </c>
      <c r="C234">
        <v>-1.0952694368617021E-2</v>
      </c>
    </row>
    <row r="235" spans="1:3" x14ac:dyDescent="0.25">
      <c r="A235">
        <v>211</v>
      </c>
      <c r="B235">
        <v>-5.879770561388711E-3</v>
      </c>
      <c r="C235">
        <v>-5.2364801289704419E-3</v>
      </c>
    </row>
    <row r="236" spans="1:3" x14ac:dyDescent="0.25">
      <c r="A236">
        <v>212</v>
      </c>
      <c r="B236">
        <v>-2.2915102280368091E-3</v>
      </c>
      <c r="C236">
        <v>2.2915102280368091E-3</v>
      </c>
    </row>
    <row r="237" spans="1:3" x14ac:dyDescent="0.25">
      <c r="A237">
        <v>213</v>
      </c>
      <c r="B237">
        <v>-1.1625382716205541E-2</v>
      </c>
      <c r="C237">
        <v>6.1083694578874369E-3</v>
      </c>
    </row>
    <row r="238" spans="1:3" x14ac:dyDescent="0.25">
      <c r="A238">
        <v>214</v>
      </c>
      <c r="B238">
        <v>-1.5039812516909282E-3</v>
      </c>
      <c r="C238">
        <v>-2.263324795907596E-2</v>
      </c>
    </row>
    <row r="239" spans="1:3" x14ac:dyDescent="0.25">
      <c r="A239">
        <v>215</v>
      </c>
      <c r="B239">
        <v>5.1563757671328038E-3</v>
      </c>
      <c r="C239">
        <v>-9.1971319668203814E-3</v>
      </c>
    </row>
    <row r="240" spans="1:3" x14ac:dyDescent="0.25">
      <c r="A240">
        <v>216</v>
      </c>
      <c r="B240">
        <v>4.7930239369124474E-3</v>
      </c>
      <c r="C240">
        <v>-8.4874573909237729E-3</v>
      </c>
    </row>
    <row r="241" spans="1:3" x14ac:dyDescent="0.25">
      <c r="A241">
        <v>217</v>
      </c>
      <c r="B241">
        <v>1.2028324274331847E-2</v>
      </c>
      <c r="C241">
        <v>2.90051370659953E-2</v>
      </c>
    </row>
    <row r="242" spans="1:3" x14ac:dyDescent="0.25">
      <c r="A242">
        <v>218</v>
      </c>
      <c r="B242">
        <v>2.0361102265588921E-3</v>
      </c>
      <c r="C242">
        <v>-3.4250498807860425E-3</v>
      </c>
    </row>
    <row r="243" spans="1:3" x14ac:dyDescent="0.25">
      <c r="A243">
        <v>219</v>
      </c>
      <c r="B243">
        <v>8.8615069949500528E-3</v>
      </c>
      <c r="C243">
        <v>2.1138285658690355E-3</v>
      </c>
    </row>
    <row r="244" spans="1:3" x14ac:dyDescent="0.25">
      <c r="A244">
        <v>220</v>
      </c>
      <c r="B244">
        <v>-4.7692248526782603E-3</v>
      </c>
      <c r="C244">
        <v>-9.3511497540782647E-3</v>
      </c>
    </row>
    <row r="245" spans="1:3" x14ac:dyDescent="0.25">
      <c r="A245">
        <v>221</v>
      </c>
      <c r="B245">
        <v>-1.1071618816147743E-2</v>
      </c>
      <c r="C245">
        <v>-9.4227855971632194E-3</v>
      </c>
    </row>
    <row r="246" spans="1:3" x14ac:dyDescent="0.25">
      <c r="A246">
        <v>222</v>
      </c>
      <c r="B246">
        <v>-1.8338192190152394E-2</v>
      </c>
      <c r="C246">
        <v>-1.0310288632279372E-2</v>
      </c>
    </row>
    <row r="247" spans="1:3" x14ac:dyDescent="0.25">
      <c r="A247">
        <v>223</v>
      </c>
      <c r="B247">
        <v>4.0631074075969057E-3</v>
      </c>
      <c r="C247">
        <v>1.7615926616597673E-2</v>
      </c>
    </row>
    <row r="248" spans="1:3" x14ac:dyDescent="0.25">
      <c r="A248">
        <v>224</v>
      </c>
      <c r="B248">
        <v>-1.7873285328686515E-2</v>
      </c>
      <c r="C248">
        <v>-1.2565694455415968E-2</v>
      </c>
    </row>
    <row r="249" spans="1:3" x14ac:dyDescent="0.25">
      <c r="A249">
        <v>225</v>
      </c>
      <c r="B249">
        <v>2.9524694447421911E-3</v>
      </c>
      <c r="C249">
        <v>2.4126609754949275E-3</v>
      </c>
    </row>
    <row r="250" spans="1:3" x14ac:dyDescent="0.25">
      <c r="A250">
        <v>226</v>
      </c>
      <c r="B250">
        <v>1.4076459838402389E-2</v>
      </c>
      <c r="C250">
        <v>-2.4402608188198172E-3</v>
      </c>
    </row>
    <row r="251" spans="1:3" x14ac:dyDescent="0.25">
      <c r="A251">
        <v>227</v>
      </c>
      <c r="B251">
        <v>-9.9691369764517545E-3</v>
      </c>
      <c r="C251">
        <v>-4.2207349065051959E-3</v>
      </c>
    </row>
    <row r="252" spans="1:3" x14ac:dyDescent="0.25">
      <c r="A252">
        <v>228</v>
      </c>
      <c r="B252">
        <v>1.4937483985328731E-2</v>
      </c>
      <c r="C252">
        <v>3.4776680006269607E-2</v>
      </c>
    </row>
    <row r="253" spans="1:3" x14ac:dyDescent="0.25">
      <c r="A253">
        <v>229</v>
      </c>
      <c r="B253">
        <v>-1.2444285333367156E-2</v>
      </c>
      <c r="C253">
        <v>-3.587468822046979E-3</v>
      </c>
    </row>
    <row r="254" spans="1:3" x14ac:dyDescent="0.25">
      <c r="A254">
        <v>230</v>
      </c>
      <c r="B254">
        <v>1.6715314698237328E-4</v>
      </c>
      <c r="C254">
        <v>2.6303286425524994E-3</v>
      </c>
    </row>
    <row r="255" spans="1:3" x14ac:dyDescent="0.25">
      <c r="A255">
        <v>231</v>
      </c>
      <c r="B255">
        <v>-6.4995869879059098E-3</v>
      </c>
      <c r="C255">
        <v>6.4256471010339222E-3</v>
      </c>
    </row>
    <row r="256" spans="1:3" x14ac:dyDescent="0.25">
      <c r="A256">
        <v>232</v>
      </c>
      <c r="B256">
        <v>1.3449966575959243E-2</v>
      </c>
      <c r="C256">
        <v>2.0757099383709249E-2</v>
      </c>
    </row>
    <row r="257" spans="1:3" x14ac:dyDescent="0.25">
      <c r="A257">
        <v>233</v>
      </c>
      <c r="B257">
        <v>2.4492090197406145E-3</v>
      </c>
      <c r="C257">
        <v>-6.1897162746073327E-2</v>
      </c>
    </row>
    <row r="258" spans="1:3" x14ac:dyDescent="0.25">
      <c r="A258">
        <v>234</v>
      </c>
      <c r="B258">
        <v>6.7563118632147081E-3</v>
      </c>
      <c r="C258">
        <v>-1.4440363361518355E-2</v>
      </c>
    </row>
    <row r="259" spans="1:3" x14ac:dyDescent="0.25">
      <c r="A259">
        <v>235</v>
      </c>
      <c r="B259">
        <v>-1.2450285085889056E-2</v>
      </c>
      <c r="C259">
        <v>-6.7940005164351062E-3</v>
      </c>
    </row>
    <row r="260" spans="1:3" x14ac:dyDescent="0.25">
      <c r="A260">
        <v>236</v>
      </c>
      <c r="B260">
        <v>-8.3215536088312254E-4</v>
      </c>
      <c r="C260">
        <v>-8.3943962710229163E-4</v>
      </c>
    </row>
    <row r="261" spans="1:3" x14ac:dyDescent="0.25">
      <c r="A261">
        <v>237</v>
      </c>
      <c r="B261">
        <v>1.4020061320115791E-3</v>
      </c>
      <c r="C261">
        <v>-2.2393344931322057E-2</v>
      </c>
    </row>
    <row r="262" spans="1:3" x14ac:dyDescent="0.25">
      <c r="A262">
        <v>238</v>
      </c>
      <c r="B262">
        <v>-8.1998879226179277E-3</v>
      </c>
      <c r="C262">
        <v>2.0763147189799533E-2</v>
      </c>
    </row>
    <row r="263" spans="1:3" x14ac:dyDescent="0.25">
      <c r="A263">
        <v>239</v>
      </c>
      <c r="B263">
        <v>-1.863945185099589E-2</v>
      </c>
      <c r="C263">
        <v>-3.9571305998767035E-3</v>
      </c>
    </row>
    <row r="264" spans="1:3" x14ac:dyDescent="0.25">
      <c r="A264">
        <v>240</v>
      </c>
      <c r="B264">
        <v>-1.2130758293206352E-2</v>
      </c>
      <c r="C264">
        <v>-1.6217337362415221E-2</v>
      </c>
    </row>
    <row r="265" spans="1:3" x14ac:dyDescent="0.25">
      <c r="A265">
        <v>241</v>
      </c>
      <c r="B265">
        <v>-3.3552619336251728E-3</v>
      </c>
      <c r="C265">
        <v>-1.0547230705211189E-2</v>
      </c>
    </row>
    <row r="266" spans="1:3" x14ac:dyDescent="0.25">
      <c r="A266">
        <v>242</v>
      </c>
      <c r="B266">
        <v>-6.0230432252659106E-5</v>
      </c>
      <c r="C266">
        <v>-7.5577809443220373E-3</v>
      </c>
    </row>
    <row r="267" spans="1:3" x14ac:dyDescent="0.25">
      <c r="A267">
        <v>243</v>
      </c>
      <c r="B267">
        <v>-1.0997701073578848E-2</v>
      </c>
      <c r="C267">
        <v>-2.881439308953725E-3</v>
      </c>
    </row>
    <row r="268" spans="1:3" x14ac:dyDescent="0.25">
      <c r="A268">
        <v>244</v>
      </c>
      <c r="B268">
        <v>-1.0843573022328648E-2</v>
      </c>
      <c r="C268">
        <v>1.1990852711252012E-2</v>
      </c>
    </row>
    <row r="269" spans="1:3" x14ac:dyDescent="0.25">
      <c r="A269">
        <v>245</v>
      </c>
      <c r="B269">
        <v>-3.1592682521350236E-3</v>
      </c>
      <c r="C269">
        <v>-1.8636622394226409E-3</v>
      </c>
    </row>
    <row r="270" spans="1:3" x14ac:dyDescent="0.25">
      <c r="A270">
        <v>246</v>
      </c>
      <c r="B270">
        <v>1.74801879787462E-2</v>
      </c>
      <c r="C270">
        <v>2.1291329852591613E-3</v>
      </c>
    </row>
    <row r="271" spans="1:3" x14ac:dyDescent="0.25">
      <c r="A271">
        <v>247</v>
      </c>
      <c r="B271">
        <v>-3.6086701657432815E-3</v>
      </c>
      <c r="C271">
        <v>-8.5440040155097055E-3</v>
      </c>
    </row>
    <row r="272" spans="1:3" x14ac:dyDescent="0.25">
      <c r="A272">
        <v>248</v>
      </c>
      <c r="B272">
        <v>5.7915657860928846E-3</v>
      </c>
      <c r="C272">
        <v>8.3341433983924185E-3</v>
      </c>
    </row>
    <row r="273" spans="1:3" x14ac:dyDescent="0.25">
      <c r="A273">
        <v>249</v>
      </c>
      <c r="B273">
        <v>5.1195934027119363E-3</v>
      </c>
      <c r="C273">
        <v>6.6550071019138178E-3</v>
      </c>
    </row>
    <row r="274" spans="1:3" x14ac:dyDescent="0.25">
      <c r="A274">
        <v>250</v>
      </c>
      <c r="B274">
        <v>-1.2390519274262982E-3</v>
      </c>
      <c r="C274">
        <v>3.8205177510636837E-3</v>
      </c>
    </row>
    <row r="275" spans="1:3" x14ac:dyDescent="0.25">
      <c r="A275">
        <v>251</v>
      </c>
      <c r="B275">
        <v>1.3647567025743454E-2</v>
      </c>
      <c r="C275">
        <v>-5.5570512200764557E-3</v>
      </c>
    </row>
    <row r="276" spans="1:3" x14ac:dyDescent="0.25">
      <c r="A276">
        <v>252</v>
      </c>
      <c r="B276">
        <v>4.1891706177543571E-3</v>
      </c>
      <c r="C276">
        <v>6.5282659805514613E-3</v>
      </c>
    </row>
    <row r="277" spans="1:3" x14ac:dyDescent="0.25">
      <c r="A277">
        <v>253</v>
      </c>
      <c r="B277">
        <v>-6.373129754714762E-3</v>
      </c>
      <c r="C277">
        <v>-2.1308730315265428E-3</v>
      </c>
    </row>
    <row r="278" spans="1:3" x14ac:dyDescent="0.25">
      <c r="A278">
        <v>254</v>
      </c>
      <c r="B278">
        <v>1.2435591344403684E-2</v>
      </c>
      <c r="C278">
        <v>8.7614270100512936E-3</v>
      </c>
    </row>
    <row r="279" spans="1:3" x14ac:dyDescent="0.25">
      <c r="A279">
        <v>255</v>
      </c>
      <c r="B279">
        <v>-6.517104992979258E-3</v>
      </c>
      <c r="C279">
        <v>7.600479258662537E-3</v>
      </c>
    </row>
    <row r="280" spans="1:3" x14ac:dyDescent="0.25">
      <c r="A280">
        <v>256</v>
      </c>
      <c r="B280">
        <v>1.0873847147222728E-2</v>
      </c>
      <c r="C280">
        <v>-6.0074980677939944E-3</v>
      </c>
    </row>
    <row r="281" spans="1:3" x14ac:dyDescent="0.25">
      <c r="A281">
        <v>257</v>
      </c>
      <c r="B281">
        <v>8.6576367974714429E-3</v>
      </c>
      <c r="C281">
        <v>-1.7793261236290735E-3</v>
      </c>
    </row>
    <row r="282" spans="1:3" x14ac:dyDescent="0.25">
      <c r="A282">
        <v>258</v>
      </c>
      <c r="B282">
        <v>4.8670453340855921E-3</v>
      </c>
      <c r="C282">
        <v>-1.1660726635167526E-2</v>
      </c>
    </row>
    <row r="283" spans="1:3" x14ac:dyDescent="0.25">
      <c r="A283">
        <v>259</v>
      </c>
      <c r="B283">
        <v>-9.754468906264871E-3</v>
      </c>
      <c r="C283">
        <v>1.1160336018149059E-3</v>
      </c>
    </row>
    <row r="284" spans="1:3" x14ac:dyDescent="0.25">
      <c r="A284">
        <v>260</v>
      </c>
      <c r="B284">
        <v>-7.1485273820129532E-4</v>
      </c>
      <c r="C284">
        <v>7.970306629474096E-3</v>
      </c>
    </row>
    <row r="285" spans="1:3" x14ac:dyDescent="0.25">
      <c r="A285">
        <v>261</v>
      </c>
      <c r="B285">
        <v>3.851987701448705E-3</v>
      </c>
      <c r="C285">
        <v>8.379657108884303E-3</v>
      </c>
    </row>
    <row r="286" spans="1:3" x14ac:dyDescent="0.25">
      <c r="A286">
        <v>262</v>
      </c>
      <c r="B286">
        <v>8.40873662376832E-4</v>
      </c>
      <c r="C286">
        <v>4.2001509741687116E-3</v>
      </c>
    </row>
    <row r="287" spans="1:3" x14ac:dyDescent="0.25">
      <c r="A287">
        <v>263</v>
      </c>
      <c r="B287">
        <v>1.191082963786462E-2</v>
      </c>
      <c r="C287">
        <v>-5.1232394492214534E-3</v>
      </c>
    </row>
    <row r="288" spans="1:3" x14ac:dyDescent="0.25">
      <c r="A288">
        <v>264</v>
      </c>
      <c r="B288">
        <v>-5.5894381972622338E-3</v>
      </c>
      <c r="C288">
        <v>1.2742208358168779E-3</v>
      </c>
    </row>
    <row r="289" spans="1:3" x14ac:dyDescent="0.25">
      <c r="A289">
        <v>265</v>
      </c>
      <c r="B289">
        <v>-4.0045904887065498E-3</v>
      </c>
      <c r="C289">
        <v>-1.3174267674337381E-4</v>
      </c>
    </row>
    <row r="290" spans="1:3" x14ac:dyDescent="0.25">
      <c r="A290">
        <v>266</v>
      </c>
      <c r="B290">
        <v>-1.113502589866832E-2</v>
      </c>
      <c r="C290">
        <v>1.1565142805941002E-2</v>
      </c>
    </row>
    <row r="291" spans="1:3" x14ac:dyDescent="0.25">
      <c r="A291">
        <v>267</v>
      </c>
      <c r="B291">
        <v>2.1405520752124975E-4</v>
      </c>
      <c r="C291">
        <v>-2.9088904875677595E-2</v>
      </c>
    </row>
    <row r="292" spans="1:3" x14ac:dyDescent="0.25">
      <c r="A292">
        <v>268</v>
      </c>
      <c r="B292">
        <v>-2.2062021144246308E-3</v>
      </c>
      <c r="C292">
        <v>-1.5052051019604881E-2</v>
      </c>
    </row>
    <row r="293" spans="1:3" x14ac:dyDescent="0.25">
      <c r="A293">
        <v>269</v>
      </c>
      <c r="B293">
        <v>-1.52821123364118E-5</v>
      </c>
      <c r="C293">
        <v>-4.8739882247525569E-3</v>
      </c>
    </row>
    <row r="294" spans="1:3" x14ac:dyDescent="0.25">
      <c r="A294">
        <v>270</v>
      </c>
      <c r="B294">
        <v>5.0661525335997494E-3</v>
      </c>
      <c r="C294">
        <v>1.9668314628250822E-2</v>
      </c>
    </row>
    <row r="295" spans="1:3" x14ac:dyDescent="0.25">
      <c r="A295">
        <v>271</v>
      </c>
      <c r="B295">
        <v>-3.2765928578819608E-3</v>
      </c>
      <c r="C295">
        <v>-2.5175204366985608E-2</v>
      </c>
    </row>
    <row r="296" spans="1:3" x14ac:dyDescent="0.25">
      <c r="A296">
        <v>272</v>
      </c>
      <c r="B296">
        <v>-1.6516253771189262E-3</v>
      </c>
      <c r="C296">
        <v>-4.1873048959585428E-3</v>
      </c>
    </row>
    <row r="297" spans="1:3" x14ac:dyDescent="0.25">
      <c r="A297">
        <v>273</v>
      </c>
      <c r="B297">
        <v>-3.2386459271922345E-3</v>
      </c>
      <c r="C297">
        <v>9.6561926371842959E-3</v>
      </c>
    </row>
    <row r="298" spans="1:3" x14ac:dyDescent="0.25">
      <c r="A298">
        <v>274</v>
      </c>
      <c r="B298">
        <v>2.1177112256144649E-2</v>
      </c>
      <c r="C298">
        <v>1.3072144601541557E-2</v>
      </c>
    </row>
    <row r="299" spans="1:3" x14ac:dyDescent="0.25">
      <c r="A299">
        <v>275</v>
      </c>
      <c r="B299">
        <v>-6.563250771206462E-3</v>
      </c>
      <c r="C299">
        <v>-4.0883177655051443E-2</v>
      </c>
    </row>
    <row r="300" spans="1:3" x14ac:dyDescent="0.25">
      <c r="A300">
        <v>276</v>
      </c>
      <c r="B300">
        <v>-4.3689361762529787E-3</v>
      </c>
      <c r="C300">
        <v>-3.5424384878785208E-2</v>
      </c>
    </row>
    <row r="301" spans="1:3" x14ac:dyDescent="0.25">
      <c r="A301">
        <v>277</v>
      </c>
      <c r="B301">
        <v>-1.9244605461634357E-2</v>
      </c>
      <c r="C301">
        <v>2.0702794773425227E-2</v>
      </c>
    </row>
    <row r="302" spans="1:3" x14ac:dyDescent="0.25">
      <c r="A302">
        <v>278</v>
      </c>
      <c r="B302">
        <v>3.5108189430036831E-3</v>
      </c>
      <c r="C302">
        <v>-3.2414585285126885E-4</v>
      </c>
    </row>
    <row r="303" spans="1:3" x14ac:dyDescent="0.25">
      <c r="A303">
        <v>279</v>
      </c>
      <c r="B303">
        <v>-1.4498446959181092E-2</v>
      </c>
      <c r="C303">
        <v>-3.4366264989707691E-4</v>
      </c>
    </row>
    <row r="304" spans="1:3" x14ac:dyDescent="0.25">
      <c r="A304">
        <v>280</v>
      </c>
      <c r="B304">
        <v>-3.0166863982790172E-3</v>
      </c>
      <c r="C304">
        <v>1.5559925484946563E-2</v>
      </c>
    </row>
    <row r="305" spans="1:3" x14ac:dyDescent="0.25">
      <c r="A305">
        <v>281</v>
      </c>
      <c r="B305">
        <v>-4.5953210238082248E-3</v>
      </c>
      <c r="C305">
        <v>5.4681053931827711E-3</v>
      </c>
    </row>
    <row r="306" spans="1:3" x14ac:dyDescent="0.25">
      <c r="A306">
        <v>282</v>
      </c>
      <c r="B306">
        <v>3.4988436577527509E-3</v>
      </c>
      <c r="C306">
        <v>1.3881167809501235E-2</v>
      </c>
    </row>
    <row r="307" spans="1:3" x14ac:dyDescent="0.25">
      <c r="A307">
        <v>283</v>
      </c>
      <c r="B307">
        <v>-1.1968532238656907E-2</v>
      </c>
      <c r="C307">
        <v>2.3759424561972144E-3</v>
      </c>
    </row>
    <row r="308" spans="1:3" x14ac:dyDescent="0.25">
      <c r="A308">
        <v>284</v>
      </c>
      <c r="B308">
        <v>-2.8482976546145726E-2</v>
      </c>
      <c r="C308">
        <v>1.8803731499117619E-2</v>
      </c>
    </row>
    <row r="309" spans="1:3" x14ac:dyDescent="0.25">
      <c r="A309">
        <v>285</v>
      </c>
      <c r="B309">
        <v>-2.9212060355345015E-3</v>
      </c>
      <c r="C309">
        <v>1.2369970030219252E-2</v>
      </c>
    </row>
    <row r="310" spans="1:3" x14ac:dyDescent="0.25">
      <c r="A310">
        <v>286</v>
      </c>
      <c r="B310">
        <v>1.9828538801591092E-2</v>
      </c>
      <c r="C310">
        <v>-7.1942369496627162E-3</v>
      </c>
    </row>
    <row r="311" spans="1:3" x14ac:dyDescent="0.25">
      <c r="A311">
        <v>287</v>
      </c>
      <c r="B311">
        <v>-1.9344460143689391E-2</v>
      </c>
      <c r="C311">
        <v>-2.2985212061746967E-3</v>
      </c>
    </row>
    <row r="312" spans="1:3" x14ac:dyDescent="0.25">
      <c r="A312">
        <v>288</v>
      </c>
      <c r="B312">
        <v>-4.3196775796548797E-3</v>
      </c>
      <c r="C312">
        <v>-5.6657204234233033E-3</v>
      </c>
    </row>
    <row r="313" spans="1:3" x14ac:dyDescent="0.25">
      <c r="A313">
        <v>289</v>
      </c>
      <c r="B313">
        <v>-9.8278502996217865E-3</v>
      </c>
      <c r="C313">
        <v>7.2549324121536241E-3</v>
      </c>
    </row>
    <row r="314" spans="1:3" x14ac:dyDescent="0.25">
      <c r="A314">
        <v>290</v>
      </c>
      <c r="B314">
        <v>-2.8093854430790002E-2</v>
      </c>
      <c r="C314">
        <v>-3.150554305915558E-2</v>
      </c>
    </row>
    <row r="315" spans="1:3" x14ac:dyDescent="0.25">
      <c r="A315">
        <v>291</v>
      </c>
      <c r="B315">
        <v>1.4565214996760998E-2</v>
      </c>
      <c r="C315">
        <v>-5.8865072824695774E-2</v>
      </c>
    </row>
    <row r="316" spans="1:3" x14ac:dyDescent="0.25">
      <c r="A316">
        <v>292</v>
      </c>
      <c r="B316">
        <v>-9.8061526142496393E-3</v>
      </c>
      <c r="C316">
        <v>2.7767084598524925E-2</v>
      </c>
    </row>
    <row r="317" spans="1:3" x14ac:dyDescent="0.25">
      <c r="A317">
        <v>293</v>
      </c>
      <c r="B317">
        <v>-2.4848332321689526E-2</v>
      </c>
      <c r="C317">
        <v>-5.0175979302977229E-3</v>
      </c>
    </row>
    <row r="318" spans="1:3" x14ac:dyDescent="0.25">
      <c r="A318">
        <v>294</v>
      </c>
      <c r="B318">
        <v>-8.3421459678668774E-3</v>
      </c>
      <c r="C318">
        <v>2.3545916274883127E-3</v>
      </c>
    </row>
    <row r="319" spans="1:3" x14ac:dyDescent="0.25">
      <c r="A319">
        <v>295</v>
      </c>
      <c r="B319">
        <v>3.5045956179160433E-2</v>
      </c>
      <c r="C319">
        <v>-1.4625870838425183E-2</v>
      </c>
    </row>
    <row r="320" spans="1:3" x14ac:dyDescent="0.25">
      <c r="A320">
        <v>296</v>
      </c>
      <c r="B320">
        <v>-2.6160121473661397E-3</v>
      </c>
      <c r="C320">
        <v>-3.9939233063124666E-3</v>
      </c>
    </row>
    <row r="321" spans="1:3" x14ac:dyDescent="0.25">
      <c r="A321">
        <v>297</v>
      </c>
      <c r="B321">
        <v>2.1427905527506442E-2</v>
      </c>
      <c r="C321">
        <v>-4.2751116999977697E-3</v>
      </c>
    </row>
    <row r="322" spans="1:3" x14ac:dyDescent="0.25">
      <c r="A322">
        <v>298</v>
      </c>
      <c r="B322">
        <v>3.6795510211293943E-3</v>
      </c>
      <c r="C322">
        <v>1.7951258222299579E-2</v>
      </c>
    </row>
    <row r="323" spans="1:3" x14ac:dyDescent="0.25">
      <c r="A323">
        <v>299</v>
      </c>
      <c r="B323">
        <v>9.8459231849825444E-3</v>
      </c>
      <c r="C323">
        <v>-1.0950006393463755E-2</v>
      </c>
    </row>
    <row r="324" spans="1:3" x14ac:dyDescent="0.25">
      <c r="A324">
        <v>300</v>
      </c>
      <c r="B324">
        <v>-1.2484679761817696E-3</v>
      </c>
      <c r="C324">
        <v>2.2370631291917442E-3</v>
      </c>
    </row>
    <row r="325" spans="1:3" x14ac:dyDescent="0.25">
      <c r="A325">
        <v>301</v>
      </c>
      <c r="B325">
        <v>-5.1210393803983439E-3</v>
      </c>
      <c r="C325">
        <v>-8.1437330294715522E-3</v>
      </c>
    </row>
    <row r="326" spans="1:3" x14ac:dyDescent="0.25">
      <c r="A326">
        <v>302</v>
      </c>
      <c r="B326">
        <v>1.8592453505380923E-2</v>
      </c>
      <c r="C326">
        <v>1.1071138106320034E-2</v>
      </c>
    </row>
    <row r="327" spans="1:3" x14ac:dyDescent="0.25">
      <c r="A327">
        <v>303</v>
      </c>
      <c r="B327">
        <v>-8.3249176452942861E-3</v>
      </c>
      <c r="C327">
        <v>-0.10039901526371899</v>
      </c>
    </row>
    <row r="328" spans="1:3" x14ac:dyDescent="0.25">
      <c r="A328">
        <v>304</v>
      </c>
      <c r="B328">
        <v>6.8922011931058704E-3</v>
      </c>
      <c r="C328">
        <v>3.5456377144737847E-3</v>
      </c>
    </row>
    <row r="329" spans="1:3" x14ac:dyDescent="0.25">
      <c r="A329">
        <v>305</v>
      </c>
      <c r="B329">
        <v>1.6766279747918365E-2</v>
      </c>
      <c r="C329">
        <v>2.8221222951003568E-2</v>
      </c>
    </row>
    <row r="330" spans="1:3" x14ac:dyDescent="0.25">
      <c r="A330">
        <v>306</v>
      </c>
      <c r="B330">
        <v>-1.4704518067868145E-2</v>
      </c>
      <c r="C330">
        <v>2.9131639969972967E-2</v>
      </c>
    </row>
    <row r="331" spans="1:3" x14ac:dyDescent="0.25">
      <c r="A331">
        <v>307</v>
      </c>
      <c r="B331">
        <v>-6.481399593216277E-3</v>
      </c>
      <c r="C331">
        <v>-5.2468198372199529E-4</v>
      </c>
    </row>
    <row r="332" spans="1:3" x14ac:dyDescent="0.25">
      <c r="A332">
        <v>308</v>
      </c>
      <c r="B332">
        <v>1.7457506233891439E-2</v>
      </c>
      <c r="C332">
        <v>3.8195550668949987E-3</v>
      </c>
    </row>
    <row r="333" spans="1:3" x14ac:dyDescent="0.25">
      <c r="A333">
        <v>309</v>
      </c>
      <c r="B333">
        <v>-8.8496886569136499E-3</v>
      </c>
      <c r="C333">
        <v>1.348716652657727E-2</v>
      </c>
    </row>
    <row r="334" spans="1:3" x14ac:dyDescent="0.25">
      <c r="A334">
        <v>310</v>
      </c>
      <c r="B334">
        <v>2.1409223959304494E-3</v>
      </c>
      <c r="C334">
        <v>-8.3647404689407619E-3</v>
      </c>
    </row>
    <row r="335" spans="1:3" x14ac:dyDescent="0.25">
      <c r="A335">
        <v>311</v>
      </c>
      <c r="B335">
        <v>7.3125067136362324E-3</v>
      </c>
      <c r="C335">
        <v>-1.8424867500595769E-3</v>
      </c>
    </row>
    <row r="336" spans="1:3" x14ac:dyDescent="0.25">
      <c r="A336">
        <v>312</v>
      </c>
      <c r="B336">
        <v>1.2084247101253732E-2</v>
      </c>
      <c r="C336">
        <v>-5.9255041886974846E-3</v>
      </c>
    </row>
    <row r="337" spans="1:3" x14ac:dyDescent="0.25">
      <c r="A337">
        <v>313</v>
      </c>
      <c r="B337">
        <v>-1.9343573659913425E-2</v>
      </c>
      <c r="C337">
        <v>5.6878914584268178E-3</v>
      </c>
    </row>
    <row r="338" spans="1:3" x14ac:dyDescent="0.25">
      <c r="A338">
        <v>314</v>
      </c>
      <c r="B338">
        <v>8.2942630364944946E-3</v>
      </c>
      <c r="C338">
        <v>-1.7144147469799417E-2</v>
      </c>
    </row>
    <row r="339" spans="1:3" x14ac:dyDescent="0.25">
      <c r="A339">
        <v>315</v>
      </c>
      <c r="B339">
        <v>5.1214166322150799E-3</v>
      </c>
      <c r="C339">
        <v>2.5449758835122373E-2</v>
      </c>
    </row>
    <row r="340" spans="1:3" x14ac:dyDescent="0.25">
      <c r="A340">
        <v>316</v>
      </c>
      <c r="B340">
        <v>-7.185625615642343E-4</v>
      </c>
      <c r="C340">
        <v>1.6247932368748347E-2</v>
      </c>
    </row>
    <row r="341" spans="1:3" x14ac:dyDescent="0.25">
      <c r="A341">
        <v>317</v>
      </c>
      <c r="B341">
        <v>1.9354056441165765E-2</v>
      </c>
      <c r="C341">
        <v>3.5476645781176847E-3</v>
      </c>
    </row>
    <row r="342" spans="1:3" x14ac:dyDescent="0.25">
      <c r="A342">
        <v>318</v>
      </c>
      <c r="B342">
        <v>2.078057643121392E-3</v>
      </c>
      <c r="C342">
        <v>1.7452929252779879E-2</v>
      </c>
    </row>
    <row r="343" spans="1:3" x14ac:dyDescent="0.25">
      <c r="A343">
        <v>319</v>
      </c>
      <c r="B343">
        <v>-4.4991561263139634E-3</v>
      </c>
      <c r="C343">
        <v>5.0399776719734501E-3</v>
      </c>
    </row>
    <row r="344" spans="1:3" x14ac:dyDescent="0.25">
      <c r="A344">
        <v>320</v>
      </c>
      <c r="B344">
        <v>1.2737756800888773E-2</v>
      </c>
      <c r="C344">
        <v>-2.5457596007301617E-2</v>
      </c>
    </row>
    <row r="345" spans="1:3" x14ac:dyDescent="0.25">
      <c r="A345">
        <v>321</v>
      </c>
      <c r="B345">
        <v>8.6916421371162761E-3</v>
      </c>
      <c r="C345">
        <v>-8.7535585708773539E-3</v>
      </c>
    </row>
    <row r="346" spans="1:3" x14ac:dyDescent="0.25">
      <c r="A346">
        <v>322</v>
      </c>
      <c r="B346">
        <v>6.7608080760366094E-3</v>
      </c>
      <c r="C346">
        <v>1.11826517711169E-2</v>
      </c>
    </row>
    <row r="347" spans="1:3" x14ac:dyDescent="0.25">
      <c r="A347">
        <v>323</v>
      </c>
      <c r="B347">
        <v>4.3301779973674527E-3</v>
      </c>
      <c r="C347">
        <v>-1.8050266886977485E-3</v>
      </c>
    </row>
    <row r="348" spans="1:3" x14ac:dyDescent="0.25">
      <c r="A348">
        <v>324</v>
      </c>
      <c r="B348">
        <v>1.2700797980501007E-3</v>
      </c>
      <c r="C348">
        <v>3.9745168894995183E-3</v>
      </c>
    </row>
    <row r="349" spans="1:3" x14ac:dyDescent="0.25">
      <c r="A349">
        <v>325</v>
      </c>
      <c r="B349">
        <v>-1.9125020823059528E-3</v>
      </c>
      <c r="C349">
        <v>6.5259461336698325E-3</v>
      </c>
    </row>
    <row r="350" spans="1:3" x14ac:dyDescent="0.25">
      <c r="A350">
        <v>326</v>
      </c>
      <c r="B350">
        <v>-3.7613560585063165E-3</v>
      </c>
      <c r="C350">
        <v>-5.561324756252305E-3</v>
      </c>
    </row>
    <row r="351" spans="1:3" x14ac:dyDescent="0.25">
      <c r="A351">
        <v>327</v>
      </c>
      <c r="B351">
        <v>-2.090014214607608E-3</v>
      </c>
      <c r="C351">
        <v>9.4992047694334066E-5</v>
      </c>
    </row>
    <row r="352" spans="1:3" x14ac:dyDescent="0.25">
      <c r="A352">
        <v>328</v>
      </c>
      <c r="B352">
        <v>4.9340185970153248E-4</v>
      </c>
      <c r="C352">
        <v>1.4369911767496527E-2</v>
      </c>
    </row>
    <row r="353" spans="1:3" x14ac:dyDescent="0.25">
      <c r="A353">
        <v>329</v>
      </c>
      <c r="B353">
        <v>-9.7882072086581274E-3</v>
      </c>
      <c r="C353">
        <v>5.6076654543889444E-4</v>
      </c>
    </row>
    <row r="354" spans="1:3" x14ac:dyDescent="0.25">
      <c r="A354">
        <v>330</v>
      </c>
      <c r="B354">
        <v>1.5098563880074842E-2</v>
      </c>
      <c r="C354">
        <v>1.6750679726072429E-2</v>
      </c>
    </row>
    <row r="355" spans="1:3" x14ac:dyDescent="0.25">
      <c r="A355">
        <v>331</v>
      </c>
      <c r="B355">
        <v>-5.1533557023540309E-3</v>
      </c>
      <c r="C355">
        <v>6.9197691875127441E-3</v>
      </c>
    </row>
    <row r="356" spans="1:3" x14ac:dyDescent="0.25">
      <c r="A356">
        <v>332</v>
      </c>
      <c r="B356">
        <v>-2.5820037292758856E-2</v>
      </c>
      <c r="C356">
        <v>-4.6678338024961144E-3</v>
      </c>
    </row>
    <row r="357" spans="1:3" x14ac:dyDescent="0.25">
      <c r="A357">
        <v>333</v>
      </c>
      <c r="B357">
        <v>4.2374455075583073E-3</v>
      </c>
      <c r="C357">
        <v>4.9813430379627432E-3</v>
      </c>
    </row>
    <row r="358" spans="1:3" x14ac:dyDescent="0.25">
      <c r="A358">
        <v>334</v>
      </c>
      <c r="B358">
        <v>-3.4786985314097709E-3</v>
      </c>
      <c r="C358">
        <v>-6.0530588424230567E-3</v>
      </c>
    </row>
    <row r="359" spans="1:3" x14ac:dyDescent="0.25">
      <c r="A359">
        <v>335</v>
      </c>
      <c r="B359">
        <v>-3.0270477115257193E-2</v>
      </c>
      <c r="C359">
        <v>6.1183817458960559E-3</v>
      </c>
    </row>
    <row r="360" spans="1:3" x14ac:dyDescent="0.25">
      <c r="A360">
        <v>336</v>
      </c>
      <c r="B360">
        <v>-3.309165996925402E-2</v>
      </c>
      <c r="C360">
        <v>-7.1294537838468702E-3</v>
      </c>
    </row>
    <row r="361" spans="1:3" x14ac:dyDescent="0.25">
      <c r="A361">
        <v>337</v>
      </c>
      <c r="B361">
        <v>3.388513871763698E-2</v>
      </c>
      <c r="C361">
        <v>2.1070133658415265E-2</v>
      </c>
    </row>
    <row r="362" spans="1:3" x14ac:dyDescent="0.25">
      <c r="A362">
        <v>338</v>
      </c>
      <c r="B362">
        <v>-1.6388106673607145E-2</v>
      </c>
      <c r="C362">
        <v>3.7537167987783567E-3</v>
      </c>
    </row>
    <row r="363" spans="1:3" x14ac:dyDescent="0.25">
      <c r="A363">
        <v>339</v>
      </c>
      <c r="B363">
        <v>3.5892911624435676E-2</v>
      </c>
      <c r="C363">
        <v>4.8482659199523201E-3</v>
      </c>
    </row>
    <row r="364" spans="1:3" x14ac:dyDescent="0.25">
      <c r="A364">
        <v>340</v>
      </c>
      <c r="B364">
        <v>-6.7558578575575856E-4</v>
      </c>
      <c r="C364">
        <v>-8.8244889070281524E-3</v>
      </c>
    </row>
    <row r="365" spans="1:3" x14ac:dyDescent="0.25">
      <c r="A365">
        <v>341</v>
      </c>
      <c r="B365">
        <v>7.9846138756408166E-3</v>
      </c>
      <c r="C365">
        <v>-5.2059763262374791E-4</v>
      </c>
    </row>
    <row r="366" spans="1:3" x14ac:dyDescent="0.25">
      <c r="A366">
        <v>342</v>
      </c>
      <c r="B366">
        <v>2.663710634788723E-3</v>
      </c>
      <c r="C366">
        <v>-1.2213961877672279E-2</v>
      </c>
    </row>
    <row r="367" spans="1:3" x14ac:dyDescent="0.25">
      <c r="A367">
        <v>343</v>
      </c>
      <c r="B367">
        <v>2.5950347859268644E-3</v>
      </c>
      <c r="C367">
        <v>-7.8768214678131025E-4</v>
      </c>
    </row>
    <row r="368" spans="1:3" x14ac:dyDescent="0.25">
      <c r="A368">
        <v>344</v>
      </c>
      <c r="B368">
        <v>4.025422792856846E-3</v>
      </c>
      <c r="C368">
        <v>-1.7293056908844291E-3</v>
      </c>
    </row>
    <row r="369" spans="1:3" x14ac:dyDescent="0.25">
      <c r="A369">
        <v>345</v>
      </c>
      <c r="B369">
        <v>-4.5816161004752307E-3</v>
      </c>
      <c r="C369">
        <v>8.1806527208470349E-4</v>
      </c>
    </row>
    <row r="370" spans="1:3" x14ac:dyDescent="0.25">
      <c r="A370">
        <v>346</v>
      </c>
      <c r="B370">
        <v>-4.9860652950461622E-4</v>
      </c>
      <c r="C370">
        <v>2.5237020866665208E-3</v>
      </c>
    </row>
    <row r="371" spans="1:3" x14ac:dyDescent="0.25">
      <c r="A371">
        <v>347</v>
      </c>
      <c r="B371">
        <v>-1.2028439347181492E-2</v>
      </c>
      <c r="C371">
        <v>1.0868706784249156E-2</v>
      </c>
    </row>
    <row r="372" spans="1:3" x14ac:dyDescent="0.25">
      <c r="A372">
        <v>348</v>
      </c>
      <c r="B372">
        <v>1.7954115032074659E-4</v>
      </c>
      <c r="C372">
        <v>-5.0325125671415857E-3</v>
      </c>
    </row>
    <row r="373" spans="1:3" x14ac:dyDescent="0.25">
      <c r="A373">
        <v>349</v>
      </c>
      <c r="B373">
        <v>1.4097689448903088E-3</v>
      </c>
      <c r="C373">
        <v>-9.5516713474863395E-4</v>
      </c>
    </row>
    <row r="374" spans="1:3" x14ac:dyDescent="0.25">
      <c r="A374">
        <v>350</v>
      </c>
      <c r="B374">
        <v>-1.6138546591485906E-2</v>
      </c>
      <c r="C374">
        <v>1.3355229874968913E-2</v>
      </c>
    </row>
    <row r="375" spans="1:3" x14ac:dyDescent="0.25">
      <c r="A375">
        <v>351</v>
      </c>
      <c r="B375">
        <v>-3.775782624346307E-2</v>
      </c>
      <c r="C375">
        <v>1.5251981253304008E-2</v>
      </c>
    </row>
    <row r="376" spans="1:3" x14ac:dyDescent="0.25">
      <c r="A376">
        <v>352</v>
      </c>
      <c r="B376">
        <v>-1.4590986322893493E-2</v>
      </c>
      <c r="C376">
        <v>1.9158811695909918E-3</v>
      </c>
    </row>
    <row r="377" spans="1:3" x14ac:dyDescent="0.25">
      <c r="A377">
        <v>353</v>
      </c>
      <c r="B377">
        <v>1.5938683866230099E-3</v>
      </c>
      <c r="C377">
        <v>1.474996029889919E-2</v>
      </c>
    </row>
    <row r="378" spans="1:3" x14ac:dyDescent="0.25">
      <c r="A378">
        <v>354</v>
      </c>
      <c r="B378">
        <v>3.3997408683492068E-2</v>
      </c>
      <c r="C378">
        <v>1.4238554321525446E-3</v>
      </c>
    </row>
    <row r="379" spans="1:3" x14ac:dyDescent="0.25">
      <c r="A379">
        <v>355</v>
      </c>
      <c r="B379">
        <v>-1.1769177079551722E-2</v>
      </c>
      <c r="C379">
        <v>-4.4773492236538023E-4</v>
      </c>
    </row>
    <row r="380" spans="1:3" x14ac:dyDescent="0.25">
      <c r="A380">
        <v>356</v>
      </c>
      <c r="B380">
        <v>8.0219462826737944E-3</v>
      </c>
      <c r="C380">
        <v>9.4863080504657225E-3</v>
      </c>
    </row>
    <row r="381" spans="1:3" x14ac:dyDescent="0.25">
      <c r="A381">
        <v>357</v>
      </c>
      <c r="B381">
        <v>1.3775011241382269E-2</v>
      </c>
      <c r="C381">
        <v>-9.7179191417561435E-3</v>
      </c>
    </row>
    <row r="382" spans="1:3" x14ac:dyDescent="0.25">
      <c r="A382">
        <v>358</v>
      </c>
      <c r="B382">
        <v>-1.8225952450023546E-2</v>
      </c>
      <c r="C382">
        <v>1.582420451432907E-2</v>
      </c>
    </row>
    <row r="383" spans="1:3" x14ac:dyDescent="0.25">
      <c r="A383">
        <v>359</v>
      </c>
      <c r="B383">
        <v>1.7802642861216064E-2</v>
      </c>
      <c r="C383">
        <v>-1.6076985158994736E-2</v>
      </c>
    </row>
    <row r="384" spans="1:3" x14ac:dyDescent="0.25">
      <c r="A384">
        <v>360</v>
      </c>
      <c r="B384">
        <v>9.3233045978658221E-3</v>
      </c>
      <c r="C384">
        <v>-3.9936685053476913E-3</v>
      </c>
    </row>
    <row r="385" spans="1:3" x14ac:dyDescent="0.25">
      <c r="A385">
        <v>361</v>
      </c>
      <c r="B385">
        <v>8.3738408842934705E-3</v>
      </c>
      <c r="C385">
        <v>1.3357132305569577E-5</v>
      </c>
    </row>
    <row r="386" spans="1:3" x14ac:dyDescent="0.25">
      <c r="A386">
        <v>362</v>
      </c>
      <c r="B386">
        <v>5.1478720456091618E-3</v>
      </c>
      <c r="C386">
        <v>1.2706286923082257E-3</v>
      </c>
    </row>
    <row r="387" spans="1:3" x14ac:dyDescent="0.25">
      <c r="A387">
        <v>363</v>
      </c>
      <c r="B387">
        <v>1.6798083654701108E-2</v>
      </c>
      <c r="C387">
        <v>5.4840615943520347E-3</v>
      </c>
    </row>
    <row r="388" spans="1:3" x14ac:dyDescent="0.25">
      <c r="A388">
        <v>364</v>
      </c>
      <c r="B388">
        <v>-6.0526906086425785E-3</v>
      </c>
      <c r="C388">
        <v>7.0928414644738907E-3</v>
      </c>
    </row>
    <row r="389" spans="1:3" x14ac:dyDescent="0.25">
      <c r="A389">
        <v>365</v>
      </c>
      <c r="B389">
        <v>5.2756869434748476E-3</v>
      </c>
      <c r="C389">
        <v>1.2316783805069349E-2</v>
      </c>
    </row>
    <row r="390" spans="1:3" x14ac:dyDescent="0.25">
      <c r="A390">
        <v>366</v>
      </c>
      <c r="B390">
        <v>1.2397109103460539E-2</v>
      </c>
      <c r="C390">
        <v>2.7615448337800549E-2</v>
      </c>
    </row>
    <row r="391" spans="1:3" x14ac:dyDescent="0.25">
      <c r="A391">
        <v>367</v>
      </c>
      <c r="B391">
        <v>4.579777729155507E-3</v>
      </c>
      <c r="C391">
        <v>-1.606420439496202E-2</v>
      </c>
    </row>
    <row r="392" spans="1:3" x14ac:dyDescent="0.25">
      <c r="A392">
        <v>368</v>
      </c>
      <c r="B392">
        <v>-9.4449683416634542E-3</v>
      </c>
      <c r="C392">
        <v>-2.9130880220315479E-2</v>
      </c>
    </row>
    <row r="393" spans="1:3" x14ac:dyDescent="0.25">
      <c r="A393">
        <v>369</v>
      </c>
      <c r="B393">
        <v>3.5440967211793043E-3</v>
      </c>
      <c r="C393">
        <v>3.7292935618706363E-2</v>
      </c>
    </row>
    <row r="394" spans="1:3" x14ac:dyDescent="0.25">
      <c r="A394">
        <v>370</v>
      </c>
      <c r="B394">
        <v>-9.7527826840316158E-3</v>
      </c>
      <c r="C394">
        <v>6.9700971716642381E-3</v>
      </c>
    </row>
    <row r="395" spans="1:3" x14ac:dyDescent="0.25">
      <c r="A395">
        <v>371</v>
      </c>
      <c r="B395">
        <v>8.3860895195187711E-3</v>
      </c>
      <c r="C395">
        <v>-7.0434377341762298E-3</v>
      </c>
    </row>
    <row r="396" spans="1:3" x14ac:dyDescent="0.25">
      <c r="A396">
        <v>372</v>
      </c>
      <c r="B396">
        <v>2.9895814471387366E-2</v>
      </c>
      <c r="C396">
        <v>-9.399595640883579E-3</v>
      </c>
    </row>
    <row r="397" spans="1:3" x14ac:dyDescent="0.25">
      <c r="A397">
        <v>373</v>
      </c>
      <c r="B397">
        <v>-8.9721626577880416E-3</v>
      </c>
      <c r="C397">
        <v>2.718503188065895E-2</v>
      </c>
    </row>
    <row r="398" spans="1:3" x14ac:dyDescent="0.25">
      <c r="A398">
        <v>374</v>
      </c>
      <c r="B398">
        <v>1.8706592196036608E-2</v>
      </c>
      <c r="C398">
        <v>-1.4472730066236238E-2</v>
      </c>
    </row>
    <row r="399" spans="1:3" x14ac:dyDescent="0.25">
      <c r="A399">
        <v>375</v>
      </c>
      <c r="B399">
        <v>-1.621554556854695E-2</v>
      </c>
      <c r="C399">
        <v>9.9275691580602218E-3</v>
      </c>
    </row>
    <row r="400" spans="1:3" x14ac:dyDescent="0.25">
      <c r="A400">
        <v>376</v>
      </c>
      <c r="B400">
        <v>-8.6082241419152064E-3</v>
      </c>
      <c r="C400">
        <v>-1.1500748589289615E-2</v>
      </c>
    </row>
    <row r="401" spans="1:3" x14ac:dyDescent="0.25">
      <c r="A401">
        <v>377</v>
      </c>
      <c r="B401">
        <v>9.4126378316869465E-3</v>
      </c>
      <c r="C401">
        <v>2.2889273952497787E-2</v>
      </c>
    </row>
    <row r="402" spans="1:3" x14ac:dyDescent="0.25">
      <c r="A402">
        <v>378</v>
      </c>
      <c r="B402">
        <v>-1.0555585753925173E-3</v>
      </c>
      <c r="C402">
        <v>6.7281517779239569E-3</v>
      </c>
    </row>
    <row r="403" spans="1:3" x14ac:dyDescent="0.25">
      <c r="A403">
        <v>379</v>
      </c>
      <c r="B403">
        <v>2.0202855846730143E-2</v>
      </c>
      <c r="C403">
        <v>6.621072986314154E-3</v>
      </c>
    </row>
    <row r="404" spans="1:3" x14ac:dyDescent="0.25">
      <c r="A404">
        <v>380</v>
      </c>
      <c r="B404">
        <v>7.0594568894262319E-3</v>
      </c>
      <c r="C404">
        <v>-2.4313053152374545E-2</v>
      </c>
    </row>
    <row r="405" spans="1:3" x14ac:dyDescent="0.25">
      <c r="A405">
        <v>381</v>
      </c>
      <c r="B405">
        <v>-5.3096668271252808E-3</v>
      </c>
      <c r="C405">
        <v>-7.784609458135975E-4</v>
      </c>
    </row>
    <row r="406" spans="1:3" x14ac:dyDescent="0.25">
      <c r="A406">
        <v>382</v>
      </c>
      <c r="B406">
        <v>1.0005820383129709E-2</v>
      </c>
      <c r="C406">
        <v>-1.1862022002436927E-2</v>
      </c>
    </row>
    <row r="407" spans="1:3" x14ac:dyDescent="0.25">
      <c r="A407">
        <v>383</v>
      </c>
      <c r="B407">
        <v>1.154890465188156E-2</v>
      </c>
      <c r="C407">
        <v>-4.4268129129779021E-3</v>
      </c>
    </row>
    <row r="408" spans="1:3" x14ac:dyDescent="0.25">
      <c r="A408">
        <v>384</v>
      </c>
      <c r="B408">
        <v>7.6262649412666241E-4</v>
      </c>
      <c r="C408">
        <v>-1.4989599345798067E-2</v>
      </c>
    </row>
    <row r="409" spans="1:3" x14ac:dyDescent="0.25">
      <c r="A409">
        <v>385</v>
      </c>
      <c r="B409">
        <v>5.735086385807265E-3</v>
      </c>
      <c r="C409">
        <v>8.4827470625760786E-3</v>
      </c>
    </row>
    <row r="410" spans="1:3" x14ac:dyDescent="0.25">
      <c r="A410">
        <v>386</v>
      </c>
      <c r="B410">
        <v>5.1553983243439357E-3</v>
      </c>
      <c r="C410">
        <v>-4.2731020182593289E-3</v>
      </c>
    </row>
    <row r="411" spans="1:3" x14ac:dyDescent="0.25">
      <c r="A411">
        <v>387</v>
      </c>
      <c r="B411">
        <v>9.8691650066088463E-3</v>
      </c>
      <c r="C411">
        <v>-2.7449056825575944E-3</v>
      </c>
    </row>
    <row r="412" spans="1:3" x14ac:dyDescent="0.25">
      <c r="A412">
        <v>388</v>
      </c>
      <c r="B412">
        <v>1.5090118685180142E-3</v>
      </c>
      <c r="C412">
        <v>-9.6952201485631323E-4</v>
      </c>
    </row>
    <row r="413" spans="1:3" x14ac:dyDescent="0.25">
      <c r="A413">
        <v>389</v>
      </c>
      <c r="B413">
        <v>-5.4255393468075298E-3</v>
      </c>
      <c r="C413">
        <v>3.5267134194976969E-3</v>
      </c>
    </row>
    <row r="414" spans="1:3" x14ac:dyDescent="0.25">
      <c r="A414">
        <v>390</v>
      </c>
      <c r="B414">
        <v>5.9462757115787855E-3</v>
      </c>
      <c r="C414">
        <v>-1.1174670018536215E-2</v>
      </c>
    </row>
    <row r="415" spans="1:3" x14ac:dyDescent="0.25">
      <c r="A415">
        <v>391</v>
      </c>
      <c r="B415">
        <v>-3.9419337199776477E-3</v>
      </c>
      <c r="C415">
        <v>3.4375039564110151E-2</v>
      </c>
    </row>
    <row r="416" spans="1:3" x14ac:dyDescent="0.25">
      <c r="A416">
        <v>392</v>
      </c>
      <c r="B416">
        <v>-1.3427764348742266E-2</v>
      </c>
      <c r="C416">
        <v>1.9370003662949942E-2</v>
      </c>
    </row>
    <row r="417" spans="1:3" x14ac:dyDescent="0.25">
      <c r="A417">
        <v>393</v>
      </c>
      <c r="B417">
        <v>-9.2932465980743561E-4</v>
      </c>
      <c r="C417">
        <v>1.2565595800118025E-3</v>
      </c>
    </row>
    <row r="418" spans="1:3" x14ac:dyDescent="0.25">
      <c r="A418">
        <v>394</v>
      </c>
      <c r="B418">
        <v>6.0482465829761987E-3</v>
      </c>
      <c r="C418">
        <v>7.5024756284646256E-3</v>
      </c>
    </row>
    <row r="419" spans="1:3" x14ac:dyDescent="0.25">
      <c r="A419">
        <v>395</v>
      </c>
      <c r="B419">
        <v>-2.1764862502644696E-2</v>
      </c>
      <c r="C419">
        <v>8.9602878370303417E-3</v>
      </c>
    </row>
    <row r="420" spans="1:3" x14ac:dyDescent="0.25">
      <c r="A420">
        <v>396</v>
      </c>
      <c r="B420">
        <v>-1.8378135010506716E-3</v>
      </c>
      <c r="C420">
        <v>-2.1714329957692132E-3</v>
      </c>
    </row>
    <row r="421" spans="1:3" x14ac:dyDescent="0.25">
      <c r="A421">
        <v>397</v>
      </c>
      <c r="B421">
        <v>-3.1952795056756259E-2</v>
      </c>
      <c r="C421">
        <v>3.6373007146041594E-2</v>
      </c>
    </row>
    <row r="422" spans="1:3" x14ac:dyDescent="0.25">
      <c r="A422">
        <v>398</v>
      </c>
      <c r="B422">
        <v>1.6382166566575773E-3</v>
      </c>
      <c r="C422">
        <v>1.9069808470313542E-2</v>
      </c>
    </row>
    <row r="423" spans="1:3" x14ac:dyDescent="0.25">
      <c r="A423">
        <v>399</v>
      </c>
      <c r="B423">
        <v>1.2233415007404531E-2</v>
      </c>
      <c r="C423">
        <v>-3.8245004973613092E-2</v>
      </c>
    </row>
    <row r="424" spans="1:3" x14ac:dyDescent="0.25">
      <c r="A424">
        <v>400</v>
      </c>
      <c r="B424">
        <v>-1.3582582068703301E-2</v>
      </c>
      <c r="C424">
        <v>1.6942400848697442E-2</v>
      </c>
    </row>
    <row r="425" spans="1:3" x14ac:dyDescent="0.25">
      <c r="A425">
        <v>401</v>
      </c>
      <c r="B425">
        <v>2.3582755272157911E-2</v>
      </c>
      <c r="C425">
        <v>3.0444653375630633E-2</v>
      </c>
    </row>
    <row r="426" spans="1:3" x14ac:dyDescent="0.25">
      <c r="A426">
        <v>402</v>
      </c>
      <c r="B426">
        <v>-5.4748130036487846E-3</v>
      </c>
      <c r="C426">
        <v>1.1492191829169898E-2</v>
      </c>
    </row>
    <row r="427" spans="1:3" x14ac:dyDescent="0.25">
      <c r="A427">
        <v>403</v>
      </c>
      <c r="B427">
        <v>4.1678640828855758E-2</v>
      </c>
      <c r="C427">
        <v>-2.6304460674427939E-2</v>
      </c>
    </row>
    <row r="428" spans="1:3" x14ac:dyDescent="0.25">
      <c r="A428">
        <v>404</v>
      </c>
      <c r="B428">
        <v>-1.8622323719839438E-2</v>
      </c>
      <c r="C428">
        <v>-1.112579580846559E-2</v>
      </c>
    </row>
    <row r="429" spans="1:3" x14ac:dyDescent="0.25">
      <c r="A429">
        <v>405</v>
      </c>
      <c r="B429">
        <v>3.3789491062312924E-2</v>
      </c>
      <c r="C429">
        <v>1.6439920739496766E-3</v>
      </c>
    </row>
    <row r="430" spans="1:3" x14ac:dyDescent="0.25">
      <c r="A430">
        <v>406</v>
      </c>
      <c r="B430">
        <v>7.2469552167105022E-3</v>
      </c>
      <c r="C430">
        <v>-1.7707961679799065E-2</v>
      </c>
    </row>
    <row r="431" spans="1:3" x14ac:dyDescent="0.25">
      <c r="A431">
        <v>407</v>
      </c>
      <c r="B431">
        <v>2.5929062680435863E-3</v>
      </c>
      <c r="C431">
        <v>-4.9738993261481609E-3</v>
      </c>
    </row>
    <row r="432" spans="1:3" x14ac:dyDescent="0.25">
      <c r="A432">
        <v>408</v>
      </c>
      <c r="B432">
        <v>-9.4596041916762512E-3</v>
      </c>
      <c r="C432">
        <v>-3.1024674525641605E-2</v>
      </c>
    </row>
    <row r="433" spans="1:3" x14ac:dyDescent="0.25">
      <c r="A433">
        <v>409</v>
      </c>
      <c r="B433">
        <v>-2.2648336845142152E-2</v>
      </c>
      <c r="C433">
        <v>-2.2794397185818844E-2</v>
      </c>
    </row>
    <row r="434" spans="1:3" x14ac:dyDescent="0.25">
      <c r="A434">
        <v>410</v>
      </c>
      <c r="B434">
        <v>4.9564944135918948E-3</v>
      </c>
      <c r="C434">
        <v>1.599684621671784E-2</v>
      </c>
    </row>
    <row r="435" spans="1:3" x14ac:dyDescent="0.25">
      <c r="A435">
        <v>411</v>
      </c>
      <c r="B435">
        <v>9.0221302316249551E-3</v>
      </c>
      <c r="C435">
        <v>1.8354073911881211E-2</v>
      </c>
    </row>
    <row r="436" spans="1:3" x14ac:dyDescent="0.25">
      <c r="A436">
        <v>412</v>
      </c>
      <c r="B436">
        <v>-2.1694429375391795E-2</v>
      </c>
      <c r="C436">
        <v>8.2139981954018129E-3</v>
      </c>
    </row>
    <row r="437" spans="1:3" x14ac:dyDescent="0.25">
      <c r="A437">
        <v>413</v>
      </c>
      <c r="B437">
        <v>9.5249904245738749E-3</v>
      </c>
      <c r="C437">
        <v>-1.9146942205112691E-2</v>
      </c>
    </row>
    <row r="438" spans="1:3" x14ac:dyDescent="0.25">
      <c r="A438">
        <v>414</v>
      </c>
      <c r="B438">
        <v>1.3909399224332E-2</v>
      </c>
      <c r="C438">
        <v>1.9061830628219617E-3</v>
      </c>
    </row>
    <row r="439" spans="1:3" x14ac:dyDescent="0.25">
      <c r="A439">
        <v>415</v>
      </c>
      <c r="B439">
        <v>1.3097045009544835E-2</v>
      </c>
      <c r="C439">
        <v>-4.4141764470417254E-3</v>
      </c>
    </row>
    <row r="440" spans="1:3" x14ac:dyDescent="0.25">
      <c r="A440">
        <v>416</v>
      </c>
      <c r="B440">
        <v>-6.2873854654636654E-3</v>
      </c>
      <c r="C440">
        <v>1.3229110621113174E-3</v>
      </c>
    </row>
    <row r="441" spans="1:3" x14ac:dyDescent="0.25">
      <c r="A441">
        <v>417</v>
      </c>
      <c r="B441">
        <v>9.8419172844924716E-3</v>
      </c>
      <c r="C441">
        <v>-1.9728858283256552E-2</v>
      </c>
    </row>
    <row r="442" spans="1:3" x14ac:dyDescent="0.25">
      <c r="A442">
        <v>418</v>
      </c>
      <c r="B442">
        <v>-2.7049420147750728E-3</v>
      </c>
      <c r="C442">
        <v>-1.1516371364096709E-2</v>
      </c>
    </row>
    <row r="443" spans="1:3" x14ac:dyDescent="0.25">
      <c r="A443">
        <v>419</v>
      </c>
      <c r="B443">
        <v>4.0861365585100084E-4</v>
      </c>
      <c r="C443">
        <v>2.2856721194455115E-3</v>
      </c>
    </row>
    <row r="444" spans="1:3" x14ac:dyDescent="0.25">
      <c r="A444">
        <v>420</v>
      </c>
      <c r="B444">
        <v>6.4366526948757196E-3</v>
      </c>
      <c r="C444">
        <v>1.885067955363038E-2</v>
      </c>
    </row>
    <row r="445" spans="1:3" x14ac:dyDescent="0.25">
      <c r="A445">
        <v>421</v>
      </c>
      <c r="B445">
        <v>-1.7323509843407874E-3</v>
      </c>
      <c r="C445">
        <v>1.3389615824366947E-2</v>
      </c>
    </row>
    <row r="446" spans="1:3" x14ac:dyDescent="0.25">
      <c r="A446">
        <v>422</v>
      </c>
      <c r="B446">
        <v>5.6557548590900611E-3</v>
      </c>
      <c r="C446">
        <v>-1.9809207557221681E-2</v>
      </c>
    </row>
    <row r="447" spans="1:3" x14ac:dyDescent="0.25">
      <c r="A447">
        <v>423</v>
      </c>
      <c r="B447">
        <v>1.3303345717921907E-2</v>
      </c>
      <c r="C447">
        <v>-1.0772814306325481E-2</v>
      </c>
    </row>
    <row r="448" spans="1:3" x14ac:dyDescent="0.25">
      <c r="A448">
        <v>424</v>
      </c>
      <c r="B448">
        <v>-5.922611599171808E-5</v>
      </c>
      <c r="C448">
        <v>5.3686853588770017E-3</v>
      </c>
    </row>
    <row r="449" spans="1:3" x14ac:dyDescent="0.25">
      <c r="A449">
        <v>425</v>
      </c>
      <c r="B449">
        <v>-1.8350878931508455E-2</v>
      </c>
      <c r="C449">
        <v>-1.3266052636131218E-2</v>
      </c>
    </row>
    <row r="450" spans="1:3" x14ac:dyDescent="0.25">
      <c r="A450">
        <v>426</v>
      </c>
      <c r="B450">
        <v>2.7288070791681228E-3</v>
      </c>
      <c r="C450">
        <v>6.0180805465460604E-3</v>
      </c>
    </row>
    <row r="451" spans="1:3" x14ac:dyDescent="0.25">
      <c r="A451">
        <v>427</v>
      </c>
      <c r="B451">
        <v>8.3492825849827701E-3</v>
      </c>
      <c r="C451">
        <v>3.196616819758083E-2</v>
      </c>
    </row>
    <row r="452" spans="1:3" x14ac:dyDescent="0.25">
      <c r="A452">
        <v>428</v>
      </c>
      <c r="B452">
        <v>-8.6725108262210315E-4</v>
      </c>
      <c r="C452">
        <v>3.0592810492787628E-2</v>
      </c>
    </row>
    <row r="453" spans="1:3" x14ac:dyDescent="0.25">
      <c r="A453">
        <v>429</v>
      </c>
      <c r="B453">
        <v>7.6578324655980547E-3</v>
      </c>
      <c r="C453">
        <v>-4.3000244041208745E-2</v>
      </c>
    </row>
    <row r="454" spans="1:3" x14ac:dyDescent="0.25">
      <c r="A454">
        <v>430</v>
      </c>
      <c r="B454">
        <v>1.1322804965463021E-2</v>
      </c>
      <c r="C454">
        <v>-2.5083584915886262E-2</v>
      </c>
    </row>
    <row r="455" spans="1:3" x14ac:dyDescent="0.25">
      <c r="A455">
        <v>431</v>
      </c>
      <c r="B455">
        <v>1.6608644071721981E-2</v>
      </c>
      <c r="C455">
        <v>2.7167979696766931E-4</v>
      </c>
    </row>
    <row r="456" spans="1:3" x14ac:dyDescent="0.25">
      <c r="A456">
        <v>432</v>
      </c>
      <c r="B456">
        <v>-8.4275872413961724E-3</v>
      </c>
      <c r="C456">
        <v>-2.072308867979019E-2</v>
      </c>
    </row>
    <row r="457" spans="1:3" x14ac:dyDescent="0.25">
      <c r="A457">
        <v>433</v>
      </c>
      <c r="B457">
        <v>-1.1682538930861675E-2</v>
      </c>
      <c r="C457">
        <v>-6.8567155907801706E-3</v>
      </c>
    </row>
    <row r="458" spans="1:3" x14ac:dyDescent="0.25">
      <c r="A458">
        <v>434</v>
      </c>
      <c r="B458">
        <v>7.1837369051522791E-3</v>
      </c>
      <c r="C458">
        <v>-0.13360308183005853</v>
      </c>
    </row>
    <row r="459" spans="1:3" x14ac:dyDescent="0.25">
      <c r="A459">
        <v>435</v>
      </c>
      <c r="B459">
        <v>-6.168357020548125E-3</v>
      </c>
      <c r="C459">
        <v>4.1192679742654767E-3</v>
      </c>
    </row>
    <row r="460" spans="1:3" x14ac:dyDescent="0.25">
      <c r="A460">
        <v>436</v>
      </c>
      <c r="B460">
        <v>1.4367224821954087E-3</v>
      </c>
      <c r="C460">
        <v>-2.1044958430859531E-2</v>
      </c>
    </row>
    <row r="461" spans="1:3" x14ac:dyDescent="0.25">
      <c r="A461">
        <v>437</v>
      </c>
      <c r="B461">
        <v>-1.4973913872635301E-2</v>
      </c>
      <c r="C461">
        <v>-1.7866554246084021E-2</v>
      </c>
    </row>
    <row r="462" spans="1:3" x14ac:dyDescent="0.25">
      <c r="A462">
        <v>438</v>
      </c>
      <c r="B462">
        <v>1.3409195863564075E-2</v>
      </c>
      <c r="C462">
        <v>1.8056333558236402E-2</v>
      </c>
    </row>
    <row r="463" spans="1:3" x14ac:dyDescent="0.25">
      <c r="A463">
        <v>439</v>
      </c>
      <c r="B463">
        <v>-9.014032747316587E-3</v>
      </c>
      <c r="C463">
        <v>1.0005300679242086E-2</v>
      </c>
    </row>
    <row r="464" spans="1:3" x14ac:dyDescent="0.25">
      <c r="A464">
        <v>440</v>
      </c>
      <c r="B464">
        <v>3.3543620236008098E-2</v>
      </c>
      <c r="C464">
        <v>-3.044870379517095E-2</v>
      </c>
    </row>
    <row r="465" spans="1:3" x14ac:dyDescent="0.25">
      <c r="A465">
        <v>441</v>
      </c>
      <c r="B465">
        <v>-1.3375164746980183E-3</v>
      </c>
      <c r="C465">
        <v>-1.6580911574396685E-3</v>
      </c>
    </row>
    <row r="466" spans="1:3" x14ac:dyDescent="0.25">
      <c r="A466">
        <v>442</v>
      </c>
      <c r="B466">
        <v>-1.0468266333015598E-2</v>
      </c>
      <c r="C466">
        <v>4.7977881527036449E-2</v>
      </c>
    </row>
    <row r="467" spans="1:3" x14ac:dyDescent="0.25">
      <c r="A467">
        <v>443</v>
      </c>
      <c r="B467">
        <v>1.6730452794712844E-2</v>
      </c>
      <c r="C467">
        <v>-2.2087740536753206E-2</v>
      </c>
    </row>
    <row r="468" spans="1:3" x14ac:dyDescent="0.25">
      <c r="A468">
        <v>444</v>
      </c>
      <c r="B468">
        <v>1.6440688738932834E-2</v>
      </c>
      <c r="C468">
        <v>5.8563763067335864E-3</v>
      </c>
    </row>
    <row r="469" spans="1:3" x14ac:dyDescent="0.25">
      <c r="A469">
        <v>445</v>
      </c>
      <c r="B469">
        <v>5.4171195258011695E-4</v>
      </c>
      <c r="C469">
        <v>-1.0699686503549013E-2</v>
      </c>
    </row>
    <row r="470" spans="1:3" x14ac:dyDescent="0.25">
      <c r="A470">
        <v>446</v>
      </c>
      <c r="B470">
        <v>-1.0425301759529271E-2</v>
      </c>
      <c r="C470">
        <v>9.5488234218130685E-3</v>
      </c>
    </row>
    <row r="471" spans="1:3" x14ac:dyDescent="0.25">
      <c r="A471">
        <v>447</v>
      </c>
      <c r="B471">
        <v>3.4676992438130287E-3</v>
      </c>
      <c r="C471">
        <v>-6.5216092543290537E-3</v>
      </c>
    </row>
    <row r="472" spans="1:3" x14ac:dyDescent="0.25">
      <c r="A472">
        <v>448</v>
      </c>
      <c r="B472">
        <v>-7.2560507208052855E-4</v>
      </c>
      <c r="C472">
        <v>1.6797871826359282E-2</v>
      </c>
    </row>
    <row r="473" spans="1:3" x14ac:dyDescent="0.25">
      <c r="A473">
        <v>449</v>
      </c>
      <c r="B473">
        <v>8.3513601177938601E-3</v>
      </c>
      <c r="C473">
        <v>-1.0627419087202383E-2</v>
      </c>
    </row>
    <row r="474" spans="1:3" x14ac:dyDescent="0.25">
      <c r="A474">
        <v>450</v>
      </c>
      <c r="B474">
        <v>-1.1848238916931641E-2</v>
      </c>
      <c r="C474">
        <v>5.3035886693715163E-3</v>
      </c>
    </row>
    <row r="475" spans="1:3" x14ac:dyDescent="0.25">
      <c r="A475">
        <v>451</v>
      </c>
      <c r="B475">
        <v>-8.4710843910348211E-3</v>
      </c>
      <c r="C475">
        <v>-1.2580891823976826E-2</v>
      </c>
    </row>
    <row r="476" spans="1:3" x14ac:dyDescent="0.25">
      <c r="A476">
        <v>452</v>
      </c>
      <c r="B476">
        <v>-2.2904556179278113E-2</v>
      </c>
      <c r="C476">
        <v>2.4956260781327289E-2</v>
      </c>
    </row>
    <row r="477" spans="1:3" x14ac:dyDescent="0.25">
      <c r="A477">
        <v>453</v>
      </c>
      <c r="B477">
        <v>2.3482145340617048E-2</v>
      </c>
      <c r="C477">
        <v>4.5211572473372007E-3</v>
      </c>
    </row>
    <row r="478" spans="1:3" x14ac:dyDescent="0.25">
      <c r="A478">
        <v>454</v>
      </c>
      <c r="B478">
        <v>-7.3719670768474215E-4</v>
      </c>
      <c r="C478">
        <v>3.7861142939997039E-2</v>
      </c>
    </row>
    <row r="479" spans="1:3" x14ac:dyDescent="0.25">
      <c r="A479">
        <v>455</v>
      </c>
      <c r="B479">
        <v>-1.8488480325262954E-2</v>
      </c>
      <c r="C479">
        <v>1.3118319328986546E-2</v>
      </c>
    </row>
    <row r="480" spans="1:3" x14ac:dyDescent="0.25">
      <c r="A480">
        <v>456</v>
      </c>
      <c r="B480">
        <v>-4.5837889813846585E-3</v>
      </c>
      <c r="C480">
        <v>-6.6929757536979976E-3</v>
      </c>
    </row>
    <row r="481" spans="1:3" x14ac:dyDescent="0.25">
      <c r="A481">
        <v>457</v>
      </c>
      <c r="B481">
        <v>1.5357485779605501E-2</v>
      </c>
      <c r="C481">
        <v>1.0049653183985536E-2</v>
      </c>
    </row>
    <row r="482" spans="1:3" x14ac:dyDescent="0.25">
      <c r="A482">
        <v>458</v>
      </c>
      <c r="B482">
        <v>1.4143334537202006E-2</v>
      </c>
      <c r="C482">
        <v>-1.0563096515803942E-2</v>
      </c>
    </row>
    <row r="483" spans="1:3" x14ac:dyDescent="0.25">
      <c r="A483">
        <v>459</v>
      </c>
      <c r="B483">
        <v>-1.5497106677577381E-2</v>
      </c>
      <c r="C483">
        <v>1.1007822511512404E-2</v>
      </c>
    </row>
    <row r="484" spans="1:3" x14ac:dyDescent="0.25">
      <c r="A484">
        <v>460</v>
      </c>
      <c r="B484">
        <v>-2.8146391799308008E-2</v>
      </c>
      <c r="C484">
        <v>1.0541706083539111E-2</v>
      </c>
    </row>
    <row r="485" spans="1:3" x14ac:dyDescent="0.25">
      <c r="A485">
        <v>461</v>
      </c>
      <c r="B485">
        <v>1.0196549406173849E-2</v>
      </c>
      <c r="C485">
        <v>2.5365513664329601E-3</v>
      </c>
    </row>
    <row r="486" spans="1:3" x14ac:dyDescent="0.25">
      <c r="A486">
        <v>462</v>
      </c>
      <c r="B486">
        <v>-5.8477076414191493E-3</v>
      </c>
      <c r="C486">
        <v>-8.0007176124542705E-3</v>
      </c>
    </row>
    <row r="487" spans="1:3" x14ac:dyDescent="0.25">
      <c r="A487">
        <v>463</v>
      </c>
      <c r="B487">
        <v>3.1853656326246094E-2</v>
      </c>
      <c r="C487">
        <v>-3.004906626653886E-2</v>
      </c>
    </row>
    <row r="488" spans="1:3" x14ac:dyDescent="0.25">
      <c r="A488">
        <v>464</v>
      </c>
      <c r="B488">
        <v>1.9417756885573814E-4</v>
      </c>
      <c r="C488">
        <v>-6.90546117853861E-3</v>
      </c>
    </row>
    <row r="489" spans="1:3" x14ac:dyDescent="0.25">
      <c r="A489">
        <v>465</v>
      </c>
      <c r="B489">
        <v>-1.0881700349245198E-2</v>
      </c>
      <c r="C489">
        <v>5.355505972630837E-4</v>
      </c>
    </row>
    <row r="490" spans="1:3" x14ac:dyDescent="0.25">
      <c r="A490">
        <v>466</v>
      </c>
      <c r="B490">
        <v>-2.0725643200988682E-2</v>
      </c>
      <c r="C490">
        <v>-7.7987283687710497E-3</v>
      </c>
    </row>
    <row r="491" spans="1:3" x14ac:dyDescent="0.25">
      <c r="A491">
        <v>467</v>
      </c>
      <c r="B491">
        <v>5.4447200075099476E-3</v>
      </c>
      <c r="C491">
        <v>2.1259172443727551E-2</v>
      </c>
    </row>
    <row r="492" spans="1:3" x14ac:dyDescent="0.25">
      <c r="A492">
        <v>468</v>
      </c>
      <c r="B492">
        <v>5.4963501308415092E-3</v>
      </c>
      <c r="C492">
        <v>-2.4161647220393954E-2</v>
      </c>
    </row>
    <row r="493" spans="1:3" x14ac:dyDescent="0.25">
      <c r="A493">
        <v>469</v>
      </c>
      <c r="B493">
        <v>5.4259558881848474E-3</v>
      </c>
      <c r="C493">
        <v>-1.4530853323328381E-2</v>
      </c>
    </row>
    <row r="494" spans="1:3" x14ac:dyDescent="0.25">
      <c r="A494">
        <v>470</v>
      </c>
      <c r="B494">
        <v>4.9687956287595095E-3</v>
      </c>
      <c r="C494">
        <v>-9.7958796214798697E-3</v>
      </c>
    </row>
    <row r="495" spans="1:3" x14ac:dyDescent="0.25">
      <c r="A495">
        <v>471</v>
      </c>
      <c r="B495">
        <v>3.1125473533958278E-2</v>
      </c>
      <c r="C495">
        <v>1.0085929676541264E-2</v>
      </c>
    </row>
    <row r="496" spans="1:3" x14ac:dyDescent="0.25">
      <c r="A496">
        <v>472</v>
      </c>
      <c r="B496">
        <v>-4.4221470934879912E-3</v>
      </c>
      <c r="C496">
        <v>1.7332421870993604E-2</v>
      </c>
    </row>
    <row r="497" spans="1:3" x14ac:dyDescent="0.25">
      <c r="A497">
        <v>473</v>
      </c>
      <c r="B497">
        <v>9.848408914087906E-5</v>
      </c>
      <c r="C497">
        <v>-1.2627815474901502E-2</v>
      </c>
    </row>
    <row r="498" spans="1:3" x14ac:dyDescent="0.25">
      <c r="A498">
        <v>474</v>
      </c>
      <c r="B498">
        <v>-2.8838250590054238E-3</v>
      </c>
      <c r="C498">
        <v>2.1373152537199964E-2</v>
      </c>
    </row>
    <row r="499" spans="1:3" x14ac:dyDescent="0.25">
      <c r="A499">
        <v>475</v>
      </c>
      <c r="B499">
        <v>-2.4881800819250414E-3</v>
      </c>
      <c r="C499">
        <v>1.3438153429950651E-2</v>
      </c>
    </row>
    <row r="500" spans="1:3" x14ac:dyDescent="0.25">
      <c r="A500">
        <v>476</v>
      </c>
      <c r="B500">
        <v>-2.8796557198359704E-2</v>
      </c>
      <c r="C500">
        <v>-2.0348870839619476E-3</v>
      </c>
    </row>
    <row r="501" spans="1:3" x14ac:dyDescent="0.25">
      <c r="A501">
        <v>477</v>
      </c>
      <c r="B501">
        <v>-2.9399439395709204E-2</v>
      </c>
      <c r="C501">
        <v>6.6531865257844942E-3</v>
      </c>
    </row>
    <row r="502" spans="1:3" x14ac:dyDescent="0.25">
      <c r="A502">
        <v>478</v>
      </c>
      <c r="B502">
        <v>1.1349317906345854E-2</v>
      </c>
      <c r="C502">
        <v>-1.6863221703628192E-2</v>
      </c>
    </row>
    <row r="503" spans="1:3" x14ac:dyDescent="0.25">
      <c r="A503">
        <v>479</v>
      </c>
      <c r="B503">
        <v>-1.180665564732993E-3</v>
      </c>
      <c r="C503">
        <v>-1.3057698080201921E-2</v>
      </c>
    </row>
    <row r="504" spans="1:3" x14ac:dyDescent="0.25">
      <c r="A504">
        <v>480</v>
      </c>
      <c r="B504">
        <v>-3.0040578961484377E-3</v>
      </c>
      <c r="C504">
        <v>9.1324490859941987E-3</v>
      </c>
    </row>
    <row r="505" spans="1:3" x14ac:dyDescent="0.25">
      <c r="A505">
        <v>481</v>
      </c>
      <c r="B505">
        <v>-2.3982663830374132E-2</v>
      </c>
      <c r="C505">
        <v>3.599512983800586E-2</v>
      </c>
    </row>
    <row r="506" spans="1:3" x14ac:dyDescent="0.25">
      <c r="A506">
        <v>482</v>
      </c>
      <c r="B506">
        <v>-2.7139255596689699E-2</v>
      </c>
      <c r="C506">
        <v>-3.0867750719190373E-2</v>
      </c>
    </row>
    <row r="507" spans="1:3" x14ac:dyDescent="0.25">
      <c r="A507">
        <v>483</v>
      </c>
      <c r="B507">
        <v>9.5629741553749179E-3</v>
      </c>
      <c r="C507">
        <v>-2.3104056037486585E-3</v>
      </c>
    </row>
    <row r="508" spans="1:3" x14ac:dyDescent="0.25">
      <c r="A508">
        <v>484</v>
      </c>
      <c r="B508">
        <v>2.6939722028852701E-2</v>
      </c>
      <c r="C508">
        <v>-1.6113336894954592E-2</v>
      </c>
    </row>
    <row r="509" spans="1:3" x14ac:dyDescent="0.25">
      <c r="A509">
        <v>485</v>
      </c>
      <c r="B509">
        <v>4.6164363166430591E-2</v>
      </c>
      <c r="C509">
        <v>-1.7631327138470279E-2</v>
      </c>
    </row>
    <row r="510" spans="1:3" x14ac:dyDescent="0.25">
      <c r="A510">
        <v>486</v>
      </c>
      <c r="B510">
        <v>7.8432435340285364E-3</v>
      </c>
      <c r="C510">
        <v>-2.773179830712335E-2</v>
      </c>
    </row>
    <row r="511" spans="1:3" x14ac:dyDescent="0.25">
      <c r="A511">
        <v>487</v>
      </c>
      <c r="B511">
        <v>8.3900716750076963E-3</v>
      </c>
      <c r="C511">
        <v>-6.8445955805649696E-4</v>
      </c>
    </row>
    <row r="512" spans="1:3" x14ac:dyDescent="0.25">
      <c r="A512">
        <v>488</v>
      </c>
      <c r="B512">
        <v>-1.2069614285263618E-3</v>
      </c>
      <c r="C512">
        <v>2.0273781900651964E-2</v>
      </c>
    </row>
    <row r="513" spans="1:3" x14ac:dyDescent="0.25">
      <c r="A513">
        <v>489</v>
      </c>
      <c r="B513">
        <v>1.0311063474039185E-2</v>
      </c>
      <c r="C513">
        <v>-2.3019178494114813E-2</v>
      </c>
    </row>
    <row r="514" spans="1:3" x14ac:dyDescent="0.25">
      <c r="A514">
        <v>490</v>
      </c>
      <c r="B514">
        <v>-4.354114351707794E-3</v>
      </c>
      <c r="C514">
        <v>1.2309240601246108E-2</v>
      </c>
    </row>
    <row r="515" spans="1:3" x14ac:dyDescent="0.25">
      <c r="A515">
        <v>491</v>
      </c>
      <c r="B515">
        <v>4.3566434014576582E-3</v>
      </c>
      <c r="C515">
        <v>-3.9160576832257465E-3</v>
      </c>
    </row>
    <row r="516" spans="1:3" x14ac:dyDescent="0.25">
      <c r="A516">
        <v>492</v>
      </c>
      <c r="B516">
        <v>5.9628803063954119E-4</v>
      </c>
      <c r="C516">
        <v>-1.0775289941720773E-2</v>
      </c>
    </row>
    <row r="517" spans="1:3" x14ac:dyDescent="0.25">
      <c r="A517">
        <v>493</v>
      </c>
      <c r="B517">
        <v>-8.0796868297754506E-3</v>
      </c>
      <c r="C517">
        <v>-5.8657422717932721E-2</v>
      </c>
    </row>
    <row r="518" spans="1:3" x14ac:dyDescent="0.25">
      <c r="A518">
        <v>494</v>
      </c>
      <c r="B518">
        <v>-6.5128851800863401E-4</v>
      </c>
      <c r="C518">
        <v>8.1777161160802109E-2</v>
      </c>
    </row>
    <row r="519" spans="1:3" x14ac:dyDescent="0.25">
      <c r="A519">
        <v>495</v>
      </c>
      <c r="B519">
        <v>-1.1374322000431153E-2</v>
      </c>
      <c r="C519">
        <v>-1.3032326055106009E-2</v>
      </c>
    </row>
    <row r="520" spans="1:3" x14ac:dyDescent="0.25">
      <c r="A520">
        <v>496</v>
      </c>
      <c r="B520">
        <v>-1.6817218617357427E-2</v>
      </c>
      <c r="C520">
        <v>-1.4448758439083824E-3</v>
      </c>
    </row>
    <row r="521" spans="1:3" x14ac:dyDescent="0.25">
      <c r="A521">
        <v>497</v>
      </c>
      <c r="B521">
        <v>1.1495337633079738E-2</v>
      </c>
      <c r="C521">
        <v>-1.4560195432692146E-2</v>
      </c>
    </row>
    <row r="522" spans="1:3" x14ac:dyDescent="0.25">
      <c r="A522">
        <v>498</v>
      </c>
      <c r="B522">
        <v>5.7513602020375946E-3</v>
      </c>
      <c r="C522">
        <v>-4.5418058046078373E-3</v>
      </c>
    </row>
    <row r="523" spans="1:3" x14ac:dyDescent="0.25">
      <c r="A523">
        <v>499</v>
      </c>
      <c r="B523">
        <v>1.8975614334985911E-3</v>
      </c>
      <c r="C523">
        <v>7.4746313690126345E-3</v>
      </c>
    </row>
    <row r="524" spans="1:3" x14ac:dyDescent="0.25">
      <c r="A524">
        <v>500</v>
      </c>
      <c r="B524">
        <v>8.3814457052934777E-3</v>
      </c>
      <c r="C524">
        <v>-1.2304867188161484E-3</v>
      </c>
    </row>
    <row r="525" spans="1:3" x14ac:dyDescent="0.25">
      <c r="A525">
        <v>501</v>
      </c>
      <c r="B525">
        <v>6.8982208119915478E-3</v>
      </c>
      <c r="C525">
        <v>-1.5206550792384761E-2</v>
      </c>
    </row>
    <row r="526" spans="1:3" x14ac:dyDescent="0.25">
      <c r="A526">
        <v>502</v>
      </c>
      <c r="B526">
        <v>-1.0616931303250561E-2</v>
      </c>
      <c r="C526">
        <v>-2.021127504575862E-2</v>
      </c>
    </row>
    <row r="527" spans="1:3" x14ac:dyDescent="0.25">
      <c r="A527">
        <v>503</v>
      </c>
      <c r="B527">
        <v>2.2422915999101168E-2</v>
      </c>
      <c r="C527">
        <v>1.0265751496916675E-2</v>
      </c>
    </row>
    <row r="528" spans="1:3" x14ac:dyDescent="0.25">
      <c r="A528">
        <v>504</v>
      </c>
      <c r="B528">
        <v>-8.1393220024456661E-3</v>
      </c>
      <c r="C528">
        <v>-1.1910803310837541E-2</v>
      </c>
    </row>
    <row r="529" spans="1:3" x14ac:dyDescent="0.25">
      <c r="A529">
        <v>505</v>
      </c>
      <c r="B529">
        <v>-6.4921359289296012E-3</v>
      </c>
      <c r="C529">
        <v>1.8396209943421386E-2</v>
      </c>
    </row>
    <row r="530" spans="1:3" x14ac:dyDescent="0.25">
      <c r="A530">
        <v>506</v>
      </c>
      <c r="B530">
        <v>1.7196954871901485E-2</v>
      </c>
      <c r="C530">
        <v>1.7075528116186588E-3</v>
      </c>
    </row>
    <row r="531" spans="1:3" x14ac:dyDescent="0.25">
      <c r="A531">
        <v>507</v>
      </c>
      <c r="B531">
        <v>-1.8579597154665048E-2</v>
      </c>
      <c r="C531">
        <v>1.5464343401961761E-3</v>
      </c>
    </row>
    <row r="532" spans="1:3" x14ac:dyDescent="0.25">
      <c r="A532">
        <v>508</v>
      </c>
      <c r="B532">
        <v>-2.3034960246763176E-2</v>
      </c>
      <c r="C532">
        <v>-6.2135427451150242E-3</v>
      </c>
    </row>
    <row r="533" spans="1:3" x14ac:dyDescent="0.25">
      <c r="A533">
        <v>509</v>
      </c>
      <c r="B533">
        <v>1.3540639456175394E-2</v>
      </c>
      <c r="C533">
        <v>-1.644519652965909E-2</v>
      </c>
    </row>
    <row r="534" spans="1:3" x14ac:dyDescent="0.25">
      <c r="A534">
        <v>510</v>
      </c>
      <c r="B534">
        <v>-6.3226644054413441E-3</v>
      </c>
      <c r="C534">
        <v>-1.2357814266764225E-2</v>
      </c>
    </row>
    <row r="535" spans="1:3" x14ac:dyDescent="0.25">
      <c r="A535">
        <v>511</v>
      </c>
      <c r="B535">
        <v>1.2453661621141456E-3</v>
      </c>
      <c r="C535">
        <v>1.1575409005035044E-2</v>
      </c>
    </row>
    <row r="536" spans="1:3" x14ac:dyDescent="0.25">
      <c r="A536">
        <v>512</v>
      </c>
      <c r="B536">
        <v>-3.7385322422353387E-3</v>
      </c>
      <c r="C536">
        <v>-6.1295086560618425E-3</v>
      </c>
    </row>
    <row r="537" spans="1:3" x14ac:dyDescent="0.25">
      <c r="A537">
        <v>513</v>
      </c>
      <c r="B537">
        <v>-1.1737270790797099E-2</v>
      </c>
      <c r="C537">
        <v>-5.0234481560897451E-4</v>
      </c>
    </row>
    <row r="538" spans="1:3" x14ac:dyDescent="0.25">
      <c r="A538">
        <v>514</v>
      </c>
      <c r="B538">
        <v>-1.3259528057794699E-2</v>
      </c>
      <c r="C538">
        <v>-3.6362761001120028E-3</v>
      </c>
    </row>
    <row r="539" spans="1:3" x14ac:dyDescent="0.25">
      <c r="A539">
        <v>515</v>
      </c>
      <c r="B539">
        <v>-2.7425777387680806E-2</v>
      </c>
      <c r="C539">
        <v>3.261359908743576E-2</v>
      </c>
    </row>
    <row r="540" spans="1:3" x14ac:dyDescent="0.25">
      <c r="A540">
        <v>516</v>
      </c>
      <c r="B540">
        <v>-4.775283564889457E-2</v>
      </c>
      <c r="C540">
        <v>1.4549739229677977E-2</v>
      </c>
    </row>
    <row r="541" spans="1:3" x14ac:dyDescent="0.25">
      <c r="A541">
        <v>517</v>
      </c>
      <c r="B541">
        <v>4.7240936659397839E-2</v>
      </c>
      <c r="C541">
        <v>1.6113486056591839E-2</v>
      </c>
    </row>
    <row r="542" spans="1:3" x14ac:dyDescent="0.25">
      <c r="A542">
        <v>518</v>
      </c>
      <c r="B542">
        <v>-4.847575925340096E-2</v>
      </c>
      <c r="C542">
        <v>8.7374014634672287E-3</v>
      </c>
    </row>
    <row r="543" spans="1:3" x14ac:dyDescent="0.25">
      <c r="A543">
        <v>519</v>
      </c>
      <c r="B543">
        <v>4.0847436062486676E-2</v>
      </c>
      <c r="C543">
        <v>-1.8343234824538604E-3</v>
      </c>
    </row>
    <row r="544" spans="1:3" x14ac:dyDescent="0.25">
      <c r="A544">
        <v>520</v>
      </c>
      <c r="B544">
        <v>-3.5803082917774381E-3</v>
      </c>
      <c r="C544">
        <v>-3.0039948583197324E-3</v>
      </c>
    </row>
    <row r="545" spans="1:3" x14ac:dyDescent="0.25">
      <c r="A545">
        <v>521</v>
      </c>
      <c r="B545">
        <v>3.2694526345364615E-3</v>
      </c>
      <c r="C545">
        <v>-1.0875595540546266E-2</v>
      </c>
    </row>
    <row r="546" spans="1:3" x14ac:dyDescent="0.25">
      <c r="A546">
        <v>522</v>
      </c>
      <c r="B546">
        <v>-2.5110150497219579E-2</v>
      </c>
      <c r="C546">
        <v>2.4288460924566307E-2</v>
      </c>
    </row>
    <row r="547" spans="1:3" x14ac:dyDescent="0.25">
      <c r="A547">
        <v>523</v>
      </c>
      <c r="B547">
        <v>-6.9870638131296131E-3</v>
      </c>
      <c r="C547">
        <v>1.1377457714872646E-3</v>
      </c>
    </row>
    <row r="548" spans="1:3" x14ac:dyDescent="0.25">
      <c r="A548">
        <v>524</v>
      </c>
      <c r="B548">
        <v>2.1065221273480345E-2</v>
      </c>
      <c r="C548">
        <v>5.2569140058493502E-3</v>
      </c>
    </row>
    <row r="549" spans="1:3" x14ac:dyDescent="0.25">
      <c r="A549">
        <v>525</v>
      </c>
      <c r="B549">
        <v>-3.2099013088134377E-2</v>
      </c>
      <c r="C549">
        <v>1.0100676571696145E-2</v>
      </c>
    </row>
    <row r="550" spans="1:3" x14ac:dyDescent="0.25">
      <c r="A550">
        <v>526</v>
      </c>
      <c r="B550">
        <v>1.0231065227150678E-2</v>
      </c>
      <c r="C550">
        <v>5.5009861943693325E-3</v>
      </c>
    </row>
    <row r="551" spans="1:3" x14ac:dyDescent="0.25">
      <c r="A551">
        <v>527</v>
      </c>
      <c r="B551">
        <v>2.1663626835835229E-2</v>
      </c>
      <c r="C551">
        <v>1.7773380787733349E-3</v>
      </c>
    </row>
    <row r="552" spans="1:3" x14ac:dyDescent="0.25">
      <c r="A552">
        <v>528</v>
      </c>
      <c r="B552">
        <v>2.0600207763564395E-2</v>
      </c>
      <c r="C552">
        <v>-6.389145138592453E-2</v>
      </c>
    </row>
    <row r="553" spans="1:3" x14ac:dyDescent="0.25">
      <c r="A553">
        <v>529</v>
      </c>
      <c r="B553">
        <v>-7.4485844627575921E-3</v>
      </c>
      <c r="C553">
        <v>-4.8947523536013154E-3</v>
      </c>
    </row>
    <row r="554" spans="1:3" x14ac:dyDescent="0.25">
      <c r="A554">
        <v>530</v>
      </c>
      <c r="B554">
        <v>-6.077176279520393E-3</v>
      </c>
      <c r="C554">
        <v>-4.5608895471619705E-3</v>
      </c>
    </row>
    <row r="555" spans="1:3" x14ac:dyDescent="0.25">
      <c r="A555">
        <v>531</v>
      </c>
      <c r="B555">
        <v>-9.9551330471559438E-3</v>
      </c>
      <c r="C555">
        <v>2.6438716699261275E-3</v>
      </c>
    </row>
    <row r="556" spans="1:3" x14ac:dyDescent="0.25">
      <c r="A556">
        <v>532</v>
      </c>
      <c r="B556">
        <v>5.1614651534512114E-3</v>
      </c>
      <c r="C556">
        <v>1.1861782833132068E-2</v>
      </c>
    </row>
    <row r="557" spans="1:3" x14ac:dyDescent="0.25">
      <c r="A557">
        <v>533</v>
      </c>
      <c r="B557">
        <v>2.5394763617772396E-2</v>
      </c>
      <c r="C557">
        <v>-9.0384354387841523E-3</v>
      </c>
    </row>
    <row r="558" spans="1:3" x14ac:dyDescent="0.25">
      <c r="A558">
        <v>534</v>
      </c>
      <c r="B558">
        <v>1.6630467273429938E-2</v>
      </c>
      <c r="C558">
        <v>-6.7801632010858308E-3</v>
      </c>
    </row>
    <row r="559" spans="1:3" x14ac:dyDescent="0.25">
      <c r="A559">
        <v>535</v>
      </c>
      <c r="B559">
        <v>-4.0539901516905612E-2</v>
      </c>
      <c r="C559">
        <v>2.7034445149945394E-3</v>
      </c>
    </row>
    <row r="560" spans="1:3" x14ac:dyDescent="0.25">
      <c r="A560">
        <v>536</v>
      </c>
      <c r="B560">
        <v>-1.6642804576811505E-3</v>
      </c>
      <c r="C560">
        <v>-9.3943892449044712E-3</v>
      </c>
    </row>
    <row r="561" spans="1:3" x14ac:dyDescent="0.25">
      <c r="A561">
        <v>537</v>
      </c>
      <c r="B561">
        <v>-5.2093589376345957E-2</v>
      </c>
      <c r="C561">
        <v>-1.4408678848190568E-3</v>
      </c>
    </row>
    <row r="562" spans="1:3" x14ac:dyDescent="0.25">
      <c r="A562">
        <v>538</v>
      </c>
      <c r="B562">
        <v>1.0519500189625358E-2</v>
      </c>
      <c r="C562">
        <v>9.9536509504792592E-3</v>
      </c>
    </row>
    <row r="563" spans="1:3" x14ac:dyDescent="0.25">
      <c r="A563">
        <v>539</v>
      </c>
      <c r="B563">
        <v>-2.3897215802394026E-2</v>
      </c>
      <c r="C563">
        <v>-1.1631683025076542E-2</v>
      </c>
    </row>
    <row r="564" spans="1:3" x14ac:dyDescent="0.25">
      <c r="A564">
        <v>540</v>
      </c>
      <c r="B564">
        <v>3.6516715659118869E-2</v>
      </c>
      <c r="C564">
        <v>2.7961110085803279E-3</v>
      </c>
    </row>
    <row r="565" spans="1:3" x14ac:dyDescent="0.25">
      <c r="A565">
        <v>541</v>
      </c>
      <c r="B565">
        <v>-2.4256997634771259E-2</v>
      </c>
      <c r="C565">
        <v>-1.8943391451806381E-2</v>
      </c>
    </row>
    <row r="566" spans="1:3" x14ac:dyDescent="0.25">
      <c r="A566">
        <v>542</v>
      </c>
      <c r="B566">
        <v>-8.5523992996533408E-3</v>
      </c>
      <c r="C566">
        <v>2.8134079023498619E-2</v>
      </c>
    </row>
    <row r="567" spans="1:3" x14ac:dyDescent="0.25">
      <c r="A567">
        <v>543</v>
      </c>
      <c r="B567">
        <v>2.7197713714996415E-2</v>
      </c>
      <c r="C567">
        <v>1.2496536312268151E-2</v>
      </c>
    </row>
    <row r="568" spans="1:3" x14ac:dyDescent="0.25">
      <c r="A568">
        <v>544</v>
      </c>
      <c r="B568">
        <v>-3.2830641266169613E-3</v>
      </c>
      <c r="C568">
        <v>-1.4064202052918563E-2</v>
      </c>
    </row>
    <row r="569" spans="1:3" x14ac:dyDescent="0.25">
      <c r="A569">
        <v>545</v>
      </c>
      <c r="B569">
        <v>9.5461428773558829E-3</v>
      </c>
      <c r="C569">
        <v>5.3366512921510026E-3</v>
      </c>
    </row>
    <row r="570" spans="1:3" x14ac:dyDescent="0.25">
      <c r="A570">
        <v>546</v>
      </c>
      <c r="B570">
        <v>4.0182977988905313E-2</v>
      </c>
      <c r="C570">
        <v>-1.0325991799291681E-2</v>
      </c>
    </row>
    <row r="571" spans="1:3" x14ac:dyDescent="0.25">
      <c r="A571">
        <v>547</v>
      </c>
      <c r="B571">
        <v>1.9977006641219805E-2</v>
      </c>
      <c r="C571">
        <v>3.8345350869103539E-3</v>
      </c>
    </row>
    <row r="572" spans="1:3" x14ac:dyDescent="0.25">
      <c r="A572">
        <v>548</v>
      </c>
      <c r="B572">
        <v>-1.706113147984654E-3</v>
      </c>
      <c r="C572">
        <v>8.1990430281029657E-5</v>
      </c>
    </row>
    <row r="573" spans="1:3" x14ac:dyDescent="0.25">
      <c r="A573">
        <v>549</v>
      </c>
      <c r="B573">
        <v>8.9457144616540557E-3</v>
      </c>
      <c r="C573">
        <v>7.5532587782085464E-3</v>
      </c>
    </row>
    <row r="574" spans="1:3" x14ac:dyDescent="0.25">
      <c r="A574">
        <v>550</v>
      </c>
      <c r="B574">
        <v>1.5502684128664021E-2</v>
      </c>
      <c r="C574">
        <v>6.3563580422696855E-3</v>
      </c>
    </row>
    <row r="575" spans="1:3" x14ac:dyDescent="0.25">
      <c r="A575">
        <v>551</v>
      </c>
      <c r="B575">
        <v>-3.5877785008125562E-3</v>
      </c>
      <c r="C575">
        <v>-2.1110491734108325E-2</v>
      </c>
    </row>
    <row r="576" spans="1:3" x14ac:dyDescent="0.25">
      <c r="A576">
        <v>552</v>
      </c>
      <c r="B576">
        <v>-9.3616566535772751E-3</v>
      </c>
      <c r="C576">
        <v>-1.1438511723792198E-3</v>
      </c>
    </row>
    <row r="577" spans="1:3" x14ac:dyDescent="0.25">
      <c r="A577">
        <v>553</v>
      </c>
      <c r="B577">
        <v>1.928614079649154E-3</v>
      </c>
      <c r="C577">
        <v>-9.6413921225594161E-3</v>
      </c>
    </row>
    <row r="578" spans="1:3" x14ac:dyDescent="0.25">
      <c r="A578">
        <v>554</v>
      </c>
      <c r="B578">
        <v>1.0063970833101281E-2</v>
      </c>
      <c r="C578">
        <v>3.0092465025885702E-2</v>
      </c>
    </row>
    <row r="579" spans="1:3" x14ac:dyDescent="0.25">
      <c r="A579">
        <v>555</v>
      </c>
      <c r="B579">
        <v>4.6303506007114408E-3</v>
      </c>
      <c r="C579">
        <v>-9.3069638193905499E-4</v>
      </c>
    </row>
    <row r="580" spans="1:3" x14ac:dyDescent="0.25">
      <c r="A580">
        <v>556</v>
      </c>
      <c r="B580">
        <v>2.69632734519665E-3</v>
      </c>
      <c r="C580">
        <v>2.4539897917615879E-3</v>
      </c>
    </row>
    <row r="581" spans="1:3" x14ac:dyDescent="0.25">
      <c r="A581">
        <v>557</v>
      </c>
      <c r="B581">
        <v>-3.0755501887935002E-3</v>
      </c>
      <c r="C581">
        <v>6.9904405881517171E-3</v>
      </c>
    </row>
    <row r="582" spans="1:3" x14ac:dyDescent="0.25">
      <c r="A582">
        <v>558</v>
      </c>
      <c r="B582">
        <v>-1.8669136065987263E-4</v>
      </c>
      <c r="C582">
        <v>2.1570887203892462E-2</v>
      </c>
    </row>
    <row r="583" spans="1:3" x14ac:dyDescent="0.25">
      <c r="A583">
        <v>559</v>
      </c>
      <c r="B583">
        <v>-1.4668765966913686E-4</v>
      </c>
      <c r="C583">
        <v>1.0864108350187201E-2</v>
      </c>
    </row>
    <row r="584" spans="1:3" x14ac:dyDescent="0.25">
      <c r="A584">
        <v>560</v>
      </c>
      <c r="B584">
        <v>1.7440665127624124E-2</v>
      </c>
      <c r="C584">
        <v>-2.6496992905948001E-3</v>
      </c>
    </row>
    <row r="585" spans="1:3" x14ac:dyDescent="0.25">
      <c r="A585">
        <v>561</v>
      </c>
      <c r="B585">
        <v>2.468841635556451E-4</v>
      </c>
      <c r="C585">
        <v>-4.3924173613689804E-2</v>
      </c>
    </row>
    <row r="586" spans="1:3" x14ac:dyDescent="0.25">
      <c r="A586">
        <v>562</v>
      </c>
      <c r="B586">
        <v>-1.5420291799278433E-2</v>
      </c>
      <c r="C586">
        <v>-1.6967882814393397E-2</v>
      </c>
    </row>
    <row r="587" spans="1:3" x14ac:dyDescent="0.25">
      <c r="A587">
        <v>563</v>
      </c>
      <c r="B587">
        <v>-7.982476377392738E-4</v>
      </c>
      <c r="C587">
        <v>-1.680478104532835E-2</v>
      </c>
    </row>
    <row r="588" spans="1:3" x14ac:dyDescent="0.25">
      <c r="A588">
        <v>564</v>
      </c>
      <c r="B588">
        <v>7.5804879449081989E-3</v>
      </c>
      <c r="C588">
        <v>-5.0169159390697014E-2</v>
      </c>
    </row>
    <row r="589" spans="1:3" x14ac:dyDescent="0.25">
      <c r="A589">
        <v>565</v>
      </c>
      <c r="B589">
        <v>3.618348745294615E-3</v>
      </c>
      <c r="C589">
        <v>8.6954470385364573E-3</v>
      </c>
    </row>
    <row r="590" spans="1:3" x14ac:dyDescent="0.25">
      <c r="A590">
        <v>566</v>
      </c>
      <c r="B590">
        <v>6.8592687165941737E-3</v>
      </c>
      <c r="C590">
        <v>6.7537857868432425E-3</v>
      </c>
    </row>
    <row r="591" spans="1:3" x14ac:dyDescent="0.25">
      <c r="A591">
        <v>567</v>
      </c>
      <c r="B591">
        <v>6.9010981038683213E-4</v>
      </c>
      <c r="C591">
        <v>5.9564156537457481E-3</v>
      </c>
    </row>
    <row r="592" spans="1:3" x14ac:dyDescent="0.25">
      <c r="A592">
        <v>568</v>
      </c>
      <c r="B592">
        <v>-5.7067465120135457E-3</v>
      </c>
      <c r="C592">
        <v>-7.8635253185308906E-4</v>
      </c>
    </row>
    <row r="593" spans="1:3" x14ac:dyDescent="0.25">
      <c r="A593">
        <v>569</v>
      </c>
      <c r="B593">
        <v>-2.1708103947406161E-3</v>
      </c>
      <c r="C593">
        <v>1.1870991481439183E-2</v>
      </c>
    </row>
    <row r="594" spans="1:3" x14ac:dyDescent="0.25">
      <c r="A594">
        <v>570</v>
      </c>
      <c r="B594">
        <v>-1.3436552389397709E-2</v>
      </c>
      <c r="C594">
        <v>2.843222332387511E-2</v>
      </c>
    </row>
    <row r="595" spans="1:3" x14ac:dyDescent="0.25">
      <c r="A595">
        <v>571</v>
      </c>
      <c r="B595">
        <v>-1.3004438366501196E-2</v>
      </c>
      <c r="C595">
        <v>3.546623690534793E-3</v>
      </c>
    </row>
    <row r="596" spans="1:3" x14ac:dyDescent="0.25">
      <c r="A596">
        <v>572</v>
      </c>
      <c r="B596">
        <v>-1.5461516690727477E-3</v>
      </c>
      <c r="C596">
        <v>2.6647538718585599E-3</v>
      </c>
    </row>
    <row r="597" spans="1:3" x14ac:dyDescent="0.25">
      <c r="A597">
        <v>573</v>
      </c>
      <c r="B597">
        <v>1.270401750529313E-2</v>
      </c>
      <c r="C597">
        <v>-1.23012313712477E-2</v>
      </c>
    </row>
    <row r="598" spans="1:3" x14ac:dyDescent="0.25">
      <c r="A598">
        <v>574</v>
      </c>
      <c r="B598">
        <v>-1.2750656339583211E-2</v>
      </c>
      <c r="C598">
        <v>5.9241586289805921E-3</v>
      </c>
    </row>
    <row r="599" spans="1:3" x14ac:dyDescent="0.25">
      <c r="A599">
        <v>575</v>
      </c>
      <c r="B599">
        <v>-1.5706518297088797E-2</v>
      </c>
      <c r="C599">
        <v>-2.281274729981856E-3</v>
      </c>
    </row>
    <row r="600" spans="1:3" x14ac:dyDescent="0.25">
      <c r="A600">
        <v>576</v>
      </c>
      <c r="B600">
        <v>-7.260541030843979E-3</v>
      </c>
      <c r="C600">
        <v>-3.6742524100432349E-3</v>
      </c>
    </row>
    <row r="601" spans="1:3" x14ac:dyDescent="0.25">
      <c r="A601">
        <v>577</v>
      </c>
      <c r="B601">
        <v>3.0429227195621272E-2</v>
      </c>
      <c r="C601">
        <v>-8.0247589485582804E-3</v>
      </c>
    </row>
    <row r="602" spans="1:3" x14ac:dyDescent="0.25">
      <c r="A602">
        <v>578</v>
      </c>
      <c r="B602">
        <v>7.2123042273880783E-4</v>
      </c>
      <c r="C602">
        <v>5.2398079282663353E-3</v>
      </c>
    </row>
    <row r="603" spans="1:3" x14ac:dyDescent="0.25">
      <c r="A603">
        <v>579</v>
      </c>
      <c r="B603">
        <v>1.6833526448069985E-2</v>
      </c>
      <c r="C603">
        <v>-6.8067812444732867E-3</v>
      </c>
    </row>
    <row r="604" spans="1:3" x14ac:dyDescent="0.25">
      <c r="A604">
        <v>580</v>
      </c>
      <c r="B604">
        <v>-7.8261456022934404E-3</v>
      </c>
      <c r="C604">
        <v>1.1559346687734836E-2</v>
      </c>
    </row>
    <row r="605" spans="1:3" x14ac:dyDescent="0.25">
      <c r="A605">
        <v>581</v>
      </c>
      <c r="B605">
        <v>-5.8220618973791804E-3</v>
      </c>
      <c r="C605">
        <v>1.0078451296714218E-2</v>
      </c>
    </row>
    <row r="606" spans="1:3" x14ac:dyDescent="0.25">
      <c r="A606">
        <v>582</v>
      </c>
      <c r="B606">
        <v>-1.6254134305479874E-2</v>
      </c>
      <c r="C606">
        <v>-1.5811377210861309E-2</v>
      </c>
    </row>
    <row r="607" spans="1:3" x14ac:dyDescent="0.25">
      <c r="A607">
        <v>583</v>
      </c>
      <c r="B607">
        <v>1.8475557064134007E-2</v>
      </c>
      <c r="C607">
        <v>-5.3430928628295793E-3</v>
      </c>
    </row>
    <row r="608" spans="1:3" x14ac:dyDescent="0.25">
      <c r="A608">
        <v>584</v>
      </c>
      <c r="B608">
        <v>1.17486920077777E-2</v>
      </c>
      <c r="C608">
        <v>4.0880872974968924E-2</v>
      </c>
    </row>
    <row r="609" spans="1:3" x14ac:dyDescent="0.25">
      <c r="A609">
        <v>585</v>
      </c>
      <c r="B609">
        <v>-4.1278886757954349E-3</v>
      </c>
      <c r="C609">
        <v>-1.8914650049322086E-2</v>
      </c>
    </row>
    <row r="610" spans="1:3" x14ac:dyDescent="0.25">
      <c r="A610">
        <v>586</v>
      </c>
      <c r="B610">
        <v>3.414808629104826E-3</v>
      </c>
      <c r="C610">
        <v>2.6302934593835816E-3</v>
      </c>
    </row>
    <row r="611" spans="1:3" x14ac:dyDescent="0.25">
      <c r="A611">
        <v>587</v>
      </c>
      <c r="B611">
        <v>5.3551962483002957E-3</v>
      </c>
      <c r="C611">
        <v>-3.3822698261612083E-3</v>
      </c>
    </row>
    <row r="612" spans="1:3" x14ac:dyDescent="0.25">
      <c r="A612">
        <v>588</v>
      </c>
      <c r="B612">
        <v>-1.6765759662796314E-3</v>
      </c>
      <c r="C612">
        <v>9.5575959496770405E-3</v>
      </c>
    </row>
    <row r="613" spans="1:3" x14ac:dyDescent="0.25">
      <c r="A613">
        <v>589</v>
      </c>
      <c r="B613">
        <v>-1.5342544344954011E-3</v>
      </c>
      <c r="C613">
        <v>1.8670624777745769E-3</v>
      </c>
    </row>
    <row r="614" spans="1:3" x14ac:dyDescent="0.25">
      <c r="A614">
        <v>590</v>
      </c>
      <c r="B614">
        <v>-1.2137312464303293E-2</v>
      </c>
      <c r="C614">
        <v>6.3724686516937381E-3</v>
      </c>
    </row>
    <row r="615" spans="1:3" x14ac:dyDescent="0.25">
      <c r="A615">
        <v>591</v>
      </c>
      <c r="B615">
        <v>1.3161782293764808E-3</v>
      </c>
      <c r="C615">
        <v>-2.0040219239555363E-2</v>
      </c>
    </row>
    <row r="616" spans="1:3" x14ac:dyDescent="0.25">
      <c r="A616">
        <v>592</v>
      </c>
      <c r="B616">
        <v>-1.7434035116705399E-2</v>
      </c>
      <c r="C616">
        <v>-1.2037155909222812E-2</v>
      </c>
    </row>
    <row r="617" spans="1:3" x14ac:dyDescent="0.25">
      <c r="A617">
        <v>593</v>
      </c>
      <c r="B617">
        <v>1.1843607016385503E-2</v>
      </c>
      <c r="C617">
        <v>2.7371065011286971E-4</v>
      </c>
    </row>
    <row r="618" spans="1:3" x14ac:dyDescent="0.25">
      <c r="A618">
        <v>594</v>
      </c>
      <c r="B618">
        <v>-1.3951800327814628E-2</v>
      </c>
      <c r="C618">
        <v>-3.8198297700772158E-3</v>
      </c>
    </row>
    <row r="619" spans="1:3" x14ac:dyDescent="0.25">
      <c r="A619">
        <v>595</v>
      </c>
      <c r="B619">
        <v>-2.2024764986005096E-2</v>
      </c>
      <c r="C619">
        <v>3.8233915438186036E-4</v>
      </c>
    </row>
    <row r="620" spans="1:3" x14ac:dyDescent="0.25">
      <c r="A620">
        <v>596</v>
      </c>
      <c r="B620">
        <v>-2.3897351037086845E-2</v>
      </c>
      <c r="C620">
        <v>-2.2811400520556246E-2</v>
      </c>
    </row>
    <row r="621" spans="1:3" x14ac:dyDescent="0.25">
      <c r="A621">
        <v>597</v>
      </c>
      <c r="B621">
        <v>3.2996699609579745E-2</v>
      </c>
      <c r="C621">
        <v>4.1750712476945548E-3</v>
      </c>
    </row>
    <row r="622" spans="1:3" x14ac:dyDescent="0.25">
      <c r="A622">
        <v>598</v>
      </c>
      <c r="B622">
        <v>2.175211987349037E-3</v>
      </c>
      <c r="C622">
        <v>-2.3861714062290418E-2</v>
      </c>
    </row>
    <row r="623" spans="1:3" x14ac:dyDescent="0.25">
      <c r="A623">
        <v>599</v>
      </c>
      <c r="B623">
        <v>6.9305697874098215E-3</v>
      </c>
      <c r="C623">
        <v>9.8152145968304141E-3</v>
      </c>
    </row>
    <row r="624" spans="1:3" x14ac:dyDescent="0.25">
      <c r="A624">
        <v>600</v>
      </c>
      <c r="B624">
        <v>-8.0206237331529161E-3</v>
      </c>
      <c r="C624">
        <v>-5.9516535906248991E-3</v>
      </c>
    </row>
    <row r="625" spans="1:3" x14ac:dyDescent="0.25">
      <c r="A625">
        <v>601</v>
      </c>
      <c r="B625">
        <v>-9.2504108775300267E-3</v>
      </c>
      <c r="C625">
        <v>1.4357639717823159E-2</v>
      </c>
    </row>
    <row r="626" spans="1:3" x14ac:dyDescent="0.25">
      <c r="A626">
        <v>602</v>
      </c>
      <c r="B626">
        <v>4.8120075899256189E-3</v>
      </c>
      <c r="C626">
        <v>6.2996544907065709E-3</v>
      </c>
    </row>
    <row r="627" spans="1:3" x14ac:dyDescent="0.25">
      <c r="A627">
        <v>603</v>
      </c>
      <c r="B627">
        <v>3.2696495662360027E-2</v>
      </c>
      <c r="C627">
        <v>-1.3985264957223999E-2</v>
      </c>
    </row>
    <row r="628" spans="1:3" x14ac:dyDescent="0.25">
      <c r="A628">
        <v>604</v>
      </c>
      <c r="B628">
        <v>8.5219639441153263E-3</v>
      </c>
      <c r="C628">
        <v>-2.7471804984945582E-3</v>
      </c>
    </row>
    <row r="629" spans="1:3" x14ac:dyDescent="0.25">
      <c r="A629">
        <v>605</v>
      </c>
      <c r="B629">
        <v>1.3465824164180927E-3</v>
      </c>
      <c r="C629">
        <v>-9.3646621682834321E-4</v>
      </c>
    </row>
    <row r="630" spans="1:3" x14ac:dyDescent="0.25">
      <c r="A630">
        <v>606</v>
      </c>
      <c r="B630">
        <v>-7.3478190384599039E-3</v>
      </c>
      <c r="C630">
        <v>-9.4589587696843093E-3</v>
      </c>
    </row>
    <row r="631" spans="1:3" x14ac:dyDescent="0.25">
      <c r="A631">
        <v>607</v>
      </c>
      <c r="B631">
        <v>1.4383360781375953E-2</v>
      </c>
      <c r="C631">
        <v>4.3469084552968419E-4</v>
      </c>
    </row>
    <row r="632" spans="1:3" x14ac:dyDescent="0.25">
      <c r="A632">
        <v>608</v>
      </c>
      <c r="B632">
        <v>-4.9177380138306845E-3</v>
      </c>
      <c r="C632">
        <v>5.4931351218349342E-3</v>
      </c>
    </row>
    <row r="633" spans="1:3" x14ac:dyDescent="0.25">
      <c r="A633">
        <v>609</v>
      </c>
      <c r="B633">
        <v>-1.582781461707344E-2</v>
      </c>
      <c r="C633">
        <v>9.2419467917818597E-3</v>
      </c>
    </row>
    <row r="634" spans="1:3" x14ac:dyDescent="0.25">
      <c r="A634">
        <v>610</v>
      </c>
      <c r="B634">
        <v>6.986689678721617E-4</v>
      </c>
      <c r="C634">
        <v>-7.4470736389440273E-4</v>
      </c>
    </row>
    <row r="635" spans="1:3" x14ac:dyDescent="0.25">
      <c r="A635">
        <v>611</v>
      </c>
      <c r="B635">
        <v>-3.8397907386805277E-2</v>
      </c>
      <c r="C635">
        <v>-4.5959928323444088E-5</v>
      </c>
    </row>
    <row r="636" spans="1:3" x14ac:dyDescent="0.25">
      <c r="A636">
        <v>612</v>
      </c>
      <c r="B636">
        <v>-1.4405021153897006E-3</v>
      </c>
      <c r="C636">
        <v>-2.1613300438784251E-3</v>
      </c>
    </row>
    <row r="637" spans="1:3" x14ac:dyDescent="0.25">
      <c r="A637">
        <v>613</v>
      </c>
      <c r="B637">
        <v>-1.2851105577575132E-2</v>
      </c>
      <c r="C637">
        <v>-8.0596273304970843E-3</v>
      </c>
    </row>
    <row r="638" spans="1:3" x14ac:dyDescent="0.25">
      <c r="A638">
        <v>614</v>
      </c>
      <c r="B638">
        <v>-1.074508692979767E-2</v>
      </c>
      <c r="C638">
        <v>1.1368681491802451E-2</v>
      </c>
    </row>
    <row r="639" spans="1:3" x14ac:dyDescent="0.25">
      <c r="A639">
        <v>615</v>
      </c>
      <c r="B639">
        <v>-2.090317533923286E-2</v>
      </c>
      <c r="C639">
        <v>-2.3966868999207358E-2</v>
      </c>
    </row>
    <row r="640" spans="1:3" x14ac:dyDescent="0.25">
      <c r="A640">
        <v>616</v>
      </c>
      <c r="B640">
        <v>-1.3135517544551951E-2</v>
      </c>
      <c r="C640">
        <v>3.0630091526518917E-2</v>
      </c>
    </row>
    <row r="641" spans="1:3" x14ac:dyDescent="0.25">
      <c r="A641">
        <v>617</v>
      </c>
      <c r="B641">
        <v>1.2899889715231551E-2</v>
      </c>
      <c r="C641">
        <v>-9.6313353471427342E-3</v>
      </c>
    </row>
    <row r="642" spans="1:3" x14ac:dyDescent="0.25">
      <c r="A642">
        <v>618</v>
      </c>
      <c r="B642">
        <v>9.1565161826414488E-3</v>
      </c>
      <c r="C642">
        <v>-2.0461603626565669E-2</v>
      </c>
    </row>
    <row r="643" spans="1:3" x14ac:dyDescent="0.25">
      <c r="A643">
        <v>619</v>
      </c>
      <c r="B643">
        <v>-2.21795829072764E-2</v>
      </c>
      <c r="C643">
        <v>-2.7040662879814735E-3</v>
      </c>
    </row>
    <row r="644" spans="1:3" x14ac:dyDescent="0.25">
      <c r="A644">
        <v>620</v>
      </c>
      <c r="B644">
        <v>-3.2791562186543249E-2</v>
      </c>
      <c r="C644">
        <v>-1.3387603844176782E-2</v>
      </c>
    </row>
    <row r="645" spans="1:3" x14ac:dyDescent="0.25">
      <c r="A645">
        <v>621</v>
      </c>
      <c r="B645">
        <v>-7.5880920761269496E-3</v>
      </c>
      <c r="C645">
        <v>2.2464576246965372E-2</v>
      </c>
    </row>
    <row r="646" spans="1:3" x14ac:dyDescent="0.25">
      <c r="A646">
        <v>622</v>
      </c>
      <c r="B646">
        <v>2.1436491470579244E-2</v>
      </c>
      <c r="C646">
        <v>2.0391511985708211E-2</v>
      </c>
    </row>
    <row r="647" spans="1:3" x14ac:dyDescent="0.25">
      <c r="A647">
        <v>623</v>
      </c>
      <c r="B647">
        <v>-4.6856289536961117E-2</v>
      </c>
      <c r="C647">
        <v>3.3559112816765636E-2</v>
      </c>
    </row>
    <row r="648" spans="1:3" x14ac:dyDescent="0.25">
      <c r="A648">
        <v>624</v>
      </c>
      <c r="B648">
        <v>2.5912513052012975E-2</v>
      </c>
      <c r="C648">
        <v>-1.6881108170591075E-4</v>
      </c>
    </row>
    <row r="649" spans="1:3" x14ac:dyDescent="0.25">
      <c r="A649">
        <v>625</v>
      </c>
      <c r="B649">
        <v>3.2993647273203031E-2</v>
      </c>
      <c r="C649">
        <v>-7.4767112443269723E-3</v>
      </c>
    </row>
    <row r="650" spans="1:3" x14ac:dyDescent="0.25">
      <c r="A650">
        <v>626</v>
      </c>
      <c r="B650">
        <v>-1.1941385998351694E-3</v>
      </c>
      <c r="C650">
        <v>1.2053000056514305E-2</v>
      </c>
    </row>
    <row r="651" spans="1:3" x14ac:dyDescent="0.25">
      <c r="A651">
        <v>627</v>
      </c>
      <c r="B651">
        <v>1.6107375967830337E-2</v>
      </c>
      <c r="C651">
        <v>1.1638808968638295E-2</v>
      </c>
    </row>
    <row r="652" spans="1:3" x14ac:dyDescent="0.25">
      <c r="A652">
        <v>628</v>
      </c>
      <c r="B652">
        <v>7.9366432242704791E-3</v>
      </c>
      <c r="C652">
        <v>3.8258169902489959E-2</v>
      </c>
    </row>
    <row r="653" spans="1:3" x14ac:dyDescent="0.25">
      <c r="A653">
        <v>629</v>
      </c>
      <c r="B653">
        <v>-1.5679127520951016E-2</v>
      </c>
      <c r="C653">
        <v>-8.9273424608684628E-3</v>
      </c>
    </row>
    <row r="654" spans="1:3" x14ac:dyDescent="0.25">
      <c r="A654">
        <v>630</v>
      </c>
      <c r="B654">
        <v>1.849243656637671E-2</v>
      </c>
      <c r="C654">
        <v>-4.0875780174632156E-2</v>
      </c>
    </row>
    <row r="655" spans="1:3" x14ac:dyDescent="0.25">
      <c r="A655">
        <v>631</v>
      </c>
      <c r="B655">
        <v>4.8153463339221207E-3</v>
      </c>
      <c r="C655">
        <v>-3.0946489517743491E-2</v>
      </c>
    </row>
    <row r="656" spans="1:3" x14ac:dyDescent="0.25">
      <c r="A656">
        <v>632</v>
      </c>
      <c r="B656">
        <v>-2.4476145804349599E-2</v>
      </c>
      <c r="C656">
        <v>-3.1212091637957289E-2</v>
      </c>
    </row>
    <row r="657" spans="1:3" x14ac:dyDescent="0.25">
      <c r="A657">
        <v>633</v>
      </c>
      <c r="B657">
        <v>2.4838089970196523E-3</v>
      </c>
      <c r="C657">
        <v>-1.7104729821301554E-2</v>
      </c>
    </row>
    <row r="658" spans="1:3" x14ac:dyDescent="0.25">
      <c r="A658">
        <v>634</v>
      </c>
      <c r="B658">
        <v>1.1164514147034555E-2</v>
      </c>
      <c r="C658">
        <v>6.7473822041653857E-3</v>
      </c>
    </row>
    <row r="659" spans="1:3" x14ac:dyDescent="0.25">
      <c r="A659">
        <v>635</v>
      </c>
      <c r="B659">
        <v>-1.7739486406388002E-2</v>
      </c>
      <c r="C659">
        <v>-2.4711451489784379E-2</v>
      </c>
    </row>
    <row r="660" spans="1:3" x14ac:dyDescent="0.25">
      <c r="A660">
        <v>636</v>
      </c>
      <c r="B660">
        <v>-4.4808364883678335E-2</v>
      </c>
      <c r="C660">
        <v>-1.6951164445011775E-2</v>
      </c>
    </row>
    <row r="661" spans="1:3" x14ac:dyDescent="0.25">
      <c r="A661">
        <v>637</v>
      </c>
      <c r="B661">
        <v>-9.7604406457853666E-3</v>
      </c>
      <c r="C661">
        <v>-5.4231847260870041E-4</v>
      </c>
    </row>
    <row r="662" spans="1:3" x14ac:dyDescent="0.25">
      <c r="A662">
        <v>638</v>
      </c>
      <c r="B662">
        <v>2.700676044265694E-2</v>
      </c>
      <c r="C662">
        <v>-1.3322630121136447E-2</v>
      </c>
    </row>
    <row r="663" spans="1:3" x14ac:dyDescent="0.25">
      <c r="A663">
        <v>639</v>
      </c>
      <c r="B663">
        <v>-4.7466946023446061E-2</v>
      </c>
      <c r="C663">
        <v>2.4127449203317802E-2</v>
      </c>
    </row>
    <row r="664" spans="1:3" x14ac:dyDescent="0.25">
      <c r="A664">
        <v>640</v>
      </c>
      <c r="B664">
        <v>3.3914313079404138E-2</v>
      </c>
      <c r="C664">
        <v>-2.2913176231852808E-2</v>
      </c>
    </row>
    <row r="665" spans="1:3" x14ac:dyDescent="0.25">
      <c r="A665">
        <v>641</v>
      </c>
      <c r="B665">
        <v>2.9572468494866611E-2</v>
      </c>
      <c r="C665">
        <v>-1.8077328154635142E-2</v>
      </c>
    </row>
    <row r="666" spans="1:3" x14ac:dyDescent="0.25">
      <c r="A666">
        <v>642</v>
      </c>
      <c r="B666">
        <v>-6.7620989373950169E-3</v>
      </c>
      <c r="C666">
        <v>-4.5273670777855324E-3</v>
      </c>
    </row>
    <row r="667" spans="1:3" x14ac:dyDescent="0.25">
      <c r="A667">
        <v>643</v>
      </c>
      <c r="B667">
        <v>3.5903907237359728E-2</v>
      </c>
      <c r="C667">
        <v>-2.941308499142814E-4</v>
      </c>
    </row>
    <row r="668" spans="1:3" x14ac:dyDescent="0.25">
      <c r="A668">
        <v>644</v>
      </c>
      <c r="B668">
        <v>-1.3083778712326636E-3</v>
      </c>
      <c r="C668">
        <v>5.1372860645197575E-2</v>
      </c>
    </row>
    <row r="669" spans="1:3" x14ac:dyDescent="0.25">
      <c r="A669">
        <v>645</v>
      </c>
      <c r="B669">
        <v>-6.7367594484022426E-3</v>
      </c>
      <c r="C669">
        <v>1.5528786617947671E-3</v>
      </c>
    </row>
    <row r="670" spans="1:3" x14ac:dyDescent="0.25">
      <c r="A670">
        <v>646</v>
      </c>
      <c r="B670">
        <v>1.079999604501897E-2</v>
      </c>
      <c r="C670">
        <v>2.2625451856830011E-2</v>
      </c>
    </row>
    <row r="671" spans="1:3" x14ac:dyDescent="0.25">
      <c r="A671">
        <v>647</v>
      </c>
      <c r="B671">
        <v>-1.7589543676997485E-2</v>
      </c>
      <c r="C671">
        <v>-8.0697045511726323E-3</v>
      </c>
    </row>
    <row r="672" spans="1:3" x14ac:dyDescent="0.25">
      <c r="A672">
        <v>648</v>
      </c>
      <c r="B672">
        <v>-3.2927023293506871E-2</v>
      </c>
      <c r="C672">
        <v>-1.6915883644740906E-2</v>
      </c>
    </row>
    <row r="673" spans="1:3" x14ac:dyDescent="0.25">
      <c r="A673">
        <v>649</v>
      </c>
      <c r="B673">
        <v>3.0155539260156787E-2</v>
      </c>
      <c r="C673">
        <v>-1.2270570207300817E-2</v>
      </c>
    </row>
    <row r="674" spans="1:3" x14ac:dyDescent="0.25">
      <c r="A674">
        <v>650</v>
      </c>
      <c r="B674">
        <v>1.078270366734191E-2</v>
      </c>
      <c r="C674">
        <v>6.3320406118473321E-3</v>
      </c>
    </row>
    <row r="675" spans="1:3" x14ac:dyDescent="0.25">
      <c r="A675">
        <v>651</v>
      </c>
      <c r="B675">
        <v>3.0135550587868628E-3</v>
      </c>
      <c r="C675">
        <v>2.7940176501941609E-3</v>
      </c>
    </row>
    <row r="676" spans="1:3" x14ac:dyDescent="0.25">
      <c r="A676">
        <v>652</v>
      </c>
      <c r="B676">
        <v>2.0365046129139662E-2</v>
      </c>
      <c r="C676">
        <v>-2.059359028150208E-3</v>
      </c>
    </row>
    <row r="677" spans="1:3" x14ac:dyDescent="0.25">
      <c r="A677">
        <v>653</v>
      </c>
      <c r="B677">
        <v>1.0322377893754255E-2</v>
      </c>
      <c r="C677">
        <v>-8.3783339141900968E-3</v>
      </c>
    </row>
    <row r="678" spans="1:3" x14ac:dyDescent="0.25">
      <c r="A678">
        <v>654</v>
      </c>
      <c r="B678">
        <v>5.9154367992959173E-3</v>
      </c>
      <c r="C678">
        <v>9.7280062446725574E-3</v>
      </c>
    </row>
    <row r="679" spans="1:3" x14ac:dyDescent="0.25">
      <c r="A679">
        <v>655</v>
      </c>
      <c r="B679">
        <v>1.6859042874081354E-2</v>
      </c>
      <c r="C679">
        <v>-2.7311411725462809E-2</v>
      </c>
    </row>
    <row r="680" spans="1:3" x14ac:dyDescent="0.25">
      <c r="A680">
        <v>656</v>
      </c>
      <c r="B680">
        <v>-1.5970352070865234E-3</v>
      </c>
      <c r="C680">
        <v>-2.1539285528330444E-3</v>
      </c>
    </row>
    <row r="681" spans="1:3" x14ac:dyDescent="0.25">
      <c r="A681">
        <v>657</v>
      </c>
      <c r="B681">
        <v>-1.3979958493973042E-2</v>
      </c>
      <c r="C681">
        <v>-2.1908033376816256E-3</v>
      </c>
    </row>
    <row r="682" spans="1:3" x14ac:dyDescent="0.25">
      <c r="A682">
        <v>658</v>
      </c>
      <c r="B682">
        <v>6.1824817294545238E-3</v>
      </c>
      <c r="C682">
        <v>-7.2723010010917284E-3</v>
      </c>
    </row>
    <row r="683" spans="1:3" x14ac:dyDescent="0.25">
      <c r="A683">
        <v>659</v>
      </c>
      <c r="B683">
        <v>-2.3639517786629898E-4</v>
      </c>
      <c r="C683">
        <v>-2.8993893749639575E-3</v>
      </c>
    </row>
    <row r="684" spans="1:3" x14ac:dyDescent="0.25">
      <c r="A684">
        <v>660</v>
      </c>
      <c r="B684">
        <v>3.4819730668236529E-2</v>
      </c>
      <c r="C684">
        <v>-2.2435797250831835E-4</v>
      </c>
    </row>
    <row r="685" spans="1:3" x14ac:dyDescent="0.25">
      <c r="A685">
        <v>661</v>
      </c>
      <c r="B685">
        <v>4.8006196184453903E-3</v>
      </c>
      <c r="C685">
        <v>-1.1806655461448136E-2</v>
      </c>
    </row>
    <row r="686" spans="1:3" x14ac:dyDescent="0.25">
      <c r="A686">
        <v>662</v>
      </c>
      <c r="B686">
        <v>-1.4500395013396396E-2</v>
      </c>
      <c r="C686">
        <v>-5.8536070027888059E-3</v>
      </c>
    </row>
    <row r="687" spans="1:3" x14ac:dyDescent="0.25">
      <c r="A687">
        <v>663</v>
      </c>
      <c r="B687">
        <v>1.6193559716289791E-2</v>
      </c>
      <c r="C687">
        <v>-9.1692509829601268E-4</v>
      </c>
    </row>
    <row r="688" spans="1:3" x14ac:dyDescent="0.25">
      <c r="A688">
        <v>664</v>
      </c>
      <c r="B688">
        <v>1.1318704939966305E-2</v>
      </c>
      <c r="C688">
        <v>-2.5032736120367459E-2</v>
      </c>
    </row>
    <row r="689" spans="1:3" x14ac:dyDescent="0.25">
      <c r="A689">
        <v>665</v>
      </c>
      <c r="B689">
        <v>-1.1090723982377609E-3</v>
      </c>
      <c r="C689">
        <v>-6.1284158519084898E-3</v>
      </c>
    </row>
    <row r="690" spans="1:3" x14ac:dyDescent="0.25">
      <c r="A690">
        <v>666</v>
      </c>
      <c r="B690">
        <v>-6.6056433131838855E-3</v>
      </c>
      <c r="C690">
        <v>-2.2851329013790309E-2</v>
      </c>
    </row>
    <row r="691" spans="1:3" x14ac:dyDescent="0.25">
      <c r="A691">
        <v>667</v>
      </c>
      <c r="B691">
        <v>-4.414390422954253E-3</v>
      </c>
      <c r="C691">
        <v>-1.4144763068713782E-2</v>
      </c>
    </row>
    <row r="692" spans="1:3" x14ac:dyDescent="0.25">
      <c r="A692">
        <v>668</v>
      </c>
      <c r="B692">
        <v>-4.359335414444109E-3</v>
      </c>
      <c r="C692">
        <v>1.1184471459768974E-2</v>
      </c>
    </row>
    <row r="693" spans="1:3" x14ac:dyDescent="0.25">
      <c r="A693">
        <v>669</v>
      </c>
      <c r="B693">
        <v>-2.1278888174858426E-2</v>
      </c>
      <c r="C693">
        <v>1.109638065458737E-2</v>
      </c>
    </row>
    <row r="694" spans="1:3" x14ac:dyDescent="0.25">
      <c r="A694">
        <v>670</v>
      </c>
      <c r="B694">
        <v>-2.5285771789128732E-4</v>
      </c>
      <c r="C694">
        <v>-4.6309001792378278E-4</v>
      </c>
    </row>
    <row r="695" spans="1:3" x14ac:dyDescent="0.25">
      <c r="A695">
        <v>671</v>
      </c>
      <c r="B695">
        <v>4.5802385836157603E-3</v>
      </c>
      <c r="C695">
        <v>-1.8935110177910955E-3</v>
      </c>
    </row>
    <row r="696" spans="1:3" x14ac:dyDescent="0.25">
      <c r="A696">
        <v>672</v>
      </c>
      <c r="B696">
        <v>2.0070401087186295E-2</v>
      </c>
      <c r="C696">
        <v>-1.4053979765180767E-2</v>
      </c>
    </row>
    <row r="697" spans="1:3" x14ac:dyDescent="0.25">
      <c r="A697">
        <v>673</v>
      </c>
      <c r="B697">
        <v>2.5263645266656715E-2</v>
      </c>
      <c r="C697">
        <v>-1.8226134709811288E-2</v>
      </c>
    </row>
    <row r="698" spans="1:3" x14ac:dyDescent="0.25">
      <c r="A698">
        <v>674</v>
      </c>
      <c r="B698">
        <v>-9.188406335137107E-3</v>
      </c>
      <c r="C698">
        <v>6.3433058962140531E-3</v>
      </c>
    </row>
    <row r="699" spans="1:3" x14ac:dyDescent="0.25">
      <c r="A699">
        <v>675</v>
      </c>
      <c r="B699">
        <v>-1.6772611536753121E-2</v>
      </c>
      <c r="C699">
        <v>3.46515686589631E-3</v>
      </c>
    </row>
    <row r="700" spans="1:3" x14ac:dyDescent="0.25">
      <c r="A700">
        <v>676</v>
      </c>
      <c r="B700">
        <v>7.0278219038278451E-3</v>
      </c>
      <c r="C700">
        <v>1.4608045023750838E-2</v>
      </c>
    </row>
    <row r="701" spans="1:3" x14ac:dyDescent="0.25">
      <c r="A701">
        <v>677</v>
      </c>
      <c r="B701">
        <v>-2.715786010624878E-2</v>
      </c>
      <c r="C701">
        <v>-3.1392035229432777E-2</v>
      </c>
    </row>
    <row r="702" spans="1:3" x14ac:dyDescent="0.25">
      <c r="A702">
        <v>678</v>
      </c>
      <c r="B702">
        <v>1.3505802739992103E-2</v>
      </c>
      <c r="C702">
        <v>-1.912069628131571E-2</v>
      </c>
    </row>
    <row r="703" spans="1:3" x14ac:dyDescent="0.25">
      <c r="A703">
        <v>679</v>
      </c>
      <c r="B703">
        <v>-1.294010145632802E-2</v>
      </c>
      <c r="C703">
        <v>5.4064107862118745E-2</v>
      </c>
    </row>
    <row r="704" spans="1:3" x14ac:dyDescent="0.25">
      <c r="A704">
        <v>680</v>
      </c>
      <c r="B704">
        <v>2.0126788100031434E-2</v>
      </c>
      <c r="C704">
        <v>5.468865796950495E-3</v>
      </c>
    </row>
    <row r="705" spans="1:3" x14ac:dyDescent="0.25">
      <c r="A705">
        <v>681</v>
      </c>
      <c r="B705">
        <v>5.9334735117994742E-3</v>
      </c>
      <c r="C705">
        <v>9.3388814504460748E-3</v>
      </c>
    </row>
    <row r="706" spans="1:3" x14ac:dyDescent="0.25">
      <c r="A706">
        <v>682</v>
      </c>
      <c r="B706">
        <v>5.5587275125423899E-3</v>
      </c>
      <c r="C706">
        <v>-4.040830308807964E-2</v>
      </c>
    </row>
    <row r="707" spans="1:3" x14ac:dyDescent="0.25">
      <c r="A707">
        <v>683</v>
      </c>
      <c r="B707">
        <v>2.2158240647380846E-2</v>
      </c>
      <c r="C707">
        <v>9.6051591316046112E-3</v>
      </c>
    </row>
    <row r="708" spans="1:3" x14ac:dyDescent="0.25">
      <c r="A708">
        <v>684</v>
      </c>
      <c r="B708">
        <v>3.885594560866052E-3</v>
      </c>
      <c r="C708">
        <v>-2.6362195377327795E-2</v>
      </c>
    </row>
    <row r="709" spans="1:3" x14ac:dyDescent="0.25">
      <c r="A709">
        <v>685</v>
      </c>
      <c r="B709">
        <v>-2.3272963042327024E-3</v>
      </c>
      <c r="C709">
        <v>5.0659760280238358E-2</v>
      </c>
    </row>
    <row r="710" spans="1:3" x14ac:dyDescent="0.25">
      <c r="A710">
        <v>686</v>
      </c>
      <c r="B710">
        <v>1.0525084659023718E-2</v>
      </c>
      <c r="C710">
        <v>-2.5369649763178268E-2</v>
      </c>
    </row>
    <row r="711" spans="1:3" x14ac:dyDescent="0.25">
      <c r="A711">
        <v>687</v>
      </c>
      <c r="B711">
        <v>2.7162852634251486E-2</v>
      </c>
      <c r="C711">
        <v>8.5956261152118768E-3</v>
      </c>
    </row>
    <row r="712" spans="1:3" x14ac:dyDescent="0.25">
      <c r="A712">
        <v>688</v>
      </c>
      <c r="B712">
        <v>-7.6814678999572448E-4</v>
      </c>
      <c r="C712">
        <v>-1.4166260676107359E-2</v>
      </c>
    </row>
    <row r="713" spans="1:3" x14ac:dyDescent="0.25">
      <c r="A713">
        <v>689</v>
      </c>
      <c r="B713">
        <v>-5.0410924798977713E-3</v>
      </c>
      <c r="C713">
        <v>9.0949223909230908E-3</v>
      </c>
    </row>
    <row r="714" spans="1:3" x14ac:dyDescent="0.25">
      <c r="A714">
        <v>690</v>
      </c>
      <c r="B714">
        <v>-1.0678920369075553E-2</v>
      </c>
      <c r="C714">
        <v>3.9277468771539946E-3</v>
      </c>
    </row>
    <row r="715" spans="1:3" x14ac:dyDescent="0.25">
      <c r="A715">
        <v>691</v>
      </c>
      <c r="B715">
        <v>-2.3950649817305117E-3</v>
      </c>
      <c r="C715">
        <v>-1.3158046345020678E-2</v>
      </c>
    </row>
    <row r="716" spans="1:3" x14ac:dyDescent="0.25">
      <c r="A716">
        <v>692</v>
      </c>
      <c r="B716">
        <v>7.4748424364947741E-3</v>
      </c>
      <c r="C716">
        <v>2.1124938160445465E-2</v>
      </c>
    </row>
    <row r="717" spans="1:3" x14ac:dyDescent="0.25">
      <c r="A717">
        <v>693</v>
      </c>
      <c r="B717">
        <v>7.7903101096639792E-3</v>
      </c>
      <c r="C717">
        <v>9.0594941846858498E-2</v>
      </c>
    </row>
    <row r="718" spans="1:3" x14ac:dyDescent="0.25">
      <c r="A718">
        <v>694</v>
      </c>
      <c r="B718">
        <v>7.0917883133190529E-3</v>
      </c>
      <c r="C718">
        <v>-1.7503975651337017E-2</v>
      </c>
    </row>
    <row r="719" spans="1:3" x14ac:dyDescent="0.25">
      <c r="A719">
        <v>695</v>
      </c>
      <c r="B719">
        <v>-1.6859019741060716E-2</v>
      </c>
      <c r="C719">
        <v>-1.981310803720629E-2</v>
      </c>
    </row>
    <row r="720" spans="1:3" x14ac:dyDescent="0.25">
      <c r="A720">
        <v>696</v>
      </c>
      <c r="B720">
        <v>9.1778863171689592E-3</v>
      </c>
      <c r="C720">
        <v>-2.2226597343666256E-2</v>
      </c>
    </row>
    <row r="721" spans="1:3" x14ac:dyDescent="0.25">
      <c r="A721">
        <v>697</v>
      </c>
      <c r="B721">
        <v>-2.7105410994398206E-2</v>
      </c>
      <c r="C721">
        <v>-1.9481747773359447E-2</v>
      </c>
    </row>
    <row r="722" spans="1:3" x14ac:dyDescent="0.25">
      <c r="A722">
        <v>698</v>
      </c>
      <c r="B722">
        <v>-1.6373164275586553E-2</v>
      </c>
      <c r="C722">
        <v>-1.6841856023737774E-2</v>
      </c>
    </row>
    <row r="723" spans="1:3" x14ac:dyDescent="0.25">
      <c r="A723">
        <v>699</v>
      </c>
      <c r="B723">
        <v>-4.8572789866765925E-3</v>
      </c>
      <c r="C723">
        <v>-2.4333235622359291E-4</v>
      </c>
    </row>
    <row r="724" spans="1:3" x14ac:dyDescent="0.25">
      <c r="A724">
        <v>700</v>
      </c>
      <c r="B724">
        <v>-4.3053459808870698E-3</v>
      </c>
      <c r="C724">
        <v>-6.7556945762615572E-3</v>
      </c>
    </row>
    <row r="725" spans="1:3" x14ac:dyDescent="0.25">
      <c r="A725">
        <v>701</v>
      </c>
      <c r="B725">
        <v>4.6449136623268753E-3</v>
      </c>
      <c r="C725">
        <v>-3.014060644086157E-2</v>
      </c>
    </row>
    <row r="726" spans="1:3" x14ac:dyDescent="0.25">
      <c r="A726">
        <v>702</v>
      </c>
      <c r="B726">
        <v>1.2226395794552822E-2</v>
      </c>
      <c r="C726">
        <v>-4.7700479245922113E-4</v>
      </c>
    </row>
    <row r="727" spans="1:3" x14ac:dyDescent="0.25">
      <c r="A727">
        <v>703</v>
      </c>
      <c r="B727">
        <v>1.2749754321453712E-3</v>
      </c>
      <c r="C727">
        <v>-6.9625865853595158E-3</v>
      </c>
    </row>
    <row r="728" spans="1:3" x14ac:dyDescent="0.25">
      <c r="A728">
        <v>704</v>
      </c>
      <c r="B728">
        <v>-1.2316071959166033E-2</v>
      </c>
      <c r="C728">
        <v>-9.3417482857831892E-3</v>
      </c>
    </row>
    <row r="729" spans="1:3" x14ac:dyDescent="0.25">
      <c r="A729">
        <v>705</v>
      </c>
      <c r="B729">
        <v>-1.230468149870584E-3</v>
      </c>
      <c r="C729">
        <v>1.5891364033978452E-3</v>
      </c>
    </row>
    <row r="730" spans="1:3" x14ac:dyDescent="0.25">
      <c r="A730">
        <v>706</v>
      </c>
      <c r="B730">
        <v>2.4507159627687111E-3</v>
      </c>
      <c r="C730">
        <v>9.2792017279436992E-3</v>
      </c>
    </row>
    <row r="731" spans="1:3" x14ac:dyDescent="0.25">
      <c r="A731">
        <v>707</v>
      </c>
      <c r="B731">
        <v>2.3020808609291294E-5</v>
      </c>
      <c r="C731">
        <v>3.301183922260404E-3</v>
      </c>
    </row>
    <row r="732" spans="1:3" x14ac:dyDescent="0.25">
      <c r="A732">
        <v>708</v>
      </c>
      <c r="B732">
        <v>6.356206265603129E-4</v>
      </c>
      <c r="C732">
        <v>5.2493637847873746E-2</v>
      </c>
    </row>
    <row r="733" spans="1:3" x14ac:dyDescent="0.25">
      <c r="A733">
        <v>709</v>
      </c>
      <c r="B733">
        <v>-1.6468714505984815E-2</v>
      </c>
      <c r="C733">
        <v>1.0261562802729784E-2</v>
      </c>
    </row>
    <row r="734" spans="1:3" x14ac:dyDescent="0.25">
      <c r="A734">
        <v>710</v>
      </c>
      <c r="B734">
        <v>2.0904243769079508E-2</v>
      </c>
      <c r="C734">
        <v>5.9671228434065061E-3</v>
      </c>
    </row>
    <row r="735" spans="1:3" x14ac:dyDescent="0.25">
      <c r="A735">
        <v>711</v>
      </c>
      <c r="B735">
        <v>-5.3963457153511085E-3</v>
      </c>
      <c r="C735">
        <v>1.1763804235520064E-2</v>
      </c>
    </row>
    <row r="736" spans="1:3" x14ac:dyDescent="0.25">
      <c r="A736">
        <v>712</v>
      </c>
      <c r="B736">
        <v>2.2007136018438501E-2</v>
      </c>
      <c r="C736">
        <v>-2.0685922762407778E-3</v>
      </c>
    </row>
    <row r="737" spans="1:3" x14ac:dyDescent="0.25">
      <c r="A737">
        <v>713</v>
      </c>
      <c r="B737">
        <v>2.0881926928082984E-2</v>
      </c>
      <c r="C737">
        <v>-1.114008164443835E-2</v>
      </c>
    </row>
    <row r="738" spans="1:3" x14ac:dyDescent="0.25">
      <c r="A738">
        <v>714</v>
      </c>
      <c r="B738">
        <v>7.1775974034153792E-3</v>
      </c>
      <c r="C738">
        <v>6.6252762038190435E-3</v>
      </c>
    </row>
    <row r="739" spans="1:3" x14ac:dyDescent="0.25">
      <c r="A739">
        <v>715</v>
      </c>
      <c r="B739">
        <v>-6.309269722925801E-3</v>
      </c>
      <c r="C739">
        <v>2.004993303388789E-3</v>
      </c>
    </row>
    <row r="740" spans="1:3" x14ac:dyDescent="0.25">
      <c r="A740">
        <v>716</v>
      </c>
      <c r="B740">
        <v>6.8182528556377277E-3</v>
      </c>
      <c r="C740">
        <v>-2.1357028080621655E-3</v>
      </c>
    </row>
    <row r="741" spans="1:3" x14ac:dyDescent="0.25">
      <c r="A741">
        <v>717</v>
      </c>
      <c r="B741">
        <v>-1.196967530880806E-2</v>
      </c>
      <c r="C741">
        <v>-3.1126783790564206E-3</v>
      </c>
    </row>
    <row r="742" spans="1:3" x14ac:dyDescent="0.25">
      <c r="A742">
        <v>718</v>
      </c>
      <c r="B742">
        <v>-5.7886604631086488E-3</v>
      </c>
      <c r="C742">
        <v>5.1940320957824934E-3</v>
      </c>
    </row>
    <row r="743" spans="1:3" x14ac:dyDescent="0.25">
      <c r="A743">
        <v>719</v>
      </c>
      <c r="B743">
        <v>-2.97063319070954E-3</v>
      </c>
      <c r="C743">
        <v>5.9850236976153595E-4</v>
      </c>
    </row>
    <row r="744" spans="1:3" x14ac:dyDescent="0.25">
      <c r="A744">
        <v>720</v>
      </c>
      <c r="B744">
        <v>1.5427881006612397E-2</v>
      </c>
      <c r="C744">
        <v>-1.7895884936036544E-3</v>
      </c>
    </row>
    <row r="745" spans="1:3" x14ac:dyDescent="0.25">
      <c r="A745">
        <v>721</v>
      </c>
      <c r="B745">
        <v>3.845669885855542E-3</v>
      </c>
      <c r="C745">
        <v>7.293773649414091E-3</v>
      </c>
    </row>
    <row r="746" spans="1:3" x14ac:dyDescent="0.25">
      <c r="A746">
        <v>722</v>
      </c>
      <c r="B746">
        <v>1.7156545796457066E-2</v>
      </c>
      <c r="C746">
        <v>1.3887430320117102E-2</v>
      </c>
    </row>
    <row r="747" spans="1:3" x14ac:dyDescent="0.25">
      <c r="A747">
        <v>723</v>
      </c>
      <c r="B747">
        <v>-1.7172883294594879E-3</v>
      </c>
      <c r="C747">
        <v>-2.2299306828568188E-2</v>
      </c>
    </row>
    <row r="748" spans="1:3" x14ac:dyDescent="0.25">
      <c r="A748">
        <v>724</v>
      </c>
      <c r="B748">
        <v>-2.2498631653381677E-2</v>
      </c>
      <c r="C748">
        <v>8.9854207879730766E-4</v>
      </c>
    </row>
    <row r="749" spans="1:3" x14ac:dyDescent="0.25">
      <c r="A749">
        <v>725</v>
      </c>
      <c r="B749">
        <v>-4.1863094382279385E-2</v>
      </c>
      <c r="C749">
        <v>-8.8614600091070708E-3</v>
      </c>
    </row>
    <row r="750" spans="1:3" x14ac:dyDescent="0.25">
      <c r="A750">
        <v>726</v>
      </c>
      <c r="B750">
        <v>-2.0265389754383696E-2</v>
      </c>
      <c r="C750">
        <v>5.8776020899242234E-3</v>
      </c>
    </row>
    <row r="751" spans="1:3" x14ac:dyDescent="0.25">
      <c r="A751">
        <v>727</v>
      </c>
      <c r="B751">
        <v>-3.6863479701624083E-2</v>
      </c>
      <c r="C751">
        <v>2.1841689452904559E-2</v>
      </c>
    </row>
    <row r="752" spans="1:3" x14ac:dyDescent="0.25">
      <c r="A752">
        <v>728</v>
      </c>
      <c r="B752">
        <v>2.1013597609401313E-2</v>
      </c>
      <c r="C752">
        <v>4.7022895145216077E-3</v>
      </c>
    </row>
    <row r="753" spans="1:3" x14ac:dyDescent="0.25">
      <c r="A753">
        <v>729</v>
      </c>
      <c r="B753">
        <v>-1.3643467234065678E-2</v>
      </c>
      <c r="C753">
        <v>-1.2631597370335422E-2</v>
      </c>
    </row>
    <row r="754" spans="1:3" x14ac:dyDescent="0.25">
      <c r="A754">
        <v>730</v>
      </c>
      <c r="B754">
        <v>2.7188107621745155E-2</v>
      </c>
      <c r="C754">
        <v>-1.6235604398496632E-3</v>
      </c>
    </row>
    <row r="755" spans="1:3" x14ac:dyDescent="0.25">
      <c r="A755">
        <v>731</v>
      </c>
      <c r="B755">
        <v>5.7407402744301013E-2</v>
      </c>
      <c r="C755">
        <v>-3.1165728257817056E-2</v>
      </c>
    </row>
    <row r="756" spans="1:3" x14ac:dyDescent="0.25">
      <c r="A756">
        <v>732</v>
      </c>
      <c r="B756">
        <v>1.6559783711816479E-3</v>
      </c>
      <c r="C756">
        <v>3.5790907453498401E-3</v>
      </c>
    </row>
    <row r="757" spans="1:3" x14ac:dyDescent="0.25">
      <c r="A757">
        <v>733</v>
      </c>
      <c r="B757">
        <v>1.3094283138931665E-2</v>
      </c>
      <c r="C757">
        <v>6.2917246888568781E-3</v>
      </c>
    </row>
    <row r="758" spans="1:3" x14ac:dyDescent="0.25">
      <c r="A758">
        <v>734</v>
      </c>
      <c r="B758">
        <v>3.3285783123609275E-2</v>
      </c>
      <c r="C758">
        <v>4.4355932263586972E-3</v>
      </c>
    </row>
    <row r="759" spans="1:3" x14ac:dyDescent="0.25">
      <c r="A759">
        <v>735</v>
      </c>
      <c r="B759">
        <v>-0.13061256275855107</v>
      </c>
      <c r="C759">
        <v>4.5650356934139907E-2</v>
      </c>
    </row>
    <row r="760" spans="1:3" x14ac:dyDescent="0.25">
      <c r="A760">
        <v>736</v>
      </c>
      <c r="B760">
        <v>-6.8739519195729959E-2</v>
      </c>
      <c r="C760">
        <v>3.9899177857582235E-2</v>
      </c>
    </row>
    <row r="761" spans="1:3" x14ac:dyDescent="0.25">
      <c r="A761">
        <v>737</v>
      </c>
      <c r="B761">
        <v>4.2712239902065713E-2</v>
      </c>
      <c r="C761">
        <v>-1.366534461676458E-2</v>
      </c>
    </row>
    <row r="762" spans="1:3" x14ac:dyDescent="0.25">
      <c r="A762">
        <v>738</v>
      </c>
      <c r="B762">
        <v>5.2380089412560622E-2</v>
      </c>
      <c r="C762">
        <v>-5.1028449270148109E-2</v>
      </c>
    </row>
    <row r="763" spans="1:3" x14ac:dyDescent="0.25">
      <c r="A763">
        <v>739</v>
      </c>
      <c r="B763">
        <v>1.303148690199768E-2</v>
      </c>
      <c r="C763">
        <v>1.4633597753970162E-2</v>
      </c>
    </row>
    <row r="764" spans="1:3" x14ac:dyDescent="0.25">
      <c r="A764">
        <v>740</v>
      </c>
      <c r="B764">
        <v>1.4832716602091149E-2</v>
      </c>
      <c r="C764">
        <v>-6.3454152477317709E-3</v>
      </c>
    </row>
    <row r="765" spans="1:3" x14ac:dyDescent="0.25">
      <c r="A765">
        <v>741</v>
      </c>
      <c r="B765">
        <v>-7.2336128014323306E-3</v>
      </c>
      <c r="C765">
        <v>-1.1880762648413846E-2</v>
      </c>
    </row>
    <row r="766" spans="1:3" x14ac:dyDescent="0.25">
      <c r="A766">
        <v>742</v>
      </c>
      <c r="B766">
        <v>-3.3381138655160458E-2</v>
      </c>
      <c r="C766">
        <v>-4.5752848357965004E-3</v>
      </c>
    </row>
    <row r="767" spans="1:3" x14ac:dyDescent="0.25">
      <c r="A767">
        <v>743</v>
      </c>
      <c r="B767">
        <v>-2.0003077929279172E-2</v>
      </c>
      <c r="C767">
        <v>-1.1145658076498994E-2</v>
      </c>
    </row>
    <row r="768" spans="1:3" x14ac:dyDescent="0.25">
      <c r="A768">
        <v>744</v>
      </c>
      <c r="B768">
        <v>1.1016106632874693E-2</v>
      </c>
      <c r="C768">
        <v>-2.8377632908885113E-4</v>
      </c>
    </row>
    <row r="769" spans="1:3" x14ac:dyDescent="0.25">
      <c r="A769">
        <v>745</v>
      </c>
      <c r="B769">
        <v>2.2725554073580845E-2</v>
      </c>
      <c r="C769">
        <v>2.9097259762962902E-2</v>
      </c>
    </row>
    <row r="770" spans="1:3" x14ac:dyDescent="0.25">
      <c r="A770">
        <v>746</v>
      </c>
      <c r="B770">
        <v>2.451305687299167E-2</v>
      </c>
      <c r="C770">
        <v>9.7290228020221331E-3</v>
      </c>
    </row>
    <row r="771" spans="1:3" x14ac:dyDescent="0.25">
      <c r="A771">
        <v>747</v>
      </c>
      <c r="B771">
        <v>1.6088208459670694E-2</v>
      </c>
      <c r="C771">
        <v>-2.8298805124391084E-3</v>
      </c>
    </row>
    <row r="772" spans="1:3" x14ac:dyDescent="0.25">
      <c r="A772">
        <v>748</v>
      </c>
      <c r="B772">
        <v>2.8386817307982674E-3</v>
      </c>
      <c r="C772">
        <v>-3.7913538864859956E-3</v>
      </c>
    </row>
    <row r="773" spans="1:3" x14ac:dyDescent="0.25">
      <c r="A773">
        <v>749</v>
      </c>
      <c r="B773">
        <v>1.5942435111244154E-2</v>
      </c>
      <c r="C773">
        <v>-6.7201774456347972E-3</v>
      </c>
    </row>
    <row r="774" spans="1:3" x14ac:dyDescent="0.25">
      <c r="A774">
        <v>750</v>
      </c>
      <c r="B774">
        <v>-1.2401615952127635E-2</v>
      </c>
      <c r="C774">
        <v>2.1010372269159062E-3</v>
      </c>
    </row>
    <row r="775" spans="1:3" x14ac:dyDescent="0.25">
      <c r="A775">
        <v>751</v>
      </c>
      <c r="B775">
        <v>8.9784860154308137E-3</v>
      </c>
      <c r="C775">
        <v>1.581464748190466E-2</v>
      </c>
    </row>
    <row r="776" spans="1:3" x14ac:dyDescent="0.25">
      <c r="A776">
        <v>752</v>
      </c>
      <c r="B776">
        <v>-1.1673926419627207E-2</v>
      </c>
      <c r="C776">
        <v>1.2387505425681384E-2</v>
      </c>
    </row>
    <row r="777" spans="1:3" x14ac:dyDescent="0.25">
      <c r="A777">
        <v>753</v>
      </c>
      <c r="B777">
        <v>1.4552449898685144E-2</v>
      </c>
      <c r="C777">
        <v>6.4203465232130549E-3</v>
      </c>
    </row>
    <row r="778" spans="1:3" x14ac:dyDescent="0.25">
      <c r="A778">
        <v>754</v>
      </c>
      <c r="B778">
        <v>1.1024740628506888E-3</v>
      </c>
      <c r="C778">
        <v>6.8664571925083351E-3</v>
      </c>
    </row>
    <row r="779" spans="1:3" x14ac:dyDescent="0.25">
      <c r="A779">
        <v>755</v>
      </c>
      <c r="B779">
        <v>-6.6676939241211257E-3</v>
      </c>
      <c r="C779">
        <v>3.0496232282420759E-3</v>
      </c>
    </row>
    <row r="780" spans="1:3" x14ac:dyDescent="0.25">
      <c r="A780">
        <v>756</v>
      </c>
      <c r="B780">
        <v>5.6540204254834662E-3</v>
      </c>
      <c r="C780">
        <v>1.1806127929280815E-2</v>
      </c>
    </row>
    <row r="781" spans="1:3" x14ac:dyDescent="0.25">
      <c r="A781">
        <v>757</v>
      </c>
      <c r="B781">
        <v>1.2941669990374294E-3</v>
      </c>
      <c r="C781">
        <v>1.1026859410011546E-2</v>
      </c>
    </row>
    <row r="782" spans="1:3" x14ac:dyDescent="0.25">
      <c r="A782">
        <v>758</v>
      </c>
      <c r="B782">
        <v>1.6142292370176E-2</v>
      </c>
      <c r="C782">
        <v>9.5587293662189265E-2</v>
      </c>
    </row>
    <row r="783" spans="1:3" x14ac:dyDescent="0.25">
      <c r="A783">
        <v>759</v>
      </c>
      <c r="B783">
        <v>-1.0595869746596086E-2</v>
      </c>
      <c r="C783">
        <v>5.1940914023484875E-3</v>
      </c>
    </row>
    <row r="784" spans="1:3" x14ac:dyDescent="0.25">
      <c r="A784">
        <v>760</v>
      </c>
      <c r="B784">
        <v>2.3551386499583511E-2</v>
      </c>
      <c r="C784">
        <v>-3.7542856285008482E-3</v>
      </c>
    </row>
    <row r="785" spans="1:3" x14ac:dyDescent="0.25">
      <c r="A785">
        <v>761</v>
      </c>
      <c r="B785">
        <v>-9.0802460706695381E-3</v>
      </c>
      <c r="C785">
        <v>5.0313090727716597E-3</v>
      </c>
    </row>
    <row r="786" spans="1:3" x14ac:dyDescent="0.25">
      <c r="A786">
        <v>762</v>
      </c>
      <c r="B786">
        <v>-9.4274438687579169E-3</v>
      </c>
      <c r="C786">
        <v>-2.3434990449443544E-2</v>
      </c>
    </row>
    <row r="787" spans="1:3" x14ac:dyDescent="0.25">
      <c r="A787">
        <v>763</v>
      </c>
      <c r="B787">
        <v>-8.7002131691659729E-3</v>
      </c>
      <c r="C787">
        <v>1.0446924369344081E-2</v>
      </c>
    </row>
    <row r="788" spans="1:3" x14ac:dyDescent="0.25">
      <c r="A788">
        <v>764</v>
      </c>
      <c r="B788">
        <v>7.9013814637666994E-3</v>
      </c>
      <c r="C788">
        <v>2.6019577724402589E-2</v>
      </c>
    </row>
    <row r="789" spans="1:3" x14ac:dyDescent="0.25">
      <c r="A789">
        <v>765</v>
      </c>
      <c r="B789">
        <v>9.8962475813673886E-3</v>
      </c>
      <c r="C789">
        <v>4.4087983122826149E-3</v>
      </c>
    </row>
    <row r="790" spans="1:3" x14ac:dyDescent="0.25">
      <c r="A790">
        <v>766</v>
      </c>
      <c r="B790">
        <v>2.3146174490090866E-3</v>
      </c>
      <c r="C790">
        <v>5.739014893996041E-4</v>
      </c>
    </row>
    <row r="791" spans="1:3" x14ac:dyDescent="0.25">
      <c r="A791">
        <v>767</v>
      </c>
      <c r="B791">
        <v>1.7311885501849415E-2</v>
      </c>
      <c r="C791">
        <v>-1.7133849106340797E-2</v>
      </c>
    </row>
    <row r="792" spans="1:3" x14ac:dyDescent="0.25">
      <c r="A792">
        <v>768</v>
      </c>
      <c r="B792">
        <v>5.1622421135319929E-3</v>
      </c>
      <c r="C792">
        <v>-1.288358918821985E-2</v>
      </c>
    </row>
    <row r="793" spans="1:3" x14ac:dyDescent="0.25">
      <c r="A793">
        <v>769</v>
      </c>
      <c r="B793">
        <v>6.7961936449897819E-3</v>
      </c>
      <c r="C793">
        <v>7.1248323735551644E-3</v>
      </c>
    </row>
    <row r="794" spans="1:3" x14ac:dyDescent="0.25">
      <c r="A794">
        <v>770</v>
      </c>
      <c r="B794">
        <v>1.4557245070367765E-3</v>
      </c>
      <c r="C794">
        <v>6.9925439212827328E-4</v>
      </c>
    </row>
    <row r="795" spans="1:3" x14ac:dyDescent="0.25">
      <c r="A795">
        <v>771</v>
      </c>
      <c r="B795">
        <v>3.5512803448288725E-3</v>
      </c>
      <c r="C795">
        <v>-1.4905330999582748E-3</v>
      </c>
    </row>
    <row r="796" spans="1:3" x14ac:dyDescent="0.25">
      <c r="A796">
        <v>772</v>
      </c>
      <c r="B796">
        <v>1.3819600454622744E-3</v>
      </c>
      <c r="C796">
        <v>-5.2503655339082578E-4</v>
      </c>
    </row>
    <row r="797" spans="1:3" x14ac:dyDescent="0.25">
      <c r="A797">
        <v>773</v>
      </c>
      <c r="B797">
        <v>-9.7238711074463403E-3</v>
      </c>
      <c r="C797">
        <v>-1.4227117430263125E-3</v>
      </c>
    </row>
    <row r="798" spans="1:3" x14ac:dyDescent="0.25">
      <c r="A798">
        <v>774</v>
      </c>
      <c r="B798">
        <v>1.9273441769043283E-2</v>
      </c>
      <c r="C798">
        <v>1.8776022202768798E-2</v>
      </c>
    </row>
    <row r="799" spans="1:3" x14ac:dyDescent="0.25">
      <c r="A799">
        <v>775</v>
      </c>
      <c r="B799">
        <v>-1.4204721077965835E-2</v>
      </c>
      <c r="C799">
        <v>7.3117042020220437E-3</v>
      </c>
    </row>
    <row r="800" spans="1:3" x14ac:dyDescent="0.25">
      <c r="A800">
        <v>776</v>
      </c>
      <c r="B800">
        <v>1.058741262420356E-3</v>
      </c>
      <c r="C800">
        <v>-6.1756349223946096E-3</v>
      </c>
    </row>
    <row r="801" spans="1:3" x14ac:dyDescent="0.25">
      <c r="A801">
        <v>777</v>
      </c>
      <c r="B801">
        <v>1.2394385207751072E-2</v>
      </c>
      <c r="C801">
        <v>1.3337229721973794E-2</v>
      </c>
    </row>
    <row r="802" spans="1:3" x14ac:dyDescent="0.25">
      <c r="A802">
        <v>778</v>
      </c>
      <c r="B802">
        <v>8.9381774465028955E-4</v>
      </c>
      <c r="C802">
        <v>-1.4789056021095521E-2</v>
      </c>
    </row>
    <row r="803" spans="1:3" x14ac:dyDescent="0.25">
      <c r="A803">
        <v>779</v>
      </c>
      <c r="B803">
        <v>-8.7765897337688022E-3</v>
      </c>
      <c r="C803">
        <v>3.8884760282186012E-3</v>
      </c>
    </row>
    <row r="804" spans="1:3" x14ac:dyDescent="0.25">
      <c r="A804">
        <v>780</v>
      </c>
      <c r="B804">
        <v>-2.9377881093586708E-3</v>
      </c>
      <c r="C804">
        <v>5.3904303708988879E-4</v>
      </c>
    </row>
    <row r="805" spans="1:3" x14ac:dyDescent="0.25">
      <c r="A805">
        <v>781</v>
      </c>
      <c r="B805">
        <v>-2.516384937587796E-3</v>
      </c>
      <c r="C805">
        <v>-6.3690646700100551E-3</v>
      </c>
    </row>
    <row r="806" spans="1:3" x14ac:dyDescent="0.25">
      <c r="A806">
        <v>782</v>
      </c>
      <c r="B806">
        <v>1.3131364113393809E-3</v>
      </c>
      <c r="C806">
        <v>7.1258015188700643E-3</v>
      </c>
    </row>
    <row r="807" spans="1:3" x14ac:dyDescent="0.25">
      <c r="A807">
        <v>783</v>
      </c>
      <c r="B807">
        <v>-2.3488667816772991E-3</v>
      </c>
      <c r="C807">
        <v>-1.3898193759255646E-2</v>
      </c>
    </row>
    <row r="808" spans="1:3" x14ac:dyDescent="0.25">
      <c r="A808">
        <v>784</v>
      </c>
      <c r="B808">
        <v>6.3787781788782645E-3</v>
      </c>
      <c r="C808">
        <v>-5.7852174314619205E-3</v>
      </c>
    </row>
    <row r="809" spans="1:3" x14ac:dyDescent="0.25">
      <c r="A809">
        <v>785</v>
      </c>
      <c r="B809">
        <v>2.3374748312717988E-2</v>
      </c>
      <c r="C809">
        <v>-5.3930332790087049E-2</v>
      </c>
    </row>
    <row r="810" spans="1:3" x14ac:dyDescent="0.25">
      <c r="A810">
        <v>786</v>
      </c>
      <c r="B810">
        <v>3.9059398344097796E-4</v>
      </c>
      <c r="C810">
        <v>1.1498760659467541E-3</v>
      </c>
    </row>
    <row r="811" spans="1:3" x14ac:dyDescent="0.25">
      <c r="A811">
        <v>787</v>
      </c>
      <c r="B811">
        <v>9.7925911933172353E-3</v>
      </c>
      <c r="C811">
        <v>1.3048707003364668E-2</v>
      </c>
    </row>
    <row r="812" spans="1:3" x14ac:dyDescent="0.25">
      <c r="A812">
        <v>788</v>
      </c>
      <c r="B812">
        <v>2.7363278062484063E-3</v>
      </c>
      <c r="C812">
        <v>2.4499911246086227E-2</v>
      </c>
    </row>
    <row r="813" spans="1:3" x14ac:dyDescent="0.25">
      <c r="A813">
        <v>789</v>
      </c>
      <c r="B813">
        <v>-1.0686989808137461E-3</v>
      </c>
      <c r="C813">
        <v>-6.5749866080155525E-4</v>
      </c>
    </row>
    <row r="814" spans="1:3" x14ac:dyDescent="0.25">
      <c r="A814">
        <v>790</v>
      </c>
      <c r="B814">
        <v>-1.8267078670865116E-2</v>
      </c>
      <c r="C814">
        <v>1.7944638717933319E-2</v>
      </c>
    </row>
    <row r="815" spans="1:3" x14ac:dyDescent="0.25">
      <c r="A815">
        <v>791</v>
      </c>
      <c r="B815">
        <v>-1.255639863089481E-2</v>
      </c>
      <c r="C815">
        <v>-2.0395675373911463E-3</v>
      </c>
    </row>
    <row r="816" spans="1:3" x14ac:dyDescent="0.25">
      <c r="A816">
        <v>792</v>
      </c>
      <c r="B816">
        <v>-1.5576328525400277E-2</v>
      </c>
      <c r="C816">
        <v>2.7019808480150093E-2</v>
      </c>
    </row>
    <row r="817" spans="1:3" x14ac:dyDescent="0.25">
      <c r="A817">
        <v>793</v>
      </c>
      <c r="B817">
        <v>3.3173019705181783E-3</v>
      </c>
      <c r="C817">
        <v>-5.0833891501067714E-3</v>
      </c>
    </row>
    <row r="818" spans="1:3" x14ac:dyDescent="0.25">
      <c r="A818">
        <v>794</v>
      </c>
      <c r="B818">
        <v>8.0354582785773614E-3</v>
      </c>
      <c r="C818">
        <v>1.3658043080454003E-2</v>
      </c>
    </row>
    <row r="819" spans="1:3" x14ac:dyDescent="0.25">
      <c r="A819">
        <v>795</v>
      </c>
      <c r="B819">
        <v>-2.0879528120468435E-2</v>
      </c>
      <c r="C819">
        <v>7.2088094659750052E-3</v>
      </c>
    </row>
    <row r="820" spans="1:3" x14ac:dyDescent="0.25">
      <c r="A820">
        <v>796</v>
      </c>
      <c r="B820">
        <v>1.7709422793140552E-2</v>
      </c>
      <c r="C820">
        <v>7.374232000184975E-3</v>
      </c>
    </row>
    <row r="821" spans="1:3" x14ac:dyDescent="0.25">
      <c r="A821">
        <v>797</v>
      </c>
      <c r="B821">
        <v>-2.8406178308901641E-3</v>
      </c>
      <c r="C821">
        <v>1.5325785708004453E-2</v>
      </c>
    </row>
    <row r="822" spans="1:3" x14ac:dyDescent="0.25">
      <c r="A822">
        <v>798</v>
      </c>
      <c r="B822">
        <v>1.1265735433337962E-2</v>
      </c>
      <c r="C822">
        <v>2.4008998695076583E-3</v>
      </c>
    </row>
    <row r="823" spans="1:3" x14ac:dyDescent="0.25">
      <c r="A823">
        <v>799</v>
      </c>
      <c r="B823">
        <v>2.5550470593878726E-2</v>
      </c>
      <c r="C823">
        <v>-1.5538339913674603E-2</v>
      </c>
    </row>
    <row r="824" spans="1:3" x14ac:dyDescent="0.25">
      <c r="A824">
        <v>800</v>
      </c>
      <c r="B824">
        <v>-7.2142286134222935E-3</v>
      </c>
      <c r="C824">
        <v>1.2661796622121437E-3</v>
      </c>
    </row>
    <row r="825" spans="1:3" x14ac:dyDescent="0.25">
      <c r="A825">
        <v>801</v>
      </c>
      <c r="B825">
        <v>-1.7761293731196105E-2</v>
      </c>
      <c r="C825">
        <v>1.1154782266138242E-2</v>
      </c>
    </row>
    <row r="826" spans="1:3" x14ac:dyDescent="0.25">
      <c r="A826">
        <v>802</v>
      </c>
      <c r="B826">
        <v>-3.3084308212859822E-3</v>
      </c>
      <c r="C826">
        <v>1.9838623887502823E-3</v>
      </c>
    </row>
    <row r="827" spans="1:3" x14ac:dyDescent="0.25">
      <c r="A827">
        <v>803</v>
      </c>
      <c r="B827">
        <v>1.0820303465335527E-2</v>
      </c>
      <c r="C827">
        <v>1.8662071218358799E-3</v>
      </c>
    </row>
    <row r="828" spans="1:3" x14ac:dyDescent="0.25">
      <c r="A828">
        <v>804</v>
      </c>
      <c r="B828">
        <v>2.264561117161239E-3</v>
      </c>
      <c r="C828">
        <v>-3.4141719525476968E-2</v>
      </c>
    </row>
    <row r="829" spans="1:3" x14ac:dyDescent="0.25">
      <c r="A829">
        <v>805</v>
      </c>
      <c r="B829">
        <v>3.8682089272992705E-3</v>
      </c>
      <c r="C829">
        <v>3.3507206355092696E-2</v>
      </c>
    </row>
    <row r="830" spans="1:3" x14ac:dyDescent="0.25">
      <c r="A830">
        <v>806</v>
      </c>
      <c r="B830">
        <v>-1.7336515440643362E-3</v>
      </c>
      <c r="C830">
        <v>-9.1889255981090368E-3</v>
      </c>
    </row>
    <row r="831" spans="1:3" x14ac:dyDescent="0.25">
      <c r="A831">
        <v>807</v>
      </c>
      <c r="B831">
        <v>1.1802242504605395E-2</v>
      </c>
      <c r="C831">
        <v>-7.5169805009780623E-3</v>
      </c>
    </row>
    <row r="832" spans="1:3" x14ac:dyDescent="0.25">
      <c r="A832">
        <v>808</v>
      </c>
      <c r="B832">
        <v>-6.9115434533866399E-3</v>
      </c>
      <c r="C832">
        <v>7.6928965954525946E-3</v>
      </c>
    </row>
    <row r="833" spans="1:3" x14ac:dyDescent="0.25">
      <c r="A833">
        <v>809</v>
      </c>
      <c r="B833">
        <v>-1.1815412166063967E-2</v>
      </c>
      <c r="C833">
        <v>2.0027517550738172E-2</v>
      </c>
    </row>
    <row r="834" spans="1:3" x14ac:dyDescent="0.25">
      <c r="A834">
        <v>810</v>
      </c>
      <c r="B834">
        <v>-6.0809737390783349E-3</v>
      </c>
      <c r="C834">
        <v>2.4963621892276626E-2</v>
      </c>
    </row>
    <row r="835" spans="1:3" x14ac:dyDescent="0.25">
      <c r="A835">
        <v>811</v>
      </c>
      <c r="B835">
        <v>2.4893529724923716E-3</v>
      </c>
      <c r="C835">
        <v>2.5927495075423398E-3</v>
      </c>
    </row>
    <row r="836" spans="1:3" x14ac:dyDescent="0.25">
      <c r="A836">
        <v>812</v>
      </c>
      <c r="B836">
        <v>-1.7413251452671096E-2</v>
      </c>
      <c r="C836">
        <v>-1.9862599576387075E-2</v>
      </c>
    </row>
    <row r="837" spans="1:3" x14ac:dyDescent="0.25">
      <c r="A837">
        <v>813</v>
      </c>
      <c r="B837">
        <v>-1.1824731416784218E-2</v>
      </c>
      <c r="C837">
        <v>-1.8992598968189368E-2</v>
      </c>
    </row>
    <row r="838" spans="1:3" x14ac:dyDescent="0.25">
      <c r="A838">
        <v>814</v>
      </c>
      <c r="B838">
        <v>-5.3623901399370618E-3</v>
      </c>
      <c r="C838">
        <v>1.5434882616238437E-2</v>
      </c>
    </row>
    <row r="839" spans="1:3" x14ac:dyDescent="0.25">
      <c r="A839">
        <v>815</v>
      </c>
      <c r="B839">
        <v>7.9425259172811284E-3</v>
      </c>
      <c r="C839">
        <v>-3.6706672891879608E-4</v>
      </c>
    </row>
    <row r="840" spans="1:3" x14ac:dyDescent="0.25">
      <c r="A840">
        <v>816</v>
      </c>
      <c r="B840">
        <v>-6.1068780718371843E-3</v>
      </c>
      <c r="C840">
        <v>2.3245072890824892E-2</v>
      </c>
    </row>
    <row r="841" spans="1:3" x14ac:dyDescent="0.25">
      <c r="A841">
        <v>817</v>
      </c>
      <c r="B841">
        <v>1.9548489182973014E-2</v>
      </c>
      <c r="C841">
        <v>-4.2868572955653134E-3</v>
      </c>
    </row>
    <row r="842" spans="1:3" x14ac:dyDescent="0.25">
      <c r="A842">
        <v>818</v>
      </c>
      <c r="B842">
        <v>4.674728737347816E-3</v>
      </c>
      <c r="C842">
        <v>3.9116245363729832E-5</v>
      </c>
    </row>
    <row r="843" spans="1:3" x14ac:dyDescent="0.25">
      <c r="A843">
        <v>819</v>
      </c>
      <c r="B843">
        <v>-2.1945690861674967E-3</v>
      </c>
      <c r="C843">
        <v>-2.6968836738917645E-2</v>
      </c>
    </row>
    <row r="844" spans="1:3" x14ac:dyDescent="0.25">
      <c r="A844">
        <v>820</v>
      </c>
      <c r="B844">
        <v>-5.2096476978747211E-3</v>
      </c>
      <c r="C844">
        <v>1.1884013633111125E-2</v>
      </c>
    </row>
    <row r="845" spans="1:3" x14ac:dyDescent="0.25">
      <c r="A845">
        <v>821</v>
      </c>
      <c r="B845">
        <v>5.0567973397795598E-4</v>
      </c>
      <c r="C845">
        <v>2.7805102597642387E-3</v>
      </c>
    </row>
    <row r="846" spans="1:3" x14ac:dyDescent="0.25">
      <c r="A846">
        <v>822</v>
      </c>
      <c r="B846">
        <v>-3.5160821905971659E-3</v>
      </c>
      <c r="C846">
        <v>-2.1625467769477061E-2</v>
      </c>
    </row>
    <row r="847" spans="1:3" x14ac:dyDescent="0.25">
      <c r="A847">
        <v>823</v>
      </c>
      <c r="B847">
        <v>-1.922324997254934E-3</v>
      </c>
      <c r="C847">
        <v>3.1586359540241716E-3</v>
      </c>
    </row>
    <row r="848" spans="1:3" x14ac:dyDescent="0.25">
      <c r="A848">
        <v>824</v>
      </c>
      <c r="B848">
        <v>-9.8103927261235886E-4</v>
      </c>
      <c r="C848">
        <v>0.10350136110516979</v>
      </c>
    </row>
    <row r="849" spans="1:3" x14ac:dyDescent="0.25">
      <c r="A849">
        <v>825</v>
      </c>
      <c r="B849">
        <v>8.6478887757139994E-3</v>
      </c>
      <c r="C849">
        <v>5.5204501675498938E-2</v>
      </c>
    </row>
    <row r="850" spans="1:3" x14ac:dyDescent="0.25">
      <c r="A850">
        <v>826</v>
      </c>
      <c r="B850">
        <v>-7.5971130257437638E-3</v>
      </c>
      <c r="C850">
        <v>4.0287009766158323E-2</v>
      </c>
    </row>
    <row r="851" spans="1:3" x14ac:dyDescent="0.25">
      <c r="A851">
        <v>827</v>
      </c>
      <c r="B851">
        <v>-4.9638173157328302E-3</v>
      </c>
      <c r="C851">
        <v>-2.7597335856883932E-2</v>
      </c>
    </row>
    <row r="852" spans="1:3" x14ac:dyDescent="0.25">
      <c r="A852">
        <v>828</v>
      </c>
      <c r="B852">
        <v>-1.0038867100259389E-2</v>
      </c>
      <c r="C852">
        <v>-9.6644339261625373E-3</v>
      </c>
    </row>
    <row r="853" spans="1:3" x14ac:dyDescent="0.25">
      <c r="A853">
        <v>829</v>
      </c>
      <c r="B853">
        <v>1.9375223539508531E-3</v>
      </c>
      <c r="C853">
        <v>-7.8679877867851179E-3</v>
      </c>
    </row>
    <row r="854" spans="1:3" x14ac:dyDescent="0.25">
      <c r="A854">
        <v>830</v>
      </c>
      <c r="B854">
        <v>-6.9118133484758022E-3</v>
      </c>
      <c r="C854">
        <v>7.3649830129665179E-3</v>
      </c>
    </row>
    <row r="855" spans="1:3" x14ac:dyDescent="0.25">
      <c r="A855">
        <v>831</v>
      </c>
      <c r="B855">
        <v>9.8989393474254832E-3</v>
      </c>
      <c r="C855">
        <v>2.6682360852937726E-2</v>
      </c>
    </row>
    <row r="856" spans="1:3" x14ac:dyDescent="0.25">
      <c r="A856">
        <v>832</v>
      </c>
      <c r="B856">
        <v>3.4621299667653409E-3</v>
      </c>
      <c r="C856">
        <v>-4.7754762826024682E-3</v>
      </c>
    </row>
    <row r="857" spans="1:3" x14ac:dyDescent="0.25">
      <c r="A857">
        <v>833</v>
      </c>
      <c r="B857">
        <v>6.2885208030907299E-3</v>
      </c>
      <c r="C857">
        <v>-2.8199301218767622E-3</v>
      </c>
    </row>
    <row r="858" spans="1:3" x14ac:dyDescent="0.25">
      <c r="A858">
        <v>834</v>
      </c>
      <c r="B858">
        <v>-5.2322837322782761E-3</v>
      </c>
      <c r="C858">
        <v>-2.770109665057293E-2</v>
      </c>
    </row>
    <row r="859" spans="1:3" x14ac:dyDescent="0.25">
      <c r="A859">
        <v>835</v>
      </c>
      <c r="B859">
        <v>-9.8583305477706034E-3</v>
      </c>
      <c r="C859">
        <v>1.0648848844907171E-3</v>
      </c>
    </row>
    <row r="860" spans="1:3" x14ac:dyDescent="0.25">
      <c r="A860">
        <v>836</v>
      </c>
      <c r="B860">
        <v>-1.1754634669473E-2</v>
      </c>
      <c r="C860">
        <v>2.1734479715727707E-2</v>
      </c>
    </row>
    <row r="861" spans="1:3" x14ac:dyDescent="0.25">
      <c r="A861">
        <v>837</v>
      </c>
      <c r="B861">
        <v>2.6008637166790739E-3</v>
      </c>
      <c r="C861">
        <v>9.5614524889208585E-3</v>
      </c>
    </row>
    <row r="862" spans="1:3" x14ac:dyDescent="0.25">
      <c r="A862">
        <v>838</v>
      </c>
      <c r="B862">
        <v>-6.3396664515880897E-3</v>
      </c>
      <c r="C862">
        <v>5.6858460243987786E-3</v>
      </c>
    </row>
    <row r="863" spans="1:3" x14ac:dyDescent="0.25">
      <c r="A863">
        <v>839</v>
      </c>
      <c r="B863">
        <v>1.2034421237697949E-3</v>
      </c>
      <c r="C863">
        <v>7.346813658415695E-3</v>
      </c>
    </row>
    <row r="864" spans="1:3" x14ac:dyDescent="0.25">
      <c r="A864">
        <v>840</v>
      </c>
      <c r="B864">
        <v>-9.3392087328081873E-3</v>
      </c>
      <c r="C864">
        <v>2.5233426126275934E-2</v>
      </c>
    </row>
    <row r="865" spans="1:3" x14ac:dyDescent="0.25">
      <c r="A865">
        <v>841</v>
      </c>
      <c r="B865">
        <v>9.8815613250018784E-3</v>
      </c>
      <c r="C865">
        <v>7.6197451677668306E-3</v>
      </c>
    </row>
    <row r="866" spans="1:3" x14ac:dyDescent="0.25">
      <c r="A866">
        <v>842</v>
      </c>
      <c r="B866">
        <v>3.559914387811375E-3</v>
      </c>
      <c r="C866">
        <v>2.7802265739158078E-2</v>
      </c>
    </row>
    <row r="867" spans="1:3" x14ac:dyDescent="0.25">
      <c r="A867">
        <v>843</v>
      </c>
      <c r="B867">
        <v>-9.1556457908467601E-3</v>
      </c>
      <c r="C867">
        <v>1.4683027897391891E-2</v>
      </c>
    </row>
    <row r="868" spans="1:3" x14ac:dyDescent="0.25">
      <c r="A868">
        <v>844</v>
      </c>
      <c r="B868">
        <v>4.4777042945631663E-3</v>
      </c>
      <c r="C868">
        <v>-8.7259751794690355E-3</v>
      </c>
    </row>
    <row r="869" spans="1:3" x14ac:dyDescent="0.25">
      <c r="A869">
        <v>845</v>
      </c>
      <c r="B869">
        <v>7.7770147723061882E-3</v>
      </c>
      <c r="C869">
        <v>-1.5378866821203594E-2</v>
      </c>
    </row>
    <row r="870" spans="1:3" x14ac:dyDescent="0.25">
      <c r="A870">
        <v>846</v>
      </c>
      <c r="B870">
        <v>-6.4706565329119749E-3</v>
      </c>
      <c r="C870">
        <v>7.9842925832440317E-3</v>
      </c>
    </row>
    <row r="871" spans="1:3" x14ac:dyDescent="0.25">
      <c r="A871">
        <v>847</v>
      </c>
      <c r="B871">
        <v>1.0207247871279124E-2</v>
      </c>
      <c r="C871">
        <v>2.9100695938642056E-3</v>
      </c>
    </row>
    <row r="872" spans="1:3" x14ac:dyDescent="0.25">
      <c r="A872">
        <v>848</v>
      </c>
      <c r="B872">
        <v>-3.1725569352043454E-3</v>
      </c>
      <c r="C872">
        <v>3.1449255353653831E-2</v>
      </c>
    </row>
    <row r="873" spans="1:3" x14ac:dyDescent="0.25">
      <c r="A873">
        <v>849</v>
      </c>
      <c r="B873">
        <v>5.9442738708523337E-3</v>
      </c>
      <c r="C873">
        <v>-2.3999516779531882E-2</v>
      </c>
    </row>
    <row r="874" spans="1:3" x14ac:dyDescent="0.25">
      <c r="A874">
        <v>850</v>
      </c>
      <c r="B874">
        <v>-4.0939275483490639E-3</v>
      </c>
      <c r="C874">
        <v>-6.622470493222365E-3</v>
      </c>
    </row>
    <row r="875" spans="1:3" x14ac:dyDescent="0.25">
      <c r="A875">
        <v>851</v>
      </c>
      <c r="B875">
        <v>2.1025574755321599E-2</v>
      </c>
      <c r="C875">
        <v>1.5202294580248386E-2</v>
      </c>
    </row>
    <row r="876" spans="1:3" x14ac:dyDescent="0.25">
      <c r="A876">
        <v>852</v>
      </c>
      <c r="B876">
        <v>8.4949735619395169E-3</v>
      </c>
      <c r="C876">
        <v>3.5188908329852366E-4</v>
      </c>
    </row>
    <row r="877" spans="1:3" x14ac:dyDescent="0.25">
      <c r="A877">
        <v>853</v>
      </c>
      <c r="B877">
        <v>1.8204516163274353E-2</v>
      </c>
      <c r="C877">
        <v>-1.6068913128885042E-2</v>
      </c>
    </row>
    <row r="878" spans="1:3" x14ac:dyDescent="0.25">
      <c r="A878">
        <v>854</v>
      </c>
      <c r="B878">
        <v>-2.0643943599257071E-4</v>
      </c>
      <c r="C878">
        <v>3.4380832556462008E-2</v>
      </c>
    </row>
    <row r="879" spans="1:3" x14ac:dyDescent="0.25">
      <c r="A879">
        <v>855</v>
      </c>
      <c r="B879">
        <v>7.313797491439949E-3</v>
      </c>
      <c r="C879">
        <v>-2.6595377542365788E-2</v>
      </c>
    </row>
    <row r="880" spans="1:3" x14ac:dyDescent="0.25">
      <c r="A880">
        <v>856</v>
      </c>
      <c r="B880">
        <v>3.9422240230690556E-3</v>
      </c>
      <c r="C880">
        <v>-7.6659501159006141E-3</v>
      </c>
    </row>
    <row r="881" spans="1:3" x14ac:dyDescent="0.25">
      <c r="A881">
        <v>857</v>
      </c>
      <c r="B881">
        <v>1.4829163627153703E-2</v>
      </c>
      <c r="C881">
        <v>3.6827912945994676E-3</v>
      </c>
    </row>
    <row r="882" spans="1:3" x14ac:dyDescent="0.25">
      <c r="A882">
        <v>858</v>
      </c>
      <c r="B882">
        <v>-1.834390914105204E-2</v>
      </c>
      <c r="C882">
        <v>7.8586814757460217E-3</v>
      </c>
    </row>
    <row r="883" spans="1:3" x14ac:dyDescent="0.25">
      <c r="A883">
        <v>859</v>
      </c>
      <c r="B883">
        <v>-3.6257382983024772E-3</v>
      </c>
      <c r="C883">
        <v>8.7182466198845107E-3</v>
      </c>
    </row>
    <row r="884" spans="1:3" x14ac:dyDescent="0.25">
      <c r="A884">
        <v>860</v>
      </c>
      <c r="B884">
        <v>1.0705142706076604E-2</v>
      </c>
      <c r="C884">
        <v>1.346871703489359E-2</v>
      </c>
    </row>
    <row r="885" spans="1:3" x14ac:dyDescent="0.25">
      <c r="A885">
        <v>861</v>
      </c>
      <c r="B885">
        <v>-7.5318110073611944E-3</v>
      </c>
      <c r="C885">
        <v>8.6170471084816291E-3</v>
      </c>
    </row>
    <row r="886" spans="1:3" x14ac:dyDescent="0.25">
      <c r="A886">
        <v>862</v>
      </c>
      <c r="B886">
        <v>5.4710339662222673E-3</v>
      </c>
      <c r="C886">
        <v>9.2207027537723075E-3</v>
      </c>
    </row>
    <row r="887" spans="1:3" x14ac:dyDescent="0.25">
      <c r="A887">
        <v>863</v>
      </c>
      <c r="B887">
        <v>2.8896536745750549E-3</v>
      </c>
      <c r="C887">
        <v>5.4279937093770769E-3</v>
      </c>
    </row>
    <row r="888" spans="1:3" x14ac:dyDescent="0.25">
      <c r="A888">
        <v>864</v>
      </c>
      <c r="B888">
        <v>-4.2381909600896584E-4</v>
      </c>
      <c r="C888">
        <v>-5.8556940042572324E-3</v>
      </c>
    </row>
    <row r="889" spans="1:3" x14ac:dyDescent="0.25">
      <c r="A889">
        <v>865</v>
      </c>
      <c r="B889">
        <v>4.0229220337191568E-3</v>
      </c>
      <c r="C889">
        <v>9.1553276822892923E-3</v>
      </c>
    </row>
    <row r="890" spans="1:3" x14ac:dyDescent="0.25">
      <c r="A890">
        <v>866</v>
      </c>
      <c r="B890">
        <v>6.9614246295600628E-4</v>
      </c>
      <c r="C890">
        <v>-7.4395961018479655E-4</v>
      </c>
    </row>
    <row r="891" spans="1:3" x14ac:dyDescent="0.25">
      <c r="A891">
        <v>867</v>
      </c>
      <c r="B891">
        <v>2.896653553000015E-3</v>
      </c>
      <c r="C891">
        <v>5.5718790353879635E-3</v>
      </c>
    </row>
    <row r="892" spans="1:3" x14ac:dyDescent="0.25">
      <c r="A892">
        <v>868</v>
      </c>
      <c r="B892">
        <v>-1.3009196973416608E-3</v>
      </c>
      <c r="C892">
        <v>-4.8872231346461029E-3</v>
      </c>
    </row>
    <row r="893" spans="1:3" x14ac:dyDescent="0.25">
      <c r="A893">
        <v>869</v>
      </c>
      <c r="B893">
        <v>6.6302987768486555E-3</v>
      </c>
      <c r="C893">
        <v>-9.1909625814375132E-3</v>
      </c>
    </row>
    <row r="894" spans="1:3" x14ac:dyDescent="0.25">
      <c r="A894">
        <v>870</v>
      </c>
      <c r="B894">
        <v>8.6809888314656504E-3</v>
      </c>
      <c r="C894">
        <v>2.0772199946467972E-3</v>
      </c>
    </row>
    <row r="895" spans="1:3" x14ac:dyDescent="0.25">
      <c r="A895">
        <v>871</v>
      </c>
      <c r="B895">
        <v>8.4178390089735544E-6</v>
      </c>
      <c r="C895">
        <v>-4.4602320057814011E-3</v>
      </c>
    </row>
    <row r="896" spans="1:3" x14ac:dyDescent="0.25">
      <c r="A896">
        <v>872</v>
      </c>
      <c r="B896">
        <v>3.3507757975565849E-3</v>
      </c>
      <c r="C896">
        <v>-3.23945227482084E-2</v>
      </c>
    </row>
    <row r="897" spans="1:3" x14ac:dyDescent="0.25">
      <c r="A897">
        <v>873</v>
      </c>
      <c r="B897">
        <v>1.0183497448647369E-2</v>
      </c>
      <c r="C897">
        <v>-1.3767466959492866E-2</v>
      </c>
    </row>
    <row r="898" spans="1:3" x14ac:dyDescent="0.25">
      <c r="A898">
        <v>874</v>
      </c>
      <c r="B898">
        <v>1.8366743386986666E-2</v>
      </c>
      <c r="C898">
        <v>-9.9293967376085472E-3</v>
      </c>
    </row>
    <row r="899" spans="1:3" x14ac:dyDescent="0.25">
      <c r="A899">
        <v>875</v>
      </c>
      <c r="B899">
        <v>-9.8782055306810244E-3</v>
      </c>
      <c r="C899">
        <v>-1.5240094430882759E-2</v>
      </c>
    </row>
    <row r="900" spans="1:3" x14ac:dyDescent="0.25">
      <c r="A900">
        <v>876</v>
      </c>
      <c r="B900">
        <v>-6.2892077689315044E-4</v>
      </c>
      <c r="C900">
        <v>3.5002025295288633E-2</v>
      </c>
    </row>
    <row r="901" spans="1:3" x14ac:dyDescent="0.25">
      <c r="A901">
        <v>877</v>
      </c>
      <c r="B901">
        <v>-3.2323342212597775E-4</v>
      </c>
      <c r="C901">
        <v>1.5557799734071285E-2</v>
      </c>
    </row>
    <row r="902" spans="1:3" x14ac:dyDescent="0.25">
      <c r="A902">
        <v>878</v>
      </c>
      <c r="B902">
        <v>7.7154502179113977E-3</v>
      </c>
      <c r="C902">
        <v>2.3861895574778507E-3</v>
      </c>
    </row>
    <row r="903" spans="1:3" x14ac:dyDescent="0.25">
      <c r="A903">
        <v>879</v>
      </c>
      <c r="B903">
        <v>-4.4720847551062183E-3</v>
      </c>
      <c r="C903">
        <v>-5.6701072052675848E-3</v>
      </c>
    </row>
    <row r="904" spans="1:3" x14ac:dyDescent="0.25">
      <c r="A904">
        <v>880</v>
      </c>
      <c r="B904">
        <v>1.8459448097438731E-2</v>
      </c>
      <c r="C904">
        <v>1.6558485428956864E-2</v>
      </c>
    </row>
    <row r="905" spans="1:3" x14ac:dyDescent="0.25">
      <c r="A905">
        <v>881</v>
      </c>
      <c r="B905">
        <v>-1.6163745291229801E-2</v>
      </c>
      <c r="C905">
        <v>-5.8329635620781549E-3</v>
      </c>
    </row>
    <row r="906" spans="1:3" x14ac:dyDescent="0.25">
      <c r="A906">
        <v>882</v>
      </c>
      <c r="B906">
        <v>1.3372223829444585E-2</v>
      </c>
      <c r="C906">
        <v>-9.5118241140980109E-3</v>
      </c>
    </row>
    <row r="907" spans="1:3" x14ac:dyDescent="0.25">
      <c r="A907">
        <v>883</v>
      </c>
      <c r="B907">
        <v>-7.7239016847902697E-3</v>
      </c>
      <c r="C907">
        <v>6.4619790784394403E-3</v>
      </c>
    </row>
    <row r="908" spans="1:3" x14ac:dyDescent="0.25">
      <c r="A908">
        <v>884</v>
      </c>
      <c r="B908">
        <v>4.392425443342873E-3</v>
      </c>
      <c r="C908">
        <v>8.9951223230476333E-3</v>
      </c>
    </row>
    <row r="909" spans="1:3" x14ac:dyDescent="0.25">
      <c r="A909">
        <v>885</v>
      </c>
      <c r="B909">
        <v>4.9135571678454847E-3</v>
      </c>
      <c r="C909">
        <v>-4.9429205693019129E-3</v>
      </c>
    </row>
    <row r="910" spans="1:3" x14ac:dyDescent="0.25">
      <c r="A910">
        <v>886</v>
      </c>
      <c r="B910">
        <v>2.813941565621576E-3</v>
      </c>
      <c r="C910">
        <v>-3.5101587853942195E-3</v>
      </c>
    </row>
    <row r="911" spans="1:3" x14ac:dyDescent="0.25">
      <c r="A911">
        <v>887</v>
      </c>
      <c r="B911">
        <v>-1.6480818648282084E-4</v>
      </c>
      <c r="C911">
        <v>2.1048986711163096E-2</v>
      </c>
    </row>
    <row r="912" spans="1:3" x14ac:dyDescent="0.25">
      <c r="A912">
        <v>888</v>
      </c>
      <c r="B912">
        <v>2.1359117009821731E-2</v>
      </c>
      <c r="C912">
        <v>-7.073672834136728E-3</v>
      </c>
    </row>
    <row r="913" spans="1:3" x14ac:dyDescent="0.25">
      <c r="A913">
        <v>889</v>
      </c>
      <c r="B913">
        <v>-4.4615200115983838E-3</v>
      </c>
      <c r="C913">
        <v>7.9216368939684645E-2</v>
      </c>
    </row>
    <row r="914" spans="1:3" x14ac:dyDescent="0.25">
      <c r="A914">
        <v>890</v>
      </c>
      <c r="B914">
        <v>-1.2956766027956007E-3</v>
      </c>
      <c r="C914">
        <v>3.9338771911354029E-2</v>
      </c>
    </row>
    <row r="915" spans="1:3" x14ac:dyDescent="0.25">
      <c r="A915">
        <v>891</v>
      </c>
      <c r="B915">
        <v>-1.4667452096156759E-2</v>
      </c>
      <c r="C915">
        <v>1.0258107427371583E-2</v>
      </c>
    </row>
    <row r="916" spans="1:3" x14ac:dyDescent="0.25">
      <c r="A916">
        <v>892</v>
      </c>
      <c r="B916">
        <v>4.8981345148486483E-3</v>
      </c>
      <c r="C916">
        <v>-1.9491365399163615E-2</v>
      </c>
    </row>
    <row r="917" spans="1:3" x14ac:dyDescent="0.25">
      <c r="A917">
        <v>893</v>
      </c>
      <c r="B917">
        <v>9.0686761257582939E-3</v>
      </c>
      <c r="C917">
        <v>2.2635790218583692E-2</v>
      </c>
    </row>
    <row r="918" spans="1:3" x14ac:dyDescent="0.25">
      <c r="A918">
        <v>894</v>
      </c>
      <c r="B918">
        <v>-5.5083539271782818E-3</v>
      </c>
      <c r="C918">
        <v>5.4484581989208115E-2</v>
      </c>
    </row>
    <row r="919" spans="1:3" x14ac:dyDescent="0.25">
      <c r="A919">
        <v>895</v>
      </c>
      <c r="B919">
        <v>1.2457928839040082E-2</v>
      </c>
      <c r="C919">
        <v>-5.5418132580151869E-3</v>
      </c>
    </row>
    <row r="920" spans="1:3" x14ac:dyDescent="0.25">
      <c r="A920">
        <v>896</v>
      </c>
      <c r="B920">
        <v>-1.3312432244572797E-2</v>
      </c>
      <c r="C920">
        <v>4.0866264917416815E-4</v>
      </c>
    </row>
    <row r="921" spans="1:3" x14ac:dyDescent="0.25">
      <c r="A921">
        <v>897</v>
      </c>
      <c r="B921">
        <v>-3.9035998318789787E-3</v>
      </c>
      <c r="C921">
        <v>1.3340017446921083E-2</v>
      </c>
    </row>
    <row r="922" spans="1:3" x14ac:dyDescent="0.25">
      <c r="A922">
        <v>898</v>
      </c>
      <c r="B922">
        <v>7.7859942504929407E-3</v>
      </c>
      <c r="C922">
        <v>-3.0870134809466616E-2</v>
      </c>
    </row>
    <row r="923" spans="1:3" x14ac:dyDescent="0.25">
      <c r="A923">
        <v>899</v>
      </c>
      <c r="B923">
        <v>6.1925890238546796E-3</v>
      </c>
      <c r="C923">
        <v>-2.4677778880468196E-2</v>
      </c>
    </row>
    <row r="924" spans="1:3" x14ac:dyDescent="0.25">
      <c r="A924">
        <v>900</v>
      </c>
      <c r="B924">
        <v>1.1080797860798597E-3</v>
      </c>
      <c r="C924">
        <v>-1.1063998740053267E-2</v>
      </c>
    </row>
    <row r="925" spans="1:3" x14ac:dyDescent="0.25">
      <c r="A925">
        <v>901</v>
      </c>
      <c r="B925">
        <v>5.6226544773070103E-3</v>
      </c>
      <c r="C925">
        <v>6.0192471923845798E-3</v>
      </c>
    </row>
    <row r="926" spans="1:3" x14ac:dyDescent="0.25">
      <c r="A926">
        <v>902</v>
      </c>
      <c r="B926">
        <v>-1.7707147283152328E-3</v>
      </c>
      <c r="C926">
        <v>2.8743674498698927E-3</v>
      </c>
    </row>
    <row r="927" spans="1:3" x14ac:dyDescent="0.25">
      <c r="A927">
        <v>903</v>
      </c>
      <c r="B927">
        <v>8.7994139636053317E-3</v>
      </c>
      <c r="C927">
        <v>5.0041978690818587E-3</v>
      </c>
    </row>
    <row r="928" spans="1:3" x14ac:dyDescent="0.25">
      <c r="A928">
        <v>904</v>
      </c>
      <c r="B928">
        <v>5.2743493381498469E-3</v>
      </c>
      <c r="C928">
        <v>1.9249555310084328E-2</v>
      </c>
    </row>
    <row r="929" spans="1:3" x14ac:dyDescent="0.25">
      <c r="A929">
        <v>905</v>
      </c>
      <c r="B929">
        <v>-6.7545123203066916E-3</v>
      </c>
      <c r="C929">
        <v>-3.3323964927585957E-3</v>
      </c>
    </row>
    <row r="930" spans="1:3" x14ac:dyDescent="0.25">
      <c r="A930">
        <v>906</v>
      </c>
      <c r="B930">
        <v>3.8314689126990546E-3</v>
      </c>
      <c r="C930">
        <v>1.71730633336886E-2</v>
      </c>
    </row>
    <row r="931" spans="1:3" x14ac:dyDescent="0.25">
      <c r="A931">
        <v>907</v>
      </c>
      <c r="B931">
        <v>-5.1594891956462834E-4</v>
      </c>
      <c r="C931">
        <v>5.7363267513658098E-3</v>
      </c>
    </row>
    <row r="932" spans="1:3" x14ac:dyDescent="0.25">
      <c r="A932">
        <v>908</v>
      </c>
      <c r="B932">
        <v>3.2452227818901159E-3</v>
      </c>
      <c r="C932">
        <v>2.6972727816434547E-2</v>
      </c>
    </row>
    <row r="933" spans="1:3" x14ac:dyDescent="0.25">
      <c r="A933">
        <v>909</v>
      </c>
      <c r="B933">
        <v>2.2008779168092192E-3</v>
      </c>
      <c r="C933">
        <v>9.4307956576285094E-3</v>
      </c>
    </row>
    <row r="934" spans="1:3" x14ac:dyDescent="0.25">
      <c r="A934">
        <v>910</v>
      </c>
      <c r="B934">
        <v>-1.2530696751622607E-2</v>
      </c>
      <c r="C934">
        <v>3.0873600664790852E-3</v>
      </c>
    </row>
    <row r="935" spans="1:3" x14ac:dyDescent="0.25">
      <c r="A935">
        <v>911</v>
      </c>
      <c r="B935">
        <v>2.1808551779440898E-3</v>
      </c>
      <c r="C935">
        <v>2.4205553301499535E-2</v>
      </c>
    </row>
    <row r="936" spans="1:3" x14ac:dyDescent="0.25">
      <c r="A936">
        <v>912</v>
      </c>
      <c r="B936">
        <v>2.1048742584461916E-3</v>
      </c>
      <c r="C936">
        <v>-1.0675293181216187E-2</v>
      </c>
    </row>
    <row r="937" spans="1:3" x14ac:dyDescent="0.25">
      <c r="A937">
        <v>913</v>
      </c>
      <c r="B937">
        <v>1.766023697864199E-2</v>
      </c>
      <c r="C937">
        <v>3.4035735906596393E-4</v>
      </c>
    </row>
    <row r="938" spans="1:3" x14ac:dyDescent="0.25">
      <c r="A938">
        <v>914</v>
      </c>
      <c r="B938">
        <v>-5.0509628608939082E-3</v>
      </c>
      <c r="C938">
        <v>2.5199639162837338E-3</v>
      </c>
    </row>
    <row r="939" spans="1:3" x14ac:dyDescent="0.25">
      <c r="A939">
        <v>915</v>
      </c>
      <c r="B939">
        <v>1.5053224557610127E-2</v>
      </c>
      <c r="C939">
        <v>-1.2154601462555908E-3</v>
      </c>
    </row>
    <row r="940" spans="1:3" x14ac:dyDescent="0.25">
      <c r="A940">
        <v>916</v>
      </c>
      <c r="B940">
        <v>-1.2182691355853502E-2</v>
      </c>
      <c r="C940">
        <v>-1.4009405421685585E-2</v>
      </c>
    </row>
    <row r="941" spans="1:3" x14ac:dyDescent="0.25">
      <c r="A941">
        <v>917</v>
      </c>
      <c r="B941">
        <v>-5.0896296473615507E-3</v>
      </c>
      <c r="C941">
        <v>1.3319325273864882E-2</v>
      </c>
    </row>
    <row r="942" spans="1:3" x14ac:dyDescent="0.25">
      <c r="A942">
        <v>918</v>
      </c>
      <c r="B942">
        <v>-1.4547601772125903E-3</v>
      </c>
      <c r="C942">
        <v>1.4848007333236449E-2</v>
      </c>
    </row>
    <row r="943" spans="1:3" x14ac:dyDescent="0.25">
      <c r="A943">
        <v>919</v>
      </c>
      <c r="B943">
        <v>6.8161599227374589E-3</v>
      </c>
      <c r="C943">
        <v>-3.0538591133902254E-2</v>
      </c>
    </row>
    <row r="944" spans="1:3" x14ac:dyDescent="0.25">
      <c r="A944">
        <v>920</v>
      </c>
      <c r="B944">
        <v>1.484368324754232E-2</v>
      </c>
      <c r="C944">
        <v>-1.9184135602531797E-2</v>
      </c>
    </row>
    <row r="945" spans="1:3" x14ac:dyDescent="0.25">
      <c r="A945">
        <v>921</v>
      </c>
      <c r="B945">
        <v>3.6584343380443177E-3</v>
      </c>
      <c r="C945">
        <v>-3.2829288689477246E-3</v>
      </c>
    </row>
    <row r="946" spans="1:3" x14ac:dyDescent="0.25">
      <c r="A946">
        <v>922</v>
      </c>
      <c r="B946">
        <v>-1.0314896834653213E-2</v>
      </c>
      <c r="C946">
        <v>9.1659139946592295E-3</v>
      </c>
    </row>
    <row r="947" spans="1:3" x14ac:dyDescent="0.25">
      <c r="A947">
        <v>923</v>
      </c>
      <c r="B947">
        <v>2.4570030013044055E-2</v>
      </c>
      <c r="C947">
        <v>-2.120833262593512E-4</v>
      </c>
    </row>
    <row r="948" spans="1:3" x14ac:dyDescent="0.25">
      <c r="A948">
        <v>924</v>
      </c>
      <c r="B948">
        <v>1.4924118537584338E-2</v>
      </c>
      <c r="C948">
        <v>-9.9074380127879141E-3</v>
      </c>
    </row>
    <row r="949" spans="1:3" x14ac:dyDescent="0.25">
      <c r="A949">
        <v>925</v>
      </c>
      <c r="B949">
        <v>-7.0972556387811101E-4</v>
      </c>
      <c r="C949">
        <v>2.2418150249705116E-3</v>
      </c>
    </row>
    <row r="950" spans="1:3" x14ac:dyDescent="0.25">
      <c r="A950">
        <v>926</v>
      </c>
      <c r="B950">
        <v>-1.4954537571420239E-3</v>
      </c>
      <c r="C950">
        <v>-1.2167858194934905E-2</v>
      </c>
    </row>
    <row r="951" spans="1:3" x14ac:dyDescent="0.25">
      <c r="A951">
        <v>927</v>
      </c>
      <c r="B951">
        <v>2.6772561236893481E-3</v>
      </c>
      <c r="C951">
        <v>-3.879627538416202E-2</v>
      </c>
    </row>
    <row r="952" spans="1:3" x14ac:dyDescent="0.25">
      <c r="A952">
        <v>928</v>
      </c>
      <c r="B952">
        <v>-7.2830144123187841E-3</v>
      </c>
      <c r="C952">
        <v>2.0535815991568691E-2</v>
      </c>
    </row>
    <row r="953" spans="1:3" x14ac:dyDescent="0.25">
      <c r="A953">
        <v>929</v>
      </c>
      <c r="B953">
        <v>1.0933390283390685E-2</v>
      </c>
      <c r="C953">
        <v>5.6935595466681716E-3</v>
      </c>
    </row>
    <row r="954" spans="1:3" x14ac:dyDescent="0.25">
      <c r="A954">
        <v>930</v>
      </c>
      <c r="B954">
        <v>2.5820592857113975E-4</v>
      </c>
      <c r="C954">
        <v>4.4307778217973083E-2</v>
      </c>
    </row>
    <row r="955" spans="1:3" x14ac:dyDescent="0.25">
      <c r="A955">
        <v>931</v>
      </c>
      <c r="B955">
        <v>3.7629601958929213E-3</v>
      </c>
      <c r="C955">
        <v>-2.6902670687955793E-2</v>
      </c>
    </row>
    <row r="956" spans="1:3" x14ac:dyDescent="0.25">
      <c r="A956">
        <v>932</v>
      </c>
      <c r="B956">
        <v>2.6095082774798572E-3</v>
      </c>
      <c r="C956">
        <v>-1.1581048161600793E-3</v>
      </c>
    </row>
    <row r="957" spans="1:3" x14ac:dyDescent="0.25">
      <c r="A957">
        <v>933</v>
      </c>
      <c r="B957">
        <v>-6.6020085554256453E-4</v>
      </c>
      <c r="C957">
        <v>-4.2830351633849793E-3</v>
      </c>
    </row>
    <row r="958" spans="1:3" x14ac:dyDescent="0.25">
      <c r="A958">
        <v>934</v>
      </c>
      <c r="B958">
        <v>-4.1335924735959101E-3</v>
      </c>
      <c r="C958">
        <v>-9.1710456596969456E-3</v>
      </c>
    </row>
    <row r="959" spans="1:3" x14ac:dyDescent="0.25">
      <c r="A959">
        <v>935</v>
      </c>
      <c r="B959">
        <v>1.4808902135751906E-4</v>
      </c>
      <c r="C959">
        <v>-5.8212028215909057E-3</v>
      </c>
    </row>
    <row r="960" spans="1:3" x14ac:dyDescent="0.25">
      <c r="A960">
        <v>936</v>
      </c>
      <c r="B960">
        <v>-3.6605360415681186E-3</v>
      </c>
      <c r="C960">
        <v>3.9982253993514514E-3</v>
      </c>
    </row>
    <row r="961" spans="1:3" x14ac:dyDescent="0.25">
      <c r="A961">
        <v>937</v>
      </c>
      <c r="B961">
        <v>3.9428613890106429E-3</v>
      </c>
      <c r="C961">
        <v>-8.5581935756845126E-3</v>
      </c>
    </row>
    <row r="962" spans="1:3" x14ac:dyDescent="0.25">
      <c r="A962">
        <v>938</v>
      </c>
      <c r="B962">
        <v>-4.0546594762964721E-4</v>
      </c>
      <c r="C962">
        <v>9.2504123558748274E-3</v>
      </c>
    </row>
    <row r="963" spans="1:3" x14ac:dyDescent="0.25">
      <c r="A963">
        <v>939</v>
      </c>
      <c r="B963">
        <v>8.3272062736257639E-4</v>
      </c>
      <c r="C963">
        <v>-6.735813228805526E-3</v>
      </c>
    </row>
    <row r="964" spans="1:3" x14ac:dyDescent="0.25">
      <c r="A964">
        <v>940</v>
      </c>
      <c r="B964">
        <v>-4.682412952068303E-3</v>
      </c>
      <c r="C964">
        <v>2.4590825215643174E-2</v>
      </c>
    </row>
    <row r="965" spans="1:3" x14ac:dyDescent="0.25">
      <c r="A965">
        <v>941</v>
      </c>
      <c r="B965">
        <v>1.516623609140524E-3</v>
      </c>
      <c r="C965">
        <v>-7.0884965996338561E-3</v>
      </c>
    </row>
    <row r="966" spans="1:3" x14ac:dyDescent="0.25">
      <c r="A966">
        <v>942</v>
      </c>
      <c r="B966">
        <v>1.378154268068582E-3</v>
      </c>
      <c r="C966">
        <v>-3.7138180439396033E-2</v>
      </c>
    </row>
    <row r="967" spans="1:3" x14ac:dyDescent="0.25">
      <c r="A967">
        <v>943</v>
      </c>
      <c r="B967">
        <v>1.1954934177600214E-2</v>
      </c>
      <c r="C967">
        <v>-1.3125845825544798E-2</v>
      </c>
    </row>
    <row r="968" spans="1:3" x14ac:dyDescent="0.25">
      <c r="A968">
        <v>944</v>
      </c>
      <c r="B968">
        <v>-1.1024048851752179E-2</v>
      </c>
      <c r="C968">
        <v>2.5819889649447165E-3</v>
      </c>
    </row>
    <row r="969" spans="1:3" x14ac:dyDescent="0.25">
      <c r="A969">
        <v>945</v>
      </c>
      <c r="B969">
        <v>4.2950732218020193E-4</v>
      </c>
      <c r="C969">
        <v>-6.6504529090064706E-4</v>
      </c>
    </row>
    <row r="970" spans="1:3" x14ac:dyDescent="0.25">
      <c r="A970">
        <v>946</v>
      </c>
      <c r="B970">
        <v>5.0473575589270441E-3</v>
      </c>
      <c r="C970">
        <v>-2.0317612718799821E-3</v>
      </c>
    </row>
    <row r="971" spans="1:3" x14ac:dyDescent="0.25">
      <c r="A971">
        <v>947</v>
      </c>
      <c r="B971">
        <v>-3.145785906627536E-3</v>
      </c>
      <c r="C971">
        <v>-1.7418661675626973E-2</v>
      </c>
    </row>
    <row r="972" spans="1:3" x14ac:dyDescent="0.25">
      <c r="A972">
        <v>948</v>
      </c>
      <c r="B972">
        <v>1.1309546656504471E-3</v>
      </c>
      <c r="C972">
        <v>8.5998121098826361E-3</v>
      </c>
    </row>
    <row r="973" spans="1:3" x14ac:dyDescent="0.25">
      <c r="A973">
        <v>949</v>
      </c>
      <c r="B973">
        <v>4.6602079586671218E-3</v>
      </c>
      <c r="C973">
        <v>1.0272853518730708E-3</v>
      </c>
    </row>
    <row r="974" spans="1:3" x14ac:dyDescent="0.25">
      <c r="A974">
        <v>950</v>
      </c>
      <c r="B974">
        <v>2.428796712515629E-3</v>
      </c>
      <c r="C974">
        <v>-5.776868175101495E-3</v>
      </c>
    </row>
    <row r="975" spans="1:3" x14ac:dyDescent="0.25">
      <c r="A975">
        <v>951</v>
      </c>
      <c r="B975">
        <v>4.955438450188375E-2</v>
      </c>
      <c r="C975">
        <v>-3.20417363499724E-3</v>
      </c>
    </row>
    <row r="976" spans="1:3" x14ac:dyDescent="0.25">
      <c r="A976">
        <v>952</v>
      </c>
      <c r="B976">
        <v>1.1450360509369255E-2</v>
      </c>
      <c r="C976">
        <v>3.7366348093027253E-2</v>
      </c>
    </row>
    <row r="977" spans="1:3" x14ac:dyDescent="0.25">
      <c r="A977">
        <v>953</v>
      </c>
      <c r="B977">
        <v>4.5140440315567147E-3</v>
      </c>
      <c r="C977">
        <v>-2.3510566834653874E-2</v>
      </c>
    </row>
    <row r="978" spans="1:3" x14ac:dyDescent="0.25">
      <c r="A978">
        <v>954</v>
      </c>
      <c r="B978">
        <v>-6.6196099103794717E-3</v>
      </c>
      <c r="C978">
        <v>-7.1964717522828778E-3</v>
      </c>
    </row>
    <row r="979" spans="1:3" x14ac:dyDescent="0.25">
      <c r="A979">
        <v>955</v>
      </c>
      <c r="B979">
        <v>1.2966708223259734E-3</v>
      </c>
      <c r="C979">
        <v>3.730363427455953E-2</v>
      </c>
    </row>
    <row r="980" spans="1:3" x14ac:dyDescent="0.25">
      <c r="A980">
        <v>956</v>
      </c>
      <c r="B980">
        <v>-6.1211290168937404E-4</v>
      </c>
      <c r="C980">
        <v>7.956496549243881E-4</v>
      </c>
    </row>
    <row r="981" spans="1:3" x14ac:dyDescent="0.25">
      <c r="A981">
        <v>957</v>
      </c>
      <c r="B981">
        <v>1.5440078677042434E-2</v>
      </c>
      <c r="C981">
        <v>5.6500383964345324E-3</v>
      </c>
    </row>
    <row r="982" spans="1:3" x14ac:dyDescent="0.25">
      <c r="A982">
        <v>958</v>
      </c>
      <c r="B982">
        <v>-5.6684623266308118E-3</v>
      </c>
      <c r="C982">
        <v>-1.6244039043316789E-2</v>
      </c>
    </row>
    <row r="983" spans="1:3" x14ac:dyDescent="0.25">
      <c r="A983">
        <v>959</v>
      </c>
      <c r="B983">
        <v>2.33596394398147E-2</v>
      </c>
      <c r="C983">
        <v>-1.625866218062258E-2</v>
      </c>
    </row>
    <row r="984" spans="1:3" x14ac:dyDescent="0.25">
      <c r="A984">
        <v>960</v>
      </c>
      <c r="B984">
        <v>1.1761591576504277E-2</v>
      </c>
      <c r="C984">
        <v>4.970321100523506E-3</v>
      </c>
    </row>
    <row r="985" spans="1:3" x14ac:dyDescent="0.25">
      <c r="A985">
        <v>961</v>
      </c>
      <c r="B985">
        <v>-1.0531128680276012E-2</v>
      </c>
      <c r="C985">
        <v>3.8477915582027598E-3</v>
      </c>
    </row>
    <row r="986" spans="1:3" x14ac:dyDescent="0.25">
      <c r="A986">
        <v>962</v>
      </c>
      <c r="B986">
        <v>5.5219917289811603E-4</v>
      </c>
      <c r="C986">
        <v>3.4286109406915228E-3</v>
      </c>
    </row>
    <row r="987" spans="1:3" x14ac:dyDescent="0.25">
      <c r="A987">
        <v>963</v>
      </c>
      <c r="B987">
        <v>2.3518685020827166E-3</v>
      </c>
      <c r="C987">
        <v>1.2955010974455144E-2</v>
      </c>
    </row>
    <row r="988" spans="1:3" x14ac:dyDescent="0.25">
      <c r="A988">
        <v>964</v>
      </c>
      <c r="B988">
        <v>-7.4650065110452597E-3</v>
      </c>
      <c r="C988">
        <v>-1.5832019902549399E-2</v>
      </c>
    </row>
    <row r="989" spans="1:3" x14ac:dyDescent="0.25">
      <c r="A989">
        <v>965</v>
      </c>
      <c r="B989">
        <v>1.4350703680206746E-2</v>
      </c>
      <c r="C989">
        <v>-6.0110174117234023E-4</v>
      </c>
    </row>
    <row r="990" spans="1:3" x14ac:dyDescent="0.25">
      <c r="A990">
        <v>966</v>
      </c>
      <c r="B990">
        <v>7.7070106509485696E-3</v>
      </c>
      <c r="C990">
        <v>6.9078259760217038E-3</v>
      </c>
    </row>
    <row r="991" spans="1:3" x14ac:dyDescent="0.25">
      <c r="A991">
        <v>967</v>
      </c>
      <c r="B991">
        <v>1.4452103596317697E-2</v>
      </c>
      <c r="C991">
        <v>-2.022294402380706E-3</v>
      </c>
    </row>
    <row r="992" spans="1:3" x14ac:dyDescent="0.25">
      <c r="A992">
        <v>968</v>
      </c>
      <c r="B992">
        <v>-6.6660472523878671E-3</v>
      </c>
      <c r="C992">
        <v>-3.3599037422628236E-2</v>
      </c>
    </row>
    <row r="993" spans="1:3" x14ac:dyDescent="0.25">
      <c r="A993">
        <v>969</v>
      </c>
      <c r="B993">
        <v>-1.3405979122998034E-2</v>
      </c>
      <c r="C993">
        <v>-1.1207485646273843E-3</v>
      </c>
    </row>
    <row r="994" spans="1:3" x14ac:dyDescent="0.25">
      <c r="A994">
        <v>970</v>
      </c>
      <c r="B994">
        <v>2.2607472999038831E-2</v>
      </c>
      <c r="C994">
        <v>-2.1104702145732963E-3</v>
      </c>
    </row>
    <row r="995" spans="1:3" x14ac:dyDescent="0.25">
      <c r="A995">
        <v>971</v>
      </c>
      <c r="B995">
        <v>3.3324089202992967E-3</v>
      </c>
      <c r="C995">
        <v>-2.17562942256967E-2</v>
      </c>
    </row>
    <row r="996" spans="1:3" x14ac:dyDescent="0.25">
      <c r="A996">
        <v>972</v>
      </c>
      <c r="B996">
        <v>-2.9115635345084486E-3</v>
      </c>
      <c r="C996">
        <v>2.9129577793631286E-3</v>
      </c>
    </row>
    <row r="997" spans="1:3" x14ac:dyDescent="0.25">
      <c r="A997">
        <v>973</v>
      </c>
      <c r="B997">
        <v>6.5231387229557347E-3</v>
      </c>
      <c r="C997">
        <v>3.6031855715626948E-3</v>
      </c>
    </row>
    <row r="998" spans="1:3" x14ac:dyDescent="0.25">
      <c r="A998">
        <v>974</v>
      </c>
      <c r="B998">
        <v>-1.1512882442407009E-3</v>
      </c>
      <c r="C998">
        <v>1.3460131386960551E-2</v>
      </c>
    </row>
    <row r="999" spans="1:3" x14ac:dyDescent="0.25">
      <c r="A999">
        <v>975</v>
      </c>
      <c r="B999">
        <v>-5.5710860917977043E-3</v>
      </c>
      <c r="C999">
        <v>1.7626659965063393E-3</v>
      </c>
    </row>
    <row r="1000" spans="1:3" x14ac:dyDescent="0.25">
      <c r="A1000">
        <v>976</v>
      </c>
      <c r="B1000">
        <v>-1.8174125723397121E-3</v>
      </c>
      <c r="C1000">
        <v>-1.4010821609645712E-2</v>
      </c>
    </row>
    <row r="1001" spans="1:3" x14ac:dyDescent="0.25">
      <c r="A1001">
        <v>977</v>
      </c>
      <c r="B1001">
        <v>5.915442586544137E-4</v>
      </c>
      <c r="C1001">
        <v>2.2632074265316732E-2</v>
      </c>
    </row>
    <row r="1002" spans="1:3" x14ac:dyDescent="0.25">
      <c r="A1002">
        <v>978</v>
      </c>
      <c r="B1002">
        <v>6.2498645902817609E-3</v>
      </c>
      <c r="C1002">
        <v>-9.8939102720102534E-3</v>
      </c>
    </row>
    <row r="1003" spans="1:3" x14ac:dyDescent="0.25">
      <c r="A1003">
        <v>979</v>
      </c>
      <c r="B1003">
        <v>2.9804888271297457E-3</v>
      </c>
      <c r="C1003">
        <v>-1.2491308514845024E-2</v>
      </c>
    </row>
    <row r="1004" spans="1:3" x14ac:dyDescent="0.25">
      <c r="A1004">
        <v>980</v>
      </c>
      <c r="B1004">
        <v>1.2770238201187828E-2</v>
      </c>
      <c r="C1004">
        <v>4.4323775733132783E-3</v>
      </c>
    </row>
    <row r="1005" spans="1:3" x14ac:dyDescent="0.25">
      <c r="A1005">
        <v>981</v>
      </c>
      <c r="B1005">
        <v>-4.5570205586286626E-3</v>
      </c>
      <c r="C1005">
        <v>1.4422776467719021E-3</v>
      </c>
    </row>
    <row r="1006" spans="1:3" x14ac:dyDescent="0.25">
      <c r="A1006">
        <v>982</v>
      </c>
      <c r="B1006">
        <v>-5.9067465887766707E-3</v>
      </c>
      <c r="C1006">
        <v>-7.0258219297095609E-3</v>
      </c>
    </row>
    <row r="1007" spans="1:3" x14ac:dyDescent="0.25">
      <c r="A1007">
        <v>983</v>
      </c>
      <c r="B1007">
        <v>-2.640736140456209E-3</v>
      </c>
      <c r="C1007">
        <v>3.8685041631248612E-2</v>
      </c>
    </row>
    <row r="1008" spans="1:3" x14ac:dyDescent="0.25">
      <c r="A1008">
        <v>984</v>
      </c>
      <c r="B1008">
        <v>-4.7706490919710489E-3</v>
      </c>
      <c r="C1008">
        <v>1.2203336969901326E-2</v>
      </c>
    </row>
    <row r="1009" spans="1:3" x14ac:dyDescent="0.25">
      <c r="A1009">
        <v>985</v>
      </c>
      <c r="B1009">
        <v>2.9393527803171548E-3</v>
      </c>
      <c r="C1009">
        <v>3.2822793216616365E-3</v>
      </c>
    </row>
    <row r="1010" spans="1:3" x14ac:dyDescent="0.25">
      <c r="A1010">
        <v>986</v>
      </c>
      <c r="B1010">
        <v>-1.2003092105327519E-2</v>
      </c>
      <c r="C1010">
        <v>-7.9305129901593829E-2</v>
      </c>
    </row>
    <row r="1011" spans="1:3" x14ac:dyDescent="0.25">
      <c r="A1011">
        <v>987</v>
      </c>
      <c r="B1011">
        <v>1.0186619368432032E-2</v>
      </c>
      <c r="C1011">
        <v>2.4279703934760692E-3</v>
      </c>
    </row>
    <row r="1012" spans="1:3" x14ac:dyDescent="0.25">
      <c r="A1012">
        <v>988</v>
      </c>
      <c r="B1012">
        <v>-3.1987914231860577E-3</v>
      </c>
      <c r="C1012">
        <v>-1.2195693782908929E-2</v>
      </c>
    </row>
    <row r="1013" spans="1:3" x14ac:dyDescent="0.25">
      <c r="A1013">
        <v>989</v>
      </c>
      <c r="B1013">
        <v>-1.4024038947918928E-2</v>
      </c>
      <c r="C1013">
        <v>-1.7553468773153891E-2</v>
      </c>
    </row>
    <row r="1014" spans="1:3" x14ac:dyDescent="0.25">
      <c r="A1014">
        <v>990</v>
      </c>
      <c r="B1014">
        <v>1.6873768490796439E-2</v>
      </c>
      <c r="C1014">
        <v>-8.4474900896240566E-3</v>
      </c>
    </row>
    <row r="1015" spans="1:3" x14ac:dyDescent="0.25">
      <c r="A1015">
        <v>991</v>
      </c>
      <c r="B1015">
        <v>6.6921869432667973E-3</v>
      </c>
      <c r="C1015">
        <v>1.9013328503171712E-2</v>
      </c>
    </row>
    <row r="1016" spans="1:3" x14ac:dyDescent="0.25">
      <c r="A1016">
        <v>992</v>
      </c>
      <c r="B1016">
        <v>-1.0897029283126343E-2</v>
      </c>
      <c r="C1016">
        <v>-1.6077480461539853E-2</v>
      </c>
    </row>
    <row r="1017" spans="1:3" x14ac:dyDescent="0.25">
      <c r="A1017">
        <v>993</v>
      </c>
      <c r="B1017">
        <v>2.4240136171431387E-3</v>
      </c>
      <c r="C1017">
        <v>9.4217339037088524E-3</v>
      </c>
    </row>
    <row r="1018" spans="1:3" x14ac:dyDescent="0.25">
      <c r="A1018">
        <v>994</v>
      </c>
      <c r="B1018">
        <v>-1.0758409032820822E-3</v>
      </c>
      <c r="C1018">
        <v>-2.1389018927050335E-2</v>
      </c>
    </row>
    <row r="1019" spans="1:3" x14ac:dyDescent="0.25">
      <c r="A1019">
        <v>995</v>
      </c>
      <c r="B1019">
        <v>2.6920342028738625E-3</v>
      </c>
      <c r="C1019">
        <v>-2.7022007932911668E-3</v>
      </c>
    </row>
    <row r="1020" spans="1:3" x14ac:dyDescent="0.25">
      <c r="A1020">
        <v>996</v>
      </c>
      <c r="B1020">
        <v>4.4721998517317559E-3</v>
      </c>
      <c r="C1020">
        <v>-3.8344823512061373E-2</v>
      </c>
    </row>
    <row r="1021" spans="1:3" x14ac:dyDescent="0.25">
      <c r="A1021">
        <v>997</v>
      </c>
      <c r="B1021">
        <v>9.3374031214834407E-3</v>
      </c>
      <c r="C1021">
        <v>-7.0335599740973653E-3</v>
      </c>
    </row>
    <row r="1022" spans="1:3" x14ac:dyDescent="0.25">
      <c r="A1022">
        <v>998</v>
      </c>
      <c r="B1022">
        <v>5.0733507092901257E-3</v>
      </c>
      <c r="C1022">
        <v>-1.6338939670729972E-3</v>
      </c>
    </row>
    <row r="1023" spans="1:3" x14ac:dyDescent="0.25">
      <c r="A1023">
        <v>999</v>
      </c>
      <c r="B1023">
        <v>-1.0458000153314898E-2</v>
      </c>
      <c r="C1023">
        <v>-8.3388370535111139E-3</v>
      </c>
    </row>
    <row r="1024" spans="1:3" x14ac:dyDescent="0.25">
      <c r="A1024">
        <v>1000</v>
      </c>
      <c r="B1024">
        <v>-5.9052633409917444E-3</v>
      </c>
      <c r="C1024">
        <v>1.0985798259268058E-2</v>
      </c>
    </row>
    <row r="1025" spans="1:3" x14ac:dyDescent="0.25">
      <c r="A1025">
        <v>1001</v>
      </c>
      <c r="B1025">
        <v>8.0856011646460377E-3</v>
      </c>
      <c r="C1025">
        <v>-6.3964293680823445E-3</v>
      </c>
    </row>
    <row r="1026" spans="1:3" x14ac:dyDescent="0.25">
      <c r="A1026">
        <v>1002</v>
      </c>
      <c r="B1026">
        <v>-5.6647548222571757E-3</v>
      </c>
      <c r="C1026">
        <v>-7.7829095644006115E-3</v>
      </c>
    </row>
    <row r="1027" spans="1:3" x14ac:dyDescent="0.25">
      <c r="A1027">
        <v>1003</v>
      </c>
      <c r="B1027">
        <v>4.264605089637572E-3</v>
      </c>
      <c r="C1027">
        <v>2.3570951449013423E-2</v>
      </c>
    </row>
    <row r="1028" spans="1:3" x14ac:dyDescent="0.25">
      <c r="A1028">
        <v>1004</v>
      </c>
      <c r="B1028">
        <v>-8.6225207778096698E-6</v>
      </c>
      <c r="C1028">
        <v>1.6345587325745189E-2</v>
      </c>
    </row>
    <row r="1029" spans="1:3" x14ac:dyDescent="0.25">
      <c r="A1029">
        <v>1005</v>
      </c>
      <c r="B1029">
        <v>-2.9068354884614475E-3</v>
      </c>
      <c r="C1029">
        <v>1.3274341533724712E-2</v>
      </c>
    </row>
    <row r="1030" spans="1:3" x14ac:dyDescent="0.25">
      <c r="A1030">
        <v>1006</v>
      </c>
      <c r="B1030">
        <v>6.0973906785663588E-3</v>
      </c>
      <c r="C1030">
        <v>1.5105805759075211E-2</v>
      </c>
    </row>
    <row r="1031" spans="1:3" x14ac:dyDescent="0.25">
      <c r="A1031">
        <v>1007</v>
      </c>
      <c r="B1031">
        <v>-1.6282457725882407E-4</v>
      </c>
      <c r="C1031">
        <v>2.3388248907753257E-3</v>
      </c>
    </row>
    <row r="1032" spans="1:3" x14ac:dyDescent="0.25">
      <c r="A1032">
        <v>1008</v>
      </c>
      <c r="B1032">
        <v>1.5326405610668515E-2</v>
      </c>
      <c r="C1032">
        <v>1.255957749033536E-2</v>
      </c>
    </row>
    <row r="1033" spans="1:3" x14ac:dyDescent="0.25">
      <c r="A1033">
        <v>1009</v>
      </c>
      <c r="B1033">
        <v>3.6617047610105597E-3</v>
      </c>
      <c r="C1033">
        <v>-3.3992040191605905E-3</v>
      </c>
    </row>
    <row r="1034" spans="1:3" x14ac:dyDescent="0.25">
      <c r="A1034">
        <v>1010</v>
      </c>
      <c r="B1034">
        <v>1.2125162014676069E-2</v>
      </c>
      <c r="C1034">
        <v>-4.4861130677125247E-3</v>
      </c>
    </row>
    <row r="1035" spans="1:3" x14ac:dyDescent="0.25">
      <c r="A1035">
        <v>1011</v>
      </c>
      <c r="B1035">
        <v>2.0287870072304057E-3</v>
      </c>
      <c r="C1035">
        <v>-1.200467188589007E-3</v>
      </c>
    </row>
    <row r="1036" spans="1:3" x14ac:dyDescent="0.25">
      <c r="A1036">
        <v>1012</v>
      </c>
      <c r="B1036">
        <v>-5.6461330326892257E-3</v>
      </c>
      <c r="C1036">
        <v>-3.7109050737497273E-3</v>
      </c>
    </row>
    <row r="1037" spans="1:3" x14ac:dyDescent="0.25">
      <c r="A1037">
        <v>1013</v>
      </c>
      <c r="B1037">
        <v>6.9258254035464272E-3</v>
      </c>
      <c r="C1037">
        <v>1.9656060086472846E-2</v>
      </c>
    </row>
    <row r="1038" spans="1:3" x14ac:dyDescent="0.25">
      <c r="A1038">
        <v>1014</v>
      </c>
      <c r="B1038">
        <v>9.5330171765562344E-3</v>
      </c>
      <c r="C1038">
        <v>7.6857677784580424E-3</v>
      </c>
    </row>
    <row r="1039" spans="1:3" x14ac:dyDescent="0.25">
      <c r="A1039">
        <v>1015</v>
      </c>
      <c r="B1039">
        <v>-9.8279732934089935E-3</v>
      </c>
      <c r="C1039">
        <v>5.4926600556346305E-3</v>
      </c>
    </row>
    <row r="1040" spans="1:3" x14ac:dyDescent="0.25">
      <c r="A1040">
        <v>1016</v>
      </c>
      <c r="B1040">
        <v>-5.2768239826557605E-3</v>
      </c>
      <c r="C1040">
        <v>1.6975040473471689E-2</v>
      </c>
    </row>
    <row r="1041" spans="1:3" x14ac:dyDescent="0.25">
      <c r="A1041">
        <v>1017</v>
      </c>
      <c r="B1041">
        <v>7.8220943827205461E-3</v>
      </c>
      <c r="C1041">
        <v>-5.9426252055552221E-4</v>
      </c>
    </row>
    <row r="1042" spans="1:3" x14ac:dyDescent="0.25">
      <c r="A1042">
        <v>1018</v>
      </c>
      <c r="B1042">
        <v>1.8113648979945898E-2</v>
      </c>
      <c r="C1042">
        <v>9.2593663738089055E-3</v>
      </c>
    </row>
    <row r="1043" spans="1:3" x14ac:dyDescent="0.25">
      <c r="A1043">
        <v>1019</v>
      </c>
      <c r="B1043">
        <v>-7.6904685338361513E-3</v>
      </c>
      <c r="C1043">
        <v>1.4714461878387909E-3</v>
      </c>
    </row>
    <row r="1044" spans="1:3" x14ac:dyDescent="0.25">
      <c r="A1044">
        <v>1020</v>
      </c>
      <c r="B1044">
        <v>-5.0092742829556981E-3</v>
      </c>
      <c r="C1044">
        <v>-1.4073080562830544E-2</v>
      </c>
    </row>
    <row r="1045" spans="1:3" x14ac:dyDescent="0.25">
      <c r="A1045">
        <v>1021</v>
      </c>
      <c r="B1045">
        <v>9.8069529524621012E-3</v>
      </c>
      <c r="C1045">
        <v>1.2013767325649004E-2</v>
      </c>
    </row>
    <row r="1046" spans="1:3" x14ac:dyDescent="0.25">
      <c r="A1046">
        <v>1022</v>
      </c>
      <c r="B1046">
        <v>4.9160401985553293E-3</v>
      </c>
      <c r="C1046">
        <v>-1.2479854256204938E-2</v>
      </c>
    </row>
    <row r="1047" spans="1:3" x14ac:dyDescent="0.25">
      <c r="A1047">
        <v>1023</v>
      </c>
      <c r="B1047">
        <v>1.2217693339636247E-3</v>
      </c>
      <c r="C1047">
        <v>1.2484690435445804E-2</v>
      </c>
    </row>
    <row r="1048" spans="1:3" x14ac:dyDescent="0.25">
      <c r="A1048">
        <v>1024</v>
      </c>
      <c r="B1048">
        <v>3.5830625693791928E-3</v>
      </c>
      <c r="C1048">
        <v>9.3357563612365569E-3</v>
      </c>
    </row>
    <row r="1049" spans="1:3" x14ac:dyDescent="0.25">
      <c r="A1049">
        <v>1025</v>
      </c>
      <c r="B1049">
        <v>2.4199295017362909E-3</v>
      </c>
      <c r="C1049">
        <v>-1.743639106643767E-2</v>
      </c>
    </row>
    <row r="1050" spans="1:3" x14ac:dyDescent="0.25">
      <c r="A1050">
        <v>1026</v>
      </c>
      <c r="B1050">
        <v>1.6648560470602703E-3</v>
      </c>
      <c r="C1050">
        <v>6.5208135186600406E-3</v>
      </c>
    </row>
    <row r="1051" spans="1:3" x14ac:dyDescent="0.25">
      <c r="A1051">
        <v>1027</v>
      </c>
      <c r="B1051">
        <v>-2.3704188348623373E-3</v>
      </c>
      <c r="C1051">
        <v>9.3849675305954852E-3</v>
      </c>
    </row>
    <row r="1052" spans="1:3" x14ac:dyDescent="0.25">
      <c r="A1052">
        <v>1028</v>
      </c>
      <c r="B1052">
        <v>-8.5940942719921077E-3</v>
      </c>
      <c r="C1052">
        <v>-7.5219651072253434E-3</v>
      </c>
    </row>
    <row r="1053" spans="1:3" x14ac:dyDescent="0.25">
      <c r="A1053">
        <v>1029</v>
      </c>
      <c r="B1053">
        <v>-1.1838938185752974E-2</v>
      </c>
      <c r="C1053">
        <v>-1.4846376812810581E-3</v>
      </c>
    </row>
    <row r="1054" spans="1:3" x14ac:dyDescent="0.25">
      <c r="A1054">
        <v>1030</v>
      </c>
      <c r="B1054">
        <v>-8.2285912070283948E-3</v>
      </c>
      <c r="C1054">
        <v>-1.5621378079423494E-2</v>
      </c>
    </row>
    <row r="1055" spans="1:3" x14ac:dyDescent="0.25">
      <c r="A1055">
        <v>1031</v>
      </c>
      <c r="B1055">
        <v>1.1192423903388567E-2</v>
      </c>
      <c r="C1055">
        <v>9.6531785775618977E-3</v>
      </c>
    </row>
    <row r="1056" spans="1:3" x14ac:dyDescent="0.25">
      <c r="A1056">
        <v>1032</v>
      </c>
      <c r="B1056">
        <v>-3.3791317624225284E-3</v>
      </c>
      <c r="C1056">
        <v>-4.4090219343486531E-4</v>
      </c>
    </row>
    <row r="1057" spans="1:3" x14ac:dyDescent="0.25">
      <c r="A1057">
        <v>1033</v>
      </c>
      <c r="B1057">
        <v>1.4808196264230019E-2</v>
      </c>
      <c r="C1057">
        <v>7.111767027697561E-3</v>
      </c>
    </row>
    <row r="1058" spans="1:3" x14ac:dyDescent="0.25">
      <c r="A1058">
        <v>1034</v>
      </c>
      <c r="B1058">
        <v>-1.3083777855293176E-2</v>
      </c>
      <c r="C1058">
        <v>-2.4466733867406065E-3</v>
      </c>
    </row>
    <row r="1059" spans="1:3" x14ac:dyDescent="0.25">
      <c r="A1059">
        <v>1035</v>
      </c>
      <c r="B1059">
        <v>-4.7051490378434242E-3</v>
      </c>
      <c r="C1059">
        <v>-6.6842374059187708E-3</v>
      </c>
    </row>
    <row r="1060" spans="1:3" x14ac:dyDescent="0.25">
      <c r="A1060">
        <v>1036</v>
      </c>
      <c r="B1060">
        <v>1.6149013824282034E-3</v>
      </c>
      <c r="C1060">
        <v>-5.5193300564141973E-3</v>
      </c>
    </row>
    <row r="1061" spans="1:3" x14ac:dyDescent="0.25">
      <c r="A1061">
        <v>1037</v>
      </c>
      <c r="B1061">
        <v>5.9795180373444275E-3</v>
      </c>
      <c r="C1061">
        <v>1.6334797800046423E-2</v>
      </c>
    </row>
    <row r="1062" spans="1:3" x14ac:dyDescent="0.25">
      <c r="A1062">
        <v>1038</v>
      </c>
      <c r="B1062">
        <v>-8.820936650433725E-4</v>
      </c>
      <c r="C1062">
        <v>4.0557647858717088E-3</v>
      </c>
    </row>
    <row r="1063" spans="1:3" x14ac:dyDescent="0.25">
      <c r="A1063">
        <v>1039</v>
      </c>
      <c r="B1063">
        <v>1.9773394709622608E-3</v>
      </c>
      <c r="C1063">
        <v>-9.6174433300170413E-3</v>
      </c>
    </row>
    <row r="1064" spans="1:3" x14ac:dyDescent="0.25">
      <c r="A1064">
        <v>1040</v>
      </c>
      <c r="B1064">
        <v>1.4369612472169731E-2</v>
      </c>
      <c r="C1064">
        <v>1.328004149715227E-3</v>
      </c>
    </row>
    <row r="1065" spans="1:3" x14ac:dyDescent="0.25">
      <c r="A1065">
        <v>1041</v>
      </c>
      <c r="B1065">
        <v>3.0651401958116246E-4</v>
      </c>
      <c r="C1065">
        <v>2.7434646657723424E-3</v>
      </c>
    </row>
    <row r="1066" spans="1:3" x14ac:dyDescent="0.25">
      <c r="A1066">
        <v>1042</v>
      </c>
      <c r="B1066">
        <v>-1.4797845718596011E-2</v>
      </c>
      <c r="C1066">
        <v>-5.8867191914700832E-3</v>
      </c>
    </row>
    <row r="1067" spans="1:3" x14ac:dyDescent="0.25">
      <c r="A1067">
        <v>1043</v>
      </c>
      <c r="B1067">
        <v>9.5115297535246224E-5</v>
      </c>
      <c r="C1067">
        <v>-5.3139880184260163E-4</v>
      </c>
    </row>
    <row r="1068" spans="1:3" x14ac:dyDescent="0.25">
      <c r="A1068">
        <v>1044</v>
      </c>
      <c r="B1068">
        <v>1.4984576049024385E-2</v>
      </c>
      <c r="C1068">
        <v>1.4108944935504502E-2</v>
      </c>
    </row>
    <row r="1069" spans="1:3" x14ac:dyDescent="0.25">
      <c r="A1069">
        <v>1045</v>
      </c>
      <c r="B1069">
        <v>3.2157348140491541E-3</v>
      </c>
      <c r="C1069">
        <v>4.1120286243587541E-3</v>
      </c>
    </row>
    <row r="1070" spans="1:3" x14ac:dyDescent="0.25">
      <c r="A1070">
        <v>1046</v>
      </c>
      <c r="B1070">
        <v>-2.2023732686855999E-3</v>
      </c>
      <c r="C1070">
        <v>1.8243912198569402E-2</v>
      </c>
    </row>
    <row r="1071" spans="1:3" x14ac:dyDescent="0.25">
      <c r="A1071">
        <v>1047</v>
      </c>
      <c r="B1071">
        <v>1.1264616464193671E-3</v>
      </c>
      <c r="C1071">
        <v>3.7384361874627419E-3</v>
      </c>
    </row>
    <row r="1072" spans="1:3" x14ac:dyDescent="0.25">
      <c r="A1072">
        <v>1048</v>
      </c>
      <c r="B1072">
        <v>2.0189171375804026E-3</v>
      </c>
      <c r="C1072">
        <v>4.238401965983794E-3</v>
      </c>
    </row>
    <row r="1073" spans="1:3" x14ac:dyDescent="0.25">
      <c r="A1073">
        <v>1049</v>
      </c>
      <c r="B1073">
        <v>1.7222598345978585E-2</v>
      </c>
      <c r="C1073">
        <v>1.7095337669908589E-2</v>
      </c>
    </row>
    <row r="1074" spans="1:3" x14ac:dyDescent="0.25">
      <c r="A1074">
        <v>1050</v>
      </c>
      <c r="B1074">
        <v>4.3128290153139348E-3</v>
      </c>
      <c r="C1074">
        <v>4.4549714671379137E-3</v>
      </c>
    </row>
    <row r="1075" spans="1:3" x14ac:dyDescent="0.25">
      <c r="A1075">
        <v>1051</v>
      </c>
      <c r="B1075">
        <v>5.8016443989001437E-3</v>
      </c>
      <c r="C1075">
        <v>1.4093517702749442E-3</v>
      </c>
    </row>
    <row r="1076" spans="1:3" x14ac:dyDescent="0.25">
      <c r="A1076">
        <v>1052</v>
      </c>
      <c r="B1076">
        <v>9.8934747732201088E-3</v>
      </c>
      <c r="C1076">
        <v>-1.2524136849474506E-2</v>
      </c>
    </row>
    <row r="1077" spans="1:3" x14ac:dyDescent="0.25">
      <c r="A1077">
        <v>1053</v>
      </c>
      <c r="B1077">
        <v>-9.0643238951076816E-3</v>
      </c>
      <c r="C1077">
        <v>2.9685420706940663E-3</v>
      </c>
    </row>
    <row r="1078" spans="1:3" x14ac:dyDescent="0.25">
      <c r="A1078">
        <v>1054</v>
      </c>
      <c r="B1078">
        <v>6.3208748107705503E-3</v>
      </c>
      <c r="C1078">
        <v>1.7422988275203097E-2</v>
      </c>
    </row>
    <row r="1079" spans="1:3" x14ac:dyDescent="0.25">
      <c r="A1079">
        <v>1055</v>
      </c>
      <c r="B1079">
        <v>-4.2052578243981177E-4</v>
      </c>
      <c r="C1079">
        <v>1.1878319648427611E-3</v>
      </c>
    </row>
    <row r="1080" spans="1:3" x14ac:dyDescent="0.25">
      <c r="A1080">
        <v>1056</v>
      </c>
      <c r="B1080">
        <v>6.7140763628716739E-3</v>
      </c>
      <c r="C1080">
        <v>1.6643551489393466E-2</v>
      </c>
    </row>
    <row r="1081" spans="1:3" x14ac:dyDescent="0.25">
      <c r="A1081">
        <v>1057</v>
      </c>
      <c r="B1081">
        <v>6.1698455051987251E-3</v>
      </c>
      <c r="C1081">
        <v>6.3420835969604222E-3</v>
      </c>
    </row>
    <row r="1082" spans="1:3" x14ac:dyDescent="0.25">
      <c r="A1082">
        <v>1058</v>
      </c>
      <c r="B1082">
        <v>-1.1749658918739437E-2</v>
      </c>
      <c r="C1082">
        <v>-1.4025348882888122E-2</v>
      </c>
    </row>
    <row r="1083" spans="1:3" x14ac:dyDescent="0.25">
      <c r="A1083">
        <v>1059</v>
      </c>
      <c r="B1083">
        <v>9.8904781292823863E-3</v>
      </c>
      <c r="C1083">
        <v>-4.0043014073201533E-3</v>
      </c>
    </row>
    <row r="1084" spans="1:3" x14ac:dyDescent="0.25">
      <c r="A1084">
        <v>1060</v>
      </c>
      <c r="B1084">
        <v>3.5582234475258112E-3</v>
      </c>
      <c r="C1084">
        <v>1.8269805580050746E-3</v>
      </c>
    </row>
    <row r="1085" spans="1:3" x14ac:dyDescent="0.25">
      <c r="A1085">
        <v>1061</v>
      </c>
      <c r="B1085">
        <v>-9.3402391500467079E-3</v>
      </c>
      <c r="C1085">
        <v>-3.8252660207952108E-2</v>
      </c>
    </row>
    <row r="1086" spans="1:3" x14ac:dyDescent="0.25">
      <c r="A1086">
        <v>1062</v>
      </c>
      <c r="B1086">
        <v>-5.3286892468890181E-3</v>
      </c>
      <c r="C1086">
        <v>3.8484293345902977E-3</v>
      </c>
    </row>
    <row r="1087" spans="1:3" x14ac:dyDescent="0.25">
      <c r="A1087">
        <v>1063</v>
      </c>
      <c r="B1087">
        <v>7.5704807043021002E-4</v>
      </c>
      <c r="C1087">
        <v>1.9097233730793074E-2</v>
      </c>
    </row>
    <row r="1088" spans="1:3" x14ac:dyDescent="0.25">
      <c r="A1088">
        <v>1064</v>
      </c>
      <c r="B1088">
        <v>8.5442906884480186E-3</v>
      </c>
      <c r="C1088">
        <v>-2.5282639758034565E-3</v>
      </c>
    </row>
    <row r="1089" spans="1:3" x14ac:dyDescent="0.25">
      <c r="A1089">
        <v>1065</v>
      </c>
      <c r="B1089">
        <v>1.0753038870938926E-2</v>
      </c>
      <c r="C1089">
        <v>2.798232340921452E-4</v>
      </c>
    </row>
    <row r="1090" spans="1:3" x14ac:dyDescent="0.25">
      <c r="A1090">
        <v>1066</v>
      </c>
      <c r="B1090">
        <v>-1.9396005640495264E-3</v>
      </c>
      <c r="C1090">
        <v>3.0226466973000809E-2</v>
      </c>
    </row>
    <row r="1091" spans="1:3" x14ac:dyDescent="0.25">
      <c r="A1091">
        <v>1067</v>
      </c>
      <c r="B1091">
        <v>4.352579280834116E-3</v>
      </c>
      <c r="C1091">
        <v>1.4004371408489055E-3</v>
      </c>
    </row>
    <row r="1092" spans="1:3" x14ac:dyDescent="0.25">
      <c r="A1092">
        <v>1068</v>
      </c>
      <c r="B1092">
        <v>1.4993500435654247E-3</v>
      </c>
      <c r="C1092">
        <v>-7.2435117964692449E-3</v>
      </c>
    </row>
    <row r="1093" spans="1:3" x14ac:dyDescent="0.25">
      <c r="A1093">
        <v>1069</v>
      </c>
      <c r="B1093">
        <v>-2.8041604248064361E-3</v>
      </c>
      <c r="C1093">
        <v>-6.6267845267715987E-3</v>
      </c>
    </row>
    <row r="1094" spans="1:3" x14ac:dyDescent="0.25">
      <c r="A1094">
        <v>1070</v>
      </c>
      <c r="B1094">
        <v>-2.1458266023946207E-3</v>
      </c>
      <c r="C1094">
        <v>2.9169778602678134E-3</v>
      </c>
    </row>
    <row r="1095" spans="1:3" x14ac:dyDescent="0.25">
      <c r="A1095">
        <v>1071</v>
      </c>
      <c r="B1095">
        <v>4.2584320719225525E-3</v>
      </c>
      <c r="C1095">
        <v>-1.915653235607934E-3</v>
      </c>
    </row>
    <row r="1096" spans="1:3" x14ac:dyDescent="0.25">
      <c r="A1096">
        <v>1072</v>
      </c>
      <c r="B1096">
        <v>8.5475008556184055E-3</v>
      </c>
      <c r="C1096">
        <v>-1.2497585322761805E-2</v>
      </c>
    </row>
    <row r="1097" spans="1:3" x14ac:dyDescent="0.25">
      <c r="A1097">
        <v>1073</v>
      </c>
      <c r="B1097">
        <v>7.072761378404565E-3</v>
      </c>
      <c r="C1097">
        <v>8.8360962786426279E-3</v>
      </c>
    </row>
    <row r="1098" spans="1:3" x14ac:dyDescent="0.25">
      <c r="A1098">
        <v>1074</v>
      </c>
      <c r="B1098">
        <v>-2.1736840990281129E-3</v>
      </c>
      <c r="C1098">
        <v>9.5524030607622859E-4</v>
      </c>
    </row>
    <row r="1099" spans="1:3" x14ac:dyDescent="0.25">
      <c r="A1099">
        <v>1075</v>
      </c>
      <c r="B1099">
        <v>4.0025620219990852E-3</v>
      </c>
      <c r="C1099">
        <v>-1.6727976350271187E-3</v>
      </c>
    </row>
    <row r="1100" spans="1:3" x14ac:dyDescent="0.25">
      <c r="A1100">
        <v>1076</v>
      </c>
      <c r="B1100">
        <v>-2.4702618260676705E-3</v>
      </c>
      <c r="C1100">
        <v>6.7193142173589231E-3</v>
      </c>
    </row>
    <row r="1101" spans="1:3" x14ac:dyDescent="0.25">
      <c r="A1101">
        <v>1077</v>
      </c>
      <c r="B1101">
        <v>-6.359232281872477E-3</v>
      </c>
      <c r="C1101">
        <v>1.1434753347766405E-2</v>
      </c>
    </row>
    <row r="1102" spans="1:3" x14ac:dyDescent="0.25">
      <c r="A1102">
        <v>1078</v>
      </c>
      <c r="B1102">
        <v>7.3990166462709218E-3</v>
      </c>
      <c r="C1102">
        <v>-2.6058875099489301E-2</v>
      </c>
    </row>
    <row r="1103" spans="1:3" x14ac:dyDescent="0.25">
      <c r="A1103">
        <v>1079</v>
      </c>
      <c r="B1103">
        <v>-4.1426731378322635E-4</v>
      </c>
      <c r="C1103">
        <v>-1.295776618954322E-3</v>
      </c>
    </row>
    <row r="1104" spans="1:3" x14ac:dyDescent="0.25">
      <c r="A1104">
        <v>1080</v>
      </c>
      <c r="B1104">
        <v>-3.5413517968551286E-3</v>
      </c>
      <c r="C1104">
        <v>9.8109227077943992E-3</v>
      </c>
    </row>
    <row r="1105" spans="1:3" x14ac:dyDescent="0.25">
      <c r="A1105">
        <v>1081</v>
      </c>
      <c r="B1105">
        <v>-1.3752704511727299E-3</v>
      </c>
      <c r="C1105">
        <v>4.1434879119111513E-2</v>
      </c>
    </row>
    <row r="1106" spans="1:3" x14ac:dyDescent="0.25">
      <c r="A1106">
        <v>1082</v>
      </c>
      <c r="B1106">
        <v>-2.9341285681095419E-3</v>
      </c>
      <c r="C1106">
        <v>1.6461153642893193E-2</v>
      </c>
    </row>
    <row r="1107" spans="1:3" x14ac:dyDescent="0.25">
      <c r="A1107">
        <v>1083</v>
      </c>
      <c r="B1107">
        <v>-1.0139766444305707E-3</v>
      </c>
      <c r="C1107">
        <v>-7.6128531126264847E-4</v>
      </c>
    </row>
    <row r="1108" spans="1:3" x14ac:dyDescent="0.25">
      <c r="A1108">
        <v>1084</v>
      </c>
      <c r="B1108">
        <v>-3.7975266675482379E-3</v>
      </c>
      <c r="C1108">
        <v>0.10803456590140298</v>
      </c>
    </row>
    <row r="1109" spans="1:3" x14ac:dyDescent="0.25">
      <c r="A1109">
        <v>1085</v>
      </c>
      <c r="B1109">
        <v>3.6694225066193965E-3</v>
      </c>
      <c r="C1109">
        <v>-3.6297073344890908E-3</v>
      </c>
    </row>
    <row r="1110" spans="1:3" x14ac:dyDescent="0.25">
      <c r="A1110">
        <v>1086</v>
      </c>
      <c r="B1110">
        <v>7.5118269152390773E-3</v>
      </c>
      <c r="C1110">
        <v>1.8701135723266399E-2</v>
      </c>
    </row>
    <row r="1111" spans="1:3" x14ac:dyDescent="0.25">
      <c r="A1111">
        <v>1087</v>
      </c>
      <c r="B1111">
        <v>4.8544973389217519E-3</v>
      </c>
      <c r="C1111">
        <v>-1.2156922031929432E-2</v>
      </c>
    </row>
    <row r="1112" spans="1:3" x14ac:dyDescent="0.25">
      <c r="A1112">
        <v>1088</v>
      </c>
      <c r="B1112">
        <v>3.0538458702408034E-3</v>
      </c>
      <c r="C1112">
        <v>1.3377465347782856E-2</v>
      </c>
    </row>
    <row r="1113" spans="1:3" x14ac:dyDescent="0.25">
      <c r="A1113">
        <v>1089</v>
      </c>
      <c r="B1113">
        <v>-1.0521882370012879E-3</v>
      </c>
      <c r="C1113">
        <v>-3.3843013761782627E-3</v>
      </c>
    </row>
    <row r="1114" spans="1:3" x14ac:dyDescent="0.25">
      <c r="A1114">
        <v>1090</v>
      </c>
      <c r="B1114">
        <v>-1.2127900829173128E-3</v>
      </c>
      <c r="C1114">
        <v>2.2343052127173479E-2</v>
      </c>
    </row>
    <row r="1115" spans="1:3" x14ac:dyDescent="0.25">
      <c r="A1115">
        <v>1091</v>
      </c>
      <c r="B1115">
        <v>2.8196075554946876E-3</v>
      </c>
      <c r="C1115">
        <v>1.1103602194245464E-2</v>
      </c>
    </row>
    <row r="1116" spans="1:3" x14ac:dyDescent="0.25">
      <c r="A1116">
        <v>1092</v>
      </c>
      <c r="B1116">
        <v>-9.0770727899372097E-3</v>
      </c>
      <c r="C1116">
        <v>-5.6272085091457567E-3</v>
      </c>
    </row>
    <row r="1117" spans="1:3" x14ac:dyDescent="0.25">
      <c r="A1117">
        <v>1093</v>
      </c>
      <c r="B1117">
        <v>1.0604675668753828E-3</v>
      </c>
      <c r="C1117">
        <v>8.2155146347245925E-3</v>
      </c>
    </row>
    <row r="1118" spans="1:3" x14ac:dyDescent="0.25">
      <c r="A1118">
        <v>1094</v>
      </c>
      <c r="B1118">
        <v>-9.282313733009041E-3</v>
      </c>
      <c r="C1118">
        <v>-4.1191392878259112E-2</v>
      </c>
    </row>
    <row r="1119" spans="1:3" x14ac:dyDescent="0.25">
      <c r="A1119">
        <v>1095</v>
      </c>
      <c r="B1119">
        <v>-1.4393146531985947E-3</v>
      </c>
      <c r="C1119">
        <v>2.6448842186288089E-2</v>
      </c>
    </row>
    <row r="1120" spans="1:3" x14ac:dyDescent="0.25">
      <c r="A1120">
        <v>1096</v>
      </c>
      <c r="B1120">
        <v>-8.3671436610932067E-3</v>
      </c>
      <c r="C1120">
        <v>3.1639577498949242E-3</v>
      </c>
    </row>
    <row r="1121" spans="1:3" x14ac:dyDescent="0.25">
      <c r="A1121">
        <v>1097</v>
      </c>
      <c r="B1121">
        <v>8.2833500220533644E-3</v>
      </c>
      <c r="C1121">
        <v>-4.0085353086485136E-3</v>
      </c>
    </row>
    <row r="1122" spans="1:3" x14ac:dyDescent="0.25">
      <c r="A1122">
        <v>1098</v>
      </c>
      <c r="B1122">
        <v>-7.0073403061625067E-3</v>
      </c>
      <c r="C1122">
        <v>1.0613879250905229E-3</v>
      </c>
    </row>
    <row r="1123" spans="1:3" x14ac:dyDescent="0.25">
      <c r="A1123">
        <v>1099</v>
      </c>
      <c r="B1123">
        <v>9.1602828277930915E-3</v>
      </c>
      <c r="C1123">
        <v>8.827537889604704E-3</v>
      </c>
    </row>
    <row r="1124" spans="1:3" x14ac:dyDescent="0.25">
      <c r="A1124">
        <v>1100</v>
      </c>
      <c r="B1124">
        <v>-3.9008420912377696E-4</v>
      </c>
      <c r="C1124">
        <v>-6.280719390007637E-3</v>
      </c>
    </row>
    <row r="1125" spans="1:3" x14ac:dyDescent="0.25">
      <c r="A1125">
        <v>1101</v>
      </c>
      <c r="B1125">
        <v>2.7645570707668325E-3</v>
      </c>
      <c r="C1125">
        <v>3.6792473291651414E-3</v>
      </c>
    </row>
    <row r="1126" spans="1:3" x14ac:dyDescent="0.25">
      <c r="A1126">
        <v>1102</v>
      </c>
      <c r="B1126">
        <v>7.6893997250302134E-3</v>
      </c>
      <c r="C1126">
        <v>1.2234294279870137E-2</v>
      </c>
    </row>
    <row r="1127" spans="1:3" x14ac:dyDescent="0.25">
      <c r="A1127">
        <v>1103</v>
      </c>
      <c r="B1127">
        <v>7.1209452717893333E-3</v>
      </c>
      <c r="C1127">
        <v>-2.6380338868740392E-2</v>
      </c>
    </row>
    <row r="1128" spans="1:3" x14ac:dyDescent="0.25">
      <c r="A1128">
        <v>1104</v>
      </c>
      <c r="B1128">
        <v>4.5328132492751796E-3</v>
      </c>
      <c r="C1128">
        <v>6.3084800051712029E-3</v>
      </c>
    </row>
    <row r="1129" spans="1:3" x14ac:dyDescent="0.25">
      <c r="A1129">
        <v>1105</v>
      </c>
      <c r="B1129">
        <v>8.4074687110999389E-3</v>
      </c>
      <c r="C1129">
        <v>-1.2527357549409566E-3</v>
      </c>
    </row>
    <row r="1130" spans="1:3" x14ac:dyDescent="0.25">
      <c r="A1130">
        <v>1106</v>
      </c>
      <c r="B1130">
        <v>-9.5460870054463465E-3</v>
      </c>
      <c r="C1130">
        <v>-1.205848933739373E-2</v>
      </c>
    </row>
    <row r="1131" spans="1:3" x14ac:dyDescent="0.25">
      <c r="A1131">
        <v>1107</v>
      </c>
      <c r="B1131">
        <v>1.8340185321530306E-3</v>
      </c>
      <c r="C1131">
        <v>-5.1474374170188348E-3</v>
      </c>
    </row>
    <row r="1132" spans="1:3" x14ac:dyDescent="0.25">
      <c r="A1132">
        <v>1108</v>
      </c>
      <c r="B1132">
        <v>5.0028913153342914E-3</v>
      </c>
      <c r="C1132">
        <v>-7.2673197109531601E-2</v>
      </c>
    </row>
    <row r="1133" spans="1:3" x14ac:dyDescent="0.25">
      <c r="A1133">
        <v>1109</v>
      </c>
      <c r="B1133">
        <v>2.8658965584316002E-3</v>
      </c>
      <c r="C1133">
        <v>1.2558067896172767E-2</v>
      </c>
    </row>
    <row r="1134" spans="1:3" x14ac:dyDescent="0.25">
      <c r="A1134">
        <v>1110</v>
      </c>
      <c r="B1134">
        <v>-1.0748959839984716E-2</v>
      </c>
      <c r="C1134">
        <v>-2.6505044563201331E-2</v>
      </c>
    </row>
    <row r="1135" spans="1:3" x14ac:dyDescent="0.25">
      <c r="A1135">
        <v>1111</v>
      </c>
      <c r="B1135">
        <v>1.0675567005839099E-2</v>
      </c>
      <c r="C1135">
        <v>-6.2593415443609694E-3</v>
      </c>
    </row>
    <row r="1136" spans="1:3" x14ac:dyDescent="0.25">
      <c r="A1136">
        <v>1112</v>
      </c>
      <c r="B1136">
        <v>-6.6837320482515125E-3</v>
      </c>
      <c r="C1136">
        <v>1.8944038843521083E-2</v>
      </c>
    </row>
    <row r="1137" spans="1:3" x14ac:dyDescent="0.25">
      <c r="A1137">
        <v>1113</v>
      </c>
      <c r="B1137">
        <v>-4.3557883901818497E-3</v>
      </c>
      <c r="C1137">
        <v>-3.5360135098919394E-2</v>
      </c>
    </row>
    <row r="1138" spans="1:3" x14ac:dyDescent="0.25">
      <c r="A1138">
        <v>1114</v>
      </c>
      <c r="B1138">
        <v>-1.6861719732252094E-3</v>
      </c>
      <c r="C1138">
        <v>-2.6364152287514054E-4</v>
      </c>
    </row>
    <row r="1139" spans="1:3" x14ac:dyDescent="0.25">
      <c r="A1139">
        <v>1115</v>
      </c>
      <c r="B1139">
        <v>1.016670643528992E-2</v>
      </c>
      <c r="C1139">
        <v>2.3760549002696182E-3</v>
      </c>
    </row>
    <row r="1140" spans="1:3" x14ac:dyDescent="0.25">
      <c r="A1140">
        <v>1116</v>
      </c>
      <c r="B1140">
        <v>5.0599608273188264E-4</v>
      </c>
      <c r="C1140">
        <v>3.8004698852395495E-4</v>
      </c>
    </row>
    <row r="1141" spans="1:3" x14ac:dyDescent="0.25">
      <c r="A1141">
        <v>1117</v>
      </c>
      <c r="B1141">
        <v>6.97114435189208E-3</v>
      </c>
      <c r="C1141">
        <v>6.5625147746273017E-3</v>
      </c>
    </row>
    <row r="1142" spans="1:3" x14ac:dyDescent="0.25">
      <c r="A1142">
        <v>1118</v>
      </c>
      <c r="B1142">
        <v>7.6066944469180492E-3</v>
      </c>
      <c r="C1142">
        <v>8.2444433618348648E-3</v>
      </c>
    </row>
    <row r="1143" spans="1:3" x14ac:dyDescent="0.25">
      <c r="A1143">
        <v>1119</v>
      </c>
      <c r="B1143">
        <v>-1.1570581983791822E-2</v>
      </c>
      <c r="C1143">
        <v>-3.6666289745951042E-3</v>
      </c>
    </row>
    <row r="1144" spans="1:3" x14ac:dyDescent="0.25">
      <c r="A1144">
        <v>1120</v>
      </c>
      <c r="B1144">
        <v>-4.7581514212167572E-3</v>
      </c>
      <c r="C1144">
        <v>-1.2326904339763647E-2</v>
      </c>
    </row>
    <row r="1145" spans="1:3" x14ac:dyDescent="0.25">
      <c r="A1145">
        <v>1121</v>
      </c>
      <c r="B1145">
        <v>2.0488700615043428E-2</v>
      </c>
      <c r="C1145">
        <v>-2.8043424034721008E-3</v>
      </c>
    </row>
    <row r="1146" spans="1:3" x14ac:dyDescent="0.25">
      <c r="A1146">
        <v>1122</v>
      </c>
      <c r="B1146">
        <v>1.8730900318908532E-3</v>
      </c>
      <c r="C1146">
        <v>9.5864440518635876E-3</v>
      </c>
    </row>
    <row r="1147" spans="1:3" x14ac:dyDescent="0.25">
      <c r="A1147">
        <v>1123</v>
      </c>
      <c r="B1147">
        <v>-5.1828900989004242E-3</v>
      </c>
      <c r="C1147">
        <v>-7.7558110420478813E-3</v>
      </c>
    </row>
    <row r="1148" spans="1:3" x14ac:dyDescent="0.25">
      <c r="A1148">
        <v>1124</v>
      </c>
      <c r="B1148">
        <v>9.5645625453765933E-3</v>
      </c>
      <c r="C1148">
        <v>-2.8308527007791691E-3</v>
      </c>
    </row>
    <row r="1149" spans="1:3" x14ac:dyDescent="0.25">
      <c r="A1149">
        <v>1125</v>
      </c>
      <c r="B1149">
        <v>-2.537179699171937E-3</v>
      </c>
      <c r="C1149">
        <v>3.9702355604513346E-3</v>
      </c>
    </row>
    <row r="1150" spans="1:3" x14ac:dyDescent="0.25">
      <c r="A1150">
        <v>1126</v>
      </c>
      <c r="B1150">
        <v>2.0217246136465966E-3</v>
      </c>
      <c r="C1150">
        <v>-1.1362837906082773E-3</v>
      </c>
    </row>
    <row r="1151" spans="1:3" x14ac:dyDescent="0.25">
      <c r="A1151">
        <v>1127</v>
      </c>
      <c r="B1151">
        <v>-4.9248992460537591E-4</v>
      </c>
      <c r="C1151">
        <v>-3.9216758655824643E-4</v>
      </c>
    </row>
    <row r="1152" spans="1:3" x14ac:dyDescent="0.25">
      <c r="A1152">
        <v>1128</v>
      </c>
      <c r="B1152">
        <v>5.246099513948152E-3</v>
      </c>
      <c r="C1152">
        <v>-5.9974879068196291E-3</v>
      </c>
    </row>
    <row r="1153" spans="1:3" x14ac:dyDescent="0.25">
      <c r="A1153">
        <v>1129</v>
      </c>
      <c r="B1153">
        <v>3.6816530792169047E-3</v>
      </c>
      <c r="C1153">
        <v>-1.2261308741305247E-3</v>
      </c>
    </row>
    <row r="1154" spans="1:3" x14ac:dyDescent="0.25">
      <c r="A1154">
        <v>1130</v>
      </c>
      <c r="B1154">
        <v>5.9901507744162651E-3</v>
      </c>
      <c r="C1154">
        <v>-1.6070562961505372E-2</v>
      </c>
    </row>
    <row r="1155" spans="1:3" x14ac:dyDescent="0.25">
      <c r="A1155">
        <v>1131</v>
      </c>
      <c r="B1155">
        <v>2.184679093768765E-3</v>
      </c>
      <c r="C1155">
        <v>-1.1845123993197422E-3</v>
      </c>
    </row>
    <row r="1156" spans="1:3" x14ac:dyDescent="0.25">
      <c r="A1156">
        <v>1132</v>
      </c>
      <c r="B1156">
        <v>3.5211800663622404E-3</v>
      </c>
      <c r="C1156">
        <v>1.324767555761399E-2</v>
      </c>
    </row>
    <row r="1157" spans="1:3" x14ac:dyDescent="0.25">
      <c r="A1157">
        <v>1133</v>
      </c>
      <c r="B1157">
        <v>2.2740249388045366E-3</v>
      </c>
      <c r="C1157">
        <v>2.5347314292341643E-2</v>
      </c>
    </row>
    <row r="1158" spans="1:3" x14ac:dyDescent="0.25">
      <c r="A1158">
        <v>1134</v>
      </c>
      <c r="B1158">
        <v>1.9791915575942589E-2</v>
      </c>
      <c r="C1158">
        <v>-1.0302691818136721E-3</v>
      </c>
    </row>
    <row r="1159" spans="1:3" x14ac:dyDescent="0.25">
      <c r="A1159">
        <v>1135</v>
      </c>
      <c r="B1159">
        <v>9.4947772005150189E-3</v>
      </c>
      <c r="C1159">
        <v>-4.8880156542564102E-3</v>
      </c>
    </row>
    <row r="1160" spans="1:3" x14ac:dyDescent="0.25">
      <c r="A1160">
        <v>1136</v>
      </c>
      <c r="B1160">
        <v>-2.9014902317607448E-3</v>
      </c>
      <c r="C1160">
        <v>-6.4311996595685485E-3</v>
      </c>
    </row>
    <row r="1161" spans="1:3" x14ac:dyDescent="0.25">
      <c r="A1161">
        <v>1137</v>
      </c>
      <c r="B1161">
        <v>3.2702015810530307E-3</v>
      </c>
      <c r="C1161">
        <v>1.2780915735754165E-2</v>
      </c>
    </row>
    <row r="1162" spans="1:3" x14ac:dyDescent="0.25">
      <c r="A1162">
        <v>1138</v>
      </c>
      <c r="B1162">
        <v>-3.4109431258351388E-3</v>
      </c>
      <c r="C1162">
        <v>-2.8602692559967866E-3</v>
      </c>
    </row>
    <row r="1163" spans="1:3" x14ac:dyDescent="0.25">
      <c r="A1163">
        <v>1139</v>
      </c>
      <c r="B1163">
        <v>6.021337928190801E-3</v>
      </c>
      <c r="C1163">
        <v>2.3222153990789324E-2</v>
      </c>
    </row>
    <row r="1164" spans="1:3" x14ac:dyDescent="0.25">
      <c r="A1164">
        <v>1140</v>
      </c>
      <c r="B1164">
        <v>2.3523631239037918E-2</v>
      </c>
      <c r="C1164">
        <v>-1.1654199723080599E-2</v>
      </c>
    </row>
    <row r="1165" spans="1:3" x14ac:dyDescent="0.25">
      <c r="A1165">
        <v>1141</v>
      </c>
      <c r="B1165">
        <v>7.2868464083003948E-3</v>
      </c>
      <c r="C1165">
        <v>-1.1123127096964657E-2</v>
      </c>
    </row>
    <row r="1166" spans="1:3" x14ac:dyDescent="0.25">
      <c r="A1166">
        <v>1142</v>
      </c>
      <c r="B1166">
        <v>2.3092476481436906E-3</v>
      </c>
      <c r="C1166">
        <v>-6.0513196796650164E-3</v>
      </c>
    </row>
    <row r="1167" spans="1:3" x14ac:dyDescent="0.25">
      <c r="A1167">
        <v>1143</v>
      </c>
      <c r="B1167">
        <v>-9.2571975301844571E-3</v>
      </c>
      <c r="C1167">
        <v>1.1447346991406634E-4</v>
      </c>
    </row>
    <row r="1168" spans="1:3" x14ac:dyDescent="0.25">
      <c r="A1168">
        <v>1144</v>
      </c>
      <c r="B1168">
        <v>9.6733559775928415E-3</v>
      </c>
      <c r="C1168">
        <v>3.3010023498890533E-2</v>
      </c>
    </row>
    <row r="1169" spans="1:3" x14ac:dyDescent="0.25">
      <c r="A1169">
        <v>1145</v>
      </c>
      <c r="B1169">
        <v>6.4427756956960038E-3</v>
      </c>
      <c r="C1169">
        <v>-5.8737741440191751E-3</v>
      </c>
    </row>
    <row r="1170" spans="1:3" x14ac:dyDescent="0.25">
      <c r="A1170">
        <v>1146</v>
      </c>
      <c r="B1170">
        <v>9.8114446177328118E-3</v>
      </c>
      <c r="C1170">
        <v>-1.729648929974531E-2</v>
      </c>
    </row>
    <row r="1171" spans="1:3" x14ac:dyDescent="0.25">
      <c r="A1171">
        <v>1147</v>
      </c>
      <c r="B1171">
        <v>7.5301036376626248E-3</v>
      </c>
      <c r="C1171">
        <v>-1.2449485785528538E-2</v>
      </c>
    </row>
    <row r="1172" spans="1:3" x14ac:dyDescent="0.25">
      <c r="A1172">
        <v>1148</v>
      </c>
      <c r="B1172">
        <v>6.1839052770725697E-3</v>
      </c>
      <c r="C1172">
        <v>-6.0689629506125324E-2</v>
      </c>
    </row>
    <row r="1173" spans="1:3" x14ac:dyDescent="0.25">
      <c r="A1173">
        <v>1149</v>
      </c>
      <c r="B1173">
        <v>-8.4480515240644947E-3</v>
      </c>
      <c r="C1173">
        <v>1.4961136767627361E-2</v>
      </c>
    </row>
    <row r="1174" spans="1:3" x14ac:dyDescent="0.25">
      <c r="A1174">
        <v>1150</v>
      </c>
      <c r="B1174">
        <v>1.0755736085388433E-2</v>
      </c>
      <c r="C1174">
        <v>-1.902026099546315E-3</v>
      </c>
    </row>
    <row r="1175" spans="1:3" x14ac:dyDescent="0.25">
      <c r="A1175">
        <v>1151</v>
      </c>
      <c r="B1175">
        <v>-6.3886766854689006E-3</v>
      </c>
      <c r="C1175">
        <v>2.6813218626403471E-2</v>
      </c>
    </row>
    <row r="1176" spans="1:3" x14ac:dyDescent="0.25">
      <c r="A1176">
        <v>1152</v>
      </c>
      <c r="B1176">
        <v>-1.0069007075173549E-2</v>
      </c>
      <c r="C1176">
        <v>9.5914028412765716E-3</v>
      </c>
    </row>
    <row r="1177" spans="1:3" x14ac:dyDescent="0.25">
      <c r="A1177">
        <v>1153</v>
      </c>
      <c r="B1177">
        <v>5.483548266003778E-4</v>
      </c>
      <c r="C1177">
        <v>-1.1869680757007733E-2</v>
      </c>
    </row>
    <row r="1178" spans="1:3" x14ac:dyDescent="0.25">
      <c r="A1178">
        <v>1154</v>
      </c>
      <c r="B1178">
        <v>3.8186564033108432E-3</v>
      </c>
      <c r="C1178">
        <v>-5.5570690683901906E-3</v>
      </c>
    </row>
    <row r="1179" spans="1:3" x14ac:dyDescent="0.25">
      <c r="A1179">
        <v>1155</v>
      </c>
      <c r="B1179">
        <v>-2.4238683033772176E-2</v>
      </c>
      <c r="C1179">
        <v>-9.427836007028581E-3</v>
      </c>
    </row>
    <row r="1180" spans="1:3" x14ac:dyDescent="0.25">
      <c r="A1180">
        <v>1156</v>
      </c>
      <c r="B1180">
        <v>-3.197074761848636E-2</v>
      </c>
      <c r="C1180">
        <v>3.1673683390789541E-2</v>
      </c>
    </row>
    <row r="1181" spans="1:3" x14ac:dyDescent="0.25">
      <c r="A1181">
        <v>1157</v>
      </c>
      <c r="B1181">
        <v>-3.2438565050375956E-2</v>
      </c>
      <c r="C1181">
        <v>4.7284729736917774E-3</v>
      </c>
    </row>
    <row r="1182" spans="1:3" x14ac:dyDescent="0.25">
      <c r="A1182">
        <v>1158</v>
      </c>
      <c r="B1182">
        <v>1.5537719533961819E-2</v>
      </c>
      <c r="C1182">
        <v>-1.125152012090574E-2</v>
      </c>
    </row>
    <row r="1183" spans="1:3" x14ac:dyDescent="0.25">
      <c r="A1183">
        <v>1159</v>
      </c>
      <c r="B1183">
        <v>-2.3995846178301555E-2</v>
      </c>
      <c r="C1183">
        <v>-3.4835122421624093E-2</v>
      </c>
    </row>
    <row r="1184" spans="1:3" x14ac:dyDescent="0.25">
      <c r="A1184">
        <v>1160</v>
      </c>
      <c r="B1184">
        <v>-2.1159804854836622E-2</v>
      </c>
      <c r="C1184">
        <v>1.4689263427856175E-2</v>
      </c>
    </row>
    <row r="1185" spans="1:3" x14ac:dyDescent="0.25">
      <c r="A1185">
        <v>1161</v>
      </c>
      <c r="B1185">
        <v>2.4070216506345658E-2</v>
      </c>
      <c r="C1185">
        <v>-3.0470263289182828E-3</v>
      </c>
    </row>
    <row r="1186" spans="1:3" x14ac:dyDescent="0.25">
      <c r="A1186">
        <v>1162</v>
      </c>
      <c r="B1186">
        <v>-1.2855066242089697E-3</v>
      </c>
      <c r="C1186">
        <v>-4.481147332908008E-4</v>
      </c>
    </row>
    <row r="1187" spans="1:3" x14ac:dyDescent="0.25">
      <c r="A1187">
        <v>1163</v>
      </c>
      <c r="B1187">
        <v>2.7308687546696998E-2</v>
      </c>
      <c r="C1187">
        <v>9.9543565059494674E-3</v>
      </c>
    </row>
    <row r="1188" spans="1:3" x14ac:dyDescent="0.25">
      <c r="A1188">
        <v>1164</v>
      </c>
      <c r="B1188">
        <v>1.4668997967914861E-2</v>
      </c>
      <c r="C1188">
        <v>5.1514285067845618E-4</v>
      </c>
    </row>
    <row r="1189" spans="1:3" x14ac:dyDescent="0.25">
      <c r="A1189">
        <v>1165</v>
      </c>
      <c r="B1189">
        <v>4.7875913864552557E-3</v>
      </c>
      <c r="C1189">
        <v>-1.1959373307864138E-2</v>
      </c>
    </row>
    <row r="1190" spans="1:3" x14ac:dyDescent="0.25">
      <c r="A1190">
        <v>1166</v>
      </c>
      <c r="B1190">
        <v>-7.9357534410227897E-3</v>
      </c>
      <c r="C1190">
        <v>3.9044861939708502E-3</v>
      </c>
    </row>
    <row r="1191" spans="1:3" x14ac:dyDescent="0.25">
      <c r="A1191">
        <v>1167</v>
      </c>
      <c r="B1191">
        <v>1.2770609220266586E-3</v>
      </c>
      <c r="C1191">
        <v>1.9377147647737639E-2</v>
      </c>
    </row>
    <row r="1192" spans="1:3" x14ac:dyDescent="0.25">
      <c r="A1192">
        <v>1168</v>
      </c>
      <c r="B1192">
        <v>-3.233786592842537E-3</v>
      </c>
      <c r="C1192">
        <v>1.5032909562845722E-2</v>
      </c>
    </row>
    <row r="1193" spans="1:3" x14ac:dyDescent="0.25">
      <c r="A1193">
        <v>1169</v>
      </c>
      <c r="B1193">
        <v>3.3440088148946408E-3</v>
      </c>
      <c r="C1193">
        <v>-1.7706056569505337E-2</v>
      </c>
    </row>
    <row r="1194" spans="1:3" x14ac:dyDescent="0.25">
      <c r="A1194">
        <v>1170</v>
      </c>
      <c r="B1194">
        <v>-5.2112619272476747E-4</v>
      </c>
      <c r="C1194">
        <v>1.0195632437094263E-2</v>
      </c>
    </row>
    <row r="1195" spans="1:3" x14ac:dyDescent="0.25">
      <c r="A1195">
        <v>1171</v>
      </c>
      <c r="B1195">
        <v>1.0689249499788177E-2</v>
      </c>
      <c r="C1195">
        <v>-7.353892161838637E-3</v>
      </c>
    </row>
    <row r="1196" spans="1:3" x14ac:dyDescent="0.25">
      <c r="A1196">
        <v>1172</v>
      </c>
      <c r="B1196">
        <v>-1.165040082360032E-2</v>
      </c>
      <c r="C1196">
        <v>1.4541605677159302E-2</v>
      </c>
    </row>
    <row r="1197" spans="1:3" x14ac:dyDescent="0.25">
      <c r="A1197">
        <v>1173</v>
      </c>
      <c r="B1197">
        <v>-1.3750695032449817E-2</v>
      </c>
      <c r="C1197">
        <v>8.2668868473034403E-3</v>
      </c>
    </row>
    <row r="1198" spans="1:3" x14ac:dyDescent="0.25">
      <c r="A1198">
        <v>1174</v>
      </c>
      <c r="B1198">
        <v>-8.7129978759790255E-3</v>
      </c>
      <c r="C1198">
        <v>-2.4043861302856059E-2</v>
      </c>
    </row>
    <row r="1199" spans="1:3" x14ac:dyDescent="0.25">
      <c r="A1199">
        <v>1175</v>
      </c>
      <c r="B1199">
        <v>-2.3190879332480957E-2</v>
      </c>
      <c r="C1199">
        <v>3.1355856771207724E-3</v>
      </c>
    </row>
    <row r="1200" spans="1:3" x14ac:dyDescent="0.25">
      <c r="A1200">
        <v>1176</v>
      </c>
      <c r="B1200">
        <v>1.7733358733031203E-2</v>
      </c>
      <c r="C1200">
        <v>1.580075676047684E-2</v>
      </c>
    </row>
    <row r="1201" spans="1:3" x14ac:dyDescent="0.25">
      <c r="A1201">
        <v>1177</v>
      </c>
      <c r="B1201">
        <v>1.0523013326369502E-2</v>
      </c>
      <c r="C1201">
        <v>1.5948972745817868E-2</v>
      </c>
    </row>
    <row r="1202" spans="1:3" x14ac:dyDescent="0.25">
      <c r="A1202">
        <v>1178</v>
      </c>
      <c r="B1202">
        <v>6.9924480895898131E-3</v>
      </c>
      <c r="C1202">
        <v>4.5285750121084115E-3</v>
      </c>
    </row>
    <row r="1203" spans="1:3" x14ac:dyDescent="0.25">
      <c r="A1203">
        <v>1179</v>
      </c>
      <c r="B1203">
        <v>3.9178167818277928E-3</v>
      </c>
      <c r="C1203">
        <v>3.4043054263991228E-2</v>
      </c>
    </row>
    <row r="1204" spans="1:3" x14ac:dyDescent="0.25">
      <c r="A1204">
        <v>1180</v>
      </c>
      <c r="B1204">
        <v>6.3095172377536221E-3</v>
      </c>
      <c r="C1204">
        <v>-8.759859028546332E-4</v>
      </c>
    </row>
    <row r="1205" spans="1:3" x14ac:dyDescent="0.25">
      <c r="A1205">
        <v>1181</v>
      </c>
      <c r="B1205">
        <v>7.4667720656540291E-3</v>
      </c>
      <c r="C1205">
        <v>3.331796212397339E-3</v>
      </c>
    </row>
    <row r="1206" spans="1:3" x14ac:dyDescent="0.25">
      <c r="A1206">
        <v>1182</v>
      </c>
      <c r="B1206">
        <v>-6.7469306261383625E-3</v>
      </c>
      <c r="C1206">
        <v>-1.4618545510882083E-2</v>
      </c>
    </row>
    <row r="1207" spans="1:3" x14ac:dyDescent="0.25">
      <c r="A1207">
        <v>1183</v>
      </c>
      <c r="B1207">
        <v>-3.9379890864094736E-3</v>
      </c>
      <c r="C1207">
        <v>-2.2792930296222013E-3</v>
      </c>
    </row>
    <row r="1208" spans="1:3" x14ac:dyDescent="0.25">
      <c r="A1208">
        <v>1184</v>
      </c>
      <c r="B1208">
        <v>8.8664933199050951E-4</v>
      </c>
      <c r="C1208">
        <v>1.5889839081914936E-2</v>
      </c>
    </row>
    <row r="1209" spans="1:3" x14ac:dyDescent="0.25">
      <c r="A1209">
        <v>1185</v>
      </c>
      <c r="B1209">
        <v>2.1328771368187577E-3</v>
      </c>
      <c r="C1209">
        <v>1.3921303905850384E-4</v>
      </c>
    </row>
    <row r="1210" spans="1:3" x14ac:dyDescent="0.25">
      <c r="A1210">
        <v>1186</v>
      </c>
      <c r="B1210">
        <v>-9.1268260060026283E-3</v>
      </c>
      <c r="C1210">
        <v>-6.3307144426399311E-3</v>
      </c>
    </row>
    <row r="1211" spans="1:3" x14ac:dyDescent="0.25">
      <c r="A1211">
        <v>1187</v>
      </c>
      <c r="B1211">
        <v>-2.8265015132201855E-3</v>
      </c>
      <c r="C1211">
        <v>1.6934180406039792E-2</v>
      </c>
    </row>
    <row r="1212" spans="1:3" x14ac:dyDescent="0.25">
      <c r="A1212">
        <v>1188</v>
      </c>
      <c r="B1212">
        <v>9.5583696177132232E-3</v>
      </c>
      <c r="C1212">
        <v>2.1062433307654838E-2</v>
      </c>
    </row>
    <row r="1213" spans="1:3" x14ac:dyDescent="0.25">
      <c r="A1213">
        <v>1189</v>
      </c>
      <c r="B1213">
        <v>-2.5366656522224657E-2</v>
      </c>
      <c r="C1213">
        <v>-2.5338030245793657E-2</v>
      </c>
    </row>
    <row r="1214" spans="1:3" x14ac:dyDescent="0.25">
      <c r="A1214">
        <v>1190</v>
      </c>
      <c r="B1214">
        <v>-6.1598755180211073E-3</v>
      </c>
      <c r="C1214">
        <v>-3.0577415159878552E-2</v>
      </c>
    </row>
    <row r="1215" spans="1:3" x14ac:dyDescent="0.25">
      <c r="A1215">
        <v>1191</v>
      </c>
      <c r="B1215">
        <v>7.3815363311346559E-4</v>
      </c>
      <c r="C1215">
        <v>7.0487252521442877E-3</v>
      </c>
    </row>
    <row r="1216" spans="1:3" x14ac:dyDescent="0.25">
      <c r="A1216">
        <v>1192</v>
      </c>
      <c r="B1216">
        <v>1.3346023904161095E-2</v>
      </c>
      <c r="C1216">
        <v>8.6612023492354771E-3</v>
      </c>
    </row>
    <row r="1217" spans="1:3" x14ac:dyDescent="0.25">
      <c r="A1217">
        <v>1193</v>
      </c>
      <c r="B1217">
        <v>-3.5502659850125164E-3</v>
      </c>
      <c r="C1217">
        <v>-5.6874446296050096E-2</v>
      </c>
    </row>
    <row r="1218" spans="1:3" x14ac:dyDescent="0.25">
      <c r="A1218">
        <v>1194</v>
      </c>
      <c r="B1218">
        <v>6.118753432873685E-3</v>
      </c>
      <c r="C1218">
        <v>-1.0837928267755842E-2</v>
      </c>
    </row>
    <row r="1219" spans="1:3" x14ac:dyDescent="0.25">
      <c r="A1219">
        <v>1195</v>
      </c>
      <c r="B1219">
        <v>3.1888065534144087E-3</v>
      </c>
      <c r="C1219">
        <v>-1.4816976642545946E-3</v>
      </c>
    </row>
    <row r="1220" spans="1:3" x14ac:dyDescent="0.25">
      <c r="A1220">
        <v>1196</v>
      </c>
      <c r="B1220">
        <v>-1.5989185664553513E-3</v>
      </c>
      <c r="C1220">
        <v>-6.4704886577818168E-5</v>
      </c>
    </row>
    <row r="1221" spans="1:3" x14ac:dyDescent="0.25">
      <c r="A1221">
        <v>1197</v>
      </c>
      <c r="B1221">
        <v>-9.7261644567781143E-3</v>
      </c>
      <c r="C1221">
        <v>-2.2505237214812995E-2</v>
      </c>
    </row>
    <row r="1222" spans="1:3" x14ac:dyDescent="0.25">
      <c r="A1222">
        <v>1198</v>
      </c>
      <c r="B1222">
        <v>-5.0875442331514637E-3</v>
      </c>
      <c r="C1222">
        <v>-1.8671421086448738E-2</v>
      </c>
    </row>
    <row r="1223" spans="1:3" x14ac:dyDescent="0.25">
      <c r="A1223">
        <v>1199</v>
      </c>
      <c r="B1223">
        <v>3.0290582920072334E-2</v>
      </c>
      <c r="C1223">
        <v>-6.7428599414700308E-3</v>
      </c>
    </row>
    <row r="1224" spans="1:3" x14ac:dyDescent="0.25">
      <c r="A1224">
        <v>1200</v>
      </c>
      <c r="B1224">
        <v>8.0474394947534092E-4</v>
      </c>
      <c r="C1224">
        <v>-5.9030542499495919E-3</v>
      </c>
    </row>
    <row r="1225" spans="1:3" x14ac:dyDescent="0.25">
      <c r="A1225">
        <v>1201</v>
      </c>
      <c r="B1225">
        <v>6.9135915844921311E-3</v>
      </c>
      <c r="C1225">
        <v>1.3485700668768178E-3</v>
      </c>
    </row>
    <row r="1226" spans="1:3" x14ac:dyDescent="0.25">
      <c r="A1226">
        <v>1202</v>
      </c>
      <c r="B1226">
        <v>1.6725495964999226E-2</v>
      </c>
      <c r="C1226">
        <v>1.2350543423303273E-2</v>
      </c>
    </row>
    <row r="1227" spans="1:3" x14ac:dyDescent="0.25">
      <c r="A1227">
        <v>1203</v>
      </c>
      <c r="B1227">
        <v>-6.4090829962562147E-3</v>
      </c>
      <c r="C1227">
        <v>-5.5792491636525842E-3</v>
      </c>
    </row>
    <row r="1228" spans="1:3" x14ac:dyDescent="0.25">
      <c r="A1228">
        <v>1204</v>
      </c>
      <c r="B1228">
        <v>6.0945721696264712E-3</v>
      </c>
      <c r="C1228">
        <v>3.9817290777549502E-2</v>
      </c>
    </row>
    <row r="1229" spans="1:3" x14ac:dyDescent="0.25">
      <c r="A1229">
        <v>1205</v>
      </c>
      <c r="B1229">
        <v>2.6614972195029359E-3</v>
      </c>
      <c r="C1229">
        <v>-1.5573814273542215E-2</v>
      </c>
    </row>
    <row r="1230" spans="1:3" x14ac:dyDescent="0.25">
      <c r="A1230">
        <v>1206</v>
      </c>
      <c r="B1230">
        <v>8.5661921466303201E-4</v>
      </c>
      <c r="C1230">
        <v>1.2143277317486137E-2</v>
      </c>
    </row>
    <row r="1231" spans="1:3" x14ac:dyDescent="0.25">
      <c r="A1231">
        <v>1207</v>
      </c>
      <c r="B1231">
        <v>1.1131671847549507E-2</v>
      </c>
      <c r="C1231">
        <v>6.0290381124946443E-3</v>
      </c>
    </row>
    <row r="1232" spans="1:3" x14ac:dyDescent="0.25">
      <c r="A1232">
        <v>1208</v>
      </c>
      <c r="B1232">
        <v>5.1643048810668703E-3</v>
      </c>
      <c r="C1232">
        <v>-2.1179397903451778E-2</v>
      </c>
    </row>
    <row r="1233" spans="1:3" x14ac:dyDescent="0.25">
      <c r="A1233">
        <v>1209</v>
      </c>
      <c r="B1233">
        <v>-2.0438545646901747E-3</v>
      </c>
      <c r="C1233">
        <v>-3.369012433098658E-2</v>
      </c>
    </row>
    <row r="1234" spans="1:3" x14ac:dyDescent="0.25">
      <c r="A1234">
        <v>1210</v>
      </c>
      <c r="B1234">
        <v>-6.3121543848712099E-3</v>
      </c>
      <c r="C1234">
        <v>-1.317020006046043E-2</v>
      </c>
    </row>
    <row r="1235" spans="1:3" x14ac:dyDescent="0.25">
      <c r="A1235">
        <v>1211</v>
      </c>
      <c r="B1235">
        <v>-3.4225345712435148E-3</v>
      </c>
      <c r="C1235">
        <v>8.5828038042925353E-3</v>
      </c>
    </row>
    <row r="1236" spans="1:3" x14ac:dyDescent="0.25">
      <c r="A1236">
        <v>1212</v>
      </c>
      <c r="B1236">
        <v>3.1538933363169219E-3</v>
      </c>
      <c r="C1236">
        <v>-8.5953971928923022E-3</v>
      </c>
    </row>
    <row r="1237" spans="1:3" x14ac:dyDescent="0.25">
      <c r="A1237">
        <v>1213</v>
      </c>
      <c r="B1237">
        <v>-1.8302653150228974E-2</v>
      </c>
      <c r="C1237">
        <v>4.1507311159592858E-2</v>
      </c>
    </row>
    <row r="1238" spans="1:3" x14ac:dyDescent="0.25">
      <c r="A1238">
        <v>1214</v>
      </c>
      <c r="B1238">
        <v>7.3163923290405809E-3</v>
      </c>
      <c r="C1238">
        <v>-1.9498893778678895E-3</v>
      </c>
    </row>
    <row r="1239" spans="1:3" x14ac:dyDescent="0.25">
      <c r="A1239">
        <v>1215</v>
      </c>
      <c r="B1239">
        <v>7.2416375318661791E-3</v>
      </c>
      <c r="C1239">
        <v>-1.6753544976616457E-2</v>
      </c>
    </row>
    <row r="1240" spans="1:3" x14ac:dyDescent="0.25">
      <c r="A1240">
        <v>1216</v>
      </c>
      <c r="B1240">
        <v>-2.7917713326510735E-3</v>
      </c>
      <c r="C1240">
        <v>-1.7284399343625561E-3</v>
      </c>
    </row>
    <row r="1241" spans="1:3" x14ac:dyDescent="0.25">
      <c r="A1241">
        <v>1217</v>
      </c>
      <c r="B1241">
        <v>-1.0267454265342429E-2</v>
      </c>
      <c r="C1241">
        <v>3.2301565876504176E-3</v>
      </c>
    </row>
    <row r="1242" spans="1:3" x14ac:dyDescent="0.25">
      <c r="A1242">
        <v>1218</v>
      </c>
      <c r="B1242">
        <v>4.6235763269507077E-3</v>
      </c>
      <c r="C1242">
        <v>3.8044323096691535E-2</v>
      </c>
    </row>
    <row r="1243" spans="1:3" x14ac:dyDescent="0.25">
      <c r="A1243">
        <v>1219</v>
      </c>
      <c r="B1243">
        <v>-5.2090280033194316E-3</v>
      </c>
      <c r="C1243">
        <v>9.0980438599077285E-3</v>
      </c>
    </row>
    <row r="1244" spans="1:3" x14ac:dyDescent="0.25">
      <c r="A1244">
        <v>1220</v>
      </c>
      <c r="B1244">
        <v>6.2773628064472916E-3</v>
      </c>
      <c r="C1244">
        <v>4.2196053122732927E-3</v>
      </c>
    </row>
    <row r="1245" spans="1:3" x14ac:dyDescent="0.25">
      <c r="A1245">
        <v>1221</v>
      </c>
      <c r="B1245">
        <v>5.3017324655828457E-3</v>
      </c>
      <c r="C1245">
        <v>2.6251703584902593E-2</v>
      </c>
    </row>
    <row r="1246" spans="1:3" x14ac:dyDescent="0.25">
      <c r="A1246">
        <v>1222</v>
      </c>
      <c r="B1246">
        <v>-4.3315852416476903E-3</v>
      </c>
      <c r="C1246">
        <v>-1.6035474010324218E-2</v>
      </c>
    </row>
    <row r="1247" spans="1:3" x14ac:dyDescent="0.25">
      <c r="A1247">
        <v>1223</v>
      </c>
      <c r="B1247">
        <v>8.0095257060092996E-3</v>
      </c>
      <c r="C1247">
        <v>5.6392044833719866E-3</v>
      </c>
    </row>
    <row r="1248" spans="1:3" x14ac:dyDescent="0.25">
      <c r="A1248">
        <v>1224</v>
      </c>
      <c r="B1248">
        <v>6.7918490255226621E-3</v>
      </c>
      <c r="C1248">
        <v>1.6854949335952602E-3</v>
      </c>
    </row>
    <row r="1249" spans="1:3" x14ac:dyDescent="0.25">
      <c r="A1249">
        <v>1225</v>
      </c>
      <c r="B1249">
        <v>5.7613128996840436E-3</v>
      </c>
      <c r="C1249">
        <v>1.0748897547014715E-2</v>
      </c>
    </row>
    <row r="1250" spans="1:3" x14ac:dyDescent="0.25">
      <c r="A1250">
        <v>1226</v>
      </c>
      <c r="B1250">
        <v>-2.0130322639382216E-3</v>
      </c>
      <c r="C1250">
        <v>8.4914183757176433E-3</v>
      </c>
    </row>
    <row r="1251" spans="1:3" x14ac:dyDescent="0.25">
      <c r="A1251">
        <v>1227</v>
      </c>
      <c r="B1251">
        <v>-9.2366604143477096E-3</v>
      </c>
      <c r="C1251">
        <v>3.6806582609141617E-3</v>
      </c>
    </row>
    <row r="1252" spans="1:3" x14ac:dyDescent="0.25">
      <c r="A1252">
        <v>1228</v>
      </c>
      <c r="B1252">
        <v>2.0828430947246706E-4</v>
      </c>
      <c r="C1252">
        <v>-1.544294978744472E-2</v>
      </c>
    </row>
    <row r="1253" spans="1:3" x14ac:dyDescent="0.25">
      <c r="A1253">
        <v>1229</v>
      </c>
      <c r="B1253">
        <v>8.5412078435177195E-3</v>
      </c>
      <c r="C1253">
        <v>3.2833151762203007E-3</v>
      </c>
    </row>
    <row r="1254" spans="1:3" x14ac:dyDescent="0.25">
      <c r="A1254">
        <v>1230</v>
      </c>
      <c r="B1254">
        <v>-5.346027843104356E-3</v>
      </c>
      <c r="C1254">
        <v>-1.5208237626543313E-2</v>
      </c>
    </row>
    <row r="1255" spans="1:3" x14ac:dyDescent="0.25">
      <c r="A1255">
        <v>1231</v>
      </c>
      <c r="B1255">
        <v>6.794329597174977E-3</v>
      </c>
      <c r="C1255">
        <v>4.8911140056225747E-3</v>
      </c>
    </row>
    <row r="1256" spans="1:3" x14ac:dyDescent="0.25">
      <c r="A1256">
        <v>1232</v>
      </c>
      <c r="B1256">
        <v>3.0969700392915454E-3</v>
      </c>
      <c r="C1256">
        <v>-7.6118874137851549E-3</v>
      </c>
    </row>
    <row r="1257" spans="1:3" x14ac:dyDescent="0.25">
      <c r="A1257">
        <v>1233</v>
      </c>
      <c r="B1257">
        <v>-2.4641557901922864E-2</v>
      </c>
      <c r="C1257">
        <v>1.925315795972618E-3</v>
      </c>
    </row>
    <row r="1258" spans="1:3" x14ac:dyDescent="0.25">
      <c r="A1258">
        <v>1234</v>
      </c>
      <c r="B1258">
        <v>-3.9024557238232912E-3</v>
      </c>
      <c r="C1258">
        <v>2.3492184537579605E-2</v>
      </c>
    </row>
    <row r="1259" spans="1:3" x14ac:dyDescent="0.25">
      <c r="A1259">
        <v>1235</v>
      </c>
      <c r="B1259">
        <v>-5.4605297672639819E-3</v>
      </c>
      <c r="C1259">
        <v>1.6927835463659849E-2</v>
      </c>
    </row>
    <row r="1260" spans="1:3" x14ac:dyDescent="0.25">
      <c r="A1260">
        <v>1236</v>
      </c>
      <c r="B1260">
        <v>-7.2751766091963769E-3</v>
      </c>
      <c r="C1260">
        <v>-2.5033122662698401E-5</v>
      </c>
    </row>
    <row r="1261" spans="1:3" x14ac:dyDescent="0.25">
      <c r="A1261">
        <v>1237</v>
      </c>
      <c r="B1261">
        <v>-2.8793340623680289E-2</v>
      </c>
      <c r="C1261">
        <v>1.1899923348606303E-2</v>
      </c>
    </row>
    <row r="1262" spans="1:3" x14ac:dyDescent="0.25">
      <c r="A1262">
        <v>1238</v>
      </c>
      <c r="B1262">
        <v>1.9734169468272052E-2</v>
      </c>
      <c r="C1262">
        <v>4.0713185616042882E-4</v>
      </c>
    </row>
    <row r="1263" spans="1:3" x14ac:dyDescent="0.25">
      <c r="A1263">
        <v>1239</v>
      </c>
      <c r="B1263">
        <v>-4.6947202715616728E-3</v>
      </c>
      <c r="C1263">
        <v>3.7480430967002628E-3</v>
      </c>
    </row>
    <row r="1264" spans="1:3" x14ac:dyDescent="0.25">
      <c r="A1264">
        <v>1240</v>
      </c>
      <c r="B1264">
        <v>1.1163533782784878E-2</v>
      </c>
      <c r="C1264">
        <v>-1.4836874448817743E-2</v>
      </c>
    </row>
    <row r="1265" spans="1:3" x14ac:dyDescent="0.25">
      <c r="A1265">
        <v>1241</v>
      </c>
      <c r="B1265">
        <v>9.8420552108772659E-3</v>
      </c>
      <c r="C1265">
        <v>-9.0481993078922913E-3</v>
      </c>
    </row>
    <row r="1266" spans="1:3" x14ac:dyDescent="0.25">
      <c r="A1266">
        <v>1242</v>
      </c>
      <c r="B1266">
        <v>-1.3662601428075971E-3</v>
      </c>
      <c r="C1266">
        <v>4.645515306011349E-2</v>
      </c>
    </row>
    <row r="1267" spans="1:3" x14ac:dyDescent="0.25">
      <c r="A1267">
        <v>1243</v>
      </c>
      <c r="B1267">
        <v>7.4803512779978397E-3</v>
      </c>
      <c r="C1267">
        <v>1.006420500136607E-2</v>
      </c>
    </row>
    <row r="1268" spans="1:3" x14ac:dyDescent="0.25">
      <c r="A1268">
        <v>1244</v>
      </c>
      <c r="B1268">
        <v>3.5984042917138929E-4</v>
      </c>
      <c r="C1268">
        <v>-7.0709532429723797E-3</v>
      </c>
    </row>
    <row r="1269" spans="1:3" x14ac:dyDescent="0.25">
      <c r="A1269">
        <v>1245</v>
      </c>
      <c r="B1269">
        <v>-5.9740329339343038E-3</v>
      </c>
      <c r="C1269">
        <v>-8.3815851617999645E-3</v>
      </c>
    </row>
    <row r="1270" spans="1:3" x14ac:dyDescent="0.25">
      <c r="A1270">
        <v>1246</v>
      </c>
      <c r="B1270">
        <v>1.3095197003698761E-2</v>
      </c>
      <c r="C1270">
        <v>5.4224167317562574E-3</v>
      </c>
    </row>
    <row r="1271" spans="1:3" x14ac:dyDescent="0.25">
      <c r="A1271">
        <v>1247</v>
      </c>
      <c r="B1271">
        <v>-5.4256927343426711E-3</v>
      </c>
      <c r="C1271">
        <v>-1.6150557119535367E-3</v>
      </c>
    </row>
    <row r="1272" spans="1:3" x14ac:dyDescent="0.25">
      <c r="A1272">
        <v>1248</v>
      </c>
      <c r="B1272">
        <v>8.9653361706821758E-3</v>
      </c>
      <c r="C1272">
        <v>3.8804789169723304E-2</v>
      </c>
    </row>
    <row r="1273" spans="1:3" x14ac:dyDescent="0.25">
      <c r="A1273">
        <v>1249</v>
      </c>
      <c r="B1273">
        <v>-8.7559343339063955E-3</v>
      </c>
      <c r="C1273">
        <v>1.0240308027827577E-2</v>
      </c>
    </row>
    <row r="1274" spans="1:3" x14ac:dyDescent="0.25">
      <c r="A1274">
        <v>1250</v>
      </c>
      <c r="B1274">
        <v>-8.5001593502710519E-3</v>
      </c>
      <c r="C1274">
        <v>2.2239602455359601E-3</v>
      </c>
    </row>
    <row r="1275" spans="1:3" x14ac:dyDescent="0.25">
      <c r="A1275">
        <v>1251</v>
      </c>
      <c r="B1275">
        <v>-9.2868832820309256E-3</v>
      </c>
      <c r="C1275">
        <v>-2.8803431927763544E-3</v>
      </c>
    </row>
    <row r="1276" spans="1:3" x14ac:dyDescent="0.25">
      <c r="A1276">
        <v>1252</v>
      </c>
      <c r="B1276">
        <v>-1.3185306315277558E-2</v>
      </c>
      <c r="C1276">
        <v>-3.1952229089284218E-2</v>
      </c>
    </row>
    <row r="1277" spans="1:3" x14ac:dyDescent="0.25">
      <c r="A1277">
        <v>1253</v>
      </c>
      <c r="B1277">
        <v>2.5475274711600805E-3</v>
      </c>
      <c r="C1277">
        <v>-1.3981545064083032E-2</v>
      </c>
    </row>
    <row r="1278" spans="1:3" x14ac:dyDescent="0.25">
      <c r="A1278">
        <v>1254</v>
      </c>
      <c r="B1278">
        <v>-8.2018185352512474E-3</v>
      </c>
      <c r="C1278">
        <v>-1.4890200754034367E-2</v>
      </c>
    </row>
    <row r="1279" spans="1:3" x14ac:dyDescent="0.25">
      <c r="A1279">
        <v>1255</v>
      </c>
      <c r="B1279">
        <v>2.2984095550443211E-2</v>
      </c>
      <c r="C1279">
        <v>-3.354472031685117E-2</v>
      </c>
    </row>
    <row r="1280" spans="1:3" x14ac:dyDescent="0.25">
      <c r="A1280">
        <v>1256</v>
      </c>
      <c r="B1280">
        <v>-2.2567524483252725E-2</v>
      </c>
      <c r="C1280">
        <v>-2.1709638499408875E-2</v>
      </c>
    </row>
    <row r="1281" spans="1:3" x14ac:dyDescent="0.25">
      <c r="A1281">
        <v>1257</v>
      </c>
      <c r="B1281">
        <v>-5.8385826277333143E-3</v>
      </c>
      <c r="C1281">
        <v>2.3007545764648276E-2</v>
      </c>
    </row>
    <row r="1282" spans="1:3" x14ac:dyDescent="0.25">
      <c r="A1282">
        <v>1258</v>
      </c>
      <c r="B1282">
        <v>-4.908671635167767E-4</v>
      </c>
      <c r="C1282">
        <v>3.5889157781937727E-3</v>
      </c>
    </row>
    <row r="1283" spans="1:3" x14ac:dyDescent="0.25">
      <c r="A1283">
        <v>1259</v>
      </c>
      <c r="B1283">
        <v>-8.9379942535984247E-3</v>
      </c>
      <c r="C1283">
        <v>-4.070882531375708E-2</v>
      </c>
    </row>
    <row r="1284" spans="1:3" x14ac:dyDescent="0.25">
      <c r="A1284">
        <v>1260</v>
      </c>
      <c r="B1284">
        <v>2.6673529310527719E-2</v>
      </c>
      <c r="C1284">
        <v>-1.4154191072899419E-5</v>
      </c>
    </row>
    <row r="1285" spans="1:3" x14ac:dyDescent="0.25">
      <c r="A1285">
        <v>1261</v>
      </c>
      <c r="B1285">
        <v>-1.6477238182658373E-2</v>
      </c>
      <c r="C1285">
        <v>-7.6349440363540841E-3</v>
      </c>
    </row>
    <row r="1286" spans="1:3" x14ac:dyDescent="0.25">
      <c r="A1286">
        <v>1262</v>
      </c>
      <c r="B1286">
        <v>1.4330105890716741E-2</v>
      </c>
      <c r="C1286">
        <v>-6.2531014769665917E-4</v>
      </c>
    </row>
    <row r="1287" spans="1:3" x14ac:dyDescent="0.25">
      <c r="A1287">
        <v>1263</v>
      </c>
      <c r="B1287">
        <v>1.506004154054633E-3</v>
      </c>
      <c r="C1287">
        <v>-3.1365256252603196E-2</v>
      </c>
    </row>
    <row r="1288" spans="1:3" x14ac:dyDescent="0.25">
      <c r="A1288">
        <v>1264</v>
      </c>
      <c r="B1288">
        <v>1.0813233278144282E-2</v>
      </c>
      <c r="C1288">
        <v>2.2154287208655123E-2</v>
      </c>
    </row>
    <row r="1289" spans="1:3" x14ac:dyDescent="0.25">
      <c r="A1289">
        <v>1265</v>
      </c>
      <c r="B1289">
        <v>1.0436372799893312E-2</v>
      </c>
      <c r="C1289">
        <v>-3.7915295128179375E-3</v>
      </c>
    </row>
    <row r="1290" spans="1:3" x14ac:dyDescent="0.25">
      <c r="A1290">
        <v>1266</v>
      </c>
      <c r="B1290">
        <v>9.5606080869470901E-3</v>
      </c>
      <c r="C1290">
        <v>-1.5839084975764507E-3</v>
      </c>
    </row>
    <row r="1291" spans="1:3" x14ac:dyDescent="0.25">
      <c r="A1291">
        <v>1267</v>
      </c>
      <c r="B1291">
        <v>6.037652739965078E-3</v>
      </c>
      <c r="C1291">
        <v>1.4252845669783647E-2</v>
      </c>
    </row>
    <row r="1292" spans="1:3" x14ac:dyDescent="0.25">
      <c r="A1292">
        <v>1268</v>
      </c>
      <c r="B1292">
        <v>-2.5431009752471284E-2</v>
      </c>
      <c r="C1292">
        <v>-3.4218952087764209E-3</v>
      </c>
    </row>
    <row r="1293" spans="1:3" x14ac:dyDescent="0.25">
      <c r="A1293">
        <v>1269</v>
      </c>
      <c r="B1293">
        <v>1.1655679998438149E-2</v>
      </c>
      <c r="C1293">
        <v>4.9763784735859431E-3</v>
      </c>
    </row>
    <row r="1294" spans="1:3" x14ac:dyDescent="0.25">
      <c r="A1294">
        <v>1270</v>
      </c>
      <c r="B1294">
        <v>4.7839024399677632E-3</v>
      </c>
      <c r="C1294">
        <v>-1.3491989482604938E-3</v>
      </c>
    </row>
    <row r="1295" spans="1:3" x14ac:dyDescent="0.25">
      <c r="A1295">
        <v>1271</v>
      </c>
      <c r="B1295">
        <v>1.2666203221997955E-4</v>
      </c>
      <c r="C1295">
        <v>4.2878330353912884E-3</v>
      </c>
    </row>
    <row r="1296" spans="1:3" x14ac:dyDescent="0.25">
      <c r="A1296">
        <v>1272</v>
      </c>
      <c r="B1296">
        <v>-1.7654122312003601E-3</v>
      </c>
      <c r="C1296">
        <v>6.0070860142913979E-3</v>
      </c>
    </row>
    <row r="1297" spans="1:3" x14ac:dyDescent="0.25">
      <c r="A1297">
        <v>1273</v>
      </c>
      <c r="B1297">
        <v>5.6790405158353551E-3</v>
      </c>
      <c r="C1297">
        <v>2.4112480975708492E-2</v>
      </c>
    </row>
    <row r="1298" spans="1:3" x14ac:dyDescent="0.25">
      <c r="A1298">
        <v>1274</v>
      </c>
      <c r="B1298">
        <v>-1.9319831682718044E-3</v>
      </c>
      <c r="C1298">
        <v>-1.6257225336425776E-3</v>
      </c>
    </row>
    <row r="1299" spans="1:3" x14ac:dyDescent="0.25">
      <c r="A1299">
        <v>1275</v>
      </c>
      <c r="B1299">
        <v>8.1139180492056096E-3</v>
      </c>
      <c r="C1299">
        <v>-6.2715615807562575E-6</v>
      </c>
    </row>
    <row r="1300" spans="1:3" x14ac:dyDescent="0.25">
      <c r="A1300">
        <v>1276</v>
      </c>
      <c r="B1300">
        <v>-5.3815589547455646E-3</v>
      </c>
      <c r="C1300">
        <v>-1.8941158874983492E-2</v>
      </c>
    </row>
    <row r="1301" spans="1:3" x14ac:dyDescent="0.25">
      <c r="A1301">
        <v>1277</v>
      </c>
      <c r="B1301">
        <v>1.2222285815759954E-2</v>
      </c>
      <c r="C1301">
        <v>2.8415427620032525E-2</v>
      </c>
    </row>
    <row r="1302" spans="1:3" x14ac:dyDescent="0.25">
      <c r="A1302">
        <v>1278</v>
      </c>
      <c r="B1302">
        <v>2.2169641717693167E-3</v>
      </c>
      <c r="C1302">
        <v>-8.7207937333898103E-2</v>
      </c>
    </row>
    <row r="1303" spans="1:3" x14ac:dyDescent="0.25">
      <c r="A1303">
        <v>1279</v>
      </c>
      <c r="B1303">
        <v>2.5998124293320733E-3</v>
      </c>
      <c r="C1303">
        <v>4.3316028222861493E-3</v>
      </c>
    </row>
    <row r="1304" spans="1:3" x14ac:dyDescent="0.25">
      <c r="A1304">
        <v>1280</v>
      </c>
      <c r="B1304">
        <v>8.216869712591052E-3</v>
      </c>
      <c r="C1304">
        <v>-3.6179996573192964E-4</v>
      </c>
    </row>
    <row r="1305" spans="1:3" x14ac:dyDescent="0.25">
      <c r="A1305">
        <v>1281</v>
      </c>
      <c r="B1305">
        <v>2.4754315925295724E-3</v>
      </c>
      <c r="C1305">
        <v>-2.5793999051793658E-2</v>
      </c>
    </row>
    <row r="1306" spans="1:3" x14ac:dyDescent="0.25">
      <c r="A1306">
        <v>1282</v>
      </c>
      <c r="B1306">
        <v>1.5122340988851755E-3</v>
      </c>
      <c r="C1306">
        <v>-4.6242616425877202E-3</v>
      </c>
    </row>
    <row r="1307" spans="1:3" x14ac:dyDescent="0.25">
      <c r="A1307">
        <v>1283</v>
      </c>
      <c r="B1307">
        <v>-9.4942416103092307E-3</v>
      </c>
      <c r="C1307">
        <v>5.7290442131293882E-3</v>
      </c>
    </row>
    <row r="1308" spans="1:3" x14ac:dyDescent="0.25">
      <c r="A1308">
        <v>1284</v>
      </c>
      <c r="B1308">
        <v>-2.0051978122972006E-2</v>
      </c>
      <c r="C1308">
        <v>2.1543766189681804E-2</v>
      </c>
    </row>
    <row r="1309" spans="1:3" x14ac:dyDescent="0.25">
      <c r="A1309">
        <v>1285</v>
      </c>
      <c r="B1309">
        <v>7.9632382476393856E-3</v>
      </c>
      <c r="C1309">
        <v>2.8583120093085904E-3</v>
      </c>
    </row>
    <row r="1310" spans="1:3" x14ac:dyDescent="0.25">
      <c r="A1310">
        <v>1286</v>
      </c>
      <c r="B1310">
        <v>-2.7813916832421116E-3</v>
      </c>
      <c r="C1310">
        <v>3.9385278409781611E-3</v>
      </c>
    </row>
    <row r="1311" spans="1:3" x14ac:dyDescent="0.25">
      <c r="A1311">
        <v>1287</v>
      </c>
      <c r="B1311">
        <v>1.307939728853409E-2</v>
      </c>
      <c r="C1311">
        <v>-7.2947523386685652E-3</v>
      </c>
    </row>
    <row r="1312" spans="1:3" x14ac:dyDescent="0.25">
      <c r="A1312">
        <v>1288</v>
      </c>
      <c r="B1312">
        <v>-6.8306555447239742E-4</v>
      </c>
      <c r="C1312">
        <v>8.0184058524673824E-3</v>
      </c>
    </row>
    <row r="1313" spans="1:3" x14ac:dyDescent="0.25">
      <c r="A1313">
        <v>1289</v>
      </c>
      <c r="B1313">
        <v>-8.187321611096806E-3</v>
      </c>
      <c r="C1313">
        <v>-1.0172794378056963E-2</v>
      </c>
    </row>
    <row r="1314" spans="1:3" x14ac:dyDescent="0.25">
      <c r="A1314">
        <v>1290</v>
      </c>
      <c r="B1314">
        <v>-2.8648498115031385E-2</v>
      </c>
      <c r="C1314">
        <v>-3.1511784733072104E-2</v>
      </c>
    </row>
    <row r="1315" spans="1:3" x14ac:dyDescent="0.25">
      <c r="A1315">
        <v>1291</v>
      </c>
      <c r="B1315">
        <v>-2.9702686368241172E-3</v>
      </c>
      <c r="C1315">
        <v>6.4034726460671914E-3</v>
      </c>
    </row>
    <row r="1316" spans="1:3" x14ac:dyDescent="0.25">
      <c r="A1316">
        <v>1292</v>
      </c>
      <c r="B1316">
        <v>-7.2878551721319036E-3</v>
      </c>
      <c r="C1316">
        <v>-7.7610731023235718E-3</v>
      </c>
    </row>
    <row r="1317" spans="1:3" x14ac:dyDescent="0.25">
      <c r="A1317">
        <v>1293</v>
      </c>
      <c r="B1317">
        <v>-1.8370745648355485E-2</v>
      </c>
      <c r="C1317">
        <v>1.8458897975576854E-2</v>
      </c>
    </row>
    <row r="1318" spans="1:3" x14ac:dyDescent="0.25">
      <c r="A1318">
        <v>1294</v>
      </c>
      <c r="B1318">
        <v>1.1256441213754721E-2</v>
      </c>
      <c r="C1318">
        <v>-4.0360292166010149E-2</v>
      </c>
    </row>
    <row r="1319" spans="1:3" x14ac:dyDescent="0.25">
      <c r="A1319">
        <v>1295</v>
      </c>
      <c r="B1319">
        <v>7.1005224762061454E-3</v>
      </c>
      <c r="C1319">
        <v>-2.4561377607773622E-2</v>
      </c>
    </row>
    <row r="1320" spans="1:3" x14ac:dyDescent="0.25">
      <c r="A1320">
        <v>1296</v>
      </c>
      <c r="B1320">
        <v>1.4038808663235813E-2</v>
      </c>
      <c r="C1320">
        <v>-1.0114638951568833E-2</v>
      </c>
    </row>
    <row r="1321" spans="1:3" x14ac:dyDescent="0.25">
      <c r="A1321">
        <v>1297</v>
      </c>
      <c r="B1321">
        <v>1.5401288261210906E-2</v>
      </c>
      <c r="C1321">
        <v>6.1619667322556568E-3</v>
      </c>
    </row>
    <row r="1322" spans="1:3" x14ac:dyDescent="0.25">
      <c r="A1322">
        <v>1298</v>
      </c>
      <c r="B1322">
        <v>3.4664911428011818E-3</v>
      </c>
      <c r="C1322">
        <v>-1.0848068108857307E-2</v>
      </c>
    </row>
    <row r="1323" spans="1:3" x14ac:dyDescent="0.25">
      <c r="A1323">
        <v>1299</v>
      </c>
      <c r="B1323">
        <v>-8.70239516259067E-3</v>
      </c>
      <c r="C1323">
        <v>2.5312031866404957E-3</v>
      </c>
    </row>
    <row r="1324" spans="1:3" x14ac:dyDescent="0.25">
      <c r="A1324">
        <v>1300</v>
      </c>
      <c r="B1324">
        <v>1.1798087771669302E-2</v>
      </c>
      <c r="C1324">
        <v>2.1271251864759248E-2</v>
      </c>
    </row>
    <row r="1325" spans="1:3" x14ac:dyDescent="0.25">
      <c r="A1325">
        <v>1301</v>
      </c>
      <c r="B1325">
        <v>1.4952658833623005E-2</v>
      </c>
      <c r="C1325">
        <v>5.9242424669321905E-3</v>
      </c>
    </row>
    <row r="1326" spans="1:3" x14ac:dyDescent="0.25">
      <c r="A1326">
        <v>1302</v>
      </c>
      <c r="B1326">
        <v>2.4296258584510099E-3</v>
      </c>
      <c r="C1326">
        <v>-3.2364347909185497E-3</v>
      </c>
    </row>
    <row r="1327" spans="1:3" x14ac:dyDescent="0.25">
      <c r="A1327">
        <v>1303</v>
      </c>
      <c r="B1327">
        <v>6.4672340268081569E-3</v>
      </c>
      <c r="C1327">
        <v>3.1451581172796655E-3</v>
      </c>
    </row>
    <row r="1328" spans="1:3" x14ac:dyDescent="0.25">
      <c r="A1328">
        <v>1304</v>
      </c>
      <c r="B1328">
        <v>-8.1289536033765739E-3</v>
      </c>
      <c r="C1328">
        <v>-1.9832576449611474E-3</v>
      </c>
    </row>
    <row r="1329" spans="1:3" x14ac:dyDescent="0.25">
      <c r="A1329">
        <v>1305</v>
      </c>
      <c r="B1329">
        <v>-1.9154391256485718E-2</v>
      </c>
      <c r="C1329">
        <v>1.3394974829304133E-2</v>
      </c>
    </row>
    <row r="1330" spans="1:3" x14ac:dyDescent="0.25">
      <c r="A1330">
        <v>1306</v>
      </c>
      <c r="B1330">
        <v>4.4773524401278617E-3</v>
      </c>
      <c r="C1330">
        <v>-1.3622611009672034E-3</v>
      </c>
    </row>
    <row r="1331" spans="1:3" x14ac:dyDescent="0.25">
      <c r="A1331">
        <v>1307</v>
      </c>
      <c r="B1331">
        <v>-1.4261745190567929E-2</v>
      </c>
      <c r="C1331">
        <v>-1.3818206184525186E-2</v>
      </c>
    </row>
    <row r="1332" spans="1:3" x14ac:dyDescent="0.25">
      <c r="A1332">
        <v>1308</v>
      </c>
      <c r="B1332">
        <v>-9.0120643440891549E-3</v>
      </c>
      <c r="C1332">
        <v>-3.3372910425188786E-2</v>
      </c>
    </row>
    <row r="1333" spans="1:3" x14ac:dyDescent="0.25">
      <c r="A1333">
        <v>1309</v>
      </c>
      <c r="B1333">
        <v>-8.487174741306525E-3</v>
      </c>
      <c r="C1333">
        <v>-7.3178565713454598E-3</v>
      </c>
    </row>
    <row r="1334" spans="1:3" x14ac:dyDescent="0.25">
      <c r="A1334">
        <v>1310</v>
      </c>
      <c r="B1334">
        <v>-6.5345791065307291E-3</v>
      </c>
      <c r="C1334">
        <v>-1.5461340288289004E-3</v>
      </c>
    </row>
    <row r="1335" spans="1:3" x14ac:dyDescent="0.25">
      <c r="A1335">
        <v>1311</v>
      </c>
      <c r="B1335">
        <v>1.2448148465150577E-2</v>
      </c>
      <c r="C1335">
        <v>-9.2091196281064991E-3</v>
      </c>
    </row>
    <row r="1336" spans="1:3" x14ac:dyDescent="0.25">
      <c r="A1336">
        <v>1312</v>
      </c>
      <c r="B1336">
        <v>1.5728320559763795E-3</v>
      </c>
      <c r="C1336">
        <v>-1.8074759582759413E-2</v>
      </c>
    </row>
    <row r="1337" spans="1:3" x14ac:dyDescent="0.25">
      <c r="A1337">
        <v>1313</v>
      </c>
      <c r="B1337">
        <v>9.8216061597221332E-3</v>
      </c>
      <c r="C1337">
        <v>-4.8804331491569347E-2</v>
      </c>
    </row>
    <row r="1338" spans="1:3" x14ac:dyDescent="0.25">
      <c r="A1338">
        <v>1314</v>
      </c>
      <c r="B1338">
        <v>6.465900462418718E-3</v>
      </c>
      <c r="C1338">
        <v>2.1771583695992268E-2</v>
      </c>
    </row>
    <row r="1339" spans="1:3" x14ac:dyDescent="0.25">
      <c r="A1339">
        <v>1315</v>
      </c>
      <c r="B1339">
        <v>-1.488718559075218E-3</v>
      </c>
      <c r="C1339">
        <v>1.4888097308784752E-2</v>
      </c>
    </row>
    <row r="1340" spans="1:3" x14ac:dyDescent="0.25">
      <c r="A1340">
        <v>1316</v>
      </c>
      <c r="B1340">
        <v>8.9813496505657953E-3</v>
      </c>
      <c r="C1340">
        <v>-2.6228213571600267E-2</v>
      </c>
    </row>
    <row r="1341" spans="1:3" x14ac:dyDescent="0.25">
      <c r="A1341">
        <v>1317</v>
      </c>
      <c r="B1341">
        <v>3.1406536223169536E-4</v>
      </c>
      <c r="C1341">
        <v>4.3743834725705434E-3</v>
      </c>
    </row>
    <row r="1342" spans="1:3" x14ac:dyDescent="0.25">
      <c r="A1342">
        <v>1318</v>
      </c>
      <c r="B1342">
        <v>6.2037311246420264E-3</v>
      </c>
      <c r="C1342">
        <v>-3.1314178640674713E-3</v>
      </c>
    </row>
    <row r="1343" spans="1:3" x14ac:dyDescent="0.25">
      <c r="A1343">
        <v>1319</v>
      </c>
      <c r="B1343">
        <v>2.3336593532360953E-2</v>
      </c>
      <c r="C1343">
        <v>2.0906281752528174E-2</v>
      </c>
    </row>
    <row r="1344" spans="1:3" x14ac:dyDescent="0.25">
      <c r="A1344">
        <v>1320</v>
      </c>
      <c r="B1344">
        <v>3.7421559067799619E-3</v>
      </c>
      <c r="C1344">
        <v>-4.7632657520134767E-3</v>
      </c>
    </row>
    <row r="1345" spans="1:3" x14ac:dyDescent="0.25">
      <c r="A1345">
        <v>1321</v>
      </c>
      <c r="B1345">
        <v>-7.4303364824286119E-3</v>
      </c>
      <c r="C1345">
        <v>1.8658169666716483E-4</v>
      </c>
    </row>
    <row r="1346" spans="1:3" x14ac:dyDescent="0.25">
      <c r="A1346">
        <v>1322</v>
      </c>
      <c r="B1346">
        <v>1.0172455391169797E-2</v>
      </c>
      <c r="C1346">
        <v>1.0806200471158369E-2</v>
      </c>
    </row>
    <row r="1347" spans="1:3" x14ac:dyDescent="0.25">
      <c r="A1347">
        <v>1323</v>
      </c>
      <c r="B1347">
        <v>1.1501284051582065E-3</v>
      </c>
      <c r="C1347">
        <v>-2.0242177014558153E-2</v>
      </c>
    </row>
    <row r="1348" spans="1:3" x14ac:dyDescent="0.25">
      <c r="A1348">
        <v>1324</v>
      </c>
      <c r="B1348">
        <v>-6.3048051601325983E-3</v>
      </c>
      <c r="C1348">
        <v>-1.9292592342164905E-2</v>
      </c>
    </row>
    <row r="1349" spans="1:3" x14ac:dyDescent="0.25">
      <c r="A1349">
        <v>1325</v>
      </c>
      <c r="B1349">
        <v>-1.4878997273431041E-2</v>
      </c>
      <c r="C1349">
        <v>-1.6726907853302411E-3</v>
      </c>
    </row>
    <row r="1350" spans="1:3" x14ac:dyDescent="0.25">
      <c r="A1350">
        <v>1326</v>
      </c>
      <c r="B1350">
        <v>-2.1177720660601085E-4</v>
      </c>
      <c r="C1350">
        <v>1.9810359014181465E-2</v>
      </c>
    </row>
    <row r="1351" spans="1:3" x14ac:dyDescent="0.25">
      <c r="A1351">
        <v>1327</v>
      </c>
      <c r="B1351">
        <v>-1.028503356966747E-2</v>
      </c>
      <c r="C1351">
        <v>2.6677357599129141E-2</v>
      </c>
    </row>
    <row r="1352" spans="1:3" x14ac:dyDescent="0.25">
      <c r="A1352">
        <v>1328</v>
      </c>
      <c r="B1352">
        <v>-8.450496461376685E-4</v>
      </c>
      <c r="C1352">
        <v>-1.2603297272851424E-3</v>
      </c>
    </row>
    <row r="1353" spans="1:3" x14ac:dyDescent="0.25">
      <c r="A1353">
        <v>1329</v>
      </c>
      <c r="B1353">
        <v>-1.0078564477862925E-2</v>
      </c>
      <c r="C1353">
        <v>-1.3009931695066815E-2</v>
      </c>
    </row>
    <row r="1354" spans="1:3" x14ac:dyDescent="0.25">
      <c r="A1354">
        <v>1330</v>
      </c>
      <c r="B1354">
        <v>-1.0375760474486375E-2</v>
      </c>
      <c r="C1354">
        <v>-3.8051140588262228E-2</v>
      </c>
    </row>
    <row r="1355" spans="1:3" x14ac:dyDescent="0.25">
      <c r="A1355">
        <v>1331</v>
      </c>
      <c r="B1355">
        <v>-1.8988422520358494E-2</v>
      </c>
      <c r="C1355">
        <v>1.1021666958867075E-3</v>
      </c>
    </row>
    <row r="1356" spans="1:3" x14ac:dyDescent="0.25">
      <c r="A1356">
        <v>1332</v>
      </c>
      <c r="B1356">
        <v>3.3335040817399917E-3</v>
      </c>
      <c r="C1356">
        <v>-4.543891063085179E-4</v>
      </c>
    </row>
    <row r="1357" spans="1:3" x14ac:dyDescent="0.25">
      <c r="A1357">
        <v>1333</v>
      </c>
      <c r="B1357">
        <v>-1.8507706711571498E-2</v>
      </c>
      <c r="C1357">
        <v>-3.6758949555600925E-2</v>
      </c>
    </row>
    <row r="1358" spans="1:3" x14ac:dyDescent="0.25">
      <c r="A1358">
        <v>1334</v>
      </c>
      <c r="B1358">
        <v>-1.848927622961424E-2</v>
      </c>
      <c r="C1358">
        <v>4.4856171920421656E-2</v>
      </c>
    </row>
    <row r="1359" spans="1:3" x14ac:dyDescent="0.25">
      <c r="A1359">
        <v>1335</v>
      </c>
      <c r="B1359">
        <v>-5.7633495690224872E-3</v>
      </c>
      <c r="C1359">
        <v>1.3592852494582934E-3</v>
      </c>
    </row>
    <row r="1360" spans="1:3" x14ac:dyDescent="0.25">
      <c r="A1360">
        <v>1336</v>
      </c>
      <c r="B1360">
        <v>4.1520056051644657E-3</v>
      </c>
      <c r="C1360">
        <v>-1.0279554086183081E-3</v>
      </c>
    </row>
    <row r="1361" spans="1:3" x14ac:dyDescent="0.25">
      <c r="A1361">
        <v>1337</v>
      </c>
      <c r="B1361">
        <v>2.263687664767558E-2</v>
      </c>
      <c r="C1361">
        <v>6.1095875386381893E-3</v>
      </c>
    </row>
    <row r="1362" spans="1:3" x14ac:dyDescent="0.25">
      <c r="A1362">
        <v>1338</v>
      </c>
      <c r="B1362">
        <v>-1.3839358476371934E-2</v>
      </c>
      <c r="C1362">
        <v>1.5529514484969056E-2</v>
      </c>
    </row>
    <row r="1363" spans="1:3" x14ac:dyDescent="0.25">
      <c r="A1363">
        <v>1339</v>
      </c>
      <c r="B1363">
        <v>-1.2474661888255722E-2</v>
      </c>
      <c r="C1363">
        <v>-4.132368456933002E-2</v>
      </c>
    </row>
    <row r="1364" spans="1:3" x14ac:dyDescent="0.25">
      <c r="A1364">
        <v>1340</v>
      </c>
      <c r="B1364">
        <v>6.7012574208370635E-3</v>
      </c>
      <c r="C1364">
        <v>-1.9379305927423443E-2</v>
      </c>
    </row>
    <row r="1365" spans="1:3" x14ac:dyDescent="0.25">
      <c r="A1365">
        <v>1341</v>
      </c>
      <c r="B1365">
        <v>-1.1210774088106796E-2</v>
      </c>
      <c r="C1365">
        <v>1.0837549802256281E-2</v>
      </c>
    </row>
    <row r="1366" spans="1:3" x14ac:dyDescent="0.25">
      <c r="A1366">
        <v>1342</v>
      </c>
      <c r="B1366">
        <v>-2.0942978045509271E-2</v>
      </c>
      <c r="C1366">
        <v>-1.246789804649772E-2</v>
      </c>
    </row>
    <row r="1367" spans="1:3" x14ac:dyDescent="0.25">
      <c r="A1367">
        <v>1343</v>
      </c>
      <c r="B1367">
        <v>-1.214953050393912E-2</v>
      </c>
      <c r="C1367">
        <v>-9.566352652995265E-2</v>
      </c>
    </row>
    <row r="1368" spans="1:3" x14ac:dyDescent="0.25">
      <c r="A1368">
        <v>1344</v>
      </c>
      <c r="B1368">
        <v>5.9214978489013741E-3</v>
      </c>
      <c r="C1368">
        <v>-1.3531245998966695E-2</v>
      </c>
    </row>
    <row r="1369" spans="1:3" x14ac:dyDescent="0.25">
      <c r="A1369">
        <v>1345</v>
      </c>
      <c r="B1369">
        <v>-6.7294538293088358E-3</v>
      </c>
      <c r="C1369">
        <v>1.7445087899392638E-2</v>
      </c>
    </row>
    <row r="1370" spans="1:3" x14ac:dyDescent="0.25">
      <c r="A1370">
        <v>1346</v>
      </c>
      <c r="B1370">
        <v>9.776721292412199E-3</v>
      </c>
      <c r="C1370">
        <v>4.3684169001344135E-2</v>
      </c>
    </row>
    <row r="1371" spans="1:3" x14ac:dyDescent="0.25">
      <c r="A1371">
        <v>1347</v>
      </c>
      <c r="B1371">
        <v>-2.7315574789122535E-3</v>
      </c>
      <c r="C1371">
        <v>1.7763321477409369E-3</v>
      </c>
    </row>
    <row r="1372" spans="1:3" x14ac:dyDescent="0.25">
      <c r="A1372">
        <v>1348</v>
      </c>
      <c r="B1372">
        <v>2.0931667555147321E-2</v>
      </c>
      <c r="C1372">
        <v>1.6057960191793046E-2</v>
      </c>
    </row>
    <row r="1373" spans="1:3" x14ac:dyDescent="0.25">
      <c r="A1373">
        <v>1349</v>
      </c>
      <c r="B1373">
        <v>1.8763366229956807E-2</v>
      </c>
      <c r="C1373">
        <v>2.2552651365939397E-2</v>
      </c>
    </row>
    <row r="1374" spans="1:3" x14ac:dyDescent="0.25">
      <c r="A1374">
        <v>1350</v>
      </c>
      <c r="B1374">
        <v>1.9100938685072191E-3</v>
      </c>
      <c r="C1374">
        <v>-5.6419228258135015E-3</v>
      </c>
    </row>
    <row r="1375" spans="1:3" x14ac:dyDescent="0.25">
      <c r="A1375">
        <v>1351</v>
      </c>
      <c r="B1375">
        <v>1.0155052536983437E-3</v>
      </c>
      <c r="C1375">
        <v>-3.8429894809683653E-2</v>
      </c>
    </row>
    <row r="1376" spans="1:3" x14ac:dyDescent="0.25">
      <c r="A1376">
        <v>1352</v>
      </c>
      <c r="B1376">
        <v>-4.1775893523549122E-4</v>
      </c>
      <c r="C1376">
        <v>1.5048775506519452E-2</v>
      </c>
    </row>
    <row r="1377" spans="1:3" x14ac:dyDescent="0.25">
      <c r="A1377">
        <v>1353</v>
      </c>
      <c r="B1377">
        <v>1.5639483850980823E-2</v>
      </c>
      <c r="C1377">
        <v>-2.8045920391906481E-2</v>
      </c>
    </row>
    <row r="1378" spans="1:3" x14ac:dyDescent="0.25">
      <c r="A1378">
        <v>1354</v>
      </c>
      <c r="B1378">
        <v>-4.3566994419290987E-3</v>
      </c>
      <c r="C1378">
        <v>-1.310008379569302E-2</v>
      </c>
    </row>
    <row r="1379" spans="1:3" x14ac:dyDescent="0.25">
      <c r="A1379">
        <v>1355</v>
      </c>
      <c r="B1379">
        <v>-7.8534781667012679E-3</v>
      </c>
      <c r="C1379">
        <v>-4.0745566967472432E-3</v>
      </c>
    </row>
    <row r="1380" spans="1:3" x14ac:dyDescent="0.25">
      <c r="A1380">
        <v>1356</v>
      </c>
      <c r="B1380">
        <v>-2.8287010964782443E-2</v>
      </c>
      <c r="C1380">
        <v>-4.5733406999636274E-2</v>
      </c>
    </row>
    <row r="1381" spans="1:3" x14ac:dyDescent="0.25">
      <c r="A1381">
        <v>1357</v>
      </c>
      <c r="B1381">
        <v>1.9555620937827225E-2</v>
      </c>
      <c r="C1381">
        <v>1.9246132927951996E-2</v>
      </c>
    </row>
    <row r="1382" spans="1:3" x14ac:dyDescent="0.25">
      <c r="A1382">
        <v>1358</v>
      </c>
      <c r="B1382">
        <v>-5.3368765148008954E-3</v>
      </c>
      <c r="C1382">
        <v>-1.7635560824852039E-3</v>
      </c>
    </row>
    <row r="1383" spans="1:3" x14ac:dyDescent="0.25">
      <c r="A1383">
        <v>1359</v>
      </c>
      <c r="B1383">
        <v>-1.2063040849760004E-2</v>
      </c>
      <c r="C1383">
        <v>6.8081291017739135E-3</v>
      </c>
    </row>
    <row r="1384" spans="1:3" x14ac:dyDescent="0.25">
      <c r="A1384">
        <v>1360</v>
      </c>
      <c r="B1384">
        <v>9.4312314771318791E-3</v>
      </c>
      <c r="C1384">
        <v>-1.6819323610986932E-2</v>
      </c>
    </row>
    <row r="1385" spans="1:3" x14ac:dyDescent="0.25">
      <c r="A1385">
        <v>1361</v>
      </c>
      <c r="B1385">
        <v>-5.4853527412285705E-3</v>
      </c>
      <c r="C1385">
        <v>1.1261626764180015E-2</v>
      </c>
    </row>
    <row r="1386" spans="1:3" x14ac:dyDescent="0.25">
      <c r="A1386">
        <v>1362</v>
      </c>
      <c r="B1386">
        <v>-2.549280186365319E-2</v>
      </c>
      <c r="C1386">
        <v>8.2915611779208268E-4</v>
      </c>
    </row>
    <row r="1387" spans="1:3" x14ac:dyDescent="0.25">
      <c r="A1387">
        <v>1363</v>
      </c>
      <c r="B1387">
        <v>1.8765382133932904E-2</v>
      </c>
      <c r="C1387">
        <v>3.0103698614930743E-2</v>
      </c>
    </row>
    <row r="1388" spans="1:3" x14ac:dyDescent="0.25">
      <c r="A1388">
        <v>1364</v>
      </c>
      <c r="B1388">
        <v>-6.3873983862448276E-3</v>
      </c>
      <c r="C1388">
        <v>-6.7624265564089929E-3</v>
      </c>
    </row>
    <row r="1389" spans="1:3" x14ac:dyDescent="0.25">
      <c r="A1389">
        <v>1365</v>
      </c>
      <c r="B1389">
        <v>-1.8804168890816783E-3</v>
      </c>
      <c r="C1389">
        <v>2.8881090723903288E-3</v>
      </c>
    </row>
    <row r="1390" spans="1:3" x14ac:dyDescent="0.25">
      <c r="A1390">
        <v>1366</v>
      </c>
      <c r="B1390">
        <v>1.6507549453348095E-2</v>
      </c>
      <c r="C1390">
        <v>1.0392400061323689E-2</v>
      </c>
    </row>
    <row r="1391" spans="1:3" x14ac:dyDescent="0.25">
      <c r="A1391">
        <v>1367</v>
      </c>
      <c r="B1391">
        <v>-7.866261947284103E-3</v>
      </c>
      <c r="C1391">
        <v>-1.0724835184809049E-3</v>
      </c>
    </row>
    <row r="1392" spans="1:3" x14ac:dyDescent="0.25">
      <c r="A1392">
        <v>1368</v>
      </c>
      <c r="B1392">
        <v>1.0558442340373257E-2</v>
      </c>
      <c r="C1392">
        <v>-6.813893995756019E-3</v>
      </c>
    </row>
    <row r="1393" spans="1:3" x14ac:dyDescent="0.25">
      <c r="A1393">
        <v>1369</v>
      </c>
      <c r="B1393">
        <v>6.8839739416667453E-3</v>
      </c>
      <c r="C1393">
        <v>1.9942727298402838E-2</v>
      </c>
    </row>
    <row r="1394" spans="1:3" x14ac:dyDescent="0.25">
      <c r="A1394">
        <v>1370</v>
      </c>
      <c r="B1394">
        <v>-1.1118319164073196E-2</v>
      </c>
      <c r="C1394">
        <v>1.0077860667063263E-3</v>
      </c>
    </row>
    <row r="1395" spans="1:3" x14ac:dyDescent="0.25">
      <c r="A1395">
        <v>1371</v>
      </c>
      <c r="B1395">
        <v>2.0137079840567236E-2</v>
      </c>
      <c r="C1395">
        <v>4.3560920536765184E-2</v>
      </c>
    </row>
    <row r="1396" spans="1:3" x14ac:dyDescent="0.25">
      <c r="A1396">
        <v>1372</v>
      </c>
      <c r="B1396">
        <v>-1.1094087253980299E-2</v>
      </c>
      <c r="C1396">
        <v>-2.1677169632748253E-2</v>
      </c>
    </row>
    <row r="1397" spans="1:3" x14ac:dyDescent="0.25">
      <c r="A1397">
        <v>1373</v>
      </c>
      <c r="B1397">
        <v>-1.5864541887070701E-2</v>
      </c>
      <c r="C1397">
        <v>-1.6575901231704441E-2</v>
      </c>
    </row>
    <row r="1398" spans="1:3" x14ac:dyDescent="0.25">
      <c r="A1398">
        <v>1374</v>
      </c>
      <c r="B1398">
        <v>-3.9429119872322053E-2</v>
      </c>
      <c r="C1398">
        <v>-1.7877477750672117E-2</v>
      </c>
    </row>
    <row r="1399" spans="1:3" x14ac:dyDescent="0.25">
      <c r="A1399">
        <v>1375</v>
      </c>
      <c r="B1399">
        <v>9.9735286912368444E-3</v>
      </c>
      <c r="C1399">
        <v>-2.0508809428040054E-2</v>
      </c>
    </row>
    <row r="1400" spans="1:3" x14ac:dyDescent="0.25">
      <c r="A1400">
        <v>1376</v>
      </c>
      <c r="B1400">
        <v>-2.850847800962146E-2</v>
      </c>
      <c r="C1400">
        <v>-1.3809524526154499E-3</v>
      </c>
    </row>
    <row r="1401" spans="1:3" x14ac:dyDescent="0.25">
      <c r="A1401">
        <v>1377</v>
      </c>
      <c r="B1401">
        <v>1.7430596263740016E-2</v>
      </c>
      <c r="C1401">
        <v>1.1191476478820329E-2</v>
      </c>
    </row>
    <row r="1402" spans="1:3" x14ac:dyDescent="0.25">
      <c r="A1402">
        <v>1378</v>
      </c>
      <c r="B1402">
        <v>3.1487656118938771E-2</v>
      </c>
      <c r="C1402">
        <v>-7.17401834940911E-3</v>
      </c>
    </row>
    <row r="1403" spans="1:3" x14ac:dyDescent="0.25">
      <c r="A1403">
        <v>1379</v>
      </c>
      <c r="B1403">
        <v>-2.2295910757731286E-3</v>
      </c>
      <c r="C1403">
        <v>2.6067471846299307E-3</v>
      </c>
    </row>
    <row r="1404" spans="1:3" x14ac:dyDescent="0.25">
      <c r="A1404">
        <v>1380</v>
      </c>
      <c r="B1404">
        <v>-1.4910430091754081E-2</v>
      </c>
      <c r="C1404">
        <v>9.7519835436009634E-3</v>
      </c>
    </row>
    <row r="1405" spans="1:3" x14ac:dyDescent="0.25">
      <c r="A1405">
        <v>1381</v>
      </c>
      <c r="B1405">
        <v>-1.068057898657244E-2</v>
      </c>
      <c r="C1405">
        <v>3.3839846779527092E-3</v>
      </c>
    </row>
    <row r="1406" spans="1:3" x14ac:dyDescent="0.25">
      <c r="A1406">
        <v>1382</v>
      </c>
      <c r="B1406">
        <v>-9.1005402234326203E-3</v>
      </c>
      <c r="C1406">
        <v>1.0747683460801651E-2</v>
      </c>
    </row>
    <row r="1407" spans="1:3" x14ac:dyDescent="0.25">
      <c r="A1407">
        <v>1383</v>
      </c>
      <c r="B1407">
        <v>7.1468726949900779E-3</v>
      </c>
      <c r="C1407">
        <v>-1.3221558276944309E-2</v>
      </c>
    </row>
    <row r="1408" spans="1:3" x14ac:dyDescent="0.25">
      <c r="A1408">
        <v>1384</v>
      </c>
      <c r="B1408">
        <v>-1.1304066173809722E-2</v>
      </c>
      <c r="C1408">
        <v>-1.2331941623224509E-2</v>
      </c>
    </row>
    <row r="1409" spans="1:3" x14ac:dyDescent="0.25">
      <c r="A1409">
        <v>1385</v>
      </c>
      <c r="B1409">
        <v>-8.3971685063344761E-3</v>
      </c>
      <c r="C1409">
        <v>2.7203931637289895E-2</v>
      </c>
    </row>
    <row r="1410" spans="1:3" x14ac:dyDescent="0.25">
      <c r="A1410">
        <v>1386</v>
      </c>
      <c r="B1410">
        <v>-1.4619375720472394E-3</v>
      </c>
      <c r="C1410">
        <v>4.1446713217174469E-3</v>
      </c>
    </row>
    <row r="1411" spans="1:3" x14ac:dyDescent="0.25">
      <c r="A1411">
        <v>1387</v>
      </c>
      <c r="B1411">
        <v>-3.8461505771356548E-3</v>
      </c>
      <c r="C1411">
        <v>6.0039418431133765E-4</v>
      </c>
    </row>
    <row r="1412" spans="1:3" x14ac:dyDescent="0.25">
      <c r="A1412">
        <v>1388</v>
      </c>
      <c r="B1412">
        <v>-4.234964623516757E-4</v>
      </c>
      <c r="C1412">
        <v>-4.1258714600906244E-4</v>
      </c>
    </row>
    <row r="1413" spans="1:3" x14ac:dyDescent="0.25">
      <c r="A1413">
        <v>1389</v>
      </c>
      <c r="B1413">
        <v>-1.372250126425221E-2</v>
      </c>
      <c r="C1413">
        <v>1.255820513386772E-2</v>
      </c>
    </row>
    <row r="1414" spans="1:3" x14ac:dyDescent="0.25">
      <c r="A1414">
        <v>1390</v>
      </c>
      <c r="B1414">
        <v>3.0374491926811336E-2</v>
      </c>
      <c r="C1414">
        <v>1.9599930279364311E-4</v>
      </c>
    </row>
    <row r="1415" spans="1:3" x14ac:dyDescent="0.25">
      <c r="A1415">
        <v>1391</v>
      </c>
      <c r="B1415">
        <v>1.0824225569527123E-2</v>
      </c>
      <c r="C1415">
        <v>-7.9828197293453466E-3</v>
      </c>
    </row>
    <row r="1416" spans="1:3" x14ac:dyDescent="0.25">
      <c r="A1416">
        <v>1392</v>
      </c>
      <c r="B1416">
        <v>-4.0827873217246674E-5</v>
      </c>
      <c r="C1416">
        <v>-5.2584315245706793E-4</v>
      </c>
    </row>
    <row r="1417" spans="1:3" x14ac:dyDescent="0.25">
      <c r="A1417">
        <v>1393</v>
      </c>
      <c r="B1417">
        <v>-1.6009778009252257E-2</v>
      </c>
      <c r="C1417">
        <v>-2.187523051653633E-3</v>
      </c>
    </row>
    <row r="1418" spans="1:3" x14ac:dyDescent="0.25">
      <c r="A1418">
        <v>1394</v>
      </c>
      <c r="B1418">
        <v>-6.8070690973881286E-3</v>
      </c>
      <c r="C1418">
        <v>-0.10586501599809331</v>
      </c>
    </row>
    <row r="1419" spans="1:3" x14ac:dyDescent="0.25">
      <c r="A1419">
        <v>1395</v>
      </c>
      <c r="B1419">
        <v>4.1106207568565027E-2</v>
      </c>
      <c r="C1419">
        <v>-2.282654709002057E-2</v>
      </c>
    </row>
    <row r="1420" spans="1:3" x14ac:dyDescent="0.25">
      <c r="A1420">
        <v>1396</v>
      </c>
      <c r="B1420">
        <v>8.7238022202947869E-3</v>
      </c>
      <c r="C1420">
        <v>3.7553014306631494E-2</v>
      </c>
    </row>
    <row r="1421" spans="1:3" x14ac:dyDescent="0.25">
      <c r="A1421">
        <v>1397</v>
      </c>
      <c r="B1421">
        <v>8.9056706600296708E-3</v>
      </c>
      <c r="C1421">
        <v>-7.4286338904130354E-3</v>
      </c>
    </row>
    <row r="1422" spans="1:3" x14ac:dyDescent="0.25">
      <c r="A1422">
        <v>1398</v>
      </c>
      <c r="B1422">
        <v>2.0958502903808764E-2</v>
      </c>
      <c r="C1422">
        <v>4.1897119351980899E-2</v>
      </c>
    </row>
    <row r="1423" spans="1:3" x14ac:dyDescent="0.25">
      <c r="A1423">
        <v>1399</v>
      </c>
      <c r="B1423">
        <v>2.6714891989782245E-4</v>
      </c>
      <c r="C1423">
        <v>8.8761991409757567E-3</v>
      </c>
    </row>
    <row r="1424" spans="1:3" x14ac:dyDescent="0.25">
      <c r="A1424">
        <v>1400</v>
      </c>
      <c r="B1424">
        <v>-1.7695543233451913E-3</v>
      </c>
      <c r="C1424">
        <v>9.7402588106739185E-3</v>
      </c>
    </row>
    <row r="1425" spans="1:3" x14ac:dyDescent="0.25">
      <c r="A1425">
        <v>1401</v>
      </c>
      <c r="B1425">
        <v>-5.1857786012427234E-3</v>
      </c>
      <c r="C1425">
        <v>-5.1564818064112347E-3</v>
      </c>
    </row>
    <row r="1426" spans="1:3" x14ac:dyDescent="0.25">
      <c r="A1426">
        <v>1402</v>
      </c>
      <c r="B1426">
        <v>-1.7866922240566897E-3</v>
      </c>
      <c r="C1426">
        <v>1.0067865830024274E-2</v>
      </c>
    </row>
    <row r="1427" spans="1:3" x14ac:dyDescent="0.25">
      <c r="A1427">
        <v>1403</v>
      </c>
      <c r="B1427">
        <v>6.3035298439554112E-3</v>
      </c>
      <c r="C1427">
        <v>1.1261402023165303E-2</v>
      </c>
    </row>
    <row r="1428" spans="1:3" x14ac:dyDescent="0.25">
      <c r="A1428">
        <v>1404</v>
      </c>
      <c r="B1428">
        <v>1.0941126643899297E-3</v>
      </c>
      <c r="C1428">
        <v>-2.0389709783785476E-2</v>
      </c>
    </row>
    <row r="1429" spans="1:3" x14ac:dyDescent="0.25">
      <c r="A1429">
        <v>1405</v>
      </c>
      <c r="B1429">
        <v>2.1985730751769326E-2</v>
      </c>
      <c r="C1429">
        <v>1.9531169519054894E-2</v>
      </c>
    </row>
    <row r="1430" spans="1:3" x14ac:dyDescent="0.25">
      <c r="A1430">
        <v>1406</v>
      </c>
      <c r="B1430">
        <v>-1.6224534350137085E-3</v>
      </c>
      <c r="C1430">
        <v>6.1644247371949665E-3</v>
      </c>
    </row>
    <row r="1431" spans="1:3" x14ac:dyDescent="0.25">
      <c r="A1431">
        <v>1407</v>
      </c>
      <c r="B1431">
        <v>-5.17756115697229E-3</v>
      </c>
      <c r="C1431">
        <v>-2.9486240773774739E-2</v>
      </c>
    </row>
    <row r="1432" spans="1:3" x14ac:dyDescent="0.25">
      <c r="A1432">
        <v>1408</v>
      </c>
      <c r="B1432">
        <v>2.7174789841530387E-3</v>
      </c>
      <c r="C1432">
        <v>8.2562271356417154E-4</v>
      </c>
    </row>
    <row r="1433" spans="1:3" x14ac:dyDescent="0.25">
      <c r="A1433">
        <v>1409</v>
      </c>
      <c r="B1433">
        <v>-5.4670623897858329E-3</v>
      </c>
      <c r="C1433">
        <v>9.9847983196734658E-2</v>
      </c>
    </row>
    <row r="1434" spans="1:3" x14ac:dyDescent="0.25">
      <c r="A1434">
        <v>1410</v>
      </c>
      <c r="B1434">
        <v>2.3144038905651022E-2</v>
      </c>
      <c r="C1434">
        <v>3.1193207264022815E-2</v>
      </c>
    </row>
    <row r="1435" spans="1:3" x14ac:dyDescent="0.25">
      <c r="A1435">
        <v>1411</v>
      </c>
      <c r="B1435">
        <v>-1.0640123955665121E-2</v>
      </c>
      <c r="C1435">
        <v>-9.9932504517913738E-3</v>
      </c>
    </row>
    <row r="1436" spans="1:3" x14ac:dyDescent="0.25">
      <c r="A1436">
        <v>1412</v>
      </c>
      <c r="B1436">
        <v>1.1987173928160689E-2</v>
      </c>
      <c r="C1436">
        <v>-2.7769106408056923E-2</v>
      </c>
    </row>
    <row r="1437" spans="1:3" x14ac:dyDescent="0.25">
      <c r="A1437">
        <v>1413</v>
      </c>
      <c r="B1437">
        <v>1.165163875389469E-2</v>
      </c>
      <c r="C1437">
        <v>-3.2296419521402071E-3</v>
      </c>
    </row>
    <row r="1438" spans="1:3" x14ac:dyDescent="0.25">
      <c r="A1438">
        <v>1414</v>
      </c>
      <c r="B1438">
        <v>-2.6017615182127737E-3</v>
      </c>
      <c r="C1438">
        <v>-1.6649101726838992E-3</v>
      </c>
    </row>
    <row r="1439" spans="1:3" x14ac:dyDescent="0.25">
      <c r="A1439">
        <v>1415</v>
      </c>
      <c r="B1439">
        <v>6.119166806989455E-3</v>
      </c>
      <c r="C1439">
        <v>-2.7207727813020315E-3</v>
      </c>
    </row>
    <row r="1440" spans="1:3" x14ac:dyDescent="0.25">
      <c r="A1440">
        <v>1416</v>
      </c>
      <c r="B1440">
        <v>-7.0573843281926255E-4</v>
      </c>
      <c r="C1440">
        <v>2.3207225536039087E-3</v>
      </c>
    </row>
    <row r="1441" spans="1:3" x14ac:dyDescent="0.25">
      <c r="A1441">
        <v>1417</v>
      </c>
      <c r="B1441">
        <v>1.7871695598014704E-2</v>
      </c>
      <c r="C1441">
        <v>-3.0252270944610794E-2</v>
      </c>
    </row>
    <row r="1442" spans="1:3" x14ac:dyDescent="0.25">
      <c r="A1442">
        <v>1418</v>
      </c>
      <c r="B1442">
        <v>-3.7119439196288996E-3</v>
      </c>
      <c r="C1442">
        <v>4.956730358465597E-2</v>
      </c>
    </row>
    <row r="1443" spans="1:3" x14ac:dyDescent="0.25">
      <c r="A1443">
        <v>1419</v>
      </c>
      <c r="B1443">
        <v>-2.2984726841644858E-2</v>
      </c>
      <c r="C1443">
        <v>-2.4609294168090341E-2</v>
      </c>
    </row>
    <row r="1444" spans="1:3" x14ac:dyDescent="0.25">
      <c r="A1444">
        <v>1420</v>
      </c>
      <c r="B1444">
        <v>-8.4606372232320405E-3</v>
      </c>
      <c r="C1444">
        <v>-1.4474424645724512E-2</v>
      </c>
    </row>
    <row r="1445" spans="1:3" x14ac:dyDescent="0.25">
      <c r="A1445">
        <v>1421</v>
      </c>
      <c r="B1445">
        <v>5.9685628767554852E-3</v>
      </c>
      <c r="C1445">
        <v>1.7518910347011613E-2</v>
      </c>
    </row>
    <row r="1446" spans="1:3" x14ac:dyDescent="0.25">
      <c r="A1446">
        <v>1422</v>
      </c>
      <c r="B1446">
        <v>1.3584921828537518E-2</v>
      </c>
      <c r="C1446">
        <v>4.490133423206169E-2</v>
      </c>
    </row>
    <row r="1447" spans="1:3" x14ac:dyDescent="0.25">
      <c r="A1447">
        <v>1423</v>
      </c>
      <c r="B1447">
        <v>2.0126666731274906E-3</v>
      </c>
      <c r="C1447">
        <v>-1.0862530359098895E-2</v>
      </c>
    </row>
    <row r="1448" spans="1:3" x14ac:dyDescent="0.25">
      <c r="A1448">
        <v>1424</v>
      </c>
      <c r="B1448">
        <v>4.7910606536291536E-4</v>
      </c>
      <c r="C1448">
        <v>1.3721747087838796E-4</v>
      </c>
    </row>
    <row r="1449" spans="1:3" x14ac:dyDescent="0.25">
      <c r="A1449">
        <v>1425</v>
      </c>
      <c r="B1449">
        <v>2.0015303710412553E-2</v>
      </c>
      <c r="C1449">
        <v>-1.1339687173849651E-2</v>
      </c>
    </row>
    <row r="1450" spans="1:3" x14ac:dyDescent="0.25">
      <c r="A1450">
        <v>1426</v>
      </c>
      <c r="B1450">
        <v>5.943840711488845E-3</v>
      </c>
      <c r="C1450">
        <v>-1.1714493005693549E-2</v>
      </c>
    </row>
    <row r="1451" spans="1:3" x14ac:dyDescent="0.25">
      <c r="A1451">
        <v>1427</v>
      </c>
      <c r="B1451">
        <v>1.4707164860641284E-3</v>
      </c>
      <c r="C1451">
        <v>-9.0652115815314082E-3</v>
      </c>
    </row>
    <row r="1452" spans="1:3" x14ac:dyDescent="0.25">
      <c r="A1452">
        <v>1428</v>
      </c>
      <c r="B1452">
        <v>9.8336034531615098E-3</v>
      </c>
      <c r="C1452">
        <v>5.3629951674884161E-3</v>
      </c>
    </row>
    <row r="1453" spans="1:3" x14ac:dyDescent="0.25">
      <c r="A1453">
        <v>1429</v>
      </c>
      <c r="B1453">
        <v>-3.3605686887018165E-3</v>
      </c>
      <c r="C1453">
        <v>1.2303364863666027E-3</v>
      </c>
    </row>
    <row r="1454" spans="1:3" x14ac:dyDescent="0.25">
      <c r="A1454">
        <v>1430</v>
      </c>
      <c r="B1454">
        <v>4.8464120653874043E-3</v>
      </c>
      <c r="C1454">
        <v>7.760338958286408E-3</v>
      </c>
    </row>
    <row r="1455" spans="1:3" x14ac:dyDescent="0.25">
      <c r="A1455">
        <v>1431</v>
      </c>
      <c r="B1455">
        <v>6.3255418804419603E-3</v>
      </c>
      <c r="C1455">
        <v>2.3728491757288667E-2</v>
      </c>
    </row>
    <row r="1456" spans="1:3" x14ac:dyDescent="0.25">
      <c r="A1456">
        <v>1432</v>
      </c>
      <c r="B1456">
        <v>9.9137900366209099E-3</v>
      </c>
      <c r="C1456">
        <v>-2.2514666449767688E-2</v>
      </c>
    </row>
    <row r="1457" spans="1:3" x14ac:dyDescent="0.25">
      <c r="A1457">
        <v>1433</v>
      </c>
      <c r="B1457">
        <v>-5.5043399591737062E-3</v>
      </c>
      <c r="C1457">
        <v>-1.7665580719045285E-2</v>
      </c>
    </row>
    <row r="1458" spans="1:3" x14ac:dyDescent="0.25">
      <c r="A1458">
        <v>1434</v>
      </c>
      <c r="B1458">
        <v>1.8131540901622596E-3</v>
      </c>
      <c r="C1458">
        <v>-2.3445398856283172E-2</v>
      </c>
    </row>
    <row r="1459" spans="1:3" x14ac:dyDescent="0.25">
      <c r="A1459">
        <v>1435</v>
      </c>
      <c r="B1459">
        <v>6.9134729610621478E-3</v>
      </c>
      <c r="C1459">
        <v>1.4783110683671E-2</v>
      </c>
    </row>
    <row r="1460" spans="1:3" x14ac:dyDescent="0.25">
      <c r="A1460">
        <v>1436</v>
      </c>
      <c r="B1460">
        <v>-6.0580352826011916E-4</v>
      </c>
      <c r="C1460">
        <v>8.5490853887422186E-3</v>
      </c>
    </row>
    <row r="1461" spans="1:3" x14ac:dyDescent="0.25">
      <c r="A1461">
        <v>1437</v>
      </c>
      <c r="B1461">
        <v>-1.1160268595707666E-3</v>
      </c>
      <c r="C1461">
        <v>-6.6966534396588912E-3</v>
      </c>
    </row>
    <row r="1462" spans="1:3" x14ac:dyDescent="0.25">
      <c r="A1462">
        <v>1438</v>
      </c>
      <c r="B1462">
        <v>3.729169110151928E-5</v>
      </c>
      <c r="C1462">
        <v>-3.632008787692427E-2</v>
      </c>
    </row>
    <row r="1463" spans="1:3" x14ac:dyDescent="0.25">
      <c r="A1463">
        <v>1439</v>
      </c>
      <c r="B1463">
        <v>-1.9485526856048024E-2</v>
      </c>
      <c r="C1463">
        <v>-1.140112262969924E-2</v>
      </c>
    </row>
    <row r="1464" spans="1:3" x14ac:dyDescent="0.25">
      <c r="A1464">
        <v>1440</v>
      </c>
      <c r="B1464">
        <v>-5.9261749533346553E-3</v>
      </c>
      <c r="C1464">
        <v>9.0448694820238363E-3</v>
      </c>
    </row>
    <row r="1465" spans="1:3" x14ac:dyDescent="0.25">
      <c r="A1465">
        <v>1441</v>
      </c>
      <c r="B1465">
        <v>1.3045151058941815E-2</v>
      </c>
      <c r="C1465">
        <v>4.6390971343077264E-3</v>
      </c>
    </row>
    <row r="1466" spans="1:3" x14ac:dyDescent="0.25">
      <c r="A1466">
        <v>1442</v>
      </c>
      <c r="B1466">
        <v>4.7893860711193158E-3</v>
      </c>
      <c r="C1466">
        <v>-5.971491399658223E-3</v>
      </c>
    </row>
    <row r="1467" spans="1:3" x14ac:dyDescent="0.25">
      <c r="A1467">
        <v>1443</v>
      </c>
      <c r="B1467">
        <v>1.4645135635496036E-2</v>
      </c>
      <c r="C1467">
        <v>-2.1153522122620963E-2</v>
      </c>
    </row>
    <row r="1468" spans="1:3" x14ac:dyDescent="0.25">
      <c r="A1468">
        <v>1444</v>
      </c>
      <c r="B1468">
        <v>8.9111490645375369E-3</v>
      </c>
      <c r="C1468">
        <v>-1.022681771436189E-2</v>
      </c>
    </row>
    <row r="1469" spans="1:3" x14ac:dyDescent="0.25">
      <c r="A1469">
        <v>1445</v>
      </c>
      <c r="B1469">
        <v>1.31652589729478E-2</v>
      </c>
      <c r="C1469">
        <v>3.5353493423882436E-2</v>
      </c>
    </row>
    <row r="1470" spans="1:3" x14ac:dyDescent="0.25">
      <c r="A1470">
        <v>1446</v>
      </c>
      <c r="B1470">
        <v>5.9115637060601998E-3</v>
      </c>
      <c r="C1470">
        <v>-2.9930352704483111E-2</v>
      </c>
    </row>
    <row r="1471" spans="1:3" x14ac:dyDescent="0.25">
      <c r="A1471">
        <v>1447</v>
      </c>
      <c r="B1471">
        <v>1.0757596957926998E-2</v>
      </c>
      <c r="C1471">
        <v>1.1021094998733254E-3</v>
      </c>
    </row>
    <row r="1472" spans="1:3" x14ac:dyDescent="0.25">
      <c r="A1472">
        <v>1448</v>
      </c>
      <c r="B1472">
        <v>-4.31403998586684E-3</v>
      </c>
      <c r="C1472">
        <v>-3.1370347352083616E-3</v>
      </c>
    </row>
    <row r="1473" spans="1:3" x14ac:dyDescent="0.25">
      <c r="A1473">
        <v>1449</v>
      </c>
      <c r="B1473">
        <v>-4.5772858466159765E-3</v>
      </c>
      <c r="C1473">
        <v>4.5008008045763541E-2</v>
      </c>
    </row>
    <row r="1474" spans="1:3" x14ac:dyDescent="0.25">
      <c r="A1474">
        <v>1450</v>
      </c>
      <c r="B1474">
        <v>-2.4157521071950624E-2</v>
      </c>
      <c r="C1474">
        <v>-3.315613405562471E-3</v>
      </c>
    </row>
    <row r="1475" spans="1:3" x14ac:dyDescent="0.25">
      <c r="A1475">
        <v>1451</v>
      </c>
      <c r="B1475">
        <v>-5.7899086482951501E-3</v>
      </c>
      <c r="C1475">
        <v>-3.2875845923651614E-2</v>
      </c>
    </row>
    <row r="1476" spans="1:3" x14ac:dyDescent="0.25">
      <c r="A1476">
        <v>1452</v>
      </c>
      <c r="B1476">
        <v>5.7231363807051022E-3</v>
      </c>
      <c r="C1476">
        <v>2.9673663568923142E-3</v>
      </c>
    </row>
    <row r="1477" spans="1:3" x14ac:dyDescent="0.25">
      <c r="A1477">
        <v>1453</v>
      </c>
      <c r="B1477">
        <v>-1.2563297684802907E-3</v>
      </c>
      <c r="C1477">
        <v>-6.5718715148182991E-2</v>
      </c>
    </row>
    <row r="1478" spans="1:3" x14ac:dyDescent="0.25">
      <c r="A1478">
        <v>1454</v>
      </c>
      <c r="B1478">
        <v>-4.1239463570638506E-3</v>
      </c>
      <c r="C1478">
        <v>-3.3264023953101865E-2</v>
      </c>
    </row>
    <row r="1479" spans="1:3" x14ac:dyDescent="0.25">
      <c r="A1479">
        <v>1455</v>
      </c>
      <c r="B1479">
        <v>8.7391973059008227E-3</v>
      </c>
      <c r="C1479">
        <v>2.5023226012247782E-2</v>
      </c>
    </row>
    <row r="1480" spans="1:3" x14ac:dyDescent="0.25">
      <c r="A1480">
        <v>1456</v>
      </c>
      <c r="B1480">
        <v>1.7276222554175113E-2</v>
      </c>
      <c r="C1480">
        <v>2.247258511483512E-2</v>
      </c>
    </row>
    <row r="1481" spans="1:3" x14ac:dyDescent="0.25">
      <c r="A1481">
        <v>1457</v>
      </c>
      <c r="B1481">
        <v>4.658521435834252E-3</v>
      </c>
      <c r="C1481">
        <v>2.186918232158561E-2</v>
      </c>
    </row>
    <row r="1482" spans="1:3" x14ac:dyDescent="0.25">
      <c r="A1482">
        <v>1458</v>
      </c>
      <c r="B1482">
        <v>1.9023713339487592E-2</v>
      </c>
      <c r="C1482">
        <v>4.1719020536301069E-2</v>
      </c>
    </row>
    <row r="1483" spans="1:3" x14ac:dyDescent="0.25">
      <c r="A1483">
        <v>1459</v>
      </c>
      <c r="B1483">
        <v>-4.7874437868318086E-3</v>
      </c>
      <c r="C1483">
        <v>2.0008982425750096E-2</v>
      </c>
    </row>
    <row r="1484" spans="1:3" x14ac:dyDescent="0.25">
      <c r="A1484">
        <v>1460</v>
      </c>
      <c r="B1484">
        <v>1.448892969390791E-3</v>
      </c>
      <c r="C1484">
        <v>2.714506092824507E-2</v>
      </c>
    </row>
    <row r="1485" spans="1:3" x14ac:dyDescent="0.25">
      <c r="A1485">
        <v>1461</v>
      </c>
      <c r="B1485">
        <v>3.8253689411431213E-3</v>
      </c>
      <c r="C1485">
        <v>5.0183837619251319E-3</v>
      </c>
    </row>
    <row r="1486" spans="1:3" x14ac:dyDescent="0.25">
      <c r="A1486">
        <v>1462</v>
      </c>
      <c r="B1486">
        <v>-5.6078081215064886E-3</v>
      </c>
      <c r="C1486">
        <v>-2.7927902206508507E-3</v>
      </c>
    </row>
    <row r="1487" spans="1:3" x14ac:dyDescent="0.25">
      <c r="A1487">
        <v>1463</v>
      </c>
      <c r="B1487">
        <v>5.6779539851430872E-3</v>
      </c>
      <c r="C1487">
        <v>6.897706426018434E-4</v>
      </c>
    </row>
    <row r="1488" spans="1:3" x14ac:dyDescent="0.25">
      <c r="A1488">
        <v>1464</v>
      </c>
      <c r="B1488">
        <v>-1.0385026686078784E-3</v>
      </c>
      <c r="C1488">
        <v>4.6108113149611512E-3</v>
      </c>
    </row>
    <row r="1489" spans="1:3" x14ac:dyDescent="0.25">
      <c r="A1489">
        <v>1465</v>
      </c>
      <c r="B1489">
        <v>9.3838016770725705E-3</v>
      </c>
      <c r="C1489">
        <v>1.6818863703506569E-2</v>
      </c>
    </row>
    <row r="1490" spans="1:3" x14ac:dyDescent="0.25">
      <c r="A1490">
        <v>1466</v>
      </c>
      <c r="B1490">
        <v>3.7342050371154513E-3</v>
      </c>
      <c r="C1490">
        <v>-1.4659280665543267E-2</v>
      </c>
    </row>
    <row r="1491" spans="1:3" x14ac:dyDescent="0.25">
      <c r="A1491">
        <v>1467</v>
      </c>
      <c r="B1491">
        <v>1.240499980404591E-3</v>
      </c>
      <c r="C1491">
        <v>1.9524516672494836E-2</v>
      </c>
    </row>
    <row r="1492" spans="1:3" x14ac:dyDescent="0.25">
      <c r="A1492">
        <v>1468</v>
      </c>
      <c r="B1492">
        <v>4.0897006141893226E-3</v>
      </c>
      <c r="C1492">
        <v>1.3335908675504955E-2</v>
      </c>
    </row>
    <row r="1493" spans="1:3" x14ac:dyDescent="0.25">
      <c r="A1493">
        <v>1469</v>
      </c>
      <c r="B1493">
        <v>-4.2964310087936991E-3</v>
      </c>
      <c r="C1493">
        <v>5.7375079984446015E-3</v>
      </c>
    </row>
    <row r="1494" spans="1:3" x14ac:dyDescent="0.25">
      <c r="A1494">
        <v>1470</v>
      </c>
      <c r="B1494">
        <v>2.9772809178444447E-3</v>
      </c>
      <c r="C1494">
        <v>-1.4190937573067617E-3</v>
      </c>
    </row>
    <row r="1495" spans="1:3" x14ac:dyDescent="0.25">
      <c r="A1495">
        <v>1471</v>
      </c>
      <c r="B1495">
        <v>1.9005175955670102E-3</v>
      </c>
      <c r="C1495">
        <v>-1.1004109146760884E-3</v>
      </c>
    </row>
    <row r="1496" spans="1:3" x14ac:dyDescent="0.25">
      <c r="A1496">
        <v>1472</v>
      </c>
      <c r="B1496">
        <v>1.3005518991435585E-4</v>
      </c>
      <c r="C1496">
        <v>-3.708367914609887E-2</v>
      </c>
    </row>
    <row r="1497" spans="1:3" x14ac:dyDescent="0.25">
      <c r="A1497">
        <v>1473</v>
      </c>
      <c r="B1497">
        <v>-9.8128861502477047E-3</v>
      </c>
      <c r="C1497">
        <v>5.3512402749818312E-2</v>
      </c>
    </row>
    <row r="1498" spans="1:3" x14ac:dyDescent="0.25">
      <c r="A1498">
        <v>1474</v>
      </c>
      <c r="B1498">
        <v>-5.0540776200477568E-3</v>
      </c>
      <c r="C1498">
        <v>-1.2919939349035871E-2</v>
      </c>
    </row>
    <row r="1499" spans="1:3" x14ac:dyDescent="0.25">
      <c r="A1499">
        <v>1475</v>
      </c>
      <c r="B1499">
        <v>6.0834752996067869E-3</v>
      </c>
      <c r="C1499">
        <v>-2.4804480774913651E-2</v>
      </c>
    </row>
    <row r="1500" spans="1:3" x14ac:dyDescent="0.25">
      <c r="A1500">
        <v>1476</v>
      </c>
      <c r="B1500">
        <v>6.6076956547890383E-3</v>
      </c>
      <c r="C1500">
        <v>-7.6149937525688124E-3</v>
      </c>
    </row>
    <row r="1501" spans="1:3" x14ac:dyDescent="0.25">
      <c r="A1501">
        <v>1477</v>
      </c>
      <c r="B1501">
        <v>4.7315344390819122E-3</v>
      </c>
      <c r="C1501">
        <v>1.133169337390872E-2</v>
      </c>
    </row>
    <row r="1502" spans="1:3" x14ac:dyDescent="0.25">
      <c r="A1502">
        <v>1478</v>
      </c>
      <c r="B1502">
        <v>-2.7593651004666426E-3</v>
      </c>
      <c r="C1502">
        <v>9.3170049920959178E-4</v>
      </c>
    </row>
    <row r="1503" spans="1:3" x14ac:dyDescent="0.25">
      <c r="A1503">
        <v>1479</v>
      </c>
      <c r="B1503">
        <v>-9.6294572446161842E-3</v>
      </c>
      <c r="C1503">
        <v>8.3711721907793347E-3</v>
      </c>
    </row>
    <row r="1504" spans="1:3" x14ac:dyDescent="0.25">
      <c r="A1504">
        <v>1480</v>
      </c>
      <c r="B1504">
        <v>9.3763622474681684E-3</v>
      </c>
      <c r="C1504">
        <v>-6.3567163752705613E-3</v>
      </c>
    </row>
    <row r="1505" spans="1:3" x14ac:dyDescent="0.25">
      <c r="A1505">
        <v>1481</v>
      </c>
      <c r="B1505">
        <v>-1.2022974260784587E-2</v>
      </c>
      <c r="C1505">
        <v>-3.6360181403926821E-2</v>
      </c>
    </row>
    <row r="1506" spans="1:3" x14ac:dyDescent="0.25">
      <c r="A1506">
        <v>1482</v>
      </c>
      <c r="B1506">
        <v>-1.9779829903561953E-2</v>
      </c>
      <c r="C1506">
        <v>1.3706821373991179E-4</v>
      </c>
    </row>
    <row r="1507" spans="1:3" x14ac:dyDescent="0.25">
      <c r="A1507">
        <v>1483</v>
      </c>
      <c r="B1507">
        <v>3.027199733779302E-3</v>
      </c>
      <c r="C1507">
        <v>1.3015581950922443E-2</v>
      </c>
    </row>
    <row r="1508" spans="1:3" x14ac:dyDescent="0.25">
      <c r="A1508">
        <v>1484</v>
      </c>
      <c r="B1508">
        <v>-1.880723948507201E-2</v>
      </c>
      <c r="C1508">
        <v>-2.9012416728954941E-2</v>
      </c>
    </row>
    <row r="1509" spans="1:3" x14ac:dyDescent="0.25">
      <c r="A1509">
        <v>1485</v>
      </c>
      <c r="B1509">
        <v>6.9457739067650508E-3</v>
      </c>
      <c r="C1509">
        <v>3.6540793159463465E-3</v>
      </c>
    </row>
    <row r="1510" spans="1:3" x14ac:dyDescent="0.25">
      <c r="A1510">
        <v>1486</v>
      </c>
      <c r="B1510">
        <v>-1.7828868134693185E-2</v>
      </c>
      <c r="C1510">
        <v>-3.4055739509185737E-2</v>
      </c>
    </row>
    <row r="1511" spans="1:3" x14ac:dyDescent="0.25">
      <c r="A1511">
        <v>1487</v>
      </c>
      <c r="B1511">
        <v>1.2584140000948109E-2</v>
      </c>
      <c r="C1511">
        <v>5.2275865039469668E-2</v>
      </c>
    </row>
    <row r="1512" spans="1:3" x14ac:dyDescent="0.25">
      <c r="A1512">
        <v>1488</v>
      </c>
      <c r="B1512">
        <v>7.0274386459926851E-3</v>
      </c>
      <c r="C1512">
        <v>2.590072560944108E-2</v>
      </c>
    </row>
    <row r="1513" spans="1:3" x14ac:dyDescent="0.25">
      <c r="A1513">
        <v>1489</v>
      </c>
      <c r="B1513">
        <v>1.5254666769323483E-2</v>
      </c>
      <c r="C1513">
        <v>-7.8431582932730511E-3</v>
      </c>
    </row>
    <row r="1514" spans="1:3" x14ac:dyDescent="0.25">
      <c r="A1514">
        <v>1490</v>
      </c>
      <c r="B1514">
        <v>-6.3263330313350612E-3</v>
      </c>
      <c r="C1514">
        <v>-6.5141475761322804E-3</v>
      </c>
    </row>
    <row r="1515" spans="1:3" x14ac:dyDescent="0.25">
      <c r="A1515">
        <v>1491</v>
      </c>
      <c r="B1515">
        <v>-1.2743582840634407E-2</v>
      </c>
      <c r="C1515">
        <v>-7.7731418432484059E-2</v>
      </c>
    </row>
    <row r="1516" spans="1:3" x14ac:dyDescent="0.25">
      <c r="A1516">
        <v>1492</v>
      </c>
      <c r="B1516">
        <v>7.1696369754368702E-3</v>
      </c>
      <c r="C1516">
        <v>3.6418258514687669E-2</v>
      </c>
    </row>
    <row r="1517" spans="1:3" x14ac:dyDescent="0.25">
      <c r="A1517">
        <v>1493</v>
      </c>
      <c r="B1517">
        <v>-1.4396829850988951E-3</v>
      </c>
      <c r="C1517">
        <v>-1.482754571916977E-2</v>
      </c>
    </row>
    <row r="1518" spans="1:3" x14ac:dyDescent="0.25">
      <c r="A1518">
        <v>1494</v>
      </c>
      <c r="B1518">
        <v>-1.5944533059512579E-2</v>
      </c>
      <c r="C1518">
        <v>-3.8388206352158359E-2</v>
      </c>
    </row>
    <row r="1519" spans="1:3" x14ac:dyDescent="0.25">
      <c r="A1519">
        <v>1495</v>
      </c>
      <c r="B1519">
        <v>1.1806291548305542E-2</v>
      </c>
      <c r="C1519">
        <v>-1.4405746476866826E-2</v>
      </c>
    </row>
    <row r="1520" spans="1:3" x14ac:dyDescent="0.25">
      <c r="A1520">
        <v>1496</v>
      </c>
      <c r="B1520">
        <v>3.1267971210895001E-3</v>
      </c>
      <c r="C1520">
        <v>-7.3560664367007533E-4</v>
      </c>
    </row>
    <row r="1521" spans="1:3" x14ac:dyDescent="0.25">
      <c r="A1521">
        <v>1497</v>
      </c>
      <c r="B1521">
        <v>-7.1107092667004636E-3</v>
      </c>
      <c r="C1521">
        <v>-7.5580794690171781E-3</v>
      </c>
    </row>
    <row r="1522" spans="1:3" x14ac:dyDescent="0.25">
      <c r="A1522">
        <v>1498</v>
      </c>
      <c r="B1522">
        <v>-2.3314513713086779E-2</v>
      </c>
      <c r="C1522">
        <v>1.8094113739805281E-2</v>
      </c>
    </row>
    <row r="1523" spans="1:3" x14ac:dyDescent="0.25">
      <c r="A1523">
        <v>1499</v>
      </c>
      <c r="B1523">
        <v>6.6880799479447483E-3</v>
      </c>
      <c r="C1523">
        <v>-1.181805535176007E-3</v>
      </c>
    </row>
    <row r="1524" spans="1:3" x14ac:dyDescent="0.25">
      <c r="A1524">
        <v>1500</v>
      </c>
      <c r="B1524">
        <v>-5.8418526948427023E-3</v>
      </c>
      <c r="C1524">
        <v>1.7425990600917079E-2</v>
      </c>
    </row>
    <row r="1525" spans="1:3" x14ac:dyDescent="0.25">
      <c r="A1525">
        <v>1501</v>
      </c>
      <c r="B1525">
        <v>1.5447803757950112E-2</v>
      </c>
      <c r="C1525">
        <v>-3.1221845276775788E-3</v>
      </c>
    </row>
    <row r="1526" spans="1:3" x14ac:dyDescent="0.25">
      <c r="A1526">
        <v>1502</v>
      </c>
      <c r="B1526">
        <v>1.0527508496425635E-2</v>
      </c>
      <c r="C1526">
        <v>1.588426419658235E-2</v>
      </c>
    </row>
    <row r="1527" spans="1:3" x14ac:dyDescent="0.25">
      <c r="A1527">
        <v>1503</v>
      </c>
      <c r="B1527">
        <v>2.1986043389833933E-3</v>
      </c>
      <c r="C1527">
        <v>-1.5190874739682895E-2</v>
      </c>
    </row>
    <row r="1528" spans="1:3" x14ac:dyDescent="0.25">
      <c r="A1528">
        <v>1504</v>
      </c>
      <c r="B1528">
        <v>7.4742629568408884E-3</v>
      </c>
      <c r="C1528">
        <v>-1.3714351060602309E-2</v>
      </c>
    </row>
    <row r="1529" spans="1:3" x14ac:dyDescent="0.25">
      <c r="A1529">
        <v>1505</v>
      </c>
      <c r="B1529">
        <v>2.1177175220191139E-2</v>
      </c>
      <c r="C1529">
        <v>7.5047795083463785E-3</v>
      </c>
    </row>
    <row r="1530" spans="1:3" x14ac:dyDescent="0.25">
      <c r="A1530">
        <v>1506</v>
      </c>
      <c r="B1530">
        <v>1.4244577938385358E-3</v>
      </c>
      <c r="C1530">
        <v>1.9521065754609161E-2</v>
      </c>
    </row>
    <row r="1531" spans="1:3" x14ac:dyDescent="0.25">
      <c r="A1531">
        <v>1507</v>
      </c>
      <c r="B1531">
        <v>1.273954472535108E-2</v>
      </c>
      <c r="C1531">
        <v>1.2295146190400865E-2</v>
      </c>
    </row>
    <row r="1532" spans="1:3" x14ac:dyDescent="0.25">
      <c r="A1532">
        <v>1508</v>
      </c>
      <c r="B1532">
        <v>-8.7805701472843337E-3</v>
      </c>
      <c r="C1532">
        <v>-1.3089264239974091E-2</v>
      </c>
    </row>
    <row r="1533" spans="1:3" x14ac:dyDescent="0.25">
      <c r="A1533">
        <v>1509</v>
      </c>
      <c r="B1533">
        <v>1.4069972412046822E-3</v>
      </c>
      <c r="C1533">
        <v>1.6077576773805896E-3</v>
      </c>
    </row>
    <row r="1534" spans="1:3" x14ac:dyDescent="0.25">
      <c r="A1534">
        <v>1510</v>
      </c>
      <c r="B1534">
        <v>-1.3461710292208206E-2</v>
      </c>
      <c r="C1534">
        <v>-2.286392401498262E-2</v>
      </c>
    </row>
    <row r="1535" spans="1:3" x14ac:dyDescent="0.25">
      <c r="A1535">
        <v>1511</v>
      </c>
      <c r="B1535">
        <v>5.9485179884214865E-4</v>
      </c>
      <c r="C1535">
        <v>-5.801692355859072E-3</v>
      </c>
    </row>
    <row r="1536" spans="1:3" x14ac:dyDescent="0.25">
      <c r="A1536">
        <v>1512</v>
      </c>
      <c r="B1536">
        <v>2.1287759390554224E-2</v>
      </c>
      <c r="C1536">
        <v>7.3316236372556395E-3</v>
      </c>
    </row>
    <row r="1537" spans="1:3" x14ac:dyDescent="0.25">
      <c r="A1537">
        <v>1513</v>
      </c>
      <c r="B1537">
        <v>4.9073031339008861E-3</v>
      </c>
      <c r="C1537">
        <v>2.0167369127191283E-2</v>
      </c>
    </row>
    <row r="1538" spans="1:3" x14ac:dyDescent="0.25">
      <c r="A1538">
        <v>1514</v>
      </c>
      <c r="B1538">
        <v>1.426498897989412E-2</v>
      </c>
      <c r="C1538">
        <v>1.6379542851024855E-2</v>
      </c>
    </row>
    <row r="1539" spans="1:3" x14ac:dyDescent="0.25">
      <c r="A1539">
        <v>1515</v>
      </c>
      <c r="B1539">
        <v>5.1507521706685416E-3</v>
      </c>
      <c r="C1539">
        <v>-1.1675497065712496E-2</v>
      </c>
    </row>
    <row r="1540" spans="1:3" x14ac:dyDescent="0.25">
      <c r="A1540">
        <v>1516</v>
      </c>
      <c r="B1540">
        <v>9.1843122992280935E-4</v>
      </c>
      <c r="C1540">
        <v>3.8281158783153512E-4</v>
      </c>
    </row>
    <row r="1541" spans="1:3" x14ac:dyDescent="0.25">
      <c r="A1541">
        <v>1517</v>
      </c>
      <c r="B1541">
        <v>-4.5274228679565336E-3</v>
      </c>
      <c r="C1541">
        <v>-4.8542110790036992E-3</v>
      </c>
    </row>
    <row r="1542" spans="1:3" x14ac:dyDescent="0.25">
      <c r="A1542">
        <v>1518</v>
      </c>
      <c r="B1542">
        <v>-3.3701283101779432E-3</v>
      </c>
      <c r="C1542">
        <v>2.208774189790089E-2</v>
      </c>
    </row>
    <row r="1543" spans="1:3" x14ac:dyDescent="0.25">
      <c r="A1543">
        <v>1519</v>
      </c>
      <c r="B1543">
        <v>8.5254083739013688E-4</v>
      </c>
      <c r="C1543">
        <v>1.5699260460211896E-2</v>
      </c>
    </row>
    <row r="1544" spans="1:3" x14ac:dyDescent="0.25">
      <c r="A1544">
        <v>1520</v>
      </c>
      <c r="B1544">
        <v>1.0638091189096276E-2</v>
      </c>
      <c r="C1544">
        <v>2.6779205030117784E-3</v>
      </c>
    </row>
    <row r="1545" spans="1:3" x14ac:dyDescent="0.25">
      <c r="A1545">
        <v>1521</v>
      </c>
      <c r="B1545">
        <v>1.1974647759864473E-3</v>
      </c>
      <c r="C1545">
        <v>3.3045834617378568E-2</v>
      </c>
    </row>
    <row r="1546" spans="1:3" x14ac:dyDescent="0.25">
      <c r="A1546">
        <v>1522</v>
      </c>
      <c r="B1546">
        <v>5.9192956514170329E-3</v>
      </c>
      <c r="C1546">
        <v>-1.5498705352001162E-2</v>
      </c>
    </row>
    <row r="1547" spans="1:3" x14ac:dyDescent="0.25">
      <c r="A1547">
        <v>1523</v>
      </c>
      <c r="B1547">
        <v>1.1886838691145594E-2</v>
      </c>
      <c r="C1547">
        <v>-1.8404092122155546E-2</v>
      </c>
    </row>
    <row r="1548" spans="1:3" x14ac:dyDescent="0.25">
      <c r="A1548">
        <v>1524</v>
      </c>
      <c r="B1548">
        <v>2.9236174682645871E-3</v>
      </c>
      <c r="C1548">
        <v>6.1371593915117671E-3</v>
      </c>
    </row>
    <row r="1549" spans="1:3" x14ac:dyDescent="0.25">
      <c r="A1549">
        <v>1525</v>
      </c>
      <c r="B1549">
        <v>-1.6834698062832252E-2</v>
      </c>
      <c r="C1549">
        <v>-1.2430718246279806E-2</v>
      </c>
    </row>
    <row r="1550" spans="1:3" x14ac:dyDescent="0.25">
      <c r="A1550">
        <v>1526</v>
      </c>
      <c r="B1550">
        <v>-1.4584513158964721E-3</v>
      </c>
      <c r="C1550">
        <v>-4.9572531569967195E-3</v>
      </c>
    </row>
    <row r="1551" spans="1:3" x14ac:dyDescent="0.25">
      <c r="A1551">
        <v>1527</v>
      </c>
      <c r="B1551">
        <v>-7.2426063152941991E-3</v>
      </c>
      <c r="C1551">
        <v>-3.5449329633489776E-3</v>
      </c>
    </row>
    <row r="1552" spans="1:3" x14ac:dyDescent="0.25">
      <c r="A1552">
        <v>1528</v>
      </c>
      <c r="B1552">
        <v>3.3575227057830374E-3</v>
      </c>
      <c r="C1552">
        <v>1.3427575283606281E-2</v>
      </c>
    </row>
    <row r="1553" spans="1:3" x14ac:dyDescent="0.25">
      <c r="A1553">
        <v>1529</v>
      </c>
      <c r="B1553">
        <v>-5.0128388483370288E-4</v>
      </c>
      <c r="C1553">
        <v>-2.4166215199312949E-3</v>
      </c>
    </row>
    <row r="1554" spans="1:3" x14ac:dyDescent="0.25">
      <c r="A1554">
        <v>1530</v>
      </c>
      <c r="B1554">
        <v>3.4724842044724681E-3</v>
      </c>
      <c r="C1554">
        <v>9.5533822648372312E-3</v>
      </c>
    </row>
    <row r="1555" spans="1:3" x14ac:dyDescent="0.25">
      <c r="A1555">
        <v>1531</v>
      </c>
      <c r="B1555">
        <v>2.4154520715319867E-3</v>
      </c>
      <c r="C1555">
        <v>-8.930519325425379E-3</v>
      </c>
    </row>
    <row r="1556" spans="1:3" x14ac:dyDescent="0.25">
      <c r="A1556">
        <v>1532</v>
      </c>
      <c r="B1556">
        <v>-2.5210118170236704E-4</v>
      </c>
      <c r="C1556">
        <v>5.5613415948688608E-3</v>
      </c>
    </row>
    <row r="1557" spans="1:3" x14ac:dyDescent="0.25">
      <c r="A1557">
        <v>1533</v>
      </c>
      <c r="B1557">
        <v>-2.8443552672296124E-3</v>
      </c>
      <c r="C1557">
        <v>3.0594405187430928E-3</v>
      </c>
    </row>
    <row r="1558" spans="1:3" x14ac:dyDescent="0.25">
      <c r="A1558">
        <v>1534</v>
      </c>
      <c r="B1558">
        <v>4.2978486893591097E-3</v>
      </c>
      <c r="C1558">
        <v>4.5354082529679516E-3</v>
      </c>
    </row>
    <row r="1559" spans="1:3" x14ac:dyDescent="0.25">
      <c r="A1559">
        <v>1535</v>
      </c>
      <c r="B1559">
        <v>-4.500710223815361E-3</v>
      </c>
      <c r="C1559">
        <v>2.2395929583107418E-2</v>
      </c>
    </row>
    <row r="1560" spans="1:3" x14ac:dyDescent="0.25">
      <c r="A1560">
        <v>1536</v>
      </c>
      <c r="B1560">
        <v>1.0441994215117918E-3</v>
      </c>
      <c r="C1560">
        <v>1.8091628570142015E-2</v>
      </c>
    </row>
    <row r="1561" spans="1:3" x14ac:dyDescent="0.25">
      <c r="A1561">
        <v>1537</v>
      </c>
      <c r="B1561">
        <v>7.3693420227787087E-3</v>
      </c>
      <c r="C1561">
        <v>8.1674659971387054E-3</v>
      </c>
    </row>
    <row r="1562" spans="1:3" x14ac:dyDescent="0.25">
      <c r="A1562">
        <v>1538</v>
      </c>
      <c r="B1562">
        <v>-6.8417245720705697E-5</v>
      </c>
      <c r="C1562">
        <v>3.4269367831524122E-2</v>
      </c>
    </row>
    <row r="1563" spans="1:3" x14ac:dyDescent="0.25">
      <c r="A1563">
        <v>1539</v>
      </c>
      <c r="B1563">
        <v>-6.4813726541229997E-3</v>
      </c>
      <c r="C1563">
        <v>-2.1420626114159257E-2</v>
      </c>
    </row>
    <row r="1564" spans="1:3" x14ac:dyDescent="0.25">
      <c r="A1564">
        <v>1540</v>
      </c>
      <c r="B1564">
        <v>2.6053844048521059E-3</v>
      </c>
      <c r="C1564">
        <v>1.4583259528607541E-2</v>
      </c>
    </row>
    <row r="1565" spans="1:3" x14ac:dyDescent="0.25">
      <c r="A1565">
        <v>1541</v>
      </c>
      <c r="B1565">
        <v>3.4421633982658815E-3</v>
      </c>
      <c r="C1565">
        <v>-2.0560836151009804E-2</v>
      </c>
    </row>
    <row r="1566" spans="1:3" x14ac:dyDescent="0.25">
      <c r="A1566">
        <v>1542</v>
      </c>
      <c r="B1566">
        <v>-1.8769820677537997E-2</v>
      </c>
      <c r="C1566">
        <v>-1.6656519443191894E-3</v>
      </c>
    </row>
    <row r="1567" spans="1:3" x14ac:dyDescent="0.25">
      <c r="A1567">
        <v>1543</v>
      </c>
      <c r="B1567">
        <v>-6.9528723244783319E-3</v>
      </c>
      <c r="C1567">
        <v>-1.0644458159521641E-3</v>
      </c>
    </row>
    <row r="1568" spans="1:3" x14ac:dyDescent="0.25">
      <c r="A1568">
        <v>1544</v>
      </c>
      <c r="B1568">
        <v>9.0209805147385587E-3</v>
      </c>
      <c r="C1568">
        <v>5.313309178161401E-3</v>
      </c>
    </row>
    <row r="1569" spans="1:3" x14ac:dyDescent="0.25">
      <c r="A1569">
        <v>1545</v>
      </c>
      <c r="B1569">
        <v>-3.1137865201430342E-2</v>
      </c>
      <c r="C1569">
        <v>-3.3567229858763495E-2</v>
      </c>
    </row>
    <row r="1570" spans="1:3" x14ac:dyDescent="0.25">
      <c r="A1570">
        <v>1546</v>
      </c>
      <c r="B1570">
        <v>-2.0325365725179515E-2</v>
      </c>
      <c r="C1570">
        <v>-1.4644513287676016E-2</v>
      </c>
    </row>
    <row r="1571" spans="1:3" x14ac:dyDescent="0.25">
      <c r="A1571">
        <v>1547</v>
      </c>
      <c r="B1571">
        <v>-6.1530047732967028E-3</v>
      </c>
      <c r="C1571">
        <v>-1.3412639573031817E-3</v>
      </c>
    </row>
    <row r="1572" spans="1:3" x14ac:dyDescent="0.25">
      <c r="A1572">
        <v>1548</v>
      </c>
      <c r="B1572">
        <v>4.0593550503445208E-3</v>
      </c>
      <c r="C1572">
        <v>1.1788888486136961E-3</v>
      </c>
    </row>
    <row r="1573" spans="1:3" x14ac:dyDescent="0.25">
      <c r="A1573">
        <v>1549</v>
      </c>
      <c r="B1573">
        <v>2.1889928981493091E-2</v>
      </c>
      <c r="C1573">
        <v>1.6424989414458822E-2</v>
      </c>
    </row>
    <row r="1574" spans="1:3" x14ac:dyDescent="0.25">
      <c r="A1574">
        <v>1550</v>
      </c>
      <c r="B1574">
        <v>-8.6566757877799428E-3</v>
      </c>
      <c r="C1574">
        <v>9.1694203384449103E-3</v>
      </c>
    </row>
    <row r="1575" spans="1:3" x14ac:dyDescent="0.25">
      <c r="A1575">
        <v>1551</v>
      </c>
      <c r="B1575">
        <v>-1.8812110135511934E-3</v>
      </c>
      <c r="C1575">
        <v>4.7275917533470112E-3</v>
      </c>
    </row>
    <row r="1576" spans="1:3" x14ac:dyDescent="0.25">
      <c r="A1576">
        <v>1552</v>
      </c>
      <c r="B1576">
        <v>2.8594203729637277E-3</v>
      </c>
      <c r="C1576">
        <v>2.4974996252863358E-2</v>
      </c>
    </row>
    <row r="1577" spans="1:3" x14ac:dyDescent="0.25">
      <c r="A1577">
        <v>1553</v>
      </c>
      <c r="B1577">
        <v>-2.6962945271771319E-2</v>
      </c>
      <c r="C1577">
        <v>-2.0470098696616337E-2</v>
      </c>
    </row>
    <row r="1578" spans="1:3" x14ac:dyDescent="0.25">
      <c r="A1578">
        <v>1554</v>
      </c>
      <c r="B1578">
        <v>-7.4628393968120838E-3</v>
      </c>
      <c r="C1578">
        <v>4.5900500979524934E-3</v>
      </c>
    </row>
    <row r="1579" spans="1:3" x14ac:dyDescent="0.25">
      <c r="A1579">
        <v>1555</v>
      </c>
      <c r="B1579">
        <v>1.6202536680572095E-2</v>
      </c>
      <c r="C1579">
        <v>3.2295950686400052E-3</v>
      </c>
    </row>
    <row r="1580" spans="1:3" x14ac:dyDescent="0.25">
      <c r="A1580">
        <v>1556</v>
      </c>
      <c r="B1580">
        <v>1.5472105166983424E-2</v>
      </c>
      <c r="C1580">
        <v>1.3467099505380126E-2</v>
      </c>
    </row>
    <row r="1581" spans="1:3" x14ac:dyDescent="0.25">
      <c r="A1581">
        <v>1557</v>
      </c>
      <c r="B1581">
        <v>-6.0969389420863123E-3</v>
      </c>
      <c r="C1581">
        <v>7.5124932891265277E-3</v>
      </c>
    </row>
    <row r="1582" spans="1:3" x14ac:dyDescent="0.25">
      <c r="A1582">
        <v>1558</v>
      </c>
      <c r="B1582">
        <v>1.5978901483454232E-2</v>
      </c>
      <c r="C1582">
        <v>-5.7136064241523829E-3</v>
      </c>
    </row>
    <row r="1583" spans="1:3" x14ac:dyDescent="0.25">
      <c r="A1583">
        <v>1559</v>
      </c>
      <c r="B1583">
        <v>-5.6413160720628049E-3</v>
      </c>
      <c r="C1583">
        <v>-2.1416336410511909E-3</v>
      </c>
    </row>
    <row r="1584" spans="1:3" x14ac:dyDescent="0.25">
      <c r="A1584">
        <v>1560</v>
      </c>
      <c r="B1584">
        <v>-2.0986484879250635E-3</v>
      </c>
      <c r="C1584">
        <v>-3.6972401550290364E-2</v>
      </c>
    </row>
    <row r="1585" spans="1:3" x14ac:dyDescent="0.25">
      <c r="A1585">
        <v>1561</v>
      </c>
      <c r="B1585">
        <v>-4.9421995516681491E-3</v>
      </c>
      <c r="C1585">
        <v>9.1058089815646143E-3</v>
      </c>
    </row>
    <row r="1586" spans="1:3" x14ac:dyDescent="0.25">
      <c r="A1586">
        <v>1562</v>
      </c>
      <c r="B1586">
        <v>8.2430891400845537E-3</v>
      </c>
      <c r="C1586">
        <v>-6.7394681823386322E-3</v>
      </c>
    </row>
    <row r="1587" spans="1:3" x14ac:dyDescent="0.25">
      <c r="A1587">
        <v>1563</v>
      </c>
      <c r="B1587">
        <v>-3.8133158286032462E-3</v>
      </c>
      <c r="C1587">
        <v>-7.8061860494410343E-3</v>
      </c>
    </row>
    <row r="1588" spans="1:3" x14ac:dyDescent="0.25">
      <c r="A1588">
        <v>1564</v>
      </c>
      <c r="B1588">
        <v>1.2904080628178686E-2</v>
      </c>
      <c r="C1588">
        <v>1.7856224258870818E-2</v>
      </c>
    </row>
    <row r="1589" spans="1:3" x14ac:dyDescent="0.25">
      <c r="A1589">
        <v>1565</v>
      </c>
      <c r="B1589">
        <v>2.5468687571447014E-3</v>
      </c>
      <c r="C1589">
        <v>-9.1325826228767365E-3</v>
      </c>
    </row>
    <row r="1590" spans="1:3" x14ac:dyDescent="0.25">
      <c r="A1590">
        <v>1566</v>
      </c>
      <c r="B1590">
        <v>2.3187482709903359E-3</v>
      </c>
      <c r="C1590">
        <v>-8.7474040511469481E-3</v>
      </c>
    </row>
    <row r="1591" spans="1:3" x14ac:dyDescent="0.25">
      <c r="A1591">
        <v>1567</v>
      </c>
      <c r="B1591">
        <v>-1.732864090150373E-3</v>
      </c>
      <c r="C1591">
        <v>-1.0819521357608899E-2</v>
      </c>
    </row>
    <row r="1592" spans="1:3" x14ac:dyDescent="0.25">
      <c r="A1592">
        <v>1568</v>
      </c>
      <c r="B1592">
        <v>2.1263126911801683E-2</v>
      </c>
      <c r="C1592">
        <v>1.473924405150781E-2</v>
      </c>
    </row>
    <row r="1593" spans="1:3" x14ac:dyDescent="0.25">
      <c r="A1593">
        <v>1569</v>
      </c>
      <c r="B1593">
        <v>1.0981823255546506E-2</v>
      </c>
      <c r="C1593">
        <v>5.0991494419115241E-2</v>
      </c>
    </row>
    <row r="1594" spans="1:3" x14ac:dyDescent="0.25">
      <c r="A1594">
        <v>1570</v>
      </c>
      <c r="B1594">
        <v>4.4868874456927832E-3</v>
      </c>
      <c r="C1594">
        <v>4.5139417137476934E-4</v>
      </c>
    </row>
    <row r="1595" spans="1:3" x14ac:dyDescent="0.25">
      <c r="A1595">
        <v>1571</v>
      </c>
      <c r="B1595">
        <v>-7.765968514956799E-4</v>
      </c>
      <c r="C1595">
        <v>1.6016688831486336E-2</v>
      </c>
    </row>
    <row r="1596" spans="1:3" x14ac:dyDescent="0.25">
      <c r="A1596">
        <v>1572</v>
      </c>
      <c r="B1596">
        <v>1.5977545629751939E-3</v>
      </c>
      <c r="C1596">
        <v>-1.6163604739285485E-2</v>
      </c>
    </row>
    <row r="1597" spans="1:3" x14ac:dyDescent="0.25">
      <c r="A1597">
        <v>1573</v>
      </c>
      <c r="B1597">
        <v>8.4489282615546873E-3</v>
      </c>
      <c r="C1597">
        <v>2.8338977871402327E-2</v>
      </c>
    </row>
    <row r="1598" spans="1:3" x14ac:dyDescent="0.25">
      <c r="A1598">
        <v>1574</v>
      </c>
      <c r="B1598">
        <v>1.0410416601200147E-2</v>
      </c>
      <c r="C1598">
        <v>-1.1542177977809341E-3</v>
      </c>
    </row>
    <row r="1599" spans="1:3" x14ac:dyDescent="0.25">
      <c r="A1599">
        <v>1575</v>
      </c>
      <c r="B1599">
        <v>7.0531990727706285E-3</v>
      </c>
      <c r="C1599">
        <v>-1.0112741264742221E-3</v>
      </c>
    </row>
    <row r="1600" spans="1:3" x14ac:dyDescent="0.25">
      <c r="A1600">
        <v>1576</v>
      </c>
      <c r="B1600">
        <v>-1.6723265157992932E-2</v>
      </c>
      <c r="C1600">
        <v>-1.2897721489237915E-3</v>
      </c>
    </row>
    <row r="1601" spans="1:3" x14ac:dyDescent="0.25">
      <c r="A1601">
        <v>1577</v>
      </c>
      <c r="B1601">
        <v>9.211003862519631E-3</v>
      </c>
      <c r="C1601">
        <v>-1.6693568775694081E-2</v>
      </c>
    </row>
    <row r="1602" spans="1:3" x14ac:dyDescent="0.25">
      <c r="A1602">
        <v>1578</v>
      </c>
      <c r="B1602">
        <v>-4.4682765323398391E-3</v>
      </c>
      <c r="C1602">
        <v>1.7088996097499816E-2</v>
      </c>
    </row>
    <row r="1603" spans="1:3" x14ac:dyDescent="0.25">
      <c r="A1603">
        <v>1579</v>
      </c>
      <c r="B1603">
        <v>1.0906804114718394E-2</v>
      </c>
      <c r="C1603">
        <v>-7.144338112905213E-3</v>
      </c>
    </row>
    <row r="1604" spans="1:3" x14ac:dyDescent="0.25">
      <c r="A1604">
        <v>1580</v>
      </c>
      <c r="B1604">
        <v>1.9547042413013077E-3</v>
      </c>
      <c r="C1604">
        <v>-2.7130139751769165E-2</v>
      </c>
    </row>
    <row r="1605" spans="1:3" x14ac:dyDescent="0.25">
      <c r="A1605">
        <v>1581</v>
      </c>
      <c r="B1605">
        <v>-1.3819182022364585E-2</v>
      </c>
      <c r="C1605">
        <v>6.2041753732441814E-3</v>
      </c>
    </row>
    <row r="1606" spans="1:3" x14ac:dyDescent="0.25">
      <c r="A1606">
        <v>1582</v>
      </c>
      <c r="B1606">
        <v>4.4024375570346636E-3</v>
      </c>
      <c r="C1606">
        <v>-9.3361388264792539E-3</v>
      </c>
    </row>
    <row r="1607" spans="1:3" x14ac:dyDescent="0.25">
      <c r="A1607">
        <v>1583</v>
      </c>
      <c r="B1607">
        <v>-1.7290298696154831E-2</v>
      </c>
      <c r="C1607">
        <v>9.4520922412709638E-3</v>
      </c>
    </row>
    <row r="1608" spans="1:3" x14ac:dyDescent="0.25">
      <c r="A1608">
        <v>1584</v>
      </c>
      <c r="B1608">
        <v>6.6702074148454974E-3</v>
      </c>
      <c r="C1608">
        <v>-5.4506230275946036E-3</v>
      </c>
    </row>
    <row r="1609" spans="1:3" x14ac:dyDescent="0.25">
      <c r="A1609">
        <v>1585</v>
      </c>
      <c r="B1609">
        <v>9.6655092227089026E-3</v>
      </c>
      <c r="C1609">
        <v>5.876809587179975E-3</v>
      </c>
    </row>
    <row r="1610" spans="1:3" x14ac:dyDescent="0.25">
      <c r="A1610">
        <v>1586</v>
      </c>
      <c r="B1610">
        <v>6.3109809346335714E-4</v>
      </c>
      <c r="C1610">
        <v>-6.716816118624026E-3</v>
      </c>
    </row>
    <row r="1611" spans="1:3" x14ac:dyDescent="0.25">
      <c r="A1611">
        <v>1587</v>
      </c>
      <c r="B1611">
        <v>-1.377005886626401E-2</v>
      </c>
      <c r="C1611">
        <v>1.3597274699125392E-2</v>
      </c>
    </row>
    <row r="1612" spans="1:3" x14ac:dyDescent="0.25">
      <c r="A1612">
        <v>1588</v>
      </c>
      <c r="B1612">
        <v>-3.41334967273502E-2</v>
      </c>
      <c r="C1612">
        <v>9.1189766260073371E-3</v>
      </c>
    </row>
    <row r="1613" spans="1:3" x14ac:dyDescent="0.25">
      <c r="A1613">
        <v>1589</v>
      </c>
      <c r="B1613">
        <v>1.4190831678281548E-3</v>
      </c>
      <c r="C1613">
        <v>6.4896317779664378E-3</v>
      </c>
    </row>
    <row r="1614" spans="1:3" x14ac:dyDescent="0.25">
      <c r="A1614">
        <v>1590</v>
      </c>
      <c r="B1614">
        <v>1.2715667278214654E-2</v>
      </c>
      <c r="C1614">
        <v>2.0439058775846126E-2</v>
      </c>
    </row>
    <row r="1615" spans="1:3" x14ac:dyDescent="0.25">
      <c r="A1615">
        <v>1591</v>
      </c>
      <c r="B1615">
        <v>9.9234022812511331E-3</v>
      </c>
      <c r="C1615">
        <v>-9.7228843368309132E-3</v>
      </c>
    </row>
    <row r="1616" spans="1:3" x14ac:dyDescent="0.25">
      <c r="A1616">
        <v>1592</v>
      </c>
      <c r="B1616">
        <v>-1.6758348388563084E-2</v>
      </c>
      <c r="C1616">
        <v>-1.2224714628257659E-2</v>
      </c>
    </row>
    <row r="1617" spans="1:3" x14ac:dyDescent="0.25">
      <c r="A1617">
        <v>1593</v>
      </c>
      <c r="B1617">
        <v>8.680337927243105E-3</v>
      </c>
      <c r="C1617">
        <v>6.7844619109018664E-3</v>
      </c>
    </row>
    <row r="1618" spans="1:3" x14ac:dyDescent="0.25">
      <c r="A1618">
        <v>1594</v>
      </c>
      <c r="B1618">
        <v>1.4501367904325348E-2</v>
      </c>
      <c r="C1618">
        <v>4.3193035387762736E-3</v>
      </c>
    </row>
    <row r="1619" spans="1:3" x14ac:dyDescent="0.25">
      <c r="A1619">
        <v>1595</v>
      </c>
      <c r="B1619">
        <v>3.8385361922774697E-2</v>
      </c>
      <c r="C1619">
        <v>3.6247949538375679E-2</v>
      </c>
    </row>
    <row r="1620" spans="1:3" x14ac:dyDescent="0.25">
      <c r="A1620">
        <v>1596</v>
      </c>
      <c r="B1620">
        <v>-7.871095540392347E-3</v>
      </c>
      <c r="C1620">
        <v>-2.9303000778532103E-3</v>
      </c>
    </row>
    <row r="1621" spans="1:3" x14ac:dyDescent="0.25">
      <c r="A1621">
        <v>1597</v>
      </c>
      <c r="B1621">
        <v>1.7074640850982932E-2</v>
      </c>
      <c r="C1621">
        <v>7.7512865971925346E-3</v>
      </c>
    </row>
    <row r="1622" spans="1:3" x14ac:dyDescent="0.25">
      <c r="A1622">
        <v>1598</v>
      </c>
      <c r="B1622">
        <v>3.740968829878507E-3</v>
      </c>
      <c r="C1622">
        <v>-4.0698310392182045E-3</v>
      </c>
    </row>
    <row r="1623" spans="1:3" x14ac:dyDescent="0.25">
      <c r="A1623">
        <v>1599</v>
      </c>
      <c r="B1623">
        <v>6.0856983823314517E-3</v>
      </c>
      <c r="C1623">
        <v>-2.1322594301832511E-2</v>
      </c>
    </row>
    <row r="1624" spans="1:3" x14ac:dyDescent="0.25">
      <c r="A1624">
        <v>1600</v>
      </c>
      <c r="B1624">
        <v>2.2657402052707713E-3</v>
      </c>
      <c r="C1624">
        <v>9.0339117330788879E-4</v>
      </c>
    </row>
    <row r="1625" spans="1:3" x14ac:dyDescent="0.25">
      <c r="A1625">
        <v>1601</v>
      </c>
      <c r="B1625">
        <v>6.5733302647105309E-3</v>
      </c>
      <c r="C1625">
        <v>3.5387079545509013E-3</v>
      </c>
    </row>
    <row r="1626" spans="1:3" x14ac:dyDescent="0.25">
      <c r="A1626">
        <v>1602</v>
      </c>
      <c r="B1626">
        <v>-9.5970792016595154E-4</v>
      </c>
      <c r="C1626">
        <v>-1.2089880347336514E-2</v>
      </c>
    </row>
    <row r="1627" spans="1:3" x14ac:dyDescent="0.25">
      <c r="A1627">
        <v>1603</v>
      </c>
      <c r="B1627">
        <v>3.0436730685428548E-3</v>
      </c>
      <c r="C1627">
        <v>-3.0954494321156871E-2</v>
      </c>
    </row>
    <row r="1628" spans="1:3" x14ac:dyDescent="0.25">
      <c r="A1628">
        <v>1604</v>
      </c>
      <c r="B1628">
        <v>5.8437997152991942E-3</v>
      </c>
      <c r="C1628">
        <v>7.6578534026606693E-2</v>
      </c>
    </row>
    <row r="1629" spans="1:3" x14ac:dyDescent="0.25">
      <c r="A1629">
        <v>1605</v>
      </c>
      <c r="B1629">
        <v>-9.0729721581725366E-5</v>
      </c>
      <c r="C1629">
        <v>5.8468603549697044E-3</v>
      </c>
    </row>
    <row r="1630" spans="1:3" x14ac:dyDescent="0.25">
      <c r="A1630">
        <v>1606</v>
      </c>
      <c r="B1630">
        <v>6.8100952749412707E-3</v>
      </c>
      <c r="C1630">
        <v>1.7301355431271519E-2</v>
      </c>
    </row>
    <row r="1631" spans="1:3" x14ac:dyDescent="0.25">
      <c r="A1631">
        <v>1607</v>
      </c>
      <c r="B1631">
        <v>1.0786065020540133E-4</v>
      </c>
      <c r="C1631">
        <v>1.5994282150872511E-2</v>
      </c>
    </row>
    <row r="1632" spans="1:3" x14ac:dyDescent="0.25">
      <c r="A1632">
        <v>1608</v>
      </c>
      <c r="B1632">
        <v>6.7948481154996446E-3</v>
      </c>
      <c r="C1632">
        <v>-1.7730196463597261E-2</v>
      </c>
    </row>
    <row r="1633" spans="1:3" x14ac:dyDescent="0.25">
      <c r="A1633">
        <v>1609</v>
      </c>
      <c r="B1633">
        <v>-5.9222180758588486E-3</v>
      </c>
      <c r="C1633">
        <v>-9.8664403424638166E-3</v>
      </c>
    </row>
    <row r="1634" spans="1:3" x14ac:dyDescent="0.25">
      <c r="A1634">
        <v>1610</v>
      </c>
      <c r="B1634">
        <v>1.2285496667984805E-2</v>
      </c>
      <c r="C1634">
        <v>9.2439916292406474E-3</v>
      </c>
    </row>
    <row r="1635" spans="1:3" x14ac:dyDescent="0.25">
      <c r="A1635">
        <v>1611</v>
      </c>
      <c r="B1635">
        <v>9.8856405633073532E-3</v>
      </c>
      <c r="C1635">
        <v>-8.9171375011735249E-4</v>
      </c>
    </row>
    <row r="1636" spans="1:3" x14ac:dyDescent="0.25">
      <c r="A1636">
        <v>1612</v>
      </c>
      <c r="B1636">
        <v>-3.1843777774030729E-3</v>
      </c>
      <c r="C1636">
        <v>1.2586951643327541E-2</v>
      </c>
    </row>
    <row r="1637" spans="1:3" x14ac:dyDescent="0.25">
      <c r="A1637">
        <v>1613</v>
      </c>
      <c r="B1637">
        <v>2.7657758638447304E-3</v>
      </c>
      <c r="C1637">
        <v>-9.0703528236226599E-3</v>
      </c>
    </row>
    <row r="1638" spans="1:3" x14ac:dyDescent="0.25">
      <c r="A1638">
        <v>1614</v>
      </c>
      <c r="B1638">
        <v>3.7099341777604238E-3</v>
      </c>
      <c r="C1638">
        <v>1.355576733492316E-2</v>
      </c>
    </row>
    <row r="1639" spans="1:3" x14ac:dyDescent="0.25">
      <c r="A1639">
        <v>1615</v>
      </c>
      <c r="B1639">
        <v>-7.2461758908288487E-3</v>
      </c>
      <c r="C1639">
        <v>5.7809390636922309E-3</v>
      </c>
    </row>
    <row r="1640" spans="1:3" x14ac:dyDescent="0.25">
      <c r="A1640">
        <v>1616</v>
      </c>
      <c r="B1640">
        <v>2.4171195914758645E-3</v>
      </c>
      <c r="C1640">
        <v>-2.4452041537992584E-3</v>
      </c>
    </row>
    <row r="1641" spans="1:3" x14ac:dyDescent="0.25">
      <c r="A1641">
        <v>1617</v>
      </c>
      <c r="B1641">
        <v>3.1184581976611277E-3</v>
      </c>
      <c r="C1641">
        <v>1.7352572182502274E-2</v>
      </c>
    </row>
    <row r="1642" spans="1:3" x14ac:dyDescent="0.25">
      <c r="A1642">
        <v>1618</v>
      </c>
      <c r="B1642">
        <v>-3.1062719282645033E-3</v>
      </c>
      <c r="C1642">
        <v>-7.0373556175772458E-3</v>
      </c>
    </row>
    <row r="1643" spans="1:3" x14ac:dyDescent="0.25">
      <c r="A1643">
        <v>1619</v>
      </c>
      <c r="B1643">
        <v>-2.2461382575143128E-3</v>
      </c>
      <c r="C1643">
        <v>-2.713942456322377E-3</v>
      </c>
    </row>
    <row r="1644" spans="1:3" x14ac:dyDescent="0.25">
      <c r="A1644">
        <v>1620</v>
      </c>
      <c r="B1644">
        <v>1.0233801579205407E-2</v>
      </c>
      <c r="C1644">
        <v>5.3223209030177493E-3</v>
      </c>
    </row>
    <row r="1645" spans="1:3" x14ac:dyDescent="0.25">
      <c r="A1645">
        <v>1621</v>
      </c>
      <c r="B1645">
        <v>3.1591990119030724E-3</v>
      </c>
      <c r="C1645">
        <v>4.7190025437539784E-4</v>
      </c>
    </row>
    <row r="1646" spans="1:3" x14ac:dyDescent="0.25">
      <c r="A1646">
        <v>1622</v>
      </c>
      <c r="B1646">
        <v>-4.6311343973816713E-5</v>
      </c>
      <c r="C1646">
        <v>-7.4935957351149867E-3</v>
      </c>
    </row>
    <row r="1647" spans="1:3" x14ac:dyDescent="0.25">
      <c r="A1647">
        <v>1623</v>
      </c>
      <c r="B1647">
        <v>-5.9111304662461733E-3</v>
      </c>
      <c r="C1647">
        <v>6.283982941280331E-3</v>
      </c>
    </row>
    <row r="1648" spans="1:3" x14ac:dyDescent="0.25">
      <c r="A1648">
        <v>1624</v>
      </c>
      <c r="B1648">
        <v>-6.6454732921363054E-3</v>
      </c>
      <c r="C1648">
        <v>-1.3790206097310154E-2</v>
      </c>
    </row>
    <row r="1649" spans="1:3" x14ac:dyDescent="0.25">
      <c r="A1649">
        <v>1625</v>
      </c>
      <c r="B1649">
        <v>2.4819221989365076E-3</v>
      </c>
      <c r="C1649">
        <v>7.8239800501793653E-3</v>
      </c>
    </row>
    <row r="1650" spans="1:3" x14ac:dyDescent="0.25">
      <c r="A1650">
        <v>1626</v>
      </c>
      <c r="B1650">
        <v>1.3888445504162182E-2</v>
      </c>
      <c r="C1650">
        <v>4.0379178743807382E-3</v>
      </c>
    </row>
    <row r="1651" spans="1:3" x14ac:dyDescent="0.25">
      <c r="A1651">
        <v>1627</v>
      </c>
      <c r="B1651">
        <v>2.9308253150185947E-3</v>
      </c>
      <c r="C1651">
        <v>1.3868273174006572E-2</v>
      </c>
    </row>
    <row r="1652" spans="1:3" x14ac:dyDescent="0.25">
      <c r="A1652">
        <v>1628</v>
      </c>
      <c r="B1652">
        <v>2.6627765017228078E-3</v>
      </c>
      <c r="C1652">
        <v>-2.7955884728523839E-3</v>
      </c>
    </row>
    <row r="1653" spans="1:3" x14ac:dyDescent="0.25">
      <c r="A1653">
        <v>1629</v>
      </c>
      <c r="B1653">
        <v>1.0581314982760319E-4</v>
      </c>
      <c r="C1653">
        <v>-3.6332937267207193E-3</v>
      </c>
    </row>
    <row r="1654" spans="1:3" x14ac:dyDescent="0.25">
      <c r="A1654">
        <v>1630</v>
      </c>
      <c r="B1654">
        <v>-4.5215424272224249E-3</v>
      </c>
      <c r="C1654">
        <v>-1.8807316936763517E-3</v>
      </c>
    </row>
    <row r="1655" spans="1:3" x14ac:dyDescent="0.25">
      <c r="A1655">
        <v>1631</v>
      </c>
      <c r="B1655">
        <v>-1.3749736845524548E-2</v>
      </c>
      <c r="C1655">
        <v>-3.6212564542716409E-3</v>
      </c>
    </row>
    <row r="1656" spans="1:3" x14ac:dyDescent="0.25">
      <c r="A1656">
        <v>1632</v>
      </c>
      <c r="B1656">
        <v>-7.7088543305099504E-3</v>
      </c>
      <c r="C1656">
        <v>7.6108059408336419E-3</v>
      </c>
    </row>
    <row r="1657" spans="1:3" x14ac:dyDescent="0.25">
      <c r="A1657">
        <v>1633</v>
      </c>
      <c r="B1657">
        <v>1.6936715899272991E-2</v>
      </c>
      <c r="C1657">
        <v>5.5586270705066283E-3</v>
      </c>
    </row>
    <row r="1658" spans="1:3" x14ac:dyDescent="0.25">
      <c r="A1658">
        <v>1634</v>
      </c>
      <c r="B1658">
        <v>2.2014960132003148E-3</v>
      </c>
      <c r="C1658">
        <v>2.3949302418871787E-3</v>
      </c>
    </row>
    <row r="1659" spans="1:3" x14ac:dyDescent="0.25">
      <c r="A1659">
        <v>1635</v>
      </c>
      <c r="B1659">
        <v>1.1495361668032528E-2</v>
      </c>
      <c r="C1659">
        <v>1.3888913824933319E-2</v>
      </c>
    </row>
    <row r="1660" spans="1:3" x14ac:dyDescent="0.25">
      <c r="A1660">
        <v>1636</v>
      </c>
      <c r="B1660">
        <v>-1.9461556779913243E-3</v>
      </c>
      <c r="C1660">
        <v>6.7499599873618761E-3</v>
      </c>
    </row>
    <row r="1661" spans="1:3" x14ac:dyDescent="0.25">
      <c r="A1661">
        <v>1637</v>
      </c>
      <c r="B1661">
        <v>8.0404357141235542E-4</v>
      </c>
      <c r="C1661">
        <v>1.48437626331747E-2</v>
      </c>
    </row>
    <row r="1662" spans="1:3" x14ac:dyDescent="0.25">
      <c r="A1662">
        <v>1638</v>
      </c>
      <c r="B1662">
        <v>8.6131971512400807E-3</v>
      </c>
      <c r="C1662">
        <v>8.4489322042610292E-3</v>
      </c>
    </row>
    <row r="1663" spans="1:3" x14ac:dyDescent="0.25">
      <c r="A1663">
        <v>1639</v>
      </c>
      <c r="B1663">
        <v>5.5053786816478571E-3</v>
      </c>
      <c r="C1663">
        <v>1.4739243840494794E-2</v>
      </c>
    </row>
    <row r="1664" spans="1:3" x14ac:dyDescent="0.25">
      <c r="A1664">
        <v>1640</v>
      </c>
      <c r="B1664">
        <v>1.5086457676777737E-2</v>
      </c>
      <c r="C1664">
        <v>-1.9881503636031729E-4</v>
      </c>
    </row>
    <row r="1665" spans="1:3" x14ac:dyDescent="0.25">
      <c r="A1665">
        <v>1641</v>
      </c>
      <c r="B1665">
        <v>2.3478445510418618E-2</v>
      </c>
      <c r="C1665">
        <v>-2.589654980785034E-2</v>
      </c>
    </row>
    <row r="1666" spans="1:3" x14ac:dyDescent="0.25">
      <c r="A1666">
        <v>1642</v>
      </c>
      <c r="B1666">
        <v>-8.0782238278357676E-3</v>
      </c>
      <c r="C1666">
        <v>3.2989689504819009E-3</v>
      </c>
    </row>
    <row r="1667" spans="1:3" x14ac:dyDescent="0.25">
      <c r="A1667">
        <v>1643</v>
      </c>
      <c r="B1667">
        <v>-5.7951349966943386E-3</v>
      </c>
      <c r="C1667">
        <v>-1.3909302677365155E-2</v>
      </c>
    </row>
    <row r="1668" spans="1:3" x14ac:dyDescent="0.25">
      <c r="A1668">
        <v>1644</v>
      </c>
      <c r="B1668">
        <v>4.2882648172494287E-3</v>
      </c>
      <c r="C1668">
        <v>3.6314043007642438E-3</v>
      </c>
    </row>
    <row r="1669" spans="1:3" x14ac:dyDescent="0.25">
      <c r="A1669">
        <v>1645</v>
      </c>
      <c r="B1669">
        <v>6.6135014888365354E-3</v>
      </c>
      <c r="C1669">
        <v>-1.4637454295317407E-4</v>
      </c>
    </row>
    <row r="1670" spans="1:3" x14ac:dyDescent="0.25">
      <c r="A1670">
        <v>1646</v>
      </c>
      <c r="B1670">
        <v>1.4626348993615722E-3</v>
      </c>
      <c r="C1670">
        <v>-3.9383770632090663E-3</v>
      </c>
    </row>
    <row r="1671" spans="1:3" x14ac:dyDescent="0.25">
      <c r="A1671">
        <v>1647</v>
      </c>
      <c r="B1671">
        <v>2.7608291274680511E-3</v>
      </c>
      <c r="C1671">
        <v>-2.7608291274680511E-3</v>
      </c>
    </row>
    <row r="1672" spans="1:3" x14ac:dyDescent="0.25">
      <c r="A1672">
        <v>1648</v>
      </c>
      <c r="B1672">
        <v>1.1483633382217062E-3</v>
      </c>
      <c r="C1672">
        <v>-8.7780056765889621E-4</v>
      </c>
    </row>
    <row r="1673" spans="1:3" x14ac:dyDescent="0.25">
      <c r="A1673">
        <v>1649</v>
      </c>
      <c r="B1673">
        <v>1.6605238480453671E-3</v>
      </c>
      <c r="C1673">
        <v>-1.0293814803599005E-3</v>
      </c>
    </row>
    <row r="1674" spans="1:3" x14ac:dyDescent="0.25">
      <c r="A1674">
        <v>1650</v>
      </c>
      <c r="B1674">
        <v>1.3819598455652128E-2</v>
      </c>
      <c r="C1674">
        <v>-4.2565773787912164E-3</v>
      </c>
    </row>
    <row r="1675" spans="1:3" x14ac:dyDescent="0.25">
      <c r="A1675">
        <v>1651</v>
      </c>
      <c r="B1675">
        <v>-8.485011758593862E-3</v>
      </c>
      <c r="C1675">
        <v>-4.3281708246657238E-3</v>
      </c>
    </row>
    <row r="1676" spans="1:3" x14ac:dyDescent="0.25">
      <c r="A1676">
        <v>1652</v>
      </c>
      <c r="B1676">
        <v>1.2920963034310194E-3</v>
      </c>
      <c r="C1676">
        <v>-1.312783732587107E-4</v>
      </c>
    </row>
    <row r="1677" spans="1:3" x14ac:dyDescent="0.25">
      <c r="A1677">
        <v>1653</v>
      </c>
      <c r="B1677">
        <v>7.6406104375878979E-4</v>
      </c>
      <c r="C1677">
        <v>-7.6406104375878979E-4</v>
      </c>
    </row>
    <row r="1678" spans="1:3" x14ac:dyDescent="0.25">
      <c r="A1678">
        <v>1654</v>
      </c>
      <c r="B1678">
        <v>8.9159808084393628E-3</v>
      </c>
      <c r="C1678">
        <v>2.035669637410753E-2</v>
      </c>
    </row>
    <row r="1679" spans="1:3" x14ac:dyDescent="0.25">
      <c r="A1679">
        <v>1655</v>
      </c>
      <c r="B1679">
        <v>-5.4739587071287055E-3</v>
      </c>
      <c r="C1679">
        <v>-2.4586931394275213E-3</v>
      </c>
    </row>
    <row r="1680" spans="1:3" x14ac:dyDescent="0.25">
      <c r="A1680">
        <v>1656</v>
      </c>
      <c r="B1680">
        <v>-5.5795760018419996E-4</v>
      </c>
      <c r="C1680">
        <v>-1.9150749060010776E-2</v>
      </c>
    </row>
    <row r="1681" spans="1:3" x14ac:dyDescent="0.25">
      <c r="A1681">
        <v>1657</v>
      </c>
      <c r="B1681">
        <v>-1.0392756534408506E-3</v>
      </c>
      <c r="C1681">
        <v>2.2577300271692788E-2</v>
      </c>
    </row>
    <row r="1682" spans="1:3" x14ac:dyDescent="0.25">
      <c r="A1682">
        <v>1658</v>
      </c>
      <c r="B1682">
        <v>-2.9956074083979729E-3</v>
      </c>
      <c r="C1682">
        <v>-2.1163623487344889E-3</v>
      </c>
    </row>
    <row r="1683" spans="1:3" x14ac:dyDescent="0.25">
      <c r="A1683">
        <v>1659</v>
      </c>
      <c r="B1683">
        <v>5.2074968196531611E-3</v>
      </c>
      <c r="C1683">
        <v>1.8848967379441858E-2</v>
      </c>
    </row>
    <row r="1684" spans="1:3" x14ac:dyDescent="0.25">
      <c r="A1684">
        <v>1660</v>
      </c>
      <c r="B1684">
        <v>1.1155163684232116E-3</v>
      </c>
      <c r="C1684">
        <v>-1.9536826347134044E-2</v>
      </c>
    </row>
    <row r="1685" spans="1:3" x14ac:dyDescent="0.25">
      <c r="A1685">
        <v>1661</v>
      </c>
      <c r="B1685">
        <v>-1.1352870245951927E-4</v>
      </c>
      <c r="C1685">
        <v>9.7909004022728278E-3</v>
      </c>
    </row>
    <row r="1686" spans="1:3" x14ac:dyDescent="0.25">
      <c r="A1686">
        <v>1662</v>
      </c>
      <c r="B1686">
        <v>4.0030177616992299E-3</v>
      </c>
      <c r="C1686">
        <v>2.2310849367605792E-3</v>
      </c>
    </row>
    <row r="1687" spans="1:3" x14ac:dyDescent="0.25">
      <c r="A1687">
        <v>1663</v>
      </c>
      <c r="B1687">
        <v>3.7918723340514466E-3</v>
      </c>
      <c r="C1687">
        <v>-2.173858644388673E-2</v>
      </c>
    </row>
    <row r="1688" spans="1:3" x14ac:dyDescent="0.25">
      <c r="A1688">
        <v>1664</v>
      </c>
      <c r="B1688">
        <v>2.0401968781293286E-3</v>
      </c>
      <c r="C1688">
        <v>3.6090100655268979E-3</v>
      </c>
    </row>
    <row r="1689" spans="1:3" x14ac:dyDescent="0.25">
      <c r="A1689">
        <v>1665</v>
      </c>
      <c r="B1689">
        <v>8.2902003210071264E-3</v>
      </c>
      <c r="C1689">
        <v>3.1743715560829198E-3</v>
      </c>
    </row>
    <row r="1690" spans="1:3" x14ac:dyDescent="0.25">
      <c r="A1690">
        <v>1666</v>
      </c>
      <c r="B1690">
        <v>-5.3684621985050738E-4</v>
      </c>
      <c r="C1690">
        <v>8.5457808895599303E-3</v>
      </c>
    </row>
    <row r="1691" spans="1:3" x14ac:dyDescent="0.25">
      <c r="A1691">
        <v>1667</v>
      </c>
      <c r="B1691">
        <v>-2.6288156239642813E-3</v>
      </c>
      <c r="C1691">
        <v>-7.8244236566546391E-3</v>
      </c>
    </row>
    <row r="1692" spans="1:3" x14ac:dyDescent="0.25">
      <c r="A1692">
        <v>1668</v>
      </c>
      <c r="B1692">
        <v>7.5903062690751229E-4</v>
      </c>
      <c r="C1692">
        <v>9.6224675593440459E-3</v>
      </c>
    </row>
    <row r="1693" spans="1:3" x14ac:dyDescent="0.25">
      <c r="A1693">
        <v>1669</v>
      </c>
      <c r="B1693">
        <v>-1.4300335277081112E-2</v>
      </c>
      <c r="C1693">
        <v>7.6063368927218905E-2</v>
      </c>
    </row>
    <row r="1694" spans="1:3" x14ac:dyDescent="0.25">
      <c r="A1694">
        <v>1670</v>
      </c>
      <c r="B1694">
        <v>9.1998382327012698E-3</v>
      </c>
      <c r="C1694">
        <v>1.588158025834268E-2</v>
      </c>
    </row>
    <row r="1695" spans="1:3" x14ac:dyDescent="0.25">
      <c r="A1695">
        <v>1671</v>
      </c>
      <c r="B1695">
        <v>-3.2193967311495569E-2</v>
      </c>
      <c r="C1695">
        <v>-2.6062002944474832E-2</v>
      </c>
    </row>
    <row r="1696" spans="1:3" x14ac:dyDescent="0.25">
      <c r="A1696">
        <v>1672</v>
      </c>
      <c r="B1696">
        <v>1.3272973789906032E-2</v>
      </c>
      <c r="C1696">
        <v>2.1901937280350357E-2</v>
      </c>
    </row>
    <row r="1697" spans="1:3" x14ac:dyDescent="0.25">
      <c r="A1697">
        <v>1673</v>
      </c>
      <c r="B1697">
        <v>5.6127857167135482E-3</v>
      </c>
      <c r="C1697">
        <v>-1.2517675124889122E-2</v>
      </c>
    </row>
    <row r="1698" spans="1:3" x14ac:dyDescent="0.25">
      <c r="A1698">
        <v>1674</v>
      </c>
      <c r="B1698">
        <v>-1.0930689257033025E-2</v>
      </c>
      <c r="C1698">
        <v>-3.9226561133789157E-3</v>
      </c>
    </row>
    <row r="1699" spans="1:3" x14ac:dyDescent="0.25">
      <c r="A1699">
        <v>1675</v>
      </c>
      <c r="B1699">
        <v>-6.5807552254963982E-3</v>
      </c>
      <c r="C1699">
        <v>-3.2282232803142678E-2</v>
      </c>
    </row>
    <row r="1700" spans="1:3" x14ac:dyDescent="0.25">
      <c r="A1700">
        <v>1676</v>
      </c>
      <c r="B1700">
        <v>-8.2623626145637277E-5</v>
      </c>
      <c r="C1700">
        <v>1.5947054850230843E-2</v>
      </c>
    </row>
    <row r="1701" spans="1:3" x14ac:dyDescent="0.25">
      <c r="A1701">
        <v>1677</v>
      </c>
      <c r="B1701">
        <v>2.1934366777002435E-2</v>
      </c>
      <c r="C1701">
        <v>1.1893960921715917E-2</v>
      </c>
    </row>
    <row r="1702" spans="1:3" x14ac:dyDescent="0.25">
      <c r="A1702">
        <v>1678</v>
      </c>
      <c r="B1702">
        <v>1.2389098401330663E-2</v>
      </c>
      <c r="C1702">
        <v>1.0422915634763457E-2</v>
      </c>
    </row>
    <row r="1703" spans="1:3" x14ac:dyDescent="0.25">
      <c r="A1703">
        <v>1679</v>
      </c>
      <c r="B1703">
        <v>4.6244991283654691E-3</v>
      </c>
      <c r="C1703">
        <v>-1.2502675580465118E-2</v>
      </c>
    </row>
    <row r="1704" spans="1:3" x14ac:dyDescent="0.25">
      <c r="A1704">
        <v>1680</v>
      </c>
      <c r="B1704">
        <v>-7.5581327372037203E-3</v>
      </c>
      <c r="C1704">
        <v>4.3251287756356054E-3</v>
      </c>
    </row>
    <row r="1705" spans="1:3" x14ac:dyDescent="0.25">
      <c r="A1705">
        <v>1681</v>
      </c>
      <c r="B1705">
        <v>-2.737355046873809E-3</v>
      </c>
      <c r="C1705">
        <v>1.1716691647047835E-2</v>
      </c>
    </row>
    <row r="1706" spans="1:3" x14ac:dyDescent="0.25">
      <c r="A1706">
        <v>1682</v>
      </c>
      <c r="B1706">
        <v>1.42653746414769E-2</v>
      </c>
      <c r="C1706">
        <v>1.1976013151956868E-2</v>
      </c>
    </row>
    <row r="1707" spans="1:3" x14ac:dyDescent="0.25">
      <c r="A1707">
        <v>1683</v>
      </c>
      <c r="B1707">
        <v>4.0312218234859181E-3</v>
      </c>
      <c r="C1707">
        <v>3.308426736436278E-3</v>
      </c>
    </row>
    <row r="1708" spans="1:3" x14ac:dyDescent="0.25">
      <c r="A1708">
        <v>1684</v>
      </c>
      <c r="B1708">
        <v>-3.6268245691076211E-3</v>
      </c>
      <c r="C1708">
        <v>2.7593604460644017E-2</v>
      </c>
    </row>
    <row r="1709" spans="1:3" x14ac:dyDescent="0.25">
      <c r="A1709">
        <v>1685</v>
      </c>
      <c r="B1709">
        <v>-2.310958023976704E-3</v>
      </c>
      <c r="C1709">
        <v>-1.2181982339182475E-2</v>
      </c>
    </row>
    <row r="1710" spans="1:3" x14ac:dyDescent="0.25">
      <c r="A1710">
        <v>1686</v>
      </c>
      <c r="B1710">
        <v>6.0546211670324205E-3</v>
      </c>
      <c r="C1710">
        <v>-3.2337680636448089E-2</v>
      </c>
    </row>
    <row r="1711" spans="1:3" x14ac:dyDescent="0.25">
      <c r="A1711">
        <v>1687</v>
      </c>
      <c r="B1711">
        <v>-1.0371124787988673E-2</v>
      </c>
      <c r="C1711">
        <v>-5.6603143355530953E-3</v>
      </c>
    </row>
    <row r="1712" spans="1:3" x14ac:dyDescent="0.25">
      <c r="A1712">
        <v>1688</v>
      </c>
      <c r="B1712">
        <v>1.4428616418712046E-2</v>
      </c>
      <c r="C1712">
        <v>3.2905296313580218E-2</v>
      </c>
    </row>
    <row r="1713" spans="1:3" x14ac:dyDescent="0.25">
      <c r="A1713">
        <v>1689</v>
      </c>
      <c r="B1713">
        <v>-1.4127141172997248E-2</v>
      </c>
      <c r="C1713">
        <v>-2.2112712474529513E-3</v>
      </c>
    </row>
    <row r="1714" spans="1:3" x14ac:dyDescent="0.25">
      <c r="A1714">
        <v>1690</v>
      </c>
      <c r="B1714">
        <v>1.6373449599993892E-3</v>
      </c>
      <c r="C1714">
        <v>-1.0439252371086274E-2</v>
      </c>
    </row>
    <row r="1715" spans="1:3" x14ac:dyDescent="0.25">
      <c r="A1715">
        <v>1691</v>
      </c>
      <c r="B1715">
        <v>-5.1887942948657305E-2</v>
      </c>
      <c r="C1715">
        <v>-1.8037209847882464E-2</v>
      </c>
    </row>
    <row r="1716" spans="1:3" x14ac:dyDescent="0.25">
      <c r="A1716">
        <v>1692</v>
      </c>
      <c r="B1716">
        <v>-2.0802308524376326E-2</v>
      </c>
      <c r="C1716">
        <v>1.5663491389056497E-2</v>
      </c>
    </row>
    <row r="1717" spans="1:3" x14ac:dyDescent="0.25">
      <c r="A1717">
        <v>1693</v>
      </c>
      <c r="B1717">
        <v>8.061877095622219E-4</v>
      </c>
      <c r="C1717">
        <v>2.2191129270123545E-2</v>
      </c>
    </row>
    <row r="1718" spans="1:3" x14ac:dyDescent="0.25">
      <c r="A1718">
        <v>1694</v>
      </c>
      <c r="B1718">
        <v>-3.7520156640509908E-2</v>
      </c>
      <c r="C1718">
        <v>-2.0858215000047683E-2</v>
      </c>
    </row>
    <row r="1719" spans="1:3" x14ac:dyDescent="0.25">
      <c r="A1719">
        <v>1695</v>
      </c>
      <c r="B1719">
        <v>-4.6255018966831873E-2</v>
      </c>
      <c r="C1719">
        <v>2.9309469343486494E-2</v>
      </c>
    </row>
    <row r="1720" spans="1:3" x14ac:dyDescent="0.25">
      <c r="A1720">
        <v>1696</v>
      </c>
      <c r="B1720">
        <v>1.5806721838525165E-2</v>
      </c>
      <c r="C1720">
        <v>-8.9566793556663561E-3</v>
      </c>
    </row>
    <row r="1721" spans="1:3" x14ac:dyDescent="0.25">
      <c r="A1721">
        <v>1697</v>
      </c>
      <c r="B1721">
        <v>2.5301863604337237E-2</v>
      </c>
      <c r="C1721">
        <v>5.8581343769500867E-3</v>
      </c>
    </row>
    <row r="1722" spans="1:3" x14ac:dyDescent="0.25">
      <c r="A1722">
        <v>1698</v>
      </c>
      <c r="B1722">
        <v>1.5275296857390458E-2</v>
      </c>
      <c r="C1722">
        <v>-2.9359704990717023E-2</v>
      </c>
    </row>
    <row r="1723" spans="1:3" x14ac:dyDescent="0.25">
      <c r="A1723">
        <v>1699</v>
      </c>
      <c r="B1723">
        <v>-6.4016943414384212E-3</v>
      </c>
      <c r="C1723">
        <v>4.392286067530035E-3</v>
      </c>
    </row>
    <row r="1724" spans="1:3" x14ac:dyDescent="0.25">
      <c r="A1724">
        <v>1700</v>
      </c>
      <c r="B1724">
        <v>-4.583825223697257E-2</v>
      </c>
      <c r="C1724">
        <v>2.9907118223240145E-3</v>
      </c>
    </row>
    <row r="1725" spans="1:3" x14ac:dyDescent="0.25">
      <c r="A1725">
        <v>1701</v>
      </c>
      <c r="B1725">
        <v>-8.59447019468218E-2</v>
      </c>
      <c r="C1725">
        <v>-2.4071601389672459E-3</v>
      </c>
    </row>
    <row r="1726" spans="1:3" x14ac:dyDescent="0.25">
      <c r="A1726">
        <v>1702</v>
      </c>
      <c r="B1726">
        <v>-3.613776689429965E-2</v>
      </c>
      <c r="C1726">
        <v>2.9379070472180857E-2</v>
      </c>
    </row>
    <row r="1727" spans="1:3" x14ac:dyDescent="0.25">
      <c r="A1727">
        <v>1703</v>
      </c>
      <c r="B1727">
        <v>-1.1046713164443703E-2</v>
      </c>
      <c r="C1727">
        <v>-9.8142662984314257E-3</v>
      </c>
    </row>
    <row r="1728" spans="1:3" x14ac:dyDescent="0.25">
      <c r="A1728">
        <v>1704</v>
      </c>
      <c r="B1728">
        <v>-0.1716588030306313</v>
      </c>
      <c r="C1728">
        <v>5.8197378489901475E-3</v>
      </c>
    </row>
    <row r="1729" spans="1:3" x14ac:dyDescent="0.25">
      <c r="A1729">
        <v>1705</v>
      </c>
      <c r="B1729">
        <v>1.1019533345962647E-2</v>
      </c>
      <c r="C1729">
        <v>2.5669329502058663E-2</v>
      </c>
    </row>
    <row r="1730" spans="1:3" x14ac:dyDescent="0.25">
      <c r="A1730">
        <v>1706</v>
      </c>
      <c r="B1730">
        <v>-5.8882385889671873E-2</v>
      </c>
      <c r="C1730">
        <v>-2.8564798877732556E-2</v>
      </c>
    </row>
    <row r="1731" spans="1:3" x14ac:dyDescent="0.25">
      <c r="A1731">
        <v>1707</v>
      </c>
      <c r="B1731">
        <v>8.7276184167581466E-3</v>
      </c>
      <c r="C1731">
        <v>-4.060833407214734E-2</v>
      </c>
    </row>
    <row r="1732" spans="1:3" x14ac:dyDescent="0.25">
      <c r="A1732">
        <v>1708</v>
      </c>
      <c r="B1732">
        <v>-6.5101044085301901E-2</v>
      </c>
      <c r="C1732">
        <v>-7.9067815937896052E-2</v>
      </c>
    </row>
    <row r="1733" spans="1:3" x14ac:dyDescent="0.25">
      <c r="A1733">
        <v>1709</v>
      </c>
      <c r="B1733">
        <v>1.2201227525154641E-2</v>
      </c>
      <c r="C1733">
        <v>4.6259616034154391E-2</v>
      </c>
    </row>
    <row r="1734" spans="1:3" x14ac:dyDescent="0.25">
      <c r="A1734">
        <v>1710</v>
      </c>
      <c r="B1734">
        <v>2.7098334608039721E-2</v>
      </c>
      <c r="C1734">
        <v>2.7937021247198834E-2</v>
      </c>
    </row>
    <row r="1735" spans="1:3" x14ac:dyDescent="0.25">
      <c r="A1735">
        <v>1711</v>
      </c>
      <c r="B1735">
        <v>-5.6803151453706506E-2</v>
      </c>
      <c r="C1735">
        <v>6.950409402189861E-2</v>
      </c>
    </row>
    <row r="1736" spans="1:3" x14ac:dyDescent="0.25">
      <c r="A1736">
        <v>1712</v>
      </c>
      <c r="B1736">
        <v>0.12963848682018991</v>
      </c>
      <c r="C1736">
        <v>2.1773481974126374E-2</v>
      </c>
    </row>
    <row r="1737" spans="1:3" x14ac:dyDescent="0.25">
      <c r="A1737">
        <v>1713</v>
      </c>
      <c r="B1737">
        <v>5.7187463679193293E-2</v>
      </c>
      <c r="C1737">
        <v>9.0208383237682793E-3</v>
      </c>
    </row>
    <row r="1738" spans="1:3" x14ac:dyDescent="0.25">
      <c r="A1738">
        <v>1714</v>
      </c>
      <c r="B1738">
        <v>5.6848573478201173E-2</v>
      </c>
      <c r="C1738">
        <v>-5.5501018373422376E-2</v>
      </c>
    </row>
    <row r="1739" spans="1:3" x14ac:dyDescent="0.25">
      <c r="A1739">
        <v>1715</v>
      </c>
      <c r="B1739">
        <v>-3.1632227743960295E-2</v>
      </c>
      <c r="C1739">
        <v>3.1264579362622613E-3</v>
      </c>
    </row>
    <row r="1740" spans="1:3" x14ac:dyDescent="0.25">
      <c r="A1740">
        <v>1716</v>
      </c>
      <c r="B1740">
        <v>6.8244998318671875E-3</v>
      </c>
      <c r="C1740">
        <v>3.493450488326498E-2</v>
      </c>
    </row>
    <row r="1741" spans="1:3" x14ac:dyDescent="0.25">
      <c r="A1741">
        <v>1717</v>
      </c>
      <c r="B1741">
        <v>2.1913443490910792E-2</v>
      </c>
      <c r="C1741">
        <v>7.3110902836231659E-4</v>
      </c>
    </row>
    <row r="1742" spans="1:3" x14ac:dyDescent="0.25">
      <c r="A1742">
        <v>1718</v>
      </c>
      <c r="B1742">
        <v>-4.8827240034346998E-2</v>
      </c>
      <c r="C1742">
        <v>-4.254885866986545E-3</v>
      </c>
    </row>
    <row r="1743" spans="1:3" x14ac:dyDescent="0.25">
      <c r="A1743">
        <v>1719</v>
      </c>
      <c r="B1743">
        <v>-7.0296785133498099E-3</v>
      </c>
      <c r="C1743">
        <v>-2.6174074374248214E-2</v>
      </c>
    </row>
    <row r="1744" spans="1:3" x14ac:dyDescent="0.25">
      <c r="A1744">
        <v>1720</v>
      </c>
      <c r="B1744">
        <v>-1.9364917836799635E-2</v>
      </c>
      <c r="C1744">
        <v>-1.4498196097708724E-2</v>
      </c>
    </row>
    <row r="1745" spans="1:3" x14ac:dyDescent="0.25">
      <c r="A1745">
        <v>1721</v>
      </c>
      <c r="B1745">
        <v>5.1545955411697951E-2</v>
      </c>
      <c r="C1745">
        <v>3.9089191833882243E-2</v>
      </c>
    </row>
    <row r="1746" spans="1:3" x14ac:dyDescent="0.25">
      <c r="A1746">
        <v>1722</v>
      </c>
      <c r="B1746">
        <v>4.0616067899888225E-2</v>
      </c>
      <c r="C1746">
        <v>2.0218183704930587E-2</v>
      </c>
    </row>
    <row r="1747" spans="1:3" x14ac:dyDescent="0.25">
      <c r="A1747">
        <v>1723</v>
      </c>
      <c r="B1747">
        <v>-3.2882590529651956E-3</v>
      </c>
      <c r="C1747">
        <v>2.9296194704830629E-2</v>
      </c>
    </row>
    <row r="1748" spans="1:3" x14ac:dyDescent="0.25">
      <c r="A1748">
        <v>1724</v>
      </c>
      <c r="B1748">
        <v>3.251662063616341E-2</v>
      </c>
      <c r="C1748">
        <v>2.007624194320605E-2</v>
      </c>
    </row>
    <row r="1749" spans="1:3" x14ac:dyDescent="0.25">
      <c r="A1749">
        <v>1725</v>
      </c>
      <c r="B1749">
        <v>1.6738120696846979E-3</v>
      </c>
      <c r="C1749">
        <v>-1.0333143114270014E-3</v>
      </c>
    </row>
    <row r="1750" spans="1:3" x14ac:dyDescent="0.25">
      <c r="A1750">
        <v>1726</v>
      </c>
      <c r="B1750">
        <v>-1.9634450724654853E-3</v>
      </c>
      <c r="C1750">
        <v>4.3181722063189397E-5</v>
      </c>
    </row>
    <row r="1751" spans="1:3" x14ac:dyDescent="0.25">
      <c r="A1751">
        <v>1727</v>
      </c>
      <c r="B1751">
        <v>1.8353761906678673E-2</v>
      </c>
      <c r="C1751">
        <v>-1.5937336628392335E-2</v>
      </c>
    </row>
    <row r="1752" spans="1:3" x14ac:dyDescent="0.25">
      <c r="A1752">
        <v>1728</v>
      </c>
      <c r="B1752">
        <v>-5.4301331562428043E-2</v>
      </c>
      <c r="C1752">
        <v>-2.825902650945307E-2</v>
      </c>
    </row>
    <row r="1753" spans="1:3" x14ac:dyDescent="0.25">
      <c r="A1753">
        <v>1729</v>
      </c>
      <c r="B1753">
        <v>-5.1741455251705642E-4</v>
      </c>
      <c r="C1753">
        <v>4.6304962138188103E-3</v>
      </c>
    </row>
    <row r="1754" spans="1:3" x14ac:dyDescent="0.25">
      <c r="A1754">
        <v>1730</v>
      </c>
      <c r="B1754">
        <v>4.3677686246345278E-2</v>
      </c>
      <c r="C1754">
        <v>-2.4106865908382138E-3</v>
      </c>
    </row>
    <row r="1755" spans="1:3" x14ac:dyDescent="0.25">
      <c r="A1755">
        <v>1731</v>
      </c>
      <c r="B1755">
        <v>8.3035170548964986E-3</v>
      </c>
      <c r="C1755">
        <v>-2.3221489095689538E-2</v>
      </c>
    </row>
    <row r="1756" spans="1:3" x14ac:dyDescent="0.25">
      <c r="A1756">
        <v>1732</v>
      </c>
      <c r="B1756">
        <v>-4.8092905956953196E-2</v>
      </c>
      <c r="C1756">
        <v>-1.8450685424373843E-2</v>
      </c>
    </row>
    <row r="1757" spans="1:3" x14ac:dyDescent="0.25">
      <c r="A1757">
        <v>1733</v>
      </c>
      <c r="B1757">
        <v>2.1667715538677232E-2</v>
      </c>
      <c r="C1757">
        <v>5.8321108378140821E-2</v>
      </c>
    </row>
    <row r="1758" spans="1:3" x14ac:dyDescent="0.25">
      <c r="A1758">
        <v>1734</v>
      </c>
      <c r="B1758">
        <v>8.1229473628011747E-3</v>
      </c>
      <c r="C1758">
        <v>3.4829339390558871E-2</v>
      </c>
    </row>
    <row r="1759" spans="1:3" x14ac:dyDescent="0.25">
      <c r="A1759">
        <v>1735</v>
      </c>
      <c r="B1759">
        <v>-9.1930527099704507E-3</v>
      </c>
      <c r="C1759">
        <v>2.6203993302863104E-2</v>
      </c>
    </row>
    <row r="1760" spans="1:3" x14ac:dyDescent="0.25">
      <c r="A1760">
        <v>1736</v>
      </c>
      <c r="B1760">
        <v>2.7172955540508588E-2</v>
      </c>
      <c r="C1760">
        <v>2.8892298983592572E-2</v>
      </c>
    </row>
    <row r="1761" spans="1:3" x14ac:dyDescent="0.25">
      <c r="A1761">
        <v>1737</v>
      </c>
      <c r="B1761">
        <v>2.3371771459745654E-2</v>
      </c>
      <c r="C1761">
        <v>-7.9922082597394355E-3</v>
      </c>
    </row>
    <row r="1762" spans="1:3" x14ac:dyDescent="0.25">
      <c r="A1762">
        <v>1738</v>
      </c>
      <c r="B1762">
        <v>3.2966676698740975E-2</v>
      </c>
      <c r="C1762">
        <v>-1.5991855678875594E-4</v>
      </c>
    </row>
    <row r="1763" spans="1:3" x14ac:dyDescent="0.25">
      <c r="A1763">
        <v>1739</v>
      </c>
      <c r="B1763">
        <v>-1.7538584513730103E-2</v>
      </c>
      <c r="C1763">
        <v>-2.537892948568047E-2</v>
      </c>
    </row>
    <row r="1764" spans="1:3" x14ac:dyDescent="0.25">
      <c r="A1764">
        <v>1740</v>
      </c>
      <c r="B1764">
        <v>-6.6289439626362519E-3</v>
      </c>
      <c r="C1764">
        <v>9.184387971032831E-3</v>
      </c>
    </row>
    <row r="1765" spans="1:3" x14ac:dyDescent="0.25">
      <c r="A1765">
        <v>1741</v>
      </c>
      <c r="B1765">
        <v>-4.6610609081753705E-2</v>
      </c>
      <c r="C1765">
        <v>-1.400619382439864E-2</v>
      </c>
    </row>
    <row r="1766" spans="1:3" x14ac:dyDescent="0.25">
      <c r="A1766">
        <v>1742</v>
      </c>
      <c r="B1766">
        <v>2.2250829970244065E-2</v>
      </c>
      <c r="C1766">
        <v>-1.2977960344152092E-2</v>
      </c>
    </row>
    <row r="1767" spans="1:3" x14ac:dyDescent="0.25">
      <c r="A1767">
        <v>1743</v>
      </c>
      <c r="B1767">
        <v>-1.0018728837503241E-2</v>
      </c>
      <c r="C1767">
        <v>1.1550507214988324E-2</v>
      </c>
    </row>
    <row r="1768" spans="1:3" x14ac:dyDescent="0.25">
      <c r="A1768">
        <v>1744</v>
      </c>
      <c r="B1768">
        <v>2.1398127931201882E-2</v>
      </c>
      <c r="C1768">
        <v>-5.0813849477531203E-3</v>
      </c>
    </row>
    <row r="1769" spans="1:3" x14ac:dyDescent="0.25">
      <c r="A1769">
        <v>1745</v>
      </c>
      <c r="B1769">
        <v>1.4517465686409351E-2</v>
      </c>
      <c r="C1769">
        <v>-5.2916408565315803E-3</v>
      </c>
    </row>
    <row r="1770" spans="1:3" x14ac:dyDescent="0.25">
      <c r="A1770">
        <v>1746</v>
      </c>
      <c r="B1770">
        <v>-9.074931317084341E-3</v>
      </c>
      <c r="C1770">
        <v>-1.6078685008525967E-2</v>
      </c>
    </row>
    <row r="1771" spans="1:3" x14ac:dyDescent="0.25">
      <c r="A1771">
        <v>1747</v>
      </c>
      <c r="B1771">
        <v>9.6384103804669115E-3</v>
      </c>
      <c r="C1771">
        <v>3.0034352090223159E-2</v>
      </c>
    </row>
    <row r="1772" spans="1:3" x14ac:dyDescent="0.25">
      <c r="A1772">
        <v>1748</v>
      </c>
      <c r="B1772">
        <v>-3.0640993880132767E-2</v>
      </c>
      <c r="C1772">
        <v>-1.0880008260688339E-2</v>
      </c>
    </row>
    <row r="1773" spans="1:3" x14ac:dyDescent="0.25">
      <c r="A1773">
        <v>1749</v>
      </c>
      <c r="B1773">
        <v>-3.1726615960062578E-2</v>
      </c>
      <c r="C1773">
        <v>8.2088914327107868E-3</v>
      </c>
    </row>
    <row r="1774" spans="1:3" x14ac:dyDescent="0.25">
      <c r="A1774">
        <v>1750</v>
      </c>
      <c r="B1774">
        <v>8.8815827676314209E-3</v>
      </c>
      <c r="C1774">
        <v>-3.7080496980832954E-2</v>
      </c>
    </row>
    <row r="1775" spans="1:3" x14ac:dyDescent="0.25">
      <c r="A1775">
        <v>1751</v>
      </c>
      <c r="B1775">
        <v>7.1830628026531326E-2</v>
      </c>
      <c r="C1775">
        <v>-3.2480433673012274E-2</v>
      </c>
    </row>
    <row r="1776" spans="1:3" x14ac:dyDescent="0.25">
      <c r="A1776">
        <v>1752</v>
      </c>
      <c r="B1776">
        <v>-6.7434195683965933E-3</v>
      </c>
      <c r="C1776">
        <v>4.9173483703613538E-3</v>
      </c>
    </row>
    <row r="1777" spans="1:3" x14ac:dyDescent="0.25">
      <c r="A1777">
        <v>1753</v>
      </c>
      <c r="B1777">
        <v>2.2045651963559669E-2</v>
      </c>
      <c r="C1777">
        <v>-3.7947323318352419E-3</v>
      </c>
    </row>
    <row r="1778" spans="1:3" x14ac:dyDescent="0.25">
      <c r="A1778">
        <v>1754</v>
      </c>
      <c r="B1778">
        <v>-1.3489880976345792E-2</v>
      </c>
      <c r="C1778">
        <v>-1.6590008914456E-2</v>
      </c>
    </row>
    <row r="1779" spans="1:3" x14ac:dyDescent="0.25">
      <c r="A1779">
        <v>1755</v>
      </c>
      <c r="B1779">
        <v>-5.9050261222527173E-3</v>
      </c>
      <c r="C1779">
        <v>3.7510754081910586E-3</v>
      </c>
    </row>
    <row r="1780" spans="1:3" x14ac:dyDescent="0.25">
      <c r="A1780">
        <v>1756</v>
      </c>
      <c r="B1780">
        <v>2.1431512765448271E-2</v>
      </c>
      <c r="C1780">
        <v>-7.9375843932649424E-3</v>
      </c>
    </row>
    <row r="1781" spans="1:3" x14ac:dyDescent="0.25">
      <c r="A1781">
        <v>1757</v>
      </c>
      <c r="B1781">
        <v>2.6893195945165319E-2</v>
      </c>
      <c r="C1781">
        <v>1.3214704363121162E-2</v>
      </c>
    </row>
    <row r="1782" spans="1:3" x14ac:dyDescent="0.25">
      <c r="A1782">
        <v>1758</v>
      </c>
      <c r="B1782">
        <v>7.1814249526678271E-3</v>
      </c>
      <c r="C1782">
        <v>-5.8314262046385568E-2</v>
      </c>
    </row>
    <row r="1783" spans="1:3" x14ac:dyDescent="0.25">
      <c r="A1783">
        <v>1759</v>
      </c>
      <c r="B1783">
        <v>3.3483621497951623E-2</v>
      </c>
      <c r="C1783">
        <v>-4.1976821485409169E-3</v>
      </c>
    </row>
    <row r="1784" spans="1:3" x14ac:dyDescent="0.25">
      <c r="A1784">
        <v>1760</v>
      </c>
      <c r="B1784">
        <v>-1.6921462797829561E-2</v>
      </c>
      <c r="C1784">
        <v>1.3000393642843871E-2</v>
      </c>
    </row>
    <row r="1785" spans="1:3" x14ac:dyDescent="0.25">
      <c r="A1785">
        <v>1761</v>
      </c>
      <c r="B1785">
        <v>2.1001413153667933E-2</v>
      </c>
      <c r="C1785">
        <v>-7.312155058360522E-3</v>
      </c>
    </row>
    <row r="1786" spans="1:3" x14ac:dyDescent="0.25">
      <c r="A1786">
        <v>1762</v>
      </c>
      <c r="B1786">
        <v>2.7752496438596095E-2</v>
      </c>
      <c r="C1786">
        <v>-5.1919290777767448E-3</v>
      </c>
    </row>
    <row r="1787" spans="1:3" x14ac:dyDescent="0.25">
      <c r="A1787">
        <v>1763</v>
      </c>
      <c r="B1787">
        <v>4.5098641142436301E-2</v>
      </c>
      <c r="C1787">
        <v>4.4086405303374522E-2</v>
      </c>
    </row>
    <row r="1788" spans="1:3" x14ac:dyDescent="0.25">
      <c r="A1788">
        <v>1764</v>
      </c>
      <c r="B1788">
        <v>3.5267622297788441E-3</v>
      </c>
      <c r="C1788">
        <v>-9.0147983168891929E-3</v>
      </c>
    </row>
    <row r="1789" spans="1:3" x14ac:dyDescent="0.25">
      <c r="A1789">
        <v>1765</v>
      </c>
      <c r="B1789">
        <v>2.9271517730734806E-2</v>
      </c>
      <c r="C1789">
        <v>-2.2899686079729566E-3</v>
      </c>
    </row>
    <row r="1790" spans="1:3" x14ac:dyDescent="0.25">
      <c r="A1790">
        <v>1766</v>
      </c>
      <c r="B1790">
        <v>-2.7850614956563932E-3</v>
      </c>
      <c r="C1790">
        <v>-3.9250944465131651E-2</v>
      </c>
    </row>
    <row r="1791" spans="1:3" x14ac:dyDescent="0.25">
      <c r="A1791">
        <v>1767</v>
      </c>
      <c r="B1791">
        <v>-1.0631283030280502E-2</v>
      </c>
      <c r="C1791">
        <v>1.7812832851991655E-2</v>
      </c>
    </row>
    <row r="1792" spans="1:3" x14ac:dyDescent="0.25">
      <c r="A1792">
        <v>1768</v>
      </c>
      <c r="B1792">
        <v>-9.720576764852719E-4</v>
      </c>
      <c r="C1792">
        <v>-2.7240274867134759E-3</v>
      </c>
    </row>
    <row r="1793" spans="1:3" x14ac:dyDescent="0.25">
      <c r="A1793">
        <v>1769</v>
      </c>
      <c r="B1793">
        <v>-6.6053791211164517E-2</v>
      </c>
      <c r="C1793">
        <v>2.2719190860643682E-2</v>
      </c>
    </row>
    <row r="1794" spans="1:3" x14ac:dyDescent="0.25">
      <c r="A1794">
        <v>1770</v>
      </c>
      <c r="B1794">
        <v>-6.4576163953916318E-4</v>
      </c>
      <c r="C1794">
        <v>-6.6234028386779643E-3</v>
      </c>
    </row>
    <row r="1795" spans="1:3" x14ac:dyDescent="0.25">
      <c r="A1795">
        <v>1771</v>
      </c>
      <c r="B1795">
        <v>5.430090424870933E-3</v>
      </c>
      <c r="C1795">
        <v>-4.2150578685073619E-3</v>
      </c>
    </row>
    <row r="1796" spans="1:3" x14ac:dyDescent="0.25">
      <c r="A1796">
        <v>1772</v>
      </c>
      <c r="B1796">
        <v>3.4212101136108265E-2</v>
      </c>
      <c r="C1796">
        <v>4.5143316131175601E-3</v>
      </c>
    </row>
    <row r="1797" spans="1:3" x14ac:dyDescent="0.25">
      <c r="A1797">
        <v>1773</v>
      </c>
      <c r="B1797">
        <v>8.7990337841519634E-3</v>
      </c>
      <c r="C1797">
        <v>-2.9897852421594678E-3</v>
      </c>
    </row>
    <row r="1798" spans="1:3" x14ac:dyDescent="0.25">
      <c r="A1798">
        <v>1774</v>
      </c>
      <c r="B1798">
        <v>-1.4498620604973098E-2</v>
      </c>
      <c r="C1798">
        <v>2.4131577540057687E-2</v>
      </c>
    </row>
    <row r="1799" spans="1:3" x14ac:dyDescent="0.25">
      <c r="A1799">
        <v>1775</v>
      </c>
      <c r="B1799">
        <v>5.3821158888492501E-3</v>
      </c>
      <c r="C1799">
        <v>-1.3078007411504181E-2</v>
      </c>
    </row>
    <row r="1800" spans="1:3" x14ac:dyDescent="0.25">
      <c r="A1800">
        <v>1776</v>
      </c>
      <c r="B1800">
        <v>4.9348860599097294E-4</v>
      </c>
      <c r="C1800">
        <v>-1.4298402327128652E-2</v>
      </c>
    </row>
    <row r="1801" spans="1:3" x14ac:dyDescent="0.25">
      <c r="A1801">
        <v>1777</v>
      </c>
      <c r="B1801">
        <v>2.5311224796713713E-2</v>
      </c>
      <c r="C1801">
        <v>7.3541907581103384E-3</v>
      </c>
    </row>
    <row r="1802" spans="1:3" x14ac:dyDescent="0.25">
      <c r="A1802">
        <v>1778</v>
      </c>
      <c r="B1802">
        <v>-4.5627543231805436E-2</v>
      </c>
      <c r="C1802">
        <v>1.4941303401596752E-2</v>
      </c>
    </row>
    <row r="1803" spans="1:3" x14ac:dyDescent="0.25">
      <c r="A1803">
        <v>1779</v>
      </c>
      <c r="B1803">
        <v>6.6774082179998726E-3</v>
      </c>
      <c r="C1803">
        <v>-1.0539361532400629E-2</v>
      </c>
    </row>
    <row r="1804" spans="1:3" x14ac:dyDescent="0.25">
      <c r="A1804">
        <v>1780</v>
      </c>
      <c r="B1804">
        <v>-4.7203887034867088E-3</v>
      </c>
      <c r="C1804">
        <v>-5.3136824355719224E-3</v>
      </c>
    </row>
    <row r="1805" spans="1:3" x14ac:dyDescent="0.25">
      <c r="A1805">
        <v>1781</v>
      </c>
      <c r="B1805">
        <v>9.9161551326447713E-3</v>
      </c>
      <c r="C1805">
        <v>-6.1582641940078949E-3</v>
      </c>
    </row>
    <row r="1806" spans="1:3" x14ac:dyDescent="0.25">
      <c r="A1806">
        <v>1782</v>
      </c>
      <c r="B1806">
        <v>1.3818124740765654E-3</v>
      </c>
      <c r="C1806">
        <v>2.7993356037454536E-2</v>
      </c>
    </row>
    <row r="1807" spans="1:3" x14ac:dyDescent="0.25">
      <c r="A1807">
        <v>1783</v>
      </c>
      <c r="B1807">
        <v>6.5464479513390687E-3</v>
      </c>
      <c r="C1807">
        <v>-2.5120436956690188E-2</v>
      </c>
    </row>
    <row r="1808" spans="1:3" x14ac:dyDescent="0.25">
      <c r="A1808">
        <v>1784</v>
      </c>
      <c r="B1808">
        <v>2.7143881051099553E-2</v>
      </c>
      <c r="C1808">
        <v>-1.6002573812972546E-2</v>
      </c>
    </row>
    <row r="1809" spans="1:3" x14ac:dyDescent="0.25">
      <c r="A1809">
        <v>1785</v>
      </c>
      <c r="B1809">
        <v>-9.1644637251830658E-3</v>
      </c>
      <c r="C1809">
        <v>1.8714890267714307E-2</v>
      </c>
    </row>
    <row r="1810" spans="1:3" x14ac:dyDescent="0.25">
      <c r="A1810">
        <v>1786</v>
      </c>
      <c r="B1810">
        <v>3.0922293564842725E-2</v>
      </c>
      <c r="C1810">
        <v>-7.3323212255762063E-3</v>
      </c>
    </row>
    <row r="1811" spans="1:3" x14ac:dyDescent="0.25">
      <c r="A1811">
        <v>1787</v>
      </c>
      <c r="B1811">
        <v>-1.245661699206134E-2</v>
      </c>
      <c r="C1811">
        <v>4.3365933484598024E-3</v>
      </c>
    </row>
    <row r="1812" spans="1:3" x14ac:dyDescent="0.25">
      <c r="A1812">
        <v>1788</v>
      </c>
      <c r="B1812">
        <v>-1.5044092264505323E-3</v>
      </c>
      <c r="C1812">
        <v>-2.2419478379989952E-2</v>
      </c>
    </row>
    <row r="1813" spans="1:3" x14ac:dyDescent="0.25">
      <c r="A1813">
        <v>1789</v>
      </c>
      <c r="B1813">
        <v>-1.6116416093149111E-2</v>
      </c>
      <c r="C1813">
        <v>2.4082105271371602E-2</v>
      </c>
    </row>
    <row r="1814" spans="1:3" x14ac:dyDescent="0.25">
      <c r="A1814">
        <v>1790</v>
      </c>
      <c r="B1814">
        <v>1.537927225765298E-2</v>
      </c>
      <c r="C1814">
        <v>3.6763066287229279E-2</v>
      </c>
    </row>
    <row r="1815" spans="1:3" x14ac:dyDescent="0.25">
      <c r="A1815">
        <v>1791</v>
      </c>
      <c r="B1815">
        <v>2.0333927837290537E-2</v>
      </c>
      <c r="C1815">
        <v>3.5760056601176829E-3</v>
      </c>
    </row>
    <row r="1816" spans="1:3" x14ac:dyDescent="0.25">
      <c r="A1816">
        <v>1792</v>
      </c>
      <c r="B1816">
        <v>-4.1698131192670265E-3</v>
      </c>
      <c r="C1816">
        <v>-3.3250936374466723E-2</v>
      </c>
    </row>
    <row r="1817" spans="1:3" x14ac:dyDescent="0.25">
      <c r="A1817">
        <v>1793</v>
      </c>
      <c r="B1817">
        <v>2.7481382115546231E-2</v>
      </c>
      <c r="C1817">
        <v>4.0174614654375287E-3</v>
      </c>
    </row>
    <row r="1818" spans="1:3" x14ac:dyDescent="0.25">
      <c r="A1818">
        <v>1794</v>
      </c>
      <c r="B1818">
        <v>-9.2458228871974465E-3</v>
      </c>
      <c r="C1818">
        <v>8.0086888680995835E-3</v>
      </c>
    </row>
    <row r="1819" spans="1:3" x14ac:dyDescent="0.25">
      <c r="A1819">
        <v>1795</v>
      </c>
      <c r="B1819">
        <v>8.4609568677605548E-3</v>
      </c>
      <c r="C1819">
        <v>1.9371149992831453E-2</v>
      </c>
    </row>
    <row r="1820" spans="1:3" x14ac:dyDescent="0.25">
      <c r="A1820">
        <v>1796</v>
      </c>
      <c r="B1820">
        <v>1.3692630724976703E-2</v>
      </c>
      <c r="C1820">
        <v>1.1620083687502251E-2</v>
      </c>
    </row>
    <row r="1821" spans="1:3" x14ac:dyDescent="0.25">
      <c r="A1821">
        <v>1797</v>
      </c>
      <c r="B1821">
        <v>1.5399587387482549E-2</v>
      </c>
      <c r="C1821">
        <v>-1.9561351227872569E-2</v>
      </c>
    </row>
    <row r="1822" spans="1:3" x14ac:dyDescent="0.25">
      <c r="A1822">
        <v>1798</v>
      </c>
      <c r="B1822">
        <v>-6.3216619214205251E-3</v>
      </c>
      <c r="C1822">
        <v>1.7589214031474117E-2</v>
      </c>
    </row>
    <row r="1823" spans="1:3" x14ac:dyDescent="0.25">
      <c r="A1823">
        <v>1799</v>
      </c>
      <c r="B1823">
        <v>4.7640843686338552E-3</v>
      </c>
      <c r="C1823">
        <v>-6.6490969185386628E-3</v>
      </c>
    </row>
    <row r="1824" spans="1:3" x14ac:dyDescent="0.25">
      <c r="A1824">
        <v>1800</v>
      </c>
      <c r="B1824">
        <v>-1.6188272590549967E-2</v>
      </c>
      <c r="C1824">
        <v>-4.3627252942020425E-3</v>
      </c>
    </row>
    <row r="1825" spans="1:3" x14ac:dyDescent="0.25">
      <c r="A1825">
        <v>1801</v>
      </c>
      <c r="B1825">
        <v>7.9646378041505136E-3</v>
      </c>
      <c r="C1825">
        <v>1.0353335019471062E-2</v>
      </c>
    </row>
    <row r="1826" spans="1:3" x14ac:dyDescent="0.25">
      <c r="A1826">
        <v>1802</v>
      </c>
      <c r="B1826">
        <v>2.3595369739963391E-3</v>
      </c>
      <c r="C1826">
        <v>-5.7612220635306646E-2</v>
      </c>
    </row>
    <row r="1827" spans="1:3" x14ac:dyDescent="0.25">
      <c r="A1827">
        <v>1803</v>
      </c>
      <c r="B1827">
        <v>9.0835849914715546E-3</v>
      </c>
      <c r="C1827">
        <v>-1.0720110003244692E-2</v>
      </c>
    </row>
    <row r="1828" spans="1:3" x14ac:dyDescent="0.25">
      <c r="A1828">
        <v>1804</v>
      </c>
      <c r="B1828">
        <v>-2.3376752554770251E-2</v>
      </c>
      <c r="C1828">
        <v>-9.562446891448452E-3</v>
      </c>
    </row>
    <row r="1829" spans="1:3" x14ac:dyDescent="0.25">
      <c r="A1829">
        <v>1805</v>
      </c>
      <c r="B1829">
        <v>-2.0307102137783251E-2</v>
      </c>
      <c r="C1829">
        <v>2.0615842750787705E-2</v>
      </c>
    </row>
    <row r="1830" spans="1:3" x14ac:dyDescent="0.25">
      <c r="A1830">
        <v>1806</v>
      </c>
      <c r="B1830">
        <v>2.8322797011218741E-2</v>
      </c>
      <c r="C1830">
        <v>2.4573873171598488E-3</v>
      </c>
    </row>
    <row r="1831" spans="1:3" x14ac:dyDescent="0.25">
      <c r="A1831">
        <v>1807</v>
      </c>
      <c r="B1831">
        <v>4.4935705831070875E-3</v>
      </c>
      <c r="C1831">
        <v>3.7221078697557749E-3</v>
      </c>
    </row>
    <row r="1832" spans="1:3" x14ac:dyDescent="0.25">
      <c r="A1832">
        <v>1808</v>
      </c>
      <c r="B1832">
        <v>1.5047811534458055E-2</v>
      </c>
      <c r="C1832">
        <v>-2.1685550783985652E-2</v>
      </c>
    </row>
    <row r="1833" spans="1:3" x14ac:dyDescent="0.25">
      <c r="A1833">
        <v>1809</v>
      </c>
      <c r="B1833">
        <v>-8.0209599743970485E-3</v>
      </c>
      <c r="C1833">
        <v>6.6971373159869143E-3</v>
      </c>
    </row>
    <row r="1834" spans="1:3" x14ac:dyDescent="0.25">
      <c r="A1834">
        <v>1810</v>
      </c>
      <c r="B1834">
        <v>-5.7053700118142861E-3</v>
      </c>
      <c r="C1834">
        <v>4.3704523552595955E-3</v>
      </c>
    </row>
    <row r="1835" spans="1:3" x14ac:dyDescent="0.25">
      <c r="A1835">
        <v>1811</v>
      </c>
      <c r="B1835">
        <v>-9.6167431148318292E-4</v>
      </c>
      <c r="C1835">
        <v>-1.6291061963220402E-2</v>
      </c>
    </row>
    <row r="1836" spans="1:3" x14ac:dyDescent="0.25">
      <c r="A1836">
        <v>1812</v>
      </c>
      <c r="B1836">
        <v>2.4825328826725231E-2</v>
      </c>
      <c r="C1836">
        <v>1.0518613133771608E-2</v>
      </c>
    </row>
    <row r="1837" spans="1:3" x14ac:dyDescent="0.25">
      <c r="A1837">
        <v>1813</v>
      </c>
      <c r="B1837">
        <v>2.1918631533728423E-2</v>
      </c>
      <c r="C1837">
        <v>2.8343645413008572E-4</v>
      </c>
    </row>
    <row r="1838" spans="1:3" x14ac:dyDescent="0.25">
      <c r="A1838">
        <v>1814</v>
      </c>
      <c r="B1838">
        <v>-4.5388491816574185E-3</v>
      </c>
      <c r="C1838">
        <v>3.9578901226616347E-4</v>
      </c>
    </row>
    <row r="1839" spans="1:3" x14ac:dyDescent="0.25">
      <c r="A1839">
        <v>1815</v>
      </c>
      <c r="B1839">
        <v>-1.2851560867293081E-2</v>
      </c>
      <c r="C1839">
        <v>-8.8953342608476833E-3</v>
      </c>
    </row>
    <row r="1840" spans="1:3" x14ac:dyDescent="0.25">
      <c r="A1840">
        <v>1816</v>
      </c>
      <c r="B1840">
        <v>8.6342697402335081E-3</v>
      </c>
      <c r="C1840">
        <v>9.9198126450545984E-3</v>
      </c>
    </row>
    <row r="1841" spans="1:3" x14ac:dyDescent="0.25">
      <c r="A1841">
        <v>1817</v>
      </c>
      <c r="B1841">
        <v>5.6154825676223673E-5</v>
      </c>
      <c r="C1841">
        <v>-9.333485268018249E-3</v>
      </c>
    </row>
    <row r="1842" spans="1:3" x14ac:dyDescent="0.25">
      <c r="A1842">
        <v>1818</v>
      </c>
      <c r="B1842">
        <v>-1.1866228738636676E-3</v>
      </c>
      <c r="C1842">
        <v>-5.8480328096822201E-3</v>
      </c>
    </row>
    <row r="1843" spans="1:3" x14ac:dyDescent="0.25">
      <c r="A1843">
        <v>1819</v>
      </c>
      <c r="B1843">
        <v>-1.1565583044287059E-2</v>
      </c>
      <c r="C1843">
        <v>-4.255076704294319E-3</v>
      </c>
    </row>
    <row r="1844" spans="1:3" x14ac:dyDescent="0.25">
      <c r="A1844">
        <v>1820</v>
      </c>
      <c r="B1844">
        <v>-9.0482723614451286E-3</v>
      </c>
      <c r="C1844">
        <v>4.4703683283247118E-3</v>
      </c>
    </row>
    <row r="1845" spans="1:3" x14ac:dyDescent="0.25">
      <c r="A1845">
        <v>1821</v>
      </c>
      <c r="B1845">
        <v>2.2080565330923771E-2</v>
      </c>
      <c r="C1845">
        <v>7.9464968255275742E-3</v>
      </c>
    </row>
    <row r="1846" spans="1:3" x14ac:dyDescent="0.25">
      <c r="A1846">
        <v>1822</v>
      </c>
      <c r="B1846">
        <v>2.208921300131856E-3</v>
      </c>
      <c r="C1846">
        <v>1.0181424253296805E-2</v>
      </c>
    </row>
    <row r="1847" spans="1:3" x14ac:dyDescent="0.25">
      <c r="A1847">
        <v>1823</v>
      </c>
      <c r="B1847">
        <v>1.3172413124723826E-2</v>
      </c>
      <c r="C1847">
        <v>1.4499929411232581E-2</v>
      </c>
    </row>
    <row r="1848" spans="1:3" x14ac:dyDescent="0.25">
      <c r="A1848">
        <v>1824</v>
      </c>
      <c r="B1848">
        <v>-9.3936462960569587E-3</v>
      </c>
      <c r="C1848">
        <v>-7.0766780555298371E-3</v>
      </c>
    </row>
    <row r="1849" spans="1:3" x14ac:dyDescent="0.25">
      <c r="A1849">
        <v>1825</v>
      </c>
      <c r="B1849">
        <v>3.3360833287173542E-3</v>
      </c>
      <c r="C1849">
        <v>-9.2964022785566366E-3</v>
      </c>
    </row>
    <row r="1850" spans="1:3" x14ac:dyDescent="0.25">
      <c r="A1850">
        <v>1826</v>
      </c>
      <c r="B1850">
        <v>-4.355291756602292E-3</v>
      </c>
      <c r="C1850">
        <v>1.8431868740464707E-3</v>
      </c>
    </row>
    <row r="1851" spans="1:3" x14ac:dyDescent="0.25">
      <c r="A1851">
        <v>1827</v>
      </c>
      <c r="B1851">
        <v>-7.0630633481017675E-3</v>
      </c>
      <c r="C1851">
        <v>1.9697908683373583E-2</v>
      </c>
    </row>
    <row r="1852" spans="1:3" x14ac:dyDescent="0.25">
      <c r="A1852">
        <v>1828</v>
      </c>
      <c r="B1852">
        <v>1.7355888958339442E-2</v>
      </c>
      <c r="C1852">
        <v>-3.0247387147790891E-3</v>
      </c>
    </row>
    <row r="1853" spans="1:3" x14ac:dyDescent="0.25">
      <c r="A1853">
        <v>1829</v>
      </c>
      <c r="B1853">
        <v>-1.9668596297658446E-2</v>
      </c>
      <c r="C1853">
        <v>-4.9915480528088738E-2</v>
      </c>
    </row>
    <row r="1854" spans="1:3" x14ac:dyDescent="0.25">
      <c r="A1854">
        <v>1830</v>
      </c>
      <c r="B1854">
        <v>-1.6566750727118905E-2</v>
      </c>
      <c r="C1854">
        <v>-8.2649943504154791E-3</v>
      </c>
    </row>
    <row r="1855" spans="1:3" x14ac:dyDescent="0.25">
      <c r="A1855">
        <v>1831</v>
      </c>
      <c r="B1855">
        <v>2.17767235461249E-2</v>
      </c>
      <c r="C1855">
        <v>-1.6604970317187565E-3</v>
      </c>
    </row>
    <row r="1856" spans="1:3" x14ac:dyDescent="0.25">
      <c r="A1856">
        <v>1832</v>
      </c>
      <c r="B1856">
        <v>-1.9932922344714943E-2</v>
      </c>
      <c r="C1856">
        <v>-1.7473016078173143E-2</v>
      </c>
    </row>
    <row r="1857" spans="1:3" x14ac:dyDescent="0.25">
      <c r="A1857">
        <v>1833</v>
      </c>
      <c r="B1857">
        <v>2.651006333786551E-2</v>
      </c>
      <c r="C1857">
        <v>4.5844804535209699E-2</v>
      </c>
    </row>
    <row r="1858" spans="1:3" x14ac:dyDescent="0.25">
      <c r="A1858">
        <v>1834</v>
      </c>
      <c r="B1858">
        <v>-6.1424513336907662E-3</v>
      </c>
      <c r="C1858">
        <v>1.7590578461452986E-2</v>
      </c>
    </row>
    <row r="1859" spans="1:3" x14ac:dyDescent="0.25">
      <c r="A1859">
        <v>1835</v>
      </c>
      <c r="B1859">
        <v>6.415072963531515E-3</v>
      </c>
      <c r="C1859">
        <v>3.8078148297875205E-3</v>
      </c>
    </row>
    <row r="1860" spans="1:3" x14ac:dyDescent="0.25">
      <c r="A1860">
        <v>1836</v>
      </c>
      <c r="B1860">
        <v>5.5889114716572413E-3</v>
      </c>
      <c r="C1860">
        <v>3.3782995111602376E-2</v>
      </c>
    </row>
    <row r="1861" spans="1:3" x14ac:dyDescent="0.25">
      <c r="A1861">
        <v>1837</v>
      </c>
      <c r="B1861">
        <v>7.5083984056912969E-3</v>
      </c>
      <c r="C1861">
        <v>6.558724378412633E-5</v>
      </c>
    </row>
    <row r="1862" spans="1:3" x14ac:dyDescent="0.25">
      <c r="A1862">
        <v>1838</v>
      </c>
      <c r="B1862">
        <v>5.3945194587529388E-3</v>
      </c>
      <c r="C1862">
        <v>-9.4708499708856531E-5</v>
      </c>
    </row>
    <row r="1863" spans="1:3" x14ac:dyDescent="0.25">
      <c r="A1863">
        <v>1839</v>
      </c>
      <c r="B1863">
        <v>-2.6046113854438315E-3</v>
      </c>
      <c r="C1863">
        <v>-2.1200377304747154E-2</v>
      </c>
    </row>
    <row r="1864" spans="1:3" x14ac:dyDescent="0.25">
      <c r="A1864">
        <v>1840</v>
      </c>
      <c r="B1864">
        <v>-9.7338142382458106E-3</v>
      </c>
      <c r="C1864">
        <v>2.8066719661667874E-3</v>
      </c>
    </row>
    <row r="1865" spans="1:3" x14ac:dyDescent="0.25">
      <c r="A1865">
        <v>1841</v>
      </c>
      <c r="B1865">
        <v>-5.3167960361722361E-2</v>
      </c>
      <c r="C1865">
        <v>2.0210586945853676E-2</v>
      </c>
    </row>
    <row r="1866" spans="1:3" x14ac:dyDescent="0.25">
      <c r="A1866">
        <v>1842</v>
      </c>
      <c r="B1866">
        <v>-3.9516717618514148E-3</v>
      </c>
      <c r="C1866">
        <v>2.1476250362432265E-3</v>
      </c>
    </row>
    <row r="1867" spans="1:3" x14ac:dyDescent="0.25">
      <c r="A1867">
        <v>1843</v>
      </c>
      <c r="B1867">
        <v>2.86844462987473E-3</v>
      </c>
      <c r="C1867">
        <v>9.8439144283918659E-4</v>
      </c>
    </row>
    <row r="1868" spans="1:3" x14ac:dyDescent="0.25">
      <c r="A1868">
        <v>1844</v>
      </c>
      <c r="B1868">
        <v>-1.2211217971547209E-2</v>
      </c>
      <c r="C1868">
        <v>1.9210340787761716E-2</v>
      </c>
    </row>
    <row r="1869" spans="1:3" x14ac:dyDescent="0.25">
      <c r="A1869">
        <v>1845</v>
      </c>
      <c r="B1869">
        <v>-5.6705111688147144E-3</v>
      </c>
      <c r="C1869">
        <v>-2.1993039709116327E-2</v>
      </c>
    </row>
    <row r="1870" spans="1:3" x14ac:dyDescent="0.25">
      <c r="A1870">
        <v>1846</v>
      </c>
      <c r="B1870">
        <v>3.6486868372812786E-2</v>
      </c>
      <c r="C1870">
        <v>-5.5381056506642601E-3</v>
      </c>
    </row>
    <row r="1871" spans="1:3" x14ac:dyDescent="0.25">
      <c r="A1871">
        <v>1847</v>
      </c>
      <c r="B1871">
        <v>2.7965140558819501E-3</v>
      </c>
      <c r="C1871">
        <v>2.109120879319086E-2</v>
      </c>
    </row>
    <row r="1872" spans="1:3" x14ac:dyDescent="0.25">
      <c r="A1872">
        <v>1848</v>
      </c>
      <c r="B1872">
        <v>-3.7149349087777332E-3</v>
      </c>
      <c r="C1872">
        <v>3.9576071436404729E-3</v>
      </c>
    </row>
    <row r="1873" spans="1:3" x14ac:dyDescent="0.25">
      <c r="A1873">
        <v>1849</v>
      </c>
      <c r="B1873">
        <v>7.0744595806688281E-3</v>
      </c>
      <c r="C1873">
        <v>6.5286730082909916E-2</v>
      </c>
    </row>
    <row r="1874" spans="1:3" x14ac:dyDescent="0.25">
      <c r="A1874">
        <v>1850</v>
      </c>
      <c r="B1874">
        <v>1.5323693988282571E-4</v>
      </c>
      <c r="C1874">
        <v>-1.4410133144178758E-2</v>
      </c>
    </row>
    <row r="1875" spans="1:3" x14ac:dyDescent="0.25">
      <c r="A1875">
        <v>1851</v>
      </c>
      <c r="B1875">
        <v>2.0573362119925529E-2</v>
      </c>
      <c r="C1875">
        <v>-3.8991925720295063E-3</v>
      </c>
    </row>
    <row r="1876" spans="1:3" x14ac:dyDescent="0.25">
      <c r="A1876">
        <v>1852</v>
      </c>
      <c r="B1876">
        <v>-4.0664751924323712E-3</v>
      </c>
      <c r="C1876">
        <v>-1.0719725114093819E-3</v>
      </c>
    </row>
    <row r="1877" spans="1:3" x14ac:dyDescent="0.25">
      <c r="A1877">
        <v>1853</v>
      </c>
      <c r="B1877">
        <v>2.3628277336987034E-3</v>
      </c>
      <c r="C1877">
        <v>7.089610847460924E-3</v>
      </c>
    </row>
    <row r="1878" spans="1:3" x14ac:dyDescent="0.25">
      <c r="A1878">
        <v>1854</v>
      </c>
      <c r="B1878">
        <v>1.1591230150961146E-2</v>
      </c>
      <c r="C1878">
        <v>-1.8873608185772713E-3</v>
      </c>
    </row>
    <row r="1879" spans="1:3" x14ac:dyDescent="0.25">
      <c r="A1879">
        <v>1855</v>
      </c>
      <c r="B1879">
        <v>1.6707970708574965E-2</v>
      </c>
      <c r="C1879">
        <v>1.6107829658745271E-2</v>
      </c>
    </row>
    <row r="1880" spans="1:3" x14ac:dyDescent="0.25">
      <c r="A1880">
        <v>1856</v>
      </c>
      <c r="B1880">
        <v>9.4527851785055905E-3</v>
      </c>
      <c r="C1880">
        <v>3.1798414596601876E-3</v>
      </c>
    </row>
    <row r="1881" spans="1:3" x14ac:dyDescent="0.25">
      <c r="A1881">
        <v>1857</v>
      </c>
      <c r="B1881">
        <v>-1.5119996582173221E-2</v>
      </c>
      <c r="C1881">
        <v>1.6063871933131968E-2</v>
      </c>
    </row>
    <row r="1882" spans="1:3" x14ac:dyDescent="0.25">
      <c r="A1882">
        <v>1858</v>
      </c>
      <c r="B1882">
        <v>-4.3227608778049922E-4</v>
      </c>
      <c r="C1882">
        <v>-1.1531807045365177E-2</v>
      </c>
    </row>
    <row r="1883" spans="1:3" x14ac:dyDescent="0.25">
      <c r="A1883">
        <v>1859</v>
      </c>
      <c r="B1883">
        <v>-3.3405719966440733E-2</v>
      </c>
      <c r="C1883">
        <v>1.5905316819053633E-2</v>
      </c>
    </row>
    <row r="1884" spans="1:3" x14ac:dyDescent="0.25">
      <c r="A1884">
        <v>1860</v>
      </c>
      <c r="B1884">
        <v>2.0140438190542079E-2</v>
      </c>
      <c r="C1884">
        <v>-1.4299570431310651E-2</v>
      </c>
    </row>
    <row r="1885" spans="1:3" x14ac:dyDescent="0.25">
      <c r="A1885">
        <v>1861</v>
      </c>
      <c r="B1885">
        <v>3.8600644885750965E-3</v>
      </c>
      <c r="C1885">
        <v>7.3609182691603235E-3</v>
      </c>
    </row>
    <row r="1886" spans="1:3" x14ac:dyDescent="0.25">
      <c r="A1886">
        <v>1862</v>
      </c>
      <c r="B1886">
        <v>2.4580901432708609E-3</v>
      </c>
      <c r="C1886">
        <v>-8.2754294463173693E-3</v>
      </c>
    </row>
    <row r="1887" spans="1:3" x14ac:dyDescent="0.25">
      <c r="A1887">
        <v>1863</v>
      </c>
      <c r="B1887">
        <v>-1.2819054814511057E-2</v>
      </c>
      <c r="C1887">
        <v>9.3156523344040034E-3</v>
      </c>
    </row>
    <row r="1888" spans="1:3" x14ac:dyDescent="0.25">
      <c r="A1888">
        <v>1864</v>
      </c>
      <c r="B1888">
        <v>-6.6554298817884739E-3</v>
      </c>
      <c r="C1888">
        <v>-6.7763661218959081E-3</v>
      </c>
    </row>
    <row r="1889" spans="1:3" x14ac:dyDescent="0.25">
      <c r="A1889">
        <v>1865</v>
      </c>
      <c r="B1889">
        <v>1.4736129431560796E-2</v>
      </c>
      <c r="C1889">
        <v>-1.2848551409130238E-2</v>
      </c>
    </row>
    <row r="1890" spans="1:3" x14ac:dyDescent="0.25">
      <c r="A1890">
        <v>1866</v>
      </c>
      <c r="B1890">
        <v>-3.0893938695587649E-2</v>
      </c>
      <c r="C1890">
        <v>3.9724924111609293E-3</v>
      </c>
    </row>
    <row r="1891" spans="1:3" x14ac:dyDescent="0.25">
      <c r="A1891">
        <v>1867</v>
      </c>
      <c r="B1891">
        <v>-1.4335459046030371E-2</v>
      </c>
      <c r="C1891">
        <v>-1.3999442997411541E-2</v>
      </c>
    </row>
    <row r="1892" spans="1:3" x14ac:dyDescent="0.25">
      <c r="A1892">
        <v>1868</v>
      </c>
      <c r="B1892">
        <v>-4.7093857321027631E-2</v>
      </c>
      <c r="C1892">
        <v>-3.3124681033434369E-3</v>
      </c>
    </row>
    <row r="1893" spans="1:3" x14ac:dyDescent="0.25">
      <c r="A1893">
        <v>1869</v>
      </c>
      <c r="B1893">
        <v>-9.4656099292558336E-3</v>
      </c>
      <c r="C1893">
        <v>2.6454776895446182E-2</v>
      </c>
    </row>
    <row r="1894" spans="1:3" x14ac:dyDescent="0.25">
      <c r="A1894">
        <v>1870</v>
      </c>
      <c r="B1894">
        <v>1.0560951919845528E-4</v>
      </c>
      <c r="C1894">
        <v>-1.6242764215999558E-2</v>
      </c>
    </row>
    <row r="1895" spans="1:3" x14ac:dyDescent="0.25">
      <c r="A1895">
        <v>1871</v>
      </c>
      <c r="B1895">
        <v>2.2731782895635783E-2</v>
      </c>
      <c r="C1895">
        <v>-3.856440039262516E-3</v>
      </c>
    </row>
    <row r="1896" spans="1:3" x14ac:dyDescent="0.25">
      <c r="A1896">
        <v>1872</v>
      </c>
      <c r="B1896">
        <v>4.3090225958904584E-2</v>
      </c>
      <c r="C1896">
        <v>-7.8224760939296437E-3</v>
      </c>
    </row>
    <row r="1897" spans="1:3" x14ac:dyDescent="0.25">
      <c r="A1897">
        <v>1873</v>
      </c>
      <c r="B1897">
        <v>3.1056300087030551E-2</v>
      </c>
      <c r="C1897">
        <v>-1.2380225622312467E-2</v>
      </c>
    </row>
    <row r="1898" spans="1:3" x14ac:dyDescent="0.25">
      <c r="A1898">
        <v>1874</v>
      </c>
      <c r="B1898">
        <v>2.777922104135154E-2</v>
      </c>
      <c r="C1898">
        <v>1.2427018531823278E-2</v>
      </c>
    </row>
    <row r="1899" spans="1:3" x14ac:dyDescent="0.25">
      <c r="A1899">
        <v>1875</v>
      </c>
      <c r="B1899">
        <v>4.0894920346623001E-3</v>
      </c>
      <c r="C1899">
        <v>6.496738135856329E-3</v>
      </c>
    </row>
    <row r="1900" spans="1:3" x14ac:dyDescent="0.25">
      <c r="A1900">
        <v>1876</v>
      </c>
      <c r="B1900">
        <v>4.9926441352011831E-2</v>
      </c>
      <c r="C1900">
        <v>-4.1586380379033741E-3</v>
      </c>
    </row>
    <row r="1901" spans="1:3" x14ac:dyDescent="0.25">
      <c r="A1901">
        <v>1877</v>
      </c>
      <c r="B1901">
        <v>1.368028546038332E-2</v>
      </c>
      <c r="C1901">
        <v>-7.3640095622925464E-2</v>
      </c>
    </row>
    <row r="1902" spans="1:3" x14ac:dyDescent="0.25">
      <c r="A1902">
        <v>1878</v>
      </c>
      <c r="B1902">
        <v>1.1478364282544886E-2</v>
      </c>
      <c r="C1902">
        <v>3.0923887947089754E-3</v>
      </c>
    </row>
    <row r="1903" spans="1:3" x14ac:dyDescent="0.25">
      <c r="A1903">
        <v>1879</v>
      </c>
      <c r="B1903">
        <v>-8.3176240976622386E-3</v>
      </c>
      <c r="C1903">
        <v>-4.4300971775710317E-3</v>
      </c>
    </row>
    <row r="1904" spans="1:3" x14ac:dyDescent="0.25">
      <c r="A1904">
        <v>1880</v>
      </c>
      <c r="B1904">
        <v>4.221461709034615E-3</v>
      </c>
      <c r="C1904">
        <v>6.5265786858923237E-3</v>
      </c>
    </row>
    <row r="1905" spans="1:3" x14ac:dyDescent="0.25">
      <c r="A1905">
        <v>1881</v>
      </c>
      <c r="B1905">
        <v>2.0012038267290373E-2</v>
      </c>
      <c r="C1905">
        <v>1.0040777993002729E-2</v>
      </c>
    </row>
    <row r="1906" spans="1:3" x14ac:dyDescent="0.25">
      <c r="A1906">
        <v>1882</v>
      </c>
      <c r="B1906">
        <v>-1.5093004857744089E-3</v>
      </c>
      <c r="C1906">
        <v>-7.5591918996937039E-4</v>
      </c>
    </row>
    <row r="1907" spans="1:3" x14ac:dyDescent="0.25">
      <c r="A1907">
        <v>1883</v>
      </c>
      <c r="B1907">
        <v>5.915749469541931E-3</v>
      </c>
      <c r="C1907">
        <v>7.7548340847541364E-3</v>
      </c>
    </row>
    <row r="1908" spans="1:3" x14ac:dyDescent="0.25">
      <c r="A1908">
        <v>1884</v>
      </c>
      <c r="B1908">
        <v>-7.3897961493987092E-3</v>
      </c>
      <c r="C1908">
        <v>1.9514439124999717E-2</v>
      </c>
    </row>
    <row r="1909" spans="1:3" x14ac:dyDescent="0.25">
      <c r="A1909">
        <v>1885</v>
      </c>
      <c r="B1909">
        <v>5.7105552465833188E-3</v>
      </c>
      <c r="C1909">
        <v>1.4913966952769749E-2</v>
      </c>
    </row>
    <row r="1910" spans="1:3" x14ac:dyDescent="0.25">
      <c r="A1910">
        <v>1886</v>
      </c>
      <c r="B1910">
        <v>-3.7026166643534739E-3</v>
      </c>
      <c r="C1910">
        <v>9.2639498257820682E-3</v>
      </c>
    </row>
    <row r="1911" spans="1:3" x14ac:dyDescent="0.25">
      <c r="A1911">
        <v>1887</v>
      </c>
      <c r="B1911">
        <v>1.9663176325387784E-2</v>
      </c>
      <c r="C1911">
        <v>-1.1998345714859755E-2</v>
      </c>
    </row>
    <row r="1912" spans="1:3" x14ac:dyDescent="0.25">
      <c r="A1912">
        <v>1888</v>
      </c>
      <c r="B1912">
        <v>2.5953966238116228E-3</v>
      </c>
      <c r="C1912">
        <v>1.7000421121149707E-2</v>
      </c>
    </row>
    <row r="1913" spans="1:3" x14ac:dyDescent="0.25">
      <c r="A1913">
        <v>1889</v>
      </c>
      <c r="B1913">
        <v>-8.3917873401999344E-4</v>
      </c>
      <c r="C1913">
        <v>1.8392823604860872E-2</v>
      </c>
    </row>
    <row r="1914" spans="1:3" x14ac:dyDescent="0.25">
      <c r="A1914">
        <v>1890</v>
      </c>
      <c r="B1914">
        <v>1.2383234682619397E-2</v>
      </c>
      <c r="C1914">
        <v>1.328681445926125E-2</v>
      </c>
    </row>
    <row r="1915" spans="1:3" x14ac:dyDescent="0.25">
      <c r="A1915">
        <v>1891</v>
      </c>
      <c r="B1915">
        <v>-1.7163639286376191E-2</v>
      </c>
      <c r="C1915">
        <v>2.0634576619334814E-3</v>
      </c>
    </row>
    <row r="1916" spans="1:3" x14ac:dyDescent="0.25">
      <c r="A1916">
        <v>1892</v>
      </c>
      <c r="B1916">
        <v>2.6885435345648353E-2</v>
      </c>
      <c r="C1916">
        <v>3.0503233299425395E-2</v>
      </c>
    </row>
    <row r="1917" spans="1:3" x14ac:dyDescent="0.25">
      <c r="A1917">
        <v>1893</v>
      </c>
      <c r="B1917">
        <v>5.3396919064115159E-3</v>
      </c>
      <c r="C1917">
        <v>-2.7607911583601576E-2</v>
      </c>
    </row>
    <row r="1918" spans="1:3" x14ac:dyDescent="0.25">
      <c r="A1918">
        <v>1894</v>
      </c>
      <c r="B1918">
        <v>3.9174776042072094E-3</v>
      </c>
      <c r="C1918">
        <v>5.7250483947191341E-3</v>
      </c>
    </row>
    <row r="1919" spans="1:3" x14ac:dyDescent="0.25">
      <c r="A1919">
        <v>1895</v>
      </c>
      <c r="B1919">
        <v>6.8338163590531027E-3</v>
      </c>
      <c r="C1919">
        <v>4.268985223076404E-3</v>
      </c>
    </row>
    <row r="1920" spans="1:3" x14ac:dyDescent="0.25">
      <c r="A1920">
        <v>1896</v>
      </c>
      <c r="B1920">
        <v>-5.0145228903226815E-3</v>
      </c>
      <c r="C1920">
        <v>1.2478969152928576E-2</v>
      </c>
    </row>
    <row r="1921" spans="1:3" x14ac:dyDescent="0.25">
      <c r="A1921">
        <v>1897</v>
      </c>
      <c r="B1921">
        <v>2.8781470610172114E-3</v>
      </c>
      <c r="C1921">
        <v>-1.5330586689371839E-2</v>
      </c>
    </row>
    <row r="1922" spans="1:3" x14ac:dyDescent="0.25">
      <c r="A1922">
        <v>1898</v>
      </c>
      <c r="B1922">
        <v>2.9114246977435219E-3</v>
      </c>
      <c r="C1922">
        <v>-0.12329730521895321</v>
      </c>
    </row>
    <row r="1923" spans="1:3" x14ac:dyDescent="0.25">
      <c r="A1923">
        <v>1899</v>
      </c>
      <c r="B1923">
        <v>9.4713181364816917E-4</v>
      </c>
      <c r="C1923">
        <v>-1.3130488802817895E-2</v>
      </c>
    </row>
    <row r="1924" spans="1:3" x14ac:dyDescent="0.25">
      <c r="A1924">
        <v>1900</v>
      </c>
      <c r="B1924">
        <v>-1.3071336173997208E-2</v>
      </c>
      <c r="C1924">
        <v>-5.1343756925963102E-4</v>
      </c>
    </row>
    <row r="1925" spans="1:3" x14ac:dyDescent="0.25">
      <c r="A1925">
        <v>1901</v>
      </c>
      <c r="B1925">
        <v>1.0747286091242897E-2</v>
      </c>
      <c r="C1925">
        <v>-1.2970281861599015E-2</v>
      </c>
    </row>
    <row r="1926" spans="1:3" x14ac:dyDescent="0.25">
      <c r="A1926">
        <v>1902</v>
      </c>
      <c r="B1926">
        <v>5.374694020294073E-3</v>
      </c>
      <c r="C1926">
        <v>3.7827313618386468E-2</v>
      </c>
    </row>
    <row r="1927" spans="1:3" x14ac:dyDescent="0.25">
      <c r="A1927">
        <v>1903</v>
      </c>
      <c r="B1927">
        <v>1.7877567305399938E-2</v>
      </c>
      <c r="C1927">
        <v>-2.0409789586584931E-2</v>
      </c>
    </row>
    <row r="1928" spans="1:3" x14ac:dyDescent="0.25">
      <c r="A1928">
        <v>1904</v>
      </c>
      <c r="B1928">
        <v>1.3132925887384414E-2</v>
      </c>
      <c r="C1928">
        <v>-1.9209380241566661E-2</v>
      </c>
    </row>
    <row r="1929" spans="1:3" x14ac:dyDescent="0.25">
      <c r="A1929">
        <v>1905</v>
      </c>
      <c r="B1929">
        <v>-5.428249996184401E-3</v>
      </c>
      <c r="C1929">
        <v>1.666237422895999E-2</v>
      </c>
    </row>
    <row r="1930" spans="1:3" x14ac:dyDescent="0.25">
      <c r="A1930">
        <v>1906</v>
      </c>
      <c r="B1930">
        <v>-3.3743010386612607E-2</v>
      </c>
      <c r="C1930">
        <v>1.7255900695372778E-3</v>
      </c>
    </row>
    <row r="1931" spans="1:3" x14ac:dyDescent="0.25">
      <c r="A1931">
        <v>1907</v>
      </c>
      <c r="B1931">
        <v>7.9770722329076584E-3</v>
      </c>
      <c r="C1931">
        <v>2.2983885766002195E-2</v>
      </c>
    </row>
    <row r="1932" spans="1:3" x14ac:dyDescent="0.25">
      <c r="A1932">
        <v>1908</v>
      </c>
      <c r="B1932">
        <v>1.8997317620928281E-2</v>
      </c>
      <c r="C1932">
        <v>-1.2044134148385136E-2</v>
      </c>
    </row>
    <row r="1933" spans="1:3" x14ac:dyDescent="0.25">
      <c r="A1933">
        <v>1909</v>
      </c>
      <c r="B1933">
        <v>2.6441639045028699E-3</v>
      </c>
      <c r="C1933">
        <v>-2.5621092561069238E-3</v>
      </c>
    </row>
    <row r="1934" spans="1:3" x14ac:dyDescent="0.25">
      <c r="A1934">
        <v>1910</v>
      </c>
      <c r="B1934">
        <v>2.8617688749059877E-3</v>
      </c>
      <c r="C1934">
        <v>-1.384906387213356E-3</v>
      </c>
    </row>
    <row r="1935" spans="1:3" x14ac:dyDescent="0.25">
      <c r="A1935">
        <v>1911</v>
      </c>
      <c r="B1935">
        <v>1.1247246839479723E-2</v>
      </c>
      <c r="C1935">
        <v>-7.788164190855899E-3</v>
      </c>
    </row>
    <row r="1936" spans="1:3" x14ac:dyDescent="0.25">
      <c r="A1936">
        <v>1912</v>
      </c>
      <c r="B1936">
        <v>1.544593486967508E-2</v>
      </c>
      <c r="C1936">
        <v>-2.1647202548012254E-2</v>
      </c>
    </row>
    <row r="1937" spans="1:3" x14ac:dyDescent="0.25">
      <c r="A1937">
        <v>1913</v>
      </c>
      <c r="B1937">
        <v>1.51550835590412E-3</v>
      </c>
      <c r="C1937">
        <v>1.605967064791532E-2</v>
      </c>
    </row>
    <row r="1938" spans="1:3" x14ac:dyDescent="0.25">
      <c r="A1938">
        <v>1914</v>
      </c>
      <c r="B1938">
        <v>-1.3008001546016558E-2</v>
      </c>
      <c r="C1938">
        <v>6.3397084664036391E-3</v>
      </c>
    </row>
    <row r="1939" spans="1:3" x14ac:dyDescent="0.25">
      <c r="A1939">
        <v>1915</v>
      </c>
      <c r="B1939">
        <v>6.4777931798429126E-4</v>
      </c>
      <c r="C1939">
        <v>-7.2964587549548114E-4</v>
      </c>
    </row>
    <row r="1940" spans="1:3" x14ac:dyDescent="0.25">
      <c r="A1940">
        <v>1916</v>
      </c>
      <c r="B1940">
        <v>1.4446855130072968E-2</v>
      </c>
      <c r="C1940">
        <v>2.6911335157319326E-2</v>
      </c>
    </row>
    <row r="1941" spans="1:3" x14ac:dyDescent="0.25">
      <c r="A1941">
        <v>1917</v>
      </c>
      <c r="B1941">
        <v>3.4074014189058597E-3</v>
      </c>
      <c r="C1941">
        <v>9.5245284778952832E-3</v>
      </c>
    </row>
    <row r="1942" spans="1:3" x14ac:dyDescent="0.25">
      <c r="A1942">
        <v>1918</v>
      </c>
      <c r="B1942">
        <v>2.3793582206011087E-2</v>
      </c>
      <c r="C1942">
        <v>-1.8453727244453554E-2</v>
      </c>
    </row>
    <row r="1943" spans="1:3" x14ac:dyDescent="0.25">
      <c r="A1943">
        <v>1919</v>
      </c>
      <c r="B1943">
        <v>1.6497754623998576E-3</v>
      </c>
      <c r="C1943">
        <v>2.5722966448480408E-3</v>
      </c>
    </row>
    <row r="1944" spans="1:3" x14ac:dyDescent="0.25">
      <c r="A1944">
        <v>1920</v>
      </c>
      <c r="B1944">
        <v>3.9325533268206635E-3</v>
      </c>
      <c r="C1944">
        <v>1.081359995562289E-2</v>
      </c>
    </row>
    <row r="1945" spans="1:3" x14ac:dyDescent="0.25">
      <c r="A1945">
        <v>1921</v>
      </c>
      <c r="B1945">
        <v>-1.6638891990027136E-2</v>
      </c>
      <c r="C1945">
        <v>2.1319481335482924E-2</v>
      </c>
    </row>
    <row r="1946" spans="1:3" x14ac:dyDescent="0.25">
      <c r="A1946">
        <v>1922</v>
      </c>
      <c r="B1946">
        <v>8.239316007946737E-3</v>
      </c>
      <c r="C1946">
        <v>5.2737331721933317E-3</v>
      </c>
    </row>
    <row r="1947" spans="1:3" x14ac:dyDescent="0.25">
      <c r="A1947">
        <v>1923</v>
      </c>
      <c r="B1947">
        <v>-3.6316508669347169E-3</v>
      </c>
      <c r="C1947">
        <v>5.9784820501527884E-4</v>
      </c>
    </row>
    <row r="1948" spans="1:3" x14ac:dyDescent="0.25">
      <c r="A1948">
        <v>1924</v>
      </c>
      <c r="B1948">
        <v>1.0979139835151634E-2</v>
      </c>
      <c r="C1948">
        <v>-2.0739425844666586E-2</v>
      </c>
    </row>
    <row r="1949" spans="1:3" x14ac:dyDescent="0.25">
      <c r="A1949">
        <v>1925</v>
      </c>
      <c r="B1949">
        <v>-2.2533229647292496E-2</v>
      </c>
      <c r="C1949">
        <v>3.0050082969908624E-3</v>
      </c>
    </row>
    <row r="1950" spans="1:3" x14ac:dyDescent="0.25">
      <c r="A1950">
        <v>1926</v>
      </c>
      <c r="B1950">
        <v>3.4189555069517462E-3</v>
      </c>
      <c r="C1950">
        <v>2.4935024732814638E-3</v>
      </c>
    </row>
    <row r="1951" spans="1:3" x14ac:dyDescent="0.25">
      <c r="A1951">
        <v>1927</v>
      </c>
      <c r="B1951">
        <v>4.0434923450097717E-3</v>
      </c>
      <c r="C1951">
        <v>-1.0480566268835192E-2</v>
      </c>
    </row>
    <row r="1952" spans="1:3" x14ac:dyDescent="0.25">
      <c r="A1952">
        <v>1928</v>
      </c>
      <c r="B1952">
        <v>8.2567651001142529E-3</v>
      </c>
      <c r="C1952">
        <v>1.2441602601724829E-2</v>
      </c>
    </row>
    <row r="1953" spans="1:3" x14ac:dyDescent="0.25">
      <c r="A1953">
        <v>1929</v>
      </c>
      <c r="B1953">
        <v>7.7601880726668893E-3</v>
      </c>
      <c r="C1953">
        <v>-5.6694199365002907E-3</v>
      </c>
    </row>
    <row r="1954" spans="1:3" x14ac:dyDescent="0.25">
      <c r="A1954">
        <v>1930</v>
      </c>
      <c r="B1954">
        <v>-6.9089210390557787E-3</v>
      </c>
      <c r="C1954">
        <v>-1.6722211959662107E-2</v>
      </c>
    </row>
    <row r="1955" spans="1:3" x14ac:dyDescent="0.25">
      <c r="A1955">
        <v>1931</v>
      </c>
      <c r="B1955">
        <v>-1.4438192896370501E-2</v>
      </c>
      <c r="C1955">
        <v>1.3584979398631132E-2</v>
      </c>
    </row>
    <row r="1956" spans="1:3" x14ac:dyDescent="0.25">
      <c r="A1956">
        <v>1932</v>
      </c>
      <c r="B1956">
        <v>1.2295584158578865E-2</v>
      </c>
      <c r="C1956">
        <v>-8.9903274252850166E-3</v>
      </c>
    </row>
    <row r="1957" spans="1:3" x14ac:dyDescent="0.25">
      <c r="A1957">
        <v>1933</v>
      </c>
      <c r="B1957">
        <v>-2.1492921808216787E-2</v>
      </c>
      <c r="C1957">
        <v>-1.3722991950761581E-2</v>
      </c>
    </row>
    <row r="1958" spans="1:3" x14ac:dyDescent="0.25">
      <c r="A1958">
        <v>1934</v>
      </c>
      <c r="B1958">
        <v>3.7249137823159762E-3</v>
      </c>
      <c r="C1958">
        <v>3.9375970160330794E-2</v>
      </c>
    </row>
    <row r="1959" spans="1:3" x14ac:dyDescent="0.25">
      <c r="A1959">
        <v>1935</v>
      </c>
      <c r="B1959">
        <v>-2.424713626490797E-2</v>
      </c>
      <c r="C1959">
        <v>3.3245894149574171E-2</v>
      </c>
    </row>
    <row r="1960" spans="1:3" x14ac:dyDescent="0.25">
      <c r="A1960">
        <v>1936</v>
      </c>
      <c r="B1960">
        <v>9.3858547534334154E-3</v>
      </c>
      <c r="C1960">
        <v>4.3221704722484038E-3</v>
      </c>
    </row>
    <row r="1961" spans="1:3" x14ac:dyDescent="0.25">
      <c r="A1961">
        <v>1937</v>
      </c>
      <c r="B1961">
        <v>1.7030176510770639E-2</v>
      </c>
      <c r="C1961">
        <v>-1.8692570199369301E-2</v>
      </c>
    </row>
    <row r="1962" spans="1:3" x14ac:dyDescent="0.25">
      <c r="A1962">
        <v>1938</v>
      </c>
      <c r="B1962">
        <v>4.4124881330749304E-3</v>
      </c>
      <c r="C1962">
        <v>-1.1638871332761978E-2</v>
      </c>
    </row>
    <row r="1963" spans="1:3" x14ac:dyDescent="0.25">
      <c r="A1963">
        <v>1939</v>
      </c>
      <c r="B1963">
        <v>1.6342774178697414E-4</v>
      </c>
      <c r="C1963">
        <v>-8.5052119469640353E-3</v>
      </c>
    </row>
    <row r="1964" spans="1:3" x14ac:dyDescent="0.25">
      <c r="A1964">
        <v>1940</v>
      </c>
      <c r="B1964">
        <v>1.043407419316973E-2</v>
      </c>
      <c r="C1964">
        <v>-9.2670234183185422E-4</v>
      </c>
    </row>
    <row r="1965" spans="1:3" x14ac:dyDescent="0.25">
      <c r="A1965">
        <v>1941</v>
      </c>
      <c r="B1965">
        <v>5.6038953560393111E-3</v>
      </c>
      <c r="C1965">
        <v>1.1976635776742597E-2</v>
      </c>
    </row>
    <row r="1966" spans="1:3" x14ac:dyDescent="0.25">
      <c r="A1966">
        <v>1942</v>
      </c>
      <c r="B1966">
        <v>7.8092308626850184E-3</v>
      </c>
      <c r="C1966">
        <v>5.9599002402154376E-3</v>
      </c>
    </row>
    <row r="1967" spans="1:3" x14ac:dyDescent="0.25">
      <c r="A1967">
        <v>1943</v>
      </c>
      <c r="B1967">
        <v>-2.6267878647016438E-3</v>
      </c>
      <c r="C1967">
        <v>-2.4066201193305235E-2</v>
      </c>
    </row>
    <row r="1968" spans="1:3" x14ac:dyDescent="0.25">
      <c r="A1968">
        <v>1944</v>
      </c>
      <c r="B1968">
        <v>8.6740976872534785E-3</v>
      </c>
      <c r="C1968">
        <v>2.8607639328182211E-2</v>
      </c>
    </row>
    <row r="1969" spans="1:3" x14ac:dyDescent="0.25">
      <c r="A1969">
        <v>1945</v>
      </c>
      <c r="B1969">
        <v>8.7567032818217962E-3</v>
      </c>
      <c r="C1969">
        <v>4.4595036117132912E-3</v>
      </c>
    </row>
    <row r="1970" spans="1:3" x14ac:dyDescent="0.25">
      <c r="A1970">
        <v>1946</v>
      </c>
      <c r="B1970">
        <v>2.0519502445449075E-2</v>
      </c>
      <c r="C1970">
        <v>-1.4158106973322634E-2</v>
      </c>
    </row>
    <row r="1971" spans="1:3" x14ac:dyDescent="0.25">
      <c r="A1971">
        <v>1947</v>
      </c>
      <c r="B1971">
        <v>-2.7767440781207059E-3</v>
      </c>
      <c r="C1971">
        <v>-1.0867503105661615E-2</v>
      </c>
    </row>
    <row r="1972" spans="1:3" x14ac:dyDescent="0.25">
      <c r="A1972">
        <v>1948</v>
      </c>
      <c r="B1972">
        <v>-1.7645612092060337E-2</v>
      </c>
      <c r="C1972">
        <v>-8.9117726335107839E-3</v>
      </c>
    </row>
    <row r="1973" spans="1:3" x14ac:dyDescent="0.25">
      <c r="A1973">
        <v>1949</v>
      </c>
      <c r="B1973">
        <v>-4.7565284905943346E-3</v>
      </c>
      <c r="C1973">
        <v>-4.0617195379352615E-3</v>
      </c>
    </row>
    <row r="1974" spans="1:3" x14ac:dyDescent="0.25">
      <c r="A1974">
        <v>1950</v>
      </c>
      <c r="B1974">
        <v>1.1681551017556522E-2</v>
      </c>
      <c r="C1974">
        <v>1.0499367498579605E-2</v>
      </c>
    </row>
    <row r="1975" spans="1:3" x14ac:dyDescent="0.25">
      <c r="A1975">
        <v>1951</v>
      </c>
      <c r="B1975">
        <v>-1.1631370239869338E-3</v>
      </c>
      <c r="C1975">
        <v>-1.8672653718395354E-2</v>
      </c>
    </row>
    <row r="1976" spans="1:3" x14ac:dyDescent="0.25">
      <c r="A1976">
        <v>1952</v>
      </c>
      <c r="B1976">
        <v>-5.9721640287670914E-3</v>
      </c>
      <c r="C1976">
        <v>-2.1447369813332961E-2</v>
      </c>
    </row>
    <row r="1977" spans="1:3" x14ac:dyDescent="0.25">
      <c r="A1977">
        <v>1953</v>
      </c>
      <c r="B1977">
        <v>9.1145752367072091E-3</v>
      </c>
      <c r="C1977">
        <v>-1.3313578970916437E-2</v>
      </c>
    </row>
    <row r="1978" spans="1:3" x14ac:dyDescent="0.25">
      <c r="A1978">
        <v>1954</v>
      </c>
      <c r="B1978">
        <v>-2.8484488232568034E-3</v>
      </c>
      <c r="C1978">
        <v>-5.6022824548999615E-3</v>
      </c>
    </row>
    <row r="1979" spans="1:3" x14ac:dyDescent="0.25">
      <c r="A1979">
        <v>1955</v>
      </c>
      <c r="B1979">
        <v>-3.415295095761247E-2</v>
      </c>
      <c r="C1979">
        <v>1.2363309822873335E-2</v>
      </c>
    </row>
    <row r="1980" spans="1:3" x14ac:dyDescent="0.25">
      <c r="A1980">
        <v>1956</v>
      </c>
      <c r="B1980">
        <v>2.3672669482461533E-2</v>
      </c>
      <c r="C1980">
        <v>-4.3374840198488293E-2</v>
      </c>
    </row>
    <row r="1981" spans="1:3" x14ac:dyDescent="0.25">
      <c r="A1981">
        <v>1957</v>
      </c>
      <c r="B1981">
        <v>8.4487456706738139E-3</v>
      </c>
      <c r="C1981">
        <v>-2.6673775309564537E-2</v>
      </c>
    </row>
    <row r="1982" spans="1:3" x14ac:dyDescent="0.25">
      <c r="A1982">
        <v>1958</v>
      </c>
      <c r="B1982">
        <v>-1.7492674828558921E-3</v>
      </c>
      <c r="C1982">
        <v>-1.3138403451582431E-2</v>
      </c>
    </row>
    <row r="1983" spans="1:3" x14ac:dyDescent="0.25">
      <c r="A1983">
        <v>1959</v>
      </c>
      <c r="B1983">
        <v>-1.5688656682040246E-2</v>
      </c>
      <c r="C1983">
        <v>-2.7885709980781971E-2</v>
      </c>
    </row>
    <row r="1984" spans="1:3" x14ac:dyDescent="0.25">
      <c r="A1984">
        <v>1960</v>
      </c>
      <c r="B1984">
        <v>-1.6288795811345777E-2</v>
      </c>
      <c r="C1984">
        <v>-1.5106563913436913E-2</v>
      </c>
    </row>
    <row r="1985" spans="1:3" x14ac:dyDescent="0.25">
      <c r="A1985">
        <v>1961</v>
      </c>
      <c r="B1985">
        <v>2.167058814685471E-2</v>
      </c>
      <c r="C1985">
        <v>-6.8500485657939335E-3</v>
      </c>
    </row>
    <row r="1986" spans="1:3" x14ac:dyDescent="0.25">
      <c r="A1986">
        <v>1962</v>
      </c>
      <c r="B1986">
        <v>1.8180148708852841E-2</v>
      </c>
      <c r="C1986">
        <v>1.5147506999998259E-2</v>
      </c>
    </row>
    <row r="1987" spans="1:3" x14ac:dyDescent="0.25">
      <c r="A1987">
        <v>1963</v>
      </c>
      <c r="B1987">
        <v>9.7264171995468125E-3</v>
      </c>
      <c r="C1987">
        <v>-3.2933241066216978E-2</v>
      </c>
    </row>
    <row r="1988" spans="1:3" x14ac:dyDescent="0.25">
      <c r="A1988">
        <v>1964</v>
      </c>
      <c r="B1988">
        <v>1.4783562543850744E-2</v>
      </c>
      <c r="C1988">
        <v>2.9823072454148475E-2</v>
      </c>
    </row>
    <row r="1989" spans="1:3" x14ac:dyDescent="0.25">
      <c r="A1989">
        <v>1965</v>
      </c>
      <c r="B1989">
        <v>-6.6715955760701601E-3</v>
      </c>
      <c r="C1989">
        <v>-1.6083079640096205E-2</v>
      </c>
    </row>
    <row r="1990" spans="1:3" x14ac:dyDescent="0.25">
      <c r="A1990">
        <v>1966</v>
      </c>
      <c r="B1990">
        <v>-2.0876330107864462E-3</v>
      </c>
      <c r="C1990">
        <v>1.8573729534432634E-2</v>
      </c>
    </row>
    <row r="1991" spans="1:3" x14ac:dyDescent="0.25">
      <c r="A1991">
        <v>1967</v>
      </c>
      <c r="B1991">
        <v>9.9435152572482956E-3</v>
      </c>
      <c r="C1991">
        <v>6.5206478687602175E-3</v>
      </c>
    </row>
    <row r="1992" spans="1:3" x14ac:dyDescent="0.25">
      <c r="A1992">
        <v>1968</v>
      </c>
      <c r="B1992">
        <v>3.5626403819567927E-3</v>
      </c>
      <c r="C1992">
        <v>-4.6089831334750631E-3</v>
      </c>
    </row>
    <row r="1993" spans="1:3" x14ac:dyDescent="0.25">
      <c r="A1993">
        <v>1969</v>
      </c>
      <c r="B1993">
        <v>-1.1858593974361201E-3</v>
      </c>
      <c r="C1993">
        <v>-9.3212288029017355E-3</v>
      </c>
    </row>
    <row r="1994" spans="1:3" x14ac:dyDescent="0.25">
      <c r="A1994">
        <v>1970</v>
      </c>
      <c r="B1994">
        <v>-1.1387689472494529E-2</v>
      </c>
      <c r="C1994">
        <v>2.3891954853992488E-2</v>
      </c>
    </row>
    <row r="1995" spans="1:3" x14ac:dyDescent="0.25">
      <c r="A1995">
        <v>1971</v>
      </c>
      <c r="B1995">
        <v>6.9923179117602234E-3</v>
      </c>
      <c r="C1995">
        <v>3.447444757706522E-2</v>
      </c>
    </row>
    <row r="1996" spans="1:3" x14ac:dyDescent="0.25">
      <c r="A1996">
        <v>1972</v>
      </c>
      <c r="B1996">
        <v>-1.1843082560693498E-2</v>
      </c>
      <c r="C1996">
        <v>-1.5188936154250153E-2</v>
      </c>
    </row>
    <row r="1997" spans="1:3" x14ac:dyDescent="0.25">
      <c r="A1997">
        <v>1973</v>
      </c>
      <c r="B1997">
        <v>-3.542862073381582E-3</v>
      </c>
      <c r="C1997">
        <v>-3.4766634145284902E-3</v>
      </c>
    </row>
    <row r="1998" spans="1:3" x14ac:dyDescent="0.25">
      <c r="A1998">
        <v>1974</v>
      </c>
      <c r="B1998">
        <v>-6.0932142460985474E-3</v>
      </c>
      <c r="C1998">
        <v>8.6799779809669832E-3</v>
      </c>
    </row>
    <row r="1999" spans="1:3" x14ac:dyDescent="0.25">
      <c r="A1999">
        <v>1975</v>
      </c>
      <c r="B1999">
        <v>1.7777521113509949E-2</v>
      </c>
      <c r="C1999">
        <v>1.089032482045648E-2</v>
      </c>
    </row>
    <row r="2000" spans="1:3" x14ac:dyDescent="0.25">
      <c r="A2000">
        <v>1976</v>
      </c>
      <c r="B2000">
        <v>-1.0834132627889253E-3</v>
      </c>
      <c r="C2000">
        <v>-1.3231146257969627E-2</v>
      </c>
    </row>
    <row r="2001" spans="1:3" x14ac:dyDescent="0.25">
      <c r="A2001">
        <v>1977</v>
      </c>
      <c r="B2001">
        <v>5.0318393489999129E-3</v>
      </c>
      <c r="C2001">
        <v>-8.175482513044164E-3</v>
      </c>
    </row>
    <row r="2002" spans="1:3" x14ac:dyDescent="0.25">
      <c r="A2002">
        <v>1978</v>
      </c>
      <c r="B2002">
        <v>-1.0158169567375643E-3</v>
      </c>
      <c r="C2002">
        <v>2.0710764625743377E-2</v>
      </c>
    </row>
    <row r="2003" spans="1:3" x14ac:dyDescent="0.25">
      <c r="A2003">
        <v>1979</v>
      </c>
      <c r="B2003">
        <v>1.5149137064441109E-2</v>
      </c>
      <c r="C2003">
        <v>6.3012209813387739E-3</v>
      </c>
    </row>
    <row r="2004" spans="1:3" x14ac:dyDescent="0.25">
      <c r="A2004">
        <v>1980</v>
      </c>
      <c r="B2004">
        <v>-8.0382183340443403E-4</v>
      </c>
      <c r="C2004">
        <v>-3.0002464702350506E-4</v>
      </c>
    </row>
    <row r="2005" spans="1:3" x14ac:dyDescent="0.25">
      <c r="A2005">
        <v>1981</v>
      </c>
      <c r="B2005">
        <v>6.6803040509333727E-3</v>
      </c>
      <c r="C2005">
        <v>-2.5150541359384776E-3</v>
      </c>
    </row>
    <row r="2006" spans="1:3" x14ac:dyDescent="0.25">
      <c r="A2006">
        <v>1982</v>
      </c>
      <c r="B2006">
        <v>1.8436531725840088E-2</v>
      </c>
      <c r="C2006">
        <v>-1.1085900565769913E-2</v>
      </c>
    </row>
    <row r="2007" spans="1:3" x14ac:dyDescent="0.25">
      <c r="A2007">
        <v>1983</v>
      </c>
      <c r="B2007">
        <v>-2.8176412436999123E-3</v>
      </c>
      <c r="C2007">
        <v>3.9464658697422692E-3</v>
      </c>
    </row>
    <row r="2008" spans="1:3" x14ac:dyDescent="0.25">
      <c r="A2008">
        <v>1984</v>
      </c>
      <c r="B2008">
        <v>1.4061558511288652E-2</v>
      </c>
      <c r="C2008">
        <v>-1.3135129158432735E-2</v>
      </c>
    </row>
    <row r="2009" spans="1:3" x14ac:dyDescent="0.25">
      <c r="A2009">
        <v>1985</v>
      </c>
      <c r="B2009">
        <v>1.0451582467418431E-4</v>
      </c>
      <c r="C2009">
        <v>3.5705927757656627E-3</v>
      </c>
    </row>
    <row r="2010" spans="1:3" x14ac:dyDescent="0.25">
      <c r="A2010">
        <v>1986</v>
      </c>
      <c r="B2010">
        <v>-4.1427661183327507E-3</v>
      </c>
      <c r="C2010">
        <v>-1.7626103407249905E-2</v>
      </c>
    </row>
    <row r="2011" spans="1:3" x14ac:dyDescent="0.25">
      <c r="A2011">
        <v>1987</v>
      </c>
      <c r="B2011">
        <v>6.8490825534321875E-3</v>
      </c>
      <c r="C2011">
        <v>6.2821842642311132E-3</v>
      </c>
    </row>
    <row r="2012" spans="1:3" x14ac:dyDescent="0.25">
      <c r="A2012">
        <v>1988</v>
      </c>
      <c r="B2012">
        <v>7.2221086327215267E-3</v>
      </c>
      <c r="C2012">
        <v>-5.9175770916441795E-3</v>
      </c>
    </row>
    <row r="2013" spans="1:3" x14ac:dyDescent="0.25">
      <c r="A2013">
        <v>1989</v>
      </c>
      <c r="B2013">
        <v>5.6804979148072357E-3</v>
      </c>
      <c r="C2013">
        <v>-1.3161131287501238E-2</v>
      </c>
    </row>
    <row r="2014" spans="1:3" x14ac:dyDescent="0.25">
      <c r="A2014">
        <v>1990</v>
      </c>
      <c r="B2014">
        <v>1.5674049386973084E-2</v>
      </c>
      <c r="C2014">
        <v>-1.1711480029125084E-2</v>
      </c>
    </row>
    <row r="2015" spans="1:3" x14ac:dyDescent="0.25">
      <c r="A2015">
        <v>1991</v>
      </c>
      <c r="B2015">
        <v>5.6808123756446512E-3</v>
      </c>
      <c r="C2015">
        <v>-2.5022597504208533E-2</v>
      </c>
    </row>
    <row r="2016" spans="1:3" x14ac:dyDescent="0.25">
      <c r="A2016">
        <v>1992</v>
      </c>
      <c r="B2016">
        <v>-2.6141650240121328E-2</v>
      </c>
      <c r="C2016">
        <v>-1.194015511954033E-2</v>
      </c>
    </row>
    <row r="2017" spans="1:3" x14ac:dyDescent="0.25">
      <c r="A2017">
        <v>1993</v>
      </c>
      <c r="B2017">
        <v>1.0046593004766192E-2</v>
      </c>
      <c r="C2017">
        <v>1.5206927560680195E-3</v>
      </c>
    </row>
    <row r="2018" spans="1:3" x14ac:dyDescent="0.25">
      <c r="A2018">
        <v>1994</v>
      </c>
      <c r="B2018">
        <v>8.2555216044219934E-3</v>
      </c>
      <c r="C2018">
        <v>1.1552451102016199E-2</v>
      </c>
    </row>
    <row r="2019" spans="1:3" x14ac:dyDescent="0.25">
      <c r="A2019">
        <v>1995</v>
      </c>
      <c r="B2019">
        <v>8.7739774464511717E-3</v>
      </c>
      <c r="C2019">
        <v>1.3777264018203754E-2</v>
      </c>
    </row>
    <row r="2020" spans="1:3" x14ac:dyDescent="0.25">
      <c r="A2020">
        <v>1996</v>
      </c>
      <c r="B2020">
        <v>2.6272421240373239E-3</v>
      </c>
      <c r="C2020">
        <v>8.9216003378485981E-3</v>
      </c>
    </row>
    <row r="2021" spans="1:3" x14ac:dyDescent="0.25">
      <c r="A2021">
        <v>1997</v>
      </c>
      <c r="B2021">
        <v>5.5172003551517924E-4</v>
      </c>
      <c r="C2021">
        <v>4.2522524432999642E-3</v>
      </c>
    </row>
    <row r="2022" spans="1:3" x14ac:dyDescent="0.25">
      <c r="A2022">
        <v>1998</v>
      </c>
      <c r="B2022">
        <v>4.8670573211057559E-3</v>
      </c>
      <c r="C2022">
        <v>-2.510124155243159E-2</v>
      </c>
    </row>
    <row r="2023" spans="1:3" x14ac:dyDescent="0.25">
      <c r="A2023">
        <v>1999</v>
      </c>
      <c r="B2023">
        <v>-3.5170723353414373E-3</v>
      </c>
      <c r="C2023">
        <v>1.9348000170393127E-2</v>
      </c>
    </row>
    <row r="2024" spans="1:3" x14ac:dyDescent="0.25">
      <c r="A2024">
        <v>2000</v>
      </c>
      <c r="B2024">
        <v>-1.5382507280928924E-2</v>
      </c>
      <c r="C2024">
        <v>-3.4801131931700771E-2</v>
      </c>
    </row>
    <row r="2025" spans="1:3" x14ac:dyDescent="0.25">
      <c r="A2025">
        <v>2001</v>
      </c>
      <c r="B2025">
        <v>1.4074297176056915E-2</v>
      </c>
      <c r="C2025">
        <v>-2.4836047338800193E-2</v>
      </c>
    </row>
    <row r="2026" spans="1:3" x14ac:dyDescent="0.25">
      <c r="A2026">
        <v>2002</v>
      </c>
      <c r="B2026">
        <v>-2.5035456092421856E-2</v>
      </c>
      <c r="C2026">
        <v>-3.2043767839388254E-5</v>
      </c>
    </row>
    <row r="2027" spans="1:3" x14ac:dyDescent="0.25">
      <c r="A2027">
        <v>2003</v>
      </c>
      <c r="B2027">
        <v>2.5566215827526221E-2</v>
      </c>
      <c r="C2027">
        <v>-1.7081016981414544E-3</v>
      </c>
    </row>
    <row r="2028" spans="1:3" x14ac:dyDescent="0.25">
      <c r="A2028">
        <v>2004</v>
      </c>
      <c r="B2028">
        <v>6.1393070577314161E-3</v>
      </c>
      <c r="C2028">
        <v>-2.3500470581198699E-2</v>
      </c>
    </row>
    <row r="2029" spans="1:3" x14ac:dyDescent="0.25">
      <c r="A2029">
        <v>2005</v>
      </c>
      <c r="B2029">
        <v>2.4988980260275146E-2</v>
      </c>
      <c r="C2029">
        <v>1.1261979933662441E-2</v>
      </c>
    </row>
    <row r="2030" spans="1:3" x14ac:dyDescent="0.25">
      <c r="A2030">
        <v>2006</v>
      </c>
      <c r="B2030">
        <v>-1.7226041105366866E-3</v>
      </c>
      <c r="C2030">
        <v>-2.7013712387813048E-2</v>
      </c>
    </row>
    <row r="2031" spans="1:3" x14ac:dyDescent="0.25">
      <c r="A2031">
        <v>2007</v>
      </c>
      <c r="B2031">
        <v>-2.5191854486920497E-2</v>
      </c>
      <c r="C2031">
        <v>-7.0503720885932916E-3</v>
      </c>
    </row>
    <row r="2032" spans="1:3" x14ac:dyDescent="0.25">
      <c r="A2032">
        <v>2008</v>
      </c>
      <c r="B2032">
        <v>-3.9752173075844636E-3</v>
      </c>
      <c r="C2032">
        <v>-2.2662968953139875E-2</v>
      </c>
    </row>
    <row r="2033" spans="1:3" x14ac:dyDescent="0.25">
      <c r="A2033">
        <v>2009</v>
      </c>
      <c r="B2033">
        <v>-1.4714281168348145E-4</v>
      </c>
      <c r="C2033">
        <v>1.4397359930208293E-2</v>
      </c>
    </row>
    <row r="2034" spans="1:3" x14ac:dyDescent="0.25">
      <c r="A2034">
        <v>2010</v>
      </c>
      <c r="B2034">
        <v>2.5052827284843399E-2</v>
      </c>
      <c r="C2034">
        <v>-1.0360929475209418E-2</v>
      </c>
    </row>
    <row r="2035" spans="1:3" x14ac:dyDescent="0.25">
      <c r="A2035">
        <v>2011</v>
      </c>
      <c r="B2035">
        <v>1.2894608902940012E-3</v>
      </c>
      <c r="C2035">
        <v>-5.6983628813442634E-3</v>
      </c>
    </row>
    <row r="2036" spans="1:3" x14ac:dyDescent="0.25">
      <c r="A2036">
        <v>2012</v>
      </c>
      <c r="B2036">
        <v>1.1257135849268322E-2</v>
      </c>
      <c r="C2036">
        <v>-3.7647729035332131E-5</v>
      </c>
    </row>
    <row r="2037" spans="1:3" x14ac:dyDescent="0.25">
      <c r="A2037">
        <v>2013</v>
      </c>
      <c r="B2037">
        <v>-2.6213126995730696E-2</v>
      </c>
      <c r="C2037">
        <v>2.1944603668549167E-2</v>
      </c>
    </row>
    <row r="2038" spans="1:3" x14ac:dyDescent="0.25">
      <c r="A2038">
        <v>2014</v>
      </c>
      <c r="B2038">
        <v>2.5237127236510368E-2</v>
      </c>
      <c r="C2038">
        <v>-6.5187374805701671E-3</v>
      </c>
    </row>
    <row r="2039" spans="1:3" x14ac:dyDescent="0.25">
      <c r="A2039">
        <v>2015</v>
      </c>
      <c r="B2039">
        <v>3.4374874916273924E-3</v>
      </c>
      <c r="C2039">
        <v>-4.5888105516846672E-3</v>
      </c>
    </row>
    <row r="2040" spans="1:3" x14ac:dyDescent="0.25">
      <c r="A2040">
        <v>2016</v>
      </c>
      <c r="B2040">
        <v>7.0004853414139673E-3</v>
      </c>
      <c r="C2040">
        <v>4.5719731801093649E-3</v>
      </c>
    </row>
    <row r="2041" spans="1:3" x14ac:dyDescent="0.25">
      <c r="A2041">
        <v>2017</v>
      </c>
      <c r="B2041">
        <v>5.1687659404006997E-3</v>
      </c>
      <c r="C2041">
        <v>2.1776743886421585E-3</v>
      </c>
    </row>
    <row r="2042" spans="1:3" x14ac:dyDescent="0.25">
      <c r="A2042">
        <v>2018</v>
      </c>
      <c r="B2042">
        <v>-6.0610651350965199E-3</v>
      </c>
      <c r="C2042">
        <v>-2.8472332641560523E-4</v>
      </c>
    </row>
    <row r="2043" spans="1:3" x14ac:dyDescent="0.25">
      <c r="A2043">
        <v>2019</v>
      </c>
      <c r="B2043">
        <v>4.8930385670046357E-3</v>
      </c>
      <c r="C2043">
        <v>2.7659879222946453E-3</v>
      </c>
    </row>
    <row r="2044" spans="1:3" x14ac:dyDescent="0.25">
      <c r="A2044">
        <v>2020</v>
      </c>
      <c r="B2044">
        <v>8.474700549494691E-3</v>
      </c>
      <c r="C2044">
        <v>3.8381697552345821E-3</v>
      </c>
    </row>
    <row r="2045" spans="1:3" x14ac:dyDescent="0.25">
      <c r="A2045">
        <v>2021</v>
      </c>
      <c r="B2045">
        <v>-2.0601076373756508E-3</v>
      </c>
      <c r="C2045">
        <v>5.6679885441515351E-3</v>
      </c>
    </row>
    <row r="2046" spans="1:3" x14ac:dyDescent="0.25">
      <c r="A2046">
        <v>2022</v>
      </c>
      <c r="B2046">
        <v>9.7157215262059678E-3</v>
      </c>
      <c r="C2046">
        <v>-1.4934362218034281E-2</v>
      </c>
    </row>
    <row r="2047" spans="1:3" x14ac:dyDescent="0.25">
      <c r="A2047">
        <v>2023</v>
      </c>
      <c r="B2047">
        <v>4.4565530021768744E-3</v>
      </c>
      <c r="C2047">
        <v>-4.7840862700197244E-3</v>
      </c>
    </row>
    <row r="2048" spans="1:3" x14ac:dyDescent="0.25">
      <c r="A2048">
        <v>2024</v>
      </c>
      <c r="B2048">
        <v>-1.0826320480169141E-2</v>
      </c>
      <c r="C2048">
        <v>-9.3122317329753929E-3</v>
      </c>
    </row>
    <row r="2049" spans="1:3" x14ac:dyDescent="0.25">
      <c r="A2049">
        <v>2025</v>
      </c>
      <c r="B2049">
        <v>1.1175099179305316E-2</v>
      </c>
      <c r="C2049">
        <v>7.365900220735187E-3</v>
      </c>
    </row>
    <row r="2050" spans="1:3" x14ac:dyDescent="0.25">
      <c r="A2050">
        <v>2026</v>
      </c>
      <c r="B2050">
        <v>6.5067193344918207E-3</v>
      </c>
      <c r="C2050">
        <v>-1.8421821664488306E-2</v>
      </c>
    </row>
    <row r="2051" spans="1:3" x14ac:dyDescent="0.25">
      <c r="A2051">
        <v>2027</v>
      </c>
      <c r="B2051">
        <v>2.4559964377556171E-4</v>
      </c>
      <c r="C2051">
        <v>-4.3993268072516274E-4</v>
      </c>
    </row>
    <row r="2052" spans="1:3" x14ac:dyDescent="0.25">
      <c r="A2052">
        <v>2028</v>
      </c>
      <c r="B2052">
        <v>2.9206257934682334E-3</v>
      </c>
      <c r="C2052">
        <v>1.0084950419844764E-2</v>
      </c>
    </row>
    <row r="2053" spans="1:3" x14ac:dyDescent="0.25">
      <c r="A2053">
        <v>2029</v>
      </c>
      <c r="B2053">
        <v>9.8681900562907869E-5</v>
      </c>
      <c r="C2053">
        <v>1.6492518806114614E-2</v>
      </c>
    </row>
    <row r="2054" spans="1:3" x14ac:dyDescent="0.25">
      <c r="A2054">
        <v>2030</v>
      </c>
      <c r="B2054">
        <v>2.572788166564385E-3</v>
      </c>
      <c r="C2054">
        <v>2.4903943865249665E-3</v>
      </c>
    </row>
    <row r="2055" spans="1:3" x14ac:dyDescent="0.25">
      <c r="A2055">
        <v>2031</v>
      </c>
      <c r="B2055">
        <v>4.5808109607851817E-3</v>
      </c>
      <c r="C2055">
        <v>2.0635445672559198E-3</v>
      </c>
    </row>
    <row r="2056" spans="1:3" x14ac:dyDescent="0.25">
      <c r="A2056">
        <v>2032</v>
      </c>
      <c r="B2056">
        <v>3.110124095950103E-3</v>
      </c>
      <c r="C2056">
        <v>-3.799473548949025E-3</v>
      </c>
    </row>
    <row r="2057" spans="1:3" x14ac:dyDescent="0.25">
      <c r="A2057">
        <v>2033</v>
      </c>
      <c r="B2057">
        <v>-1.1430014581273894E-2</v>
      </c>
      <c r="C2057">
        <v>-1.2955717281402223E-3</v>
      </c>
    </row>
    <row r="2058" spans="1:3" x14ac:dyDescent="0.25">
      <c r="A2058">
        <v>2034</v>
      </c>
      <c r="B2058">
        <v>-1.110443790814079E-2</v>
      </c>
      <c r="C2058">
        <v>1.5715461530021384E-2</v>
      </c>
    </row>
    <row r="2059" spans="1:3" x14ac:dyDescent="0.25">
      <c r="A2059">
        <v>2035</v>
      </c>
      <c r="B2059">
        <v>-2.713851204420395E-2</v>
      </c>
      <c r="C2059">
        <v>-2.1115292781232003E-2</v>
      </c>
    </row>
    <row r="2060" spans="1:3" x14ac:dyDescent="0.25">
      <c r="A2060">
        <v>2036</v>
      </c>
      <c r="B2060">
        <v>1.7372222565494123E-2</v>
      </c>
      <c r="C2060">
        <v>-2.1480146894489217E-2</v>
      </c>
    </row>
    <row r="2061" spans="1:3" x14ac:dyDescent="0.25">
      <c r="A2061">
        <v>2037</v>
      </c>
      <c r="B2061">
        <v>7.2318289906358963E-3</v>
      </c>
      <c r="C2061">
        <v>6.6496384354028997E-3</v>
      </c>
    </row>
    <row r="2062" spans="1:3" x14ac:dyDescent="0.25">
      <c r="A2062">
        <v>2038</v>
      </c>
      <c r="B2062">
        <v>-1.1143443891880211E-2</v>
      </c>
      <c r="C2062">
        <v>-1.7617006915476296E-3</v>
      </c>
    </row>
    <row r="2063" spans="1:3" x14ac:dyDescent="0.25">
      <c r="A2063">
        <v>2039</v>
      </c>
      <c r="B2063">
        <v>1.3747556199386243E-2</v>
      </c>
      <c r="C2063">
        <v>6.2719875173656101E-3</v>
      </c>
    </row>
    <row r="2064" spans="1:3" x14ac:dyDescent="0.25">
      <c r="A2064">
        <v>2040</v>
      </c>
      <c r="B2064">
        <v>2.9770093916289416E-3</v>
      </c>
      <c r="C2064">
        <v>-1.7503638928319117E-3</v>
      </c>
    </row>
    <row r="2065" spans="1:3" x14ac:dyDescent="0.25">
      <c r="A2065">
        <v>2041</v>
      </c>
      <c r="B2065">
        <v>-8.6529364172340129E-3</v>
      </c>
      <c r="C2065">
        <v>1.2603093926252184E-2</v>
      </c>
    </row>
    <row r="2066" spans="1:3" x14ac:dyDescent="0.25">
      <c r="A2066">
        <v>2042</v>
      </c>
      <c r="B2066">
        <v>1.757713045003302E-3</v>
      </c>
      <c r="C2066">
        <v>3.2250932175723322E-3</v>
      </c>
    </row>
    <row r="2067" spans="1:3" x14ac:dyDescent="0.25">
      <c r="A2067">
        <v>2043</v>
      </c>
      <c r="B2067">
        <v>-1.5029714087036071E-2</v>
      </c>
      <c r="C2067">
        <v>-6.5961444330236447E-3</v>
      </c>
    </row>
    <row r="2068" spans="1:3" x14ac:dyDescent="0.25">
      <c r="A2068">
        <v>2044</v>
      </c>
      <c r="B2068">
        <v>8.7349059147598142E-3</v>
      </c>
      <c r="C2068">
        <v>-4.5479378275263029E-3</v>
      </c>
    </row>
    <row r="2069" spans="1:3" x14ac:dyDescent="0.25">
      <c r="A2069">
        <v>2045</v>
      </c>
      <c r="B2069">
        <v>6.2420960336693641E-3</v>
      </c>
      <c r="C2069">
        <v>1.7165540068008366E-2</v>
      </c>
    </row>
    <row r="2070" spans="1:3" x14ac:dyDescent="0.25">
      <c r="A2070">
        <v>2046</v>
      </c>
      <c r="B2070">
        <v>5.3651079514028923E-3</v>
      </c>
      <c r="C2070">
        <v>4.4869113789062108E-3</v>
      </c>
    </row>
    <row r="2071" spans="1:3" x14ac:dyDescent="0.25">
      <c r="A2071">
        <v>2047</v>
      </c>
      <c r="B2071">
        <v>-1.1343753453390438E-2</v>
      </c>
      <c r="C2071">
        <v>4.2465366815634849E-3</v>
      </c>
    </row>
    <row r="2072" spans="1:3" x14ac:dyDescent="0.25">
      <c r="A2072">
        <v>2048</v>
      </c>
      <c r="B2072">
        <v>7.9188364641578635E-3</v>
      </c>
      <c r="C2072">
        <v>-2.9418587128416385E-3</v>
      </c>
    </row>
    <row r="2073" spans="1:3" x14ac:dyDescent="0.25">
      <c r="A2073">
        <v>2049</v>
      </c>
      <c r="B2073">
        <v>-1.744764325592945E-2</v>
      </c>
      <c r="C2073">
        <v>-6.1088779849897759E-3</v>
      </c>
    </row>
    <row r="2074" spans="1:3" x14ac:dyDescent="0.25">
      <c r="A2074">
        <v>2050</v>
      </c>
      <c r="B2074">
        <v>2.3594231225687625E-2</v>
      </c>
      <c r="C2074">
        <v>1.65646428308279E-2</v>
      </c>
    </row>
    <row r="2075" spans="1:3" x14ac:dyDescent="0.25">
      <c r="A2075">
        <v>2051</v>
      </c>
      <c r="B2075">
        <v>8.8818356279683035E-3</v>
      </c>
      <c r="C2075">
        <v>-2.136098229088345E-3</v>
      </c>
    </row>
    <row r="2076" spans="1:3" x14ac:dyDescent="0.25">
      <c r="A2076">
        <v>2052</v>
      </c>
      <c r="B2076">
        <v>-9.0323646078858226E-3</v>
      </c>
      <c r="C2076">
        <v>2.7854534396654189E-3</v>
      </c>
    </row>
    <row r="2077" spans="1:3" x14ac:dyDescent="0.25">
      <c r="A2077">
        <v>2053</v>
      </c>
      <c r="B2077">
        <v>6.8796454721121066E-3</v>
      </c>
      <c r="C2077">
        <v>2.3255506509048462E-2</v>
      </c>
    </row>
    <row r="2078" spans="1:3" x14ac:dyDescent="0.25">
      <c r="A2078">
        <v>2054</v>
      </c>
      <c r="B2078">
        <v>-1.5419238034270427E-2</v>
      </c>
      <c r="C2078">
        <v>-7.8485413171671074E-3</v>
      </c>
    </row>
    <row r="2079" spans="1:3" x14ac:dyDescent="0.25">
      <c r="A2079">
        <v>2055</v>
      </c>
      <c r="B2079">
        <v>-4.7248909373369258E-3</v>
      </c>
      <c r="C2079">
        <v>-6.707591340761529E-3</v>
      </c>
    </row>
    <row r="2080" spans="1:3" x14ac:dyDescent="0.25">
      <c r="A2080">
        <v>2056</v>
      </c>
      <c r="B2080">
        <v>-3.2584856825716838E-2</v>
      </c>
      <c r="C2080">
        <v>6.2893176745099783E-3</v>
      </c>
    </row>
    <row r="2081" spans="1:3" x14ac:dyDescent="0.25">
      <c r="A2081">
        <v>2057</v>
      </c>
      <c r="B2081">
        <v>5.8947988290315402E-3</v>
      </c>
      <c r="C2081">
        <v>-1.5309866485029851E-2</v>
      </c>
    </row>
    <row r="2082" spans="1:3" x14ac:dyDescent="0.25">
      <c r="A2082">
        <v>2058</v>
      </c>
      <c r="B2082">
        <v>2.5754940794103173E-2</v>
      </c>
      <c r="C2082">
        <v>1.5109353780358551E-2</v>
      </c>
    </row>
    <row r="2083" spans="1:3" x14ac:dyDescent="0.25">
      <c r="A2083">
        <v>2059</v>
      </c>
      <c r="B2083">
        <v>5.9788346909238387E-3</v>
      </c>
      <c r="C2083">
        <v>-8.2376858706326474E-3</v>
      </c>
    </row>
    <row r="2084" spans="1:3" x14ac:dyDescent="0.25">
      <c r="A2084">
        <v>2060</v>
      </c>
      <c r="B2084">
        <v>1.65208182840791E-2</v>
      </c>
      <c r="C2084">
        <v>1.1809815359099904E-2</v>
      </c>
    </row>
    <row r="2085" spans="1:3" x14ac:dyDescent="0.25">
      <c r="A2085">
        <v>2061</v>
      </c>
      <c r="B2085">
        <v>2.9976609829907509E-3</v>
      </c>
      <c r="C2085">
        <v>2.5479726796137701E-3</v>
      </c>
    </row>
    <row r="2086" spans="1:3" x14ac:dyDescent="0.25">
      <c r="A2086">
        <v>2062</v>
      </c>
      <c r="B2086">
        <v>-5.1036315290237944E-3</v>
      </c>
      <c r="C2086">
        <v>-1.8105143630896242E-2</v>
      </c>
    </row>
    <row r="2087" spans="1:3" x14ac:dyDescent="0.25">
      <c r="A2087">
        <v>2063</v>
      </c>
      <c r="B2087">
        <v>1.3597638703451933E-2</v>
      </c>
      <c r="C2087">
        <v>9.5776730259685122E-3</v>
      </c>
    </row>
    <row r="2088" spans="1:3" x14ac:dyDescent="0.25">
      <c r="A2088">
        <v>2064</v>
      </c>
      <c r="B2088">
        <v>1.2627023955164339E-2</v>
      </c>
      <c r="C2088">
        <v>4.6875076936789731E-2</v>
      </c>
    </row>
    <row r="2089" spans="1:3" x14ac:dyDescent="0.25">
      <c r="A2089">
        <v>2065</v>
      </c>
      <c r="B2089">
        <v>-7.6702551433460806E-3</v>
      </c>
      <c r="C2089">
        <v>-8.4362292935904384E-3</v>
      </c>
    </row>
    <row r="2090" spans="1:3" x14ac:dyDescent="0.25">
      <c r="A2090">
        <v>2066</v>
      </c>
      <c r="B2090">
        <v>8.8442688113035996E-3</v>
      </c>
      <c r="C2090">
        <v>6.6254582223260992E-3</v>
      </c>
    </row>
    <row r="2091" spans="1:3" x14ac:dyDescent="0.25">
      <c r="A2091">
        <v>2067</v>
      </c>
      <c r="B2091">
        <v>2.784097732118667E-3</v>
      </c>
      <c r="C2091">
        <v>-2.0912953216799916E-3</v>
      </c>
    </row>
    <row r="2092" spans="1:3" x14ac:dyDescent="0.25">
      <c r="A2092">
        <v>2068</v>
      </c>
      <c r="B2092">
        <v>6.3957332217966555E-3</v>
      </c>
      <c r="C2092">
        <v>2.8654509237419036E-3</v>
      </c>
    </row>
    <row r="2093" spans="1:3" x14ac:dyDescent="0.25">
      <c r="A2093">
        <v>2069</v>
      </c>
      <c r="B2093">
        <v>5.7024365173957451E-3</v>
      </c>
      <c r="C2093">
        <v>1.6456858127051029E-3</v>
      </c>
    </row>
    <row r="2094" spans="1:3" x14ac:dyDescent="0.25">
      <c r="A2094">
        <v>2070</v>
      </c>
      <c r="B2094">
        <v>-7.90774662737595E-3</v>
      </c>
      <c r="C2094">
        <v>6.5034807216990675E-3</v>
      </c>
    </row>
    <row r="2095" spans="1:3" x14ac:dyDescent="0.25">
      <c r="A2095">
        <v>2071</v>
      </c>
      <c r="B2095">
        <v>1.8552558043589647E-4</v>
      </c>
      <c r="C2095">
        <v>1.3310028174930367E-2</v>
      </c>
    </row>
    <row r="2096" spans="1:3" x14ac:dyDescent="0.25">
      <c r="A2096">
        <v>2072</v>
      </c>
      <c r="B2096">
        <v>3.397116079413948E-3</v>
      </c>
      <c r="C2096">
        <v>-8.4342988749797013E-3</v>
      </c>
    </row>
    <row r="2097" spans="1:3" x14ac:dyDescent="0.25">
      <c r="A2097">
        <v>2073</v>
      </c>
      <c r="B2097">
        <v>9.0879651485472508E-3</v>
      </c>
      <c r="C2097">
        <v>-1.1596633602691909E-2</v>
      </c>
    </row>
    <row r="2098" spans="1:3" x14ac:dyDescent="0.25">
      <c r="A2098">
        <v>2074</v>
      </c>
      <c r="B2098">
        <v>1.1278983240375672E-3</v>
      </c>
      <c r="C2098">
        <v>8.2240717504486159E-3</v>
      </c>
    </row>
    <row r="2099" spans="1:3" x14ac:dyDescent="0.25">
      <c r="A2099">
        <v>2075</v>
      </c>
      <c r="B2099">
        <v>1.1491962611898943E-2</v>
      </c>
      <c r="C2099">
        <v>-9.0572659304217207E-3</v>
      </c>
    </row>
    <row r="2100" spans="1:3" x14ac:dyDescent="0.25">
      <c r="A2100">
        <v>2076</v>
      </c>
      <c r="B2100">
        <v>-8.032994878364964E-3</v>
      </c>
      <c r="C2100">
        <v>7.6670170118344882E-3</v>
      </c>
    </row>
    <row r="2101" spans="1:3" x14ac:dyDescent="0.25">
      <c r="A2101">
        <v>2077</v>
      </c>
      <c r="B2101">
        <v>-6.5721413967142102E-3</v>
      </c>
      <c r="C2101">
        <v>-1.0855029333455429E-2</v>
      </c>
    </row>
    <row r="2102" spans="1:3" x14ac:dyDescent="0.25">
      <c r="A2102">
        <v>2078</v>
      </c>
      <c r="B2102">
        <v>2.9226921027116371E-3</v>
      </c>
      <c r="C2102">
        <v>7.916221103010641E-3</v>
      </c>
    </row>
    <row r="2103" spans="1:3" x14ac:dyDescent="0.25">
      <c r="A2103">
        <v>2079</v>
      </c>
      <c r="B2103">
        <v>-2.5014404495459917E-2</v>
      </c>
      <c r="C2103">
        <v>4.4507001526357427E-3</v>
      </c>
    </row>
    <row r="2104" spans="1:3" x14ac:dyDescent="0.25">
      <c r="A2104">
        <v>2080</v>
      </c>
      <c r="B2104">
        <v>8.0725431179123983E-3</v>
      </c>
      <c r="C2104">
        <v>8.9598410194205915E-3</v>
      </c>
    </row>
    <row r="2105" spans="1:3" x14ac:dyDescent="0.25">
      <c r="A2105">
        <v>2081</v>
      </c>
      <c r="B2105">
        <v>1.5932389548223611E-2</v>
      </c>
      <c r="C2105">
        <v>-9.0691095938809502E-3</v>
      </c>
    </row>
    <row r="2106" spans="1:3" x14ac:dyDescent="0.25">
      <c r="A2106">
        <v>2082</v>
      </c>
      <c r="B2106">
        <v>1.7233614740978756E-3</v>
      </c>
      <c r="C2106">
        <v>3.2428437224019421E-3</v>
      </c>
    </row>
    <row r="2107" spans="1:3" x14ac:dyDescent="0.25">
      <c r="A2107">
        <v>2083</v>
      </c>
      <c r="B2107">
        <v>2.9749847402282007E-3</v>
      </c>
      <c r="C2107">
        <v>2.7082538155710186E-3</v>
      </c>
    </row>
    <row r="2108" spans="1:3" x14ac:dyDescent="0.25">
      <c r="A2108">
        <v>2084</v>
      </c>
      <c r="B2108">
        <v>-6.1598406343682851E-3</v>
      </c>
      <c r="C2108">
        <v>-3.0012639330967098E-3</v>
      </c>
    </row>
    <row r="2109" spans="1:3" x14ac:dyDescent="0.25">
      <c r="A2109">
        <v>2085</v>
      </c>
      <c r="B2109">
        <v>1.2026065566285099E-2</v>
      </c>
      <c r="C2109">
        <v>1.3072129763049228E-2</v>
      </c>
    </row>
    <row r="2110" spans="1:3" x14ac:dyDescent="0.25">
      <c r="A2110">
        <v>2086</v>
      </c>
      <c r="B2110">
        <v>2.0244823093612616E-3</v>
      </c>
      <c r="C2110">
        <v>1.383348955332552E-2</v>
      </c>
    </row>
    <row r="2111" spans="1:3" x14ac:dyDescent="0.25">
      <c r="A2111">
        <v>2087</v>
      </c>
      <c r="B2111">
        <v>-3.2115154644863303E-3</v>
      </c>
      <c r="C2111">
        <v>-1.0564785013697569E-3</v>
      </c>
    </row>
    <row r="2112" spans="1:3" x14ac:dyDescent="0.25">
      <c r="A2112">
        <v>2088</v>
      </c>
      <c r="B2112">
        <v>1.1152472480949379E-2</v>
      </c>
      <c r="C2112">
        <v>-1.6942953628099246E-3</v>
      </c>
    </row>
    <row r="2113" spans="1:3" x14ac:dyDescent="0.25">
      <c r="A2113">
        <v>2089</v>
      </c>
      <c r="B2113">
        <v>9.5277849584376999E-3</v>
      </c>
      <c r="C2113">
        <v>-7.0157386730596554E-3</v>
      </c>
    </row>
    <row r="2114" spans="1:3" x14ac:dyDescent="0.25">
      <c r="A2114">
        <v>2090</v>
      </c>
      <c r="B2114">
        <v>-6.2602435214561053E-3</v>
      </c>
      <c r="C2114">
        <v>6.2742008832149037E-3</v>
      </c>
    </row>
    <row r="2115" spans="1:3" x14ac:dyDescent="0.25">
      <c r="A2115">
        <v>2091</v>
      </c>
      <c r="B2115">
        <v>8.9960306882577896E-3</v>
      </c>
      <c r="C2115">
        <v>-1.5230836917484343E-3</v>
      </c>
    </row>
    <row r="2116" spans="1:3" x14ac:dyDescent="0.25">
      <c r="A2116">
        <v>2092</v>
      </c>
      <c r="B2116">
        <v>-9.6357873934728652E-3</v>
      </c>
      <c r="C2116">
        <v>6.9316495527362229E-3</v>
      </c>
    </row>
    <row r="2117" spans="1:3" x14ac:dyDescent="0.25">
      <c r="A2117">
        <v>2093</v>
      </c>
      <c r="B2117">
        <v>-1.7331674477110568E-2</v>
      </c>
      <c r="C2117">
        <v>-2.751966258492524E-3</v>
      </c>
    </row>
    <row r="2118" spans="1:3" x14ac:dyDescent="0.25">
      <c r="A2118">
        <v>2094</v>
      </c>
      <c r="B2118">
        <v>1.1839746887995274E-3</v>
      </c>
      <c r="C2118">
        <v>3.2146276818026619E-3</v>
      </c>
    </row>
    <row r="2119" spans="1:3" x14ac:dyDescent="0.25">
      <c r="A2119">
        <v>2095</v>
      </c>
      <c r="B2119">
        <v>-4.2870801495291516E-3</v>
      </c>
      <c r="C2119">
        <v>1.9276243942510915E-2</v>
      </c>
    </row>
    <row r="2120" spans="1:3" x14ac:dyDescent="0.25">
      <c r="A2120">
        <v>2096</v>
      </c>
      <c r="B2120">
        <v>4.2669603609590606E-3</v>
      </c>
      <c r="C2120">
        <v>-8.2176082644497064E-3</v>
      </c>
    </row>
    <row r="2121" spans="1:3" x14ac:dyDescent="0.25">
      <c r="A2121">
        <v>2097</v>
      </c>
      <c r="B2121">
        <v>-7.5938575080579732E-5</v>
      </c>
      <c r="C2121">
        <v>3.575097164947548E-2</v>
      </c>
    </row>
    <row r="2122" spans="1:3" x14ac:dyDescent="0.25">
      <c r="A2122">
        <v>2098</v>
      </c>
      <c r="B2122">
        <v>-9.046574559742707E-3</v>
      </c>
      <c r="C2122">
        <v>1.2682329871179935E-2</v>
      </c>
    </row>
    <row r="2123" spans="1:3" x14ac:dyDescent="0.25">
      <c r="A2123">
        <v>2099</v>
      </c>
      <c r="B2123">
        <v>8.6518541751164394E-4</v>
      </c>
      <c r="C2123">
        <v>3.8706727836930574E-3</v>
      </c>
    </row>
    <row r="2124" spans="1:3" x14ac:dyDescent="0.25">
      <c r="A2124">
        <v>2100</v>
      </c>
      <c r="B2124">
        <v>-1.6437167474140719E-2</v>
      </c>
      <c r="C2124">
        <v>-1.4189041345591718E-2</v>
      </c>
    </row>
    <row r="2125" spans="1:3" x14ac:dyDescent="0.25">
      <c r="A2125">
        <v>2101</v>
      </c>
      <c r="B2125">
        <v>-2.2997021256824682E-2</v>
      </c>
      <c r="C2125">
        <v>6.6584132547661302E-3</v>
      </c>
    </row>
    <row r="2126" spans="1:3" x14ac:dyDescent="0.25">
      <c r="A2126">
        <v>2102</v>
      </c>
      <c r="B2126">
        <v>1.4779000562103458E-2</v>
      </c>
      <c r="C2126">
        <v>-4.3462834010765325E-4</v>
      </c>
    </row>
    <row r="2127" spans="1:3" x14ac:dyDescent="0.25">
      <c r="A2127">
        <v>2103</v>
      </c>
      <c r="B2127">
        <v>1.0265641483958816E-2</v>
      </c>
      <c r="C2127">
        <v>-5.5822425153400149E-3</v>
      </c>
    </row>
    <row r="2128" spans="1:3" x14ac:dyDescent="0.25">
      <c r="A2128">
        <v>2104</v>
      </c>
      <c r="B2128">
        <v>2.0076153977795136E-2</v>
      </c>
      <c r="C2128">
        <v>-2.1818056715560974E-3</v>
      </c>
    </row>
    <row r="2129" spans="1:3" x14ac:dyDescent="0.25">
      <c r="A2129">
        <v>2105</v>
      </c>
      <c r="B2129">
        <v>-1.4689326900135137E-2</v>
      </c>
      <c r="C2129">
        <v>9.666013327138125E-3</v>
      </c>
    </row>
    <row r="2130" spans="1:3" x14ac:dyDescent="0.25">
      <c r="A2130">
        <v>2106</v>
      </c>
      <c r="B2130">
        <v>-4.2989118837119186E-3</v>
      </c>
      <c r="C2130">
        <v>3.9820487346627007E-3</v>
      </c>
    </row>
    <row r="2131" spans="1:3" x14ac:dyDescent="0.25">
      <c r="A2131">
        <v>2107</v>
      </c>
      <c r="B2131">
        <v>-3.1711373340670639E-2</v>
      </c>
      <c r="C2131">
        <v>-1.9533965811660454E-2</v>
      </c>
    </row>
    <row r="2132" spans="1:3" x14ac:dyDescent="0.25">
      <c r="A2132">
        <v>2108</v>
      </c>
      <c r="B2132">
        <v>-1.3539119290062007E-3</v>
      </c>
      <c r="C2132">
        <v>-8.1211764678024607E-3</v>
      </c>
    </row>
    <row r="2133" spans="1:3" x14ac:dyDescent="0.25">
      <c r="A2133">
        <v>2109</v>
      </c>
      <c r="B2133">
        <v>-1.6427776631675038E-3</v>
      </c>
      <c r="C2133">
        <v>7.8962059983717619E-3</v>
      </c>
    </row>
    <row r="2134" spans="1:3" x14ac:dyDescent="0.25">
      <c r="A2134">
        <v>2110</v>
      </c>
      <c r="B2134">
        <v>-3.6103872909642861E-3</v>
      </c>
      <c r="C2134">
        <v>-7.3289931263278577E-3</v>
      </c>
    </row>
    <row r="2135" spans="1:3" x14ac:dyDescent="0.25">
      <c r="A2135">
        <v>2111</v>
      </c>
      <c r="B2135">
        <v>-2.6055643740862072E-3</v>
      </c>
      <c r="C2135">
        <v>-2.9184434469311963E-2</v>
      </c>
    </row>
    <row r="2136" spans="1:3" x14ac:dyDescent="0.25">
      <c r="A2136">
        <v>2112</v>
      </c>
      <c r="B2136">
        <v>1.4234933751975508E-2</v>
      </c>
      <c r="C2136">
        <v>8.5326986061934132E-3</v>
      </c>
    </row>
    <row r="2137" spans="1:3" x14ac:dyDescent="0.25">
      <c r="A2137">
        <v>2113</v>
      </c>
      <c r="B2137">
        <v>-1.8720022012833151E-2</v>
      </c>
      <c r="C2137">
        <v>-1.3200489326922506E-3</v>
      </c>
    </row>
    <row r="2138" spans="1:3" x14ac:dyDescent="0.25">
      <c r="A2138">
        <v>2114</v>
      </c>
      <c r="B2138">
        <v>2.2799897402231123E-2</v>
      </c>
      <c r="C2138">
        <v>-7.7730666255396985E-3</v>
      </c>
    </row>
    <row r="2139" spans="1:3" x14ac:dyDescent="0.25">
      <c r="A2139">
        <v>2115</v>
      </c>
      <c r="B2139">
        <v>-1.1255271205621933E-3</v>
      </c>
      <c r="C2139">
        <v>-2.088546150775477E-2</v>
      </c>
    </row>
    <row r="2140" spans="1:3" x14ac:dyDescent="0.25">
      <c r="A2140">
        <v>2116</v>
      </c>
      <c r="B2140">
        <v>-5.5702951540448169E-4</v>
      </c>
      <c r="C2140">
        <v>-2.8526544920075576E-3</v>
      </c>
    </row>
    <row r="2141" spans="1:3" x14ac:dyDescent="0.25">
      <c r="A2141">
        <v>2117</v>
      </c>
      <c r="B2141">
        <v>-3.0677461520754847E-3</v>
      </c>
      <c r="C2141">
        <v>-1.5161194802511119E-2</v>
      </c>
    </row>
    <row r="2142" spans="1:3" x14ac:dyDescent="0.25">
      <c r="A2142">
        <v>2118</v>
      </c>
      <c r="B2142">
        <v>1.8592196944668543E-2</v>
      </c>
      <c r="C2142">
        <v>1.0316214736272034E-3</v>
      </c>
    </row>
    <row r="2143" spans="1:3" x14ac:dyDescent="0.25">
      <c r="A2143">
        <v>2119</v>
      </c>
      <c r="B2143">
        <v>1.8196915089142764E-2</v>
      </c>
      <c r="C2143">
        <v>-2.4594369681969278E-3</v>
      </c>
    </row>
    <row r="2144" spans="1:3" x14ac:dyDescent="0.25">
      <c r="A2144">
        <v>2120</v>
      </c>
      <c r="B2144">
        <v>1.2076774523824885E-2</v>
      </c>
      <c r="C2144">
        <v>-8.400115205031089E-3</v>
      </c>
    </row>
    <row r="2145" spans="1:3" x14ac:dyDescent="0.25">
      <c r="A2145">
        <v>2121</v>
      </c>
      <c r="B2145">
        <v>-5.2689160008223563E-3</v>
      </c>
      <c r="C2145">
        <v>1.0838287472737964E-2</v>
      </c>
    </row>
    <row r="2146" spans="1:3" x14ac:dyDescent="0.25">
      <c r="A2146">
        <v>2122</v>
      </c>
      <c r="B2146">
        <v>8.282694521932539E-3</v>
      </c>
      <c r="C2146">
        <v>2.8418412177020277E-3</v>
      </c>
    </row>
    <row r="2147" spans="1:3" x14ac:dyDescent="0.25">
      <c r="A2147">
        <v>2123</v>
      </c>
      <c r="B2147">
        <v>7.3505942155789672E-3</v>
      </c>
      <c r="C2147">
        <v>-1.0079574271870596E-2</v>
      </c>
    </row>
    <row r="2148" spans="1:3" x14ac:dyDescent="0.25">
      <c r="A2148">
        <v>2124</v>
      </c>
      <c r="B2148">
        <v>-3.7195527745619078E-3</v>
      </c>
      <c r="C2148">
        <v>1.6595321968614997E-2</v>
      </c>
    </row>
    <row r="2149" spans="1:3" x14ac:dyDescent="0.25">
      <c r="A2149">
        <v>2125</v>
      </c>
      <c r="B2149">
        <v>1.0527124820779275E-2</v>
      </c>
      <c r="C2149">
        <v>4.1524884782357403E-3</v>
      </c>
    </row>
    <row r="2150" spans="1:3" x14ac:dyDescent="0.25">
      <c r="A2150">
        <v>2126</v>
      </c>
      <c r="B2150">
        <v>-3.2423220359961528E-3</v>
      </c>
      <c r="C2150">
        <v>9.0515709782460312E-3</v>
      </c>
    </row>
    <row r="2151" spans="1:3" x14ac:dyDescent="0.25">
      <c r="A2151">
        <v>2127</v>
      </c>
      <c r="B2151">
        <v>9.946298799927044E-3</v>
      </c>
      <c r="C2151">
        <v>3.6794704504066085E-3</v>
      </c>
    </row>
    <row r="2152" spans="1:3" x14ac:dyDescent="0.25">
      <c r="A2152">
        <v>2128</v>
      </c>
      <c r="B2152">
        <v>-3.1461103883094867E-3</v>
      </c>
      <c r="C2152">
        <v>4.0941783943597822E-3</v>
      </c>
    </row>
    <row r="2153" spans="1:3" x14ac:dyDescent="0.25">
      <c r="A2153">
        <v>2129</v>
      </c>
      <c r="B2153">
        <v>1.3329438495473097E-2</v>
      </c>
      <c r="C2153">
        <v>5.765618668188708E-2</v>
      </c>
    </row>
    <row r="2154" spans="1:3" x14ac:dyDescent="0.25">
      <c r="A2154">
        <v>2130</v>
      </c>
      <c r="B2154">
        <v>-1.2566538450113941E-2</v>
      </c>
      <c r="C2154">
        <v>-7.9540560710726557E-3</v>
      </c>
    </row>
    <row r="2155" spans="1:3" x14ac:dyDescent="0.25">
      <c r="A2155">
        <v>2131</v>
      </c>
      <c r="B2155">
        <v>1.6361470572752806E-2</v>
      </c>
      <c r="C2155">
        <v>-6.5782195559304923E-3</v>
      </c>
    </row>
    <row r="2156" spans="1:3" x14ac:dyDescent="0.25">
      <c r="A2156">
        <v>2132</v>
      </c>
      <c r="B2156">
        <v>-8.2280618373810918E-4</v>
      </c>
      <c r="C2156">
        <v>1.2752960521663212E-2</v>
      </c>
    </row>
    <row r="2157" spans="1:3" x14ac:dyDescent="0.25">
      <c r="A2157">
        <v>2133</v>
      </c>
      <c r="B2157">
        <v>9.8322440700711698E-3</v>
      </c>
      <c r="C2157">
        <v>9.1190967094584765E-3</v>
      </c>
    </row>
    <row r="2158" spans="1:3" x14ac:dyDescent="0.25">
      <c r="A2158">
        <v>2134</v>
      </c>
      <c r="B2158">
        <v>-4.6552693909327457E-4</v>
      </c>
      <c r="C2158">
        <v>1.8937797004542879E-2</v>
      </c>
    </row>
    <row r="2159" spans="1:3" x14ac:dyDescent="0.25">
      <c r="A2159">
        <v>2135</v>
      </c>
      <c r="B2159">
        <v>3.0975903596944252E-3</v>
      </c>
      <c r="C2159">
        <v>1.329597812936395E-2</v>
      </c>
    </row>
    <row r="2160" spans="1:3" x14ac:dyDescent="0.25">
      <c r="A2160">
        <v>2136</v>
      </c>
      <c r="B2160">
        <v>3.7639637991573141E-3</v>
      </c>
      <c r="C2160">
        <v>1.187753573372132E-2</v>
      </c>
    </row>
    <row r="2161" spans="1:3" x14ac:dyDescent="0.25">
      <c r="A2161">
        <v>2137</v>
      </c>
      <c r="B2161">
        <v>-1.2499280411654747E-3</v>
      </c>
      <c r="C2161">
        <v>-6.8290894984970839E-3</v>
      </c>
    </row>
    <row r="2162" spans="1:3" x14ac:dyDescent="0.25">
      <c r="A2162">
        <v>2138</v>
      </c>
      <c r="B2162">
        <v>-1.0041663504163849E-2</v>
      </c>
      <c r="C2162">
        <v>-1.9157390113047464E-2</v>
      </c>
    </row>
    <row r="2163" spans="1:3" x14ac:dyDescent="0.25">
      <c r="A2163">
        <v>2139</v>
      </c>
      <c r="B2163">
        <v>1.6569454069600247E-3</v>
      </c>
      <c r="C2163">
        <v>1.465452171508121E-2</v>
      </c>
    </row>
    <row r="2164" spans="1:3" x14ac:dyDescent="0.25">
      <c r="A2164">
        <v>2140</v>
      </c>
      <c r="B2164">
        <v>5.1851495489935815E-3</v>
      </c>
      <c r="C2164">
        <v>7.5615123422346133E-3</v>
      </c>
    </row>
    <row r="2165" spans="1:3" x14ac:dyDescent="0.25">
      <c r="A2165">
        <v>2141</v>
      </c>
      <c r="B2165">
        <v>-4.6809221682045932E-3</v>
      </c>
      <c r="C2165">
        <v>-5.7235158934232366E-4</v>
      </c>
    </row>
    <row r="2166" spans="1:3" x14ac:dyDescent="0.25">
      <c r="A2166">
        <v>2142</v>
      </c>
      <c r="B2166">
        <v>-2.8090285518931998E-3</v>
      </c>
      <c r="C2166">
        <v>4.1326773472470484E-3</v>
      </c>
    </row>
    <row r="2167" spans="1:3" x14ac:dyDescent="0.25">
      <c r="A2167">
        <v>2143</v>
      </c>
      <c r="B2167">
        <v>2.5584096309900382E-3</v>
      </c>
      <c r="C2167">
        <v>1.0931568079513714E-2</v>
      </c>
    </row>
    <row r="2168" spans="1:3" x14ac:dyDescent="0.25">
      <c r="A2168">
        <v>2144</v>
      </c>
      <c r="B2168">
        <v>6.7381383924277856E-4</v>
      </c>
      <c r="C2168">
        <v>-3.6986077074173365E-3</v>
      </c>
    </row>
    <row r="2169" spans="1:3" x14ac:dyDescent="0.25">
      <c r="A2169">
        <v>2145</v>
      </c>
      <c r="B2169">
        <v>-1.41541851459101E-2</v>
      </c>
      <c r="C2169">
        <v>1.5250713089526687E-2</v>
      </c>
    </row>
    <row r="2170" spans="1:3" x14ac:dyDescent="0.25">
      <c r="A2170">
        <v>2146</v>
      </c>
      <c r="B2170">
        <v>-7.7046850008424123E-3</v>
      </c>
      <c r="C2170">
        <v>1.2709453422457967E-3</v>
      </c>
    </row>
    <row r="2171" spans="1:3" x14ac:dyDescent="0.25">
      <c r="A2171">
        <v>2147</v>
      </c>
      <c r="B2171">
        <v>-1.5907775067056134E-2</v>
      </c>
      <c r="C2171">
        <v>-2.3211491776812771E-2</v>
      </c>
    </row>
    <row r="2172" spans="1:3" x14ac:dyDescent="0.25">
      <c r="A2172">
        <v>2148</v>
      </c>
      <c r="B2172">
        <v>-4.1370271336062959E-3</v>
      </c>
      <c r="C2172">
        <v>-4.4174585261426268E-3</v>
      </c>
    </row>
    <row r="2173" spans="1:3" x14ac:dyDescent="0.25">
      <c r="A2173">
        <v>2149</v>
      </c>
      <c r="B2173">
        <v>8.0397719047581497E-3</v>
      </c>
      <c r="C2173">
        <v>-1.1155904935878499E-2</v>
      </c>
    </row>
    <row r="2174" spans="1:3" x14ac:dyDescent="0.25">
      <c r="A2174">
        <v>2150</v>
      </c>
      <c r="B2174">
        <v>-3.790681256192404E-2</v>
      </c>
      <c r="C2174">
        <v>1.0590591530226644E-2</v>
      </c>
    </row>
    <row r="2175" spans="1:3" x14ac:dyDescent="0.25">
      <c r="A2175">
        <v>2151</v>
      </c>
      <c r="B2175">
        <v>7.2013181076701184E-3</v>
      </c>
      <c r="C2175">
        <v>1.6282603223449422E-2</v>
      </c>
    </row>
    <row r="2176" spans="1:3" x14ac:dyDescent="0.25">
      <c r="A2176">
        <v>2152</v>
      </c>
      <c r="B2176">
        <v>-6.6476293277399285E-3</v>
      </c>
      <c r="C2176">
        <v>1.296742379927112E-2</v>
      </c>
    </row>
    <row r="2177" spans="1:3" x14ac:dyDescent="0.25">
      <c r="A2177">
        <v>2153</v>
      </c>
      <c r="B2177">
        <v>2.2774771739031866E-2</v>
      </c>
      <c r="C2177">
        <v>1.842302728224365E-2</v>
      </c>
    </row>
    <row r="2178" spans="1:3" x14ac:dyDescent="0.25">
      <c r="A2178">
        <v>2154</v>
      </c>
      <c r="B2178">
        <v>-1.7957316416268378E-2</v>
      </c>
      <c r="C2178">
        <v>-4.9802041605530395E-2</v>
      </c>
    </row>
    <row r="2179" spans="1:3" x14ac:dyDescent="0.25">
      <c r="A2179">
        <v>2155</v>
      </c>
      <c r="B2179">
        <v>-5.622282576150198E-3</v>
      </c>
      <c r="C2179">
        <v>4.833345918215973E-3</v>
      </c>
    </row>
    <row r="2180" spans="1:3" x14ac:dyDescent="0.25">
      <c r="A2180">
        <v>2156</v>
      </c>
      <c r="B2180">
        <v>1.5372130635038367E-2</v>
      </c>
      <c r="C2180">
        <v>-1.4437770825381196E-2</v>
      </c>
    </row>
    <row r="2181" spans="1:3" x14ac:dyDescent="0.25">
      <c r="A2181">
        <v>2157</v>
      </c>
      <c r="B2181">
        <v>3.2738696740776375E-2</v>
      </c>
      <c r="C2181">
        <v>2.3180819266500584E-2</v>
      </c>
    </row>
    <row r="2182" spans="1:3" x14ac:dyDescent="0.25">
      <c r="A2182">
        <v>2158</v>
      </c>
      <c r="B2182">
        <v>2.1457636205838488E-3</v>
      </c>
      <c r="C2182">
        <v>-2.4477221273483417E-2</v>
      </c>
    </row>
    <row r="2183" spans="1:3" x14ac:dyDescent="0.25">
      <c r="A2183">
        <v>2159</v>
      </c>
      <c r="B2183">
        <v>-6.542627211743631E-3</v>
      </c>
      <c r="C2183">
        <v>-4.509026954177057E-3</v>
      </c>
    </row>
    <row r="2184" spans="1:3" x14ac:dyDescent="0.25">
      <c r="A2184">
        <v>2160</v>
      </c>
      <c r="B2184">
        <v>-9.8924716209136199E-4</v>
      </c>
      <c r="C2184">
        <v>-7.7515071927917231E-3</v>
      </c>
    </row>
    <row r="2185" spans="1:3" x14ac:dyDescent="0.25">
      <c r="A2185">
        <v>2161</v>
      </c>
      <c r="B2185">
        <v>-8.8442265622430023E-3</v>
      </c>
      <c r="C2185">
        <v>6.912653051449464E-3</v>
      </c>
    </row>
    <row r="2186" spans="1:3" x14ac:dyDescent="0.25">
      <c r="A2186">
        <v>2162</v>
      </c>
      <c r="B2186">
        <v>-1.4338913439877235E-2</v>
      </c>
      <c r="C2186">
        <v>-5.7795751342421178E-3</v>
      </c>
    </row>
    <row r="2187" spans="1:3" x14ac:dyDescent="0.25">
      <c r="A2187">
        <v>2163</v>
      </c>
      <c r="B2187">
        <v>7.941425335896703E-3</v>
      </c>
      <c r="C2187">
        <v>1.6061679667444206E-2</v>
      </c>
    </row>
    <row r="2188" spans="1:3" x14ac:dyDescent="0.25">
      <c r="A2188">
        <v>2164</v>
      </c>
      <c r="B2188">
        <v>2.3747852536460116E-2</v>
      </c>
      <c r="C2188">
        <v>-3.5609798555465699E-2</v>
      </c>
    </row>
    <row r="2189" spans="1:3" x14ac:dyDescent="0.25">
      <c r="A2189">
        <v>2165</v>
      </c>
      <c r="B2189">
        <v>-1.8265109262429424E-2</v>
      </c>
      <c r="C2189">
        <v>-2.3675847855034633E-3</v>
      </c>
    </row>
    <row r="2190" spans="1:3" x14ac:dyDescent="0.25">
      <c r="A2190">
        <v>2166</v>
      </c>
      <c r="B2190">
        <v>-1.4390787110873831E-2</v>
      </c>
      <c r="C2190">
        <v>1.7108593150825142E-2</v>
      </c>
    </row>
    <row r="2191" spans="1:3" x14ac:dyDescent="0.25">
      <c r="A2191">
        <v>2167</v>
      </c>
      <c r="B2191">
        <v>2.1981834261331937E-2</v>
      </c>
      <c r="C2191">
        <v>-9.4196916195022941E-3</v>
      </c>
    </row>
    <row r="2192" spans="1:3" x14ac:dyDescent="0.25">
      <c r="A2192">
        <v>2168</v>
      </c>
      <c r="B2192">
        <v>1.9009911477752793E-2</v>
      </c>
      <c r="C2192">
        <v>-7.7148068866737807E-5</v>
      </c>
    </row>
    <row r="2193" spans="1:3" x14ac:dyDescent="0.25">
      <c r="A2193">
        <v>2169</v>
      </c>
      <c r="B2193">
        <v>1.5120150381400981E-2</v>
      </c>
      <c r="C2193">
        <v>-4.3657621840223638E-3</v>
      </c>
    </row>
    <row r="2194" spans="1:3" x14ac:dyDescent="0.25">
      <c r="A2194">
        <v>2170</v>
      </c>
      <c r="B2194">
        <v>-2.0838781091038383E-3</v>
      </c>
      <c r="C2194">
        <v>1.1130043226960274E-3</v>
      </c>
    </row>
    <row r="2195" spans="1:3" x14ac:dyDescent="0.25">
      <c r="A2195">
        <v>2171</v>
      </c>
      <c r="B2195">
        <v>1.0549499919777588E-2</v>
      </c>
      <c r="C2195">
        <v>1.2762902122318693E-2</v>
      </c>
    </row>
    <row r="2196" spans="1:3" x14ac:dyDescent="0.25">
      <c r="A2196">
        <v>2172</v>
      </c>
      <c r="B2196">
        <v>7.5720143291782014E-3</v>
      </c>
      <c r="C2196">
        <v>-6.8241082039479659E-3</v>
      </c>
    </row>
    <row r="2197" spans="1:3" x14ac:dyDescent="0.25">
      <c r="A2197">
        <v>2173</v>
      </c>
      <c r="B2197">
        <v>4.1297336136699916E-3</v>
      </c>
      <c r="C2197">
        <v>-5.470401946392053E-3</v>
      </c>
    </row>
    <row r="2198" spans="1:3" x14ac:dyDescent="0.25">
      <c r="A2198">
        <v>2174</v>
      </c>
      <c r="B2198">
        <v>-2.4727456140949107E-4</v>
      </c>
      <c r="C2198">
        <v>-2.7527862948124623E-3</v>
      </c>
    </row>
    <row r="2199" spans="1:3" x14ac:dyDescent="0.25">
      <c r="A2199">
        <v>2175</v>
      </c>
      <c r="B2199">
        <v>3.7526262837893508E-3</v>
      </c>
      <c r="C2199">
        <v>2.2088364998541516E-4</v>
      </c>
    </row>
    <row r="2200" spans="1:3" x14ac:dyDescent="0.25">
      <c r="A2200">
        <v>2176</v>
      </c>
      <c r="B2200">
        <v>-2.1448964245966854E-3</v>
      </c>
      <c r="C2200">
        <v>1.1988229350744376E-3</v>
      </c>
    </row>
    <row r="2201" spans="1:3" x14ac:dyDescent="0.25">
      <c r="A2201">
        <v>2177</v>
      </c>
      <c r="B2201">
        <v>1.1302376566505495E-2</v>
      </c>
      <c r="C2201">
        <v>-2.9696721884591642E-2</v>
      </c>
    </row>
    <row r="2202" spans="1:3" x14ac:dyDescent="0.25">
      <c r="A2202">
        <v>2178</v>
      </c>
      <c r="B2202">
        <v>5.1099939953434563E-3</v>
      </c>
      <c r="C2202">
        <v>6.3252320392629931E-3</v>
      </c>
    </row>
    <row r="2203" spans="1:3" x14ac:dyDescent="0.25">
      <c r="A2203">
        <v>2179</v>
      </c>
      <c r="B2203">
        <v>-1.9604670128650078E-2</v>
      </c>
      <c r="C2203">
        <v>-5.5760685862416351E-4</v>
      </c>
    </row>
    <row r="2204" spans="1:3" x14ac:dyDescent="0.25">
      <c r="A2204">
        <v>2180</v>
      </c>
      <c r="B2204">
        <v>3.7200454846295352E-3</v>
      </c>
      <c r="C2204">
        <v>3.9069798868861999E-2</v>
      </c>
    </row>
    <row r="2205" spans="1:3" x14ac:dyDescent="0.25">
      <c r="A2205">
        <v>2181</v>
      </c>
      <c r="B2205">
        <v>-2.4616616092737208E-2</v>
      </c>
      <c r="C2205">
        <v>-2.3610156161548414E-2</v>
      </c>
    </row>
    <row r="2206" spans="1:3" x14ac:dyDescent="0.25">
      <c r="A2206">
        <v>2182</v>
      </c>
      <c r="B2206">
        <v>1.7795655480351589E-2</v>
      </c>
      <c r="C2206">
        <v>-2.6596981690878742E-3</v>
      </c>
    </row>
    <row r="2207" spans="1:3" x14ac:dyDescent="0.25">
      <c r="A2207">
        <v>2183</v>
      </c>
      <c r="B2207">
        <v>1.976297836696651E-2</v>
      </c>
      <c r="C2207">
        <v>-1.9242477276241742E-2</v>
      </c>
    </row>
    <row r="2208" spans="1:3" x14ac:dyDescent="0.25">
      <c r="A2208">
        <v>2184</v>
      </c>
      <c r="B2208">
        <v>1.6374390950107702E-3</v>
      </c>
      <c r="C2208">
        <v>2.994558118176496E-2</v>
      </c>
    </row>
    <row r="2209" spans="1:3" x14ac:dyDescent="0.25">
      <c r="A2209">
        <v>2185</v>
      </c>
      <c r="B2209">
        <v>-1.8260627300772908E-2</v>
      </c>
      <c r="C2209">
        <v>-6.3273160237661552E-3</v>
      </c>
    </row>
    <row r="2210" spans="1:3" x14ac:dyDescent="0.25">
      <c r="A2210">
        <v>2186</v>
      </c>
      <c r="B2210">
        <v>9.7821143332182912E-3</v>
      </c>
      <c r="C2210">
        <v>4.956632618697502E-3</v>
      </c>
    </row>
    <row r="2211" spans="1:3" x14ac:dyDescent="0.25">
      <c r="A2211">
        <v>2187</v>
      </c>
      <c r="B2211">
        <v>-2.3202565945052257E-2</v>
      </c>
      <c r="C2211">
        <v>-5.832311009526258E-3</v>
      </c>
    </row>
    <row r="2212" spans="1:3" x14ac:dyDescent="0.25">
      <c r="A2212">
        <v>2188</v>
      </c>
      <c r="B2212">
        <v>6.00721448239421E-3</v>
      </c>
      <c r="C2212">
        <v>-3.5854553048444697E-2</v>
      </c>
    </row>
    <row r="2213" spans="1:3" x14ac:dyDescent="0.25">
      <c r="A2213">
        <v>2189</v>
      </c>
      <c r="B2213">
        <v>4.1497223067436381E-3</v>
      </c>
      <c r="C2213">
        <v>-4.4259719481806589E-3</v>
      </c>
    </row>
    <row r="2214" spans="1:3" x14ac:dyDescent="0.25">
      <c r="A2214">
        <v>2190</v>
      </c>
      <c r="B2214">
        <v>-2.1692352872451838E-2</v>
      </c>
      <c r="C2214">
        <v>5.3488237273497732E-3</v>
      </c>
    </row>
    <row r="2215" spans="1:3" x14ac:dyDescent="0.25">
      <c r="A2215">
        <v>2191</v>
      </c>
      <c r="B2215">
        <v>-5.5435108622176814E-2</v>
      </c>
      <c r="C2215">
        <v>5.9148589672027782E-3</v>
      </c>
    </row>
    <row r="2216" spans="1:3" x14ac:dyDescent="0.25">
      <c r="A2216">
        <v>2192</v>
      </c>
      <c r="B2216">
        <v>7.7920519694326968E-3</v>
      </c>
      <c r="C2216">
        <v>-1.1587501010968978E-2</v>
      </c>
    </row>
    <row r="2217" spans="1:3" x14ac:dyDescent="0.25">
      <c r="A2217">
        <v>2193</v>
      </c>
      <c r="B2217">
        <v>1.669655906105065E-2</v>
      </c>
      <c r="C2217">
        <v>8.968162455785314E-3</v>
      </c>
    </row>
    <row r="2218" spans="1:3" x14ac:dyDescent="0.25">
      <c r="A2218">
        <v>2194</v>
      </c>
      <c r="B2218">
        <v>-2.016135441567046E-3</v>
      </c>
      <c r="C2218">
        <v>1.2818062787930806E-2</v>
      </c>
    </row>
    <row r="2219" spans="1:3" x14ac:dyDescent="0.25">
      <c r="A2219">
        <v>2195</v>
      </c>
      <c r="B2219">
        <v>-1.365637540492143E-2</v>
      </c>
      <c r="C2219">
        <v>-1.4876777839482585E-3</v>
      </c>
    </row>
    <row r="2220" spans="1:3" x14ac:dyDescent="0.25">
      <c r="A2220">
        <v>2196</v>
      </c>
      <c r="B2220">
        <v>2.2482062316988485E-2</v>
      </c>
      <c r="C2220">
        <v>1.7225626581539675E-2</v>
      </c>
    </row>
    <row r="2221" spans="1:3" x14ac:dyDescent="0.25">
      <c r="A2221">
        <v>2197</v>
      </c>
      <c r="B2221">
        <v>2.3479377224894436E-2</v>
      </c>
      <c r="C2221">
        <v>-1.5046282593669E-2</v>
      </c>
    </row>
    <row r="2222" spans="1:3" x14ac:dyDescent="0.25">
      <c r="A2222">
        <v>2198</v>
      </c>
      <c r="B2222">
        <v>1.1487145838552756E-2</v>
      </c>
      <c r="C2222">
        <v>-1.1131396864195672E-2</v>
      </c>
    </row>
    <row r="2223" spans="1:3" x14ac:dyDescent="0.25">
      <c r="A2223">
        <v>2199</v>
      </c>
      <c r="B2223">
        <v>-7.5163103838682375E-3</v>
      </c>
      <c r="C2223">
        <v>-2.177340026968844E-2</v>
      </c>
    </row>
    <row r="2224" spans="1:3" x14ac:dyDescent="0.25">
      <c r="A2224">
        <v>2200</v>
      </c>
      <c r="B2224">
        <v>-1.7908910789232881E-2</v>
      </c>
      <c r="C2224">
        <v>-2.329031253599477E-3</v>
      </c>
    </row>
    <row r="2225" spans="1:3" x14ac:dyDescent="0.25">
      <c r="A2225">
        <v>2201</v>
      </c>
      <c r="B2225">
        <v>9.7184341103119191E-3</v>
      </c>
      <c r="C2225">
        <v>-7.754110452034552E-3</v>
      </c>
    </row>
    <row r="2226" spans="1:3" x14ac:dyDescent="0.25">
      <c r="A2226">
        <v>2202</v>
      </c>
      <c r="B2226">
        <v>-2.4790292737856484E-3</v>
      </c>
      <c r="C2226">
        <v>1.0580771590990821E-2</v>
      </c>
    </row>
    <row r="2227" spans="1:3" x14ac:dyDescent="0.25">
      <c r="A2227">
        <v>2203</v>
      </c>
      <c r="B2227">
        <v>2.6300675573672289E-2</v>
      </c>
      <c r="C2227">
        <v>1.3023647870558801E-2</v>
      </c>
    </row>
    <row r="2228" spans="1:3" x14ac:dyDescent="0.25">
      <c r="A2228">
        <v>2204</v>
      </c>
      <c r="B2228">
        <v>-1.7454735311680249E-3</v>
      </c>
      <c r="C2228">
        <v>-2.2323833666082747E-3</v>
      </c>
    </row>
    <row r="2229" spans="1:3" x14ac:dyDescent="0.25">
      <c r="A2229">
        <v>2205</v>
      </c>
      <c r="B2229">
        <v>-1.7060081442032259E-2</v>
      </c>
      <c r="C2229">
        <v>-6.3582571081949764E-3</v>
      </c>
    </row>
    <row r="2230" spans="1:3" x14ac:dyDescent="0.25">
      <c r="A2230">
        <v>2206</v>
      </c>
      <c r="B2230">
        <v>-3.0672939985604972E-2</v>
      </c>
      <c r="C2230">
        <v>4.3838465136643336E-3</v>
      </c>
    </row>
    <row r="2231" spans="1:3" x14ac:dyDescent="0.25">
      <c r="A2231">
        <v>2207</v>
      </c>
      <c r="B2231">
        <v>2.7586908076312578E-2</v>
      </c>
      <c r="C2231">
        <v>-6.6343125653499542E-3</v>
      </c>
    </row>
    <row r="2232" spans="1:3" x14ac:dyDescent="0.25">
      <c r="A2232">
        <v>2208</v>
      </c>
      <c r="B2232">
        <v>3.4007613055751658E-3</v>
      </c>
      <c r="C2232">
        <v>1.6617940097324716E-3</v>
      </c>
    </row>
    <row r="2233" spans="1:3" x14ac:dyDescent="0.25">
      <c r="A2233">
        <v>2209</v>
      </c>
      <c r="B2233">
        <v>-1.0607598493604998E-2</v>
      </c>
      <c r="C2233">
        <v>-9.6935799493684128E-3</v>
      </c>
    </row>
    <row r="2234" spans="1:3" x14ac:dyDescent="0.25">
      <c r="A2234">
        <v>2210</v>
      </c>
      <c r="B2234">
        <v>-1.5395896330945626E-2</v>
      </c>
      <c r="C2234">
        <v>-1.0368526822996936E-2</v>
      </c>
    </row>
    <row r="2235" spans="1:3" x14ac:dyDescent="0.25">
      <c r="A2235">
        <v>2211</v>
      </c>
      <c r="B2235">
        <v>-1.9222029617645936E-2</v>
      </c>
      <c r="C2235">
        <v>5.2927323294790773E-4</v>
      </c>
    </row>
    <row r="2236" spans="1:3" x14ac:dyDescent="0.25">
      <c r="A2236">
        <v>2212</v>
      </c>
      <c r="B2236">
        <v>3.6955853377346791E-3</v>
      </c>
      <c r="C2236">
        <v>1.1401726046210104E-3</v>
      </c>
    </row>
    <row r="2237" spans="1:3" x14ac:dyDescent="0.25">
      <c r="A2237">
        <v>2213</v>
      </c>
      <c r="B2237">
        <v>-5.1097443620750959E-3</v>
      </c>
      <c r="C2237">
        <v>-2.0870587805138742E-3</v>
      </c>
    </row>
    <row r="2238" spans="1:3" x14ac:dyDescent="0.25">
      <c r="A2238">
        <v>2214</v>
      </c>
      <c r="B2238">
        <v>-6.0197768059663787E-2</v>
      </c>
      <c r="C2238">
        <v>2.8772615559151865E-2</v>
      </c>
    </row>
    <row r="2239" spans="1:3" x14ac:dyDescent="0.25">
      <c r="A2239">
        <v>2215</v>
      </c>
      <c r="B2239">
        <v>5.7864156320808276E-2</v>
      </c>
      <c r="C2239">
        <v>-6.7457963978892546E-3</v>
      </c>
    </row>
    <row r="2240" spans="1:3" x14ac:dyDescent="0.25">
      <c r="A2240">
        <v>2216</v>
      </c>
      <c r="B2240">
        <v>-6.5957912325474467E-3</v>
      </c>
      <c r="C2240">
        <v>-6.3742986202564543E-3</v>
      </c>
    </row>
    <row r="2241" spans="1:3" x14ac:dyDescent="0.25">
      <c r="A2241">
        <v>2217</v>
      </c>
      <c r="B2241">
        <v>-4.446127994539964E-2</v>
      </c>
      <c r="C2241">
        <v>8.1759988569240216E-3</v>
      </c>
    </row>
    <row r="2242" spans="1:3" x14ac:dyDescent="0.25">
      <c r="A2242">
        <v>2218</v>
      </c>
      <c r="B2242">
        <v>1.2790038055068398E-2</v>
      </c>
      <c r="C2242">
        <v>-1.5587317597696715E-2</v>
      </c>
    </row>
    <row r="2243" spans="1:3" x14ac:dyDescent="0.25">
      <c r="A2243">
        <v>2219</v>
      </c>
      <c r="B2243">
        <v>-3.4795867515132757E-2</v>
      </c>
      <c r="C2243">
        <v>2.2461779130417033E-2</v>
      </c>
    </row>
    <row r="2244" spans="1:3" x14ac:dyDescent="0.25">
      <c r="A2244">
        <v>2220</v>
      </c>
      <c r="B2244">
        <v>-6.7046195080323612E-2</v>
      </c>
      <c r="C2244">
        <v>-1.4163907975032086E-2</v>
      </c>
    </row>
    <row r="2245" spans="1:3" x14ac:dyDescent="0.25">
      <c r="A2245">
        <v>2221</v>
      </c>
      <c r="B2245">
        <v>-2.4259751522953094E-2</v>
      </c>
      <c r="C2245">
        <v>4.7224412958731532E-3</v>
      </c>
    </row>
    <row r="2246" spans="1:3" x14ac:dyDescent="0.25">
      <c r="A2246">
        <v>2222</v>
      </c>
      <c r="B2246">
        <v>-3.3546494507378925E-4</v>
      </c>
      <c r="C2246">
        <v>-2.1224533096693546E-2</v>
      </c>
    </row>
    <row r="2247" spans="1:3" x14ac:dyDescent="0.25">
      <c r="A2247">
        <v>2223</v>
      </c>
      <c r="B2247">
        <v>9.1211415422239386E-2</v>
      </c>
      <c r="C2247">
        <v>3.0414412277201694E-2</v>
      </c>
    </row>
    <row r="2248" spans="1:3" x14ac:dyDescent="0.25">
      <c r="A2248">
        <v>2224</v>
      </c>
      <c r="B2248">
        <v>-3.4742553434489495E-2</v>
      </c>
      <c r="C2248">
        <v>2.3515364206870559E-4</v>
      </c>
    </row>
    <row r="2249" spans="1:3" x14ac:dyDescent="0.25">
      <c r="A2249">
        <v>2225</v>
      </c>
      <c r="B2249">
        <v>4.5997900134070579E-3</v>
      </c>
      <c r="C2249">
        <v>-1.5294600536412862E-2</v>
      </c>
    </row>
    <row r="2250" spans="1:3" x14ac:dyDescent="0.25">
      <c r="A2250">
        <v>2226</v>
      </c>
      <c r="B2250">
        <v>2.1651994732986568E-2</v>
      </c>
      <c r="C2250">
        <v>-2.9310126313794205E-2</v>
      </c>
    </row>
    <row r="2251" spans="1:3" x14ac:dyDescent="0.25">
      <c r="A2251">
        <v>2227</v>
      </c>
      <c r="B2251">
        <v>-1.5696819136155134E-3</v>
      </c>
      <c r="C2251">
        <v>1.7502597177140318E-2</v>
      </c>
    </row>
    <row r="2252" spans="1:3" x14ac:dyDescent="0.25">
      <c r="A2252">
        <v>2228</v>
      </c>
      <c r="B2252">
        <v>5.4969957882028166E-2</v>
      </c>
      <c r="C2252">
        <v>2.7867439512260915E-2</v>
      </c>
    </row>
    <row r="2253" spans="1:3" x14ac:dyDescent="0.25">
      <c r="A2253">
        <v>2229</v>
      </c>
      <c r="B2253">
        <v>1.473259575400147E-2</v>
      </c>
      <c r="C2253">
        <v>-1.3201277309359532E-2</v>
      </c>
    </row>
    <row r="2254" spans="1:3" x14ac:dyDescent="0.25">
      <c r="A2254">
        <v>2230</v>
      </c>
      <c r="B2254">
        <v>9.3130188947457386E-3</v>
      </c>
      <c r="C2254">
        <v>1.6892392173899862E-2</v>
      </c>
    </row>
    <row r="2255" spans="1:3" x14ac:dyDescent="0.25">
      <c r="A2255">
        <v>2231</v>
      </c>
      <c r="B2255">
        <v>-3.8864415234297926E-3</v>
      </c>
      <c r="C2255">
        <v>9.4990517582585737E-4</v>
      </c>
    </row>
    <row r="2256" spans="1:3" x14ac:dyDescent="0.25">
      <c r="A2256">
        <v>2232</v>
      </c>
      <c r="B2256">
        <v>1.4478473193890899E-2</v>
      </c>
      <c r="C2256">
        <v>-2.7107047274925224E-3</v>
      </c>
    </row>
    <row r="2257" spans="1:3" x14ac:dyDescent="0.25">
      <c r="A2257">
        <v>2233</v>
      </c>
      <c r="B2257">
        <v>-1.6584842314505743E-2</v>
      </c>
      <c r="C2257">
        <v>1.23713462323638E-2</v>
      </c>
    </row>
    <row r="2258" spans="1:3" x14ac:dyDescent="0.25">
      <c r="A2258">
        <v>2234</v>
      </c>
      <c r="B2258">
        <v>-3.2695353402248627E-3</v>
      </c>
      <c r="C2258">
        <v>2.3115861876291301E-2</v>
      </c>
    </row>
    <row r="2259" spans="1:3" x14ac:dyDescent="0.25">
      <c r="A2259">
        <v>2235</v>
      </c>
      <c r="B2259">
        <v>4.430429934325799E-4</v>
      </c>
      <c r="C2259">
        <v>5.5418905107182783E-3</v>
      </c>
    </row>
    <row r="2260" spans="1:3" x14ac:dyDescent="0.25">
      <c r="A2260">
        <v>2236</v>
      </c>
      <c r="B2260">
        <v>2.3234855132482227E-3</v>
      </c>
      <c r="C2260">
        <v>6.3671475871886121E-4</v>
      </c>
    </row>
    <row r="2261" spans="1:3" x14ac:dyDescent="0.25">
      <c r="A2261">
        <v>2237</v>
      </c>
      <c r="B2261">
        <v>3.963212161989111E-2</v>
      </c>
      <c r="C2261">
        <v>-2.468140894071609E-3</v>
      </c>
    </row>
    <row r="2262" spans="1:3" x14ac:dyDescent="0.25">
      <c r="A2262">
        <v>2238</v>
      </c>
      <c r="B2262">
        <v>3.9731358317635261E-3</v>
      </c>
      <c r="C2262">
        <v>-1.4456026147011931E-2</v>
      </c>
    </row>
    <row r="2263" spans="1:3" x14ac:dyDescent="0.25">
      <c r="A2263">
        <v>2239</v>
      </c>
      <c r="B2263">
        <v>-2.4075571558472269E-2</v>
      </c>
      <c r="C2263">
        <v>-1.1235482093458943E-2</v>
      </c>
    </row>
    <row r="2264" spans="1:3" x14ac:dyDescent="0.25">
      <c r="A2264">
        <v>2240</v>
      </c>
      <c r="B2264">
        <v>6.9396968640775816E-3</v>
      </c>
      <c r="C2264">
        <v>-3.2234025979294256E-2</v>
      </c>
    </row>
    <row r="2265" spans="1:3" x14ac:dyDescent="0.25">
      <c r="A2265">
        <v>2241</v>
      </c>
      <c r="B2265">
        <v>1.929134226299358E-3</v>
      </c>
      <c r="C2265">
        <v>-8.1531008333439649E-3</v>
      </c>
    </row>
    <row r="2266" spans="1:3" x14ac:dyDescent="0.25">
      <c r="A2266">
        <v>2242</v>
      </c>
      <c r="B2266">
        <v>-5.2032127606279925E-3</v>
      </c>
      <c r="C2266">
        <v>-5.3936577883350906E-2</v>
      </c>
    </row>
    <row r="2267" spans="1:3" x14ac:dyDescent="0.25">
      <c r="A2267">
        <v>2243</v>
      </c>
      <c r="B2267">
        <v>-2.2299422741637671E-2</v>
      </c>
      <c r="C2267">
        <v>-6.9797089731540134E-3</v>
      </c>
    </row>
    <row r="2268" spans="1:3" x14ac:dyDescent="0.25">
      <c r="A2268">
        <v>2244</v>
      </c>
      <c r="B2268">
        <v>-4.2737250528063105E-3</v>
      </c>
      <c r="C2268">
        <v>-7.0132400466975768E-3</v>
      </c>
    </row>
    <row r="2269" spans="1:3" x14ac:dyDescent="0.25">
      <c r="A2269">
        <v>2245</v>
      </c>
      <c r="B2269">
        <v>1.9195787678987407E-2</v>
      </c>
      <c r="C2269">
        <v>-2.5387303215100819E-2</v>
      </c>
    </row>
    <row r="2270" spans="1:3" x14ac:dyDescent="0.25">
      <c r="A2270">
        <v>2246</v>
      </c>
      <c r="B2270">
        <v>-6.8815803048048662E-3</v>
      </c>
      <c r="C2270">
        <v>2.8173650236733216E-3</v>
      </c>
    </row>
    <row r="2271" spans="1:3" x14ac:dyDescent="0.25">
      <c r="A2271">
        <v>2247</v>
      </c>
      <c r="B2271">
        <v>-1.1558569276429875E-2</v>
      </c>
      <c r="C2271">
        <v>3.7996083205841576E-3</v>
      </c>
    </row>
    <row r="2272" spans="1:3" x14ac:dyDescent="0.25">
      <c r="A2272">
        <v>2248</v>
      </c>
      <c r="B2272">
        <v>9.0482428828296425E-3</v>
      </c>
      <c r="C2272">
        <v>-5.819460962478722E-3</v>
      </c>
    </row>
    <row r="2273" spans="1:3" x14ac:dyDescent="0.25">
      <c r="A2273">
        <v>2249</v>
      </c>
      <c r="B2273">
        <v>2.5185498885113905E-3</v>
      </c>
      <c r="C2273">
        <v>-2.2510362559891563E-2</v>
      </c>
    </row>
    <row r="2274" spans="1:3" x14ac:dyDescent="0.25">
      <c r="A2274">
        <v>2250</v>
      </c>
      <c r="B2274">
        <v>-1.9249370858864293E-3</v>
      </c>
      <c r="C2274">
        <v>3.1784756385493714E-5</v>
      </c>
    </row>
    <row r="2275" spans="1:3" x14ac:dyDescent="0.25">
      <c r="A2275">
        <v>2251</v>
      </c>
      <c r="B2275">
        <v>-2.6528443308435818E-3</v>
      </c>
      <c r="C2275">
        <v>2.472188682234506E-4</v>
      </c>
    </row>
    <row r="2276" spans="1:3" x14ac:dyDescent="0.25">
      <c r="A2276">
        <v>2252</v>
      </c>
      <c r="B2276">
        <v>-9.380535178419188E-3</v>
      </c>
      <c r="C2276">
        <v>2.1935501915578134E-2</v>
      </c>
    </row>
    <row r="2277" spans="1:3" x14ac:dyDescent="0.25">
      <c r="A2277">
        <v>2253</v>
      </c>
      <c r="B2277">
        <v>2.1161971387237546E-2</v>
      </c>
      <c r="C2277">
        <v>1.7332523673641218E-2</v>
      </c>
    </row>
    <row r="2278" spans="1:3" x14ac:dyDescent="0.25">
      <c r="A2278">
        <v>2254</v>
      </c>
      <c r="B2278">
        <v>3.4545832332907641E-3</v>
      </c>
      <c r="C2278">
        <v>2.6645740819296274E-3</v>
      </c>
    </row>
    <row r="2279" spans="1:3" x14ac:dyDescent="0.25">
      <c r="A2279">
        <v>2255</v>
      </c>
      <c r="B2279">
        <v>-3.0182762699796358E-2</v>
      </c>
      <c r="C2279">
        <v>7.3934517919967933E-3</v>
      </c>
    </row>
    <row r="2280" spans="1:3" x14ac:dyDescent="0.25">
      <c r="A2280">
        <v>2256</v>
      </c>
      <c r="B2280">
        <v>-3.5514268063884198E-2</v>
      </c>
      <c r="C2280">
        <v>2.7355969890860261E-2</v>
      </c>
    </row>
    <row r="2281" spans="1:3" x14ac:dyDescent="0.25">
      <c r="A2281">
        <v>2257</v>
      </c>
      <c r="B2281">
        <v>-2.1911680084897758E-2</v>
      </c>
      <c r="C2281">
        <v>2.809674084790173E-3</v>
      </c>
    </row>
    <row r="2282" spans="1:3" x14ac:dyDescent="0.25">
      <c r="A2282">
        <v>2258</v>
      </c>
      <c r="B2282">
        <v>2.1963221833717699E-4</v>
      </c>
      <c r="C2282">
        <v>-2.9936335742082021E-3</v>
      </c>
    </row>
    <row r="2283" spans="1:3" x14ac:dyDescent="0.25">
      <c r="A2283">
        <v>2259</v>
      </c>
      <c r="B2283">
        <v>1.3164167930299186E-3</v>
      </c>
      <c r="C2283">
        <v>9.227412541177581E-3</v>
      </c>
    </row>
    <row r="2284" spans="1:3" x14ac:dyDescent="0.25">
      <c r="A2284">
        <v>2260</v>
      </c>
      <c r="B2284">
        <v>1.7738792842419426E-2</v>
      </c>
      <c r="C2284">
        <v>-8.4642323892129105E-3</v>
      </c>
    </row>
    <row r="2285" spans="1:3" x14ac:dyDescent="0.25">
      <c r="A2285">
        <v>2261</v>
      </c>
      <c r="B2285">
        <v>-2.4962532161409454E-2</v>
      </c>
      <c r="C2285">
        <v>-3.8510958339685562E-3</v>
      </c>
    </row>
    <row r="2286" spans="1:3" x14ac:dyDescent="0.25">
      <c r="A2286">
        <v>2262</v>
      </c>
      <c r="B2286">
        <v>1.0646684298378633E-2</v>
      </c>
      <c r="C2286">
        <v>1.4816226870580413E-2</v>
      </c>
    </row>
    <row r="2287" spans="1:3" x14ac:dyDescent="0.25">
      <c r="A2287">
        <v>2263</v>
      </c>
      <c r="B2287">
        <v>-1.1374933550700669E-3</v>
      </c>
      <c r="C2287">
        <v>-8.4967207152816318E-3</v>
      </c>
    </row>
    <row r="2288" spans="1:3" x14ac:dyDescent="0.25">
      <c r="A2288">
        <v>2264</v>
      </c>
      <c r="B2288">
        <v>-1.9982455493737433E-2</v>
      </c>
      <c r="C2288">
        <v>1.5191633405668741E-2</v>
      </c>
    </row>
    <row r="2289" spans="1:3" x14ac:dyDescent="0.25">
      <c r="A2289">
        <v>2265</v>
      </c>
      <c r="B2289">
        <v>-2.484400548198706E-2</v>
      </c>
      <c r="C2289">
        <v>1.5482186402183681E-2</v>
      </c>
    </row>
    <row r="2290" spans="1:3" x14ac:dyDescent="0.25">
      <c r="A2290">
        <v>2266</v>
      </c>
      <c r="B2290">
        <v>-3.9863182377482251E-2</v>
      </c>
      <c r="C2290">
        <v>1.2346359584822081E-3</v>
      </c>
    </row>
    <row r="2291" spans="1:3" x14ac:dyDescent="0.25">
      <c r="A2291">
        <v>2267</v>
      </c>
      <c r="B2291">
        <v>6.6240322736701492E-3</v>
      </c>
      <c r="C2291">
        <v>-8.0816936563784577E-3</v>
      </c>
    </row>
    <row r="2292" spans="1:3" x14ac:dyDescent="0.25">
      <c r="A2292">
        <v>2268</v>
      </c>
      <c r="B2292">
        <v>2.3214890803879541E-2</v>
      </c>
      <c r="C2292">
        <v>3.4863421044744811E-3</v>
      </c>
    </row>
    <row r="2293" spans="1:3" x14ac:dyDescent="0.25">
      <c r="A2293">
        <v>2269</v>
      </c>
      <c r="B2293">
        <v>-2.7651465757801811E-2</v>
      </c>
      <c r="C2293">
        <v>5.4345084843886504E-2</v>
      </c>
    </row>
    <row r="2294" spans="1:3" x14ac:dyDescent="0.25">
      <c r="A2294">
        <v>2270</v>
      </c>
      <c r="B2294">
        <v>3.5748407608953113E-2</v>
      </c>
      <c r="C2294">
        <v>2.7902144151425147E-2</v>
      </c>
    </row>
    <row r="2295" spans="1:3" x14ac:dyDescent="0.25">
      <c r="A2295">
        <v>2271</v>
      </c>
      <c r="B2295">
        <v>4.1356248561608359E-3</v>
      </c>
      <c r="C2295">
        <v>-2.1907097668251295E-2</v>
      </c>
    </row>
    <row r="2296" spans="1:3" x14ac:dyDescent="0.25">
      <c r="A2296">
        <v>2272</v>
      </c>
      <c r="B2296">
        <v>3.4098523144100813E-2</v>
      </c>
      <c r="C2296">
        <v>3.9578088330641456E-3</v>
      </c>
    </row>
    <row r="2297" spans="1:3" x14ac:dyDescent="0.25">
      <c r="A2297">
        <v>2273</v>
      </c>
      <c r="B2297">
        <v>-2.6264077277140717E-2</v>
      </c>
      <c r="C2297">
        <v>-3.0035469297836973E-3</v>
      </c>
    </row>
    <row r="2298" spans="1:3" x14ac:dyDescent="0.25">
      <c r="A2298">
        <v>2274</v>
      </c>
      <c r="B2298">
        <v>-2.6718090110385887E-3</v>
      </c>
      <c r="C2298">
        <v>1.4406341364219371E-2</v>
      </c>
    </row>
    <row r="2299" spans="1:3" x14ac:dyDescent="0.25">
      <c r="A2299">
        <v>2275</v>
      </c>
      <c r="B2299">
        <v>7.5686907541299524E-3</v>
      </c>
      <c r="C2299">
        <v>-2.5656860966585742E-2</v>
      </c>
    </row>
    <row r="2300" spans="1:3" x14ac:dyDescent="0.25">
      <c r="A2300">
        <v>2276</v>
      </c>
      <c r="B2300">
        <v>3.624784748996835E-2</v>
      </c>
      <c r="C2300">
        <v>-2.1141819206431885E-2</v>
      </c>
    </row>
    <row r="2301" spans="1:3" x14ac:dyDescent="0.25">
      <c r="A2301">
        <v>2277</v>
      </c>
      <c r="B2301">
        <v>-9.4735906674099073E-3</v>
      </c>
      <c r="C2301">
        <v>-2.106262545523177E-2</v>
      </c>
    </row>
    <row r="2302" spans="1:3" x14ac:dyDescent="0.25">
      <c r="A2302">
        <v>2278</v>
      </c>
      <c r="B2302">
        <v>2.5660146257688336E-3</v>
      </c>
      <c r="C2302">
        <v>-2.2818549873819286E-3</v>
      </c>
    </row>
    <row r="2303" spans="1:3" x14ac:dyDescent="0.25">
      <c r="A2303">
        <v>2279</v>
      </c>
      <c r="B2303">
        <v>1.778004535581083E-2</v>
      </c>
      <c r="C2303">
        <v>4.4477097116785887E-3</v>
      </c>
    </row>
    <row r="2304" spans="1:3" x14ac:dyDescent="0.25">
      <c r="A2304">
        <v>2280</v>
      </c>
      <c r="B2304">
        <v>2.1367376042996055E-2</v>
      </c>
      <c r="C2304">
        <v>2.4014458301299564E-3</v>
      </c>
    </row>
    <row r="2305" spans="1:3" x14ac:dyDescent="0.25">
      <c r="A2305">
        <v>2281</v>
      </c>
      <c r="B2305">
        <v>1.586635119921995E-2</v>
      </c>
      <c r="C2305">
        <v>4.0262526982436618E-3</v>
      </c>
    </row>
    <row r="2306" spans="1:3" x14ac:dyDescent="0.25">
      <c r="A2306">
        <v>2282</v>
      </c>
      <c r="B2306">
        <v>-1.5249618856348806E-2</v>
      </c>
      <c r="C2306">
        <v>-5.8127546797638163E-3</v>
      </c>
    </row>
    <row r="2307" spans="1:3" x14ac:dyDescent="0.25">
      <c r="A2307">
        <v>2283</v>
      </c>
      <c r="B2307">
        <v>-2.5447702958493724E-2</v>
      </c>
      <c r="C2307">
        <v>1.3608924820332137E-2</v>
      </c>
    </row>
    <row r="2308" spans="1:3" x14ac:dyDescent="0.25">
      <c r="A2308">
        <v>2284</v>
      </c>
      <c r="B2308">
        <v>2.218496104866256E-2</v>
      </c>
      <c r="C2308">
        <v>5.0943753402948495E-3</v>
      </c>
    </row>
    <row r="2309" spans="1:3" x14ac:dyDescent="0.25">
      <c r="A2309">
        <v>2285</v>
      </c>
      <c r="B2309">
        <v>-6.4842288479392569E-3</v>
      </c>
      <c r="C2309">
        <v>-1.7985791910267668E-2</v>
      </c>
    </row>
    <row r="2310" spans="1:3" x14ac:dyDescent="0.25">
      <c r="A2310">
        <v>2286</v>
      </c>
      <c r="B2310">
        <v>1.0444141901947493E-2</v>
      </c>
      <c r="C2310">
        <v>-8.312090295572741E-3</v>
      </c>
    </row>
    <row r="2311" spans="1:3" x14ac:dyDescent="0.25">
      <c r="A2311">
        <v>2287</v>
      </c>
      <c r="B2311">
        <v>-2.4070389811650674E-3</v>
      </c>
      <c r="C2311">
        <v>-3.6501328265768338E-3</v>
      </c>
    </row>
    <row r="2312" spans="1:3" x14ac:dyDescent="0.25">
      <c r="A2312">
        <v>2288</v>
      </c>
      <c r="B2312">
        <v>-5.3189329412621647E-3</v>
      </c>
      <c r="C2312">
        <v>1.1891654389128301E-2</v>
      </c>
    </row>
    <row r="2313" spans="1:3" x14ac:dyDescent="0.25">
      <c r="A2313">
        <v>2289</v>
      </c>
      <c r="B2313">
        <v>-3.1617942433129528E-2</v>
      </c>
      <c r="C2313">
        <v>-3.9638585078307781E-3</v>
      </c>
    </row>
    <row r="2314" spans="1:3" x14ac:dyDescent="0.25">
      <c r="A2314">
        <v>2290</v>
      </c>
      <c r="B2314">
        <v>-5.0304787608442765E-2</v>
      </c>
      <c r="C2314">
        <v>-1.1185760979502343E-3</v>
      </c>
    </row>
    <row r="2315" spans="1:3" x14ac:dyDescent="0.25">
      <c r="A2315">
        <v>2291</v>
      </c>
      <c r="B2315">
        <v>-4.7575602320265253E-2</v>
      </c>
      <c r="C2315">
        <v>-1.7293645252451695E-2</v>
      </c>
    </row>
    <row r="2316" spans="1:3" x14ac:dyDescent="0.25">
      <c r="A2316">
        <v>2292</v>
      </c>
      <c r="B2316">
        <v>-1.6321847325156149E-2</v>
      </c>
      <c r="C2316">
        <v>1.5515780321610686E-2</v>
      </c>
    </row>
    <row r="2317" spans="1:3" x14ac:dyDescent="0.25">
      <c r="A2317">
        <v>2293</v>
      </c>
      <c r="B2317">
        <v>2.4864680706480416E-2</v>
      </c>
      <c r="C2317">
        <v>1.4250547033967428E-2</v>
      </c>
    </row>
    <row r="2318" spans="1:3" x14ac:dyDescent="0.25">
      <c r="A2318">
        <v>2294</v>
      </c>
      <c r="B2318">
        <v>-2.0529773488686211E-2</v>
      </c>
      <c r="C2318">
        <v>-3.3142788503552144E-2</v>
      </c>
    </row>
    <row r="2319" spans="1:3" x14ac:dyDescent="0.25">
      <c r="A2319">
        <v>2295</v>
      </c>
      <c r="B2319">
        <v>-4.545718885630122E-3</v>
      </c>
      <c r="C2319">
        <v>3.998137049882132E-3</v>
      </c>
    </row>
    <row r="2320" spans="1:3" x14ac:dyDescent="0.25">
      <c r="A2320">
        <v>2296</v>
      </c>
      <c r="B2320">
        <v>1.5971976170921706E-2</v>
      </c>
      <c r="C2320">
        <v>-2.0922434941626697E-2</v>
      </c>
    </row>
    <row r="2321" spans="1:3" x14ac:dyDescent="0.25">
      <c r="A2321">
        <v>2297</v>
      </c>
      <c r="B2321">
        <v>7.9785343769427815E-3</v>
      </c>
      <c r="C2321">
        <v>1.9280767818919697E-2</v>
      </c>
    </row>
    <row r="2322" spans="1:3" x14ac:dyDescent="0.25">
      <c r="A2322">
        <v>2298</v>
      </c>
      <c r="B2322">
        <v>-3.8127209173090815E-3</v>
      </c>
      <c r="C2322">
        <v>-1.2615628190199596E-2</v>
      </c>
    </row>
    <row r="2323" spans="1:3" x14ac:dyDescent="0.25">
      <c r="A2323">
        <v>2299</v>
      </c>
      <c r="B2323">
        <v>-1.6460857007880313E-2</v>
      </c>
      <c r="C2323">
        <v>-4.9167833764677711E-3</v>
      </c>
    </row>
    <row r="2324" spans="1:3" x14ac:dyDescent="0.25">
      <c r="A2324">
        <v>2300</v>
      </c>
      <c r="B2324">
        <v>4.220045639574993E-2</v>
      </c>
      <c r="C2324">
        <v>-1.7182234338876168E-2</v>
      </c>
    </row>
    <row r="2325" spans="1:3" x14ac:dyDescent="0.25">
      <c r="A2325">
        <v>2301</v>
      </c>
      <c r="B2325">
        <v>1.1981300485760783E-2</v>
      </c>
      <c r="C2325">
        <v>-8.2255791396049112E-3</v>
      </c>
    </row>
    <row r="2326" spans="1:3" x14ac:dyDescent="0.25">
      <c r="A2326">
        <v>2302</v>
      </c>
      <c r="B2326">
        <v>-4.1405492608485549E-3</v>
      </c>
      <c r="C2326">
        <v>-1.4593903226379826E-2</v>
      </c>
    </row>
    <row r="2327" spans="1:3" x14ac:dyDescent="0.25">
      <c r="A2327">
        <v>2303</v>
      </c>
      <c r="B2327">
        <v>-1.9211485075146525E-2</v>
      </c>
      <c r="C2327">
        <v>-8.7708685497161522E-3</v>
      </c>
    </row>
    <row r="2328" spans="1:3" x14ac:dyDescent="0.25">
      <c r="A2328">
        <v>2304</v>
      </c>
      <c r="B2328">
        <v>-1.4907688605868679E-2</v>
      </c>
      <c r="C2328">
        <v>-7.2730946809955576E-3</v>
      </c>
    </row>
    <row r="2329" spans="1:3" x14ac:dyDescent="0.25">
      <c r="A2329">
        <v>2305</v>
      </c>
      <c r="B2329">
        <v>-6.8698381912256261E-3</v>
      </c>
      <c r="C2329">
        <v>-2.7524244750310161E-2</v>
      </c>
    </row>
    <row r="2330" spans="1:3" x14ac:dyDescent="0.25">
      <c r="A2330">
        <v>2306</v>
      </c>
      <c r="B2330">
        <v>7.5549779618188859E-3</v>
      </c>
      <c r="C2330">
        <v>-2.6844828694373622E-2</v>
      </c>
    </row>
    <row r="2331" spans="1:3" x14ac:dyDescent="0.25">
      <c r="A2331">
        <v>2307</v>
      </c>
      <c r="B2331">
        <v>-4.9857077830773325E-2</v>
      </c>
      <c r="C2331">
        <v>1.6014796794786026E-2</v>
      </c>
    </row>
    <row r="2332" spans="1:3" x14ac:dyDescent="0.25">
      <c r="A2332">
        <v>2308</v>
      </c>
      <c r="B2332">
        <v>1.2398383000236659E-2</v>
      </c>
      <c r="C2332">
        <v>2.7298591353766555E-2</v>
      </c>
    </row>
    <row r="2333" spans="1:3" x14ac:dyDescent="0.25">
      <c r="A2333">
        <v>2309</v>
      </c>
      <c r="B2333">
        <v>2.4393206383830593E-2</v>
      </c>
      <c r="C2333">
        <v>1.4803031139671713E-3</v>
      </c>
    </row>
    <row r="2334" spans="1:3" x14ac:dyDescent="0.25">
      <c r="A2334">
        <v>2310</v>
      </c>
      <c r="B2334">
        <v>1.1367817181561142E-2</v>
      </c>
      <c r="C2334">
        <v>1.2077290288078206E-2</v>
      </c>
    </row>
    <row r="2335" spans="1:3" x14ac:dyDescent="0.25">
      <c r="A2335">
        <v>2311</v>
      </c>
      <c r="B2335">
        <v>-2.6367683551593756E-2</v>
      </c>
      <c r="C2335">
        <v>1.0310292727102443E-2</v>
      </c>
    </row>
    <row r="2336" spans="1:3" x14ac:dyDescent="0.25">
      <c r="A2336">
        <v>2312</v>
      </c>
      <c r="B2336">
        <v>7.2371988406144576E-3</v>
      </c>
      <c r="C2336">
        <v>3.674717592113806E-3</v>
      </c>
    </row>
    <row r="2337" spans="1:3" x14ac:dyDescent="0.25">
      <c r="A2337">
        <v>2313</v>
      </c>
      <c r="B2337">
        <v>-1.0291418437886614E-2</v>
      </c>
      <c r="C2337">
        <v>1.3810063017606124E-2</v>
      </c>
    </row>
    <row r="2338" spans="1:3" x14ac:dyDescent="0.25">
      <c r="A2338">
        <v>2314</v>
      </c>
      <c r="B2338">
        <v>-2.7060111089004968E-2</v>
      </c>
      <c r="C2338">
        <v>2.5883970825998026E-2</v>
      </c>
    </row>
    <row r="2339" spans="1:3" x14ac:dyDescent="0.25">
      <c r="A2339">
        <v>2315</v>
      </c>
      <c r="B2339">
        <v>3.6469748993726479E-2</v>
      </c>
      <c r="C2339">
        <v>3.9775610665997232E-3</v>
      </c>
    </row>
    <row r="2340" spans="1:3" x14ac:dyDescent="0.25">
      <c r="A2340">
        <v>2316</v>
      </c>
      <c r="B2340">
        <v>2.1503952608499161E-2</v>
      </c>
      <c r="C2340">
        <v>-4.8839953827032601E-3</v>
      </c>
    </row>
    <row r="2341" spans="1:3" x14ac:dyDescent="0.25">
      <c r="A2341">
        <v>2317</v>
      </c>
      <c r="B2341">
        <v>3.2338725833974798E-2</v>
      </c>
      <c r="C2341">
        <v>-1.1392963742667857E-2</v>
      </c>
    </row>
    <row r="2342" spans="1:3" x14ac:dyDescent="0.25">
      <c r="A2342">
        <v>2318</v>
      </c>
      <c r="B2342">
        <v>-8.7694845482578585E-3</v>
      </c>
      <c r="C2342">
        <v>2.6457394713924699E-2</v>
      </c>
    </row>
    <row r="2343" spans="1:3" x14ac:dyDescent="0.25">
      <c r="A2343">
        <v>2319</v>
      </c>
      <c r="B2343">
        <v>1.4222291059152195E-2</v>
      </c>
      <c r="C2343">
        <v>-1.1825990167514538E-3</v>
      </c>
    </row>
    <row r="2344" spans="1:3" x14ac:dyDescent="0.25">
      <c r="A2344">
        <v>2320</v>
      </c>
      <c r="B2344">
        <v>2.6816847666058965E-3</v>
      </c>
      <c r="C2344">
        <v>-8.3972544059830352E-3</v>
      </c>
    </row>
    <row r="2345" spans="1:3" x14ac:dyDescent="0.25">
      <c r="A2345">
        <v>2321</v>
      </c>
      <c r="B2345">
        <v>3.9617777556365053E-3</v>
      </c>
      <c r="C2345">
        <v>3.6552557234656368E-3</v>
      </c>
    </row>
    <row r="2346" spans="1:3" x14ac:dyDescent="0.25">
      <c r="A2346">
        <v>2322</v>
      </c>
      <c r="B2346">
        <v>-1.4367317991890702E-2</v>
      </c>
      <c r="C2346">
        <v>-4.839750180325033E-3</v>
      </c>
    </row>
    <row r="2347" spans="1:3" x14ac:dyDescent="0.25">
      <c r="A2347">
        <v>2323</v>
      </c>
      <c r="B2347">
        <v>1.982437454546198E-2</v>
      </c>
      <c r="C2347">
        <v>2.3143665904666495E-2</v>
      </c>
    </row>
    <row r="2348" spans="1:3" x14ac:dyDescent="0.25">
      <c r="A2348">
        <v>2324</v>
      </c>
      <c r="B2348">
        <v>1.5357097129201027E-2</v>
      </c>
      <c r="C2348">
        <v>2.031927628178648E-2</v>
      </c>
    </row>
    <row r="2349" spans="1:3" x14ac:dyDescent="0.25">
      <c r="A2349">
        <v>2325</v>
      </c>
      <c r="B2349">
        <v>2.1954567480337948E-2</v>
      </c>
      <c r="C2349">
        <v>-1.4230166424019398E-3</v>
      </c>
    </row>
    <row r="2350" spans="1:3" x14ac:dyDescent="0.25">
      <c r="A2350">
        <v>2326</v>
      </c>
      <c r="B2350">
        <v>4.0683574103703418E-3</v>
      </c>
      <c r="C2350">
        <v>9.1112856765885059E-3</v>
      </c>
    </row>
    <row r="2351" spans="1:3" x14ac:dyDescent="0.25">
      <c r="A2351">
        <v>2327</v>
      </c>
      <c r="B2351">
        <v>-1.7131039715560088E-2</v>
      </c>
      <c r="C2351">
        <v>1.5919785543306659E-2</v>
      </c>
    </row>
    <row r="2352" spans="1:3" x14ac:dyDescent="0.25">
      <c r="A2352">
        <v>2328</v>
      </c>
      <c r="B2352">
        <v>7.8481065251160172E-3</v>
      </c>
      <c r="C2352">
        <v>1.4539670874377141E-2</v>
      </c>
    </row>
    <row r="2353" spans="1:3" x14ac:dyDescent="0.25">
      <c r="A2353">
        <v>2329</v>
      </c>
      <c r="B2353">
        <v>1.4438059527819279E-2</v>
      </c>
      <c r="C2353">
        <v>-1.4524905978805392E-3</v>
      </c>
    </row>
    <row r="2354" spans="1:3" x14ac:dyDescent="0.25">
      <c r="A2354">
        <v>2330</v>
      </c>
      <c r="B2354">
        <v>-1.8552190761022058E-2</v>
      </c>
      <c r="C2354">
        <v>-1.2467295758142139E-2</v>
      </c>
    </row>
    <row r="2355" spans="1:3" x14ac:dyDescent="0.25">
      <c r="A2355">
        <v>2331</v>
      </c>
      <c r="B2355">
        <v>1.3185518446063948E-2</v>
      </c>
      <c r="C2355">
        <v>-1.8460796503775946E-2</v>
      </c>
    </row>
    <row r="2356" spans="1:3" x14ac:dyDescent="0.25">
      <c r="A2356">
        <v>2332</v>
      </c>
      <c r="B2356">
        <v>-6.5490140275909084E-3</v>
      </c>
      <c r="C2356">
        <v>-4.4779315146668094E-2</v>
      </c>
    </row>
    <row r="2357" spans="1:3" x14ac:dyDescent="0.25">
      <c r="A2357">
        <v>2333</v>
      </c>
      <c r="B2357">
        <v>2.5533968181978416E-2</v>
      </c>
      <c r="C2357">
        <v>1.7051120750689576E-2</v>
      </c>
    </row>
    <row r="2358" spans="1:3" x14ac:dyDescent="0.25">
      <c r="A2358">
        <v>2334</v>
      </c>
      <c r="B2358">
        <v>4.3301067608898878E-3</v>
      </c>
      <c r="C2358">
        <v>7.9597715891687928E-3</v>
      </c>
    </row>
    <row r="2359" spans="1:3" x14ac:dyDescent="0.25">
      <c r="A2359">
        <v>2335</v>
      </c>
      <c r="B2359">
        <v>-5.0008810927054852E-3</v>
      </c>
      <c r="C2359">
        <v>2.6906772997280686E-3</v>
      </c>
    </row>
    <row r="2360" spans="1:3" x14ac:dyDescent="0.25">
      <c r="A2360">
        <v>2336</v>
      </c>
      <c r="B2360">
        <v>-8.0642834920195243E-3</v>
      </c>
      <c r="C2360">
        <v>-1.4873734280584534E-3</v>
      </c>
    </row>
    <row r="2361" spans="1:3" x14ac:dyDescent="0.25">
      <c r="A2361">
        <v>2337</v>
      </c>
      <c r="B2361">
        <v>4.4663285107904779E-3</v>
      </c>
      <c r="C2361">
        <v>7.841993838862478E-3</v>
      </c>
    </row>
    <row r="2362" spans="1:3" x14ac:dyDescent="0.25">
      <c r="A2362">
        <v>2338</v>
      </c>
      <c r="B2362">
        <v>-1.0863180521898604E-2</v>
      </c>
      <c r="C2362">
        <v>-3.0991509304497792E-2</v>
      </c>
    </row>
    <row r="2363" spans="1:3" x14ac:dyDescent="0.25">
      <c r="A2363">
        <v>2339</v>
      </c>
      <c r="B2363">
        <v>-6.4700951534561613E-3</v>
      </c>
      <c r="C2363">
        <v>2.9607032309461004E-2</v>
      </c>
    </row>
    <row r="2364" spans="1:3" x14ac:dyDescent="0.25">
      <c r="A2364">
        <v>2340</v>
      </c>
      <c r="B2364">
        <v>-1.7722920706338872E-2</v>
      </c>
      <c r="C2364">
        <v>-6.2997358595460323E-4</v>
      </c>
    </row>
    <row r="2365" spans="1:3" x14ac:dyDescent="0.25">
      <c r="A2365">
        <v>2341</v>
      </c>
      <c r="B2365">
        <v>-2.596888252436972E-2</v>
      </c>
      <c r="C2365">
        <v>-1.1482774307322439E-2</v>
      </c>
    </row>
    <row r="2366" spans="1:3" x14ac:dyDescent="0.25">
      <c r="A2366">
        <v>2342</v>
      </c>
      <c r="B2366">
        <v>-1.4175336112065983E-3</v>
      </c>
      <c r="C2366">
        <v>9.1553650967171468E-3</v>
      </c>
    </row>
    <row r="2367" spans="1:3" x14ac:dyDescent="0.25">
      <c r="A2367">
        <v>2343</v>
      </c>
      <c r="B2367">
        <v>2.7935221825914278E-3</v>
      </c>
      <c r="C2367">
        <v>9.20059271145586E-4</v>
      </c>
    </row>
    <row r="2368" spans="1:3" x14ac:dyDescent="0.25">
      <c r="A2368">
        <v>2344</v>
      </c>
      <c r="B2368">
        <v>6.1164312849451112E-3</v>
      </c>
      <c r="C2368">
        <v>1.1082959015022754E-2</v>
      </c>
    </row>
    <row r="2369" spans="1:3" x14ac:dyDescent="0.25">
      <c r="A2369">
        <v>2345</v>
      </c>
      <c r="B2369">
        <v>-2.4671187871571389E-2</v>
      </c>
      <c r="C2369">
        <v>-1.5282048495303333E-3</v>
      </c>
    </row>
    <row r="2370" spans="1:3" x14ac:dyDescent="0.25">
      <c r="A2370">
        <v>2346</v>
      </c>
      <c r="B2370">
        <v>-5.8785208129759096E-3</v>
      </c>
      <c r="C2370">
        <v>-5.0936856270293847E-3</v>
      </c>
    </row>
    <row r="2371" spans="1:3" x14ac:dyDescent="0.25">
      <c r="A2371">
        <v>2347</v>
      </c>
      <c r="B2371">
        <v>-6.3944796509901531E-3</v>
      </c>
      <c r="C2371">
        <v>1.4236886558147359E-2</v>
      </c>
    </row>
    <row r="2372" spans="1:3" x14ac:dyDescent="0.25">
      <c r="A2372">
        <v>2348</v>
      </c>
      <c r="B2372">
        <v>-8.7926443806838634E-3</v>
      </c>
      <c r="C2372">
        <v>-6.6494832286464849E-4</v>
      </c>
    </row>
    <row r="2373" spans="1:3" x14ac:dyDescent="0.25">
      <c r="A2373">
        <v>2349</v>
      </c>
      <c r="B2373">
        <v>-4.0506839997228324E-2</v>
      </c>
      <c r="C2373">
        <v>1.4587337639466132E-2</v>
      </c>
    </row>
    <row r="2374" spans="1:3" x14ac:dyDescent="0.25">
      <c r="A2374">
        <v>2350</v>
      </c>
      <c r="B2374">
        <v>3.0842638334093394E-2</v>
      </c>
      <c r="C2374">
        <v>8.3065599533933589E-3</v>
      </c>
    </row>
    <row r="2375" spans="1:3" x14ac:dyDescent="0.25">
      <c r="A2375">
        <v>2351</v>
      </c>
      <c r="B2375">
        <v>-1.1618405301230816E-2</v>
      </c>
      <c r="C2375">
        <v>-1.5977747869020509E-2</v>
      </c>
    </row>
    <row r="2376" spans="1:3" x14ac:dyDescent="0.25">
      <c r="A2376">
        <v>2352</v>
      </c>
      <c r="B2376">
        <v>7.1694602782773132E-4</v>
      </c>
      <c r="C2376">
        <v>3.4788204877696564E-3</v>
      </c>
    </row>
    <row r="2377" spans="1:3" x14ac:dyDescent="0.25">
      <c r="A2377">
        <v>2353</v>
      </c>
      <c r="B2377">
        <v>6.4892396739898725E-3</v>
      </c>
      <c r="C2377">
        <v>2.455599573121145E-2</v>
      </c>
    </row>
    <row r="2378" spans="1:3" x14ac:dyDescent="0.25">
      <c r="A2378">
        <v>2354</v>
      </c>
      <c r="B2378">
        <v>7.2382679369327749E-3</v>
      </c>
      <c r="C2378">
        <v>5.7155124001206361E-3</v>
      </c>
    </row>
    <row r="2379" spans="1:3" x14ac:dyDescent="0.25">
      <c r="A2379">
        <v>2355</v>
      </c>
      <c r="B2379">
        <v>2.8792799317043229E-2</v>
      </c>
      <c r="C2379">
        <v>-2.0552088741146689E-3</v>
      </c>
    </row>
    <row r="2380" spans="1:3" x14ac:dyDescent="0.25">
      <c r="A2380">
        <v>2356</v>
      </c>
      <c r="B2380">
        <v>3.7126310409307597E-2</v>
      </c>
      <c r="C2380">
        <v>-2.9754477533734627E-2</v>
      </c>
    </row>
    <row r="2381" spans="1:3" x14ac:dyDescent="0.25">
      <c r="A2381">
        <v>2357</v>
      </c>
      <c r="B2381">
        <v>-4.1737249907361128E-2</v>
      </c>
      <c r="C2381">
        <v>-5.7623731344435339E-3</v>
      </c>
    </row>
    <row r="2382" spans="1:3" x14ac:dyDescent="0.25">
      <c r="A2382">
        <v>2358</v>
      </c>
      <c r="B2382">
        <v>-1.0450214187473963E-2</v>
      </c>
      <c r="C2382">
        <v>1.5778568716046239E-2</v>
      </c>
    </row>
    <row r="2383" spans="1:3" x14ac:dyDescent="0.25">
      <c r="A2383">
        <v>2359</v>
      </c>
      <c r="B2383">
        <v>-5.4125176289449156E-3</v>
      </c>
      <c r="C2383">
        <v>5.1015033219376088E-3</v>
      </c>
    </row>
    <row r="2384" spans="1:3" x14ac:dyDescent="0.25">
      <c r="A2384">
        <v>2360</v>
      </c>
      <c r="B2384">
        <v>-1.9398473875177145E-2</v>
      </c>
      <c r="C2384">
        <v>8.2560259782080911E-3</v>
      </c>
    </row>
    <row r="2385" spans="1:3" x14ac:dyDescent="0.25">
      <c r="A2385">
        <v>2361</v>
      </c>
      <c r="B2385">
        <v>4.5448049313907048E-4</v>
      </c>
      <c r="C2385">
        <v>1.3847713847849158E-2</v>
      </c>
    </row>
    <row r="2386" spans="1:3" x14ac:dyDescent="0.25">
      <c r="A2386">
        <v>2362</v>
      </c>
      <c r="B2386">
        <v>-2.1993124400579225E-2</v>
      </c>
      <c r="C2386">
        <v>1.4442929696034348E-2</v>
      </c>
    </row>
    <row r="2387" spans="1:3" x14ac:dyDescent="0.25">
      <c r="A2387">
        <v>2363</v>
      </c>
      <c r="B2387">
        <v>-5.7275662909088776E-3</v>
      </c>
      <c r="C2387">
        <v>2.4341820357175033E-2</v>
      </c>
    </row>
    <row r="2388" spans="1:3" x14ac:dyDescent="0.25">
      <c r="A2388">
        <v>2364</v>
      </c>
      <c r="B2388">
        <v>-2.468799904409678E-2</v>
      </c>
      <c r="C2388">
        <v>-3.5260461555387881E-2</v>
      </c>
    </row>
    <row r="2389" spans="1:3" x14ac:dyDescent="0.25">
      <c r="A2389">
        <v>2365</v>
      </c>
      <c r="B2389">
        <v>-5.3064642736847883E-2</v>
      </c>
      <c r="C2389">
        <v>1.278149742175641E-2</v>
      </c>
    </row>
    <row r="2390" spans="1:3" x14ac:dyDescent="0.25">
      <c r="A2390">
        <v>2366</v>
      </c>
      <c r="B2390">
        <v>-1.7559566875482699E-2</v>
      </c>
      <c r="C2390">
        <v>1.8971134081445171E-2</v>
      </c>
    </row>
    <row r="2391" spans="1:3" x14ac:dyDescent="0.25">
      <c r="A2391">
        <v>2367</v>
      </c>
      <c r="B2391">
        <v>-3.107146458615592E-3</v>
      </c>
      <c r="C2391">
        <v>1.370679961680937E-2</v>
      </c>
    </row>
    <row r="2392" spans="1:3" x14ac:dyDescent="0.25">
      <c r="A2392">
        <v>2368</v>
      </c>
      <c r="B2392">
        <v>2.6075148420979882E-2</v>
      </c>
      <c r="C2392">
        <v>-3.7345547121022088E-2</v>
      </c>
    </row>
    <row r="2393" spans="1:3" x14ac:dyDescent="0.25">
      <c r="A2393">
        <v>2369</v>
      </c>
      <c r="B2393">
        <v>-1.1473137348498145E-2</v>
      </c>
      <c r="C2393">
        <v>-3.467408468499239E-2</v>
      </c>
    </row>
    <row r="2394" spans="1:3" x14ac:dyDescent="0.25">
      <c r="A2394">
        <v>2370</v>
      </c>
      <c r="B2394">
        <v>1.6965069185034987E-2</v>
      </c>
      <c r="C2394">
        <v>-4.8412843301262609E-3</v>
      </c>
    </row>
    <row r="2395" spans="1:3" x14ac:dyDescent="0.25">
      <c r="A2395">
        <v>2371</v>
      </c>
      <c r="B2395">
        <v>1.5236824300864787E-2</v>
      </c>
      <c r="C2395">
        <v>1.2512891569459728E-3</v>
      </c>
    </row>
    <row r="2396" spans="1:3" x14ac:dyDescent="0.25">
      <c r="A2396">
        <v>2372</v>
      </c>
      <c r="B2396">
        <v>6.889063667450615E-2</v>
      </c>
      <c r="C2396">
        <v>2.3497558820270992E-3</v>
      </c>
    </row>
    <row r="2397" spans="1:3" x14ac:dyDescent="0.25">
      <c r="A2397">
        <v>2373</v>
      </c>
      <c r="B2397">
        <v>-2.8127634366877766E-2</v>
      </c>
      <c r="C2397">
        <v>3.2413073259187908E-2</v>
      </c>
    </row>
    <row r="2398" spans="1:3" x14ac:dyDescent="0.25">
      <c r="A2398">
        <v>2374</v>
      </c>
      <c r="B2398">
        <v>-2.1613779302777088E-2</v>
      </c>
      <c r="C2398">
        <v>2.7922834707770246E-2</v>
      </c>
    </row>
    <row r="2399" spans="1:3" x14ac:dyDescent="0.25">
      <c r="A2399">
        <v>2375</v>
      </c>
      <c r="B2399">
        <v>-2.2742221040737972E-2</v>
      </c>
      <c r="C2399">
        <v>-3.4437500479610361E-2</v>
      </c>
    </row>
    <row r="2400" spans="1:3" x14ac:dyDescent="0.25">
      <c r="A2400">
        <v>2376</v>
      </c>
      <c r="B2400">
        <v>-1.0814051028409214E-2</v>
      </c>
      <c r="C2400">
        <v>-1.2475671306178045E-2</v>
      </c>
    </row>
    <row r="2401" spans="1:3" x14ac:dyDescent="0.25">
      <c r="A2401">
        <v>2377</v>
      </c>
      <c r="B2401">
        <v>-6.7034766915250541E-3</v>
      </c>
      <c r="C2401">
        <v>-2.3588923335411065E-2</v>
      </c>
    </row>
    <row r="2402" spans="1:3" x14ac:dyDescent="0.25">
      <c r="A2402">
        <v>2378</v>
      </c>
      <c r="B2402">
        <v>-6.6691091716386342E-3</v>
      </c>
      <c r="C2402">
        <v>-1.0399355173313007E-3</v>
      </c>
    </row>
    <row r="2403" spans="1:3" x14ac:dyDescent="0.25">
      <c r="A2403">
        <v>2379</v>
      </c>
      <c r="B2403">
        <v>2.2961326439004455E-2</v>
      </c>
      <c r="C2403">
        <v>7.9339089271468974E-3</v>
      </c>
    </row>
    <row r="2404" spans="1:3" x14ac:dyDescent="0.25">
      <c r="A2404">
        <v>2380</v>
      </c>
      <c r="B2404">
        <v>7.7966995690622481E-4</v>
      </c>
      <c r="C2404">
        <v>-2.1907184866082195E-2</v>
      </c>
    </row>
    <row r="2405" spans="1:3" x14ac:dyDescent="0.25">
      <c r="A2405">
        <v>2381</v>
      </c>
      <c r="B2405">
        <v>4.4488569579965054E-2</v>
      </c>
      <c r="C2405">
        <v>-1.3739098145508999E-2</v>
      </c>
    </row>
    <row r="2406" spans="1:3" x14ac:dyDescent="0.25">
      <c r="A2406">
        <v>2382</v>
      </c>
      <c r="B2406">
        <v>7.6324044191862141E-3</v>
      </c>
      <c r="C2406">
        <v>8.5994961116809578E-4</v>
      </c>
    </row>
    <row r="2407" spans="1:3" x14ac:dyDescent="0.25">
      <c r="A2407">
        <v>2383</v>
      </c>
      <c r="B2407">
        <v>-1.8355993414420287E-2</v>
      </c>
      <c r="C2407">
        <v>9.9848413421069725E-3</v>
      </c>
    </row>
    <row r="2408" spans="1:3" x14ac:dyDescent="0.25">
      <c r="A2408">
        <v>2384</v>
      </c>
      <c r="B2408">
        <v>6.2303599271305091E-3</v>
      </c>
      <c r="C2408">
        <v>1.7887953403209693E-2</v>
      </c>
    </row>
    <row r="2409" spans="1:3" x14ac:dyDescent="0.25">
      <c r="A2409">
        <v>2385</v>
      </c>
      <c r="B2409">
        <v>3.0417686565375789E-3</v>
      </c>
      <c r="C2409">
        <v>-1.3300295955904528E-3</v>
      </c>
    </row>
    <row r="2410" spans="1:3" x14ac:dyDescent="0.25">
      <c r="A2410">
        <v>2386</v>
      </c>
      <c r="B2410">
        <v>2.2573003552592761E-2</v>
      </c>
      <c r="C2410">
        <v>3.6285157804524446E-4</v>
      </c>
    </row>
    <row r="2411" spans="1:3" x14ac:dyDescent="0.25">
      <c r="A2411">
        <v>2387</v>
      </c>
      <c r="B2411">
        <v>3.4439736646402049E-2</v>
      </c>
      <c r="C2411">
        <v>8.2481026123097309E-3</v>
      </c>
    </row>
    <row r="2412" spans="1:3" x14ac:dyDescent="0.25">
      <c r="A2412">
        <v>2388</v>
      </c>
      <c r="B2412">
        <v>2.6370215240129575E-2</v>
      </c>
      <c r="C2412">
        <v>-2.2789090552555697E-2</v>
      </c>
    </row>
    <row r="2413" spans="1:3" x14ac:dyDescent="0.25">
      <c r="A2413">
        <v>2389</v>
      </c>
      <c r="B2413">
        <v>-1.5839273051812611E-2</v>
      </c>
      <c r="C2413">
        <v>-6.4344537938984134E-2</v>
      </c>
    </row>
    <row r="2414" spans="1:3" x14ac:dyDescent="0.25">
      <c r="A2414">
        <v>2390</v>
      </c>
      <c r="B2414">
        <v>2.8840208151481956E-3</v>
      </c>
      <c r="C2414">
        <v>-2.4478144274987994E-2</v>
      </c>
    </row>
    <row r="2415" spans="1:3" x14ac:dyDescent="0.25">
      <c r="A2415">
        <v>2391</v>
      </c>
      <c r="B2415">
        <v>-5.7200777789598919E-3</v>
      </c>
      <c r="C2415">
        <v>-8.3918237048228265E-3</v>
      </c>
    </row>
    <row r="2416" spans="1:3" x14ac:dyDescent="0.25">
      <c r="A2416">
        <v>2392</v>
      </c>
      <c r="B2416">
        <v>7.5579232267121372E-3</v>
      </c>
      <c r="C2416">
        <v>-1.9816281113666174E-3</v>
      </c>
    </row>
    <row r="2417" spans="1:3" x14ac:dyDescent="0.25">
      <c r="A2417">
        <v>2393</v>
      </c>
      <c r="B2417">
        <v>-1.1388887198737053E-2</v>
      </c>
      <c r="C2417">
        <v>-6.8919360643687078E-3</v>
      </c>
    </row>
    <row r="2418" spans="1:3" x14ac:dyDescent="0.25">
      <c r="A2418">
        <v>2394</v>
      </c>
      <c r="B2418">
        <v>-2.1864804526642776E-2</v>
      </c>
      <c r="C2418">
        <v>-6.7087344492918963E-4</v>
      </c>
    </row>
    <row r="2419" spans="1:3" x14ac:dyDescent="0.25">
      <c r="A2419">
        <v>2395</v>
      </c>
      <c r="B2419">
        <v>5.7518668468399738E-2</v>
      </c>
      <c r="C2419">
        <v>-1.8819765577571604E-3</v>
      </c>
    </row>
    <row r="2420" spans="1:3" x14ac:dyDescent="0.25">
      <c r="A2420">
        <v>2396</v>
      </c>
      <c r="B2420">
        <v>1.3822626215754183E-2</v>
      </c>
      <c r="C2420">
        <v>-2.8610599282321986E-3</v>
      </c>
    </row>
    <row r="2421" spans="1:3" x14ac:dyDescent="0.25">
      <c r="A2421">
        <v>2397</v>
      </c>
      <c r="B2421">
        <v>1.9430817636730411E-2</v>
      </c>
      <c r="C2421">
        <v>2.9702451097059348E-2</v>
      </c>
    </row>
    <row r="2422" spans="1:3" x14ac:dyDescent="0.25">
      <c r="A2422">
        <v>2398</v>
      </c>
      <c r="B2422">
        <v>-1.2132811596727296E-2</v>
      </c>
      <c r="C2422">
        <v>-3.4659367698378664E-3</v>
      </c>
    </row>
    <row r="2423" spans="1:3" x14ac:dyDescent="0.25">
      <c r="A2423">
        <v>2399</v>
      </c>
      <c r="B2423">
        <v>6.8416953549380238E-2</v>
      </c>
      <c r="C2423">
        <v>3.1414134624760198E-2</v>
      </c>
    </row>
    <row r="2424" spans="1:3" x14ac:dyDescent="0.25">
      <c r="A2424">
        <v>2400</v>
      </c>
      <c r="B2424">
        <v>2.2165410201162979E-2</v>
      </c>
      <c r="C2424">
        <v>-5.6952471153836684E-3</v>
      </c>
    </row>
    <row r="2425" spans="1:3" x14ac:dyDescent="0.25">
      <c r="A2425">
        <v>2401</v>
      </c>
      <c r="B2425">
        <v>-9.6685756235908823E-4</v>
      </c>
      <c r="C2425">
        <v>2.9640640333067732E-2</v>
      </c>
    </row>
    <row r="2426" spans="1:3" x14ac:dyDescent="0.25">
      <c r="A2426">
        <v>2402</v>
      </c>
      <c r="B2426">
        <v>8.9954671169534609E-3</v>
      </c>
      <c r="C2426">
        <v>1.1148566594677965E-2</v>
      </c>
    </row>
    <row r="2427" spans="1:3" x14ac:dyDescent="0.25">
      <c r="A2427">
        <v>2403</v>
      </c>
      <c r="B2427">
        <v>-7.077692693729697E-3</v>
      </c>
      <c r="C2427">
        <v>-1.4842861484309368E-2</v>
      </c>
    </row>
    <row r="2428" spans="1:3" x14ac:dyDescent="0.25">
      <c r="A2428">
        <v>2404</v>
      </c>
      <c r="B2428">
        <v>-9.50104156704017E-3</v>
      </c>
      <c r="C2428">
        <v>6.9659940152237317E-3</v>
      </c>
    </row>
    <row r="2429" spans="1:3" x14ac:dyDescent="0.25">
      <c r="A2429">
        <v>2405</v>
      </c>
      <c r="B2429">
        <v>1.1957112515978868E-2</v>
      </c>
      <c r="C2429">
        <v>-7.8374869984122516E-3</v>
      </c>
    </row>
    <row r="2430" spans="1:3" x14ac:dyDescent="0.25">
      <c r="A2430">
        <v>2406</v>
      </c>
      <c r="B2430">
        <v>-1.1309981896523337E-2</v>
      </c>
      <c r="C2430">
        <v>2.2088689866520805E-3</v>
      </c>
    </row>
    <row r="2431" spans="1:3" x14ac:dyDescent="0.25">
      <c r="A2431">
        <v>2407</v>
      </c>
      <c r="B2431">
        <v>1.9625812504771387E-2</v>
      </c>
      <c r="C2431">
        <v>-1.2581092869979802E-2</v>
      </c>
    </row>
    <row r="2432" spans="1:3" x14ac:dyDescent="0.25">
      <c r="A2432">
        <v>2408</v>
      </c>
      <c r="B2432">
        <v>2.2066805536214765E-2</v>
      </c>
      <c r="C2432">
        <v>-1.9015927119547839E-3</v>
      </c>
    </row>
    <row r="2433" spans="1:3" x14ac:dyDescent="0.25">
      <c r="A2433">
        <v>2409</v>
      </c>
      <c r="B2433">
        <v>9.0278141645272585E-3</v>
      </c>
      <c r="C2433">
        <v>-6.7542521901122858E-3</v>
      </c>
    </row>
    <row r="2434" spans="1:3" x14ac:dyDescent="0.25">
      <c r="A2434">
        <v>2410</v>
      </c>
      <c r="B2434">
        <v>-1.2306509546215791E-3</v>
      </c>
      <c r="C2434">
        <v>-6.5945232032178745E-3</v>
      </c>
    </row>
    <row r="2435" spans="1:3" x14ac:dyDescent="0.25">
      <c r="A2435">
        <v>2411</v>
      </c>
      <c r="B2435">
        <v>-1.6379831401246773E-2</v>
      </c>
      <c r="C2435">
        <v>-1.0732239039123345E-2</v>
      </c>
    </row>
    <row r="2436" spans="1:3" x14ac:dyDescent="0.25">
      <c r="A2436">
        <v>2412</v>
      </c>
      <c r="B2436">
        <v>-2.4278541632925957E-3</v>
      </c>
      <c r="C2436">
        <v>-1.5707229040168427E-2</v>
      </c>
    </row>
    <row r="2437" spans="1:3" x14ac:dyDescent="0.25">
      <c r="A2437">
        <v>2413</v>
      </c>
      <c r="B2437">
        <v>2.0499775566769709E-2</v>
      </c>
      <c r="C2437">
        <v>-4.4920609350153871E-3</v>
      </c>
    </row>
    <row r="2438" spans="1:3" x14ac:dyDescent="0.25">
      <c r="A2438">
        <v>2414</v>
      </c>
      <c r="B2438">
        <v>2.9527864923072866E-2</v>
      </c>
      <c r="C2438">
        <v>5.1404920812660355E-3</v>
      </c>
    </row>
    <row r="2439" spans="1:3" x14ac:dyDescent="0.25">
      <c r="A2439">
        <v>2415</v>
      </c>
      <c r="B2439">
        <v>7.5108627048806552E-4</v>
      </c>
      <c r="C2439">
        <v>-4.1188662276318341E-3</v>
      </c>
    </row>
    <row r="2440" spans="1:3" x14ac:dyDescent="0.25">
      <c r="A2440">
        <v>2416</v>
      </c>
      <c r="B2440">
        <v>-1.1484042246014512E-2</v>
      </c>
      <c r="C2440">
        <v>5.5737691977073549E-3</v>
      </c>
    </row>
    <row r="2441" spans="1:3" x14ac:dyDescent="0.25">
      <c r="A2441">
        <v>2417</v>
      </c>
      <c r="B2441">
        <v>-1.0423768650562184E-2</v>
      </c>
      <c r="C2441">
        <v>-3.3810714172812541E-3</v>
      </c>
    </row>
    <row r="2442" spans="1:3" x14ac:dyDescent="0.25">
      <c r="A2442">
        <v>2418</v>
      </c>
      <c r="B2442">
        <v>-3.1650727138463845E-3</v>
      </c>
      <c r="C2442">
        <v>-7.802604913641575E-3</v>
      </c>
    </row>
    <row r="2443" spans="1:3" x14ac:dyDescent="0.25">
      <c r="A2443">
        <v>2419</v>
      </c>
      <c r="B2443">
        <v>5.2705276085673507E-3</v>
      </c>
      <c r="C2443">
        <v>1.9849811789327803E-2</v>
      </c>
    </row>
    <row r="2444" spans="1:3" x14ac:dyDescent="0.25">
      <c r="A2444">
        <v>2420</v>
      </c>
      <c r="B2444">
        <v>9.3002148150098368E-3</v>
      </c>
      <c r="C2444">
        <v>1.2061251567454818E-3</v>
      </c>
    </row>
    <row r="2445" spans="1:3" x14ac:dyDescent="0.25">
      <c r="A2445">
        <v>2421</v>
      </c>
      <c r="B2445">
        <v>-5.5894949672145536E-3</v>
      </c>
      <c r="C2445">
        <v>-5.1021075500772891E-3</v>
      </c>
    </row>
    <row r="2446" spans="1:3" x14ac:dyDescent="0.25">
      <c r="A2446">
        <v>2422</v>
      </c>
      <c r="B2446">
        <v>3.2074390855260239E-2</v>
      </c>
      <c r="C2446">
        <v>1.2118477544562932E-2</v>
      </c>
    </row>
    <row r="2447" spans="1:3" x14ac:dyDescent="0.25">
      <c r="A2447">
        <v>2423</v>
      </c>
      <c r="B2447">
        <v>7.213959062959123E-3</v>
      </c>
      <c r="C2447">
        <v>-1.6171330038497071E-2</v>
      </c>
    </row>
    <row r="2448" spans="1:3" x14ac:dyDescent="0.25">
      <c r="A2448">
        <v>2424</v>
      </c>
      <c r="B2448">
        <v>-4.6726425527205434E-2</v>
      </c>
      <c r="C2448">
        <v>-7.6727358324627237E-3</v>
      </c>
    </row>
    <row r="2449" spans="1:3" x14ac:dyDescent="0.25">
      <c r="A2449">
        <v>2425</v>
      </c>
      <c r="B2449">
        <v>-2.2113752250964184E-2</v>
      </c>
      <c r="C2449">
        <v>5.0295345926394987E-3</v>
      </c>
    </row>
    <row r="2450" spans="1:3" x14ac:dyDescent="0.25">
      <c r="A2450">
        <v>2426</v>
      </c>
      <c r="B2450">
        <v>7.6209803994754027E-3</v>
      </c>
      <c r="C2450">
        <v>-1.3911704056053305E-2</v>
      </c>
    </row>
    <row r="2451" spans="1:3" x14ac:dyDescent="0.25">
      <c r="A2451">
        <v>2427</v>
      </c>
      <c r="B2451">
        <v>-2.7751313797268955E-3</v>
      </c>
      <c r="C2451">
        <v>1.2003850068636394E-3</v>
      </c>
    </row>
    <row r="2452" spans="1:3" x14ac:dyDescent="0.25">
      <c r="A2452">
        <v>2428</v>
      </c>
      <c r="B2452">
        <v>2.26840529372862E-2</v>
      </c>
      <c r="C2452">
        <v>-6.83936806330648E-3</v>
      </c>
    </row>
    <row r="2453" spans="1:3" x14ac:dyDescent="0.25">
      <c r="A2453">
        <v>2429</v>
      </c>
      <c r="B2453">
        <v>-1.4313725146717741E-2</v>
      </c>
      <c r="C2453">
        <v>-2.2457086863024008E-2</v>
      </c>
    </row>
    <row r="2454" spans="1:3" x14ac:dyDescent="0.25">
      <c r="A2454">
        <v>2430</v>
      </c>
      <c r="B2454">
        <v>4.2055697415773223E-3</v>
      </c>
      <c r="C2454">
        <v>-1.0061886426499692E-2</v>
      </c>
    </row>
    <row r="2455" spans="1:3" x14ac:dyDescent="0.25">
      <c r="A2455">
        <v>2431</v>
      </c>
      <c r="B2455">
        <v>3.5737828680833059E-3</v>
      </c>
      <c r="C2455">
        <v>-1.5956366736598147E-3</v>
      </c>
    </row>
    <row r="2456" spans="1:3" x14ac:dyDescent="0.25">
      <c r="A2456">
        <v>2432</v>
      </c>
      <c r="B2456">
        <v>2.9827934351460824E-3</v>
      </c>
      <c r="C2456">
        <v>-1.4010106634062783E-2</v>
      </c>
    </row>
    <row r="2457" spans="1:3" x14ac:dyDescent="0.25">
      <c r="A2457">
        <v>2433</v>
      </c>
      <c r="B2457">
        <v>-5.0377182767391481E-3</v>
      </c>
      <c r="C2457">
        <v>-1.0085290871168058E-2</v>
      </c>
    </row>
    <row r="2458" spans="1:3" x14ac:dyDescent="0.25">
      <c r="A2458">
        <v>2434</v>
      </c>
      <c r="B2458">
        <v>1.732151001829706E-2</v>
      </c>
      <c r="C2458">
        <v>8.9643860899701992E-3</v>
      </c>
    </row>
    <row r="2459" spans="1:3" x14ac:dyDescent="0.25">
      <c r="A2459">
        <v>2435</v>
      </c>
      <c r="B2459">
        <v>-1.1676471309113076E-2</v>
      </c>
      <c r="C2459">
        <v>2.3756991105737535E-4</v>
      </c>
    </row>
    <row r="2460" spans="1:3" x14ac:dyDescent="0.25">
      <c r="A2460">
        <v>2436</v>
      </c>
      <c r="B2460">
        <v>8.9812157655322425E-3</v>
      </c>
      <c r="C2460">
        <v>4.1243274856461037E-4</v>
      </c>
    </row>
    <row r="2461" spans="1:3" x14ac:dyDescent="0.25">
      <c r="A2461">
        <v>2437</v>
      </c>
      <c r="B2461">
        <v>2.4498497703467426E-3</v>
      </c>
      <c r="C2461">
        <v>-1.007387748780237E-2</v>
      </c>
    </row>
    <row r="2462" spans="1:3" x14ac:dyDescent="0.25">
      <c r="A2462">
        <v>2438</v>
      </c>
      <c r="B2462">
        <v>2.765104107685902E-2</v>
      </c>
      <c r="C2462">
        <v>3.1357899141904871E-3</v>
      </c>
    </row>
    <row r="2463" spans="1:3" x14ac:dyDescent="0.25">
      <c r="A2463">
        <v>2439</v>
      </c>
      <c r="B2463">
        <v>-1.2581540628068086E-2</v>
      </c>
      <c r="C2463">
        <v>1.0033021095453939E-2</v>
      </c>
    </row>
    <row r="2464" spans="1:3" x14ac:dyDescent="0.25">
      <c r="A2464">
        <v>2440</v>
      </c>
      <c r="B2464">
        <v>3.4085111227459997E-2</v>
      </c>
      <c r="C2464">
        <v>2.9602628154581923E-3</v>
      </c>
    </row>
    <row r="2465" spans="1:3" x14ac:dyDescent="0.25">
      <c r="A2465">
        <v>2441</v>
      </c>
      <c r="B2465">
        <v>2.471485000522064E-2</v>
      </c>
      <c r="C2465">
        <v>3.5830608314362161E-2</v>
      </c>
    </row>
    <row r="2466" spans="1:3" x14ac:dyDescent="0.25">
      <c r="A2466">
        <v>2442</v>
      </c>
      <c r="B2466">
        <v>-6.8257672637491692E-3</v>
      </c>
      <c r="C2466">
        <v>2.6900052784094549E-3</v>
      </c>
    </row>
    <row r="2467" spans="1:3" x14ac:dyDescent="0.25">
      <c r="A2467">
        <v>2443</v>
      </c>
      <c r="B2467">
        <v>8.9833273903079328E-3</v>
      </c>
      <c r="C2467">
        <v>-6.8408934894525521E-4</v>
      </c>
    </row>
    <row r="2468" spans="1:3" x14ac:dyDescent="0.25">
      <c r="A2468">
        <v>2444</v>
      </c>
      <c r="B2468">
        <v>2.1785837190347396E-2</v>
      </c>
      <c r="C2468">
        <v>-1.0761548386589232E-2</v>
      </c>
    </row>
    <row r="2469" spans="1:3" x14ac:dyDescent="0.25">
      <c r="A2469">
        <v>2445</v>
      </c>
      <c r="B2469">
        <v>5.7080172698307742E-3</v>
      </c>
      <c r="C2469">
        <v>3.2958758265690434E-3</v>
      </c>
    </row>
    <row r="2470" spans="1:3" x14ac:dyDescent="0.25">
      <c r="A2470">
        <v>2446</v>
      </c>
      <c r="B2470">
        <v>5.7522091672617829E-3</v>
      </c>
      <c r="C2470">
        <v>-3.8252998408270936E-3</v>
      </c>
    </row>
    <row r="2471" spans="1:3" x14ac:dyDescent="0.25">
      <c r="A2471">
        <v>2447</v>
      </c>
      <c r="B2471">
        <v>2.5675961469513362E-3</v>
      </c>
      <c r="C2471">
        <v>1.5326021849813473E-2</v>
      </c>
    </row>
    <row r="2472" spans="1:3" x14ac:dyDescent="0.25">
      <c r="A2472">
        <v>2448</v>
      </c>
      <c r="B2472">
        <v>4.8381345446116258E-3</v>
      </c>
      <c r="C2472">
        <v>1.5294569484618882E-2</v>
      </c>
    </row>
    <row r="2473" spans="1:3" x14ac:dyDescent="0.25">
      <c r="A2473">
        <v>2449</v>
      </c>
      <c r="B2473">
        <v>-1.6687236150433587E-2</v>
      </c>
      <c r="C2473">
        <v>-1.7777515422088459E-2</v>
      </c>
    </row>
    <row r="2474" spans="1:3" x14ac:dyDescent="0.25">
      <c r="A2474">
        <v>2450</v>
      </c>
      <c r="B2474">
        <v>9.7256962711174347E-3</v>
      </c>
      <c r="C2474">
        <v>-6.0853871661372908E-3</v>
      </c>
    </row>
    <row r="2475" spans="1:3" x14ac:dyDescent="0.25">
      <c r="A2475">
        <v>2451</v>
      </c>
      <c r="B2475">
        <v>9.9161212521266928E-3</v>
      </c>
      <c r="C2475">
        <v>1.7452060172246445E-2</v>
      </c>
    </row>
    <row r="2476" spans="1:3" x14ac:dyDescent="0.25">
      <c r="A2476">
        <v>2452</v>
      </c>
      <c r="B2476">
        <v>-4.9521598195076432E-4</v>
      </c>
      <c r="C2476">
        <v>3.2130289284187656E-3</v>
      </c>
    </row>
    <row r="2477" spans="1:3" x14ac:dyDescent="0.25">
      <c r="A2477">
        <v>2453</v>
      </c>
      <c r="B2477">
        <v>5.5952312382252746E-4</v>
      </c>
      <c r="C2477">
        <v>1.0658129331259911E-2</v>
      </c>
    </row>
    <row r="2478" spans="1:3" x14ac:dyDescent="0.25">
      <c r="A2478">
        <v>2454</v>
      </c>
      <c r="B2478">
        <v>3.3712511769440128E-3</v>
      </c>
      <c r="C2478">
        <v>7.608549646994725E-2</v>
      </c>
    </row>
    <row r="2479" spans="1:3" x14ac:dyDescent="0.25">
      <c r="A2479">
        <v>2455</v>
      </c>
      <c r="B2479">
        <v>1.6167811390670769E-3</v>
      </c>
      <c r="C2479">
        <v>1.9517647696493303E-2</v>
      </c>
    </row>
    <row r="2480" spans="1:3" x14ac:dyDescent="0.25">
      <c r="A2480">
        <v>2456</v>
      </c>
      <c r="B2480">
        <v>-4.6549209430544781E-3</v>
      </c>
      <c r="C2480">
        <v>1.0531844085953125E-3</v>
      </c>
    </row>
    <row r="2481" spans="1:3" x14ac:dyDescent="0.25">
      <c r="A2481">
        <v>2457</v>
      </c>
      <c r="B2481">
        <v>-7.1019337060888572E-4</v>
      </c>
      <c r="C2481">
        <v>-8.8649750451414606E-3</v>
      </c>
    </row>
    <row r="2482" spans="1:3" x14ac:dyDescent="0.25">
      <c r="A2482">
        <v>2458</v>
      </c>
      <c r="B2482">
        <v>1.7054707281810317E-2</v>
      </c>
      <c r="C2482">
        <v>2.0380644798194718E-2</v>
      </c>
    </row>
    <row r="2483" spans="1:3" x14ac:dyDescent="0.25">
      <c r="A2483">
        <v>2459</v>
      </c>
      <c r="B2483">
        <v>9.6297951048555184E-3</v>
      </c>
      <c r="C2483">
        <v>1.28752659106831E-2</v>
      </c>
    </row>
    <row r="2484" spans="1:3" x14ac:dyDescent="0.25">
      <c r="A2484">
        <v>2460</v>
      </c>
      <c r="B2484">
        <v>-9.6735391311967654E-3</v>
      </c>
      <c r="C2484">
        <v>1.1881004656406772E-2</v>
      </c>
    </row>
    <row r="2485" spans="1:3" x14ac:dyDescent="0.25">
      <c r="A2485">
        <v>2461</v>
      </c>
      <c r="B2485">
        <v>-1.860094916231219E-2</v>
      </c>
      <c r="C2485">
        <v>-9.0066732995017287E-3</v>
      </c>
    </row>
    <row r="2486" spans="1:3" x14ac:dyDescent="0.25">
      <c r="A2486">
        <v>2462</v>
      </c>
      <c r="B2486">
        <v>3.0636793266165916E-3</v>
      </c>
      <c r="C2486">
        <v>-1.7136234736518348E-4</v>
      </c>
    </row>
    <row r="2487" spans="1:3" x14ac:dyDescent="0.25">
      <c r="A2487">
        <v>2463</v>
      </c>
      <c r="B2487">
        <v>2.8169881039585977E-3</v>
      </c>
      <c r="C2487">
        <v>-5.335696109744173E-3</v>
      </c>
    </row>
    <row r="2488" spans="1:3" x14ac:dyDescent="0.25">
      <c r="A2488">
        <v>2464</v>
      </c>
      <c r="B2488">
        <v>1.3199031928361199E-2</v>
      </c>
      <c r="C2488">
        <v>1.0274569385161187E-2</v>
      </c>
    </row>
    <row r="2489" spans="1:3" x14ac:dyDescent="0.25">
      <c r="A2489">
        <v>2465</v>
      </c>
      <c r="B2489">
        <v>-2.0801260067061202E-2</v>
      </c>
      <c r="C2489">
        <v>-1.1482278479695938E-2</v>
      </c>
    </row>
    <row r="2490" spans="1:3" x14ac:dyDescent="0.25">
      <c r="A2490">
        <v>2466</v>
      </c>
      <c r="B2490">
        <v>1.9643704289103395E-2</v>
      </c>
      <c r="C2490">
        <v>-5.9289541427901028E-3</v>
      </c>
    </row>
    <row r="2491" spans="1:3" x14ac:dyDescent="0.25">
      <c r="A2491">
        <v>2467</v>
      </c>
      <c r="B2491">
        <v>3.8686570406684128E-3</v>
      </c>
      <c r="C2491">
        <v>3.2715426990911323E-3</v>
      </c>
    </row>
    <row r="2492" spans="1:3" x14ac:dyDescent="0.25">
      <c r="A2492">
        <v>2468</v>
      </c>
      <c r="B2492">
        <v>5.46951200341892E-4</v>
      </c>
      <c r="C2492">
        <v>7.5182162297387856E-3</v>
      </c>
    </row>
    <row r="2493" spans="1:3" x14ac:dyDescent="0.25">
      <c r="A2493">
        <v>2469</v>
      </c>
      <c r="B2493">
        <v>7.8420791968237711E-4</v>
      </c>
      <c r="C2493">
        <v>4.2613270816403877E-3</v>
      </c>
    </row>
    <row r="2494" spans="1:3" x14ac:dyDescent="0.25">
      <c r="A2494">
        <v>2470</v>
      </c>
      <c r="B2494">
        <v>1.1490386041371182E-3</v>
      </c>
      <c r="C2494">
        <v>-1.1462413456753638E-2</v>
      </c>
    </row>
    <row r="2495" spans="1:3" x14ac:dyDescent="0.25">
      <c r="A2495">
        <v>2471</v>
      </c>
      <c r="B2495">
        <v>4.1779263461451876E-4</v>
      </c>
      <c r="C2495">
        <v>-1.2604971419318286E-2</v>
      </c>
    </row>
    <row r="2496" spans="1:3" x14ac:dyDescent="0.25">
      <c r="A2496">
        <v>2472</v>
      </c>
      <c r="B2496">
        <v>-6.6603527450105077E-3</v>
      </c>
      <c r="C2496">
        <v>-4.9412516962306346E-3</v>
      </c>
    </row>
    <row r="2497" spans="1:3" x14ac:dyDescent="0.25">
      <c r="A2497">
        <v>2473</v>
      </c>
      <c r="B2497">
        <v>-9.9626960545516705E-3</v>
      </c>
      <c r="C2497">
        <v>-3.6627587078287473E-3</v>
      </c>
    </row>
    <row r="2498" spans="1:3" x14ac:dyDescent="0.25">
      <c r="A2498">
        <v>2474</v>
      </c>
      <c r="B2498">
        <v>7.5014041414236292E-4</v>
      </c>
      <c r="C2498">
        <v>1.2865765524992391E-2</v>
      </c>
    </row>
    <row r="2499" spans="1:3" x14ac:dyDescent="0.25">
      <c r="A2499">
        <v>2475</v>
      </c>
      <c r="B2499">
        <v>-2.0432087729094616E-2</v>
      </c>
      <c r="C2499">
        <v>2.211636860710086E-3</v>
      </c>
    </row>
    <row r="2500" spans="1:3" x14ac:dyDescent="0.25">
      <c r="A2500">
        <v>2476</v>
      </c>
      <c r="B2500">
        <v>2.421319672924542E-2</v>
      </c>
      <c r="C2500">
        <v>2.8736000090902741E-3</v>
      </c>
    </row>
    <row r="2501" spans="1:3" x14ac:dyDescent="0.25">
      <c r="A2501">
        <v>2477</v>
      </c>
      <c r="B2501">
        <v>-7.8716204694466285E-3</v>
      </c>
      <c r="C2501">
        <v>1.4479824481235647E-3</v>
      </c>
    </row>
    <row r="2502" spans="1:3" x14ac:dyDescent="0.25">
      <c r="A2502">
        <v>2478</v>
      </c>
      <c r="B2502">
        <v>2.0633552006173051E-3</v>
      </c>
      <c r="C2502">
        <v>1.2902801389029757E-2</v>
      </c>
    </row>
    <row r="2503" spans="1:3" x14ac:dyDescent="0.25">
      <c r="A2503">
        <v>2479</v>
      </c>
      <c r="B2503">
        <v>-1.2087216379765725E-3</v>
      </c>
      <c r="C2503">
        <v>-3.743898256458679E-2</v>
      </c>
    </row>
    <row r="2504" spans="1:3" x14ac:dyDescent="0.25">
      <c r="A2504">
        <v>2480</v>
      </c>
      <c r="B2504">
        <v>1.8724933577595092E-2</v>
      </c>
      <c r="C2504">
        <v>9.6348774190278992E-3</v>
      </c>
    </row>
    <row r="2505" spans="1:3" x14ac:dyDescent="0.25">
      <c r="A2505">
        <v>2481</v>
      </c>
      <c r="B2505">
        <v>6.5135499381345366E-3</v>
      </c>
      <c r="C2505">
        <v>8.5771144934517068E-3</v>
      </c>
    </row>
    <row r="2506" spans="1:3" x14ac:dyDescent="0.25">
      <c r="A2506">
        <v>2482</v>
      </c>
      <c r="B2506">
        <v>-2.7414250436789338E-2</v>
      </c>
      <c r="C2506">
        <v>-2.3813796888774337E-3</v>
      </c>
    </row>
    <row r="2507" spans="1:3" x14ac:dyDescent="0.25">
      <c r="A2507">
        <v>2483</v>
      </c>
      <c r="B2507">
        <v>1.6267346882333721E-3</v>
      </c>
      <c r="C2507">
        <v>3.1691324341658673E-2</v>
      </c>
    </row>
    <row r="2508" spans="1:3" x14ac:dyDescent="0.25">
      <c r="A2508">
        <v>2484</v>
      </c>
      <c r="B2508">
        <v>2.3556996629380861E-3</v>
      </c>
      <c r="C2508">
        <v>1.2290887026404514E-2</v>
      </c>
    </row>
    <row r="2509" spans="1:3" x14ac:dyDescent="0.25">
      <c r="A2509">
        <v>2485</v>
      </c>
      <c r="B2509">
        <v>-1.0103342878483929E-2</v>
      </c>
      <c r="C2509">
        <v>-5.2131053189761675E-4</v>
      </c>
    </row>
    <row r="2510" spans="1:3" x14ac:dyDescent="0.25">
      <c r="A2510">
        <v>2486</v>
      </c>
      <c r="B2510">
        <v>-2.2192430885960464E-2</v>
      </c>
      <c r="C2510">
        <v>-1.0178878416577823E-2</v>
      </c>
    </row>
    <row r="2511" spans="1:3" x14ac:dyDescent="0.25">
      <c r="A2511">
        <v>2487</v>
      </c>
      <c r="B2511">
        <v>2.2640095296086293E-2</v>
      </c>
      <c r="C2511">
        <v>1.0957843350127894E-2</v>
      </c>
    </row>
    <row r="2512" spans="1:3" x14ac:dyDescent="0.25">
      <c r="A2512">
        <v>2488</v>
      </c>
      <c r="B2512">
        <v>-6.0623772030792299E-2</v>
      </c>
      <c r="C2512">
        <v>8.1109823744796236E-3</v>
      </c>
    </row>
    <row r="2513" spans="1:3" x14ac:dyDescent="0.25">
      <c r="A2513">
        <v>2489</v>
      </c>
      <c r="B2513">
        <v>2.1714500047786786E-2</v>
      </c>
      <c r="C2513">
        <v>7.7246889263877377E-3</v>
      </c>
    </row>
    <row r="2514" spans="1:3" x14ac:dyDescent="0.25">
      <c r="A2514">
        <v>2490</v>
      </c>
      <c r="B2514">
        <v>-8.3081518675461995E-3</v>
      </c>
      <c r="C2514">
        <v>1.7835496389674646E-2</v>
      </c>
    </row>
    <row r="2515" spans="1:3" x14ac:dyDescent="0.25">
      <c r="A2515">
        <v>2491</v>
      </c>
      <c r="B2515">
        <v>2.1852683189072065E-2</v>
      </c>
      <c r="C2515">
        <v>-1.8211390771132641E-2</v>
      </c>
    </row>
    <row r="2516" spans="1:3" x14ac:dyDescent="0.25">
      <c r="A2516">
        <v>2492</v>
      </c>
      <c r="B2516">
        <v>2.6141281414162987E-2</v>
      </c>
      <c r="C2516">
        <v>-9.9339359057843309E-3</v>
      </c>
    </row>
    <row r="2517" spans="1:3" x14ac:dyDescent="0.25">
      <c r="A2517">
        <v>2493</v>
      </c>
      <c r="B2517">
        <v>1.4593546418339131E-2</v>
      </c>
      <c r="C2517">
        <v>4.1175839879487811E-3</v>
      </c>
    </row>
    <row r="2518" spans="1:3" x14ac:dyDescent="0.25">
      <c r="A2518">
        <v>2494</v>
      </c>
      <c r="B2518">
        <v>-5.5140794517116384E-3</v>
      </c>
      <c r="C2518">
        <v>2.0414949646966295E-2</v>
      </c>
    </row>
    <row r="2519" spans="1:3" x14ac:dyDescent="0.25">
      <c r="A2519">
        <v>2495</v>
      </c>
      <c r="B2519">
        <v>-2.7839312427746333E-2</v>
      </c>
      <c r="C2519">
        <v>-1.6289234818718201E-2</v>
      </c>
    </row>
    <row r="2520" spans="1:3" x14ac:dyDescent="0.25">
      <c r="A2520">
        <v>2496</v>
      </c>
      <c r="B2520">
        <v>2.051015241393421E-2</v>
      </c>
      <c r="C2520">
        <v>-7.7273571768415178E-3</v>
      </c>
    </row>
    <row r="2521" spans="1:3" x14ac:dyDescent="0.25">
      <c r="A2521">
        <v>2497</v>
      </c>
      <c r="B2521">
        <v>6.0021241769364526E-3</v>
      </c>
      <c r="C2521">
        <v>-3.0289878507181556E-2</v>
      </c>
    </row>
    <row r="2522" spans="1:3" x14ac:dyDescent="0.25">
      <c r="A2522">
        <v>2498</v>
      </c>
      <c r="B2522">
        <v>1.9288672445365636E-2</v>
      </c>
      <c r="C2522">
        <v>4.4025183580972127E-2</v>
      </c>
    </row>
    <row r="2523" spans="1:3" x14ac:dyDescent="0.25">
      <c r="A2523">
        <v>2499</v>
      </c>
      <c r="B2523">
        <v>2.3071370728512328E-2</v>
      </c>
      <c r="C2523">
        <v>8.7136864386939267E-3</v>
      </c>
    </row>
    <row r="2524" spans="1:3" x14ac:dyDescent="0.25">
      <c r="A2524">
        <v>2500</v>
      </c>
      <c r="B2524">
        <v>1.9928465060532526E-3</v>
      </c>
      <c r="C2524">
        <v>-3.1255388016116457E-4</v>
      </c>
    </row>
    <row r="2525" spans="1:3" x14ac:dyDescent="0.25">
      <c r="A2525">
        <v>2501</v>
      </c>
      <c r="B2525">
        <v>7.7207050978537004E-3</v>
      </c>
      <c r="C2525">
        <v>-1.4978524715223965E-2</v>
      </c>
    </row>
    <row r="2526" spans="1:3" x14ac:dyDescent="0.25">
      <c r="A2526">
        <v>2502</v>
      </c>
      <c r="B2526">
        <v>6.8937690652999184E-3</v>
      </c>
      <c r="C2526">
        <v>-1.7971689870073575E-2</v>
      </c>
    </row>
    <row r="2527" spans="1:3" x14ac:dyDescent="0.25">
      <c r="A2527">
        <v>2503</v>
      </c>
      <c r="B2527">
        <v>-7.9091149146818199E-3</v>
      </c>
      <c r="C2527">
        <v>-3.6121883275659357E-2</v>
      </c>
    </row>
    <row r="2528" spans="1:3" x14ac:dyDescent="0.25">
      <c r="A2528">
        <v>2504</v>
      </c>
      <c r="B2528">
        <v>1.0425060905662477E-2</v>
      </c>
      <c r="C2528">
        <v>-2.7435524651791571E-3</v>
      </c>
    </row>
    <row r="2529" spans="1:3" x14ac:dyDescent="0.25">
      <c r="A2529">
        <v>2505</v>
      </c>
      <c r="B2529">
        <v>-2.2270366899619846E-3</v>
      </c>
      <c r="C2529">
        <v>1.2119526897696282E-4</v>
      </c>
    </row>
    <row r="2530" spans="1:3" x14ac:dyDescent="0.25">
      <c r="A2530">
        <v>2506</v>
      </c>
      <c r="B2530">
        <v>-4.1881812401865616E-3</v>
      </c>
      <c r="C2530">
        <v>7.0162284033332706E-4</v>
      </c>
    </row>
    <row r="2531" spans="1:3" x14ac:dyDescent="0.25">
      <c r="A2531">
        <v>2507</v>
      </c>
      <c r="B2531">
        <v>1.6283221028655027E-2</v>
      </c>
      <c r="C2531">
        <v>-5.4570735427810282E-4</v>
      </c>
    </row>
    <row r="2532" spans="1:3" x14ac:dyDescent="0.25">
      <c r="A2532">
        <v>2508</v>
      </c>
      <c r="B2532">
        <v>1.2878226498649748E-2</v>
      </c>
      <c r="C2532">
        <v>-2.3200952729786138E-2</v>
      </c>
    </row>
    <row r="2533" spans="1:3" x14ac:dyDescent="0.25">
      <c r="A2533">
        <v>2509</v>
      </c>
      <c r="B2533">
        <v>1.3465889935665215E-2</v>
      </c>
      <c r="C2533">
        <v>7.0145838412694114E-3</v>
      </c>
    </row>
    <row r="2534" spans="1:3" x14ac:dyDescent="0.25">
      <c r="A2534">
        <v>2510</v>
      </c>
      <c r="B2534">
        <v>3.2758475114788342E-3</v>
      </c>
      <c r="C2534">
        <v>-1.2032008955485094E-2</v>
      </c>
    </row>
    <row r="2535" spans="1:3" x14ac:dyDescent="0.25">
      <c r="A2535">
        <v>2511</v>
      </c>
      <c r="B2535">
        <v>-8.9988533965451138E-3</v>
      </c>
      <c r="C2535">
        <v>-6.0176460001853289E-3</v>
      </c>
    </row>
    <row r="2536" spans="1:3" x14ac:dyDescent="0.25">
      <c r="A2536">
        <v>2512</v>
      </c>
      <c r="B2536">
        <v>1.2036240847770401E-2</v>
      </c>
      <c r="C2536">
        <v>-1.4426517370427928E-3</v>
      </c>
    </row>
    <row r="2537" spans="1:3" x14ac:dyDescent="0.25">
      <c r="A2537">
        <v>2513</v>
      </c>
      <c r="B2537">
        <v>-2.9135087542201481E-3</v>
      </c>
      <c r="C2537">
        <v>-1.9671881971022202E-2</v>
      </c>
    </row>
    <row r="2538" spans="1:3" x14ac:dyDescent="0.25">
      <c r="A2538">
        <v>2514</v>
      </c>
      <c r="B2538">
        <v>4.4958509650163298E-4</v>
      </c>
      <c r="C2538">
        <v>-3.6605695825215466E-2</v>
      </c>
    </row>
    <row r="2539" spans="1:3" x14ac:dyDescent="0.25">
      <c r="A2539">
        <v>2515</v>
      </c>
      <c r="B2539">
        <v>8.1363787364669999E-3</v>
      </c>
      <c r="C2539">
        <v>-1.0469522631790797E-2</v>
      </c>
    </row>
    <row r="2540" spans="1:3" x14ac:dyDescent="0.25">
      <c r="A2540">
        <v>2516</v>
      </c>
      <c r="B2540">
        <v>7.6494760105149341E-3</v>
      </c>
      <c r="C2540">
        <v>-2.0993947982460372E-2</v>
      </c>
    </row>
    <row r="2541" spans="1:3" x14ac:dyDescent="0.25">
      <c r="A2541">
        <v>2517</v>
      </c>
      <c r="B2541">
        <v>-1.3997609298074006E-2</v>
      </c>
      <c r="C2541">
        <v>-5.0351008189034856E-3</v>
      </c>
    </row>
    <row r="2542" spans="1:3" x14ac:dyDescent="0.25">
      <c r="A2542">
        <v>2518</v>
      </c>
      <c r="B2542">
        <v>-2.08852911602718E-3</v>
      </c>
      <c r="C2542">
        <v>1.8514720930546388E-2</v>
      </c>
    </row>
    <row r="2543" spans="1:3" x14ac:dyDescent="0.25">
      <c r="A2543">
        <v>2519</v>
      </c>
      <c r="B2543">
        <v>1.6278149982313305E-3</v>
      </c>
      <c r="C2543">
        <v>-8.9936477859954678E-2</v>
      </c>
    </row>
    <row r="2544" spans="1:3" x14ac:dyDescent="0.25">
      <c r="A2544">
        <v>2520</v>
      </c>
      <c r="B2544">
        <v>7.8220754567578411E-3</v>
      </c>
      <c r="C2544">
        <v>-9.8803631257081727E-3</v>
      </c>
    </row>
    <row r="2545" spans="1:3" x14ac:dyDescent="0.25">
      <c r="A2545">
        <v>2521</v>
      </c>
      <c r="B2545">
        <v>-4.2710669396022064E-3</v>
      </c>
      <c r="C2545">
        <v>1.883233359002293E-4</v>
      </c>
    </row>
    <row r="2546" spans="1:3" x14ac:dyDescent="0.25">
      <c r="A2546">
        <v>2522</v>
      </c>
      <c r="B2546">
        <v>-1.3905285132134085E-2</v>
      </c>
      <c r="C2546">
        <v>3.1251737607179378E-2</v>
      </c>
    </row>
    <row r="2547" spans="1:3" x14ac:dyDescent="0.25">
      <c r="A2547">
        <v>2523</v>
      </c>
      <c r="B2547">
        <v>1.2992840541844552E-2</v>
      </c>
      <c r="C2547">
        <v>-2.483372239705426E-2</v>
      </c>
    </row>
    <row r="2548" spans="1:3" x14ac:dyDescent="0.25">
      <c r="A2548">
        <v>2524</v>
      </c>
      <c r="B2548">
        <v>-1.2022837675989856E-2</v>
      </c>
      <c r="C2548">
        <v>-1.5354242731769469E-2</v>
      </c>
    </row>
    <row r="2549" spans="1:3" x14ac:dyDescent="0.25">
      <c r="A2549">
        <v>2525</v>
      </c>
      <c r="B2549">
        <v>1.6893595546016195E-2</v>
      </c>
      <c r="C2549">
        <v>9.8797351194485281E-3</v>
      </c>
    </row>
    <row r="2550" spans="1:3" x14ac:dyDescent="0.25">
      <c r="A2550">
        <v>2526</v>
      </c>
      <c r="B2550">
        <v>4.0489279127000682E-3</v>
      </c>
      <c r="C2550">
        <v>-1.3432561928981073E-3</v>
      </c>
    </row>
    <row r="2551" spans="1:3" x14ac:dyDescent="0.25">
      <c r="A2551">
        <v>2527</v>
      </c>
      <c r="B2551">
        <v>-9.5407668386164168E-3</v>
      </c>
      <c r="C2551">
        <v>3.2272616947839738E-3</v>
      </c>
    </row>
    <row r="2552" spans="1:3" x14ac:dyDescent="0.25">
      <c r="A2552">
        <v>2528</v>
      </c>
      <c r="B2552">
        <v>-2.0744902560452072E-3</v>
      </c>
      <c r="C2552">
        <v>1.8036580848932653E-2</v>
      </c>
    </row>
    <row r="2553" spans="1:3" x14ac:dyDescent="0.25">
      <c r="A2553">
        <v>2529</v>
      </c>
      <c r="B2553">
        <v>-7.8117820301393942E-3</v>
      </c>
      <c r="C2553">
        <v>-2.1039649311743222E-2</v>
      </c>
    </row>
    <row r="2554" spans="1:3" x14ac:dyDescent="0.25">
      <c r="A2554">
        <v>2530</v>
      </c>
      <c r="B2554">
        <v>-2.1355116900072385E-3</v>
      </c>
      <c r="C2554">
        <v>1.3752704419902825E-2</v>
      </c>
    </row>
    <row r="2555" spans="1:3" x14ac:dyDescent="0.25">
      <c r="A2555">
        <v>2531</v>
      </c>
      <c r="B2555">
        <v>7.4991909342663286E-3</v>
      </c>
      <c r="C2555">
        <v>-9.9193356142562947E-3</v>
      </c>
    </row>
    <row r="2556" spans="1:3" x14ac:dyDescent="0.25">
      <c r="A2556">
        <v>2532</v>
      </c>
      <c r="B2556">
        <v>-6.6505845338720492E-3</v>
      </c>
      <c r="C2556">
        <v>2.4193664026960247E-2</v>
      </c>
    </row>
    <row r="2557" spans="1:3" x14ac:dyDescent="0.25">
      <c r="A2557">
        <v>2533</v>
      </c>
      <c r="B2557">
        <v>-4.3893131406493877E-3</v>
      </c>
      <c r="C2557">
        <v>8.8892024046498541E-3</v>
      </c>
    </row>
    <row r="2558" spans="1:3" x14ac:dyDescent="0.25">
      <c r="A2558">
        <v>2534</v>
      </c>
      <c r="B2558">
        <v>-2.833691395083565E-3</v>
      </c>
      <c r="C2558">
        <v>3.1546270315580285E-2</v>
      </c>
    </row>
    <row r="2559" spans="1:3" x14ac:dyDescent="0.25">
      <c r="A2559">
        <v>2535</v>
      </c>
      <c r="B2559">
        <v>1.4487856446693219E-2</v>
      </c>
      <c r="C2559">
        <v>-1.9175157417738609E-3</v>
      </c>
    </row>
    <row r="2560" spans="1:3" x14ac:dyDescent="0.25">
      <c r="A2560">
        <v>2536</v>
      </c>
      <c r="B2560">
        <v>2.1200988880690666E-3</v>
      </c>
      <c r="C2560">
        <v>5.0976334662703564E-3</v>
      </c>
    </row>
    <row r="2561" spans="1:3" x14ac:dyDescent="0.25">
      <c r="A2561">
        <v>2537</v>
      </c>
      <c r="B2561">
        <v>-1.3368390107196216E-2</v>
      </c>
      <c r="C2561">
        <v>2.6014396288771124E-3</v>
      </c>
    </row>
    <row r="2562" spans="1:3" x14ac:dyDescent="0.25">
      <c r="A2562">
        <v>2538</v>
      </c>
      <c r="B2562">
        <v>-2.7558068024212831E-2</v>
      </c>
      <c r="C2562">
        <v>-2.8389060855516249E-2</v>
      </c>
    </row>
    <row r="2563" spans="1:3" x14ac:dyDescent="0.25">
      <c r="A2563">
        <v>2539</v>
      </c>
      <c r="B2563">
        <v>-7.636261299728369E-3</v>
      </c>
      <c r="C2563">
        <v>2.1450229439208095E-3</v>
      </c>
    </row>
    <row r="2564" spans="1:3" x14ac:dyDescent="0.25">
      <c r="A2564">
        <v>2540</v>
      </c>
      <c r="B2564">
        <v>1.7609490293483191E-2</v>
      </c>
      <c r="C2564">
        <v>2.1720937544771942E-2</v>
      </c>
    </row>
    <row r="2565" spans="1:3" x14ac:dyDescent="0.25">
      <c r="A2565">
        <v>2541</v>
      </c>
      <c r="B2565">
        <v>-3.282373305694258E-3</v>
      </c>
      <c r="C2565">
        <v>-1.1400999116402683E-2</v>
      </c>
    </row>
    <row r="2566" spans="1:3" x14ac:dyDescent="0.25">
      <c r="A2566">
        <v>2542</v>
      </c>
      <c r="B2566">
        <v>-8.6168865149695503E-3</v>
      </c>
      <c r="C2566">
        <v>2.4215682797009856E-2</v>
      </c>
    </row>
    <row r="2567" spans="1:3" x14ac:dyDescent="0.25">
      <c r="A2567">
        <v>2543</v>
      </c>
      <c r="B2567">
        <v>-2.028724705679345E-2</v>
      </c>
      <c r="C2567">
        <v>1.3524734278282196E-2</v>
      </c>
    </row>
    <row r="2568" spans="1:3" x14ac:dyDescent="0.25">
      <c r="A2568">
        <v>2544</v>
      </c>
      <c r="B2568">
        <v>2.1364377284534754E-2</v>
      </c>
      <c r="C2568">
        <v>1.4604186214140523E-2</v>
      </c>
    </row>
    <row r="2569" spans="1:3" x14ac:dyDescent="0.25">
      <c r="A2569">
        <v>2545</v>
      </c>
      <c r="B2569">
        <v>1.5076322724037396E-2</v>
      </c>
      <c r="C2569">
        <v>-1.4089493705866908E-2</v>
      </c>
    </row>
    <row r="2570" spans="1:3" x14ac:dyDescent="0.25">
      <c r="A2570">
        <v>2546</v>
      </c>
      <c r="B2570">
        <v>-5.2760561866836237E-3</v>
      </c>
      <c r="C2570">
        <v>-4.407447024088869E-3</v>
      </c>
    </row>
    <row r="2571" spans="1:3" x14ac:dyDescent="0.25">
      <c r="A2571">
        <v>2547</v>
      </c>
      <c r="B2571">
        <v>3.3800577517039232E-3</v>
      </c>
      <c r="C2571">
        <v>-8.9850813546300421E-4</v>
      </c>
    </row>
    <row r="2572" spans="1:3" x14ac:dyDescent="0.25">
      <c r="A2572">
        <v>2548</v>
      </c>
      <c r="B2572">
        <v>-1.1662824354253484E-3</v>
      </c>
      <c r="C2572">
        <v>3.3957182821902153E-2</v>
      </c>
    </row>
    <row r="2573" spans="1:3" x14ac:dyDescent="0.25">
      <c r="A2573">
        <v>2549</v>
      </c>
      <c r="B2573">
        <v>1.1617521412578595E-2</v>
      </c>
      <c r="C2573">
        <v>7.1072482766326231E-3</v>
      </c>
    </row>
    <row r="2574" spans="1:3" x14ac:dyDescent="0.25">
      <c r="A2574">
        <v>2550</v>
      </c>
      <c r="B2574">
        <v>-5.8198194207932132E-3</v>
      </c>
      <c r="C2574">
        <v>1.4450850074131581E-2</v>
      </c>
    </row>
    <row r="2575" spans="1:3" x14ac:dyDescent="0.25">
      <c r="A2575">
        <v>2551</v>
      </c>
      <c r="B2575">
        <v>4.0874276698603497E-3</v>
      </c>
      <c r="C2575">
        <v>2.7353696131973821E-2</v>
      </c>
    </row>
    <row r="2576" spans="1:3" x14ac:dyDescent="0.25">
      <c r="A2576">
        <v>2552</v>
      </c>
      <c r="B2576">
        <v>1.3320164928552976E-2</v>
      </c>
      <c r="C2576">
        <v>-5.3823911963197212E-3</v>
      </c>
    </row>
    <row r="2577" spans="1:3" x14ac:dyDescent="0.25">
      <c r="A2577">
        <v>2553</v>
      </c>
      <c r="B2577">
        <v>1.1176544956148018E-2</v>
      </c>
      <c r="C2577">
        <v>4.1852189618261509E-3</v>
      </c>
    </row>
    <row r="2578" spans="1:3" x14ac:dyDescent="0.25">
      <c r="A2578">
        <v>2554</v>
      </c>
      <c r="B2578">
        <v>1.3619408661952197E-2</v>
      </c>
      <c r="C2578">
        <v>-1.8225023457597227E-2</v>
      </c>
    </row>
    <row r="2579" spans="1:3" x14ac:dyDescent="0.25">
      <c r="A2579">
        <v>2555</v>
      </c>
      <c r="B2579">
        <v>6.9652314545186281E-3</v>
      </c>
      <c r="C2579">
        <v>-4.9593655724081368E-3</v>
      </c>
    </row>
    <row r="2580" spans="1:3" x14ac:dyDescent="0.25">
      <c r="A2580">
        <v>2556</v>
      </c>
      <c r="B2580">
        <v>-1.528971280974282E-2</v>
      </c>
      <c r="C2580">
        <v>1.7877970637640052E-4</v>
      </c>
    </row>
    <row r="2581" spans="1:3" x14ac:dyDescent="0.25">
      <c r="A2581">
        <v>2557</v>
      </c>
      <c r="B2581">
        <v>-8.2379112867262943E-3</v>
      </c>
      <c r="C2581">
        <v>-1.5530475114446402E-3</v>
      </c>
    </row>
    <row r="2582" spans="1:3" x14ac:dyDescent="0.25">
      <c r="A2582">
        <v>2558</v>
      </c>
      <c r="B2582">
        <v>2.4164573448136875E-3</v>
      </c>
      <c r="C2582">
        <v>-1.8882541386353507E-2</v>
      </c>
    </row>
    <row r="2583" spans="1:3" x14ac:dyDescent="0.25">
      <c r="A2583">
        <v>2559</v>
      </c>
      <c r="B2583">
        <v>-1.0053696220773742E-2</v>
      </c>
      <c r="C2583">
        <v>1.1008972201267795E-2</v>
      </c>
    </row>
    <row r="2584" spans="1:3" x14ac:dyDescent="0.25">
      <c r="A2584">
        <v>2560</v>
      </c>
      <c r="B2584">
        <v>-1.2708873048628656E-2</v>
      </c>
      <c r="C2584">
        <v>-1.7577293742606647E-2</v>
      </c>
    </row>
    <row r="2585" spans="1:3" x14ac:dyDescent="0.25">
      <c r="A2585">
        <v>2561</v>
      </c>
      <c r="B2585">
        <v>1.2701881083811005E-3</v>
      </c>
      <c r="C2585">
        <v>2.0536178712681083E-2</v>
      </c>
    </row>
    <row r="2586" spans="1:3" x14ac:dyDescent="0.25">
      <c r="A2586">
        <v>2562</v>
      </c>
      <c r="B2586">
        <v>8.6335724652995497E-3</v>
      </c>
      <c r="C2586">
        <v>-1.3406478659033822E-2</v>
      </c>
    </row>
    <row r="2587" spans="1:3" x14ac:dyDescent="0.25">
      <c r="A2587">
        <v>2563</v>
      </c>
      <c r="B2587">
        <v>4.3609016791663355E-3</v>
      </c>
      <c r="C2587">
        <v>2.0026423250510322E-2</v>
      </c>
    </row>
    <row r="2588" spans="1:3" x14ac:dyDescent="0.25">
      <c r="A2588">
        <v>2564</v>
      </c>
      <c r="B2588">
        <v>-3.5328598130774909E-3</v>
      </c>
      <c r="C2588">
        <v>5.2898380259174234E-3</v>
      </c>
    </row>
    <row r="2589" spans="1:3" x14ac:dyDescent="0.25">
      <c r="A2589">
        <v>2565</v>
      </c>
      <c r="B2589">
        <v>2.3313995929065273E-2</v>
      </c>
      <c r="C2589">
        <v>2.4201859430080519E-3</v>
      </c>
    </row>
    <row r="2590" spans="1:3" x14ac:dyDescent="0.25">
      <c r="A2590">
        <v>2566</v>
      </c>
      <c r="B2590">
        <v>-2.1601602058234372E-3</v>
      </c>
      <c r="C2590">
        <v>6.8792120056477852E-3</v>
      </c>
    </row>
    <row r="2591" spans="1:3" x14ac:dyDescent="0.25">
      <c r="A2591">
        <v>2567</v>
      </c>
      <c r="B2591">
        <v>-2.5269302727357838E-3</v>
      </c>
      <c r="C2591">
        <v>-5.5066447171337792E-3</v>
      </c>
    </row>
    <row r="2592" spans="1:3" x14ac:dyDescent="0.25">
      <c r="A2592">
        <v>2568</v>
      </c>
      <c r="B2592">
        <v>-1.2957571484077621E-2</v>
      </c>
      <c r="C2592">
        <v>6.8439943276944557E-3</v>
      </c>
    </row>
    <row r="2593" spans="1:3" x14ac:dyDescent="0.25">
      <c r="A2593">
        <v>2569</v>
      </c>
      <c r="B2593">
        <v>-2.790316233342623E-2</v>
      </c>
      <c r="C2593">
        <v>-2.0742208473391293E-2</v>
      </c>
    </row>
    <row r="2594" spans="1:3" x14ac:dyDescent="0.25">
      <c r="A2594">
        <v>2570</v>
      </c>
      <c r="B2594">
        <v>1.2575141786959008E-2</v>
      </c>
      <c r="C2594">
        <v>1.3033908046581168E-2</v>
      </c>
    </row>
    <row r="2595" spans="1:3" x14ac:dyDescent="0.25">
      <c r="A2595">
        <v>2571</v>
      </c>
      <c r="B2595">
        <v>7.5394783261441686E-3</v>
      </c>
      <c r="C2595">
        <v>2.0173962640004798E-3</v>
      </c>
    </row>
    <row r="2596" spans="1:3" x14ac:dyDescent="0.25">
      <c r="A2596">
        <v>2572</v>
      </c>
      <c r="B2596">
        <v>1.1958114715877046E-2</v>
      </c>
      <c r="C2596">
        <v>-4.9678421351256902E-3</v>
      </c>
    </row>
    <row r="2597" spans="1:3" x14ac:dyDescent="0.25">
      <c r="A2597">
        <v>2573</v>
      </c>
      <c r="B2597">
        <v>3.8197791114414861E-2</v>
      </c>
      <c r="C2597">
        <v>2.1303109638942483E-2</v>
      </c>
    </row>
    <row r="2598" spans="1:3" x14ac:dyDescent="0.25">
      <c r="A2598">
        <v>2574</v>
      </c>
      <c r="B2598">
        <v>2.1807130003942767E-2</v>
      </c>
      <c r="C2598">
        <v>8.0881643549743712E-4</v>
      </c>
    </row>
    <row r="2599" spans="1:3" x14ac:dyDescent="0.25">
      <c r="A2599">
        <v>2575</v>
      </c>
      <c r="B2599">
        <v>-4.8542655012940477E-4</v>
      </c>
      <c r="C2599">
        <v>4.5716919064656761E-3</v>
      </c>
    </row>
    <row r="2600" spans="1:3" x14ac:dyDescent="0.25">
      <c r="A2600">
        <v>2576</v>
      </c>
      <c r="B2600">
        <v>-7.3192076211225816E-3</v>
      </c>
      <c r="C2600">
        <v>-3.052106147086852E-3</v>
      </c>
    </row>
    <row r="2601" spans="1:3" x14ac:dyDescent="0.25">
      <c r="A2601">
        <v>2577</v>
      </c>
      <c r="B2601">
        <v>8.4098121145280407E-3</v>
      </c>
      <c r="C2601">
        <v>-9.7445120422595382E-3</v>
      </c>
    </row>
    <row r="2602" spans="1:3" x14ac:dyDescent="0.25">
      <c r="A2602">
        <v>2578</v>
      </c>
      <c r="B2602">
        <v>1.0785158147215408E-3</v>
      </c>
      <c r="C2602">
        <v>-2.8464539157194006E-4</v>
      </c>
    </row>
    <row r="2603" spans="1:3" x14ac:dyDescent="0.25">
      <c r="A2603">
        <v>2579</v>
      </c>
      <c r="B2603">
        <v>-2.1308196400399936E-3</v>
      </c>
      <c r="C2603">
        <v>-1.8941788499742852E-2</v>
      </c>
    </row>
    <row r="2604" spans="1:3" x14ac:dyDescent="0.25">
      <c r="A2604">
        <v>2580</v>
      </c>
      <c r="B2604">
        <v>4.6215246936564883E-3</v>
      </c>
      <c r="C2604">
        <v>-1.5881390060754265E-2</v>
      </c>
    </row>
    <row r="2605" spans="1:3" x14ac:dyDescent="0.25">
      <c r="A2605">
        <v>2581</v>
      </c>
      <c r="B2605">
        <v>-6.1438726504177855E-3</v>
      </c>
      <c r="C2605">
        <v>-1.4052935596526161E-3</v>
      </c>
    </row>
    <row r="2606" spans="1:3" x14ac:dyDescent="0.25">
      <c r="A2606">
        <v>2582</v>
      </c>
      <c r="B2606">
        <v>6.4322501912986536E-3</v>
      </c>
      <c r="C2606">
        <v>1.7495854473961087E-2</v>
      </c>
    </row>
    <row r="2607" spans="1:3" x14ac:dyDescent="0.25">
      <c r="A2607">
        <v>2583</v>
      </c>
      <c r="B2607">
        <v>-2.8964213669417384E-3</v>
      </c>
      <c r="C2607">
        <v>-4.0385682553809015E-3</v>
      </c>
    </row>
    <row r="2608" spans="1:3" x14ac:dyDescent="0.25">
      <c r="A2608">
        <v>2584</v>
      </c>
      <c r="B2608">
        <v>5.6641735912809528E-3</v>
      </c>
      <c r="C2608">
        <v>7.3447794808126979E-2</v>
      </c>
    </row>
    <row r="2609" spans="1:3" x14ac:dyDescent="0.25">
      <c r="A2609">
        <v>2585</v>
      </c>
      <c r="B2609">
        <v>3.162935423016741E-3</v>
      </c>
      <c r="C2609">
        <v>-4.0586701437839517E-2</v>
      </c>
    </row>
    <row r="2610" spans="1:3" x14ac:dyDescent="0.25">
      <c r="A2610">
        <v>2586</v>
      </c>
      <c r="B2610">
        <v>-2.3922512290264891E-4</v>
      </c>
      <c r="C2610">
        <v>3.0749344485205901E-3</v>
      </c>
    </row>
    <row r="2611" spans="1:3" x14ac:dyDescent="0.25">
      <c r="A2611">
        <v>2587</v>
      </c>
      <c r="B2611">
        <v>-1.3261690882262695E-2</v>
      </c>
      <c r="C2611">
        <v>1.0207371933458326E-2</v>
      </c>
    </row>
    <row r="2612" spans="1:3" x14ac:dyDescent="0.25">
      <c r="A2612">
        <v>2588</v>
      </c>
      <c r="B2612">
        <v>-2.4304503148551294E-2</v>
      </c>
      <c r="C2612">
        <v>6.9868089994260876E-3</v>
      </c>
    </row>
    <row r="2613" spans="1:3" x14ac:dyDescent="0.25">
      <c r="A2613">
        <v>2589</v>
      </c>
      <c r="B2613">
        <v>-7.1788069747544675E-3</v>
      </c>
      <c r="C2613">
        <v>-1.9667364519082034E-2</v>
      </c>
    </row>
    <row r="2614" spans="1:3" x14ac:dyDescent="0.25">
      <c r="A2614">
        <v>2590</v>
      </c>
      <c r="B2614">
        <v>1.33983491142448E-2</v>
      </c>
      <c r="C2614">
        <v>-3.2511381223078215E-2</v>
      </c>
    </row>
    <row r="2615" spans="1:3" x14ac:dyDescent="0.25">
      <c r="A2615">
        <v>2591</v>
      </c>
      <c r="B2615">
        <v>9.0369100641776723E-4</v>
      </c>
      <c r="C2615">
        <v>-1.1685526560079845E-2</v>
      </c>
    </row>
    <row r="2616" spans="1:3" x14ac:dyDescent="0.25">
      <c r="A2616">
        <v>2592</v>
      </c>
      <c r="B2616">
        <v>-8.6938236349881019E-3</v>
      </c>
      <c r="C2616">
        <v>-8.1344585455552284E-3</v>
      </c>
    </row>
    <row r="2617" spans="1:3" x14ac:dyDescent="0.25">
      <c r="A2617">
        <v>2593</v>
      </c>
      <c r="B2617">
        <v>9.5008957753721784E-3</v>
      </c>
      <c r="C2617">
        <v>-1.320333737717462E-2</v>
      </c>
    </row>
    <row r="2618" spans="1:3" x14ac:dyDescent="0.25">
      <c r="A2618">
        <v>2594</v>
      </c>
      <c r="B2618">
        <v>1.2809201642909784E-2</v>
      </c>
      <c r="C2618">
        <v>-4.7847464788817289E-3</v>
      </c>
    </row>
    <row r="2619" spans="1:3" x14ac:dyDescent="0.25">
      <c r="A2619">
        <v>2595</v>
      </c>
      <c r="B2619">
        <v>-1.9201769701835736E-2</v>
      </c>
      <c r="C2619">
        <v>-1.4348174438756689E-2</v>
      </c>
    </row>
    <row r="2620" spans="1:3" x14ac:dyDescent="0.25">
      <c r="A2620">
        <v>2596</v>
      </c>
      <c r="B2620">
        <v>-2.2782306388532594E-3</v>
      </c>
      <c r="C2620">
        <v>8.3263434811523731E-3</v>
      </c>
    </row>
    <row r="2621" spans="1:3" x14ac:dyDescent="0.25">
      <c r="A2621">
        <v>2597</v>
      </c>
      <c r="B2621">
        <v>-1.2612390960137916E-2</v>
      </c>
      <c r="C2621">
        <v>1.2520698313888053E-2</v>
      </c>
    </row>
    <row r="2622" spans="1:3" x14ac:dyDescent="0.25">
      <c r="A2622">
        <v>2598</v>
      </c>
      <c r="B2622">
        <v>-3.9056247730455988E-3</v>
      </c>
      <c r="C2622">
        <v>-9.1736829524261231E-3</v>
      </c>
    </row>
    <row r="2623" spans="1:3" x14ac:dyDescent="0.25">
      <c r="A2623">
        <v>2599</v>
      </c>
      <c r="B2623">
        <v>-1.2408910135173307E-2</v>
      </c>
      <c r="C2623">
        <v>-6.3094537726484708E-3</v>
      </c>
    </row>
    <row r="2624" spans="1:3" x14ac:dyDescent="0.25">
      <c r="A2624">
        <v>2600</v>
      </c>
      <c r="B2624">
        <v>-8.6753251113695414E-3</v>
      </c>
      <c r="C2624">
        <v>4.1068046976266478E-3</v>
      </c>
    </row>
    <row r="2625" spans="1:3" x14ac:dyDescent="0.25">
      <c r="A2625">
        <v>2601</v>
      </c>
      <c r="B2625">
        <v>4.8736079895016736E-3</v>
      </c>
      <c r="C2625">
        <v>7.8688442802664384E-3</v>
      </c>
    </row>
    <row r="2626" spans="1:3" x14ac:dyDescent="0.25">
      <c r="A2626">
        <v>2602</v>
      </c>
      <c r="B2626">
        <v>4.2086229141012439E-3</v>
      </c>
      <c r="C2626">
        <v>1.6038398535610666E-2</v>
      </c>
    </row>
    <row r="2627" spans="1:3" x14ac:dyDescent="0.25">
      <c r="A2627">
        <v>2603</v>
      </c>
      <c r="B2627">
        <v>8.2263772161353266E-3</v>
      </c>
      <c r="C2627">
        <v>-7.1877728909828676E-3</v>
      </c>
    </row>
    <row r="2628" spans="1:3" x14ac:dyDescent="0.25">
      <c r="A2628">
        <v>2604</v>
      </c>
      <c r="B2628">
        <v>-1.1624204177994226E-2</v>
      </c>
      <c r="C2628">
        <v>-1.8435087589790653E-2</v>
      </c>
    </row>
    <row r="2629" spans="1:3" x14ac:dyDescent="0.25">
      <c r="A2629">
        <v>2605</v>
      </c>
      <c r="B2629">
        <v>-9.8723433816719263E-4</v>
      </c>
      <c r="C2629">
        <v>-1.1387479346055269E-3</v>
      </c>
    </row>
    <row r="2630" spans="1:3" x14ac:dyDescent="0.25">
      <c r="A2630">
        <v>2606</v>
      </c>
      <c r="B2630">
        <v>1.5669034352266829E-2</v>
      </c>
      <c r="C2630">
        <v>3.6087392533489492E-3</v>
      </c>
    </row>
    <row r="2631" spans="1:3" x14ac:dyDescent="0.25">
      <c r="A2631">
        <v>2607</v>
      </c>
      <c r="B2631">
        <v>2.2496987634540201E-2</v>
      </c>
      <c r="C2631">
        <v>4.5895678869612086E-3</v>
      </c>
    </row>
    <row r="2632" spans="1:3" x14ac:dyDescent="0.25">
      <c r="A2632">
        <v>2608</v>
      </c>
      <c r="B2632">
        <v>4.7226542285245489E-3</v>
      </c>
      <c r="C2632">
        <v>-1.0649408230266024E-2</v>
      </c>
    </row>
    <row r="2633" spans="1:3" ht="15.75" thickBot="1" x14ac:dyDescent="0.3">
      <c r="A2633" s="9">
        <v>2609</v>
      </c>
      <c r="B2633" s="9">
        <v>-1.2887346045204499E-2</v>
      </c>
      <c r="C2633" s="9">
        <v>5.5181160781451449E-3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810E1-738F-40A0-9555-BDF567BEB36A}">
  <dimension ref="A1:I2633"/>
  <sheetViews>
    <sheetView topLeftCell="A12" workbookViewId="0">
      <selection activeCell="E25" sqref="E25"/>
    </sheetView>
  </sheetViews>
  <sheetFormatPr baseColWidth="10" defaultRowHeight="15" x14ac:dyDescent="0.25"/>
  <sheetData>
    <row r="1" spans="1:9" x14ac:dyDescent="0.25">
      <c r="A1" t="s">
        <v>70</v>
      </c>
    </row>
    <row r="2" spans="1:9" ht="15.75" thickBot="1" x14ac:dyDescent="0.3"/>
    <row r="3" spans="1:9" x14ac:dyDescent="0.25">
      <c r="A3" s="69" t="s">
        <v>71</v>
      </c>
      <c r="B3" s="69"/>
    </row>
    <row r="4" spans="1:9" x14ac:dyDescent="0.25">
      <c r="A4" t="s">
        <v>72</v>
      </c>
      <c r="B4">
        <v>0.65777967282317951</v>
      </c>
    </row>
    <row r="5" spans="1:9" x14ac:dyDescent="0.25">
      <c r="A5" t="s">
        <v>73</v>
      </c>
      <c r="B5">
        <v>0.43267409797936912</v>
      </c>
    </row>
    <row r="6" spans="1:9" x14ac:dyDescent="0.25">
      <c r="A6" t="s">
        <v>73</v>
      </c>
      <c r="B6">
        <v>0.43245648159961436</v>
      </c>
    </row>
    <row r="7" spans="1:9" x14ac:dyDescent="0.25">
      <c r="A7" t="s">
        <v>39</v>
      </c>
      <c r="B7">
        <v>1.4250466332750993E-2</v>
      </c>
    </row>
    <row r="8" spans="1:9" ht="15.75" thickBot="1" x14ac:dyDescent="0.3">
      <c r="A8" s="9" t="s">
        <v>74</v>
      </c>
      <c r="B8" s="9">
        <v>2609</v>
      </c>
    </row>
    <row r="10" spans="1:9" ht="15.75" thickBot="1" x14ac:dyDescent="0.3">
      <c r="A10" t="s">
        <v>75</v>
      </c>
    </row>
    <row r="11" spans="1:9" x14ac:dyDescent="0.25">
      <c r="A11" s="15"/>
      <c r="B11" s="15" t="s">
        <v>80</v>
      </c>
      <c r="C11" s="15" t="s">
        <v>81</v>
      </c>
      <c r="D11" s="15" t="s">
        <v>82</v>
      </c>
      <c r="E11" s="15" t="s">
        <v>83</v>
      </c>
      <c r="F11" s="15" t="s">
        <v>84</v>
      </c>
    </row>
    <row r="12" spans="1:9" x14ac:dyDescent="0.25">
      <c r="A12" t="s">
        <v>76</v>
      </c>
      <c r="B12">
        <v>1</v>
      </c>
      <c r="C12">
        <v>0.40376388331599555</v>
      </c>
      <c r="D12">
        <v>0.40376388331599555</v>
      </c>
      <c r="E12">
        <v>1988.2423302280249</v>
      </c>
      <c r="F12">
        <v>0</v>
      </c>
    </row>
    <row r="13" spans="1:9" x14ac:dyDescent="0.25">
      <c r="A13" t="s">
        <v>77</v>
      </c>
      <c r="B13">
        <v>2607</v>
      </c>
      <c r="C13">
        <v>0.52941858635716688</v>
      </c>
      <c r="D13">
        <v>2.0307579070086954E-4</v>
      </c>
    </row>
    <row r="14" spans="1:9" ht="15.75" thickBot="1" x14ac:dyDescent="0.3">
      <c r="A14" s="9" t="s">
        <v>78</v>
      </c>
      <c r="B14" s="9">
        <v>2608</v>
      </c>
      <c r="C14" s="9">
        <v>0.93318246967316243</v>
      </c>
      <c r="D14" s="9"/>
      <c r="E14" s="9"/>
      <c r="F14" s="9"/>
    </row>
    <row r="15" spans="1:9" ht="15.75" thickBot="1" x14ac:dyDescent="0.3"/>
    <row r="16" spans="1:9" x14ac:dyDescent="0.25">
      <c r="A16" s="15"/>
      <c r="B16" s="15" t="s">
        <v>85</v>
      </c>
      <c r="C16" s="15" t="s">
        <v>39</v>
      </c>
      <c r="D16" s="15" t="s">
        <v>86</v>
      </c>
      <c r="E16" s="15" t="s">
        <v>87</v>
      </c>
      <c r="F16" s="15" t="s">
        <v>88</v>
      </c>
      <c r="G16" s="15" t="s">
        <v>89</v>
      </c>
      <c r="H16" s="15" t="s">
        <v>90</v>
      </c>
      <c r="I16" s="15" t="s">
        <v>91</v>
      </c>
    </row>
    <row r="17" spans="1:9" x14ac:dyDescent="0.25">
      <c r="A17" t="s">
        <v>79</v>
      </c>
      <c r="B17">
        <v>2.9755881282663246E-4</v>
      </c>
      <c r="C17">
        <v>2.7901823954713513E-4</v>
      </c>
      <c r="D17">
        <v>1.0664493235624664</v>
      </c>
      <c r="E17">
        <v>0.28631932581938274</v>
      </c>
      <c r="F17">
        <v>-2.4956089965630813E-4</v>
      </c>
      <c r="G17">
        <v>8.4467852530957304E-4</v>
      </c>
      <c r="H17">
        <v>-2.4956089965630813E-4</v>
      </c>
      <c r="I17">
        <v>8.4467852530957304E-4</v>
      </c>
    </row>
    <row r="18" spans="1:9" ht="15.75" thickBot="1" x14ac:dyDescent="0.3">
      <c r="A18" s="9" t="s">
        <v>92</v>
      </c>
      <c r="B18" s="9">
        <v>1.1212345574478504</v>
      </c>
      <c r="C18" s="9">
        <v>2.5145589226975837E-2</v>
      </c>
      <c r="D18" s="9">
        <v>44.589711035484726</v>
      </c>
      <c r="E18" s="9">
        <v>0</v>
      </c>
      <c r="F18" s="9">
        <v>1.0719272162130742</v>
      </c>
      <c r="G18" s="9">
        <v>1.1705418986826266</v>
      </c>
      <c r="H18" s="9">
        <v>1.0719272162130742</v>
      </c>
      <c r="I18" s="9">
        <v>1.1705418986826266</v>
      </c>
    </row>
    <row r="22" spans="1:9" x14ac:dyDescent="0.25">
      <c r="A22" t="s">
        <v>93</v>
      </c>
    </row>
    <row r="23" spans="1:9" ht="15.75" thickBot="1" x14ac:dyDescent="0.3"/>
    <row r="24" spans="1:9" x14ac:dyDescent="0.25">
      <c r="A24" s="15" t="s">
        <v>94</v>
      </c>
      <c r="B24" s="15" t="s">
        <v>95</v>
      </c>
      <c r="C24" s="15" t="s">
        <v>77</v>
      </c>
    </row>
    <row r="25" spans="1:9" x14ac:dyDescent="0.25">
      <c r="A25">
        <v>1</v>
      </c>
      <c r="B25">
        <v>1.8833423982307335E-2</v>
      </c>
      <c r="C25">
        <v>-1.2159225393939294E-2</v>
      </c>
      <c r="D25" t="s">
        <v>68</v>
      </c>
      <c r="E25">
        <f>VARP(C25:C2633)</f>
        <v>2.0292011742321486E-4</v>
      </c>
    </row>
    <row r="26" spans="1:9" x14ac:dyDescent="0.25">
      <c r="A26">
        <v>2</v>
      </c>
      <c r="B26">
        <v>-5.829000225363549E-3</v>
      </c>
      <c r="C26">
        <v>1.6711323656654911E-2</v>
      </c>
    </row>
    <row r="27" spans="1:9" x14ac:dyDescent="0.25">
      <c r="A27">
        <v>3</v>
      </c>
      <c r="B27">
        <v>5.6321466865349428E-3</v>
      </c>
      <c r="C27">
        <v>-6.3236978843426699E-3</v>
      </c>
    </row>
    <row r="28" spans="1:9" x14ac:dyDescent="0.25">
      <c r="A28">
        <v>4</v>
      </c>
      <c r="B28">
        <v>9.7394423344993963E-4</v>
      </c>
      <c r="C28">
        <v>-7.6741751453626812E-3</v>
      </c>
    </row>
    <row r="29" spans="1:9" x14ac:dyDescent="0.25">
      <c r="A29">
        <v>5</v>
      </c>
      <c r="B29">
        <v>1.1105803201531263E-2</v>
      </c>
      <c r="C29">
        <v>-8.7533529035155894E-3</v>
      </c>
    </row>
    <row r="30" spans="1:9" x14ac:dyDescent="0.25">
      <c r="A30">
        <v>6</v>
      </c>
      <c r="B30">
        <v>5.7458571774379715E-3</v>
      </c>
      <c r="C30">
        <v>1.4713886313117135E-4</v>
      </c>
    </row>
    <row r="31" spans="1:9" x14ac:dyDescent="0.25">
      <c r="A31">
        <v>7</v>
      </c>
      <c r="B31">
        <v>1.595354506250685E-2</v>
      </c>
      <c r="C31">
        <v>-1.0500424612970797E-2</v>
      </c>
    </row>
    <row r="32" spans="1:9" x14ac:dyDescent="0.25">
      <c r="A32">
        <v>8</v>
      </c>
      <c r="B32">
        <v>7.8490415161233361E-3</v>
      </c>
      <c r="C32">
        <v>-1.1848994495182532E-2</v>
      </c>
    </row>
    <row r="33" spans="1:3" x14ac:dyDescent="0.25">
      <c r="A33">
        <v>9</v>
      </c>
      <c r="B33">
        <v>-1.238165820112079E-3</v>
      </c>
      <c r="C33">
        <v>1.2202318125165954E-2</v>
      </c>
    </row>
    <row r="34" spans="1:3" x14ac:dyDescent="0.25">
      <c r="A34">
        <v>10</v>
      </c>
      <c r="B34">
        <v>2.4621523346433413E-3</v>
      </c>
      <c r="C34">
        <v>-6.4377514208938634E-4</v>
      </c>
    </row>
    <row r="35" spans="1:3" x14ac:dyDescent="0.25">
      <c r="A35">
        <v>11</v>
      </c>
      <c r="B35">
        <v>1.075916510372203E-2</v>
      </c>
      <c r="C35">
        <v>1.9012592285474431E-2</v>
      </c>
    </row>
    <row r="36" spans="1:3" x14ac:dyDescent="0.25">
      <c r="A36">
        <v>12</v>
      </c>
      <c r="B36">
        <v>-2.8616948781810606E-3</v>
      </c>
      <c r="C36">
        <v>-5.5619578336750172E-3</v>
      </c>
    </row>
    <row r="37" spans="1:3" x14ac:dyDescent="0.25">
      <c r="A37">
        <v>13</v>
      </c>
      <c r="B37">
        <v>1.8798779067062486E-2</v>
      </c>
      <c r="C37">
        <v>-1.1159413710746888E-2</v>
      </c>
    </row>
    <row r="38" spans="1:3" x14ac:dyDescent="0.25">
      <c r="A38">
        <v>14</v>
      </c>
      <c r="B38">
        <v>7.2923796298921366E-3</v>
      </c>
      <c r="C38">
        <v>-6.7007511725632844E-3</v>
      </c>
    </row>
    <row r="39" spans="1:3" x14ac:dyDescent="0.25">
      <c r="A39">
        <v>15</v>
      </c>
      <c r="B39">
        <v>-3.2091939528408669E-3</v>
      </c>
      <c r="C39">
        <v>1.8506782862874611E-2</v>
      </c>
    </row>
    <row r="40" spans="1:3" x14ac:dyDescent="0.25">
      <c r="A40">
        <v>16</v>
      </c>
      <c r="B40">
        <v>-7.8979063666029924E-3</v>
      </c>
      <c r="C40">
        <v>9.4727695440951065E-3</v>
      </c>
    </row>
    <row r="41" spans="1:3" x14ac:dyDescent="0.25">
      <c r="A41">
        <v>17</v>
      </c>
      <c r="B41">
        <v>7.4361302383576394E-4</v>
      </c>
      <c r="C41">
        <v>-2.9598916204595302E-3</v>
      </c>
    </row>
    <row r="42" spans="1:3" x14ac:dyDescent="0.25">
      <c r="A42">
        <v>18</v>
      </c>
      <c r="B42">
        <v>4.0231826934982173E-3</v>
      </c>
      <c r="C42">
        <v>4.9161119055685099E-3</v>
      </c>
    </row>
    <row r="43" spans="1:3" x14ac:dyDescent="0.25">
      <c r="A43">
        <v>19</v>
      </c>
      <c r="B43">
        <v>-2.7624029930676417E-3</v>
      </c>
      <c r="C43">
        <v>-4.1906433648006671E-3</v>
      </c>
    </row>
    <row r="44" spans="1:3" x14ac:dyDescent="0.25">
      <c r="A44">
        <v>20</v>
      </c>
      <c r="B44">
        <v>2.7957091874681369E-5</v>
      </c>
      <c r="C44">
        <v>3.1925706597526076E-3</v>
      </c>
    </row>
    <row r="45" spans="1:3" x14ac:dyDescent="0.25">
      <c r="A45">
        <v>21</v>
      </c>
      <c r="B45">
        <v>-5.5753014274469645E-3</v>
      </c>
      <c r="C45">
        <v>1.6676780315988703E-2</v>
      </c>
    </row>
    <row r="46" spans="1:3" x14ac:dyDescent="0.25">
      <c r="A46">
        <v>22</v>
      </c>
      <c r="B46">
        <v>8.9653623201783831E-3</v>
      </c>
      <c r="C46">
        <v>-4.3852096484226725E-3</v>
      </c>
    </row>
    <row r="47" spans="1:3" x14ac:dyDescent="0.25">
      <c r="A47">
        <v>23</v>
      </c>
      <c r="B47">
        <v>-2.7727065441473745E-3</v>
      </c>
      <c r="C47">
        <v>-5.9274418970881558E-4</v>
      </c>
    </row>
    <row r="48" spans="1:3" x14ac:dyDescent="0.25">
      <c r="A48">
        <v>24</v>
      </c>
      <c r="B48">
        <v>-9.2004430417986062E-4</v>
      </c>
      <c r="C48">
        <v>-2.5038952517814589E-3</v>
      </c>
    </row>
    <row r="49" spans="1:3" x14ac:dyDescent="0.25">
      <c r="A49">
        <v>25</v>
      </c>
      <c r="B49">
        <v>-3.4272573483580997E-3</v>
      </c>
      <c r="C49">
        <v>-1.1331473895563365E-2</v>
      </c>
    </row>
    <row r="50" spans="1:3" x14ac:dyDescent="0.25">
      <c r="A50">
        <v>26</v>
      </c>
      <c r="B50">
        <v>-2.8022827977463053E-4</v>
      </c>
      <c r="C50">
        <v>-7.1115368812318495E-3</v>
      </c>
    </row>
    <row r="51" spans="1:3" x14ac:dyDescent="0.25">
      <c r="A51">
        <v>27</v>
      </c>
      <c r="B51">
        <v>-8.951012527895711E-3</v>
      </c>
      <c r="C51">
        <v>2.0081674449377619E-3</v>
      </c>
    </row>
    <row r="52" spans="1:3" x14ac:dyDescent="0.25">
      <c r="A52">
        <v>28</v>
      </c>
      <c r="B52">
        <v>-9.9508049772601605E-3</v>
      </c>
      <c r="C52">
        <v>1.5398786598527078E-2</v>
      </c>
    </row>
    <row r="53" spans="1:3" x14ac:dyDescent="0.25">
      <c r="A53">
        <v>29</v>
      </c>
      <c r="B53">
        <v>1.8888014104175208E-2</v>
      </c>
      <c r="C53">
        <v>-6.0658481629168072E-3</v>
      </c>
    </row>
    <row r="54" spans="1:3" x14ac:dyDescent="0.25">
      <c r="A54">
        <v>30</v>
      </c>
      <c r="B54">
        <v>6.9214351036724631E-3</v>
      </c>
      <c r="C54">
        <v>-2.7770783674555266E-3</v>
      </c>
    </row>
    <row r="55" spans="1:3" x14ac:dyDescent="0.25">
      <c r="A55">
        <v>31</v>
      </c>
      <c r="B55">
        <v>4.0993411888577917E-3</v>
      </c>
      <c r="C55">
        <v>-6.3283622350916949E-3</v>
      </c>
    </row>
    <row r="56" spans="1:3" x14ac:dyDescent="0.25">
      <c r="A56">
        <v>32</v>
      </c>
      <c r="B56">
        <v>6.4810624261113807E-3</v>
      </c>
      <c r="C56">
        <v>-1.0055086761458085E-2</v>
      </c>
    </row>
    <row r="57" spans="1:3" x14ac:dyDescent="0.25">
      <c r="A57">
        <v>33</v>
      </c>
      <c r="B57">
        <v>3.7866195563895522E-3</v>
      </c>
      <c r="C57">
        <v>5.9435750709198442E-3</v>
      </c>
    </row>
    <row r="58" spans="1:3" x14ac:dyDescent="0.25">
      <c r="A58">
        <v>34</v>
      </c>
      <c r="B58">
        <v>1.3536589552656792E-2</v>
      </c>
      <c r="C58">
        <v>-3.31274382166768E-3</v>
      </c>
    </row>
    <row r="59" spans="1:3" x14ac:dyDescent="0.25">
      <c r="A59">
        <v>35</v>
      </c>
      <c r="B59">
        <v>9.8840038818627362E-3</v>
      </c>
      <c r="C59">
        <v>4.4159517891403256E-3</v>
      </c>
    </row>
    <row r="60" spans="1:3" x14ac:dyDescent="0.25">
      <c r="A60">
        <v>36</v>
      </c>
      <c r="B60">
        <v>3.9108273240471211E-3</v>
      </c>
      <c r="C60">
        <v>1.3178615837217807E-2</v>
      </c>
    </row>
    <row r="61" spans="1:3" x14ac:dyDescent="0.25">
      <c r="A61">
        <v>37</v>
      </c>
      <c r="B61">
        <v>1.3464246215284205E-2</v>
      </c>
      <c r="C61">
        <v>-1.7271151289047892E-3</v>
      </c>
    </row>
    <row r="62" spans="1:3" x14ac:dyDescent="0.25">
      <c r="A62">
        <v>38</v>
      </c>
      <c r="B62">
        <v>-7.0267999747969673E-3</v>
      </c>
      <c r="C62">
        <v>1.3335655686761346E-2</v>
      </c>
    </row>
    <row r="63" spans="1:3" x14ac:dyDescent="0.25">
      <c r="A63">
        <v>39</v>
      </c>
      <c r="B63">
        <v>7.0760686921924739E-3</v>
      </c>
      <c r="C63">
        <v>-1.0904551537810128E-2</v>
      </c>
    </row>
    <row r="64" spans="1:3" x14ac:dyDescent="0.25">
      <c r="A64">
        <v>40</v>
      </c>
      <c r="B64">
        <v>-3.0099088337514767E-4</v>
      </c>
      <c r="C64">
        <v>8.4439055371595094E-3</v>
      </c>
    </row>
    <row r="65" spans="1:3" x14ac:dyDescent="0.25">
      <c r="A65">
        <v>41</v>
      </c>
      <c r="B65">
        <v>-3.4485673248094637E-3</v>
      </c>
      <c r="C65">
        <v>6.3671925133406068E-3</v>
      </c>
    </row>
    <row r="66" spans="1:3" x14ac:dyDescent="0.25">
      <c r="A66">
        <v>42</v>
      </c>
      <c r="B66">
        <v>1.5836385798135128E-3</v>
      </c>
      <c r="C66">
        <v>-1.4446637405883851E-2</v>
      </c>
    </row>
    <row r="67" spans="1:3" x14ac:dyDescent="0.25">
      <c r="A67">
        <v>43</v>
      </c>
      <c r="B67">
        <v>-3.4812258285607967E-4</v>
      </c>
      <c r="C67">
        <v>-2.743865634641708E-3</v>
      </c>
    </row>
    <row r="68" spans="1:3" x14ac:dyDescent="0.25">
      <c r="A68">
        <v>44</v>
      </c>
      <c r="B68">
        <v>-6.6422498885778001E-3</v>
      </c>
      <c r="C68">
        <v>8.8039982485369934E-3</v>
      </c>
    </row>
    <row r="69" spans="1:3" x14ac:dyDescent="0.25">
      <c r="A69">
        <v>45</v>
      </c>
      <c r="B69">
        <v>-1.0719814423953488E-2</v>
      </c>
      <c r="C69">
        <v>-1.5116202980278427E-2</v>
      </c>
    </row>
    <row r="70" spans="1:3" x14ac:dyDescent="0.25">
      <c r="A70">
        <v>46</v>
      </c>
      <c r="B70">
        <v>6.1059872889290302E-3</v>
      </c>
      <c r="C70">
        <v>3.0650132631351822E-3</v>
      </c>
    </row>
    <row r="71" spans="1:3" x14ac:dyDescent="0.25">
      <c r="A71">
        <v>47</v>
      </c>
      <c r="B71">
        <v>-5.19733415475916E-3</v>
      </c>
      <c r="C71">
        <v>-6.5054933556837769E-3</v>
      </c>
    </row>
    <row r="72" spans="1:3" x14ac:dyDescent="0.25">
      <c r="A72">
        <v>48</v>
      </c>
      <c r="B72">
        <v>8.2346187682611864E-3</v>
      </c>
      <c r="C72">
        <v>-5.9759664601002731E-3</v>
      </c>
    </row>
    <row r="73" spans="1:3" x14ac:dyDescent="0.25">
      <c r="A73">
        <v>49</v>
      </c>
      <c r="B73">
        <v>-7.5123614494142718E-3</v>
      </c>
      <c r="C73">
        <v>2.1030017663919674E-2</v>
      </c>
    </row>
    <row r="74" spans="1:3" x14ac:dyDescent="0.25">
      <c r="A74">
        <v>50</v>
      </c>
      <c r="B74">
        <v>-5.4791848583672469E-3</v>
      </c>
      <c r="C74">
        <v>2.5422626533059E-2</v>
      </c>
    </row>
    <row r="75" spans="1:3" x14ac:dyDescent="0.25">
      <c r="A75">
        <v>51</v>
      </c>
      <c r="B75">
        <v>6.1932782727397336E-3</v>
      </c>
      <c r="C75">
        <v>-7.698080982348799E-3</v>
      </c>
    </row>
    <row r="76" spans="1:3" x14ac:dyDescent="0.25">
      <c r="A76">
        <v>52</v>
      </c>
      <c r="B76">
        <v>-3.8231350158442869E-3</v>
      </c>
      <c r="C76">
        <v>-2.0717582757962148E-3</v>
      </c>
    </row>
    <row r="77" spans="1:3" x14ac:dyDescent="0.25">
      <c r="A77">
        <v>53</v>
      </c>
      <c r="B77">
        <v>-1.9713114886482919E-3</v>
      </c>
      <c r="C77">
        <v>4.6400132990406517E-3</v>
      </c>
    </row>
    <row r="78" spans="1:3" x14ac:dyDescent="0.25">
      <c r="A78">
        <v>54</v>
      </c>
      <c r="B78">
        <v>7.1846569296032288E-3</v>
      </c>
      <c r="C78">
        <v>1.1187551781566378E-3</v>
      </c>
    </row>
    <row r="79" spans="1:3" x14ac:dyDescent="0.25">
      <c r="A79">
        <v>55</v>
      </c>
      <c r="B79">
        <v>5.2665111654777649E-3</v>
      </c>
      <c r="C79">
        <v>-7.2662945092931072E-3</v>
      </c>
    </row>
    <row r="80" spans="1:3" x14ac:dyDescent="0.25">
      <c r="A80">
        <v>56</v>
      </c>
      <c r="B80">
        <v>6.9957377807468293E-3</v>
      </c>
      <c r="C80">
        <v>-1.1159211849489786E-2</v>
      </c>
    </row>
    <row r="81" spans="1:3" x14ac:dyDescent="0.25">
      <c r="A81">
        <v>57</v>
      </c>
      <c r="B81">
        <v>-4.2432831309782877E-3</v>
      </c>
      <c r="C81">
        <v>-3.9100585792958657E-3</v>
      </c>
    </row>
    <row r="82" spans="1:3" x14ac:dyDescent="0.25">
      <c r="A82">
        <v>58</v>
      </c>
      <c r="B82">
        <v>-6.7863716028429433E-3</v>
      </c>
      <c r="C82">
        <v>-8.7728269969503236E-3</v>
      </c>
    </row>
    <row r="83" spans="1:3" x14ac:dyDescent="0.25">
      <c r="A83">
        <v>59</v>
      </c>
      <c r="B83">
        <v>2.1364468778745293E-3</v>
      </c>
      <c r="C83">
        <v>-2.6972394337323232E-4</v>
      </c>
    </row>
    <row r="84" spans="1:3" x14ac:dyDescent="0.25">
      <c r="A84">
        <v>60</v>
      </c>
      <c r="B84">
        <v>7.9082488231956606E-3</v>
      </c>
      <c r="C84">
        <v>3.3396444821706915E-3</v>
      </c>
    </row>
    <row r="85" spans="1:3" x14ac:dyDescent="0.25">
      <c r="A85">
        <v>61</v>
      </c>
      <c r="B85">
        <v>1.6759653338241697E-3</v>
      </c>
      <c r="C85">
        <v>3.2850831791450211E-3</v>
      </c>
    </row>
    <row r="86" spans="1:3" x14ac:dyDescent="0.25">
      <c r="A86">
        <v>62</v>
      </c>
      <c r="B86">
        <v>-1.815203098832943E-3</v>
      </c>
      <c r="C86">
        <v>1.0862222296983151E-2</v>
      </c>
    </row>
    <row r="87" spans="1:3" x14ac:dyDescent="0.25">
      <c r="A87">
        <v>63</v>
      </c>
      <c r="B87">
        <v>7.1386876877481704E-3</v>
      </c>
      <c r="C87">
        <v>-5.715669506446865E-3</v>
      </c>
    </row>
    <row r="88" spans="1:3" x14ac:dyDescent="0.25">
      <c r="A88">
        <v>64</v>
      </c>
      <c r="B88">
        <v>6.4691940183745269E-3</v>
      </c>
      <c r="C88">
        <v>-7.967022333445253E-3</v>
      </c>
    </row>
    <row r="89" spans="1:3" x14ac:dyDescent="0.25">
      <c r="A89">
        <v>65</v>
      </c>
      <c r="B89">
        <v>-1.045365559860496E-3</v>
      </c>
      <c r="C89">
        <v>2.3039007110862552E-3</v>
      </c>
    </row>
    <row r="90" spans="1:3" x14ac:dyDescent="0.25">
      <c r="A90">
        <v>66</v>
      </c>
      <c r="B90">
        <v>-7.3732578996321563E-3</v>
      </c>
      <c r="C90">
        <v>1.0816480785028381E-2</v>
      </c>
    </row>
    <row r="91" spans="1:3" x14ac:dyDescent="0.25">
      <c r="A91">
        <v>67</v>
      </c>
      <c r="B91">
        <v>-1.3003595272935618E-2</v>
      </c>
      <c r="C91">
        <v>7.3298145129473621E-3</v>
      </c>
    </row>
    <row r="92" spans="1:3" x14ac:dyDescent="0.25">
      <c r="A92">
        <v>68</v>
      </c>
      <c r="B92">
        <v>-5.9772995964097325E-3</v>
      </c>
      <c r="C92">
        <v>9.5816534743430742E-3</v>
      </c>
    </row>
    <row r="93" spans="1:3" x14ac:dyDescent="0.25">
      <c r="A93">
        <v>69</v>
      </c>
      <c r="B93">
        <v>-3.6645971252579988E-3</v>
      </c>
      <c r="C93">
        <v>7.7961908388761523E-3</v>
      </c>
    </row>
    <row r="94" spans="1:3" x14ac:dyDescent="0.25">
      <c r="A94">
        <v>70</v>
      </c>
      <c r="B94">
        <v>1.0860229288646637E-2</v>
      </c>
      <c r="C94">
        <v>-1.699432240785784E-2</v>
      </c>
    </row>
    <row r="95" spans="1:3" x14ac:dyDescent="0.25">
      <c r="A95">
        <v>71</v>
      </c>
      <c r="B95">
        <v>5.3339353861210029E-3</v>
      </c>
      <c r="C95">
        <v>7.3493168129832639E-3</v>
      </c>
    </row>
    <row r="96" spans="1:3" x14ac:dyDescent="0.25">
      <c r="A96">
        <v>72</v>
      </c>
      <c r="B96">
        <v>-5.8265281274001903E-3</v>
      </c>
      <c r="C96">
        <v>1.3453398159859067E-2</v>
      </c>
    </row>
    <row r="97" spans="1:3" x14ac:dyDescent="0.25">
      <c r="A97">
        <v>73</v>
      </c>
      <c r="B97">
        <v>-3.4310387663677687E-3</v>
      </c>
      <c r="C97">
        <v>3.2266371841488638E-3</v>
      </c>
    </row>
    <row r="98" spans="1:3" x14ac:dyDescent="0.25">
      <c r="A98">
        <v>74</v>
      </c>
      <c r="B98">
        <v>-1.3109968733332238E-2</v>
      </c>
      <c r="C98">
        <v>6.3956604053548687E-3</v>
      </c>
    </row>
    <row r="99" spans="1:3" x14ac:dyDescent="0.25">
      <c r="A99">
        <v>75</v>
      </c>
      <c r="B99">
        <v>-2.4608025328782873E-3</v>
      </c>
      <c r="C99">
        <v>-1.090975900595436E-2</v>
      </c>
    </row>
    <row r="100" spans="1:3" x14ac:dyDescent="0.25">
      <c r="A100">
        <v>76</v>
      </c>
      <c r="B100">
        <v>1.5858429984908808E-2</v>
      </c>
      <c r="C100">
        <v>8.9812797908685113E-3</v>
      </c>
    </row>
    <row r="101" spans="1:3" x14ac:dyDescent="0.25">
      <c r="A101">
        <v>77</v>
      </c>
      <c r="B101">
        <v>-7.4552389218079046E-3</v>
      </c>
      <c r="C101">
        <v>1.2271045469394858E-2</v>
      </c>
    </row>
    <row r="102" spans="1:3" x14ac:dyDescent="0.25">
      <c r="A102">
        <v>78</v>
      </c>
      <c r="B102">
        <v>3.1396931696480359E-3</v>
      </c>
      <c r="C102">
        <v>4.5013845151174823E-3</v>
      </c>
    </row>
    <row r="103" spans="1:3" x14ac:dyDescent="0.25">
      <c r="A103">
        <v>79</v>
      </c>
      <c r="B103">
        <v>1.7939513146402786E-2</v>
      </c>
      <c r="C103">
        <v>2.0381547422323298E-2</v>
      </c>
    </row>
    <row r="104" spans="1:3" x14ac:dyDescent="0.25">
      <c r="A104">
        <v>80</v>
      </c>
      <c r="B104">
        <v>6.9586944626824502E-3</v>
      </c>
      <c r="C104">
        <v>1.5869335486821165E-2</v>
      </c>
    </row>
    <row r="105" spans="1:3" x14ac:dyDescent="0.25">
      <c r="A105">
        <v>81</v>
      </c>
      <c r="B105">
        <v>1.0183560384495834E-2</v>
      </c>
      <c r="C105">
        <v>-7.0633149445672189E-3</v>
      </c>
    </row>
    <row r="106" spans="1:3" x14ac:dyDescent="0.25">
      <c r="A106">
        <v>82</v>
      </c>
      <c r="B106">
        <v>2.1418227161411419E-3</v>
      </c>
      <c r="C106">
        <v>6.9037948765975554E-3</v>
      </c>
    </row>
    <row r="107" spans="1:3" x14ac:dyDescent="0.25">
      <c r="A107">
        <v>83</v>
      </c>
      <c r="B107">
        <v>-3.0191715512380027E-5</v>
      </c>
      <c r="C107">
        <v>-2.6212047390589561E-4</v>
      </c>
    </row>
    <row r="108" spans="1:3" x14ac:dyDescent="0.25">
      <c r="A108">
        <v>84</v>
      </c>
      <c r="B108">
        <v>1.2401171030788228E-3</v>
      </c>
      <c r="C108">
        <v>-3.9947382822504217E-4</v>
      </c>
    </row>
    <row r="109" spans="1:3" x14ac:dyDescent="0.25">
      <c r="A109">
        <v>85</v>
      </c>
      <c r="B109">
        <v>1.6460518391982117E-2</v>
      </c>
      <c r="C109">
        <v>5.5119903879899748E-4</v>
      </c>
    </row>
    <row r="110" spans="1:3" x14ac:dyDescent="0.25">
      <c r="A110">
        <v>86</v>
      </c>
      <c r="B110">
        <v>3.509946469033234E-3</v>
      </c>
      <c r="C110">
        <v>1.0381542441090328E-3</v>
      </c>
    </row>
    <row r="111" spans="1:3" x14ac:dyDescent="0.25">
      <c r="A111">
        <v>87</v>
      </c>
      <c r="B111">
        <v>-5.9726616746970374E-4</v>
      </c>
      <c r="C111">
        <v>2.479356771815891E-3</v>
      </c>
    </row>
    <row r="112" spans="1:3" x14ac:dyDescent="0.25">
      <c r="A112">
        <v>88</v>
      </c>
      <c r="B112">
        <v>9.5010329555488622E-4</v>
      </c>
      <c r="C112">
        <v>-3.6811580828609932E-4</v>
      </c>
    </row>
    <row r="113" spans="1:3" x14ac:dyDescent="0.25">
      <c r="A113">
        <v>89</v>
      </c>
      <c r="B113">
        <v>-1.465482724159899E-2</v>
      </c>
      <c r="C113">
        <v>-1.2718601053884514E-2</v>
      </c>
    </row>
    <row r="114" spans="1:3" x14ac:dyDescent="0.25">
      <c r="A114">
        <v>90</v>
      </c>
      <c r="B114">
        <v>-3.2541670464000252E-4</v>
      </c>
      <c r="C114">
        <v>-3.0061757316574345E-3</v>
      </c>
    </row>
    <row r="115" spans="1:3" x14ac:dyDescent="0.25">
      <c r="A115">
        <v>91</v>
      </c>
      <c r="B115">
        <v>1.2916682897287587E-3</v>
      </c>
      <c r="C115">
        <v>1.2459214170967464E-2</v>
      </c>
    </row>
    <row r="116" spans="1:3" x14ac:dyDescent="0.25">
      <c r="A116">
        <v>92</v>
      </c>
      <c r="B116">
        <v>7.6046641993668005E-3</v>
      </c>
      <c r="C116">
        <v>-2.0144296827205772E-2</v>
      </c>
    </row>
    <row r="117" spans="1:3" x14ac:dyDescent="0.25">
      <c r="A117">
        <v>93</v>
      </c>
      <c r="B117">
        <v>-1.8462946119546513E-3</v>
      </c>
      <c r="C117">
        <v>5.9023708177110825E-3</v>
      </c>
    </row>
    <row r="118" spans="1:3" x14ac:dyDescent="0.25">
      <c r="A118">
        <v>94</v>
      </c>
      <c r="B118">
        <v>-1.5510694665288706E-3</v>
      </c>
      <c r="C118">
        <v>1.2633414849219132E-2</v>
      </c>
    </row>
    <row r="119" spans="1:3" x14ac:dyDescent="0.25">
      <c r="A119">
        <v>95</v>
      </c>
      <c r="B119">
        <v>1.0604780867299371E-2</v>
      </c>
      <c r="C119">
        <v>-9.3284049317947891E-4</v>
      </c>
    </row>
    <row r="120" spans="1:3" x14ac:dyDescent="0.25">
      <c r="A120">
        <v>96</v>
      </c>
      <c r="B120">
        <v>3.1026993104226741E-3</v>
      </c>
      <c r="C120">
        <v>-2.1233470746668981E-2</v>
      </c>
    </row>
    <row r="121" spans="1:3" x14ac:dyDescent="0.25">
      <c r="A121">
        <v>97</v>
      </c>
      <c r="B121">
        <v>2.6358548554540314E-3</v>
      </c>
      <c r="C121">
        <v>-6.1798463874266326E-3</v>
      </c>
    </row>
    <row r="122" spans="1:3" x14ac:dyDescent="0.25">
      <c r="A122">
        <v>98</v>
      </c>
      <c r="B122">
        <v>5.2507370976559702E-3</v>
      </c>
      <c r="C122">
        <v>-1.5470121103737505E-3</v>
      </c>
    </row>
    <row r="123" spans="1:3" x14ac:dyDescent="0.25">
      <c r="A123">
        <v>99</v>
      </c>
      <c r="B123">
        <v>-2.1113481564173945E-4</v>
      </c>
      <c r="C123">
        <v>-2.7604891103369775E-3</v>
      </c>
    </row>
    <row r="124" spans="1:3" x14ac:dyDescent="0.25">
      <c r="A124">
        <v>100</v>
      </c>
      <c r="B124">
        <v>-1.0476503237219595E-4</v>
      </c>
      <c r="C124">
        <v>-2.4545997096086319E-2</v>
      </c>
    </row>
    <row r="125" spans="1:3" x14ac:dyDescent="0.25">
      <c r="A125">
        <v>101</v>
      </c>
      <c r="B125">
        <v>1.4244354485995033E-4</v>
      </c>
      <c r="C125">
        <v>5.3388054620374424E-3</v>
      </c>
    </row>
    <row r="126" spans="1:3" x14ac:dyDescent="0.25">
      <c r="A126">
        <v>102</v>
      </c>
      <c r="B126">
        <v>1.9530749204060983E-3</v>
      </c>
      <c r="C126">
        <v>-6.2306833364134265E-3</v>
      </c>
    </row>
    <row r="127" spans="1:3" x14ac:dyDescent="0.25">
      <c r="A127">
        <v>103</v>
      </c>
      <c r="B127">
        <v>1.5753646864384615E-4</v>
      </c>
      <c r="C127">
        <v>2.473010791369148E-3</v>
      </c>
    </row>
    <row r="128" spans="1:3" x14ac:dyDescent="0.25">
      <c r="A128">
        <v>104</v>
      </c>
      <c r="B128">
        <v>1.1155333278372276E-3</v>
      </c>
      <c r="C128">
        <v>2.4208539829765539E-2</v>
      </c>
    </row>
    <row r="129" spans="1:3" x14ac:dyDescent="0.25">
      <c r="A129">
        <v>105</v>
      </c>
      <c r="B129">
        <v>-2.7837136125828391E-2</v>
      </c>
      <c r="C129">
        <v>3.5043163667062317E-3</v>
      </c>
    </row>
    <row r="130" spans="1:3" x14ac:dyDescent="0.25">
      <c r="A130">
        <v>106</v>
      </c>
      <c r="B130">
        <v>-9.5750268087963809E-3</v>
      </c>
      <c r="C130">
        <v>6.2933491665959421E-4</v>
      </c>
    </row>
    <row r="131" spans="1:3" x14ac:dyDescent="0.25">
      <c r="A131">
        <v>107</v>
      </c>
      <c r="B131">
        <v>7.7064061209810809E-3</v>
      </c>
      <c r="C131">
        <v>5.0868624041204612E-3</v>
      </c>
    </row>
    <row r="132" spans="1:3" x14ac:dyDescent="0.25">
      <c r="A132">
        <v>108</v>
      </c>
      <c r="B132">
        <v>-6.5376552106307323E-3</v>
      </c>
      <c r="C132">
        <v>1.4438110489759591E-2</v>
      </c>
    </row>
    <row r="133" spans="1:3" x14ac:dyDescent="0.25">
      <c r="A133">
        <v>109</v>
      </c>
      <c r="B133">
        <v>-5.2672211827913202E-3</v>
      </c>
      <c r="C133">
        <v>-1.4148547431260877E-3</v>
      </c>
    </row>
    <row r="134" spans="1:3" x14ac:dyDescent="0.25">
      <c r="A134">
        <v>110</v>
      </c>
      <c r="B134">
        <v>-8.1800542638133956E-3</v>
      </c>
      <c r="C134">
        <v>-2.6346123038055294E-2</v>
      </c>
    </row>
    <row r="135" spans="1:3" x14ac:dyDescent="0.25">
      <c r="A135">
        <v>111</v>
      </c>
      <c r="B135">
        <v>-1.1572806161449234E-2</v>
      </c>
      <c r="C135">
        <v>2.4297235296556197E-2</v>
      </c>
    </row>
    <row r="136" spans="1:3" x14ac:dyDescent="0.25">
      <c r="A136">
        <v>112</v>
      </c>
      <c r="B136">
        <v>-2.377369081478036E-3</v>
      </c>
      <c r="C136">
        <v>4.1624356844624224E-3</v>
      </c>
    </row>
    <row r="137" spans="1:3" x14ac:dyDescent="0.25">
      <c r="A137">
        <v>113</v>
      </c>
      <c r="B137">
        <v>3.0711479623696117E-3</v>
      </c>
      <c r="C137">
        <v>-1.0832591164404479E-2</v>
      </c>
    </row>
    <row r="138" spans="1:3" x14ac:dyDescent="0.25">
      <c r="A138">
        <v>114</v>
      </c>
      <c r="B138">
        <v>2.1761985915043094E-2</v>
      </c>
      <c r="C138">
        <v>-9.0253402735081117E-3</v>
      </c>
    </row>
    <row r="139" spans="1:3" x14ac:dyDescent="0.25">
      <c r="A139">
        <v>115</v>
      </c>
      <c r="B139">
        <v>1.2092569858189026E-2</v>
      </c>
      <c r="C139">
        <v>-4.2208058605972074E-3</v>
      </c>
    </row>
    <row r="140" spans="1:3" x14ac:dyDescent="0.25">
      <c r="A140">
        <v>116</v>
      </c>
      <c r="B140">
        <v>1.9681237246455597E-3</v>
      </c>
      <c r="C140">
        <v>8.2681599450596336E-3</v>
      </c>
    </row>
    <row r="141" spans="1:3" x14ac:dyDescent="0.25">
      <c r="A141">
        <v>117</v>
      </c>
      <c r="B141">
        <v>1.4173568402806208E-2</v>
      </c>
      <c r="C141">
        <v>3.6587509810549982E-3</v>
      </c>
    </row>
    <row r="142" spans="1:3" x14ac:dyDescent="0.25">
      <c r="A142">
        <v>118</v>
      </c>
      <c r="B142">
        <v>5.0949392296051081E-3</v>
      </c>
      <c r="C142">
        <v>-4.5836048185021487E-3</v>
      </c>
    </row>
    <row r="143" spans="1:3" x14ac:dyDescent="0.25">
      <c r="A143">
        <v>119</v>
      </c>
      <c r="B143">
        <v>5.6509168133296169E-3</v>
      </c>
      <c r="C143">
        <v>1.1990014165114374E-2</v>
      </c>
    </row>
    <row r="144" spans="1:3" x14ac:dyDescent="0.25">
      <c r="A144">
        <v>120</v>
      </c>
      <c r="B144">
        <v>7.4860634829515896E-3</v>
      </c>
      <c r="C144">
        <v>-2.154104570365814E-4</v>
      </c>
    </row>
    <row r="145" spans="1:3" x14ac:dyDescent="0.25">
      <c r="A145">
        <v>121</v>
      </c>
      <c r="B145">
        <v>5.7291768342983039E-3</v>
      </c>
      <c r="C145">
        <v>-6.9937518283205201E-3</v>
      </c>
    </row>
    <row r="146" spans="1:3" x14ac:dyDescent="0.25">
      <c r="A146">
        <v>122</v>
      </c>
      <c r="B146">
        <v>4.518448174835302E-3</v>
      </c>
      <c r="C146">
        <v>3.3035626320027846E-3</v>
      </c>
    </row>
    <row r="147" spans="1:3" x14ac:dyDescent="0.25">
      <c r="A147">
        <v>123</v>
      </c>
      <c r="B147">
        <v>-5.8252836970663978E-4</v>
      </c>
      <c r="C147">
        <v>1.6278048960606396E-3</v>
      </c>
    </row>
    <row r="148" spans="1:3" x14ac:dyDescent="0.25">
      <c r="A148">
        <v>124</v>
      </c>
      <c r="B148">
        <v>-1.4246806921202183E-3</v>
      </c>
      <c r="C148">
        <v>-1.0723569788594219E-4</v>
      </c>
    </row>
    <row r="149" spans="1:3" x14ac:dyDescent="0.25">
      <c r="A149">
        <v>125</v>
      </c>
      <c r="B149">
        <v>6.4080090368311398E-3</v>
      </c>
      <c r="C149">
        <v>4.1957607830932515E-3</v>
      </c>
    </row>
    <row r="150" spans="1:3" x14ac:dyDescent="0.25">
      <c r="A150">
        <v>126</v>
      </c>
      <c r="B150">
        <v>6.933811224354723E-3</v>
      </c>
      <c r="C150">
        <v>-1.5134010679634335E-2</v>
      </c>
    </row>
    <row r="151" spans="1:3" x14ac:dyDescent="0.25">
      <c r="A151">
        <v>127</v>
      </c>
      <c r="B151">
        <v>1.8017005313772725E-3</v>
      </c>
      <c r="C151">
        <v>9.1308799921778969E-3</v>
      </c>
    </row>
    <row r="152" spans="1:3" x14ac:dyDescent="0.25">
      <c r="A152">
        <v>128</v>
      </c>
      <c r="B152">
        <v>-6.6628983939126269E-3</v>
      </c>
      <c r="C152">
        <v>2.1667088704720745E-3</v>
      </c>
    </row>
    <row r="153" spans="1:3" x14ac:dyDescent="0.25">
      <c r="A153">
        <v>129</v>
      </c>
      <c r="B153">
        <v>3.8502259556308838E-4</v>
      </c>
      <c r="C153">
        <v>-1.3651054341653068E-2</v>
      </c>
    </row>
    <row r="154" spans="1:3" x14ac:dyDescent="0.25">
      <c r="A154">
        <v>130</v>
      </c>
      <c r="B154">
        <v>1.0659758337997186E-2</v>
      </c>
      <c r="C154">
        <v>1.318993174212831E-2</v>
      </c>
    </row>
    <row r="155" spans="1:3" x14ac:dyDescent="0.25">
      <c r="A155">
        <v>131</v>
      </c>
      <c r="B155">
        <v>-3.0483414865119893E-2</v>
      </c>
      <c r="C155">
        <v>-4.6990573314627665E-3</v>
      </c>
    </row>
    <row r="156" spans="1:3" x14ac:dyDescent="0.25">
      <c r="A156">
        <v>132</v>
      </c>
      <c r="B156">
        <v>2.4074866582452548E-2</v>
      </c>
      <c r="C156">
        <v>-6.6143910813053937E-3</v>
      </c>
    </row>
    <row r="157" spans="1:3" x14ac:dyDescent="0.25">
      <c r="A157">
        <v>133</v>
      </c>
      <c r="B157">
        <v>-8.922712506331898E-4</v>
      </c>
      <c r="C157">
        <v>-1.0563267805547607E-2</v>
      </c>
    </row>
    <row r="158" spans="1:3" x14ac:dyDescent="0.25">
      <c r="A158">
        <v>134</v>
      </c>
      <c r="B158">
        <v>1.147039047132112E-2</v>
      </c>
      <c r="C158">
        <v>6.6187956954182597E-3</v>
      </c>
    </row>
    <row r="159" spans="1:3" x14ac:dyDescent="0.25">
      <c r="A159">
        <v>135</v>
      </c>
      <c r="B159">
        <v>-1.2346547965765007E-2</v>
      </c>
      <c r="C159">
        <v>-2.0405894867287517E-3</v>
      </c>
    </row>
    <row r="160" spans="1:3" x14ac:dyDescent="0.25">
      <c r="A160">
        <v>136</v>
      </c>
      <c r="B160">
        <v>-5.3510308068609441E-3</v>
      </c>
      <c r="C160">
        <v>-4.7656680213780129E-3</v>
      </c>
    </row>
    <row r="161" spans="1:3" x14ac:dyDescent="0.25">
      <c r="A161">
        <v>137</v>
      </c>
      <c r="B161">
        <v>-8.2580965021196006E-4</v>
      </c>
      <c r="C161">
        <v>-1.089108734327761E-3</v>
      </c>
    </row>
    <row r="162" spans="1:3" x14ac:dyDescent="0.25">
      <c r="A162">
        <v>138</v>
      </c>
      <c r="B162">
        <v>-8.154649362639212E-3</v>
      </c>
      <c r="C162">
        <v>2.6218236591006878E-3</v>
      </c>
    </row>
    <row r="163" spans="1:3" x14ac:dyDescent="0.25">
      <c r="A163">
        <v>139</v>
      </c>
      <c r="B163">
        <v>-1.420298893697395E-2</v>
      </c>
      <c r="C163">
        <v>-1.9565841311967799E-3</v>
      </c>
    </row>
    <row r="164" spans="1:3" x14ac:dyDescent="0.25">
      <c r="A164">
        <v>140</v>
      </c>
      <c r="B164">
        <v>-3.9241075724744338E-3</v>
      </c>
      <c r="C164">
        <v>-1.2121372066932068E-2</v>
      </c>
    </row>
    <row r="165" spans="1:3" x14ac:dyDescent="0.25">
      <c r="A165">
        <v>141</v>
      </c>
      <c r="B165">
        <v>1.3407288720949978E-2</v>
      </c>
      <c r="C165">
        <v>1.0372247638085868E-2</v>
      </c>
    </row>
    <row r="166" spans="1:3" x14ac:dyDescent="0.25">
      <c r="A166">
        <v>142</v>
      </c>
      <c r="B166">
        <v>8.5105629818627519E-3</v>
      </c>
      <c r="C166">
        <v>-2.5858257655127663E-2</v>
      </c>
    </row>
    <row r="167" spans="1:3" x14ac:dyDescent="0.25">
      <c r="A167">
        <v>143</v>
      </c>
      <c r="B167">
        <v>-8.8445737271071901E-3</v>
      </c>
      <c r="C167">
        <v>-3.4672199539599723E-3</v>
      </c>
    </row>
    <row r="168" spans="1:3" x14ac:dyDescent="0.25">
      <c r="A168">
        <v>144</v>
      </c>
      <c r="B168">
        <v>-3.9328314277936316E-3</v>
      </c>
      <c r="C168">
        <v>-8.3113962823109511E-3</v>
      </c>
    </row>
    <row r="169" spans="1:3" x14ac:dyDescent="0.25">
      <c r="A169">
        <v>145</v>
      </c>
      <c r="B169">
        <v>2.2892853291436215E-3</v>
      </c>
      <c r="C169">
        <v>-2.642283552716428E-2</v>
      </c>
    </row>
    <row r="170" spans="1:3" x14ac:dyDescent="0.25">
      <c r="A170">
        <v>146</v>
      </c>
      <c r="B170">
        <v>-8.0693496845007009E-3</v>
      </c>
      <c r="C170">
        <v>2.0413122651478453E-2</v>
      </c>
    </row>
    <row r="171" spans="1:3" x14ac:dyDescent="0.25">
      <c r="A171">
        <v>147</v>
      </c>
      <c r="B171">
        <v>1.3753670567066166E-2</v>
      </c>
      <c r="C171">
        <v>-2.0922254036196242E-2</v>
      </c>
    </row>
    <row r="172" spans="1:3" x14ac:dyDescent="0.25">
      <c r="A172">
        <v>148</v>
      </c>
      <c r="B172">
        <v>4.7403530899251178E-3</v>
      </c>
      <c r="C172">
        <v>5.96121320230806E-3</v>
      </c>
    </row>
    <row r="173" spans="1:3" x14ac:dyDescent="0.25">
      <c r="A173">
        <v>149</v>
      </c>
      <c r="B173">
        <v>-1.5688689100138949E-3</v>
      </c>
      <c r="C173">
        <v>1.2353090948727437E-2</v>
      </c>
    </row>
    <row r="174" spans="1:3" x14ac:dyDescent="0.25">
      <c r="A174">
        <v>150</v>
      </c>
      <c r="B174">
        <v>9.3129419114987167E-3</v>
      </c>
      <c r="C174">
        <v>3.269194084290673E-3</v>
      </c>
    </row>
    <row r="175" spans="1:3" x14ac:dyDescent="0.25">
      <c r="A175">
        <v>151</v>
      </c>
      <c r="B175">
        <v>3.6185017516141239E-3</v>
      </c>
      <c r="C175">
        <v>1.992652219649663E-2</v>
      </c>
    </row>
    <row r="176" spans="1:3" x14ac:dyDescent="0.25">
      <c r="A176">
        <v>152</v>
      </c>
      <c r="B176">
        <v>8.9994131930353511E-3</v>
      </c>
      <c r="C176">
        <v>1.2235250513099342E-2</v>
      </c>
    </row>
    <row r="177" spans="1:3" x14ac:dyDescent="0.25">
      <c r="A177">
        <v>153</v>
      </c>
      <c r="B177">
        <v>1.0722101491132739E-4</v>
      </c>
      <c r="C177">
        <v>-3.2909502374130909E-3</v>
      </c>
    </row>
    <row r="178" spans="1:3" x14ac:dyDescent="0.25">
      <c r="A178">
        <v>154</v>
      </c>
      <c r="B178">
        <v>-2.5162914558512668E-3</v>
      </c>
      <c r="C178">
        <v>-9.0490896492745714E-3</v>
      </c>
    </row>
    <row r="179" spans="1:3" x14ac:dyDescent="0.25">
      <c r="A179">
        <v>155</v>
      </c>
      <c r="B179">
        <v>5.3069154950587611E-3</v>
      </c>
      <c r="C179">
        <v>1.1002033841185289E-2</v>
      </c>
    </row>
    <row r="180" spans="1:3" x14ac:dyDescent="0.25">
      <c r="A180">
        <v>156</v>
      </c>
      <c r="B180">
        <v>-1.0575451621136298E-2</v>
      </c>
      <c r="C180">
        <v>4.1250608529964962E-3</v>
      </c>
    </row>
    <row r="181" spans="1:3" x14ac:dyDescent="0.25">
      <c r="A181">
        <v>157</v>
      </c>
      <c r="B181">
        <v>1.1793210643554364E-3</v>
      </c>
      <c r="C181">
        <v>-1.2383906973948382E-2</v>
      </c>
    </row>
    <row r="182" spans="1:3" x14ac:dyDescent="0.25">
      <c r="A182">
        <v>158</v>
      </c>
      <c r="B182">
        <v>9.4401033492345372E-3</v>
      </c>
      <c r="C182">
        <v>-4.6290056096422189E-3</v>
      </c>
    </row>
    <row r="183" spans="1:3" x14ac:dyDescent="0.25">
      <c r="A183">
        <v>159</v>
      </c>
      <c r="B183">
        <v>-2.9371556875858141E-3</v>
      </c>
      <c r="C183">
        <v>2.6319631617786289E-3</v>
      </c>
    </row>
    <row r="184" spans="1:3" x14ac:dyDescent="0.25">
      <c r="A184">
        <v>160</v>
      </c>
      <c r="B184">
        <v>-1.5558530285678652E-2</v>
      </c>
      <c r="C184">
        <v>-1.1002470911072881E-2</v>
      </c>
    </row>
    <row r="185" spans="1:3" x14ac:dyDescent="0.25">
      <c r="A185">
        <v>161</v>
      </c>
      <c r="B185">
        <v>-1.4314994610041276E-3</v>
      </c>
      <c r="C185">
        <v>-1.9308898488719806E-2</v>
      </c>
    </row>
    <row r="186" spans="1:3" x14ac:dyDescent="0.25">
      <c r="A186">
        <v>162</v>
      </c>
      <c r="B186">
        <v>-1.1171958602496382E-2</v>
      </c>
      <c r="C186">
        <v>2.1423241455597333E-2</v>
      </c>
    </row>
    <row r="187" spans="1:3" x14ac:dyDescent="0.25">
      <c r="A187">
        <v>163</v>
      </c>
      <c r="B187">
        <v>1.5019251349574537E-2</v>
      </c>
      <c r="C187">
        <v>-5.287324557931173E-3</v>
      </c>
    </row>
    <row r="188" spans="1:3" x14ac:dyDescent="0.25">
      <c r="A188">
        <v>164</v>
      </c>
      <c r="B188">
        <v>5.6795761449928463E-3</v>
      </c>
      <c r="C188">
        <v>-1.4906939291853747E-2</v>
      </c>
    </row>
    <row r="189" spans="1:3" x14ac:dyDescent="0.25">
      <c r="A189">
        <v>165</v>
      </c>
      <c r="B189">
        <v>2.9755881282663246E-4</v>
      </c>
      <c r="C189">
        <v>-2.9755881282663246E-4</v>
      </c>
    </row>
    <row r="190" spans="1:3" x14ac:dyDescent="0.25">
      <c r="A190">
        <v>166</v>
      </c>
      <c r="B190">
        <v>-1.5285561015834237E-3</v>
      </c>
      <c r="C190">
        <v>-1.0010839353058357E-4</v>
      </c>
    </row>
    <row r="191" spans="1:3" x14ac:dyDescent="0.25">
      <c r="A191">
        <v>167</v>
      </c>
      <c r="B191">
        <v>1.6856509882292082E-2</v>
      </c>
      <c r="C191">
        <v>5.6298948424731814E-3</v>
      </c>
    </row>
    <row r="192" spans="1:3" x14ac:dyDescent="0.25">
      <c r="A192">
        <v>168</v>
      </c>
      <c r="B192">
        <v>-5.3272559140244901E-3</v>
      </c>
      <c r="C192">
        <v>1.3237797393606192E-2</v>
      </c>
    </row>
    <row r="193" spans="1:3" x14ac:dyDescent="0.25">
      <c r="A193">
        <v>169</v>
      </c>
      <c r="B193">
        <v>5.193720515728549E-3</v>
      </c>
      <c r="C193">
        <v>-2.4194040125715549E-4</v>
      </c>
    </row>
    <row r="194" spans="1:3" x14ac:dyDescent="0.25">
      <c r="A194">
        <v>170</v>
      </c>
      <c r="B194">
        <v>-8.4517134739575152E-3</v>
      </c>
      <c r="C194">
        <v>1.693911262596496E-3</v>
      </c>
    </row>
    <row r="195" spans="1:3" x14ac:dyDescent="0.25">
      <c r="A195">
        <v>171</v>
      </c>
      <c r="B195">
        <v>3.8062704622769455E-3</v>
      </c>
      <c r="C195">
        <v>-9.9270204804702902E-3</v>
      </c>
    </row>
    <row r="196" spans="1:3" x14ac:dyDescent="0.25">
      <c r="A196">
        <v>172</v>
      </c>
      <c r="B196">
        <v>1.0556837143105593E-2</v>
      </c>
      <c r="C196">
        <v>-4.9202142629066435E-3</v>
      </c>
    </row>
    <row r="197" spans="1:3" x14ac:dyDescent="0.25">
      <c r="A197">
        <v>173</v>
      </c>
      <c r="B197">
        <v>4.0571618243248897E-3</v>
      </c>
      <c r="C197">
        <v>-1.5449441874873793E-3</v>
      </c>
    </row>
    <row r="198" spans="1:3" x14ac:dyDescent="0.25">
      <c r="A198">
        <v>174</v>
      </c>
      <c r="B198">
        <v>2.4638094792882505E-3</v>
      </c>
      <c r="C198">
        <v>-2.3195873772513444E-3</v>
      </c>
    </row>
    <row r="199" spans="1:3" x14ac:dyDescent="0.25">
      <c r="A199">
        <v>175</v>
      </c>
      <c r="B199">
        <v>-2.0530628588324388E-3</v>
      </c>
      <c r="C199">
        <v>9.6369719789386413E-3</v>
      </c>
    </row>
    <row r="200" spans="1:3" x14ac:dyDescent="0.25">
      <c r="A200">
        <v>176</v>
      </c>
      <c r="B200">
        <v>-2.1470232742930757E-3</v>
      </c>
      <c r="C200">
        <v>5.8583147578157475E-3</v>
      </c>
    </row>
    <row r="201" spans="1:3" x14ac:dyDescent="0.25">
      <c r="A201">
        <v>177</v>
      </c>
      <c r="B201">
        <v>1.6297638002344772E-3</v>
      </c>
      <c r="C201">
        <v>4.3885277328342263E-2</v>
      </c>
    </row>
    <row r="202" spans="1:3" x14ac:dyDescent="0.25">
      <c r="A202">
        <v>178</v>
      </c>
      <c r="B202">
        <v>-1.0004747715150026E-3</v>
      </c>
      <c r="C202">
        <v>-3.7902653223893419E-3</v>
      </c>
    </row>
    <row r="203" spans="1:3" x14ac:dyDescent="0.25">
      <c r="A203">
        <v>179</v>
      </c>
      <c r="B203">
        <v>6.2970525674702635E-3</v>
      </c>
      <c r="C203">
        <v>-4.5937903757095064E-3</v>
      </c>
    </row>
    <row r="204" spans="1:3" x14ac:dyDescent="0.25">
      <c r="A204">
        <v>180</v>
      </c>
      <c r="B204">
        <v>-9.6626580854932906E-3</v>
      </c>
      <c r="C204">
        <v>6.9163011626257806E-3</v>
      </c>
    </row>
    <row r="205" spans="1:3" x14ac:dyDescent="0.25">
      <c r="A205">
        <v>181</v>
      </c>
      <c r="B205">
        <v>8.1139742833465714E-3</v>
      </c>
      <c r="C205">
        <v>-5.3031420675889521E-3</v>
      </c>
    </row>
    <row r="206" spans="1:3" x14ac:dyDescent="0.25">
      <c r="A206">
        <v>182</v>
      </c>
      <c r="B206">
        <v>-9.4130982287692305E-4</v>
      </c>
      <c r="C206">
        <v>2.7576474461156629E-3</v>
      </c>
    </row>
    <row r="207" spans="1:3" x14ac:dyDescent="0.25">
      <c r="A207">
        <v>183</v>
      </c>
      <c r="B207">
        <v>1.654435999614877E-4</v>
      </c>
      <c r="C207">
        <v>-6.4964350746330216E-4</v>
      </c>
    </row>
    <row r="208" spans="1:3" x14ac:dyDescent="0.25">
      <c r="A208">
        <v>184</v>
      </c>
      <c r="B208">
        <v>-1.0175726934433894E-2</v>
      </c>
      <c r="C208">
        <v>-3.4036821064768116E-3</v>
      </c>
    </row>
    <row r="209" spans="1:3" x14ac:dyDescent="0.25">
      <c r="A209">
        <v>185</v>
      </c>
      <c r="B209">
        <v>5.726819863113334E-4</v>
      </c>
      <c r="C209">
        <v>-6.9995956781762105E-3</v>
      </c>
    </row>
    <row r="210" spans="1:3" x14ac:dyDescent="0.25">
      <c r="A210">
        <v>186</v>
      </c>
      <c r="B210">
        <v>-8.8031615298947939E-5</v>
      </c>
      <c r="C210">
        <v>-1.352535105758886E-2</v>
      </c>
    </row>
    <row r="211" spans="1:3" x14ac:dyDescent="0.25">
      <c r="A211">
        <v>187</v>
      </c>
      <c r="B211">
        <v>-8.3877546119422121E-4</v>
      </c>
      <c r="C211">
        <v>7.0271464827626612E-3</v>
      </c>
    </row>
    <row r="212" spans="1:3" x14ac:dyDescent="0.25">
      <c r="A212">
        <v>188</v>
      </c>
      <c r="B212">
        <v>5.6718380013696251E-3</v>
      </c>
      <c r="C212">
        <v>4.7114388756130804E-3</v>
      </c>
    </row>
    <row r="213" spans="1:3" x14ac:dyDescent="0.25">
      <c r="A213">
        <v>189</v>
      </c>
      <c r="B213">
        <v>-3.4827931066506307E-6</v>
      </c>
      <c r="C213">
        <v>1.223820542930314E-3</v>
      </c>
    </row>
    <row r="214" spans="1:3" x14ac:dyDescent="0.25">
      <c r="A214">
        <v>190</v>
      </c>
      <c r="B214">
        <v>9.2037148273582637E-4</v>
      </c>
      <c r="C214">
        <v>-6.6386814202233912E-3</v>
      </c>
    </row>
    <row r="215" spans="1:3" x14ac:dyDescent="0.25">
      <c r="A215">
        <v>191</v>
      </c>
      <c r="B215">
        <v>7.6481925937255564E-3</v>
      </c>
      <c r="C215">
        <v>1.1360389802691894E-2</v>
      </c>
    </row>
    <row r="216" spans="1:3" x14ac:dyDescent="0.25">
      <c r="A216">
        <v>192</v>
      </c>
      <c r="B216">
        <v>1.8853192855466099E-3</v>
      </c>
      <c r="C216">
        <v>-7.2498362046184142E-3</v>
      </c>
    </row>
    <row r="217" spans="1:3" x14ac:dyDescent="0.25">
      <c r="A217">
        <v>193</v>
      </c>
      <c r="B217">
        <v>-3.8604431282986199E-3</v>
      </c>
      <c r="C217">
        <v>2.232649466007465E-3</v>
      </c>
    </row>
    <row r="218" spans="1:3" x14ac:dyDescent="0.25">
      <c r="A218">
        <v>194</v>
      </c>
      <c r="B218">
        <v>1.9057821655045657E-3</v>
      </c>
      <c r="C218">
        <v>-3.6027541852915899E-3</v>
      </c>
    </row>
    <row r="219" spans="1:3" x14ac:dyDescent="0.25">
      <c r="A219">
        <v>195</v>
      </c>
      <c r="B219">
        <v>1.8172450928432395E-3</v>
      </c>
      <c r="C219">
        <v>1.1793789900233682E-2</v>
      </c>
    </row>
    <row r="220" spans="1:3" x14ac:dyDescent="0.25">
      <c r="A220">
        <v>196</v>
      </c>
      <c r="B220">
        <v>1.9852260008525896E-4</v>
      </c>
      <c r="C220">
        <v>-1.294251134487303E-2</v>
      </c>
    </row>
    <row r="221" spans="1:3" x14ac:dyDescent="0.25">
      <c r="A221">
        <v>197</v>
      </c>
      <c r="B221">
        <v>-2.3695698985635727E-3</v>
      </c>
      <c r="C221">
        <v>3.3927909999740824E-3</v>
      </c>
    </row>
    <row r="222" spans="1:3" x14ac:dyDescent="0.25">
      <c r="A222">
        <v>198</v>
      </c>
      <c r="B222">
        <v>-1.7834872622253461E-3</v>
      </c>
      <c r="C222">
        <v>9.4499497293423101E-4</v>
      </c>
    </row>
    <row r="223" spans="1:3" x14ac:dyDescent="0.25">
      <c r="A223">
        <v>199</v>
      </c>
      <c r="B223">
        <v>1.0011552855026581E-2</v>
      </c>
      <c r="C223">
        <v>-3.794057146670745E-3</v>
      </c>
    </row>
    <row r="224" spans="1:3" x14ac:dyDescent="0.25">
      <c r="A224">
        <v>200</v>
      </c>
      <c r="B224">
        <v>6.3428976241123253E-3</v>
      </c>
      <c r="C224">
        <v>-1.4812411052700807E-2</v>
      </c>
    </row>
    <row r="225" spans="1:3" x14ac:dyDescent="0.25">
      <c r="A225">
        <v>201</v>
      </c>
      <c r="B225">
        <v>5.5793678463499216E-4</v>
      </c>
      <c r="C225">
        <v>-3.0136948403447369E-3</v>
      </c>
    </row>
    <row r="226" spans="1:3" x14ac:dyDescent="0.25">
      <c r="A226">
        <v>202</v>
      </c>
      <c r="B226">
        <v>6.1135953497712403E-5</v>
      </c>
      <c r="C226">
        <v>-1.3293140210450523E-2</v>
      </c>
    </row>
    <row r="227" spans="1:3" x14ac:dyDescent="0.25">
      <c r="A227">
        <v>203</v>
      </c>
      <c r="B227">
        <v>-7.290893895035757E-3</v>
      </c>
      <c r="C227">
        <v>-4.4944781780028899E-3</v>
      </c>
    </row>
    <row r="228" spans="1:3" x14ac:dyDescent="0.25">
      <c r="A228">
        <v>204</v>
      </c>
      <c r="B228">
        <v>2.241985046335237E-3</v>
      </c>
      <c r="C228">
        <v>5.3522707227987359E-3</v>
      </c>
    </row>
    <row r="229" spans="1:3" x14ac:dyDescent="0.25">
      <c r="A229">
        <v>205</v>
      </c>
      <c r="B229">
        <v>-3.0255020735930095E-3</v>
      </c>
      <c r="C229">
        <v>-6.8476111496326951E-3</v>
      </c>
    </row>
    <row r="230" spans="1:3" x14ac:dyDescent="0.25">
      <c r="A230">
        <v>206</v>
      </c>
      <c r="B230">
        <v>-2.0852119543418226E-3</v>
      </c>
      <c r="C230">
        <v>2.0242447119883291E-3</v>
      </c>
    </row>
    <row r="231" spans="1:3" x14ac:dyDescent="0.25">
      <c r="A231">
        <v>207</v>
      </c>
      <c r="B231">
        <v>8.741501172572204E-4</v>
      </c>
      <c r="C231">
        <v>-4.9088407182390475E-3</v>
      </c>
    </row>
    <row r="232" spans="1:3" x14ac:dyDescent="0.25">
      <c r="A232">
        <v>208</v>
      </c>
      <c r="B232">
        <v>3.4462434349032661E-3</v>
      </c>
      <c r="C232">
        <v>1.3455332802464765E-3</v>
      </c>
    </row>
    <row r="233" spans="1:3" x14ac:dyDescent="0.25">
      <c r="A233">
        <v>209</v>
      </c>
      <c r="B233">
        <v>7.9324048058223174E-3</v>
      </c>
      <c r="C233">
        <v>-9.2426441652235392E-3</v>
      </c>
    </row>
    <row r="234" spans="1:3" x14ac:dyDescent="0.25">
      <c r="A234">
        <v>210</v>
      </c>
      <c r="B234">
        <v>-6.3385634952204425E-4</v>
      </c>
      <c r="C234">
        <v>-3.5148225398309277E-4</v>
      </c>
    </row>
    <row r="235" spans="1:3" x14ac:dyDescent="0.25">
      <c r="A235">
        <v>211</v>
      </c>
      <c r="B235">
        <v>-4.9470143821960964E-3</v>
      </c>
      <c r="C235">
        <v>-5.6430887113913366E-3</v>
      </c>
    </row>
    <row r="236" spans="1:3" x14ac:dyDescent="0.25">
      <c r="A236">
        <v>212</v>
      </c>
      <c r="B236">
        <v>-2.1144781170565315E-3</v>
      </c>
      <c r="C236">
        <v>-1.8205932061111955E-3</v>
      </c>
    </row>
    <row r="237" spans="1:3" x14ac:dyDescent="0.25">
      <c r="A237">
        <v>213</v>
      </c>
      <c r="B237">
        <v>-9.4825422653535343E-3</v>
      </c>
      <c r="C237">
        <v>-3.8880188109965061E-3</v>
      </c>
    </row>
    <row r="238" spans="1:3" x14ac:dyDescent="0.25">
      <c r="A238">
        <v>214</v>
      </c>
      <c r="B238">
        <v>-1.4928107411935935E-3</v>
      </c>
      <c r="C238">
        <v>1.1369908950633926E-3</v>
      </c>
    </row>
    <row r="239" spans="1:3" x14ac:dyDescent="0.25">
      <c r="A239">
        <v>215</v>
      </c>
      <c r="B239">
        <v>3.7648074475547253E-3</v>
      </c>
      <c r="C239">
        <v>8.3197664915332561E-4</v>
      </c>
    </row>
    <row r="240" spans="1:3" x14ac:dyDescent="0.25">
      <c r="A240">
        <v>216</v>
      </c>
      <c r="B240">
        <v>3.4779812029431534E-3</v>
      </c>
      <c r="C240">
        <v>3.6850344025957382E-3</v>
      </c>
    </row>
    <row r="241" spans="1:3" x14ac:dyDescent="0.25">
      <c r="A241">
        <v>217</v>
      </c>
      <c r="B241">
        <v>9.1894538083247945E-3</v>
      </c>
      <c r="C241">
        <v>1.0628992486348536E-2</v>
      </c>
    </row>
    <row r="242" spans="1:3" x14ac:dyDescent="0.25">
      <c r="A242">
        <v>218</v>
      </c>
      <c r="B242">
        <v>1.3017015189264018E-3</v>
      </c>
      <c r="C242">
        <v>9.4895230041002077E-3</v>
      </c>
    </row>
    <row r="243" spans="1:3" x14ac:dyDescent="0.25">
      <c r="A243">
        <v>219</v>
      </c>
      <c r="B243">
        <v>6.6896004098562709E-3</v>
      </c>
      <c r="C243">
        <v>-2.9492221646972225E-3</v>
      </c>
    </row>
    <row r="244" spans="1:3" x14ac:dyDescent="0.25">
      <c r="A244">
        <v>220</v>
      </c>
      <c r="B244">
        <v>-4.0703608783297773E-3</v>
      </c>
      <c r="C244">
        <v>-3.6000522889918663E-3</v>
      </c>
    </row>
    <row r="245" spans="1:3" x14ac:dyDescent="0.25">
      <c r="A245">
        <v>221</v>
      </c>
      <c r="B245">
        <v>-9.0454066666179785E-3</v>
      </c>
      <c r="C245">
        <v>-8.6946677853868941E-3</v>
      </c>
    </row>
    <row r="246" spans="1:3" x14ac:dyDescent="0.25">
      <c r="A246">
        <v>222</v>
      </c>
      <c r="B246">
        <v>-1.4781565889474222E-2</v>
      </c>
      <c r="C246">
        <v>8.095763097070394E-3</v>
      </c>
    </row>
    <row r="247" spans="1:3" x14ac:dyDescent="0.25">
      <c r="A247">
        <v>223</v>
      </c>
      <c r="B247">
        <v>2.9017925076597895E-3</v>
      </c>
      <c r="C247">
        <v>-2.4959367356216788E-3</v>
      </c>
    </row>
    <row r="248" spans="1:3" x14ac:dyDescent="0.25">
      <c r="A248">
        <v>224</v>
      </c>
      <c r="B248">
        <v>-1.4414573134580043E-2</v>
      </c>
      <c r="C248">
        <v>-1.6515694584389295E-3</v>
      </c>
    </row>
    <row r="249" spans="1:3" x14ac:dyDescent="0.25">
      <c r="A249">
        <v>225</v>
      </c>
      <c r="B249">
        <v>2.0250661793089122E-3</v>
      </c>
      <c r="C249">
        <v>-1.0945992712652532E-3</v>
      </c>
    </row>
    <row r="250" spans="1:3" x14ac:dyDescent="0.25">
      <c r="A250">
        <v>226</v>
      </c>
      <c r="B250">
        <v>1.0806231221944783E-2</v>
      </c>
      <c r="C250">
        <v>-8.6595162589204622E-3</v>
      </c>
    </row>
    <row r="251" spans="1:3" x14ac:dyDescent="0.25">
      <c r="A251">
        <v>227</v>
      </c>
      <c r="B251">
        <v>-8.1751186990558378E-3</v>
      </c>
      <c r="C251">
        <v>-1.0321200423123024E-2</v>
      </c>
    </row>
    <row r="252" spans="1:3" x14ac:dyDescent="0.25">
      <c r="A252">
        <v>228</v>
      </c>
      <c r="B252">
        <v>1.1485914939054431E-2</v>
      </c>
      <c r="C252">
        <v>-9.0002078252057749E-3</v>
      </c>
    </row>
    <row r="253" spans="1:3" x14ac:dyDescent="0.25">
      <c r="A253">
        <v>229</v>
      </c>
      <c r="B253">
        <v>-1.0128975674648896E-2</v>
      </c>
      <c r="C253">
        <v>2.8439031032968208E-2</v>
      </c>
    </row>
    <row r="254" spans="1:3" x14ac:dyDescent="0.25">
      <c r="A254">
        <v>230</v>
      </c>
      <c r="B254">
        <v>-1.7363421875254265E-4</v>
      </c>
      <c r="C254">
        <v>-1.6721645281880644E-2</v>
      </c>
    </row>
    <row r="255" spans="1:3" x14ac:dyDescent="0.25">
      <c r="A255">
        <v>231</v>
      </c>
      <c r="B255">
        <v>-5.4362911744959379E-3</v>
      </c>
      <c r="C255">
        <v>1.0410783095667325E-2</v>
      </c>
    </row>
    <row r="256" spans="1:3" x14ac:dyDescent="0.25">
      <c r="A256">
        <v>232</v>
      </c>
      <c r="B256">
        <v>1.0311683803174269E-2</v>
      </c>
      <c r="C256">
        <v>-8.9316965809116446E-3</v>
      </c>
    </row>
    <row r="257" spans="1:3" x14ac:dyDescent="0.25">
      <c r="A257">
        <v>233</v>
      </c>
      <c r="B257">
        <v>1.6277975108745597E-3</v>
      </c>
      <c r="C257">
        <v>5.3278178885417995E-3</v>
      </c>
    </row>
    <row r="258" spans="1:3" x14ac:dyDescent="0.25">
      <c r="A258">
        <v>234</v>
      </c>
      <c r="B258">
        <v>5.0277807530128751E-3</v>
      </c>
      <c r="C258">
        <v>5.1485140500921265E-3</v>
      </c>
    </row>
    <row r="259" spans="1:3" x14ac:dyDescent="0.25">
      <c r="A259">
        <v>235</v>
      </c>
      <c r="B259">
        <v>-1.0133711818356804E-2</v>
      </c>
      <c r="C259">
        <v>7.5565964361727234E-3</v>
      </c>
    </row>
    <row r="260" spans="1:3" x14ac:dyDescent="0.25">
      <c r="A260">
        <v>236</v>
      </c>
      <c r="B260">
        <v>-9.6247820598559719E-4</v>
      </c>
      <c r="C260">
        <v>-3.1177304800225161E-3</v>
      </c>
    </row>
    <row r="261" spans="1:3" x14ac:dyDescent="0.25">
      <c r="A261">
        <v>237</v>
      </c>
      <c r="B261">
        <v>8.0114618658769709E-4</v>
      </c>
      <c r="C261">
        <v>-1.9808652956190085E-2</v>
      </c>
    </row>
    <row r="262" spans="1:3" x14ac:dyDescent="0.25">
      <c r="A262">
        <v>238</v>
      </c>
      <c r="B262">
        <v>-6.7784914642735668E-3</v>
      </c>
      <c r="C262">
        <v>-5.4141306261600887E-4</v>
      </c>
    </row>
    <row r="263" spans="1:3" x14ac:dyDescent="0.25">
      <c r="A263">
        <v>239</v>
      </c>
      <c r="B263">
        <v>-1.5019377206181484E-2</v>
      </c>
      <c r="C263">
        <v>7.6922430596102157E-3</v>
      </c>
    </row>
    <row r="264" spans="1:3" x14ac:dyDescent="0.25">
      <c r="A264">
        <v>240</v>
      </c>
      <c r="B264">
        <v>-9.881480613294814E-3</v>
      </c>
      <c r="C264">
        <v>-1.3003775019552622E-3</v>
      </c>
    </row>
    <row r="265" spans="1:3" x14ac:dyDescent="0.25">
      <c r="A265">
        <v>241</v>
      </c>
      <c r="B265">
        <v>-2.9541929100934299E-3</v>
      </c>
      <c r="C265">
        <v>-2.620258429746462E-2</v>
      </c>
    </row>
    <row r="266" spans="1:3" x14ac:dyDescent="0.25">
      <c r="A266">
        <v>242</v>
      </c>
      <c r="B266">
        <v>-3.5312850691608232E-4</v>
      </c>
      <c r="C266">
        <v>-6.9545409777366967E-3</v>
      </c>
    </row>
    <row r="267" spans="1:3" x14ac:dyDescent="0.25">
      <c r="A267">
        <v>243</v>
      </c>
      <c r="B267">
        <v>-8.9870567513351957E-3</v>
      </c>
      <c r="C267">
        <v>2.1844580628738591E-3</v>
      </c>
    </row>
    <row r="268" spans="1:3" x14ac:dyDescent="0.25">
      <c r="A268">
        <v>244</v>
      </c>
      <c r="B268">
        <v>-8.8653896329871622E-3</v>
      </c>
      <c r="C268">
        <v>-8.10412985848258E-3</v>
      </c>
    </row>
    <row r="269" spans="1:3" x14ac:dyDescent="0.25">
      <c r="A269">
        <v>245</v>
      </c>
      <c r="B269">
        <v>-2.7994774884170792E-3</v>
      </c>
      <c r="C269">
        <v>-1.8569645841209348E-3</v>
      </c>
    </row>
    <row r="270" spans="1:3" x14ac:dyDescent="0.25">
      <c r="A270">
        <v>246</v>
      </c>
      <c r="B270">
        <v>1.3493099648014022E-2</v>
      </c>
      <c r="C270">
        <v>-7.569645369607074E-4</v>
      </c>
    </row>
    <row r="271" spans="1:3" x14ac:dyDescent="0.25">
      <c r="A271">
        <v>247</v>
      </c>
      <c r="B271">
        <v>-3.1542307949391319E-3</v>
      </c>
      <c r="C271">
        <v>2.4154566979616692E-2</v>
      </c>
    </row>
    <row r="272" spans="1:3" x14ac:dyDescent="0.25">
      <c r="A272">
        <v>248</v>
      </c>
      <c r="B272">
        <v>4.2662199975963301E-3</v>
      </c>
      <c r="C272">
        <v>-1.2060547132327269E-2</v>
      </c>
    </row>
    <row r="273" spans="1:3" x14ac:dyDescent="0.25">
      <c r="A273">
        <v>249</v>
      </c>
      <c r="B273">
        <v>3.7357718226388595E-3</v>
      </c>
      <c r="C273">
        <v>-2.6673957542627949E-3</v>
      </c>
    </row>
    <row r="274" spans="1:3" x14ac:dyDescent="0.25">
      <c r="A274">
        <v>250</v>
      </c>
      <c r="B274">
        <v>-1.283678223214472E-3</v>
      </c>
      <c r="C274">
        <v>-2.9114649359474462E-3</v>
      </c>
    </row>
    <row r="275" spans="1:3" x14ac:dyDescent="0.25">
      <c r="A275">
        <v>251</v>
      </c>
      <c r="B275">
        <v>1.0467667591423776E-2</v>
      </c>
      <c r="C275">
        <v>4.1931217078309581E-4</v>
      </c>
    </row>
    <row r="276" spans="1:3" x14ac:dyDescent="0.25">
      <c r="A276">
        <v>252</v>
      </c>
      <c r="B276">
        <v>3.001305525472891E-3</v>
      </c>
      <c r="C276">
        <v>-7.8041351306614099E-3</v>
      </c>
    </row>
    <row r="277" spans="1:3" x14ac:dyDescent="0.25">
      <c r="A277">
        <v>253</v>
      </c>
      <c r="B277">
        <v>-5.336467118901695E-3</v>
      </c>
      <c r="C277">
        <v>-2.3015482633183919E-3</v>
      </c>
    </row>
    <row r="278" spans="1:3" x14ac:dyDescent="0.25">
      <c r="A278">
        <v>254</v>
      </c>
      <c r="B278">
        <v>9.5109462972763972E-3</v>
      </c>
      <c r="C278">
        <v>-4.1555139237747299E-3</v>
      </c>
    </row>
    <row r="279" spans="1:3" x14ac:dyDescent="0.25">
      <c r="A279">
        <v>255</v>
      </c>
      <c r="B279">
        <v>-5.4501197097897545E-3</v>
      </c>
      <c r="C279">
        <v>-1.6810184050619105E-3</v>
      </c>
    </row>
    <row r="280" spans="1:3" x14ac:dyDescent="0.25">
      <c r="A280">
        <v>256</v>
      </c>
      <c r="B280">
        <v>8.2781212889376007E-3</v>
      </c>
      <c r="C280">
        <v>4.6798424053069113E-3</v>
      </c>
    </row>
    <row r="281" spans="1:3" x14ac:dyDescent="0.25">
      <c r="A281">
        <v>257</v>
      </c>
      <c r="B281">
        <v>6.5286673464517286E-3</v>
      </c>
      <c r="C281">
        <v>-2.2073355059606236E-3</v>
      </c>
    </row>
    <row r="282" spans="1:3" x14ac:dyDescent="0.25">
      <c r="A282">
        <v>258</v>
      </c>
      <c r="B282">
        <v>3.5364129421178222E-3</v>
      </c>
      <c r="C282">
        <v>-3.1053711858046781E-3</v>
      </c>
    </row>
    <row r="283" spans="1:3" x14ac:dyDescent="0.25">
      <c r="A283">
        <v>259</v>
      </c>
      <c r="B283">
        <v>-8.0056619045974844E-3</v>
      </c>
      <c r="C283">
        <v>-4.8589269819897252E-5</v>
      </c>
    </row>
    <row r="284" spans="1:3" x14ac:dyDescent="0.25">
      <c r="A284">
        <v>260</v>
      </c>
      <c r="B284">
        <v>-8.69880706954115E-4</v>
      </c>
      <c r="C284">
        <v>-1.1683834055716527E-2</v>
      </c>
    </row>
    <row r="285" spans="1:3" x14ac:dyDescent="0.25">
      <c r="A285">
        <v>261</v>
      </c>
      <c r="B285">
        <v>2.7351367557367475E-3</v>
      </c>
      <c r="C285">
        <v>-2.7245622834007584E-3</v>
      </c>
    </row>
    <row r="286" spans="1:3" x14ac:dyDescent="0.25">
      <c r="A286">
        <v>262</v>
      </c>
      <c r="B286">
        <v>3.581939138625421E-4</v>
      </c>
      <c r="C286">
        <v>-2.6275781427502142E-3</v>
      </c>
    </row>
    <row r="287" spans="1:3" x14ac:dyDescent="0.25">
      <c r="A287">
        <v>263</v>
      </c>
      <c r="B287">
        <v>9.0967047355611907E-3</v>
      </c>
      <c r="C287">
        <v>9.1200379486453976E-3</v>
      </c>
    </row>
    <row r="288" spans="1:3" x14ac:dyDescent="0.25">
      <c r="A288">
        <v>264</v>
      </c>
      <c r="B288">
        <v>-4.7178289625407323E-3</v>
      </c>
      <c r="C288">
        <v>-3.4035760789882961E-3</v>
      </c>
    </row>
    <row r="289" spans="1:3" x14ac:dyDescent="0.25">
      <c r="A289">
        <v>265</v>
      </c>
      <c r="B289">
        <v>-3.4667662769596458E-3</v>
      </c>
      <c r="C289">
        <v>-2.6787265596672633E-3</v>
      </c>
    </row>
    <row r="290" spans="1:3" x14ac:dyDescent="0.25">
      <c r="A290">
        <v>266</v>
      </c>
      <c r="B290">
        <v>-9.0954595736038139E-3</v>
      </c>
      <c r="C290">
        <v>4.7910900935078764E-3</v>
      </c>
    </row>
    <row r="291" spans="1:3" x14ac:dyDescent="0.25">
      <c r="A291">
        <v>267</v>
      </c>
      <c r="B291">
        <v>-1.3661020849572883E-4</v>
      </c>
      <c r="C291">
        <v>-4.5778856946430422E-3</v>
      </c>
    </row>
    <row r="292" spans="1:3" x14ac:dyDescent="0.25">
      <c r="A292">
        <v>268</v>
      </c>
      <c r="B292">
        <v>-2.047136758551637E-3</v>
      </c>
      <c r="C292">
        <v>-1.0743751089936172E-2</v>
      </c>
    </row>
    <row r="293" spans="1:3" x14ac:dyDescent="0.25">
      <c r="A293">
        <v>269</v>
      </c>
      <c r="B293">
        <v>-3.1764675966478018E-4</v>
      </c>
      <c r="C293">
        <v>5.6291804930765355E-3</v>
      </c>
    </row>
    <row r="294" spans="1:3" x14ac:dyDescent="0.25">
      <c r="A294">
        <v>270</v>
      </c>
      <c r="B294">
        <v>3.6935861433017511E-3</v>
      </c>
      <c r="C294">
        <v>-5.4577433274818551E-3</v>
      </c>
    </row>
    <row r="295" spans="1:3" x14ac:dyDescent="0.25">
      <c r="A295">
        <v>271</v>
      </c>
      <c r="B295">
        <v>-2.8920923406569017E-3</v>
      </c>
      <c r="C295">
        <v>-5.1417996039837804E-4</v>
      </c>
    </row>
    <row r="296" spans="1:3" x14ac:dyDescent="0.25">
      <c r="A296">
        <v>272</v>
      </c>
      <c r="B296">
        <v>-1.6093595143476746E-3</v>
      </c>
      <c r="C296">
        <v>-3.419340177159059E-4</v>
      </c>
    </row>
    <row r="297" spans="1:3" x14ac:dyDescent="0.25">
      <c r="A297">
        <v>273</v>
      </c>
      <c r="B297">
        <v>-2.8621374189556157E-3</v>
      </c>
      <c r="C297">
        <v>-1.4207858591095048E-3</v>
      </c>
    </row>
    <row r="298" spans="1:3" x14ac:dyDescent="0.25">
      <c r="A298">
        <v>274</v>
      </c>
      <c r="B298">
        <v>1.6411414127003924E-2</v>
      </c>
      <c r="C298">
        <v>9.8398541045170949E-3</v>
      </c>
    </row>
    <row r="299" spans="1:3" x14ac:dyDescent="0.25">
      <c r="A299">
        <v>275</v>
      </c>
      <c r="B299">
        <v>-5.4865467184704603E-3</v>
      </c>
      <c r="C299">
        <v>9.7602346557121474E-4</v>
      </c>
    </row>
    <row r="300" spans="1:3" x14ac:dyDescent="0.25">
      <c r="A300">
        <v>276</v>
      </c>
      <c r="B300">
        <v>-3.7543770624509053E-3</v>
      </c>
      <c r="C300">
        <v>-1.2855041797891601E-2</v>
      </c>
    </row>
    <row r="301" spans="1:3" x14ac:dyDescent="0.25">
      <c r="A301">
        <v>277</v>
      </c>
      <c r="B301">
        <v>-1.5497079320540726E-2</v>
      </c>
      <c r="C301">
        <v>1.0140232371051491E-2</v>
      </c>
    </row>
    <row r="302" spans="1:3" x14ac:dyDescent="0.25">
      <c r="A302">
        <v>278</v>
      </c>
      <c r="B302">
        <v>2.4658216026955948E-3</v>
      </c>
      <c r="C302">
        <v>8.9281482247351995E-3</v>
      </c>
    </row>
    <row r="303" spans="1:3" x14ac:dyDescent="0.25">
      <c r="A303">
        <v>279</v>
      </c>
      <c r="B303">
        <v>-1.1750510000209047E-2</v>
      </c>
      <c r="C303">
        <v>3.1674251880516313E-3</v>
      </c>
    </row>
    <row r="304" spans="1:3" x14ac:dyDescent="0.25">
      <c r="A304">
        <v>280</v>
      </c>
      <c r="B304">
        <v>-2.6869248210300116E-3</v>
      </c>
      <c r="C304">
        <v>9.0539705743447156E-3</v>
      </c>
    </row>
    <row r="305" spans="1:3" x14ac:dyDescent="0.25">
      <c r="A305">
        <v>281</v>
      </c>
      <c r="B305">
        <v>-3.9330829619694399E-3</v>
      </c>
      <c r="C305">
        <v>2.2047596646828274E-2</v>
      </c>
    </row>
    <row r="306" spans="1:3" x14ac:dyDescent="0.25">
      <c r="A306">
        <v>282</v>
      </c>
      <c r="B306">
        <v>2.4563684341382926E-3</v>
      </c>
      <c r="C306">
        <v>4.5850384099835077E-3</v>
      </c>
    </row>
    <row r="307" spans="1:3" x14ac:dyDescent="0.25">
      <c r="A307">
        <v>283</v>
      </c>
      <c r="B307">
        <v>-9.7534210133848574E-3</v>
      </c>
      <c r="C307">
        <v>-1.1798437678878868E-2</v>
      </c>
    </row>
    <row r="308" spans="1:3" x14ac:dyDescent="0.25">
      <c r="A308">
        <v>284</v>
      </c>
      <c r="B308">
        <v>-2.278975563069319E-2</v>
      </c>
      <c r="C308">
        <v>1.541442921357861E-2</v>
      </c>
    </row>
    <row r="309" spans="1:3" x14ac:dyDescent="0.25">
      <c r="A309">
        <v>285</v>
      </c>
      <c r="B309">
        <v>-2.6115535923683817E-3</v>
      </c>
      <c r="C309">
        <v>-1.6408369505420278E-2</v>
      </c>
    </row>
    <row r="310" spans="1:3" x14ac:dyDescent="0.25">
      <c r="A310">
        <v>286</v>
      </c>
      <c r="B310">
        <v>1.534686393795473E-2</v>
      </c>
      <c r="C310">
        <v>-6.1367071668939899E-3</v>
      </c>
    </row>
    <row r="311" spans="1:3" x14ac:dyDescent="0.25">
      <c r="A311">
        <v>287</v>
      </c>
      <c r="B311">
        <v>-1.5575903592440935E-2</v>
      </c>
      <c r="C311">
        <v>-6.1290208679954349E-3</v>
      </c>
    </row>
    <row r="312" spans="1:3" x14ac:dyDescent="0.25">
      <c r="A312">
        <v>288</v>
      </c>
      <c r="B312">
        <v>-3.7154928265616827E-3</v>
      </c>
      <c r="C312">
        <v>-6.7511042353493155E-3</v>
      </c>
    </row>
    <row r="313" spans="1:3" x14ac:dyDescent="0.25">
      <c r="A313">
        <v>289</v>
      </c>
      <c r="B313">
        <v>-8.0635884312594379E-3</v>
      </c>
      <c r="C313">
        <v>6.4694454137750428E-3</v>
      </c>
    </row>
    <row r="314" spans="1:3" x14ac:dyDescent="0.25">
      <c r="A314">
        <v>290</v>
      </c>
      <c r="B314">
        <v>-2.248258658471616E-2</v>
      </c>
      <c r="C314">
        <v>1.9415013370296628E-3</v>
      </c>
    </row>
    <row r="315" spans="1:3" x14ac:dyDescent="0.25">
      <c r="A315">
        <v>291</v>
      </c>
      <c r="B315">
        <v>1.1192049580205195E-2</v>
      </c>
      <c r="C315">
        <v>-1.1029178998983421E-2</v>
      </c>
    </row>
    <row r="316" spans="1:3" x14ac:dyDescent="0.25">
      <c r="A316">
        <v>292</v>
      </c>
      <c r="B316">
        <v>-8.0464604987861583E-3</v>
      </c>
      <c r="C316">
        <v>-7.8718911870170865E-3</v>
      </c>
    </row>
    <row r="317" spans="1:3" x14ac:dyDescent="0.25">
      <c r="A317">
        <v>293</v>
      </c>
      <c r="B317">
        <v>-1.9920604392985989E-2</v>
      </c>
      <c r="C317">
        <v>1.7131788105945792E-2</v>
      </c>
    </row>
    <row r="318" spans="1:3" x14ac:dyDescent="0.25">
      <c r="A318">
        <v>294</v>
      </c>
      <c r="B318">
        <v>-6.8907885204347909E-3</v>
      </c>
      <c r="C318">
        <v>1.1081253708672446E-3</v>
      </c>
    </row>
    <row r="319" spans="1:3" x14ac:dyDescent="0.25">
      <c r="A319">
        <v>295</v>
      </c>
      <c r="B319">
        <v>2.7359338669258725E-2</v>
      </c>
      <c r="C319">
        <v>-2.8916399638090073E-2</v>
      </c>
    </row>
    <row r="320" spans="1:3" x14ac:dyDescent="0.25">
      <c r="A320">
        <v>296</v>
      </c>
      <c r="B320">
        <v>-2.3706366365664868E-3</v>
      </c>
      <c r="C320">
        <v>2.91628569857198E-3</v>
      </c>
    </row>
    <row r="321" spans="1:3" x14ac:dyDescent="0.25">
      <c r="A321">
        <v>297</v>
      </c>
      <c r="B321">
        <v>1.6609387788385867E-2</v>
      </c>
      <c r="C321">
        <v>6.1204485654838686E-4</v>
      </c>
    </row>
    <row r="322" spans="1:3" x14ac:dyDescent="0.25">
      <c r="A322">
        <v>298</v>
      </c>
      <c r="B322">
        <v>2.5990169915421401E-3</v>
      </c>
      <c r="C322">
        <v>9.3998455104889432E-3</v>
      </c>
    </row>
    <row r="323" spans="1:3" x14ac:dyDescent="0.25">
      <c r="A323">
        <v>299</v>
      </c>
      <c r="B323">
        <v>7.4666885526368234E-3</v>
      </c>
      <c r="C323">
        <v>-4.5191364748106691E-3</v>
      </c>
    </row>
    <row r="324" spans="1:3" x14ac:dyDescent="0.25">
      <c r="A324">
        <v>300</v>
      </c>
      <c r="B324">
        <v>-1.291111156473604E-3</v>
      </c>
      <c r="C324">
        <v>6.0141902998887289E-4</v>
      </c>
    </row>
    <row r="325" spans="1:3" x14ac:dyDescent="0.25">
      <c r="A325">
        <v>301</v>
      </c>
      <c r="B325">
        <v>-4.3480796935193092E-3</v>
      </c>
      <c r="C325">
        <v>-6.6022069996480234E-3</v>
      </c>
    </row>
    <row r="326" spans="1:3" x14ac:dyDescent="0.25">
      <c r="A326">
        <v>302</v>
      </c>
      <c r="B326">
        <v>1.4371110758683466E-2</v>
      </c>
      <c r="C326">
        <v>3.3380953772897071E-2</v>
      </c>
    </row>
    <row r="327" spans="1:3" x14ac:dyDescent="0.25">
      <c r="A327">
        <v>303</v>
      </c>
      <c r="B327">
        <v>-6.8771886575650868E-3</v>
      </c>
      <c r="C327">
        <v>1.4347837491714472E-2</v>
      </c>
    </row>
    <row r="328" spans="1:3" x14ac:dyDescent="0.25">
      <c r="A328">
        <v>304</v>
      </c>
      <c r="B328">
        <v>5.135050409950691E-3</v>
      </c>
      <c r="C328">
        <v>-5.0666865674667706E-4</v>
      </c>
    </row>
    <row r="329" spans="1:3" x14ac:dyDescent="0.25">
      <c r="A329">
        <v>305</v>
      </c>
      <c r="B329">
        <v>1.2929547740978195E-2</v>
      </c>
      <c r="C329">
        <v>8.4646770434148172E-3</v>
      </c>
    </row>
    <row r="330" spans="1:3" x14ac:dyDescent="0.25">
      <c r="A330">
        <v>306</v>
      </c>
      <c r="B330">
        <v>-1.1913180440569304E-2</v>
      </c>
      <c r="C330">
        <v>1.519272522902968E-2</v>
      </c>
    </row>
    <row r="331" spans="1:3" x14ac:dyDescent="0.25">
      <c r="A331">
        <v>307</v>
      </c>
      <c r="B331">
        <v>-5.4219342298372801E-3</v>
      </c>
      <c r="C331">
        <v>-8.9538453621847945E-3</v>
      </c>
    </row>
    <row r="332" spans="1:3" x14ac:dyDescent="0.25">
      <c r="A332">
        <v>308</v>
      </c>
      <c r="B332">
        <v>1.3475194908979176E-2</v>
      </c>
      <c r="C332">
        <v>-5.4868963434156863E-3</v>
      </c>
    </row>
    <row r="333" spans="1:3" x14ac:dyDescent="0.25">
      <c r="A333">
        <v>309</v>
      </c>
      <c r="B333">
        <v>-7.2914375646161815E-3</v>
      </c>
      <c r="C333">
        <v>4.4912506640433607E-3</v>
      </c>
    </row>
    <row r="334" spans="1:3" x14ac:dyDescent="0.25">
      <c r="A334">
        <v>310</v>
      </c>
      <c r="B334">
        <v>1.3844391809665351E-3</v>
      </c>
      <c r="C334">
        <v>4.6983531186195471E-3</v>
      </c>
    </row>
    <row r="335" spans="1:3" x14ac:dyDescent="0.25">
      <c r="A335">
        <v>311</v>
      </c>
      <c r="B335">
        <v>5.4668353192770724E-3</v>
      </c>
      <c r="C335">
        <v>9.1054884415031415E-3</v>
      </c>
    </row>
    <row r="336" spans="1:3" x14ac:dyDescent="0.25">
      <c r="A336">
        <v>312</v>
      </c>
      <c r="B336">
        <v>9.2335987199503658E-3</v>
      </c>
      <c r="C336">
        <v>-1.0582171743158487E-2</v>
      </c>
    </row>
    <row r="337" spans="1:3" x14ac:dyDescent="0.25">
      <c r="A337">
        <v>313</v>
      </c>
      <c r="B337">
        <v>-1.5575203811151229E-2</v>
      </c>
      <c r="C337">
        <v>1.2187613330743852E-2</v>
      </c>
    </row>
    <row r="338" spans="1:3" x14ac:dyDescent="0.25">
      <c r="A338">
        <v>314</v>
      </c>
      <c r="B338">
        <v>6.2418237899236305E-3</v>
      </c>
      <c r="C338">
        <v>-3.5638070993562997E-3</v>
      </c>
    </row>
    <row r="339" spans="1:3" x14ac:dyDescent="0.25">
      <c r="A339">
        <v>315</v>
      </c>
      <c r="B339">
        <v>3.7372110614921072E-3</v>
      </c>
      <c r="C339">
        <v>5.7599047654229296E-3</v>
      </c>
    </row>
    <row r="340" spans="1:3" x14ac:dyDescent="0.25">
      <c r="A340">
        <v>316</v>
      </c>
      <c r="B340">
        <v>-8.7280920384022877E-4</v>
      </c>
      <c r="C340">
        <v>1.2264214730398491E-2</v>
      </c>
    </row>
    <row r="341" spans="1:3" x14ac:dyDescent="0.25">
      <c r="A341">
        <v>317</v>
      </c>
      <c r="B341">
        <v>1.4972312381429759E-2</v>
      </c>
      <c r="C341">
        <v>9.3873581529552684E-4</v>
      </c>
    </row>
    <row r="342" spans="1:3" x14ac:dyDescent="0.25">
      <c r="A342">
        <v>318</v>
      </c>
      <c r="B342">
        <v>1.3348143835471258E-3</v>
      </c>
      <c r="C342">
        <v>2.1171897062052412E-5</v>
      </c>
    </row>
    <row r="343" spans="1:3" x14ac:dyDescent="0.25">
      <c r="A343">
        <v>319</v>
      </c>
      <c r="B343">
        <v>-3.857171368528426E-3</v>
      </c>
      <c r="C343">
        <v>1.2775093569862676E-2</v>
      </c>
    </row>
    <row r="344" spans="1:3" x14ac:dyDescent="0.25">
      <c r="A344">
        <v>320</v>
      </c>
      <c r="B344">
        <v>9.7494726398639625E-3</v>
      </c>
      <c r="C344">
        <v>-4.4472710750694117E-3</v>
      </c>
    </row>
    <row r="345" spans="1:3" x14ac:dyDescent="0.25">
      <c r="A345">
        <v>321</v>
      </c>
      <c r="B345">
        <v>6.5555108162125755E-3</v>
      </c>
      <c r="C345">
        <v>2.0916341853975482E-3</v>
      </c>
    </row>
    <row r="346" spans="1:3" x14ac:dyDescent="0.25">
      <c r="A346">
        <v>322</v>
      </c>
      <c r="B346">
        <v>5.0313300177514016E-3</v>
      </c>
      <c r="C346">
        <v>1.3023015274722338E-2</v>
      </c>
    </row>
    <row r="347" spans="1:3" x14ac:dyDescent="0.25">
      <c r="A347">
        <v>323</v>
      </c>
      <c r="B347">
        <v>3.1126153188828064E-3</v>
      </c>
      <c r="C347">
        <v>-2.5635035295237321E-2</v>
      </c>
    </row>
    <row r="348" spans="1:3" x14ac:dyDescent="0.25">
      <c r="A348">
        <v>324</v>
      </c>
      <c r="B348">
        <v>6.9700487838898848E-4</v>
      </c>
      <c r="C348">
        <v>1.4430771191612055E-2</v>
      </c>
    </row>
    <row r="349" spans="1:3" x14ac:dyDescent="0.25">
      <c r="A349">
        <v>325</v>
      </c>
      <c r="B349">
        <v>-1.8152929359849244E-3</v>
      </c>
      <c r="C349">
        <v>1.3926704918824082E-3</v>
      </c>
    </row>
    <row r="350" spans="1:3" x14ac:dyDescent="0.25">
      <c r="A350">
        <v>326</v>
      </c>
      <c r="B350">
        <v>-3.2747594880238127E-3</v>
      </c>
      <c r="C350">
        <v>7.3791538153096334E-3</v>
      </c>
    </row>
    <row r="351" spans="1:3" x14ac:dyDescent="0.25">
      <c r="A351">
        <v>327</v>
      </c>
      <c r="B351">
        <v>-1.9554192104286189E-3</v>
      </c>
      <c r="C351">
        <v>-3.9385893384378395E-3</v>
      </c>
    </row>
    <row r="352" spans="1:3" x14ac:dyDescent="0.25">
      <c r="A352">
        <v>328</v>
      </c>
      <c r="B352">
        <v>8.3903201719086936E-5</v>
      </c>
      <c r="C352">
        <v>-4.3514371750066946E-3</v>
      </c>
    </row>
    <row r="353" spans="1:3" x14ac:dyDescent="0.25">
      <c r="A353">
        <v>329</v>
      </c>
      <c r="B353">
        <v>-8.0322945778639396E-3</v>
      </c>
      <c r="C353">
        <v>1.1837500567871494E-2</v>
      </c>
    </row>
    <row r="354" spans="1:3" x14ac:dyDescent="0.25">
      <c r="A354">
        <v>330</v>
      </c>
      <c r="B354">
        <v>1.1613069772055918E-2</v>
      </c>
      <c r="C354">
        <v>-2.0556165549828996E-2</v>
      </c>
    </row>
    <row r="355" spans="1:3" x14ac:dyDescent="0.25">
      <c r="A355">
        <v>331</v>
      </c>
      <c r="B355">
        <v>-4.3735898698698374E-3</v>
      </c>
      <c r="C355">
        <v>8.6561799414289035E-3</v>
      </c>
    </row>
    <row r="356" spans="1:3" x14ac:dyDescent="0.25">
      <c r="A356">
        <v>332</v>
      </c>
      <c r="B356">
        <v>-2.0687658428610874E-2</v>
      </c>
      <c r="C356">
        <v>6.6403632139741056E-3</v>
      </c>
    </row>
    <row r="357" spans="1:3" x14ac:dyDescent="0.25">
      <c r="A357">
        <v>333</v>
      </c>
      <c r="B357">
        <v>3.0394132332092387E-3</v>
      </c>
      <c r="C357">
        <v>-1.077555650576701E-5</v>
      </c>
    </row>
    <row r="358" spans="1:3" x14ac:dyDescent="0.25">
      <c r="A358">
        <v>334</v>
      </c>
      <c r="B358">
        <v>-3.0516325067750094E-3</v>
      </c>
      <c r="C358">
        <v>3.7249964990754558E-3</v>
      </c>
    </row>
    <row r="359" spans="1:3" x14ac:dyDescent="0.25">
      <c r="A359">
        <v>335</v>
      </c>
      <c r="B359">
        <v>-2.4200790426275088E-2</v>
      </c>
      <c r="C359">
        <v>4.6442228827744167E-2</v>
      </c>
    </row>
    <row r="360" spans="1:3" x14ac:dyDescent="0.25">
      <c r="A360">
        <v>336</v>
      </c>
      <c r="B360">
        <v>-2.642780351957293E-2</v>
      </c>
      <c r="C360">
        <v>1.3239602180742001E-3</v>
      </c>
    </row>
    <row r="361" spans="1:3" x14ac:dyDescent="0.25">
      <c r="A361">
        <v>337</v>
      </c>
      <c r="B361">
        <v>2.6443001154276651E-2</v>
      </c>
      <c r="C361">
        <v>-1.5365760859140414E-2</v>
      </c>
    </row>
    <row r="362" spans="1:3" x14ac:dyDescent="0.25">
      <c r="A362">
        <v>338</v>
      </c>
      <c r="B362">
        <v>-1.3242188187584351E-2</v>
      </c>
      <c r="C362">
        <v>-1.5547160793603439E-2</v>
      </c>
    </row>
    <row r="363" spans="1:3" x14ac:dyDescent="0.25">
      <c r="A363">
        <v>339</v>
      </c>
      <c r="B363">
        <v>2.8027916696165306E-2</v>
      </c>
      <c r="C363">
        <v>2.1251522764020037E-3</v>
      </c>
    </row>
    <row r="364" spans="1:3" x14ac:dyDescent="0.25">
      <c r="A364">
        <v>340</v>
      </c>
      <c r="B364">
        <v>-8.3888377348479912E-4</v>
      </c>
      <c r="C364">
        <v>9.627857774599468E-3</v>
      </c>
    </row>
    <row r="365" spans="1:3" x14ac:dyDescent="0.25">
      <c r="A365">
        <v>341</v>
      </c>
      <c r="B365">
        <v>5.9973898871112435E-3</v>
      </c>
      <c r="C365">
        <v>9.1987583775381913E-4</v>
      </c>
    </row>
    <row r="366" spans="1:3" x14ac:dyDescent="0.25">
      <c r="A366">
        <v>342</v>
      </c>
      <c r="B366">
        <v>1.7971229073368651E-3</v>
      </c>
      <c r="C366">
        <v>-5.629068931919565E-3</v>
      </c>
    </row>
    <row r="367" spans="1:3" x14ac:dyDescent="0.25">
      <c r="A367">
        <v>343</v>
      </c>
      <c r="B367">
        <v>1.7429108897102775E-3</v>
      </c>
      <c r="C367">
        <v>1.1354990652161015E-2</v>
      </c>
    </row>
    <row r="368" spans="1:3" x14ac:dyDescent="0.25">
      <c r="A368">
        <v>344</v>
      </c>
      <c r="B368">
        <v>2.8720446555051161E-3</v>
      </c>
      <c r="C368">
        <v>-5.7592755353269923E-4</v>
      </c>
    </row>
    <row r="369" spans="1:3" x14ac:dyDescent="0.25">
      <c r="A369">
        <v>345</v>
      </c>
      <c r="B369">
        <v>-3.9222644346761865E-3</v>
      </c>
      <c r="C369">
        <v>1.587136062858813E-4</v>
      </c>
    </row>
    <row r="370" spans="1:3" x14ac:dyDescent="0.25">
      <c r="A370">
        <v>346</v>
      </c>
      <c r="B370">
        <v>-6.9917814598354465E-4</v>
      </c>
      <c r="C370">
        <v>-1.5441036636688369E-2</v>
      </c>
    </row>
    <row r="371" spans="1:3" x14ac:dyDescent="0.25">
      <c r="A371">
        <v>347</v>
      </c>
      <c r="B371">
        <v>-9.8007110764436398E-3</v>
      </c>
      <c r="C371">
        <v>8.1136328271491573E-3</v>
      </c>
    </row>
    <row r="372" spans="1:3" x14ac:dyDescent="0.25">
      <c r="A372">
        <v>348</v>
      </c>
      <c r="B372">
        <v>-1.6385525472853766E-4</v>
      </c>
      <c r="C372">
        <v>8.2605925687054028E-3</v>
      </c>
    </row>
    <row r="373" spans="1:3" x14ac:dyDescent="0.25">
      <c r="A373">
        <v>349</v>
      </c>
      <c r="B373">
        <v>8.0727407223582504E-4</v>
      </c>
      <c r="C373">
        <v>-3.5267226209415015E-4</v>
      </c>
    </row>
    <row r="374" spans="1:3" x14ac:dyDescent="0.25">
      <c r="A374">
        <v>350</v>
      </c>
      <c r="B374">
        <v>-1.3045187993264755E-2</v>
      </c>
      <c r="C374">
        <v>-2.0841065464959965E-3</v>
      </c>
    </row>
    <row r="375" spans="1:3" x14ac:dyDescent="0.25">
      <c r="A375">
        <v>351</v>
      </c>
      <c r="B375">
        <v>-3.0111227787321594E-2</v>
      </c>
      <c r="C375">
        <v>9.0825455146713932E-3</v>
      </c>
    </row>
    <row r="376" spans="1:3" x14ac:dyDescent="0.25">
      <c r="A376">
        <v>352</v>
      </c>
      <c r="B376">
        <v>-1.1823559634103213E-2</v>
      </c>
      <c r="C376">
        <v>1.5946488663676442E-2</v>
      </c>
    </row>
    <row r="377" spans="1:3" x14ac:dyDescent="0.25">
      <c r="A377">
        <v>353</v>
      </c>
      <c r="B377">
        <v>9.5260030184433984E-4</v>
      </c>
      <c r="C377">
        <v>-1.0307532690468732E-2</v>
      </c>
    </row>
    <row r="378" spans="1:3" x14ac:dyDescent="0.25">
      <c r="A378">
        <v>354</v>
      </c>
      <c r="B378">
        <v>2.6531625925120258E-2</v>
      </c>
      <c r="C378">
        <v>-2.2825446132081813E-2</v>
      </c>
    </row>
    <row r="379" spans="1:3" x14ac:dyDescent="0.25">
      <c r="A379">
        <v>355</v>
      </c>
      <c r="B379">
        <v>-9.5960520754180233E-3</v>
      </c>
      <c r="C379">
        <v>2.8342049529482712E-2</v>
      </c>
    </row>
    <row r="380" spans="1:3" x14ac:dyDescent="0.25">
      <c r="A380">
        <v>356</v>
      </c>
      <c r="B380">
        <v>6.026859710078933E-3</v>
      </c>
      <c r="C380">
        <v>1.1419677511648244E-2</v>
      </c>
    </row>
    <row r="381" spans="1:3" x14ac:dyDescent="0.25">
      <c r="A381">
        <v>357</v>
      </c>
      <c r="B381">
        <v>1.0568270760938513E-2</v>
      </c>
      <c r="C381">
        <v>-1.4733971714058923E-2</v>
      </c>
    </row>
    <row r="382" spans="1:3" x14ac:dyDescent="0.25">
      <c r="A382">
        <v>358</v>
      </c>
      <c r="B382">
        <v>-1.4692964978511939E-2</v>
      </c>
      <c r="C382">
        <v>8.1373073620381303E-3</v>
      </c>
    </row>
    <row r="383" spans="1:3" x14ac:dyDescent="0.25">
      <c r="A383">
        <v>359</v>
      </c>
      <c r="B383">
        <v>1.3747642257416615E-2</v>
      </c>
      <c r="C383">
        <v>-1.6642366261234352E-2</v>
      </c>
    </row>
    <row r="384" spans="1:3" x14ac:dyDescent="0.25">
      <c r="A384">
        <v>360</v>
      </c>
      <c r="B384">
        <v>7.0541387476283079E-3</v>
      </c>
      <c r="C384">
        <v>-3.0497499842400272E-2</v>
      </c>
    </row>
    <row r="385" spans="1:3" x14ac:dyDescent="0.25">
      <c r="A385">
        <v>361</v>
      </c>
      <c r="B385">
        <v>6.3046417347915806E-3</v>
      </c>
      <c r="C385">
        <v>2.2341022989427551E-3</v>
      </c>
    </row>
    <row r="386" spans="1:3" x14ac:dyDescent="0.25">
      <c r="A386">
        <v>362</v>
      </c>
      <c r="B386">
        <v>3.7580946961468971E-3</v>
      </c>
      <c r="C386">
        <v>-7.0095425979879618E-3</v>
      </c>
    </row>
    <row r="387" spans="1:3" x14ac:dyDescent="0.25">
      <c r="A387">
        <v>363</v>
      </c>
      <c r="B387">
        <v>1.2954653421995237E-2</v>
      </c>
      <c r="C387">
        <v>-7.4600150171190531E-3</v>
      </c>
    </row>
    <row r="388" spans="1:3" x14ac:dyDescent="0.25">
      <c r="A388">
        <v>364</v>
      </c>
      <c r="B388">
        <v>-5.083515711339818E-3</v>
      </c>
      <c r="C388">
        <v>-1.2572254128602287E-2</v>
      </c>
    </row>
    <row r="389" spans="1:3" x14ac:dyDescent="0.25">
      <c r="A389">
        <v>365</v>
      </c>
      <c r="B389">
        <v>3.8589904784469145E-3</v>
      </c>
      <c r="C389">
        <v>-5.0470705618197035E-3</v>
      </c>
    </row>
    <row r="390" spans="1:3" x14ac:dyDescent="0.25">
      <c r="A390">
        <v>366</v>
      </c>
      <c r="B390">
        <v>9.4805688070976196E-3</v>
      </c>
      <c r="C390">
        <v>6.4886339433911228E-3</v>
      </c>
    </row>
    <row r="391" spans="1:3" x14ac:dyDescent="0.25">
      <c r="A391">
        <v>367</v>
      </c>
      <c r="B391">
        <v>3.3096468122467077E-3</v>
      </c>
      <c r="C391">
        <v>2.2473359395960686E-2</v>
      </c>
    </row>
    <row r="392" spans="1:3" x14ac:dyDescent="0.25">
      <c r="A392">
        <v>368</v>
      </c>
      <c r="B392">
        <v>-7.761345302157505E-3</v>
      </c>
      <c r="C392">
        <v>2.5223997860140797E-2</v>
      </c>
    </row>
    <row r="393" spans="1:3" x14ac:dyDescent="0.25">
      <c r="A393">
        <v>369</v>
      </c>
      <c r="B393">
        <v>2.4920907428216867E-3</v>
      </c>
      <c r="C393">
        <v>-5.250277454433341E-3</v>
      </c>
    </row>
    <row r="394" spans="1:3" x14ac:dyDescent="0.25">
      <c r="A394">
        <v>370</v>
      </c>
      <c r="B394">
        <v>-8.0043308178916559E-3</v>
      </c>
      <c r="C394">
        <v>3.2641239366479977E-3</v>
      </c>
    </row>
    <row r="395" spans="1:3" x14ac:dyDescent="0.25">
      <c r="A395">
        <v>371</v>
      </c>
      <c r="B395">
        <v>6.3143106830425341E-3</v>
      </c>
      <c r="C395">
        <v>-9.3384840956178602E-3</v>
      </c>
    </row>
    <row r="396" spans="1:3" x14ac:dyDescent="0.25">
      <c r="A396">
        <v>372</v>
      </c>
      <c r="B396">
        <v>2.3293869109460102E-2</v>
      </c>
      <c r="C396">
        <v>-1.1325171038220644E-2</v>
      </c>
    </row>
    <row r="397" spans="1:3" x14ac:dyDescent="0.25">
      <c r="A397">
        <v>373</v>
      </c>
      <c r="B397">
        <v>-7.3881172970728807E-3</v>
      </c>
      <c r="C397">
        <v>1.1317014119138638E-3</v>
      </c>
    </row>
    <row r="398" spans="1:3" x14ac:dyDescent="0.25">
      <c r="A398">
        <v>374</v>
      </c>
      <c r="B398">
        <v>1.4461210681906084E-2</v>
      </c>
      <c r="C398">
        <v>-2.53032072506593E-4</v>
      </c>
    </row>
    <row r="399" spans="1:3" x14ac:dyDescent="0.25">
      <c r="A399">
        <v>375</v>
      </c>
      <c r="B399">
        <v>-1.3105970203762935E-2</v>
      </c>
      <c r="C399">
        <v>-2.3505766807804078E-3</v>
      </c>
    </row>
    <row r="400" spans="1:3" x14ac:dyDescent="0.25">
      <c r="A400">
        <v>376</v>
      </c>
      <c r="B400">
        <v>-7.1008279287655632E-3</v>
      </c>
      <c r="C400">
        <v>-2.0118752735112412E-2</v>
      </c>
    </row>
    <row r="401" spans="1:3" x14ac:dyDescent="0.25">
      <c r="A401">
        <v>377</v>
      </c>
      <c r="B401">
        <v>7.1246574951474313E-3</v>
      </c>
      <c r="C401">
        <v>1.6361270927042464E-3</v>
      </c>
    </row>
    <row r="402" spans="1:3" x14ac:dyDescent="0.25">
      <c r="A402">
        <v>378</v>
      </c>
      <c r="B402">
        <v>-1.1388304346588993E-3</v>
      </c>
      <c r="C402">
        <v>9.9501475557273156E-4</v>
      </c>
    </row>
    <row r="403" spans="1:3" x14ac:dyDescent="0.25">
      <c r="A403">
        <v>379</v>
      </c>
      <c r="B403">
        <v>1.564234601186151E-2</v>
      </c>
      <c r="C403">
        <v>6.9602036465586138E-3</v>
      </c>
    </row>
    <row r="404" spans="1:3" x14ac:dyDescent="0.25">
      <c r="A404">
        <v>380</v>
      </c>
      <c r="B404">
        <v>5.2670803579940766E-3</v>
      </c>
      <c r="C404">
        <v>-3.1340475954643359E-3</v>
      </c>
    </row>
    <row r="405" spans="1:3" x14ac:dyDescent="0.25">
      <c r="A405">
        <v>381</v>
      </c>
      <c r="B405">
        <v>-4.4969802842843142E-3</v>
      </c>
      <c r="C405">
        <v>3.3533694822514108E-4</v>
      </c>
    </row>
    <row r="406" spans="1:3" x14ac:dyDescent="0.25">
      <c r="A406">
        <v>382</v>
      </c>
      <c r="B406">
        <v>7.5929097769544505E-3</v>
      </c>
      <c r="C406">
        <v>-2.3517734633670927E-3</v>
      </c>
    </row>
    <row r="407" spans="1:3" x14ac:dyDescent="0.25">
      <c r="A407">
        <v>383</v>
      </c>
      <c r="B407">
        <v>8.8110048272996549E-3</v>
      </c>
      <c r="C407">
        <v>-1.7764477780702597E-3</v>
      </c>
    </row>
    <row r="408" spans="1:3" x14ac:dyDescent="0.25">
      <c r="A408">
        <v>384</v>
      </c>
      <c r="B408">
        <v>2.9642639391617184E-4</v>
      </c>
      <c r="C408">
        <v>4.5113732850419969E-3</v>
      </c>
    </row>
    <row r="409" spans="1:3" x14ac:dyDescent="0.25">
      <c r="A409">
        <v>385</v>
      </c>
      <c r="B409">
        <v>4.2216357326099298E-3</v>
      </c>
      <c r="C409">
        <v>-5.7680584647139656E-3</v>
      </c>
    </row>
    <row r="410" spans="1:3" x14ac:dyDescent="0.25">
      <c r="A410">
        <v>386</v>
      </c>
      <c r="B410">
        <v>3.7640358641440027E-3</v>
      </c>
      <c r="C410">
        <v>1.2382718545967484E-2</v>
      </c>
    </row>
    <row r="411" spans="1:3" x14ac:dyDescent="0.25">
      <c r="A411">
        <v>387</v>
      </c>
      <c r="B411">
        <v>7.4850354105870402E-3</v>
      </c>
      <c r="C411">
        <v>-2.7336651469809296E-2</v>
      </c>
    </row>
    <row r="412" spans="1:3" x14ac:dyDescent="0.25">
      <c r="A412">
        <v>388</v>
      </c>
      <c r="B412">
        <v>8.8561542824645758E-4</v>
      </c>
      <c r="C412">
        <v>1.4727518785887447E-2</v>
      </c>
    </row>
    <row r="413" spans="1:3" x14ac:dyDescent="0.25">
      <c r="A413">
        <v>389</v>
      </c>
      <c r="B413">
        <v>-4.5884488745319106E-3</v>
      </c>
      <c r="C413">
        <v>-4.1183913617002278E-3</v>
      </c>
    </row>
    <row r="414" spans="1:3" x14ac:dyDescent="0.25">
      <c r="A414">
        <v>390</v>
      </c>
      <c r="B414">
        <v>4.3883464415565704E-3</v>
      </c>
      <c r="C414">
        <v>1.5303725885971592E-3</v>
      </c>
    </row>
    <row r="415" spans="1:3" x14ac:dyDescent="0.25">
      <c r="A415">
        <v>391</v>
      </c>
      <c r="B415">
        <v>-3.4173056600608461E-3</v>
      </c>
      <c r="C415">
        <v>2.7058718223109931E-3</v>
      </c>
    </row>
    <row r="416" spans="1:3" x14ac:dyDescent="0.25">
      <c r="A416">
        <v>392</v>
      </c>
      <c r="B416">
        <v>-1.0905324021272762E-2</v>
      </c>
      <c r="C416">
        <v>1.0823070237519723E-2</v>
      </c>
    </row>
    <row r="417" spans="1:3" x14ac:dyDescent="0.25">
      <c r="A417">
        <v>393</v>
      </c>
      <c r="B417">
        <v>-1.0391826637148941E-3</v>
      </c>
      <c r="C417">
        <v>7.0072813868549749E-3</v>
      </c>
    </row>
    <row r="418" spans="1:3" x14ac:dyDescent="0.25">
      <c r="A418">
        <v>394</v>
      </c>
      <c r="B418">
        <v>4.4688412118318492E-3</v>
      </c>
      <c r="C418">
        <v>6.847260666170289E-3</v>
      </c>
    </row>
    <row r="419" spans="1:3" x14ac:dyDescent="0.25">
      <c r="A419">
        <v>395</v>
      </c>
      <c r="B419">
        <v>-1.7486544633239103E-2</v>
      </c>
      <c r="C419">
        <v>2.1757144285943601E-3</v>
      </c>
    </row>
    <row r="420" spans="1:3" x14ac:dyDescent="0.25">
      <c r="A420">
        <v>396</v>
      </c>
      <c r="B420">
        <v>-1.7563345284716703E-3</v>
      </c>
      <c r="C420">
        <v>-1.1479763543935439E-2</v>
      </c>
    </row>
    <row r="421" spans="1:3" x14ac:dyDescent="0.25">
      <c r="A421">
        <v>397</v>
      </c>
      <c r="B421">
        <v>-2.5528795123843876E-2</v>
      </c>
      <c r="C421">
        <v>1.1206596389437776E-2</v>
      </c>
    </row>
    <row r="422" spans="1:3" x14ac:dyDescent="0.25">
      <c r="A422">
        <v>398</v>
      </c>
      <c r="B422">
        <v>9.8760837581308991E-4</v>
      </c>
      <c r="C422">
        <v>-2.8920719445636039E-3</v>
      </c>
    </row>
    <row r="423" spans="1:3" x14ac:dyDescent="0.25">
      <c r="A423">
        <v>399</v>
      </c>
      <c r="B423">
        <v>9.3513503501316628E-3</v>
      </c>
      <c r="C423">
        <v>-6.7968559878543808E-3</v>
      </c>
    </row>
    <row r="424" spans="1:3" x14ac:dyDescent="0.25">
      <c r="A424">
        <v>400</v>
      </c>
      <c r="B424">
        <v>-1.1027535557096922E-2</v>
      </c>
      <c r="C424">
        <v>9.5676641803878124E-3</v>
      </c>
    </row>
    <row r="425" spans="1:3" x14ac:dyDescent="0.25">
      <c r="A425">
        <v>401</v>
      </c>
      <c r="B425">
        <v>1.8310404292378034E-2</v>
      </c>
      <c r="C425">
        <v>-7.4886728342819717E-3</v>
      </c>
    </row>
    <row r="426" spans="1:3" x14ac:dyDescent="0.25">
      <c r="A426">
        <v>402</v>
      </c>
      <c r="B426">
        <v>-4.6273449988241296E-3</v>
      </c>
      <c r="C426">
        <v>5.9345652818865342E-3</v>
      </c>
    </row>
    <row r="427" spans="1:3" x14ac:dyDescent="0.25">
      <c r="A427">
        <v>403</v>
      </c>
      <c r="B427">
        <v>3.2595112570854859E-2</v>
      </c>
      <c r="C427">
        <v>-1.0288184992241892E-2</v>
      </c>
    </row>
    <row r="428" spans="1:3" x14ac:dyDescent="0.25">
      <c r="A428">
        <v>404</v>
      </c>
      <c r="B428">
        <v>-1.5005856433398145E-2</v>
      </c>
      <c r="C428">
        <v>2.805169470447854E-3</v>
      </c>
    </row>
    <row r="429" spans="1:3" x14ac:dyDescent="0.25">
      <c r="A429">
        <v>405</v>
      </c>
      <c r="B429">
        <v>2.6367497866551737E-2</v>
      </c>
      <c r="C429">
        <v>4.1313261125724421E-3</v>
      </c>
    </row>
    <row r="430" spans="1:3" x14ac:dyDescent="0.25">
      <c r="A430">
        <v>406</v>
      </c>
      <c r="B430">
        <v>5.4150896333382626E-3</v>
      </c>
      <c r="C430">
        <v>1.1268487078794236E-2</v>
      </c>
    </row>
    <row r="431" spans="1:3" x14ac:dyDescent="0.25">
      <c r="A431">
        <v>407</v>
      </c>
      <c r="B431">
        <v>1.7412306593102295E-3</v>
      </c>
      <c r="C431">
        <v>9.5254114649528637E-3</v>
      </c>
    </row>
    <row r="432" spans="1:3" x14ac:dyDescent="0.25">
      <c r="A432">
        <v>408</v>
      </c>
      <c r="B432">
        <v>-7.7728986935173983E-3</v>
      </c>
      <c r="C432">
        <v>-6.1588226133818379E-3</v>
      </c>
    </row>
    <row r="433" spans="1:3" x14ac:dyDescent="0.25">
      <c r="A433">
        <v>409</v>
      </c>
      <c r="B433">
        <v>-1.8183950306730673E-2</v>
      </c>
      <c r="C433">
        <v>1.8462916344488017E-2</v>
      </c>
    </row>
    <row r="434" spans="1:3" x14ac:dyDescent="0.25">
      <c r="A434">
        <v>410</v>
      </c>
      <c r="B434">
        <v>3.6070231370443091E-3</v>
      </c>
      <c r="C434">
        <v>-9.0749347488306049E-4</v>
      </c>
    </row>
    <row r="435" spans="1:3" x14ac:dyDescent="0.25">
      <c r="A435">
        <v>411</v>
      </c>
      <c r="B435">
        <v>6.8163947616141189E-3</v>
      </c>
      <c r="C435">
        <v>5.0661385442774994E-3</v>
      </c>
    </row>
    <row r="436" spans="1:3" x14ac:dyDescent="0.25">
      <c r="A436">
        <v>412</v>
      </c>
      <c r="B436">
        <v>-1.7430945437897367E-2</v>
      </c>
      <c r="C436">
        <v>3.3593548062538295E-3</v>
      </c>
    </row>
    <row r="437" spans="1:3" x14ac:dyDescent="0.25">
      <c r="A437">
        <v>413</v>
      </c>
      <c r="B437">
        <v>7.2133474909308213E-3</v>
      </c>
      <c r="C437">
        <v>-5.5187538198204654E-3</v>
      </c>
    </row>
    <row r="438" spans="1:3" x14ac:dyDescent="0.25">
      <c r="A438">
        <v>414</v>
      </c>
      <c r="B438">
        <v>1.0674355269848291E-2</v>
      </c>
      <c r="C438">
        <v>7.1419621071102547E-3</v>
      </c>
    </row>
    <row r="439" spans="1:3" x14ac:dyDescent="0.25">
      <c r="A439">
        <v>415</v>
      </c>
      <c r="B439">
        <v>1.003309110288241E-2</v>
      </c>
      <c r="C439">
        <v>-1.3502225403795223E-3</v>
      </c>
    </row>
    <row r="440" spans="1:3" x14ac:dyDescent="0.25">
      <c r="A440">
        <v>416</v>
      </c>
      <c r="B440">
        <v>-5.268781447777194E-3</v>
      </c>
      <c r="C440">
        <v>3.0430704442495696E-4</v>
      </c>
    </row>
    <row r="441" spans="1:3" x14ac:dyDescent="0.25">
      <c r="A441">
        <v>417</v>
      </c>
      <c r="B441">
        <v>7.4635263354734787E-3</v>
      </c>
      <c r="C441">
        <v>1.1355867919990454E-3</v>
      </c>
    </row>
    <row r="442" spans="1:3" x14ac:dyDescent="0.25">
      <c r="A442">
        <v>418</v>
      </c>
      <c r="B442">
        <v>-2.4408369707363741E-3</v>
      </c>
      <c r="C442">
        <v>-1.4558006331568014E-2</v>
      </c>
    </row>
    <row r="443" spans="1:3" x14ac:dyDescent="0.25">
      <c r="A443">
        <v>419</v>
      </c>
      <c r="B443">
        <v>1.6972254699885775E-5</v>
      </c>
      <c r="C443">
        <v>1.0688300210899051E-2</v>
      </c>
    </row>
    <row r="444" spans="1:3" x14ac:dyDescent="0.25">
      <c r="A444">
        <v>420</v>
      </c>
      <c r="B444">
        <v>4.775445051952207E-3</v>
      </c>
      <c r="C444">
        <v>-2.3854642836234593E-3</v>
      </c>
    </row>
    <row r="445" spans="1:3" x14ac:dyDescent="0.25">
      <c r="A445">
        <v>421</v>
      </c>
      <c r="B445">
        <v>-1.6730834888475231E-3</v>
      </c>
      <c r="C445">
        <v>-6.204553637933167E-3</v>
      </c>
    </row>
    <row r="446" spans="1:3" x14ac:dyDescent="0.25">
      <c r="A446">
        <v>422</v>
      </c>
      <c r="B446">
        <v>4.1590122311023171E-3</v>
      </c>
      <c r="C446">
        <v>2.6391859157962093E-3</v>
      </c>
    </row>
    <row r="447" spans="1:3" x14ac:dyDescent="0.25">
      <c r="A447">
        <v>423</v>
      </c>
      <c r="B447">
        <v>1.0195942786906175E-2</v>
      </c>
      <c r="C447">
        <v>-1.1467578251406218E-2</v>
      </c>
    </row>
    <row r="448" spans="1:3" x14ac:dyDescent="0.25">
      <c r="A448">
        <v>424</v>
      </c>
      <c r="B448">
        <v>-3.5233570985942965E-4</v>
      </c>
      <c r="C448">
        <v>-7.0696323875681375E-3</v>
      </c>
    </row>
    <row r="449" spans="1:3" x14ac:dyDescent="0.25">
      <c r="A449">
        <v>425</v>
      </c>
      <c r="B449">
        <v>-1.4791580674255437E-2</v>
      </c>
      <c r="C449">
        <v>2.428991128433625E-3</v>
      </c>
    </row>
    <row r="450" spans="1:3" x14ac:dyDescent="0.25">
      <c r="A450">
        <v>426</v>
      </c>
      <c r="B450">
        <v>1.8485093794170689E-3</v>
      </c>
      <c r="C450">
        <v>-1.553598635113302E-3</v>
      </c>
    </row>
    <row r="451" spans="1:3" x14ac:dyDescent="0.25">
      <c r="A451">
        <v>427</v>
      </c>
      <c r="B451">
        <v>6.285255662727314E-3</v>
      </c>
      <c r="C451">
        <v>1.3572063813360062E-2</v>
      </c>
    </row>
    <row r="452" spans="1:3" x14ac:dyDescent="0.25">
      <c r="A452">
        <v>428</v>
      </c>
      <c r="B452">
        <v>-9.9018241229775392E-4</v>
      </c>
      <c r="C452">
        <v>5.0305613682151105E-3</v>
      </c>
    </row>
    <row r="453" spans="1:3" x14ac:dyDescent="0.25">
      <c r="A453">
        <v>429</v>
      </c>
      <c r="B453">
        <v>5.7394319607823822E-3</v>
      </c>
      <c r="C453">
        <v>5.2998087016875913E-3</v>
      </c>
    </row>
    <row r="454" spans="1:3" x14ac:dyDescent="0.25">
      <c r="A454">
        <v>430</v>
      </c>
      <c r="B454">
        <v>8.6325240310863686E-3</v>
      </c>
      <c r="C454">
        <v>5.051750456316513E-4</v>
      </c>
    </row>
    <row r="455" spans="1:3" x14ac:dyDescent="0.25">
      <c r="A455">
        <v>431</v>
      </c>
      <c r="B455">
        <v>1.2805111739120729E-2</v>
      </c>
      <c r="C455">
        <v>2.427360195673316E-3</v>
      </c>
    </row>
    <row r="456" spans="1:3" x14ac:dyDescent="0.25">
      <c r="A456">
        <v>432</v>
      </c>
      <c r="B456">
        <v>-6.9582349940258987E-3</v>
      </c>
      <c r="C456">
        <v>7.6951691119352145E-3</v>
      </c>
    </row>
    <row r="457" spans="1:3" x14ac:dyDescent="0.25">
      <c r="A457">
        <v>433</v>
      </c>
      <c r="B457">
        <v>-9.5276608007303608E-3</v>
      </c>
      <c r="C457">
        <v>1.1147132016445068E-2</v>
      </c>
    </row>
    <row r="458" spans="1:3" x14ac:dyDescent="0.25">
      <c r="A458">
        <v>434</v>
      </c>
      <c r="B458">
        <v>5.3651857402329693E-3</v>
      </c>
      <c r="C458">
        <v>-5.5807966507930738E-3</v>
      </c>
    </row>
    <row r="459" spans="1:3" x14ac:dyDescent="0.25">
      <c r="A459">
        <v>435</v>
      </c>
      <c r="B459">
        <v>-5.1748216022016952E-3</v>
      </c>
      <c r="C459">
        <v>3.1257325559190469E-3</v>
      </c>
    </row>
    <row r="460" spans="1:3" x14ac:dyDescent="0.25">
      <c r="A460">
        <v>436</v>
      </c>
      <c r="B460">
        <v>8.2855092084707671E-4</v>
      </c>
      <c r="C460">
        <v>1.7715937428720849E-3</v>
      </c>
    </row>
    <row r="461" spans="1:3" x14ac:dyDescent="0.25">
      <c r="A461">
        <v>437</v>
      </c>
      <c r="B461">
        <v>-1.2125838752895995E-2</v>
      </c>
      <c r="C461">
        <v>-1.3192883599413591E-2</v>
      </c>
    </row>
    <row r="462" spans="1:3" x14ac:dyDescent="0.25">
      <c r="A462">
        <v>438</v>
      </c>
      <c r="B462">
        <v>1.0279499816872747E-2</v>
      </c>
      <c r="C462">
        <v>-2.5899646273956634E-4</v>
      </c>
    </row>
    <row r="463" spans="1:3" x14ac:dyDescent="0.25">
      <c r="A463">
        <v>439</v>
      </c>
      <c r="B463">
        <v>-7.4211691205183271E-3</v>
      </c>
      <c r="C463">
        <v>2.7533152540242843E-3</v>
      </c>
    </row>
    <row r="464" spans="1:3" x14ac:dyDescent="0.25">
      <c r="A464">
        <v>440</v>
      </c>
      <c r="B464">
        <v>2.617340993330591E-2</v>
      </c>
      <c r="C464">
        <v>-1.8459714994141615E-2</v>
      </c>
    </row>
    <row r="465" spans="1:3" x14ac:dyDescent="0.25">
      <c r="A465">
        <v>441</v>
      </c>
      <c r="B465">
        <v>-1.3614051368348011E-3</v>
      </c>
      <c r="C465">
        <v>4.950570054256362E-3</v>
      </c>
    </row>
    <row r="466" spans="1:3" x14ac:dyDescent="0.25">
      <c r="A466">
        <v>442</v>
      </c>
      <c r="B466">
        <v>-8.5691263440201559E-3</v>
      </c>
      <c r="C466">
        <v>2.4671579711399855E-2</v>
      </c>
    </row>
    <row r="467" spans="1:3" x14ac:dyDescent="0.25">
      <c r="A467">
        <v>443</v>
      </c>
      <c r="B467">
        <v>1.2901266307972666E-2</v>
      </c>
      <c r="C467">
        <v>-6.7011869247349219E-3</v>
      </c>
    </row>
    <row r="468" spans="1:3" x14ac:dyDescent="0.25">
      <c r="A468">
        <v>444</v>
      </c>
      <c r="B468">
        <v>1.267252950515432E-2</v>
      </c>
      <c r="C468">
        <v>-1.1734017574865387E-2</v>
      </c>
    </row>
    <row r="469" spans="1:3" x14ac:dyDescent="0.25">
      <c r="A469">
        <v>445</v>
      </c>
      <c r="B469">
        <v>1.2203869840503239E-4</v>
      </c>
      <c r="C469">
        <v>8.158992508037935E-3</v>
      </c>
    </row>
    <row r="470" spans="1:3" x14ac:dyDescent="0.25">
      <c r="A470">
        <v>446</v>
      </c>
      <c r="B470">
        <v>-8.5352105460539049E-3</v>
      </c>
      <c r="C470">
        <v>1.0932364654370884E-2</v>
      </c>
    </row>
    <row r="471" spans="1:3" x14ac:dyDescent="0.25">
      <c r="A471">
        <v>447</v>
      </c>
      <c r="B471">
        <v>2.4317833500737893E-3</v>
      </c>
      <c r="C471">
        <v>2.3508362454569345E-3</v>
      </c>
    </row>
    <row r="472" spans="1:3" x14ac:dyDescent="0.25">
      <c r="A472">
        <v>448</v>
      </c>
      <c r="B472">
        <v>-8.783684901187683E-4</v>
      </c>
      <c r="C472">
        <v>-5.3636393310694539E-3</v>
      </c>
    </row>
    <row r="473" spans="1:3" x14ac:dyDescent="0.25">
      <c r="A473">
        <v>449</v>
      </c>
      <c r="B473">
        <v>6.2868956460291753E-3</v>
      </c>
      <c r="C473">
        <v>6.8370912996371241E-3</v>
      </c>
    </row>
    <row r="474" spans="1:3" x14ac:dyDescent="0.25">
      <c r="A474">
        <v>450</v>
      </c>
      <c r="B474">
        <v>-9.6584626869017209E-3</v>
      </c>
      <c r="C474">
        <v>-1.1519680625995192E-2</v>
      </c>
    </row>
    <row r="475" spans="1:3" x14ac:dyDescent="0.25">
      <c r="A475">
        <v>451</v>
      </c>
      <c r="B475">
        <v>-6.9925712021980026E-3</v>
      </c>
      <c r="C475">
        <v>-6.89892308890914E-3</v>
      </c>
    </row>
    <row r="476" spans="1:3" x14ac:dyDescent="0.25">
      <c r="A476">
        <v>452</v>
      </c>
      <c r="B476">
        <v>-1.8386207246959999E-2</v>
      </c>
      <c r="C476">
        <v>5.4766588401778428E-3</v>
      </c>
    </row>
    <row r="477" spans="1:3" x14ac:dyDescent="0.25">
      <c r="A477">
        <v>453</v>
      </c>
      <c r="B477">
        <v>1.8230983834203948E-2</v>
      </c>
      <c r="C477">
        <v>-4.8621128518172435E-3</v>
      </c>
    </row>
    <row r="478" spans="1:3" x14ac:dyDescent="0.25">
      <c r="A478">
        <v>454</v>
      </c>
      <c r="B478">
        <v>-8.875188095412575E-4</v>
      </c>
      <c r="C478">
        <v>1.1077658261259574E-2</v>
      </c>
    </row>
    <row r="479" spans="1:3" x14ac:dyDescent="0.25">
      <c r="A479">
        <v>455</v>
      </c>
      <c r="B479">
        <v>-1.4900201817019424E-2</v>
      </c>
      <c r="C479">
        <v>-3.2915299871662269E-3</v>
      </c>
    </row>
    <row r="480" spans="1:3" x14ac:dyDescent="0.25">
      <c r="A480">
        <v>456</v>
      </c>
      <c r="B480">
        <v>-3.9239796847985306E-3</v>
      </c>
      <c r="C480">
        <v>-1.2220073214855723E-3</v>
      </c>
    </row>
    <row r="481" spans="1:3" x14ac:dyDescent="0.25">
      <c r="A481">
        <v>457</v>
      </c>
      <c r="B481">
        <v>1.1817460089960839E-2</v>
      </c>
      <c r="C481">
        <v>7.3550882251071439E-3</v>
      </c>
    </row>
    <row r="482" spans="1:3" x14ac:dyDescent="0.25">
      <c r="A482">
        <v>458</v>
      </c>
      <c r="B482">
        <v>1.0859021430004535E-2</v>
      </c>
      <c r="C482">
        <v>-9.8404786605179512E-2</v>
      </c>
    </row>
    <row r="483" spans="1:3" x14ac:dyDescent="0.25">
      <c r="A483">
        <v>459</v>
      </c>
      <c r="B483">
        <v>-1.253884183962415E-2</v>
      </c>
      <c r="C483">
        <v>2.0952086400624494E-2</v>
      </c>
    </row>
    <row r="484" spans="1:3" x14ac:dyDescent="0.25">
      <c r="A484">
        <v>460</v>
      </c>
      <c r="B484">
        <v>-2.2524059049860084E-2</v>
      </c>
      <c r="C484">
        <v>-1.2058854513682733E-2</v>
      </c>
    </row>
    <row r="485" spans="1:3" x14ac:dyDescent="0.25">
      <c r="A485">
        <v>461</v>
      </c>
      <c r="B485">
        <v>7.7434693307208572E-3</v>
      </c>
      <c r="C485">
        <v>2.3986540692770139E-3</v>
      </c>
    </row>
    <row r="486" spans="1:3" x14ac:dyDescent="0.25">
      <c r="A486">
        <v>462</v>
      </c>
      <c r="B486">
        <v>-4.9217042387998912E-3</v>
      </c>
      <c r="C486">
        <v>-3.3513895140965706E-2</v>
      </c>
    </row>
    <row r="487" spans="1:3" x14ac:dyDescent="0.25">
      <c r="A487">
        <v>463</v>
      </c>
      <c r="B487">
        <v>2.4839369586042048E-2</v>
      </c>
      <c r="C487">
        <v>-2.0033215396898507E-2</v>
      </c>
    </row>
    <row r="488" spans="1:3" x14ac:dyDescent="0.25">
      <c r="A488">
        <v>464</v>
      </c>
      <c r="B488">
        <v>-1.523014145829992E-4</v>
      </c>
      <c r="C488">
        <v>2.6312696656844325E-2</v>
      </c>
    </row>
    <row r="489" spans="1:3" x14ac:dyDescent="0.25">
      <c r="A489">
        <v>465</v>
      </c>
      <c r="B489">
        <v>-8.8954869576378173E-3</v>
      </c>
      <c r="C489">
        <v>8.6168964625227967E-4</v>
      </c>
    </row>
    <row r="490" spans="1:3" x14ac:dyDescent="0.25">
      <c r="A490">
        <v>466</v>
      </c>
      <c r="B490">
        <v>-1.6666195470717793E-2</v>
      </c>
      <c r="C490">
        <v>-4.941441195575047E-3</v>
      </c>
    </row>
    <row r="491" spans="1:3" x14ac:dyDescent="0.25">
      <c r="A491">
        <v>467</v>
      </c>
      <c r="B491">
        <v>3.9924234625135493E-3</v>
      </c>
      <c r="C491">
        <v>9.9341867093327152E-3</v>
      </c>
    </row>
    <row r="492" spans="1:3" x14ac:dyDescent="0.25">
      <c r="A492">
        <v>468</v>
      </c>
      <c r="B492">
        <v>4.0331797575211817E-3</v>
      </c>
      <c r="C492">
        <v>5.2819438093635049E-3</v>
      </c>
    </row>
    <row r="493" spans="1:3" x14ac:dyDescent="0.25">
      <c r="A493">
        <v>469</v>
      </c>
      <c r="B493">
        <v>3.9776112572848096E-3</v>
      </c>
      <c r="C493">
        <v>2.2285847598984979E-3</v>
      </c>
    </row>
    <row r="494" spans="1:3" x14ac:dyDescent="0.25">
      <c r="A494">
        <v>470</v>
      </c>
      <c r="B494">
        <v>3.6167335913677287E-3</v>
      </c>
      <c r="C494">
        <v>-8.6586547836196154E-3</v>
      </c>
    </row>
    <row r="495" spans="1:3" x14ac:dyDescent="0.25">
      <c r="A495">
        <v>471</v>
      </c>
      <c r="B495">
        <v>2.4264549485160714E-2</v>
      </c>
      <c r="C495">
        <v>2.2829630779824805E-4</v>
      </c>
    </row>
    <row r="496" spans="1:3" x14ac:dyDescent="0.25">
      <c r="A496">
        <v>472</v>
      </c>
      <c r="B496">
        <v>-3.7963812201115398E-3</v>
      </c>
      <c r="C496">
        <v>6.5373014900211787E-5</v>
      </c>
    </row>
    <row r="497" spans="1:3" x14ac:dyDescent="0.25">
      <c r="A497">
        <v>473</v>
      </c>
      <c r="B497">
        <v>-2.2784087561662347E-4</v>
      </c>
      <c r="C497">
        <v>-1.1382357619591766E-2</v>
      </c>
    </row>
    <row r="498" spans="1:3" x14ac:dyDescent="0.25">
      <c r="A498">
        <v>474</v>
      </c>
      <c r="B498">
        <v>-2.5820454291337388E-3</v>
      </c>
      <c r="C498">
        <v>1.1350869517405601E-3</v>
      </c>
    </row>
    <row r="499" spans="1:3" x14ac:dyDescent="0.25">
      <c r="A499">
        <v>475</v>
      </c>
      <c r="B499">
        <v>-2.2697273023567898E-3</v>
      </c>
      <c r="C499">
        <v>2.633660814873302E-3</v>
      </c>
    </row>
    <row r="500" spans="1:3" x14ac:dyDescent="0.25">
      <c r="A500">
        <v>476</v>
      </c>
      <c r="B500">
        <v>-2.3037293012857566E-2</v>
      </c>
      <c r="C500">
        <v>9.2382806467664093E-3</v>
      </c>
    </row>
    <row r="501" spans="1:3" x14ac:dyDescent="0.25">
      <c r="A501">
        <v>477</v>
      </c>
      <c r="B501">
        <v>-2.3513202096634746E-2</v>
      </c>
      <c r="C501">
        <v>4.7301192140164275E-3</v>
      </c>
    </row>
    <row r="502" spans="1:3" x14ac:dyDescent="0.25">
      <c r="A502">
        <v>478</v>
      </c>
      <c r="B502">
        <v>8.6534530773565346E-3</v>
      </c>
      <c r="C502">
        <v>-2.5945232203567949E-3</v>
      </c>
    </row>
    <row r="503" spans="1:3" x14ac:dyDescent="0.25">
      <c r="A503">
        <v>479</v>
      </c>
      <c r="B503">
        <v>-1.2375886214703615E-3</v>
      </c>
      <c r="C503">
        <v>3.0737715280892723E-3</v>
      </c>
    </row>
    <row r="504" spans="1:3" x14ac:dyDescent="0.25">
      <c r="A504">
        <v>480</v>
      </c>
      <c r="B504">
        <v>-2.6769560097019201E-3</v>
      </c>
      <c r="C504">
        <v>-1.9995673789756025E-3</v>
      </c>
    </row>
    <row r="505" spans="1:3" x14ac:dyDescent="0.25">
      <c r="A505">
        <v>481</v>
      </c>
      <c r="B505">
        <v>-1.9237254477583114E-2</v>
      </c>
      <c r="C505">
        <v>1.2586319928661487E-2</v>
      </c>
    </row>
    <row r="506" spans="1:3" x14ac:dyDescent="0.25">
      <c r="A506">
        <v>482</v>
      </c>
      <c r="B506">
        <v>-2.1729035959886431E-2</v>
      </c>
      <c r="C506">
        <v>2.7190163731926377E-3</v>
      </c>
    </row>
    <row r="507" spans="1:3" x14ac:dyDescent="0.25">
      <c r="A507">
        <v>483</v>
      </c>
      <c r="B507">
        <v>7.2433314622662431E-3</v>
      </c>
      <c r="C507">
        <v>1.3363777278444013E-2</v>
      </c>
    </row>
    <row r="508" spans="1:3" x14ac:dyDescent="0.25">
      <c r="A508">
        <v>484</v>
      </c>
      <c r="B508">
        <v>2.0960359757098607E-2</v>
      </c>
      <c r="C508">
        <v>-6.1933072801860396E-3</v>
      </c>
    </row>
    <row r="509" spans="1:3" x14ac:dyDescent="0.25">
      <c r="A509">
        <v>485</v>
      </c>
      <c r="B509">
        <v>3.6136096227594811E-2</v>
      </c>
      <c r="C509">
        <v>-3.8147799162598639E-3</v>
      </c>
    </row>
    <row r="510" spans="1:3" x14ac:dyDescent="0.25">
      <c r="A510">
        <v>486</v>
      </c>
      <c r="B510">
        <v>5.8857935751853779E-3</v>
      </c>
      <c r="C510">
        <v>-5.2372908005454749E-3</v>
      </c>
    </row>
    <row r="511" spans="1:3" x14ac:dyDescent="0.25">
      <c r="A511">
        <v>487</v>
      </c>
      <c r="B511">
        <v>6.3174541561431246E-3</v>
      </c>
      <c r="C511">
        <v>2.4735700039974235E-3</v>
      </c>
    </row>
    <row r="512" spans="1:3" x14ac:dyDescent="0.25">
      <c r="A512">
        <v>488</v>
      </c>
      <c r="B512">
        <v>-1.2583463092907181E-3</v>
      </c>
      <c r="C512">
        <v>7.1332815167394689E-3</v>
      </c>
    </row>
    <row r="513" spans="1:3" x14ac:dyDescent="0.25">
      <c r="A513">
        <v>489</v>
      </c>
      <c r="B513">
        <v>7.8338655729004829E-3</v>
      </c>
      <c r="C513">
        <v>1.6693468814251225E-4</v>
      </c>
    </row>
    <row r="514" spans="1:3" x14ac:dyDescent="0.25">
      <c r="A514">
        <v>490</v>
      </c>
      <c r="B514">
        <v>-3.7426768646838847E-3</v>
      </c>
      <c r="C514">
        <v>-5.4442567759562755E-3</v>
      </c>
    </row>
    <row r="515" spans="1:3" x14ac:dyDescent="0.25">
      <c r="A515">
        <v>491</v>
      </c>
      <c r="B515">
        <v>3.1335068400916519E-3</v>
      </c>
      <c r="C515">
        <v>3.6898184075858289E-3</v>
      </c>
    </row>
    <row r="516" spans="1:3" x14ac:dyDescent="0.25">
      <c r="A516">
        <v>492</v>
      </c>
      <c r="B516">
        <v>1.6512050015602214E-4</v>
      </c>
      <c r="C516">
        <v>-5.8333161351545627E-3</v>
      </c>
    </row>
    <row r="517" spans="1:3" x14ac:dyDescent="0.25">
      <c r="A517">
        <v>493</v>
      </c>
      <c r="B517">
        <v>-6.6836059423338364E-3</v>
      </c>
      <c r="C517">
        <v>1.8395458614696138E-2</v>
      </c>
    </row>
    <row r="518" spans="1:3" x14ac:dyDescent="0.25">
      <c r="A518">
        <v>494</v>
      </c>
      <c r="B518">
        <v>-8.1970375708580873E-4</v>
      </c>
      <c r="C518">
        <v>1.1595409292421054E-2</v>
      </c>
    </row>
    <row r="519" spans="1:3" x14ac:dyDescent="0.25">
      <c r="A519">
        <v>495</v>
      </c>
      <c r="B519">
        <v>-9.2843574860684269E-3</v>
      </c>
      <c r="C519">
        <v>1.0564823176858749E-2</v>
      </c>
    </row>
    <row r="520" spans="1:3" x14ac:dyDescent="0.25">
      <c r="A520">
        <v>496</v>
      </c>
      <c r="B520">
        <v>-1.3580924797963394E-2</v>
      </c>
      <c r="C520">
        <v>1.1114454377880983E-2</v>
      </c>
    </row>
    <row r="521" spans="1:3" x14ac:dyDescent="0.25">
      <c r="A521">
        <v>497</v>
      </c>
      <c r="B521">
        <v>8.7687195666787121E-3</v>
      </c>
      <c r="C521">
        <v>-1.324294461525713E-2</v>
      </c>
    </row>
    <row r="522" spans="1:3" x14ac:dyDescent="0.25">
      <c r="A522">
        <v>498</v>
      </c>
      <c r="B522">
        <v>4.2344821178669232E-3</v>
      </c>
      <c r="C522">
        <v>1.1620333384310455E-2</v>
      </c>
    </row>
    <row r="523" spans="1:3" x14ac:dyDescent="0.25">
      <c r="A523">
        <v>499</v>
      </c>
      <c r="B523">
        <v>1.1923325087721062E-3</v>
      </c>
      <c r="C523">
        <v>-2.7603533873688602E-3</v>
      </c>
    </row>
    <row r="524" spans="1:3" x14ac:dyDescent="0.25">
      <c r="A524">
        <v>500</v>
      </c>
      <c r="B524">
        <v>6.3106449032551944E-3</v>
      </c>
      <c r="C524">
        <v>-5.062105987506363E-3</v>
      </c>
    </row>
    <row r="525" spans="1:3" x14ac:dyDescent="0.25">
      <c r="A525">
        <v>501</v>
      </c>
      <c r="B525">
        <v>5.1398022359644049E-3</v>
      </c>
      <c r="C525">
        <v>-2.4039418110433832E-3</v>
      </c>
    </row>
    <row r="526" spans="1:3" x14ac:dyDescent="0.25">
      <c r="A526">
        <v>502</v>
      </c>
      <c r="B526">
        <v>-8.6864809616972599E-3</v>
      </c>
      <c r="C526">
        <v>3.3802169075360239E-3</v>
      </c>
    </row>
    <row r="527" spans="1:3" x14ac:dyDescent="0.25">
      <c r="A527">
        <v>503</v>
      </c>
      <c r="B527">
        <v>1.7394838949437198E-2</v>
      </c>
      <c r="C527">
        <v>-8.0013762493913801E-3</v>
      </c>
    </row>
    <row r="528" spans="1:3" x14ac:dyDescent="0.25">
      <c r="A528">
        <v>504</v>
      </c>
      <c r="B528">
        <v>-6.7306813419909326E-3</v>
      </c>
      <c r="C528">
        <v>-1.1920121920191226E-2</v>
      </c>
    </row>
    <row r="529" spans="1:3" x14ac:dyDescent="0.25">
      <c r="A529">
        <v>505</v>
      </c>
      <c r="B529">
        <v>-5.4304093842122399E-3</v>
      </c>
      <c r="C529">
        <v>-2.5624604764174202E-4</v>
      </c>
    </row>
    <row r="530" spans="1:3" x14ac:dyDescent="0.25">
      <c r="A530">
        <v>506</v>
      </c>
      <c r="B530">
        <v>1.3269518309957543E-2</v>
      </c>
      <c r="C530">
        <v>6.8869159827358827E-3</v>
      </c>
    </row>
    <row r="531" spans="1:3" x14ac:dyDescent="0.25">
      <c r="A531">
        <v>507</v>
      </c>
      <c r="B531">
        <v>-1.4972128516776149E-2</v>
      </c>
      <c r="C531">
        <v>1.5222651581001095E-3</v>
      </c>
    </row>
    <row r="532" spans="1:3" x14ac:dyDescent="0.25">
      <c r="A532">
        <v>508</v>
      </c>
      <c r="B532">
        <v>-1.8489146893462212E-2</v>
      </c>
      <c r="C532">
        <v>-5.0109003211741762E-3</v>
      </c>
    </row>
    <row r="533" spans="1:3" x14ac:dyDescent="0.25">
      <c r="A533">
        <v>509</v>
      </c>
      <c r="B533">
        <v>1.0383260053952313E-2</v>
      </c>
      <c r="C533">
        <v>1.1175294015386285E-2</v>
      </c>
    </row>
    <row r="534" spans="1:3" x14ac:dyDescent="0.25">
      <c r="A534">
        <v>510</v>
      </c>
      <c r="B534">
        <v>-5.2966302847062335E-3</v>
      </c>
      <c r="C534">
        <v>1.8717488970773693E-3</v>
      </c>
    </row>
    <row r="535" spans="1:3" x14ac:dyDescent="0.25">
      <c r="A535">
        <v>511</v>
      </c>
      <c r="B535">
        <v>6.7749618517032838E-4</v>
      </c>
      <c r="C535">
        <v>-6.5906590691706731E-3</v>
      </c>
    </row>
    <row r="536" spans="1:3" x14ac:dyDescent="0.25">
      <c r="A536">
        <v>512</v>
      </c>
      <c r="B536">
        <v>-3.2567425992558689E-3</v>
      </c>
      <c r="C536">
        <v>-1.5116768935931387E-3</v>
      </c>
    </row>
    <row r="537" spans="1:3" x14ac:dyDescent="0.25">
      <c r="A537">
        <v>513</v>
      </c>
      <c r="B537">
        <v>-9.5708655751121606E-3</v>
      </c>
      <c r="C537">
        <v>1.1694744780925744E-2</v>
      </c>
    </row>
    <row r="538" spans="1:3" x14ac:dyDescent="0.25">
      <c r="A538">
        <v>514</v>
      </c>
      <c r="B538">
        <v>-1.0772520001789479E-2</v>
      </c>
      <c r="C538">
        <v>7.33577439430462E-3</v>
      </c>
    </row>
    <row r="539" spans="1:3" x14ac:dyDescent="0.25">
      <c r="A539">
        <v>515</v>
      </c>
      <c r="B539">
        <v>-2.1955213351808531E-2</v>
      </c>
      <c r="C539">
        <v>1.4155890809325476E-2</v>
      </c>
    </row>
    <row r="540" spans="1:3" x14ac:dyDescent="0.25">
      <c r="A540">
        <v>516</v>
      </c>
      <c r="B540">
        <v>-3.800118670366627E-2</v>
      </c>
      <c r="C540">
        <v>2.7008761605678791E-2</v>
      </c>
    </row>
    <row r="541" spans="1:3" x14ac:dyDescent="0.25">
      <c r="A541">
        <v>517</v>
      </c>
      <c r="B541">
        <v>3.6985932409371827E-2</v>
      </c>
      <c r="C541">
        <v>-2.5631173867429372E-2</v>
      </c>
    </row>
    <row r="542" spans="1:3" x14ac:dyDescent="0.25">
      <c r="A542">
        <v>518</v>
      </c>
      <c r="B542">
        <v>-3.8571855255124722E-2</v>
      </c>
      <c r="C542">
        <v>4.2591898433350442E-3</v>
      </c>
    </row>
    <row r="543" spans="1:3" x14ac:dyDescent="0.25">
      <c r="A543">
        <v>519</v>
      </c>
      <c r="B543">
        <v>3.1938967969914502E-2</v>
      </c>
      <c r="C543">
        <v>-1.435654678865287E-2</v>
      </c>
    </row>
    <row r="544" spans="1:3" x14ac:dyDescent="0.25">
      <c r="A544">
        <v>520</v>
      </c>
      <c r="B544">
        <v>-3.1318422196708138E-3</v>
      </c>
      <c r="C544">
        <v>7.0458901865676857E-3</v>
      </c>
    </row>
    <row r="545" spans="1:3" x14ac:dyDescent="0.25">
      <c r="A545">
        <v>521</v>
      </c>
      <c r="B545">
        <v>2.275289490083347E-3</v>
      </c>
      <c r="C545">
        <v>6.2616964849268337E-3</v>
      </c>
    </row>
    <row r="546" spans="1:3" x14ac:dyDescent="0.25">
      <c r="A546">
        <v>522</v>
      </c>
      <c r="B546">
        <v>-2.0127281001750548E-2</v>
      </c>
      <c r="C546">
        <v>7.5332768408614761E-3</v>
      </c>
    </row>
    <row r="547" spans="1:3" x14ac:dyDescent="0.25">
      <c r="A547">
        <v>523</v>
      </c>
      <c r="B547">
        <v>-5.8211004295622773E-3</v>
      </c>
      <c r="C547">
        <v>-2.3274492264017586E-2</v>
      </c>
    </row>
    <row r="548" spans="1:3" x14ac:dyDescent="0.25">
      <c r="A548">
        <v>524</v>
      </c>
      <c r="B548">
        <v>1.6323088521642208E-2</v>
      </c>
      <c r="C548">
        <v>-1.3573519371573022E-2</v>
      </c>
    </row>
    <row r="549" spans="1:3" x14ac:dyDescent="0.25">
      <c r="A549">
        <v>525</v>
      </c>
      <c r="B549">
        <v>-2.5644218152838249E-2</v>
      </c>
      <c r="C549">
        <v>6.1404946717764745E-3</v>
      </c>
    </row>
    <row r="550" spans="1:3" x14ac:dyDescent="0.25">
      <c r="A550">
        <v>526</v>
      </c>
      <c r="B550">
        <v>7.7707157692607854E-3</v>
      </c>
      <c r="C550">
        <v>-1.2594274171841913E-3</v>
      </c>
    </row>
    <row r="551" spans="1:3" x14ac:dyDescent="0.25">
      <c r="A551">
        <v>527</v>
      </c>
      <c r="B551">
        <v>1.6795463795218884E-2</v>
      </c>
      <c r="C551">
        <v>-1.0262190280685295E-2</v>
      </c>
    </row>
    <row r="552" spans="1:3" x14ac:dyDescent="0.25">
      <c r="A552">
        <v>528</v>
      </c>
      <c r="B552">
        <v>1.5956011579544651E-2</v>
      </c>
      <c r="C552">
        <v>-5.6092249622496058E-3</v>
      </c>
    </row>
    <row r="553" spans="1:3" x14ac:dyDescent="0.25">
      <c r="A553">
        <v>529</v>
      </c>
      <c r="B553">
        <v>-6.1854201432216425E-3</v>
      </c>
      <c r="C553">
        <v>1.5728206100301002E-2</v>
      </c>
    </row>
    <row r="554" spans="1:3" x14ac:dyDescent="0.25">
      <c r="A554">
        <v>530</v>
      </c>
      <c r="B554">
        <v>-5.102844451256772E-3</v>
      </c>
      <c r="C554">
        <v>5.6919691313849444E-3</v>
      </c>
    </row>
    <row r="555" spans="1:3" x14ac:dyDescent="0.25">
      <c r="A555">
        <v>531</v>
      </c>
      <c r="B555">
        <v>-8.1640641394922116E-3</v>
      </c>
      <c r="C555">
        <v>-2.2565503357533483E-3</v>
      </c>
    </row>
    <row r="556" spans="1:3" x14ac:dyDescent="0.25">
      <c r="A556">
        <v>532</v>
      </c>
      <c r="B556">
        <v>3.768824957427184E-3</v>
      </c>
      <c r="C556">
        <v>-7.7013141959047385E-3</v>
      </c>
    </row>
    <row r="557" spans="1:3" x14ac:dyDescent="0.25">
      <c r="A557">
        <v>533</v>
      </c>
      <c r="B557">
        <v>1.974078527783292E-2</v>
      </c>
      <c r="C557">
        <v>9.8269613621414925E-3</v>
      </c>
    </row>
    <row r="558" spans="1:3" x14ac:dyDescent="0.25">
      <c r="A558">
        <v>534</v>
      </c>
      <c r="B558">
        <v>1.2822338752914764E-2</v>
      </c>
      <c r="C558">
        <v>1.0700532177674926E-2</v>
      </c>
    </row>
    <row r="559" spans="1:3" x14ac:dyDescent="0.25">
      <c r="A559">
        <v>535</v>
      </c>
      <c r="B559">
        <v>-3.2307369753702499E-2</v>
      </c>
      <c r="C559">
        <v>1.5380916348714836E-2</v>
      </c>
    </row>
    <row r="560" spans="1:3" x14ac:dyDescent="0.25">
      <c r="A560">
        <v>536</v>
      </c>
      <c r="B560">
        <v>-1.6193493064197784E-3</v>
      </c>
      <c r="C560">
        <v>6.1391099255047677E-3</v>
      </c>
    </row>
    <row r="561" spans="1:3" x14ac:dyDescent="0.25">
      <c r="A561">
        <v>537</v>
      </c>
      <c r="B561">
        <v>-4.1427733611861292E-2</v>
      </c>
      <c r="C561">
        <v>1.0624401042878692E-2</v>
      </c>
    </row>
    <row r="562" spans="1:3" x14ac:dyDescent="0.25">
      <c r="A562">
        <v>538</v>
      </c>
      <c r="B562">
        <v>7.9984033993220419E-3</v>
      </c>
      <c r="C562">
        <v>2.1210809062522581E-3</v>
      </c>
    </row>
    <row r="563" spans="1:3" x14ac:dyDescent="0.25">
      <c r="A563">
        <v>539</v>
      </c>
      <c r="B563">
        <v>-1.9169802672097135E-2</v>
      </c>
      <c r="C563">
        <v>1.0717211555005511E-2</v>
      </c>
    </row>
    <row r="564" spans="1:3" x14ac:dyDescent="0.25">
      <c r="A564">
        <v>540</v>
      </c>
      <c r="B564">
        <v>2.8520341265853632E-2</v>
      </c>
      <c r="C564">
        <v>1.1743214294682548E-2</v>
      </c>
    </row>
    <row r="565" spans="1:3" x14ac:dyDescent="0.25">
      <c r="A565">
        <v>541</v>
      </c>
      <c r="B565">
        <v>-1.9453810796667883E-2</v>
      </c>
      <c r="C565">
        <v>2.9867087724751242E-2</v>
      </c>
    </row>
    <row r="566" spans="1:3" x14ac:dyDescent="0.25">
      <c r="A566">
        <v>542</v>
      </c>
      <c r="B566">
        <v>-7.0567603652354881E-3</v>
      </c>
      <c r="C566">
        <v>-9.5015479236780932E-3</v>
      </c>
    </row>
    <row r="567" spans="1:3" x14ac:dyDescent="0.25">
      <c r="A567">
        <v>543</v>
      </c>
      <c r="B567">
        <v>2.1164015774003026E-2</v>
      </c>
      <c r="C567">
        <v>-3.1972976745902777E-3</v>
      </c>
    </row>
    <row r="568" spans="1:3" x14ac:dyDescent="0.25">
      <c r="A568">
        <v>544</v>
      </c>
      <c r="B568">
        <v>-2.8972006944747615E-3</v>
      </c>
      <c r="C568">
        <v>5.1179622520811825E-3</v>
      </c>
    </row>
    <row r="569" spans="1:3" x14ac:dyDescent="0.25">
      <c r="A569">
        <v>545</v>
      </c>
      <c r="B569">
        <v>7.2300450223347704E-3</v>
      </c>
      <c r="C569">
        <v>-7.8146514373562265E-4</v>
      </c>
    </row>
    <row r="570" spans="1:3" x14ac:dyDescent="0.25">
      <c r="A570">
        <v>546</v>
      </c>
      <c r="B570">
        <v>3.1414451514798256E-2</v>
      </c>
      <c r="C570">
        <v>-3.3211891835309565E-3</v>
      </c>
    </row>
    <row r="571" spans="1:3" x14ac:dyDescent="0.25">
      <c r="A571">
        <v>547</v>
      </c>
      <c r="B571">
        <v>1.5464062942733297E-2</v>
      </c>
      <c r="C571">
        <v>-1.2354783632346449E-2</v>
      </c>
    </row>
    <row r="572" spans="1:3" x14ac:dyDescent="0.25">
      <c r="A572">
        <v>548</v>
      </c>
      <c r="B572">
        <v>-1.6523716072967994E-3</v>
      </c>
      <c r="C572">
        <v>-2.7201128749093761E-2</v>
      </c>
    </row>
    <row r="573" spans="1:3" x14ac:dyDescent="0.25">
      <c r="A573">
        <v>549</v>
      </c>
      <c r="B573">
        <v>6.7560729288699108E-3</v>
      </c>
      <c r="C573">
        <v>7.0458514662229575E-3</v>
      </c>
    </row>
    <row r="574" spans="1:3" x14ac:dyDescent="0.25">
      <c r="A574">
        <v>550</v>
      </c>
      <c r="B574">
        <v>1.1932078192087914E-2</v>
      </c>
      <c r="C574">
        <v>-1.2585244041056598E-2</v>
      </c>
    </row>
    <row r="575" spans="1:3" x14ac:dyDescent="0.25">
      <c r="A575">
        <v>551</v>
      </c>
      <c r="B575">
        <v>-3.1377391268164502E-3</v>
      </c>
      <c r="C575">
        <v>-3.3147641719625497E-3</v>
      </c>
    </row>
    <row r="576" spans="1:3" x14ac:dyDescent="0.25">
      <c r="A576">
        <v>552</v>
      </c>
      <c r="B576">
        <v>-7.6955799016873404E-3</v>
      </c>
      <c r="C576">
        <v>2.1551033077358058E-2</v>
      </c>
    </row>
    <row r="577" spans="1:3" x14ac:dyDescent="0.25">
      <c r="A577">
        <v>553</v>
      </c>
      <c r="B577">
        <v>1.216845152275832E-3</v>
      </c>
      <c r="C577">
        <v>2.6598252400902231E-3</v>
      </c>
    </row>
    <row r="578" spans="1:3" x14ac:dyDescent="0.25">
      <c r="A578">
        <v>554</v>
      </c>
      <c r="B578">
        <v>7.6388131515919304E-3</v>
      </c>
      <c r="C578">
        <v>8.4138814571281216E-3</v>
      </c>
    </row>
    <row r="579" spans="1:3" x14ac:dyDescent="0.25">
      <c r="A579">
        <v>555</v>
      </c>
      <c r="B579">
        <v>3.3495685234400012E-3</v>
      </c>
      <c r="C579">
        <v>-1.9688422833961956E-2</v>
      </c>
    </row>
    <row r="580" spans="1:3" x14ac:dyDescent="0.25">
      <c r="A580">
        <v>556</v>
      </c>
      <c r="B580">
        <v>1.8228702072808761E-3</v>
      </c>
      <c r="C580">
        <v>7.9919562249197874E-3</v>
      </c>
    </row>
    <row r="581" spans="1:3" x14ac:dyDescent="0.25">
      <c r="A581">
        <v>557</v>
      </c>
      <c r="B581">
        <v>-2.7333912994474512E-3</v>
      </c>
      <c r="C581">
        <v>5.0022110504668975E-3</v>
      </c>
    </row>
    <row r="582" spans="1:3" x14ac:dyDescent="0.25">
      <c r="A582">
        <v>558</v>
      </c>
      <c r="B582">
        <v>-4.5295547947635923E-4</v>
      </c>
      <c r="C582">
        <v>7.3583160671873218E-3</v>
      </c>
    </row>
    <row r="583" spans="1:3" x14ac:dyDescent="0.25">
      <c r="A583">
        <v>559</v>
      </c>
      <c r="B583">
        <v>-4.2137696418780696E-4</v>
      </c>
      <c r="C583">
        <v>-2.883737978681284E-2</v>
      </c>
    </row>
    <row r="584" spans="1:3" x14ac:dyDescent="0.25">
      <c r="A584">
        <v>560</v>
      </c>
      <c r="B584">
        <v>1.3461900710728326E-2</v>
      </c>
      <c r="C584">
        <v>-4.2134233191445832E-3</v>
      </c>
    </row>
    <row r="585" spans="1:3" x14ac:dyDescent="0.25">
      <c r="A585">
        <v>561</v>
      </c>
      <c r="B585">
        <v>-1.1069536400972878E-4</v>
      </c>
      <c r="C585">
        <v>9.1630966765285614E-3</v>
      </c>
    </row>
    <row r="586" spans="1:3" x14ac:dyDescent="0.25">
      <c r="A586">
        <v>562</v>
      </c>
      <c r="B586">
        <v>-1.2478204954819083E-2</v>
      </c>
      <c r="C586">
        <v>-8.3450265021898454E-3</v>
      </c>
    </row>
    <row r="587" spans="1:3" x14ac:dyDescent="0.25">
      <c r="A587">
        <v>563</v>
      </c>
      <c r="B587">
        <v>-9.3571179369924401E-4</v>
      </c>
      <c r="C587">
        <v>-2.258316076920043E-3</v>
      </c>
    </row>
    <row r="588" spans="1:3" x14ac:dyDescent="0.25">
      <c r="A588">
        <v>564</v>
      </c>
      <c r="B588">
        <v>5.6783769816529262E-3</v>
      </c>
      <c r="C588">
        <v>3.9959693930896999E-3</v>
      </c>
    </row>
    <row r="589" spans="1:3" x14ac:dyDescent="0.25">
      <c r="A589">
        <v>565</v>
      </c>
      <c r="B589">
        <v>2.5507045365622781E-3</v>
      </c>
      <c r="C589">
        <v>-3.0382994037183277E-2</v>
      </c>
    </row>
    <row r="590" spans="1:3" x14ac:dyDescent="0.25">
      <c r="A590">
        <v>566</v>
      </c>
      <c r="B590">
        <v>5.109053847451253E-3</v>
      </c>
      <c r="C590">
        <v>2.7261082225128993E-3</v>
      </c>
    </row>
    <row r="591" spans="1:3" x14ac:dyDescent="0.25">
      <c r="A591">
        <v>567</v>
      </c>
      <c r="B591">
        <v>2.3918246024404334E-4</v>
      </c>
      <c r="C591">
        <v>-4.2963755664699194E-3</v>
      </c>
    </row>
    <row r="592" spans="1:3" x14ac:dyDescent="0.25">
      <c r="A592">
        <v>568</v>
      </c>
      <c r="B592">
        <v>-4.8104309548340583E-3</v>
      </c>
      <c r="C592">
        <v>-2.1634043825347248E-2</v>
      </c>
    </row>
    <row r="593" spans="1:3" x14ac:dyDescent="0.25">
      <c r="A593">
        <v>569</v>
      </c>
      <c r="B593">
        <v>-2.0191988944677957E-3</v>
      </c>
      <c r="C593">
        <v>7.2160817543201099E-3</v>
      </c>
    </row>
    <row r="594" spans="1:3" x14ac:dyDescent="0.25">
      <c r="A594">
        <v>570</v>
      </c>
      <c r="B594">
        <v>-1.0912261211315718E-2</v>
      </c>
      <c r="C594">
        <v>-6.9232326465973361E-3</v>
      </c>
    </row>
    <row r="595" spans="1:3" x14ac:dyDescent="0.25">
      <c r="A595">
        <v>571</v>
      </c>
      <c r="B595">
        <v>-1.057115479014745E-2</v>
      </c>
      <c r="C595">
        <v>-1.1526390362143115E-2</v>
      </c>
    </row>
    <row r="596" spans="1:3" x14ac:dyDescent="0.25">
      <c r="A596">
        <v>572</v>
      </c>
      <c r="B596">
        <v>-1.5260996403963151E-3</v>
      </c>
      <c r="C596">
        <v>-1.3914515996888512E-2</v>
      </c>
    </row>
    <row r="597" spans="1:3" x14ac:dyDescent="0.25">
      <c r="A597">
        <v>573</v>
      </c>
      <c r="B597">
        <v>9.7228391825736303E-3</v>
      </c>
      <c r="C597">
        <v>8.3224754057438545E-3</v>
      </c>
    </row>
    <row r="598" spans="1:3" x14ac:dyDescent="0.25">
      <c r="A598">
        <v>574</v>
      </c>
      <c r="B598">
        <v>-1.0370821835482947E-2</v>
      </c>
      <c r="C598">
        <v>1.9893540762891695E-2</v>
      </c>
    </row>
    <row r="599" spans="1:3" x14ac:dyDescent="0.25">
      <c r="A599">
        <v>575</v>
      </c>
      <c r="B599">
        <v>-1.2704149245303269E-2</v>
      </c>
      <c r="C599">
        <v>-1.264579266833217E-3</v>
      </c>
    </row>
    <row r="600" spans="1:3" x14ac:dyDescent="0.25">
      <c r="A600">
        <v>576</v>
      </c>
      <c r="B600">
        <v>-6.0369805678190808E-3</v>
      </c>
      <c r="C600">
        <v>2.0396606197257972E-4</v>
      </c>
    </row>
    <row r="601" spans="1:3" x14ac:dyDescent="0.25">
      <c r="A601">
        <v>577</v>
      </c>
      <c r="B601">
        <v>2.3714939696684759E-2</v>
      </c>
      <c r="C601">
        <v>-1.2312776502721171E-2</v>
      </c>
    </row>
    <row r="602" spans="1:3" x14ac:dyDescent="0.25">
      <c r="A602">
        <v>578</v>
      </c>
      <c r="B602">
        <v>2.6374875557690672E-4</v>
      </c>
      <c r="C602">
        <v>-2.4187738154607596E-3</v>
      </c>
    </row>
    <row r="603" spans="1:3" x14ac:dyDescent="0.25">
      <c r="A603">
        <v>579</v>
      </c>
      <c r="B603">
        <v>1.2982631603127211E-2</v>
      </c>
      <c r="C603">
        <v>7.3281625652567833E-3</v>
      </c>
    </row>
    <row r="604" spans="1:3" x14ac:dyDescent="0.25">
      <c r="A604">
        <v>580</v>
      </c>
      <c r="B604">
        <v>-6.4834630722985587E-3</v>
      </c>
      <c r="C604">
        <v>2.2995576805289542E-3</v>
      </c>
    </row>
    <row r="605" spans="1:3" x14ac:dyDescent="0.25">
      <c r="A605">
        <v>581</v>
      </c>
      <c r="B605">
        <v>-4.9014597489103187E-3</v>
      </c>
      <c r="C605">
        <v>-4.3525394453999286E-3</v>
      </c>
    </row>
    <row r="606" spans="1:3" x14ac:dyDescent="0.25">
      <c r="A606">
        <v>582</v>
      </c>
      <c r="B606">
        <v>-1.3136431760794482E-2</v>
      </c>
      <c r="C606">
        <v>-9.7456405858725777E-3</v>
      </c>
    </row>
    <row r="607" spans="1:3" x14ac:dyDescent="0.25">
      <c r="A607">
        <v>583</v>
      </c>
      <c r="B607">
        <v>1.4278833895151563E-2</v>
      </c>
      <c r="C607">
        <v>-1.2289455872786801E-2</v>
      </c>
    </row>
    <row r="608" spans="1:3" x14ac:dyDescent="0.25">
      <c r="A608">
        <v>584</v>
      </c>
      <c r="B608">
        <v>8.9687149370239212E-3</v>
      </c>
      <c r="C608">
        <v>-8.3365673444633377E-3</v>
      </c>
    </row>
    <row r="609" spans="1:3" x14ac:dyDescent="0.25">
      <c r="A609">
        <v>585</v>
      </c>
      <c r="B609">
        <v>-3.5640966136437149E-3</v>
      </c>
      <c r="C609">
        <v>2.4480227482054986E-3</v>
      </c>
    </row>
    <row r="610" spans="1:3" x14ac:dyDescent="0.25">
      <c r="A610">
        <v>586</v>
      </c>
      <c r="B610">
        <v>2.3900320359748588E-3</v>
      </c>
      <c r="C610">
        <v>8.2293951473229217E-3</v>
      </c>
    </row>
    <row r="611" spans="1:3" x14ac:dyDescent="0.25">
      <c r="A611">
        <v>587</v>
      </c>
      <c r="B611">
        <v>3.9217543161876789E-3</v>
      </c>
      <c r="C611">
        <v>5.4685564261552988E-3</v>
      </c>
    </row>
    <row r="612" spans="1:3" x14ac:dyDescent="0.25">
      <c r="A612">
        <v>588</v>
      </c>
      <c r="B612">
        <v>-1.6290552560354796E-3</v>
      </c>
      <c r="C612">
        <v>2.1708355729458246E-2</v>
      </c>
    </row>
    <row r="613" spans="1:3" x14ac:dyDescent="0.25">
      <c r="A613">
        <v>589</v>
      </c>
      <c r="B613">
        <v>-1.5167080842480665E-3</v>
      </c>
      <c r="C613">
        <v>1.8100651132349245E-2</v>
      </c>
    </row>
    <row r="614" spans="1:3" x14ac:dyDescent="0.25">
      <c r="A614">
        <v>590</v>
      </c>
      <c r="B614">
        <v>-9.8866544093952399E-3</v>
      </c>
      <c r="C614">
        <v>-4.2159359403466882E-3</v>
      </c>
    </row>
    <row r="615" spans="1:3" x14ac:dyDescent="0.25">
      <c r="A615">
        <v>591</v>
      </c>
      <c r="B615">
        <v>7.3339451190703451E-4</v>
      </c>
      <c r="C615">
        <v>1.5192675922441694E-3</v>
      </c>
    </row>
    <row r="616" spans="1:3" x14ac:dyDescent="0.25">
      <c r="A616">
        <v>592</v>
      </c>
      <c r="B616">
        <v>-1.4067833478222807E-2</v>
      </c>
      <c r="C616">
        <v>1.7976325345515947E-2</v>
      </c>
    </row>
    <row r="617" spans="1:3" x14ac:dyDescent="0.25">
      <c r="A617">
        <v>593</v>
      </c>
      <c r="B617">
        <v>9.0436398808717081E-3</v>
      </c>
      <c r="C617">
        <v>-5.0010222376088501E-3</v>
      </c>
    </row>
    <row r="618" spans="1:3" x14ac:dyDescent="0.25">
      <c r="A618">
        <v>594</v>
      </c>
      <c r="B618">
        <v>-1.1318992701096169E-2</v>
      </c>
      <c r="C618">
        <v>3.3479462562679019E-3</v>
      </c>
    </row>
    <row r="619" spans="1:3" x14ac:dyDescent="0.25">
      <c r="A619">
        <v>595</v>
      </c>
      <c r="B619">
        <v>-1.7691709014060513E-2</v>
      </c>
      <c r="C619">
        <v>1.4355071409420089E-2</v>
      </c>
    </row>
    <row r="620" spans="1:3" x14ac:dyDescent="0.25">
      <c r="A620">
        <v>596</v>
      </c>
      <c r="B620">
        <v>-1.9169909424990215E-2</v>
      </c>
      <c r="C620">
        <v>7.0341408542512682E-3</v>
      </c>
    </row>
    <row r="621" spans="1:3" x14ac:dyDescent="0.25">
      <c r="A621">
        <v>597</v>
      </c>
      <c r="B621">
        <v>2.5741676345273842E-2</v>
      </c>
      <c r="C621">
        <v>1.4411337642511415E-2</v>
      </c>
    </row>
    <row r="622" spans="1:3" x14ac:dyDescent="0.25">
      <c r="A622">
        <v>598</v>
      </c>
      <c r="B622">
        <v>1.4115070361907516E-3</v>
      </c>
      <c r="C622">
        <v>5.5527048975678684E-4</v>
      </c>
    </row>
    <row r="623" spans="1:3" x14ac:dyDescent="0.25">
      <c r="A623">
        <v>599</v>
      </c>
      <c r="B623">
        <v>5.1653381886266735E-3</v>
      </c>
      <c r="C623">
        <v>6.9544931309105263E-3</v>
      </c>
    </row>
    <row r="624" spans="1:3" x14ac:dyDescent="0.25">
      <c r="A624">
        <v>600</v>
      </c>
      <c r="B624">
        <v>-6.6369821336988337E-3</v>
      </c>
      <c r="C624">
        <v>8.2924283295386265E-3</v>
      </c>
    </row>
    <row r="625" spans="1:3" x14ac:dyDescent="0.25">
      <c r="A625">
        <v>601</v>
      </c>
      <c r="B625">
        <v>-7.6077636158764731E-3</v>
      </c>
      <c r="C625">
        <v>4.2983282358748601E-3</v>
      </c>
    </row>
    <row r="626" spans="1:3" x14ac:dyDescent="0.25">
      <c r="A626">
        <v>602</v>
      </c>
      <c r="B626">
        <v>3.4929667058356938E-3</v>
      </c>
      <c r="C626">
        <v>5.3933342502598559E-3</v>
      </c>
    </row>
    <row r="627" spans="1:3" x14ac:dyDescent="0.25">
      <c r="A627">
        <v>603</v>
      </c>
      <c r="B627">
        <v>2.5504698398179471E-2</v>
      </c>
      <c r="C627">
        <v>-1.1132904919360465E-2</v>
      </c>
    </row>
    <row r="628" spans="1:3" x14ac:dyDescent="0.25">
      <c r="A628">
        <v>604</v>
      </c>
      <c r="B628">
        <v>6.4215685738921637E-3</v>
      </c>
      <c r="C628">
        <v>-1.7686060541619222E-3</v>
      </c>
    </row>
    <row r="629" spans="1:3" x14ac:dyDescent="0.25">
      <c r="A629">
        <v>605</v>
      </c>
      <c r="B629">
        <v>7.5739526837583957E-4</v>
      </c>
      <c r="C629">
        <v>-3.4727906878609003E-4</v>
      </c>
    </row>
    <row r="630" spans="1:3" x14ac:dyDescent="0.25">
      <c r="A630">
        <v>606</v>
      </c>
      <c r="B630">
        <v>-6.105876940644489E-3</v>
      </c>
      <c r="C630">
        <v>1.1112465270721655E-2</v>
      </c>
    </row>
    <row r="631" spans="1:3" x14ac:dyDescent="0.25">
      <c r="A631">
        <v>607</v>
      </c>
      <c r="B631">
        <v>1.104849570947323E-2</v>
      </c>
      <c r="C631">
        <v>3.0889329537316622E-4</v>
      </c>
    </row>
    <row r="632" spans="1:3" x14ac:dyDescent="0.25">
      <c r="A632">
        <v>608</v>
      </c>
      <c r="B632">
        <v>-4.1875956594588822E-3</v>
      </c>
      <c r="C632">
        <v>3.3401691755137811E-4</v>
      </c>
    </row>
    <row r="633" spans="1:3" x14ac:dyDescent="0.25">
      <c r="A633">
        <v>609</v>
      </c>
      <c r="B633">
        <v>-1.2799899328426009E-2</v>
      </c>
      <c r="C633">
        <v>-6.9646465673362315E-4</v>
      </c>
    </row>
    <row r="634" spans="1:3" x14ac:dyDescent="0.25">
      <c r="A634">
        <v>610</v>
      </c>
      <c r="B634">
        <v>2.4593897223702615E-4</v>
      </c>
      <c r="C634">
        <v>-2.9197736825915615E-4</v>
      </c>
    </row>
    <row r="635" spans="1:3" x14ac:dyDescent="0.25">
      <c r="A635">
        <v>611</v>
      </c>
      <c r="B635">
        <v>-3.0616501341276685E-2</v>
      </c>
      <c r="C635">
        <v>4.9484866725882856E-3</v>
      </c>
    </row>
    <row r="636" spans="1:3" x14ac:dyDescent="0.25">
      <c r="A636">
        <v>612</v>
      </c>
      <c r="B636">
        <v>-1.4427009556850815E-3</v>
      </c>
      <c r="C636">
        <v>-1.6475052715950974E-3</v>
      </c>
    </row>
    <row r="637" spans="1:3" x14ac:dyDescent="0.25">
      <c r="A637">
        <v>613</v>
      </c>
      <c r="B637">
        <v>-1.0450115443801485E-2</v>
      </c>
      <c r="C637">
        <v>1.6032526084081906E-2</v>
      </c>
    </row>
    <row r="638" spans="1:3" x14ac:dyDescent="0.25">
      <c r="A638">
        <v>614</v>
      </c>
      <c r="B638">
        <v>-8.7876457117579861E-3</v>
      </c>
      <c r="C638">
        <v>-2.0941556030571011E-3</v>
      </c>
    </row>
    <row r="639" spans="1:3" x14ac:dyDescent="0.25">
      <c r="A639">
        <v>615</v>
      </c>
      <c r="B639">
        <v>-1.6806337537649336E-2</v>
      </c>
      <c r="C639">
        <v>1.9716609227062483E-3</v>
      </c>
    </row>
    <row r="640" spans="1:3" x14ac:dyDescent="0.25">
      <c r="A640">
        <v>616</v>
      </c>
      <c r="B640">
        <v>-1.0674627362073863E-2</v>
      </c>
      <c r="C640">
        <v>1.3172387327506641E-2</v>
      </c>
    </row>
    <row r="641" spans="1:3" x14ac:dyDescent="0.25">
      <c r="A641">
        <v>617</v>
      </c>
      <c r="B641">
        <v>9.8774587158406996E-3</v>
      </c>
      <c r="C641">
        <v>-3.5403944640594338E-3</v>
      </c>
    </row>
    <row r="642" spans="1:3" x14ac:dyDescent="0.25">
      <c r="A642">
        <v>618</v>
      </c>
      <c r="B642">
        <v>6.9224776665364352E-3</v>
      </c>
      <c r="C642">
        <v>-3.2036511126318935E-3</v>
      </c>
    </row>
    <row r="643" spans="1:3" x14ac:dyDescent="0.25">
      <c r="A643">
        <v>619</v>
      </c>
      <c r="B643">
        <v>-1.7813920708796952E-2</v>
      </c>
      <c r="C643">
        <v>-4.4214521607833755E-3</v>
      </c>
    </row>
    <row r="644" spans="1:3" x14ac:dyDescent="0.25">
      <c r="A644">
        <v>620</v>
      </c>
      <c r="B644">
        <v>-2.6190909377663725E-2</v>
      </c>
      <c r="C644">
        <v>-1.1151972831054673E-2</v>
      </c>
    </row>
    <row r="645" spans="1:3" x14ac:dyDescent="0.25">
      <c r="A645">
        <v>621</v>
      </c>
      <c r="B645">
        <v>-6.295546036390225E-3</v>
      </c>
      <c r="C645">
        <v>2.4674187380909103E-4</v>
      </c>
    </row>
    <row r="646" spans="1:3" x14ac:dyDescent="0.25">
      <c r="A646">
        <v>622</v>
      </c>
      <c r="B646">
        <v>1.6616165444649566E-2</v>
      </c>
      <c r="C646">
        <v>1.1412539237957531E-2</v>
      </c>
    </row>
    <row r="647" spans="1:3" x14ac:dyDescent="0.25">
      <c r="A647">
        <v>623</v>
      </c>
      <c r="B647">
        <v>-3.7293462308137487E-2</v>
      </c>
      <c r="C647">
        <v>1.1224590640224547E-2</v>
      </c>
    </row>
    <row r="648" spans="1:3" x14ac:dyDescent="0.25">
      <c r="A648">
        <v>624</v>
      </c>
      <c r="B648">
        <v>2.0149491423011631E-2</v>
      </c>
      <c r="C648">
        <v>-1.4895129475284638E-2</v>
      </c>
    </row>
    <row r="649" spans="1:3" x14ac:dyDescent="0.25">
      <c r="A649">
        <v>625</v>
      </c>
      <c r="B649">
        <v>2.5739266861937282E-2</v>
      </c>
      <c r="C649">
        <v>-1.3702481870213723E-2</v>
      </c>
    </row>
    <row r="650" spans="1:3" x14ac:dyDescent="0.25">
      <c r="A650">
        <v>626</v>
      </c>
      <c r="B650">
        <v>-1.24822409854924E-3</v>
      </c>
      <c r="C650">
        <v>1.034189660640444E-2</v>
      </c>
    </row>
    <row r="651" spans="1:3" x14ac:dyDescent="0.25">
      <c r="A651">
        <v>627</v>
      </c>
      <c r="B651">
        <v>1.2409415788736744E-2</v>
      </c>
      <c r="C651">
        <v>-1.5114225698677009E-2</v>
      </c>
    </row>
    <row r="652" spans="1:3" x14ac:dyDescent="0.25">
      <c r="A652">
        <v>628</v>
      </c>
      <c r="B652">
        <v>5.9595223421045748E-3</v>
      </c>
      <c r="C652">
        <v>-4.5153377724576746E-3</v>
      </c>
    </row>
    <row r="653" spans="1:3" x14ac:dyDescent="0.25">
      <c r="A653">
        <v>629</v>
      </c>
      <c r="B653">
        <v>-1.2682527244798051E-2</v>
      </c>
      <c r="C653">
        <v>-1.2650211875185854E-2</v>
      </c>
    </row>
    <row r="654" spans="1:3" x14ac:dyDescent="0.25">
      <c r="A654">
        <v>630</v>
      </c>
      <c r="B654">
        <v>1.4292158402795439E-2</v>
      </c>
      <c r="C654">
        <v>5.5618225447381063E-3</v>
      </c>
    </row>
    <row r="655" spans="1:3" x14ac:dyDescent="0.25">
      <c r="A655">
        <v>631</v>
      </c>
      <c r="B655">
        <v>3.4956022764385869E-3</v>
      </c>
      <c r="C655">
        <v>4.1153062047220518E-3</v>
      </c>
    </row>
    <row r="656" spans="1:3" x14ac:dyDescent="0.25">
      <c r="A656">
        <v>632</v>
      </c>
      <c r="B656">
        <v>-1.9626804136086414E-2</v>
      </c>
      <c r="C656">
        <v>1.5478763099120406E-3</v>
      </c>
    </row>
    <row r="657" spans="1:3" x14ac:dyDescent="0.25">
      <c r="A657">
        <v>633</v>
      </c>
      <c r="B657">
        <v>1.6551103815447682E-3</v>
      </c>
      <c r="C657">
        <v>-3.8074224697746259E-3</v>
      </c>
    </row>
    <row r="658" spans="1:3" x14ac:dyDescent="0.25">
      <c r="A658">
        <v>634</v>
      </c>
      <c r="B658">
        <v>8.5075708666044539E-3</v>
      </c>
      <c r="C658">
        <v>2.8132060394132838E-3</v>
      </c>
    </row>
    <row r="659" spans="1:3" x14ac:dyDescent="0.25">
      <c r="A659">
        <v>635</v>
      </c>
      <c r="B659">
        <v>-1.4308953624165897E-2</v>
      </c>
      <c r="C659">
        <v>-1.2056641629732247E-2</v>
      </c>
    </row>
    <row r="660" spans="1:3" x14ac:dyDescent="0.25">
      <c r="A660">
        <v>636</v>
      </c>
      <c r="B660">
        <v>-3.5676851385351364E-2</v>
      </c>
      <c r="C660">
        <v>-3.0574764252899407E-2</v>
      </c>
    </row>
    <row r="661" spans="1:3" x14ac:dyDescent="0.25">
      <c r="A661">
        <v>637</v>
      </c>
      <c r="B661">
        <v>-8.0103759351265822E-3</v>
      </c>
      <c r="C661">
        <v>2.2353674720615148E-2</v>
      </c>
    </row>
    <row r="662" spans="1:3" x14ac:dyDescent="0.25">
      <c r="A662">
        <v>638</v>
      </c>
      <c r="B662">
        <v>2.1013279200120336E-2</v>
      </c>
      <c r="C662">
        <v>9.6375790130360482E-3</v>
      </c>
    </row>
    <row r="663" spans="1:3" x14ac:dyDescent="0.25">
      <c r="A663">
        <v>639</v>
      </c>
      <c r="B663">
        <v>-3.7775508336803286E-2</v>
      </c>
      <c r="C663">
        <v>1.613002347019684E-2</v>
      </c>
    </row>
    <row r="664" spans="1:3" x14ac:dyDescent="0.25">
      <c r="A664">
        <v>640</v>
      </c>
      <c r="B664">
        <v>2.6466031099163782E-2</v>
      </c>
      <c r="C664">
        <v>-7.6090897709792868E-3</v>
      </c>
    </row>
    <row r="665" spans="1:3" x14ac:dyDescent="0.25">
      <c r="A665">
        <v>641</v>
      </c>
      <c r="B665">
        <v>2.3038623079463597E-2</v>
      </c>
      <c r="C665">
        <v>-6.7353751526712108E-3</v>
      </c>
    </row>
    <row r="666" spans="1:3" x14ac:dyDescent="0.25">
      <c r="A666">
        <v>642</v>
      </c>
      <c r="B666">
        <v>-5.6435154413778752E-3</v>
      </c>
      <c r="C666">
        <v>1.0502932134053742E-2</v>
      </c>
    </row>
    <row r="667" spans="1:3" x14ac:dyDescent="0.25">
      <c r="A667">
        <v>643</v>
      </c>
      <c r="B667">
        <v>2.803659652133722E-2</v>
      </c>
      <c r="C667">
        <v>-1.7429503165797E-2</v>
      </c>
    </row>
    <row r="668" spans="1:3" x14ac:dyDescent="0.25">
      <c r="A668">
        <v>644</v>
      </c>
      <c r="B668">
        <v>-1.3384034191879551E-3</v>
      </c>
      <c r="C668">
        <v>-1.2483726581826121E-3</v>
      </c>
    </row>
    <row r="669" spans="1:3" x14ac:dyDescent="0.25">
      <c r="A669">
        <v>645</v>
      </c>
      <c r="B669">
        <v>-5.6235127061122622E-3</v>
      </c>
      <c r="C669">
        <v>6.5523980603599949E-3</v>
      </c>
    </row>
    <row r="670" spans="1:3" x14ac:dyDescent="0.25">
      <c r="A670">
        <v>646</v>
      </c>
      <c r="B670">
        <v>8.2198239788822663E-3</v>
      </c>
      <c r="C670">
        <v>5.3734916897191405E-4</v>
      </c>
    </row>
    <row r="671" spans="1:3" x14ac:dyDescent="0.25">
      <c r="A671">
        <v>647</v>
      </c>
      <c r="B671">
        <v>-1.4190590356388193E-2</v>
      </c>
      <c r="C671">
        <v>2.2518837259945905E-2</v>
      </c>
    </row>
    <row r="672" spans="1:3" x14ac:dyDescent="0.25">
      <c r="A672">
        <v>648</v>
      </c>
      <c r="B672">
        <v>-2.6297840999771529E-2</v>
      </c>
      <c r="C672">
        <v>1.004135218831306E-2</v>
      </c>
    </row>
    <row r="673" spans="1:3" x14ac:dyDescent="0.25">
      <c r="A673">
        <v>649</v>
      </c>
      <c r="B673">
        <v>2.3498893219976041E-2</v>
      </c>
      <c r="C673">
        <v>2.8954248586583083E-3</v>
      </c>
    </row>
    <row r="674" spans="1:3" x14ac:dyDescent="0.25">
      <c r="A674">
        <v>650</v>
      </c>
      <c r="B674">
        <v>8.2061735515636322E-3</v>
      </c>
      <c r="C674">
        <v>-1.0951327829329859E-2</v>
      </c>
    </row>
    <row r="675" spans="1:3" x14ac:dyDescent="0.25">
      <c r="A675">
        <v>651</v>
      </c>
      <c r="B675">
        <v>2.0732865426564685E-3</v>
      </c>
      <c r="C675">
        <v>-6.312566169815112E-3</v>
      </c>
    </row>
    <row r="676" spans="1:3" x14ac:dyDescent="0.25">
      <c r="A676">
        <v>652</v>
      </c>
      <c r="B676">
        <v>1.5770377373607505E-2</v>
      </c>
      <c r="C676">
        <v>1.2049055552129127E-2</v>
      </c>
    </row>
    <row r="677" spans="1:3" x14ac:dyDescent="0.25">
      <c r="A677">
        <v>653</v>
      </c>
      <c r="B677">
        <v>7.8427970609154588E-3</v>
      </c>
      <c r="C677">
        <v>-1.6778293593198997E-2</v>
      </c>
    </row>
    <row r="678" spans="1:3" x14ac:dyDescent="0.25">
      <c r="A678">
        <v>654</v>
      </c>
      <c r="B678">
        <v>4.3640025173973434E-3</v>
      </c>
      <c r="C678">
        <v>-5.8907057950127366E-3</v>
      </c>
    </row>
    <row r="679" spans="1:3" x14ac:dyDescent="0.25">
      <c r="A679">
        <v>655</v>
      </c>
      <c r="B679">
        <v>1.3002774010678349E-2</v>
      </c>
      <c r="C679">
        <v>-2.2875394714149747E-3</v>
      </c>
    </row>
    <row r="680" spans="1:3" x14ac:dyDescent="0.25">
      <c r="A680">
        <v>656</v>
      </c>
      <c r="B680">
        <v>-1.5662665885363325E-3</v>
      </c>
      <c r="C680">
        <v>-5.8769268558705821E-3</v>
      </c>
    </row>
    <row r="681" spans="1:3" x14ac:dyDescent="0.25">
      <c r="A681">
        <v>657</v>
      </c>
      <c r="B681">
        <v>-1.1341220471490138E-2</v>
      </c>
      <c r="C681">
        <v>9.0659128861056149E-3</v>
      </c>
    </row>
    <row r="682" spans="1:3" x14ac:dyDescent="0.25">
      <c r="A682">
        <v>658</v>
      </c>
      <c r="B682">
        <v>4.5748050731832897E-3</v>
      </c>
      <c r="C682">
        <v>-1.9213849095431708E-3</v>
      </c>
    </row>
    <row r="683" spans="1:3" x14ac:dyDescent="0.25">
      <c r="A683">
        <v>659</v>
      </c>
      <c r="B683">
        <v>-4.9219116799217996E-4</v>
      </c>
      <c r="C683">
        <v>8.2302124345337698E-4</v>
      </c>
    </row>
    <row r="684" spans="1:3" x14ac:dyDescent="0.25">
      <c r="A684">
        <v>660</v>
      </c>
      <c r="B684">
        <v>2.7180758548458764E-2</v>
      </c>
      <c r="C684">
        <v>-3.094989073154937E-2</v>
      </c>
    </row>
    <row r="685" spans="1:3" x14ac:dyDescent="0.25">
      <c r="A685">
        <v>661</v>
      </c>
      <c r="B685">
        <v>3.4839771568042858E-3</v>
      </c>
      <c r="C685">
        <v>2.9744219313805106E-3</v>
      </c>
    </row>
    <row r="686" spans="1:3" x14ac:dyDescent="0.25">
      <c r="A686">
        <v>662</v>
      </c>
      <c r="B686">
        <v>-1.1752047774422368E-2</v>
      </c>
      <c r="C686">
        <v>6.7858586294291187E-3</v>
      </c>
    </row>
    <row r="687" spans="1:3" x14ac:dyDescent="0.25">
      <c r="A687">
        <v>663</v>
      </c>
      <c r="B687">
        <v>1.2477448364497219E-2</v>
      </c>
      <c r="C687">
        <v>-1.8991208463222178E-3</v>
      </c>
    </row>
    <row r="688" spans="1:3" x14ac:dyDescent="0.25">
      <c r="A688">
        <v>664</v>
      </c>
      <c r="B688">
        <v>8.6292875125987042E-3</v>
      </c>
      <c r="C688">
        <v>-1.6155843381885134E-3</v>
      </c>
    </row>
    <row r="689" spans="1:3" x14ac:dyDescent="0.25">
      <c r="A689">
        <v>665</v>
      </c>
      <c r="B689">
        <v>-1.1810737029319712E-3</v>
      </c>
      <c r="C689">
        <v>6.184551992165538E-4</v>
      </c>
    </row>
    <row r="690" spans="1:3" x14ac:dyDescent="0.25">
      <c r="A690">
        <v>666</v>
      </c>
      <c r="B690">
        <v>-5.5200109605730774E-3</v>
      </c>
      <c r="C690">
        <v>9.1219938568391987E-3</v>
      </c>
    </row>
    <row r="691" spans="1:3" x14ac:dyDescent="0.25">
      <c r="A691">
        <v>667</v>
      </c>
      <c r="B691">
        <v>-3.7902581831681667E-3</v>
      </c>
      <c r="C691">
        <v>8.5436211478831601E-4</v>
      </c>
    </row>
    <row r="692" spans="1:3" x14ac:dyDescent="0.25">
      <c r="A692">
        <v>668</v>
      </c>
      <c r="B692">
        <v>-3.746798318583348E-3</v>
      </c>
      <c r="C692">
        <v>4.1417095136893883E-3</v>
      </c>
    </row>
    <row r="693" spans="1:3" x14ac:dyDescent="0.25">
      <c r="A693">
        <v>669</v>
      </c>
      <c r="B693">
        <v>-1.7102921434390659E-2</v>
      </c>
      <c r="C693">
        <v>1.0076849689851151E-2</v>
      </c>
    </row>
    <row r="694" spans="1:3" x14ac:dyDescent="0.25">
      <c r="A694">
        <v>670</v>
      </c>
      <c r="B694">
        <v>-5.0518652989601717E-4</v>
      </c>
      <c r="C694">
        <v>-2.1076120591916395E-4</v>
      </c>
    </row>
    <row r="695" spans="1:3" x14ac:dyDescent="0.25">
      <c r="A695">
        <v>671</v>
      </c>
      <c r="B695">
        <v>3.31001060607724E-3</v>
      </c>
      <c r="C695">
        <v>-6.2328304025257523E-4</v>
      </c>
    </row>
    <row r="696" spans="1:3" x14ac:dyDescent="0.25">
      <c r="A696">
        <v>672</v>
      </c>
      <c r="B696">
        <v>1.5537787569874711E-2</v>
      </c>
      <c r="C696">
        <v>1.0705042989348108E-3</v>
      </c>
    </row>
    <row r="697" spans="1:3" x14ac:dyDescent="0.25">
      <c r="A697">
        <v>673</v>
      </c>
      <c r="B697">
        <v>1.9637281783086893E-2</v>
      </c>
      <c r="C697">
        <v>-1.0125559428573974E-2</v>
      </c>
    </row>
    <row r="698" spans="1:3" x14ac:dyDescent="0.25">
      <c r="A698">
        <v>674</v>
      </c>
      <c r="B698">
        <v>-7.5588178598233538E-3</v>
      </c>
      <c r="C698">
        <v>9.8006304559365778E-3</v>
      </c>
    </row>
    <row r="699" spans="1:3" x14ac:dyDescent="0.25">
      <c r="A699">
        <v>675</v>
      </c>
      <c r="B699">
        <v>-1.3545712421559346E-2</v>
      </c>
      <c r="C699">
        <v>2.05766968514728E-2</v>
      </c>
    </row>
    <row r="700" spans="1:3" x14ac:dyDescent="0.25">
      <c r="A700">
        <v>676</v>
      </c>
      <c r="B700">
        <v>5.2421080216444186E-3</v>
      </c>
      <c r="C700">
        <v>-1.5500911542449128E-3</v>
      </c>
    </row>
    <row r="701" spans="1:3" x14ac:dyDescent="0.25">
      <c r="A701">
        <v>677</v>
      </c>
      <c r="B701">
        <v>-2.1743722170786857E-2</v>
      </c>
      <c r="C701">
        <v>1.4870538915917893E-2</v>
      </c>
    </row>
    <row r="702" spans="1:3" x14ac:dyDescent="0.25">
      <c r="A702">
        <v>678</v>
      </c>
      <c r="B702">
        <v>1.0355760303995383E-2</v>
      </c>
      <c r="C702">
        <v>-7.1848101770303832E-3</v>
      </c>
    </row>
    <row r="703" spans="1:3" x14ac:dyDescent="0.25">
      <c r="A703">
        <v>679</v>
      </c>
      <c r="B703">
        <v>-1.0520367886655887E-2</v>
      </c>
      <c r="C703">
        <v>5.034305122055379E-3</v>
      </c>
    </row>
    <row r="704" spans="1:3" x14ac:dyDescent="0.25">
      <c r="A704">
        <v>680</v>
      </c>
      <c r="B704">
        <v>1.5582298905153875E-2</v>
      </c>
      <c r="C704">
        <v>-2.9441109572873447E-3</v>
      </c>
    </row>
    <row r="705" spans="1:3" x14ac:dyDescent="0.25">
      <c r="A705">
        <v>681</v>
      </c>
      <c r="B705">
        <v>4.378240515068626E-3</v>
      </c>
      <c r="C705">
        <v>-7.9200479351492718E-4</v>
      </c>
    </row>
    <row r="706" spans="1:3" x14ac:dyDescent="0.25">
      <c r="A706">
        <v>682</v>
      </c>
      <c r="B706">
        <v>4.0824198291374873E-3</v>
      </c>
      <c r="C706">
        <v>-4.5763181234749232E-3</v>
      </c>
    </row>
    <row r="707" spans="1:3" x14ac:dyDescent="0.25">
      <c r="A707">
        <v>683</v>
      </c>
      <c r="B707">
        <v>1.7185906914805232E-2</v>
      </c>
      <c r="C707">
        <v>-7.6430463458247722E-3</v>
      </c>
    </row>
    <row r="708" spans="1:3" x14ac:dyDescent="0.25">
      <c r="A708">
        <v>684</v>
      </c>
      <c r="B708">
        <v>2.7616656692529421E-3</v>
      </c>
      <c r="C708">
        <v>5.9154634257395774E-3</v>
      </c>
    </row>
    <row r="709" spans="1:3" x14ac:dyDescent="0.25">
      <c r="A709">
        <v>685</v>
      </c>
      <c r="B709">
        <v>-2.1427272821658051E-3</v>
      </c>
      <c r="C709">
        <v>2.7120758561071136E-3</v>
      </c>
    </row>
    <row r="710" spans="1:3" x14ac:dyDescent="0.25">
      <c r="A710">
        <v>686</v>
      </c>
      <c r="B710">
        <v>8.0028117227498013E-3</v>
      </c>
      <c r="C710">
        <v>-9.4546387605062825E-3</v>
      </c>
    </row>
    <row r="711" spans="1:3" x14ac:dyDescent="0.25">
      <c r="A711">
        <v>687</v>
      </c>
      <c r="B711">
        <v>2.1136496790908586E-2</v>
      </c>
      <c r="C711">
        <v>-5.2218228357122851E-3</v>
      </c>
    </row>
    <row r="712" spans="1:3" x14ac:dyDescent="0.25">
      <c r="A712">
        <v>688</v>
      </c>
      <c r="B712">
        <v>-9.119504901916463E-4</v>
      </c>
      <c r="C712">
        <v>-4.834470569561336E-3</v>
      </c>
    </row>
    <row r="713" spans="1:3" x14ac:dyDescent="0.25">
      <c r="A713">
        <v>689</v>
      </c>
      <c r="B713">
        <v>-4.2849704221967792E-3</v>
      </c>
      <c r="C713">
        <v>5.931517816139013E-4</v>
      </c>
    </row>
    <row r="714" spans="1:3" x14ac:dyDescent="0.25">
      <c r="A714">
        <v>690</v>
      </c>
      <c r="B714">
        <v>-8.7354145007048339E-3</v>
      </c>
      <c r="C714">
        <v>8.3079120640696929E-3</v>
      </c>
    </row>
    <row r="715" spans="1:3" x14ac:dyDescent="0.25">
      <c r="A715">
        <v>691</v>
      </c>
      <c r="B715">
        <v>-2.1962231879307523E-3</v>
      </c>
      <c r="C715">
        <v>3.8278545421491514E-3</v>
      </c>
    </row>
    <row r="716" spans="1:3" x14ac:dyDescent="0.25">
      <c r="A716">
        <v>692</v>
      </c>
      <c r="B716">
        <v>5.5949814902364501E-3</v>
      </c>
      <c r="C716">
        <v>-3.973274483889999E-3</v>
      </c>
    </row>
    <row r="717" spans="1:3" x14ac:dyDescent="0.25">
      <c r="A717">
        <v>693</v>
      </c>
      <c r="B717">
        <v>5.844008467578491E-3</v>
      </c>
      <c r="C717">
        <v>7.5640698403086591E-3</v>
      </c>
    </row>
    <row r="718" spans="1:3" x14ac:dyDescent="0.25">
      <c r="A718">
        <v>694</v>
      </c>
      <c r="B718">
        <v>5.2926024556604039E-3</v>
      </c>
      <c r="C718">
        <v>-1.0512538527242292E-2</v>
      </c>
    </row>
    <row r="719" spans="1:3" x14ac:dyDescent="0.25">
      <c r="A719">
        <v>695</v>
      </c>
      <c r="B719">
        <v>-1.3613922180486793E-2</v>
      </c>
      <c r="C719">
        <v>2.1671760949047381E-2</v>
      </c>
    </row>
    <row r="720" spans="1:3" x14ac:dyDescent="0.25">
      <c r="A720">
        <v>696</v>
      </c>
      <c r="B720">
        <v>6.9393470336995312E-3</v>
      </c>
      <c r="C720">
        <v>4.7608312199210433E-3</v>
      </c>
    </row>
    <row r="721" spans="1:3" x14ac:dyDescent="0.25">
      <c r="A721">
        <v>697</v>
      </c>
      <c r="B721">
        <v>-2.1702319374559881E-2</v>
      </c>
      <c r="C721">
        <v>1.2676510456534923E-2</v>
      </c>
    </row>
    <row r="722" spans="1:3" x14ac:dyDescent="0.25">
      <c r="A722">
        <v>698</v>
      </c>
      <c r="B722">
        <v>-1.3230392810340375E-2</v>
      </c>
      <c r="C722">
        <v>4.810498364105454E-3</v>
      </c>
    </row>
    <row r="723" spans="1:3" x14ac:dyDescent="0.25">
      <c r="A723">
        <v>699</v>
      </c>
      <c r="B723">
        <v>-4.1398699174391967E-3</v>
      </c>
      <c r="C723">
        <v>2.0412715902196048E-3</v>
      </c>
    </row>
    <row r="724" spans="1:3" x14ac:dyDescent="0.25">
      <c r="A724">
        <v>700</v>
      </c>
      <c r="B724">
        <v>-3.7041796080446391E-3</v>
      </c>
      <c r="C724">
        <v>-8.4127493740988012E-4</v>
      </c>
    </row>
    <row r="725" spans="1:3" x14ac:dyDescent="0.25">
      <c r="A725">
        <v>701</v>
      </c>
      <c r="B725">
        <v>3.3610644563782472E-3</v>
      </c>
      <c r="C725">
        <v>1.7370372150395431E-2</v>
      </c>
    </row>
    <row r="726" spans="1:3" x14ac:dyDescent="0.25">
      <c r="A726">
        <v>702</v>
      </c>
      <c r="B726">
        <v>9.3458094547929377E-3</v>
      </c>
      <c r="C726">
        <v>-1.4648784100049357E-2</v>
      </c>
    </row>
    <row r="727" spans="1:3" x14ac:dyDescent="0.25">
      <c r="A727">
        <v>703</v>
      </c>
      <c r="B727">
        <v>7.008694422242311E-4</v>
      </c>
      <c r="C727">
        <v>-3.7042206853153171E-4</v>
      </c>
    </row>
    <row r="728" spans="1:3" x14ac:dyDescent="0.25">
      <c r="A728">
        <v>704</v>
      </c>
      <c r="B728">
        <v>-1.0027765339176566E-2</v>
      </c>
      <c r="C728">
        <v>4.1990334223592982E-4</v>
      </c>
    </row>
    <row r="729" spans="1:3" x14ac:dyDescent="0.25">
      <c r="A729">
        <v>705</v>
      </c>
      <c r="B729">
        <v>-1.2769022763879664E-3</v>
      </c>
      <c r="C729">
        <v>-3.6627558554600797E-3</v>
      </c>
    </row>
    <row r="730" spans="1:3" x14ac:dyDescent="0.25">
      <c r="A730">
        <v>706</v>
      </c>
      <c r="B730">
        <v>1.6289870763965787E-3</v>
      </c>
      <c r="C730">
        <v>-2.6243551844307121E-3</v>
      </c>
    </row>
    <row r="731" spans="1:3" x14ac:dyDescent="0.25">
      <c r="A731">
        <v>707</v>
      </c>
      <c r="B731">
        <v>-2.874108228708268E-4</v>
      </c>
      <c r="C731">
        <v>2.1924046824229443E-3</v>
      </c>
    </row>
    <row r="732" spans="1:3" x14ac:dyDescent="0.25">
      <c r="A732">
        <v>708</v>
      </c>
      <c r="B732">
        <v>1.9616925191801986E-4</v>
      </c>
      <c r="C732">
        <v>-1.0637414894724705E-2</v>
      </c>
    </row>
    <row r="733" spans="1:3" x14ac:dyDescent="0.25">
      <c r="A733">
        <v>709</v>
      </c>
      <c r="B733">
        <v>-1.3305819191818304E-2</v>
      </c>
      <c r="C733">
        <v>-2.2694181059075037E-3</v>
      </c>
    </row>
    <row r="734" spans="1:3" x14ac:dyDescent="0.25">
      <c r="A734">
        <v>710</v>
      </c>
      <c r="B734">
        <v>1.6196014514539413E-2</v>
      </c>
      <c r="C734">
        <v>3.585087461129878E-3</v>
      </c>
    </row>
    <row r="735" spans="1:3" x14ac:dyDescent="0.25">
      <c r="A735">
        <v>711</v>
      </c>
      <c r="B735">
        <v>-4.5654037183477745E-3</v>
      </c>
      <c r="C735">
        <v>3.8691948723661249E-3</v>
      </c>
    </row>
    <row r="736" spans="1:3" x14ac:dyDescent="0.25">
      <c r="A736">
        <v>712</v>
      </c>
      <c r="B736">
        <v>1.7066626455321449E-2</v>
      </c>
      <c r="C736">
        <v>-7.5742211209784138E-3</v>
      </c>
    </row>
    <row r="737" spans="1:3" x14ac:dyDescent="0.25">
      <c r="A737">
        <v>713</v>
      </c>
      <c r="B737">
        <v>1.6178397826904334E-2</v>
      </c>
      <c r="C737">
        <v>-1.8999461516560401E-2</v>
      </c>
    </row>
    <row r="738" spans="1:3" x14ac:dyDescent="0.25">
      <c r="A738">
        <v>714</v>
      </c>
      <c r="B738">
        <v>5.3603392799140177E-3</v>
      </c>
      <c r="C738">
        <v>2.0394316447064752E-2</v>
      </c>
    </row>
    <row r="739" spans="1:3" x14ac:dyDescent="0.25">
      <c r="A739">
        <v>715</v>
      </c>
      <c r="B739">
        <v>-5.2860566583635025E-3</v>
      </c>
      <c r="C739">
        <v>-4.900948645748149E-3</v>
      </c>
    </row>
    <row r="740" spans="1:3" x14ac:dyDescent="0.25">
      <c r="A740">
        <v>716</v>
      </c>
      <c r="B740">
        <v>5.0766763433651623E-3</v>
      </c>
      <c r="C740">
        <v>3.1233412827165281E-3</v>
      </c>
    </row>
    <row r="741" spans="1:3" x14ac:dyDescent="0.25">
      <c r="A741">
        <v>717</v>
      </c>
      <c r="B741">
        <v>-9.7543233413532725E-3</v>
      </c>
      <c r="C741">
        <v>1.5701797112534374E-2</v>
      </c>
    </row>
    <row r="742" spans="1:3" x14ac:dyDescent="0.25">
      <c r="A742">
        <v>718</v>
      </c>
      <c r="B742">
        <v>-4.8750929959187434E-3</v>
      </c>
      <c r="C742">
        <v>5.9226875867801993E-3</v>
      </c>
    </row>
    <row r="743" spans="1:3" x14ac:dyDescent="0.25">
      <c r="A743">
        <v>719</v>
      </c>
      <c r="B743">
        <v>-2.6505708866863768E-3</v>
      </c>
      <c r="C743">
        <v>9.6781062450687853E-3</v>
      </c>
    </row>
    <row r="744" spans="1:3" x14ac:dyDescent="0.25">
      <c r="A744">
        <v>720</v>
      </c>
      <c r="B744">
        <v>1.1873029367233289E-2</v>
      </c>
      <c r="C744">
        <v>-1.8777511964446724E-2</v>
      </c>
    </row>
    <row r="745" spans="1:3" x14ac:dyDescent="0.25">
      <c r="A745">
        <v>721</v>
      </c>
      <c r="B745">
        <v>2.7301495362706003E-3</v>
      </c>
      <c r="C745">
        <v>-2.2392184187602932E-3</v>
      </c>
    </row>
    <row r="746" spans="1:3" x14ac:dyDescent="0.25">
      <c r="A746">
        <v>722</v>
      </c>
      <c r="B746">
        <v>1.3237619796192195E-2</v>
      </c>
      <c r="C746">
        <v>-5.4671238155282673E-3</v>
      </c>
    </row>
    <row r="747" spans="1:3" x14ac:dyDescent="0.25">
      <c r="A747">
        <v>723</v>
      </c>
      <c r="B747">
        <v>-1.6611931820590222E-3</v>
      </c>
      <c r="C747">
        <v>4.830765289824606E-3</v>
      </c>
    </row>
    <row r="748" spans="1:3" x14ac:dyDescent="0.25">
      <c r="A748">
        <v>724</v>
      </c>
      <c r="B748">
        <v>-1.8065774548745715E-2</v>
      </c>
      <c r="C748">
        <v>4.7099507491226364E-3</v>
      </c>
    </row>
    <row r="749" spans="1:3" x14ac:dyDescent="0.25">
      <c r="A749">
        <v>725</v>
      </c>
      <c r="B749">
        <v>-3.335188476341587E-2</v>
      </c>
      <c r="C749">
        <v>6.3474455952833159E-3</v>
      </c>
    </row>
    <row r="750" spans="1:3" x14ac:dyDescent="0.25">
      <c r="A750">
        <v>726</v>
      </c>
      <c r="B750">
        <v>-1.6302876074255193E-2</v>
      </c>
      <c r="C750">
        <v>6.9142848308179211E-3</v>
      </c>
    </row>
    <row r="751" spans="1:3" x14ac:dyDescent="0.25">
      <c r="A751">
        <v>727</v>
      </c>
      <c r="B751">
        <v>-2.9405239710086767E-2</v>
      </c>
      <c r="C751">
        <v>1.1419206038450785E-2</v>
      </c>
    </row>
    <row r="752" spans="1:3" x14ac:dyDescent="0.25">
      <c r="A752">
        <v>728</v>
      </c>
      <c r="B752">
        <v>1.6282337325502921E-2</v>
      </c>
      <c r="C752">
        <v>-1.2502672299124312E-2</v>
      </c>
    </row>
    <row r="753" spans="1:3" x14ac:dyDescent="0.25">
      <c r="A753">
        <v>729</v>
      </c>
      <c r="B753">
        <v>-1.1075597688290412E-2</v>
      </c>
      <c r="C753">
        <v>-1.934527374380773E-3</v>
      </c>
    </row>
    <row r="754" spans="1:3" x14ac:dyDescent="0.25">
      <c r="A754">
        <v>730</v>
      </c>
      <c r="B754">
        <v>2.1156432821548995E-2</v>
      </c>
      <c r="C754">
        <v>-1.4146200168034358E-2</v>
      </c>
    </row>
    <row r="755" spans="1:3" x14ac:dyDescent="0.25">
      <c r="A755">
        <v>731</v>
      </c>
      <c r="B755">
        <v>4.501123748719478E-2</v>
      </c>
      <c r="C755">
        <v>-7.2391098211735394E-5</v>
      </c>
    </row>
    <row r="756" spans="1:3" x14ac:dyDescent="0.25">
      <c r="A756">
        <v>732</v>
      </c>
      <c r="B756">
        <v>1.0016292928722178E-3</v>
      </c>
      <c r="C756">
        <v>-8.2265695329673417E-3</v>
      </c>
    </row>
    <row r="757" spans="1:3" x14ac:dyDescent="0.25">
      <c r="A757">
        <v>733</v>
      </c>
      <c r="B757">
        <v>1.0030910910269652E-2</v>
      </c>
      <c r="C757">
        <v>-1.2783616652827338E-3</v>
      </c>
    </row>
    <row r="758" spans="1:3" x14ac:dyDescent="0.25">
      <c r="A758">
        <v>734</v>
      </c>
      <c r="B758">
        <v>2.5969875935345874E-2</v>
      </c>
      <c r="C758">
        <v>-2.6885340005794872E-3</v>
      </c>
    </row>
    <row r="759" spans="1:3" x14ac:dyDescent="0.25">
      <c r="A759">
        <v>735</v>
      </c>
      <c r="B759">
        <v>-0.10340981376903495</v>
      </c>
      <c r="C759">
        <v>3.1373328662051156E-2</v>
      </c>
    </row>
    <row r="760" spans="1:3" x14ac:dyDescent="0.25">
      <c r="A760">
        <v>736</v>
      </c>
      <c r="B760">
        <v>-5.4567861556906141E-2</v>
      </c>
      <c r="C760">
        <v>1.5938589756644E-3</v>
      </c>
    </row>
    <row r="761" spans="1:3" x14ac:dyDescent="0.25">
      <c r="A761">
        <v>737</v>
      </c>
      <c r="B761">
        <v>3.3411025182119324E-2</v>
      </c>
      <c r="C761">
        <v>-6.9268565957610745E-4</v>
      </c>
    </row>
    <row r="762" spans="1:3" x14ac:dyDescent="0.25">
      <c r="A762">
        <v>738</v>
      </c>
      <c r="B762">
        <v>4.1042727400003809E-2</v>
      </c>
      <c r="C762">
        <v>-1.2195107330424504E-2</v>
      </c>
    </row>
    <row r="763" spans="1:3" x14ac:dyDescent="0.25">
      <c r="A763">
        <v>739</v>
      </c>
      <c r="B763">
        <v>9.9813401985861857E-3</v>
      </c>
      <c r="C763">
        <v>-1.2369166484431182E-2</v>
      </c>
    </row>
    <row r="764" spans="1:3" x14ac:dyDescent="0.25">
      <c r="A764">
        <v>740</v>
      </c>
      <c r="B764">
        <v>1.1403212630733614E-2</v>
      </c>
      <c r="C764">
        <v>-1.1250578086337976E-3</v>
      </c>
    </row>
    <row r="765" spans="1:3" x14ac:dyDescent="0.25">
      <c r="A765">
        <v>741</v>
      </c>
      <c r="B765">
        <v>-6.0157236970018952E-3</v>
      </c>
      <c r="C765">
        <v>-2.4417076991271941E-3</v>
      </c>
    </row>
    <row r="766" spans="1:3" x14ac:dyDescent="0.25">
      <c r="A766">
        <v>742</v>
      </c>
      <c r="B766">
        <v>-2.6656315054311264E-2</v>
      </c>
      <c r="C766">
        <v>-7.5123612261849826E-3</v>
      </c>
    </row>
    <row r="767" spans="1:3" x14ac:dyDescent="0.25">
      <c r="A767">
        <v>743</v>
      </c>
      <c r="B767">
        <v>-1.609580978353E-2</v>
      </c>
      <c r="C767">
        <v>1.7785100296937792E-3</v>
      </c>
    </row>
    <row r="768" spans="1:3" x14ac:dyDescent="0.25">
      <c r="A768">
        <v>744</v>
      </c>
      <c r="B768">
        <v>8.3904194821383376E-3</v>
      </c>
      <c r="C768">
        <v>-1.7050910858119311E-3</v>
      </c>
    </row>
    <row r="769" spans="1:3" x14ac:dyDescent="0.25">
      <c r="A769">
        <v>745</v>
      </c>
      <c r="B769">
        <v>1.763373837186983E-2</v>
      </c>
      <c r="C769">
        <v>-4.6741796251652049E-3</v>
      </c>
    </row>
    <row r="770" spans="1:3" x14ac:dyDescent="0.25">
      <c r="A770">
        <v>746</v>
      </c>
      <c r="B770">
        <v>1.9044774928027391E-2</v>
      </c>
      <c r="C770">
        <v>1.2156018087252363E-3</v>
      </c>
    </row>
    <row r="771" spans="1:3" x14ac:dyDescent="0.25">
      <c r="A771">
        <v>747</v>
      </c>
      <c r="B771">
        <v>1.2394285152458792E-2</v>
      </c>
      <c r="C771">
        <v>-2.0308789538232806E-2</v>
      </c>
    </row>
    <row r="772" spans="1:3" x14ac:dyDescent="0.25">
      <c r="A772">
        <v>748</v>
      </c>
      <c r="B772">
        <v>1.9352433135380741E-3</v>
      </c>
      <c r="C772">
        <v>6.934119214036384E-4</v>
      </c>
    </row>
    <row r="773" spans="1:3" x14ac:dyDescent="0.25">
      <c r="A773">
        <v>749</v>
      </c>
      <c r="B773">
        <v>1.2279213151670239E-2</v>
      </c>
      <c r="C773">
        <v>-3.1158411320542055E-3</v>
      </c>
    </row>
    <row r="774" spans="1:3" x14ac:dyDescent="0.25">
      <c r="A774">
        <v>750</v>
      </c>
      <c r="B774">
        <v>-1.009529289844433E-2</v>
      </c>
      <c r="C774">
        <v>-3.9369370963898923E-3</v>
      </c>
    </row>
    <row r="775" spans="1:3" x14ac:dyDescent="0.25">
      <c r="A775">
        <v>751</v>
      </c>
      <c r="B775">
        <v>6.7819424605967031E-3</v>
      </c>
      <c r="C775">
        <v>1.8323893661230757E-3</v>
      </c>
    </row>
    <row r="776" spans="1:3" x14ac:dyDescent="0.25">
      <c r="A776">
        <v>752</v>
      </c>
      <c r="B776">
        <v>-9.5208621718296648E-3</v>
      </c>
      <c r="C776">
        <v>9.8004244666749351E-3</v>
      </c>
    </row>
    <row r="777" spans="1:3" x14ac:dyDescent="0.25">
      <c r="A777">
        <v>753</v>
      </c>
      <c r="B777">
        <v>1.118197294142516E-2</v>
      </c>
      <c r="C777">
        <v>1.0359887280809206E-2</v>
      </c>
    </row>
    <row r="778" spans="1:3" x14ac:dyDescent="0.25">
      <c r="A778">
        <v>754</v>
      </c>
      <c r="B778">
        <v>5.6469861320943959E-4</v>
      </c>
      <c r="C778">
        <v>-1.6890193621009447E-2</v>
      </c>
    </row>
    <row r="779" spans="1:3" x14ac:dyDescent="0.25">
      <c r="A779">
        <v>755</v>
      </c>
      <c r="B779">
        <v>-5.5689930826672155E-3</v>
      </c>
      <c r="C779">
        <v>1.1948040321722683E-2</v>
      </c>
    </row>
    <row r="780" spans="1:3" x14ac:dyDescent="0.25">
      <c r="A780">
        <v>756</v>
      </c>
      <c r="B780">
        <v>4.157643086828003E-3</v>
      </c>
      <c r="C780">
        <v>-2.220485701942357E-3</v>
      </c>
    </row>
    <row r="781" spans="1:3" x14ac:dyDescent="0.25">
      <c r="A781">
        <v>757</v>
      </c>
      <c r="B781">
        <v>7.1601907022121277E-4</v>
      </c>
      <c r="C781">
        <v>5.5938770655582677E-3</v>
      </c>
    </row>
    <row r="782" spans="1:3" x14ac:dyDescent="0.25">
      <c r="A782">
        <v>758</v>
      </c>
      <c r="B782">
        <v>1.2436978442140966E-2</v>
      </c>
      <c r="C782">
        <v>-1.8337878974559064E-3</v>
      </c>
    </row>
    <row r="783" spans="1:3" x14ac:dyDescent="0.25">
      <c r="A783">
        <v>759</v>
      </c>
      <c r="B783">
        <v>-8.669855182773252E-3</v>
      </c>
      <c r="C783">
        <v>8.7951766765798772E-4</v>
      </c>
    </row>
    <row r="784" spans="1:3" x14ac:dyDescent="0.25">
      <c r="A784">
        <v>760</v>
      </c>
      <c r="B784">
        <v>1.8285642101885879E-2</v>
      </c>
      <c r="C784">
        <v>4.379976365917615E-2</v>
      </c>
    </row>
    <row r="785" spans="1:3" x14ac:dyDescent="0.25">
      <c r="A785">
        <v>761</v>
      </c>
      <c r="B785">
        <v>-7.4734372455173437E-3</v>
      </c>
      <c r="C785">
        <v>2.4687485803985318E-2</v>
      </c>
    </row>
    <row r="786" spans="1:3" x14ac:dyDescent="0.25">
      <c r="A786">
        <v>762</v>
      </c>
      <c r="B786">
        <v>-7.7475116612226464E-3</v>
      </c>
      <c r="C786">
        <v>-1.2892258005565175E-2</v>
      </c>
    </row>
    <row r="787" spans="1:3" x14ac:dyDescent="0.25">
      <c r="A787">
        <v>763</v>
      </c>
      <c r="B787">
        <v>-7.1734431326460762E-3</v>
      </c>
      <c r="C787">
        <v>-1.8302319248366603E-2</v>
      </c>
    </row>
    <row r="788" spans="1:3" x14ac:dyDescent="0.25">
      <c r="A788">
        <v>764</v>
      </c>
      <c r="B788">
        <v>5.9316870664777579E-3</v>
      </c>
      <c r="C788">
        <v>5.1909793546823521E-3</v>
      </c>
    </row>
    <row r="789" spans="1:3" x14ac:dyDescent="0.25">
      <c r="A789">
        <v>765</v>
      </c>
      <c r="B789">
        <v>7.5064141200535481E-3</v>
      </c>
      <c r="C789">
        <v>-7.2929386810724559E-3</v>
      </c>
    </row>
    <row r="790" spans="1:3" x14ac:dyDescent="0.25">
      <c r="A790">
        <v>766</v>
      </c>
      <c r="B790">
        <v>1.5215522918374488E-3</v>
      </c>
      <c r="C790">
        <v>-8.9009678689852176E-4</v>
      </c>
    </row>
    <row r="791" spans="1:3" x14ac:dyDescent="0.25">
      <c r="A791">
        <v>767</v>
      </c>
      <c r="B791">
        <v>1.3360243382014605E-2</v>
      </c>
      <c r="C791">
        <v>1.1746789242192943E-2</v>
      </c>
    </row>
    <row r="792" spans="1:3" x14ac:dyDescent="0.25">
      <c r="A792">
        <v>768</v>
      </c>
      <c r="B792">
        <v>3.7694382818242254E-3</v>
      </c>
      <c r="C792">
        <v>-3.4915639592904366E-3</v>
      </c>
    </row>
    <row r="793" spans="1:3" x14ac:dyDescent="0.25">
      <c r="A793">
        <v>769</v>
      </c>
      <c r="B793">
        <v>5.0592630265107828E-3</v>
      </c>
      <c r="C793">
        <v>-1.6432949500536174E-3</v>
      </c>
    </row>
    <row r="794" spans="1:3" x14ac:dyDescent="0.25">
      <c r="A794">
        <v>770</v>
      </c>
      <c r="B794">
        <v>8.4355092627421313E-4</v>
      </c>
      <c r="C794">
        <v>-2.1804076691780039E-4</v>
      </c>
    </row>
    <row r="795" spans="1:3" x14ac:dyDescent="0.25">
      <c r="A795">
        <v>771</v>
      </c>
      <c r="B795">
        <v>2.4977614223745011E-3</v>
      </c>
      <c r="C795">
        <v>6.8678378306303405E-3</v>
      </c>
    </row>
    <row r="796" spans="1:3" x14ac:dyDescent="0.25">
      <c r="A796">
        <v>772</v>
      </c>
      <c r="B796">
        <v>7.8532200945170003E-4</v>
      </c>
      <c r="C796">
        <v>-5.0929273146345152E-3</v>
      </c>
    </row>
    <row r="797" spans="1:3" x14ac:dyDescent="0.25">
      <c r="A797">
        <v>773</v>
      </c>
      <c r="B797">
        <v>-7.9815083129582826E-3</v>
      </c>
      <c r="C797">
        <v>8.6626495212503707E-4</v>
      </c>
    </row>
    <row r="798" spans="1:3" x14ac:dyDescent="0.25">
      <c r="A798">
        <v>774</v>
      </c>
      <c r="B798">
        <v>1.4908675977970715E-2</v>
      </c>
      <c r="C798">
        <v>-6.9487082393918376E-3</v>
      </c>
    </row>
    <row r="799" spans="1:3" x14ac:dyDescent="0.25">
      <c r="A799">
        <v>775</v>
      </c>
      <c r="B799">
        <v>-1.1518645772628016E-2</v>
      </c>
      <c r="C799">
        <v>2.7653268944781203E-3</v>
      </c>
    </row>
    <row r="800" spans="1:3" x14ac:dyDescent="0.25">
      <c r="A800">
        <v>776</v>
      </c>
      <c r="B800">
        <v>5.3017638469562566E-4</v>
      </c>
      <c r="C800">
        <v>5.385368508895848E-3</v>
      </c>
    </row>
    <row r="801" spans="1:3" x14ac:dyDescent="0.25">
      <c r="A801">
        <v>777</v>
      </c>
      <c r="B801">
        <v>9.478418591488175E-3</v>
      </c>
      <c r="C801">
        <v>-1.2720496457669978E-2</v>
      </c>
    </row>
    <row r="802" spans="1:3" x14ac:dyDescent="0.25">
      <c r="A802">
        <v>778</v>
      </c>
      <c r="B802">
        <v>3.9998743471447349E-4</v>
      </c>
      <c r="C802">
        <v>-5.5834417419595682E-3</v>
      </c>
    </row>
    <row r="803" spans="1:3" x14ac:dyDescent="0.25">
      <c r="A803">
        <v>779</v>
      </c>
      <c r="B803">
        <v>-7.2337340170708971E-3</v>
      </c>
      <c r="C803">
        <v>3.9449787773457364E-3</v>
      </c>
    </row>
    <row r="804" spans="1:3" x14ac:dyDescent="0.25">
      <c r="A804">
        <v>780</v>
      </c>
      <c r="B804">
        <v>-2.6246433130393187E-3</v>
      </c>
      <c r="C804">
        <v>2.4701193013587286E-3</v>
      </c>
    </row>
    <row r="805" spans="1:3" x14ac:dyDescent="0.25">
      <c r="A805">
        <v>781</v>
      </c>
      <c r="B805">
        <v>-2.2919919289713115E-3</v>
      </c>
      <c r="C805">
        <v>-1.3662297266167338E-3</v>
      </c>
    </row>
    <row r="806" spans="1:3" x14ac:dyDescent="0.25">
      <c r="A806">
        <v>782</v>
      </c>
      <c r="B806">
        <v>7.3099333164094353E-4</v>
      </c>
      <c r="C806">
        <v>-3.2966857554091946E-3</v>
      </c>
    </row>
    <row r="807" spans="1:3" x14ac:dyDescent="0.25">
      <c r="A807">
        <v>783</v>
      </c>
      <c r="B807">
        <v>-2.1597547979929858E-3</v>
      </c>
      <c r="C807">
        <v>-1.4515952073464932E-2</v>
      </c>
    </row>
    <row r="808" spans="1:3" x14ac:dyDescent="0.25">
      <c r="A808">
        <v>784</v>
      </c>
      <c r="B808">
        <v>4.7297594967915368E-3</v>
      </c>
      <c r="C808">
        <v>1.1523254918557451E-2</v>
      </c>
    </row>
    <row r="809" spans="1:3" x14ac:dyDescent="0.25">
      <c r="A809">
        <v>785</v>
      </c>
      <c r="B809">
        <v>1.8146205711093766E-2</v>
      </c>
      <c r="C809">
        <v>-7.806329990148575E-3</v>
      </c>
    </row>
    <row r="810" spans="1:3" x14ac:dyDescent="0.25">
      <c r="A810">
        <v>786</v>
      </c>
      <c r="B810">
        <v>2.7477083053811368E-6</v>
      </c>
      <c r="C810">
        <v>-2.2999602917703173E-3</v>
      </c>
    </row>
    <row r="811" spans="1:3" x14ac:dyDescent="0.25">
      <c r="A811">
        <v>787</v>
      </c>
      <c r="B811">
        <v>7.4245888200505329E-3</v>
      </c>
      <c r="C811">
        <v>5.6101867785006186E-3</v>
      </c>
    </row>
    <row r="812" spans="1:3" x14ac:dyDescent="0.25">
      <c r="A812">
        <v>788</v>
      </c>
      <c r="B812">
        <v>1.854446164994502E-3</v>
      </c>
      <c r="C812">
        <v>1.1405507141038411E-2</v>
      </c>
    </row>
    <row r="813" spans="1:3" x14ac:dyDescent="0.25">
      <c r="A813">
        <v>789</v>
      </c>
      <c r="B813">
        <v>-1.1492033372457911E-3</v>
      </c>
      <c r="C813">
        <v>2.1629081612521323E-2</v>
      </c>
    </row>
    <row r="814" spans="1:3" x14ac:dyDescent="0.25">
      <c r="A814">
        <v>790</v>
      </c>
      <c r="B814">
        <v>-1.4725429599570542E-2</v>
      </c>
      <c r="C814">
        <v>7.7537836108082219E-3</v>
      </c>
    </row>
    <row r="815" spans="1:3" x14ac:dyDescent="0.25">
      <c r="A815">
        <v>791</v>
      </c>
      <c r="B815">
        <v>-1.0217476773105933E-2</v>
      </c>
      <c r="C815">
        <v>7.1399481030318852E-3</v>
      </c>
    </row>
    <row r="816" spans="1:3" x14ac:dyDescent="0.25">
      <c r="A816">
        <v>792</v>
      </c>
      <c r="B816">
        <v>-1.2601378761726484E-2</v>
      </c>
      <c r="C816">
        <v>1.204451228223577E-2</v>
      </c>
    </row>
    <row r="817" spans="1:3" x14ac:dyDescent="0.25">
      <c r="A817">
        <v>793</v>
      </c>
      <c r="B817">
        <v>2.3130612699543054E-3</v>
      </c>
      <c r="C817">
        <v>4.5102074934967682E-3</v>
      </c>
    </row>
    <row r="818" spans="1:3" x14ac:dyDescent="0.25">
      <c r="A818">
        <v>794</v>
      </c>
      <c r="B818">
        <v>6.0375259424187474E-3</v>
      </c>
      <c r="C818">
        <v>2.0107091272243919E-3</v>
      </c>
    </row>
    <row r="819" spans="1:3" x14ac:dyDescent="0.25">
      <c r="A819">
        <v>795</v>
      </c>
      <c r="B819">
        <v>-1.6787670663315456E-2</v>
      </c>
      <c r="C819">
        <v>1.6653665644916979E-3</v>
      </c>
    </row>
    <row r="820" spans="1:3" x14ac:dyDescent="0.25">
      <c r="A820">
        <v>796</v>
      </c>
      <c r="B820">
        <v>1.367405528241137E-2</v>
      </c>
      <c r="C820">
        <v>-6.9313430091538578E-3</v>
      </c>
    </row>
    <row r="821" spans="1:3" x14ac:dyDescent="0.25">
      <c r="A821">
        <v>797</v>
      </c>
      <c r="B821">
        <v>-2.5479380820677836E-3</v>
      </c>
      <c r="C821">
        <v>5.7568126045627697E-4</v>
      </c>
    </row>
    <row r="822" spans="1:3" x14ac:dyDescent="0.25">
      <c r="A822">
        <v>798</v>
      </c>
      <c r="B822">
        <v>8.5874739220192335E-3</v>
      </c>
      <c r="C822">
        <v>-5.8369822297654021E-3</v>
      </c>
    </row>
    <row r="823" spans="1:3" x14ac:dyDescent="0.25">
      <c r="A823">
        <v>799</v>
      </c>
      <c r="B823">
        <v>1.9863698783426982E-2</v>
      </c>
      <c r="C823">
        <v>-5.0981500721524256E-3</v>
      </c>
    </row>
    <row r="824" spans="1:3" x14ac:dyDescent="0.25">
      <c r="A824">
        <v>800</v>
      </c>
      <c r="B824">
        <v>-6.0004220158506221E-3</v>
      </c>
      <c r="C824">
        <v>7.4260123233044388E-3</v>
      </c>
    </row>
    <row r="825" spans="1:3" x14ac:dyDescent="0.25">
      <c r="A825">
        <v>801</v>
      </c>
      <c r="B825">
        <v>-1.4326168104896432E-2</v>
      </c>
      <c r="C825">
        <v>1.1480813281457815E-2</v>
      </c>
    </row>
    <row r="826" spans="1:3" x14ac:dyDescent="0.25">
      <c r="A826">
        <v>802</v>
      </c>
      <c r="B826">
        <v>-2.9172249056249053E-3</v>
      </c>
      <c r="C826">
        <v>-1.7424785742154439E-3</v>
      </c>
    </row>
    <row r="827" spans="1:3" x14ac:dyDescent="0.25">
      <c r="A827">
        <v>803</v>
      </c>
      <c r="B827">
        <v>8.2358544502400526E-3</v>
      </c>
      <c r="C827">
        <v>3.3823124220072782E-4</v>
      </c>
    </row>
    <row r="828" spans="1:3" x14ac:dyDescent="0.25">
      <c r="A828">
        <v>804</v>
      </c>
      <c r="B828">
        <v>1.4820383318437931E-3</v>
      </c>
      <c r="C828">
        <v>-5.9087526723059502E-3</v>
      </c>
    </row>
    <row r="829" spans="1:3" x14ac:dyDescent="0.25">
      <c r="A829">
        <v>805</v>
      </c>
      <c r="B829">
        <v>2.7479416266820581E-3</v>
      </c>
      <c r="C829">
        <v>1.5659969442646934E-3</v>
      </c>
    </row>
    <row r="830" spans="1:3" x14ac:dyDescent="0.25">
      <c r="A830">
        <v>806</v>
      </c>
      <c r="B830">
        <v>-1.6741101374849398E-3</v>
      </c>
      <c r="C830">
        <v>2.9300433001758427E-3</v>
      </c>
    </row>
    <row r="831" spans="1:3" x14ac:dyDescent="0.25">
      <c r="A831">
        <v>807</v>
      </c>
      <c r="B831">
        <v>9.0109871553662822E-3</v>
      </c>
      <c r="C831">
        <v>-3.210782468233012E-3</v>
      </c>
    </row>
    <row r="832" spans="1:3" x14ac:dyDescent="0.25">
      <c r="A832">
        <v>808</v>
      </c>
      <c r="B832">
        <v>-5.7614854245582976E-3</v>
      </c>
      <c r="C832">
        <v>-7.9497395682376799E-3</v>
      </c>
    </row>
    <row r="833" spans="1:3" x14ac:dyDescent="0.25">
      <c r="A833">
        <v>809</v>
      </c>
      <c r="B833">
        <v>-9.6325495831519337E-3</v>
      </c>
      <c r="C833">
        <v>3.0844787623105219E-3</v>
      </c>
    </row>
    <row r="834" spans="1:3" x14ac:dyDescent="0.25">
      <c r="A834">
        <v>810</v>
      </c>
      <c r="B834">
        <v>-5.1058421272651968E-3</v>
      </c>
      <c r="C834">
        <v>-1.7642044766372498E-3</v>
      </c>
    </row>
    <row r="835" spans="1:3" x14ac:dyDescent="0.25">
      <c r="A835">
        <v>811</v>
      </c>
      <c r="B835">
        <v>1.6594867394788796E-3</v>
      </c>
      <c r="C835">
        <v>-8.0797577904629624E-3</v>
      </c>
    </row>
    <row r="836" spans="1:3" x14ac:dyDescent="0.25">
      <c r="A836">
        <v>812</v>
      </c>
      <c r="B836">
        <v>-1.4051427064910913E-2</v>
      </c>
      <c r="C836">
        <v>-1.3255186212655107E-3</v>
      </c>
    </row>
    <row r="837" spans="1:3" x14ac:dyDescent="0.25">
      <c r="A837">
        <v>813</v>
      </c>
      <c r="B837">
        <v>-9.6399061050251346E-3</v>
      </c>
      <c r="C837">
        <v>7.6978826975910089E-4</v>
      </c>
    </row>
    <row r="838" spans="1:3" x14ac:dyDescent="0.25">
      <c r="A838">
        <v>814</v>
      </c>
      <c r="B838">
        <v>-4.5385995319653103E-3</v>
      </c>
      <c r="C838">
        <v>7.315090747034487E-3</v>
      </c>
    </row>
    <row r="839" spans="1:3" x14ac:dyDescent="0.25">
      <c r="A839">
        <v>815</v>
      </c>
      <c r="B839">
        <v>5.9641660802231475E-3</v>
      </c>
      <c r="C839">
        <v>-1.5309492510043592E-2</v>
      </c>
    </row>
    <row r="840" spans="1:3" x14ac:dyDescent="0.25">
      <c r="A840">
        <v>816</v>
      </c>
      <c r="B840">
        <v>-5.1262907444632527E-3</v>
      </c>
      <c r="C840">
        <v>8.3068186145295389E-3</v>
      </c>
    </row>
    <row r="841" spans="1:3" x14ac:dyDescent="0.25">
      <c r="A841">
        <v>817</v>
      </c>
      <c r="B841">
        <v>1.5125795613173175E-2</v>
      </c>
      <c r="C841">
        <v>5.5317283858395978E-3</v>
      </c>
    </row>
    <row r="842" spans="1:3" x14ac:dyDescent="0.25">
      <c r="A842">
        <v>818</v>
      </c>
      <c r="B842">
        <v>3.3846001738008953E-3</v>
      </c>
      <c r="C842">
        <v>-3.1135825433734228E-3</v>
      </c>
    </row>
    <row r="843" spans="1:3" x14ac:dyDescent="0.25">
      <c r="A843">
        <v>819</v>
      </c>
      <c r="B843">
        <v>-2.037953764189312E-3</v>
      </c>
      <c r="C843">
        <v>4.2934286931185029E-3</v>
      </c>
    </row>
    <row r="844" spans="1:3" x14ac:dyDescent="0.25">
      <c r="A844">
        <v>820</v>
      </c>
      <c r="B844">
        <v>-4.4180261994380661E-3</v>
      </c>
      <c r="C844">
        <v>-1.1138304027718902E-2</v>
      </c>
    </row>
    <row r="845" spans="1:3" x14ac:dyDescent="0.25">
      <c r="A845">
        <v>821</v>
      </c>
      <c r="B845">
        <v>9.3595230980048267E-5</v>
      </c>
      <c r="C845">
        <v>-4.0655092987854418E-3</v>
      </c>
    </row>
    <row r="846" spans="1:3" x14ac:dyDescent="0.25">
      <c r="A846">
        <v>822</v>
      </c>
      <c r="B846">
        <v>-3.0811427876728838E-3</v>
      </c>
      <c r="C846">
        <v>-5.97341829545164E-3</v>
      </c>
    </row>
    <row r="847" spans="1:3" x14ac:dyDescent="0.25">
      <c r="A847">
        <v>823</v>
      </c>
      <c r="B847">
        <v>-1.8230470452851209E-3</v>
      </c>
      <c r="C847">
        <v>-1.4635847265937021E-3</v>
      </c>
    </row>
    <row r="848" spans="1:3" x14ac:dyDescent="0.25">
      <c r="A848">
        <v>824</v>
      </c>
      <c r="B848">
        <v>-1.0800056538547321E-3</v>
      </c>
      <c r="C848">
        <v>-4.549898820155396E-3</v>
      </c>
    </row>
    <row r="849" spans="1:3" x14ac:dyDescent="0.25">
      <c r="A849">
        <v>825</v>
      </c>
      <c r="B849">
        <v>6.5209723570763233E-3</v>
      </c>
      <c r="C849">
        <v>5.5069343623037094E-3</v>
      </c>
    </row>
    <row r="850" spans="1:3" x14ac:dyDescent="0.25">
      <c r="A850">
        <v>826</v>
      </c>
      <c r="B850">
        <v>-6.3026670824018879E-3</v>
      </c>
      <c r="C850">
        <v>6.5707388324217483E-3</v>
      </c>
    </row>
    <row r="851" spans="1:3" x14ac:dyDescent="0.25">
      <c r="A851">
        <v>827</v>
      </c>
      <c r="B851">
        <v>-4.2239701924037141E-3</v>
      </c>
      <c r="C851">
        <v>2.5795230183207505E-3</v>
      </c>
    </row>
    <row r="852" spans="1:3" x14ac:dyDescent="0.25">
      <c r="A852">
        <v>828</v>
      </c>
      <c r="B852">
        <v>-8.230162950617511E-3</v>
      </c>
      <c r="C852">
        <v>-5.9510155362646512E-3</v>
      </c>
    </row>
    <row r="853" spans="1:3" x14ac:dyDescent="0.25">
      <c r="A853">
        <v>829</v>
      </c>
      <c r="B853">
        <v>1.223877253538062E-3</v>
      </c>
      <c r="C853">
        <v>-2.2517639654247079E-2</v>
      </c>
    </row>
    <row r="854" spans="1:3" x14ac:dyDescent="0.25">
      <c r="A854">
        <v>830</v>
      </c>
      <c r="B854">
        <v>-5.7616984770006551E-3</v>
      </c>
      <c r="C854">
        <v>2.374860325324242E-2</v>
      </c>
    </row>
    <row r="855" spans="1:3" x14ac:dyDescent="0.25">
      <c r="A855">
        <v>831</v>
      </c>
      <c r="B855">
        <v>7.508538972842504E-3</v>
      </c>
      <c r="C855">
        <v>-1.0658725840564896E-2</v>
      </c>
    </row>
    <row r="856" spans="1:3" x14ac:dyDescent="0.25">
      <c r="A856">
        <v>832</v>
      </c>
      <c r="B856">
        <v>2.4273870193333583E-3</v>
      </c>
      <c r="C856">
        <v>-5.4129750707974525E-3</v>
      </c>
    </row>
    <row r="857" spans="1:3" x14ac:dyDescent="0.25">
      <c r="A857">
        <v>833</v>
      </c>
      <c r="B857">
        <v>4.6585112409896221E-3</v>
      </c>
      <c r="C857">
        <v>-6.9268082844459464E-3</v>
      </c>
    </row>
    <row r="858" spans="1:3" x14ac:dyDescent="0.25">
      <c r="A858">
        <v>834</v>
      </c>
      <c r="B858">
        <v>-4.4358948551069602E-3</v>
      </c>
      <c r="C858">
        <v>-3.9663816203162304E-2</v>
      </c>
    </row>
    <row r="859" spans="1:3" x14ac:dyDescent="0.25">
      <c r="A859">
        <v>835</v>
      </c>
      <c r="B859">
        <v>-8.0876492295938011E-3</v>
      </c>
      <c r="C859">
        <v>5.0620086982190275E-3</v>
      </c>
    </row>
    <row r="860" spans="1:3" x14ac:dyDescent="0.25">
      <c r="A860">
        <v>836</v>
      </c>
      <c r="B860">
        <v>-9.584572444593124E-3</v>
      </c>
      <c r="C860">
        <v>-8.9841510059349445E-3</v>
      </c>
    </row>
    <row r="861" spans="1:3" x14ac:dyDescent="0.25">
      <c r="A861">
        <v>837</v>
      </c>
      <c r="B861">
        <v>1.7475121884480414E-3</v>
      </c>
      <c r="C861">
        <v>4.4238259606821373E-3</v>
      </c>
    </row>
    <row r="862" spans="1:3" x14ac:dyDescent="0.25">
      <c r="A862">
        <v>838</v>
      </c>
      <c r="B862">
        <v>-5.3100515272634166E-3</v>
      </c>
      <c r="C862">
        <v>1.8406287158712654E-2</v>
      </c>
    </row>
    <row r="863" spans="1:3" x14ac:dyDescent="0.25">
      <c r="A863">
        <v>839</v>
      </c>
      <c r="B863">
        <v>6.444017750775841E-4</v>
      </c>
      <c r="C863">
        <v>9.1939130821809163E-3</v>
      </c>
    </row>
    <row r="864" spans="1:3" x14ac:dyDescent="0.25">
      <c r="A864">
        <v>840</v>
      </c>
      <c r="B864">
        <v>-7.6778597410110307E-3</v>
      </c>
      <c r="C864">
        <v>8.8922250858110476E-3</v>
      </c>
    </row>
    <row r="865" spans="1:3" x14ac:dyDescent="0.25">
      <c r="A865">
        <v>841</v>
      </c>
      <c r="B865">
        <v>7.4948209384307464E-3</v>
      </c>
      <c r="C865">
        <v>4.230305050546712E-3</v>
      </c>
    </row>
    <row r="866" spans="1:3" x14ac:dyDescent="0.25">
      <c r="A866">
        <v>842</v>
      </c>
      <c r="B866">
        <v>2.5045770482184232E-3</v>
      </c>
      <c r="C866">
        <v>-8.0546816434724916E-3</v>
      </c>
    </row>
    <row r="867" spans="1:3" x14ac:dyDescent="0.25">
      <c r="A867">
        <v>843</v>
      </c>
      <c r="B867">
        <v>-7.5329570188733229E-3</v>
      </c>
      <c r="C867">
        <v>-5.2466707828281757E-3</v>
      </c>
    </row>
    <row r="868" spans="1:3" x14ac:dyDescent="0.25">
      <c r="A868">
        <v>844</v>
      </c>
      <c r="B868">
        <v>3.2290710796269743E-3</v>
      </c>
      <c r="C868">
        <v>1.2695980420117461E-2</v>
      </c>
    </row>
    <row r="869" spans="1:3" x14ac:dyDescent="0.25">
      <c r="A869">
        <v>845</v>
      </c>
      <c r="B869">
        <v>5.8335132632943492E-3</v>
      </c>
      <c r="C869">
        <v>1.560374735409536E-3</v>
      </c>
    </row>
    <row r="870" spans="1:3" x14ac:dyDescent="0.25">
      <c r="A870">
        <v>846</v>
      </c>
      <c r="B870">
        <v>-5.4134537671384955E-3</v>
      </c>
      <c r="C870">
        <v>9.8984434891194652E-3</v>
      </c>
    </row>
    <row r="871" spans="1:3" x14ac:dyDescent="0.25">
      <c r="A871">
        <v>847</v>
      </c>
      <c r="B871">
        <v>7.7519145904224353E-3</v>
      </c>
      <c r="C871">
        <v>2.66252225818411E-3</v>
      </c>
    </row>
    <row r="872" spans="1:3" x14ac:dyDescent="0.25">
      <c r="A872">
        <v>848</v>
      </c>
      <c r="B872">
        <v>-2.8099674398734831E-3</v>
      </c>
      <c r="C872">
        <v>-5.678229770600186E-3</v>
      </c>
    </row>
    <row r="873" spans="1:3" x14ac:dyDescent="0.25">
      <c r="A873">
        <v>849</v>
      </c>
      <c r="B873">
        <v>4.3867662088176006E-3</v>
      </c>
      <c r="C873">
        <v>-2.7070458109173842E-2</v>
      </c>
    </row>
    <row r="874" spans="1:3" x14ac:dyDescent="0.25">
      <c r="A874">
        <v>850</v>
      </c>
      <c r="B874">
        <v>-3.5372880445433191E-3</v>
      </c>
      <c r="C874">
        <v>6.6929043194346787E-3</v>
      </c>
    </row>
    <row r="875" spans="1:3" x14ac:dyDescent="0.25">
      <c r="A875">
        <v>851</v>
      </c>
      <c r="B875">
        <v>1.6291791962853717E-2</v>
      </c>
      <c r="C875">
        <v>-2.1407674297861147E-3</v>
      </c>
    </row>
    <row r="876" spans="1:3" x14ac:dyDescent="0.25">
      <c r="A876">
        <v>852</v>
      </c>
      <c r="B876">
        <v>6.4002626403141675E-3</v>
      </c>
      <c r="C876">
        <v>-6.0565775686021598E-3</v>
      </c>
    </row>
    <row r="877" spans="1:3" x14ac:dyDescent="0.25">
      <c r="A877">
        <v>853</v>
      </c>
      <c r="B877">
        <v>1.4064876960676882E-2</v>
      </c>
      <c r="C877">
        <v>-1.5191224183101877E-2</v>
      </c>
    </row>
    <row r="878" spans="1:3" x14ac:dyDescent="0.25">
      <c r="A878">
        <v>854</v>
      </c>
      <c r="B878">
        <v>-4.6854440958453869E-4</v>
      </c>
      <c r="C878">
        <v>-6.8904480127690666E-3</v>
      </c>
    </row>
    <row r="879" spans="1:3" x14ac:dyDescent="0.25">
      <c r="A879">
        <v>855</v>
      </c>
      <c r="B879">
        <v>5.4678542461663177E-3</v>
      </c>
      <c r="C879">
        <v>1.0836554441402829E-3</v>
      </c>
    </row>
    <row r="880" spans="1:3" x14ac:dyDescent="0.25">
      <c r="A880">
        <v>856</v>
      </c>
      <c r="B880">
        <v>2.8063683915929118E-3</v>
      </c>
      <c r="C880">
        <v>-6.2355797341194065E-3</v>
      </c>
    </row>
    <row r="881" spans="1:3" x14ac:dyDescent="0.25">
      <c r="A881">
        <v>857</v>
      </c>
      <c r="B881">
        <v>1.1400407948401647E-2</v>
      </c>
      <c r="C881">
        <v>-7.2414682621396269E-3</v>
      </c>
    </row>
    <row r="882" spans="1:3" x14ac:dyDescent="0.25">
      <c r="A882">
        <v>858</v>
      </c>
      <c r="B882">
        <v>-1.4786078792453628E-2</v>
      </c>
      <c r="C882">
        <v>7.6757303434217168E-3</v>
      </c>
    </row>
    <row r="883" spans="1:3" x14ac:dyDescent="0.25">
      <c r="A883">
        <v>859</v>
      </c>
      <c r="B883">
        <v>-3.1677042054391357E-3</v>
      </c>
      <c r="C883">
        <v>4.6016059569339617E-3</v>
      </c>
    </row>
    <row r="884" spans="1:3" x14ac:dyDescent="0.25">
      <c r="A884">
        <v>860</v>
      </c>
      <c r="B884">
        <v>8.1449477164420633E-3</v>
      </c>
      <c r="C884">
        <v>-6.3448669609759475E-3</v>
      </c>
    </row>
    <row r="885" spans="1:3" x14ac:dyDescent="0.25">
      <c r="A885">
        <v>861</v>
      </c>
      <c r="B885">
        <v>-6.2511183322913706E-3</v>
      </c>
      <c r="C885">
        <v>4.9774290913713977E-3</v>
      </c>
    </row>
    <row r="886" spans="1:3" x14ac:dyDescent="0.25">
      <c r="A886">
        <v>862</v>
      </c>
      <c r="B886">
        <v>4.013195434279155E-3</v>
      </c>
      <c r="C886">
        <v>4.4795562890925615E-3</v>
      </c>
    </row>
    <row r="887" spans="1:3" x14ac:dyDescent="0.25">
      <c r="A887">
        <v>863</v>
      </c>
      <c r="B887">
        <v>1.9754800482895732E-3</v>
      </c>
      <c r="C887">
        <v>-5.7582755493239043E-3</v>
      </c>
    </row>
    <row r="888" spans="1:3" x14ac:dyDescent="0.25">
      <c r="A888">
        <v>864</v>
      </c>
      <c r="B888">
        <v>-6.4014170551567604E-4</v>
      </c>
      <c r="C888">
        <v>-6.9839431644802084E-3</v>
      </c>
    </row>
    <row r="889" spans="1:3" x14ac:dyDescent="0.25">
      <c r="A889">
        <v>865</v>
      </c>
      <c r="B889">
        <v>2.8700705816392807E-3</v>
      </c>
      <c r="C889">
        <v>9.3123225269285542E-3</v>
      </c>
    </row>
    <row r="890" spans="1:3" x14ac:dyDescent="0.25">
      <c r="A890">
        <v>866</v>
      </c>
      <c r="B890">
        <v>2.4394457491514111E-4</v>
      </c>
      <c r="C890">
        <v>-2.9176172214415342E-4</v>
      </c>
    </row>
    <row r="891" spans="1:3" x14ac:dyDescent="0.25">
      <c r="A891">
        <v>867</v>
      </c>
      <c r="B891">
        <v>1.9810056812281807E-3</v>
      </c>
      <c r="C891">
        <v>4.9471531833033943E-3</v>
      </c>
    </row>
    <row r="892" spans="1:3" x14ac:dyDescent="0.25">
      <c r="A892">
        <v>868</v>
      </c>
      <c r="B892">
        <v>-1.332516012462856E-3</v>
      </c>
      <c r="C892">
        <v>-7.2554399327555835E-3</v>
      </c>
    </row>
    <row r="893" spans="1:3" x14ac:dyDescent="0.25">
      <c r="A893">
        <v>869</v>
      </c>
      <c r="B893">
        <v>4.928307302411652E-3</v>
      </c>
      <c r="C893">
        <v>7.0618449413063699E-3</v>
      </c>
    </row>
    <row r="894" spans="1:3" x14ac:dyDescent="0.25">
      <c r="A894">
        <v>870</v>
      </c>
      <c r="B894">
        <v>6.547101204925865E-3</v>
      </c>
      <c r="C894">
        <v>-1.1243786440162561E-2</v>
      </c>
    </row>
    <row r="895" spans="1:3" x14ac:dyDescent="0.25">
      <c r="A895">
        <v>871</v>
      </c>
      <c r="B895">
        <v>-2.9893825876703786E-4</v>
      </c>
      <c r="C895">
        <v>9.1651533976145152E-4</v>
      </c>
    </row>
    <row r="896" spans="1:3" x14ac:dyDescent="0.25">
      <c r="A896">
        <v>872</v>
      </c>
      <c r="B896">
        <v>2.3394851690616272E-3</v>
      </c>
      <c r="C896">
        <v>-5.7363686692571405E-3</v>
      </c>
    </row>
    <row r="897" spans="1:3" x14ac:dyDescent="0.25">
      <c r="A897">
        <v>873</v>
      </c>
      <c r="B897">
        <v>7.7331662480038124E-3</v>
      </c>
      <c r="C897">
        <v>1.4690294284756735E-4</v>
      </c>
    </row>
    <row r="898" spans="1:3" x14ac:dyDescent="0.25">
      <c r="A898">
        <v>874</v>
      </c>
      <c r="B898">
        <v>1.4192937483512136E-2</v>
      </c>
      <c r="C898">
        <v>5.7546302886237743E-3</v>
      </c>
    </row>
    <row r="899" spans="1:3" x14ac:dyDescent="0.25">
      <c r="A899">
        <v>875</v>
      </c>
      <c r="B899">
        <v>-8.1033383392549747E-3</v>
      </c>
      <c r="C899">
        <v>-4.6446050846573033E-3</v>
      </c>
    </row>
    <row r="900" spans="1:3" x14ac:dyDescent="0.25">
      <c r="A900">
        <v>876</v>
      </c>
      <c r="B900">
        <v>-8.0204688941375884E-4</v>
      </c>
      <c r="C900">
        <v>6.8809527172713977E-3</v>
      </c>
    </row>
    <row r="901" spans="1:3" x14ac:dyDescent="0.25">
      <c r="A901">
        <v>877</v>
      </c>
      <c r="B901">
        <v>-5.6074039609035908E-4</v>
      </c>
      <c r="C901">
        <v>7.7158755743148022E-4</v>
      </c>
    </row>
    <row r="902" spans="1:3" x14ac:dyDescent="0.25">
      <c r="A902">
        <v>878</v>
      </c>
      <c r="B902">
        <v>5.7849148292984801E-3</v>
      </c>
      <c r="C902">
        <v>-4.4382269552171597E-3</v>
      </c>
    </row>
    <row r="903" spans="1:3" x14ac:dyDescent="0.25">
      <c r="A903">
        <v>879</v>
      </c>
      <c r="B903">
        <v>-3.8358015030311356E-3</v>
      </c>
      <c r="C903">
        <v>1.4282651949881589E-2</v>
      </c>
    </row>
    <row r="904" spans="1:3" x14ac:dyDescent="0.25">
      <c r="A904">
        <v>880</v>
      </c>
      <c r="B904">
        <v>1.4266117640443346E-2</v>
      </c>
      <c r="C904">
        <v>-1.8806529227471017E-2</v>
      </c>
    </row>
    <row r="905" spans="1:3" x14ac:dyDescent="0.25">
      <c r="A905">
        <v>881</v>
      </c>
      <c r="B905">
        <v>-1.3065079590927146E-2</v>
      </c>
      <c r="C905">
        <v>3.9762515456166197E-3</v>
      </c>
    </row>
    <row r="906" spans="1:3" x14ac:dyDescent="0.25">
      <c r="A906">
        <v>882</v>
      </c>
      <c r="B906">
        <v>1.0250314468623055E-2</v>
      </c>
      <c r="C906">
        <v>-6.0974357224581766E-3</v>
      </c>
    </row>
    <row r="907" spans="1:3" x14ac:dyDescent="0.25">
      <c r="A907">
        <v>883</v>
      </c>
      <c r="B907">
        <v>-6.4027527622004228E-3</v>
      </c>
      <c r="C907">
        <v>7.488288244821781E-3</v>
      </c>
    </row>
    <row r="908" spans="1:3" x14ac:dyDescent="0.25">
      <c r="A908">
        <v>884</v>
      </c>
      <c r="B908">
        <v>3.161752820557048E-3</v>
      </c>
      <c r="C908">
        <v>-1.6197150931294892E-3</v>
      </c>
    </row>
    <row r="909" spans="1:3" x14ac:dyDescent="0.25">
      <c r="A909">
        <v>885</v>
      </c>
      <c r="B909">
        <v>3.5731289113184106E-3</v>
      </c>
      <c r="C909">
        <v>-9.9375614632758111E-3</v>
      </c>
    </row>
    <row r="910" spans="1:3" x14ac:dyDescent="0.25">
      <c r="A910">
        <v>886</v>
      </c>
      <c r="B910">
        <v>1.9157136784062052E-3</v>
      </c>
      <c r="C910">
        <v>4.9264559233304639E-3</v>
      </c>
    </row>
    <row r="911" spans="1:3" x14ac:dyDescent="0.25">
      <c r="A911">
        <v>887</v>
      </c>
      <c r="B911">
        <v>-4.3568112402429457E-4</v>
      </c>
      <c r="C911">
        <v>-7.3403822781687618E-3</v>
      </c>
    </row>
    <row r="912" spans="1:3" x14ac:dyDescent="0.25">
      <c r="A912">
        <v>888</v>
      </c>
      <c r="B912">
        <v>1.6555086831134772E-2</v>
      </c>
      <c r="C912">
        <v>-8.0955607908461159E-3</v>
      </c>
    </row>
    <row r="913" spans="1:3" x14ac:dyDescent="0.25">
      <c r="A913">
        <v>889</v>
      </c>
      <c r="B913">
        <v>-3.8274618018005156E-3</v>
      </c>
      <c r="C913">
        <v>1.146805540706022E-2</v>
      </c>
    </row>
    <row r="914" spans="1:3" x14ac:dyDescent="0.25">
      <c r="A914">
        <v>890</v>
      </c>
      <c r="B914">
        <v>-1.3283771668765332E-3</v>
      </c>
      <c r="C914">
        <v>6.3674971505203845E-4</v>
      </c>
    </row>
    <row r="915" spans="1:3" x14ac:dyDescent="0.25">
      <c r="A915">
        <v>891</v>
      </c>
      <c r="B915">
        <v>-1.1883920938938589E-2</v>
      </c>
      <c r="C915">
        <v>-1.057447031992614E-2</v>
      </c>
    </row>
    <row r="916" spans="1:3" x14ac:dyDescent="0.25">
      <c r="A916">
        <v>892</v>
      </c>
      <c r="B916">
        <v>3.5609544256736091E-3</v>
      </c>
      <c r="C916">
        <v>4.7016464440961005E-3</v>
      </c>
    </row>
    <row r="917" spans="1:3" x14ac:dyDescent="0.25">
      <c r="A917">
        <v>893</v>
      </c>
      <c r="B917">
        <v>6.8531376177275926E-3</v>
      </c>
      <c r="C917">
        <v>-1.3388553743340185E-2</v>
      </c>
    </row>
    <row r="918" spans="1:3" x14ac:dyDescent="0.25">
      <c r="A918">
        <v>894</v>
      </c>
      <c r="B918">
        <v>-4.6538218632200933E-3</v>
      </c>
      <c r="C918">
        <v>2.2800580161365699E-2</v>
      </c>
    </row>
    <row r="919" spans="1:3" x14ac:dyDescent="0.25">
      <c r="A919">
        <v>895</v>
      </c>
      <c r="B919">
        <v>9.5285792886850382E-3</v>
      </c>
      <c r="C919">
        <v>2.4276205007797893E-3</v>
      </c>
    </row>
    <row r="920" spans="1:3" x14ac:dyDescent="0.25">
      <c r="A920">
        <v>896</v>
      </c>
      <c r="B920">
        <v>-1.0814282029542547E-2</v>
      </c>
      <c r="C920">
        <v>2.7693803195009727E-3</v>
      </c>
    </row>
    <row r="921" spans="1:3" x14ac:dyDescent="0.25">
      <c r="A921">
        <v>897</v>
      </c>
      <c r="B921">
        <v>-3.3870452781108408E-3</v>
      </c>
      <c r="C921">
        <v>-1.1806162818614355E-2</v>
      </c>
    </row>
    <row r="922" spans="1:3" x14ac:dyDescent="0.25">
      <c r="A922">
        <v>898</v>
      </c>
      <c r="B922">
        <v>5.8406015721803014E-3</v>
      </c>
      <c r="C922">
        <v>-3.7385640293776086E-3</v>
      </c>
    </row>
    <row r="923" spans="1:3" x14ac:dyDescent="0.25">
      <c r="A923">
        <v>899</v>
      </c>
      <c r="B923">
        <v>4.582783668734115E-3</v>
      </c>
      <c r="C923">
        <v>-1.1550528081657697E-2</v>
      </c>
    </row>
    <row r="924" spans="1:3" x14ac:dyDescent="0.25">
      <c r="A924">
        <v>900</v>
      </c>
      <c r="B924">
        <v>5.6912371419538994E-4</v>
      </c>
      <c r="C924">
        <v>-6.1472366298953741E-3</v>
      </c>
    </row>
    <row r="925" spans="1:3" x14ac:dyDescent="0.25">
      <c r="A925">
        <v>901</v>
      </c>
      <c r="B925">
        <v>4.1328831258869011E-3</v>
      </c>
      <c r="C925">
        <v>-4.6459529459477308E-3</v>
      </c>
    </row>
    <row r="926" spans="1:3" x14ac:dyDescent="0.25">
      <c r="A926">
        <v>902</v>
      </c>
      <c r="B926">
        <v>-1.7033674387226534E-3</v>
      </c>
      <c r="C926">
        <v>5.3297541963912075E-4</v>
      </c>
    </row>
    <row r="927" spans="1:3" x14ac:dyDescent="0.25">
      <c r="A927">
        <v>903</v>
      </c>
      <c r="B927">
        <v>6.6405848015232841E-3</v>
      </c>
      <c r="C927">
        <v>-7.7902402231929549E-3</v>
      </c>
    </row>
    <row r="928" spans="1:3" x14ac:dyDescent="0.25">
      <c r="A928">
        <v>904</v>
      </c>
      <c r="B928">
        <v>3.8579345863879438E-3</v>
      </c>
      <c r="C928">
        <v>2.4422642459135408E-3</v>
      </c>
    </row>
    <row r="929" spans="1:3" x14ac:dyDescent="0.25">
      <c r="A929">
        <v>905</v>
      </c>
      <c r="B929">
        <v>-5.6375266428972653E-3</v>
      </c>
      <c r="C929">
        <v>8.4698274272572965E-3</v>
      </c>
    </row>
    <row r="930" spans="1:3" x14ac:dyDescent="0.25">
      <c r="A930">
        <v>906</v>
      </c>
      <c r="B930">
        <v>2.7189394322845138E-3</v>
      </c>
      <c r="C930">
        <v>-3.4121899594385594E-4</v>
      </c>
    </row>
    <row r="931" spans="1:3" x14ac:dyDescent="0.25">
      <c r="A931">
        <v>907</v>
      </c>
      <c r="B931">
        <v>-7.1286805256936159E-4</v>
      </c>
      <c r="C931">
        <v>7.9149062050924337E-3</v>
      </c>
    </row>
    <row r="932" spans="1:3" x14ac:dyDescent="0.25">
      <c r="A932">
        <v>908</v>
      </c>
      <c r="B932">
        <v>2.2561626904802502E-3</v>
      </c>
      <c r="C932">
        <v>3.52828459217845E-3</v>
      </c>
    </row>
    <row r="933" spans="1:3" x14ac:dyDescent="0.25">
      <c r="A933">
        <v>909</v>
      </c>
      <c r="B933">
        <v>1.4317674602460399E-3</v>
      </c>
      <c r="C933">
        <v>-5.8182671308134072E-3</v>
      </c>
    </row>
    <row r="934" spans="1:3" x14ac:dyDescent="0.25">
      <c r="A934">
        <v>910</v>
      </c>
      <c r="B934">
        <v>-1.0197187970634139E-2</v>
      </c>
      <c r="C934">
        <v>-4.7368891802325591E-3</v>
      </c>
    </row>
    <row r="935" spans="1:3" x14ac:dyDescent="0.25">
      <c r="A935">
        <v>911</v>
      </c>
      <c r="B935">
        <v>1.415961713534814E-3</v>
      </c>
      <c r="C935">
        <v>1.0618990661605814E-2</v>
      </c>
    </row>
    <row r="936" spans="1:3" x14ac:dyDescent="0.25">
      <c r="A936">
        <v>912</v>
      </c>
      <c r="B936">
        <v>1.3559831473376942E-3</v>
      </c>
      <c r="C936">
        <v>1.1916248809978409E-3</v>
      </c>
    </row>
    <row r="937" spans="1:3" x14ac:dyDescent="0.25">
      <c r="A937">
        <v>913</v>
      </c>
      <c r="B937">
        <v>1.3635228499972354E-2</v>
      </c>
      <c r="C937">
        <v>-4.1168768636602737E-4</v>
      </c>
    </row>
    <row r="938" spans="1:3" x14ac:dyDescent="0.25">
      <c r="A938">
        <v>914</v>
      </c>
      <c r="B938">
        <v>-4.2927620007125406E-3</v>
      </c>
      <c r="C938">
        <v>-9.3417675410873476E-4</v>
      </c>
    </row>
    <row r="939" spans="1:3" x14ac:dyDescent="0.25">
      <c r="A939">
        <v>915</v>
      </c>
      <c r="B939">
        <v>1.1577279371363838E-2</v>
      </c>
      <c r="C939">
        <v>-7.1586137150776719E-4</v>
      </c>
    </row>
    <row r="940" spans="1:3" x14ac:dyDescent="0.25">
      <c r="A940">
        <v>916</v>
      </c>
      <c r="B940">
        <v>-9.9224760455215513E-3</v>
      </c>
      <c r="C940">
        <v>5.5685779600117627E-3</v>
      </c>
    </row>
    <row r="941" spans="1:3" x14ac:dyDescent="0.25">
      <c r="A941">
        <v>917</v>
      </c>
      <c r="B941">
        <v>-4.3232851692541312E-3</v>
      </c>
      <c r="C941">
        <v>4.0920546727601474E-3</v>
      </c>
    </row>
    <row r="942" spans="1:3" x14ac:dyDescent="0.25">
      <c r="A942">
        <v>918</v>
      </c>
      <c r="B942">
        <v>-1.4539561248846393E-3</v>
      </c>
      <c r="C942">
        <v>5.5783717442922124E-3</v>
      </c>
    </row>
    <row r="943" spans="1:3" x14ac:dyDescent="0.25">
      <c r="A943">
        <v>919</v>
      </c>
      <c r="B943">
        <v>5.0750242033893054E-3</v>
      </c>
      <c r="C943">
        <v>1.1358630409789407E-3</v>
      </c>
    </row>
    <row r="944" spans="1:3" x14ac:dyDescent="0.25">
      <c r="A944">
        <v>920</v>
      </c>
      <c r="B944">
        <v>1.1411869589276627E-2</v>
      </c>
      <c r="C944">
        <v>-5.4577347918915806E-3</v>
      </c>
    </row>
    <row r="945" spans="1:3" x14ac:dyDescent="0.25">
      <c r="A945">
        <v>921</v>
      </c>
      <c r="B945">
        <v>2.5823476963736745E-3</v>
      </c>
      <c r="C945">
        <v>2.3949339034703629E-5</v>
      </c>
    </row>
    <row r="946" spans="1:3" x14ac:dyDescent="0.25">
      <c r="A946">
        <v>922</v>
      </c>
      <c r="B946">
        <v>-8.448058019617977E-3</v>
      </c>
      <c r="C946">
        <v>2.3655603416522179E-3</v>
      </c>
    </row>
    <row r="947" spans="1:3" x14ac:dyDescent="0.25">
      <c r="A947">
        <v>923</v>
      </c>
      <c r="B947">
        <v>1.9089748946171308E-2</v>
      </c>
      <c r="C947">
        <v>5.2561424522229623E-3</v>
      </c>
    </row>
    <row r="948" spans="1:3" x14ac:dyDescent="0.25">
      <c r="A948">
        <v>924</v>
      </c>
      <c r="B948">
        <v>1.147536439034314E-2</v>
      </c>
      <c r="C948">
        <v>-1.6005590041325898E-3</v>
      </c>
    </row>
    <row r="949" spans="1:3" x14ac:dyDescent="0.25">
      <c r="A949">
        <v>925</v>
      </c>
      <c r="B949">
        <v>-8.6583336761445633E-4</v>
      </c>
      <c r="C949">
        <v>6.2076890060121862E-3</v>
      </c>
    </row>
    <row r="950" spans="1:3" x14ac:dyDescent="0.25">
      <c r="A950">
        <v>926</v>
      </c>
      <c r="B950">
        <v>-1.4860792236010589E-3</v>
      </c>
      <c r="C950">
        <v>-4.9149047802886058E-3</v>
      </c>
    </row>
    <row r="951" spans="1:3" x14ac:dyDescent="0.25">
      <c r="A951">
        <v>927</v>
      </c>
      <c r="B951">
        <v>1.8078155787084056E-3</v>
      </c>
      <c r="C951">
        <v>4.2387424740062954E-3</v>
      </c>
    </row>
    <row r="952" spans="1:3" x14ac:dyDescent="0.25">
      <c r="A952">
        <v>928</v>
      </c>
      <c r="B952">
        <v>-6.054720826917907E-3</v>
      </c>
      <c r="C952">
        <v>6.7192693673643038E-3</v>
      </c>
    </row>
    <row r="953" spans="1:3" x14ac:dyDescent="0.25">
      <c r="A953">
        <v>929</v>
      </c>
      <c r="B953">
        <v>8.325124035914528E-3</v>
      </c>
      <c r="C953">
        <v>-3.1028291860976838E-3</v>
      </c>
    </row>
    <row r="954" spans="1:3" x14ac:dyDescent="0.25">
      <c r="A954">
        <v>930</v>
      </c>
      <c r="B954">
        <v>-1.0175807768919587E-4</v>
      </c>
      <c r="C954">
        <v>1.121939055862553E-2</v>
      </c>
    </row>
    <row r="955" spans="1:3" x14ac:dyDescent="0.25">
      <c r="A955">
        <v>931</v>
      </c>
      <c r="B955">
        <v>2.6648593470053397E-3</v>
      </c>
      <c r="C955">
        <v>1.2312375540640685E-7</v>
      </c>
    </row>
    <row r="956" spans="1:3" x14ac:dyDescent="0.25">
      <c r="A956">
        <v>932</v>
      </c>
      <c r="B956">
        <v>1.754336116950896E-3</v>
      </c>
      <c r="C956">
        <v>2.7607190847383704E-3</v>
      </c>
    </row>
    <row r="957" spans="1:3" x14ac:dyDescent="0.25">
      <c r="A957">
        <v>933</v>
      </c>
      <c r="B957">
        <v>-8.2673906582229656E-4</v>
      </c>
      <c r="C957">
        <v>-2.8975219373526149E-3</v>
      </c>
    </row>
    <row r="958" spans="1:3" x14ac:dyDescent="0.25">
      <c r="A958">
        <v>934</v>
      </c>
      <c r="B958">
        <v>-3.5685991337002171E-3</v>
      </c>
      <c r="C958">
        <v>-4.507718992437188E-3</v>
      </c>
    </row>
    <row r="959" spans="1:3" x14ac:dyDescent="0.25">
      <c r="A959">
        <v>935</v>
      </c>
      <c r="B959">
        <v>-1.8868324590747405E-4</v>
      </c>
      <c r="C959">
        <v>9.3392643125087445E-3</v>
      </c>
    </row>
    <row r="960" spans="1:3" x14ac:dyDescent="0.25">
      <c r="A960">
        <v>936</v>
      </c>
      <c r="B960">
        <v>-3.1951731905706772E-3</v>
      </c>
      <c r="C960">
        <v>-6.6524880595860035E-3</v>
      </c>
    </row>
    <row r="961" spans="1:3" x14ac:dyDescent="0.25">
      <c r="A961">
        <v>937</v>
      </c>
      <c r="B961">
        <v>2.8068715217941772E-3</v>
      </c>
      <c r="C961">
        <v>7.4749611248791951E-3</v>
      </c>
    </row>
    <row r="962" spans="1:3" x14ac:dyDescent="0.25">
      <c r="A962">
        <v>938</v>
      </c>
      <c r="B962">
        <v>-6.256539165777577E-4</v>
      </c>
      <c r="C962">
        <v>7.0061822814954057E-3</v>
      </c>
    </row>
    <row r="963" spans="1:3" x14ac:dyDescent="0.25">
      <c r="A963">
        <v>939</v>
      </c>
      <c r="B963">
        <v>3.5175799082368629E-4</v>
      </c>
      <c r="C963">
        <v>6.9922019830818919E-3</v>
      </c>
    </row>
    <row r="964" spans="1:3" x14ac:dyDescent="0.25">
      <c r="A964">
        <v>940</v>
      </c>
      <c r="B964">
        <v>-4.001832445641145E-3</v>
      </c>
      <c r="C964">
        <v>-3.0594581187177144E-2</v>
      </c>
    </row>
    <row r="965" spans="1:3" x14ac:dyDescent="0.25">
      <c r="A965">
        <v>941</v>
      </c>
      <c r="B965">
        <v>8.9162405898980006E-4</v>
      </c>
      <c r="C965">
        <v>-4.8114184308291133E-3</v>
      </c>
    </row>
    <row r="966" spans="1:3" x14ac:dyDescent="0.25">
      <c r="A966">
        <v>942</v>
      </c>
      <c r="B966">
        <v>7.8231776742820902E-4</v>
      </c>
      <c r="C966">
        <v>3.6764321739357609E-4</v>
      </c>
    </row>
    <row r="967" spans="1:3" x14ac:dyDescent="0.25">
      <c r="A967">
        <v>943</v>
      </c>
      <c r="B967">
        <v>9.1315204113072319E-3</v>
      </c>
      <c r="C967">
        <v>-1.9563132454104189E-3</v>
      </c>
    </row>
    <row r="968" spans="1:3" x14ac:dyDescent="0.25">
      <c r="A968">
        <v>944</v>
      </c>
      <c r="B968">
        <v>-9.0078554198398577E-3</v>
      </c>
      <c r="C968">
        <v>4.0260177194734372E-3</v>
      </c>
    </row>
    <row r="969" spans="1:3" x14ac:dyDescent="0.25">
      <c r="A969">
        <v>945</v>
      </c>
      <c r="B969">
        <v>3.3465502706198601E-5</v>
      </c>
      <c r="C969">
        <v>-2.6900347142664368E-4</v>
      </c>
    </row>
    <row r="970" spans="1:3" x14ac:dyDescent="0.25">
      <c r="A970">
        <v>946</v>
      </c>
      <c r="B970">
        <v>3.6787495811749773E-3</v>
      </c>
      <c r="C970">
        <v>-6.6315329412791526E-4</v>
      </c>
    </row>
    <row r="971" spans="1:3" x14ac:dyDescent="0.25">
      <c r="A971">
        <v>947</v>
      </c>
      <c r="B971">
        <v>-2.7888346617988046E-3</v>
      </c>
      <c r="C971">
        <v>2.6069621413583642E-3</v>
      </c>
    </row>
    <row r="972" spans="1:3" x14ac:dyDescent="0.25">
      <c r="A972">
        <v>948</v>
      </c>
      <c r="B972">
        <v>5.8718091181345197E-4</v>
      </c>
      <c r="C972">
        <v>7.2309569482864313E-3</v>
      </c>
    </row>
    <row r="973" spans="1:3" x14ac:dyDescent="0.25">
      <c r="A973">
        <v>949</v>
      </c>
      <c r="B973">
        <v>3.3731376185819131E-3</v>
      </c>
      <c r="C973">
        <v>-2.452322864954018E-4</v>
      </c>
    </row>
    <row r="974" spans="1:3" x14ac:dyDescent="0.25">
      <c r="A974">
        <v>950</v>
      </c>
      <c r="B974">
        <v>1.6116842428564805E-3</v>
      </c>
      <c r="C974">
        <v>-3.3611614060253471E-3</v>
      </c>
    </row>
    <row r="975" spans="1:3" x14ac:dyDescent="0.25">
      <c r="A975">
        <v>951</v>
      </c>
      <c r="B975">
        <v>3.8812144641088286E-2</v>
      </c>
      <c r="C975">
        <v>-2.7318140952028447E-3</v>
      </c>
    </row>
    <row r="976" spans="1:3" x14ac:dyDescent="0.25">
      <c r="A976">
        <v>952</v>
      </c>
      <c r="B976">
        <v>8.7332150820047683E-3</v>
      </c>
      <c r="C976">
        <v>3.4834264814398285E-3</v>
      </c>
    </row>
    <row r="977" spans="1:3" x14ac:dyDescent="0.25">
      <c r="A977">
        <v>953</v>
      </c>
      <c r="B977">
        <v>3.2577572989469939E-3</v>
      </c>
      <c r="C977">
        <v>6.7063164590172707E-3</v>
      </c>
    </row>
    <row r="978" spans="1:3" x14ac:dyDescent="0.25">
      <c r="A978">
        <v>954</v>
      </c>
      <c r="B978">
        <v>-5.5310360505559262E-3</v>
      </c>
      <c r="C978">
        <v>1.2660766768528665E-2</v>
      </c>
    </row>
    <row r="979" spans="1:3" x14ac:dyDescent="0.25">
      <c r="A979">
        <v>955</v>
      </c>
      <c r="B979">
        <v>7.1799556289661379E-4</v>
      </c>
      <c r="C979">
        <v>7.4978661051130803E-3</v>
      </c>
    </row>
    <row r="980" spans="1:3" x14ac:dyDescent="0.25">
      <c r="A980">
        <v>956</v>
      </c>
      <c r="B980">
        <v>-7.8877892342697547E-4</v>
      </c>
      <c r="C980">
        <v>9.7231567666198953E-4</v>
      </c>
    </row>
    <row r="981" spans="1:3" x14ac:dyDescent="0.25">
      <c r="A981">
        <v>957</v>
      </c>
      <c r="B981">
        <v>1.1882658084392456E-2</v>
      </c>
      <c r="C981">
        <v>1.091379937814968E-3</v>
      </c>
    </row>
    <row r="982" spans="1:3" x14ac:dyDescent="0.25">
      <c r="A982">
        <v>958</v>
      </c>
      <c r="B982">
        <v>-4.7802098077032356E-3</v>
      </c>
      <c r="C982">
        <v>-3.3278195807893551E-4</v>
      </c>
    </row>
    <row r="983" spans="1:3" x14ac:dyDescent="0.25">
      <c r="A983">
        <v>959</v>
      </c>
      <c r="B983">
        <v>1.8134278920268091E-2</v>
      </c>
      <c r="C983">
        <v>5.9569781613424376E-3</v>
      </c>
    </row>
    <row r="984" spans="1:3" x14ac:dyDescent="0.25">
      <c r="A984">
        <v>960</v>
      </c>
      <c r="B984">
        <v>8.9788977255699665E-3</v>
      </c>
      <c r="C984">
        <v>-2.8999220426644164E-4</v>
      </c>
    </row>
    <row r="985" spans="1:3" x14ac:dyDescent="0.25">
      <c r="A985">
        <v>961</v>
      </c>
      <c r="B985">
        <v>-8.618749242523897E-3</v>
      </c>
      <c r="C985">
        <v>1.1854963678464251E-2</v>
      </c>
    </row>
    <row r="986" spans="1:3" x14ac:dyDescent="0.25">
      <c r="A986">
        <v>962</v>
      </c>
      <c r="B986">
        <v>1.3031720361691374E-4</v>
      </c>
      <c r="C986">
        <v>1.2035863134462787E-2</v>
      </c>
    </row>
    <row r="987" spans="1:3" x14ac:dyDescent="0.25">
      <c r="A987">
        <v>963</v>
      </c>
      <c r="B987">
        <v>1.5509578948158509E-3</v>
      </c>
      <c r="C987">
        <v>-8.3452987247510917E-3</v>
      </c>
    </row>
    <row r="988" spans="1:3" x14ac:dyDescent="0.25">
      <c r="A988">
        <v>964</v>
      </c>
      <c r="B988">
        <v>-6.1983835413592682E-3</v>
      </c>
      <c r="C988">
        <v>1.3817935594625554E-3</v>
      </c>
    </row>
    <row r="989" spans="1:3" x14ac:dyDescent="0.25">
      <c r="A989">
        <v>965</v>
      </c>
      <c r="B989">
        <v>1.1022716525472469E-2</v>
      </c>
      <c r="C989">
        <v>-4.4300575277949998E-3</v>
      </c>
    </row>
    <row r="990" spans="1:3" x14ac:dyDescent="0.25">
      <c r="A990">
        <v>966</v>
      </c>
      <c r="B990">
        <v>5.7782527208494099E-3</v>
      </c>
      <c r="C990">
        <v>-2.9135026584581241E-3</v>
      </c>
    </row>
    <row r="991" spans="1:3" x14ac:dyDescent="0.25">
      <c r="A991">
        <v>967</v>
      </c>
      <c r="B991">
        <v>1.110276058944318E-2</v>
      </c>
      <c r="C991">
        <v>-1.1130188471209241E-3</v>
      </c>
    </row>
    <row r="992" spans="1:3" x14ac:dyDescent="0.25">
      <c r="A992">
        <v>968</v>
      </c>
      <c r="B992">
        <v>-5.5676932167244121E-3</v>
      </c>
      <c r="C992">
        <v>-1.5088996230272931E-3</v>
      </c>
    </row>
    <row r="993" spans="1:3" x14ac:dyDescent="0.25">
      <c r="A993">
        <v>969</v>
      </c>
      <c r="B993">
        <v>-1.0888126985318811E-2</v>
      </c>
      <c r="C993">
        <v>5.8697561635607659E-3</v>
      </c>
    </row>
    <row r="994" spans="1:3" x14ac:dyDescent="0.25">
      <c r="A994">
        <v>970</v>
      </c>
      <c r="B994">
        <v>1.7540526370845792E-2</v>
      </c>
      <c r="C994">
        <v>3.2739603436814438E-3</v>
      </c>
    </row>
    <row r="995" spans="1:3" x14ac:dyDescent="0.25">
      <c r="A995">
        <v>971</v>
      </c>
      <c r="B995">
        <v>2.3249865426868688E-3</v>
      </c>
      <c r="C995">
        <v>6.350253988054444E-4</v>
      </c>
    </row>
    <row r="996" spans="1:3" x14ac:dyDescent="0.25">
      <c r="A996">
        <v>972</v>
      </c>
      <c r="B996">
        <v>-2.6039418999866792E-3</v>
      </c>
      <c r="C996">
        <v>3.5255426782140175E-3</v>
      </c>
    </row>
    <row r="997" spans="1:3" x14ac:dyDescent="0.25">
      <c r="A997">
        <v>973</v>
      </c>
      <c r="B997">
        <v>4.8437162441752309E-3</v>
      </c>
      <c r="C997">
        <v>-2.8262383559383127E-3</v>
      </c>
    </row>
    <row r="998" spans="1:3" x14ac:dyDescent="0.25">
      <c r="A998">
        <v>974</v>
      </c>
      <c r="B998">
        <v>-1.2143984630268369E-3</v>
      </c>
      <c r="C998">
        <v>9.3013094238663038E-3</v>
      </c>
    </row>
    <row r="999" spans="1:3" x14ac:dyDescent="0.25">
      <c r="A999">
        <v>975</v>
      </c>
      <c r="B999">
        <v>-4.7033419968691564E-3</v>
      </c>
      <c r="C999">
        <v>-3.808539189349204E-2</v>
      </c>
    </row>
    <row r="1000" spans="1:3" x14ac:dyDescent="0.25">
      <c r="A1000">
        <v>976</v>
      </c>
      <c r="B1000">
        <v>-1.7402302425370039E-3</v>
      </c>
      <c r="C1000">
        <v>-2.6715513510408569E-2</v>
      </c>
    </row>
    <row r="1001" spans="1:3" x14ac:dyDescent="0.25">
      <c r="A1001">
        <v>977</v>
      </c>
      <c r="B1001">
        <v>1.6137581472823012E-4</v>
      </c>
      <c r="C1001">
        <v>4.347773822688946E-2</v>
      </c>
    </row>
    <row r="1002" spans="1:3" x14ac:dyDescent="0.25">
      <c r="A1002">
        <v>978</v>
      </c>
      <c r="B1002">
        <v>4.627996419186803E-3</v>
      </c>
      <c r="C1002">
        <v>1.7310376176286574E-2</v>
      </c>
    </row>
    <row r="1003" spans="1:3" x14ac:dyDescent="0.25">
      <c r="A1003">
        <v>979</v>
      </c>
      <c r="B1003">
        <v>2.047184395203639E-3</v>
      </c>
      <c r="C1003">
        <v>1.9720670149865776E-3</v>
      </c>
    </row>
    <row r="1004" spans="1:3" x14ac:dyDescent="0.25">
      <c r="A1004">
        <v>980</v>
      </c>
      <c r="B1004">
        <v>9.7751131273822265E-3</v>
      </c>
      <c r="C1004">
        <v>4.4739471280068523E-3</v>
      </c>
    </row>
    <row r="1005" spans="1:3" x14ac:dyDescent="0.25">
      <c r="A1005">
        <v>981</v>
      </c>
      <c r="B1005">
        <v>-3.9028489637323374E-3</v>
      </c>
      <c r="C1005">
        <v>-3.4637052006089505E-3</v>
      </c>
    </row>
    <row r="1006" spans="1:3" x14ac:dyDescent="0.25">
      <c r="A1006">
        <v>982</v>
      </c>
      <c r="B1006">
        <v>-4.9683089842503508E-3</v>
      </c>
      <c r="C1006">
        <v>9.6911970126397334E-3</v>
      </c>
    </row>
    <row r="1007" spans="1:3" x14ac:dyDescent="0.25">
      <c r="A1007">
        <v>983</v>
      </c>
      <c r="B1007">
        <v>-2.3901535056174185E-3</v>
      </c>
      <c r="C1007">
        <v>3.9947137868345563E-3</v>
      </c>
    </row>
    <row r="1008" spans="1:3" x14ac:dyDescent="0.25">
      <c r="A1008">
        <v>984</v>
      </c>
      <c r="B1008">
        <v>-4.0714851583630749E-3</v>
      </c>
      <c r="C1008">
        <v>3.2772438429620075E-3</v>
      </c>
    </row>
    <row r="1009" spans="1:3" x14ac:dyDescent="0.25">
      <c r="A1009">
        <v>985</v>
      </c>
      <c r="B1009">
        <v>2.014712017623304E-3</v>
      </c>
      <c r="C1009">
        <v>6.5382356806349025E-3</v>
      </c>
    </row>
    <row r="1010" spans="1:3" x14ac:dyDescent="0.25">
      <c r="A1010">
        <v>986</v>
      </c>
      <c r="B1010">
        <v>-9.7807022211481333E-3</v>
      </c>
      <c r="C1010">
        <v>-5.2961584488151435E-3</v>
      </c>
    </row>
    <row r="1011" spans="1:3" x14ac:dyDescent="0.25">
      <c r="A1011">
        <v>987</v>
      </c>
      <c r="B1011">
        <v>7.7356306597759251E-3</v>
      </c>
      <c r="C1011">
        <v>7.6709075924413471E-3</v>
      </c>
    </row>
    <row r="1012" spans="1:3" x14ac:dyDescent="0.25">
      <c r="A1012">
        <v>988</v>
      </c>
      <c r="B1012">
        <v>-2.8306766782514453E-3</v>
      </c>
      <c r="C1012">
        <v>6.4320798144209684E-3</v>
      </c>
    </row>
    <row r="1013" spans="1:3" x14ac:dyDescent="0.25">
      <c r="A1013">
        <v>989</v>
      </c>
      <c r="B1013">
        <v>-1.1376017134158397E-2</v>
      </c>
      <c r="C1013">
        <v>-2.377727573935921E-3</v>
      </c>
    </row>
    <row r="1014" spans="1:3" x14ac:dyDescent="0.25">
      <c r="A1014">
        <v>990</v>
      </c>
      <c r="B1014">
        <v>1.3014398262961364E-2</v>
      </c>
      <c r="C1014">
        <v>9.8673384385918814E-3</v>
      </c>
    </row>
    <row r="1015" spans="1:3" x14ac:dyDescent="0.25">
      <c r="A1015">
        <v>991</v>
      </c>
      <c r="B1015">
        <v>4.9771611924521852E-3</v>
      </c>
      <c r="C1015">
        <v>-5.2998943551399013E-3</v>
      </c>
    </row>
    <row r="1016" spans="1:3" x14ac:dyDescent="0.25">
      <c r="A1016">
        <v>992</v>
      </c>
      <c r="B1016">
        <v>-8.9075874623644937E-3</v>
      </c>
      <c r="C1016">
        <v>1.3726003973664599E-2</v>
      </c>
    </row>
    <row r="1017" spans="1:3" x14ac:dyDescent="0.25">
      <c r="A1017">
        <v>993</v>
      </c>
      <c r="B1017">
        <v>1.6079085159460688E-3</v>
      </c>
      <c r="C1017">
        <v>-1.4951645375758341E-2</v>
      </c>
    </row>
    <row r="1018" spans="1:3" x14ac:dyDescent="0.25">
      <c r="A1018">
        <v>994</v>
      </c>
      <c r="B1018">
        <v>-1.1548410983096547E-3</v>
      </c>
      <c r="C1018">
        <v>-4.1382398912694915E-3</v>
      </c>
    </row>
    <row r="1019" spans="1:3" x14ac:dyDescent="0.25">
      <c r="A1019">
        <v>995</v>
      </c>
      <c r="B1019">
        <v>1.819481244331986E-3</v>
      </c>
      <c r="C1019">
        <v>7.3434060694090551E-3</v>
      </c>
    </row>
    <row r="1020" spans="1:3" x14ac:dyDescent="0.25">
      <c r="A1020">
        <v>996</v>
      </c>
      <c r="B1020">
        <v>3.2247259283584226E-3</v>
      </c>
      <c r="C1020">
        <v>-1.3248344110079399E-3</v>
      </c>
    </row>
    <row r="1021" spans="1:3" x14ac:dyDescent="0.25">
      <c r="A1021">
        <v>997</v>
      </c>
      <c r="B1021">
        <v>7.0652679789888788E-3</v>
      </c>
      <c r="C1021">
        <v>-1.5396149214769176E-2</v>
      </c>
    </row>
    <row r="1022" spans="1:3" x14ac:dyDescent="0.25">
      <c r="A1022">
        <v>998</v>
      </c>
      <c r="B1022">
        <v>3.6992683100877909E-3</v>
      </c>
      <c r="C1022">
        <v>-4.4447723353263323E-3</v>
      </c>
    </row>
    <row r="1023" spans="1:3" x14ac:dyDescent="0.25">
      <c r="A1023">
        <v>999</v>
      </c>
      <c r="B1023">
        <v>-8.5610223260267036E-3</v>
      </c>
      <c r="C1023">
        <v>1.8470492410804472E-3</v>
      </c>
    </row>
    <row r="1024" spans="1:3" x14ac:dyDescent="0.25">
      <c r="A1024">
        <v>1000</v>
      </c>
      <c r="B1024">
        <v>-4.967138123512644E-3</v>
      </c>
      <c r="C1024">
        <v>1.2509347899462082E-2</v>
      </c>
    </row>
    <row r="1025" spans="1:3" x14ac:dyDescent="0.25">
      <c r="A1025">
        <v>1001</v>
      </c>
      <c r="B1025">
        <v>6.0771082274352897E-3</v>
      </c>
      <c r="C1025">
        <v>-9.4134892856661545E-3</v>
      </c>
    </row>
    <row r="1026" spans="1:3" x14ac:dyDescent="0.25">
      <c r="A1026">
        <v>1002</v>
      </c>
      <c r="B1026">
        <v>-4.7772831414037266E-3</v>
      </c>
      <c r="C1026">
        <v>1.8171575070556169E-3</v>
      </c>
    </row>
    <row r="1027" spans="1:3" x14ac:dyDescent="0.25">
      <c r="A1027">
        <v>1003</v>
      </c>
      <c r="B1027">
        <v>3.0608527314726465E-3</v>
      </c>
      <c r="C1027">
        <v>3.7122759450178454E-3</v>
      </c>
    </row>
    <row r="1028" spans="1:3" x14ac:dyDescent="0.25">
      <c r="A1028">
        <v>1004</v>
      </c>
      <c r="B1028">
        <v>-3.1238974572255678E-4</v>
      </c>
      <c r="C1028">
        <v>1.7059840380472193E-3</v>
      </c>
    </row>
    <row r="1029" spans="1:3" x14ac:dyDescent="0.25">
      <c r="A1029">
        <v>1005</v>
      </c>
      <c r="B1029">
        <v>-2.6002096284547327E-3</v>
      </c>
      <c r="C1029">
        <v>1.6655631986160137E-2</v>
      </c>
    </row>
    <row r="1030" spans="1:3" x14ac:dyDescent="0.25">
      <c r="A1030">
        <v>1006</v>
      </c>
      <c r="B1030">
        <v>4.5076350617882649E-3</v>
      </c>
      <c r="C1030">
        <v>2.345883103317889E-3</v>
      </c>
    </row>
    <row r="1031" spans="1:3" x14ac:dyDescent="0.25">
      <c r="A1031">
        <v>1007</v>
      </c>
      <c r="B1031">
        <v>-4.3411528304820586E-4</v>
      </c>
      <c r="C1031">
        <v>-1.3293417104697808E-3</v>
      </c>
    </row>
    <row r="1032" spans="1:3" x14ac:dyDescent="0.25">
      <c r="A1032">
        <v>1008</v>
      </c>
      <c r="B1032">
        <v>1.1792925720249032E-2</v>
      </c>
      <c r="C1032">
        <v>-2.0584322240001455E-3</v>
      </c>
    </row>
    <row r="1033" spans="1:3" x14ac:dyDescent="0.25">
      <c r="A1033">
        <v>1009</v>
      </c>
      <c r="B1033">
        <v>2.5849293350491418E-3</v>
      </c>
      <c r="C1033">
        <v>-6.9099911539611545E-3</v>
      </c>
    </row>
    <row r="1034" spans="1:3" x14ac:dyDescent="0.25">
      <c r="A1034">
        <v>1010</v>
      </c>
      <c r="B1034">
        <v>9.2658965370782422E-3</v>
      </c>
      <c r="C1034">
        <v>4.3903364538239974E-3</v>
      </c>
    </row>
    <row r="1035" spans="1:3" x14ac:dyDescent="0.25">
      <c r="A1035">
        <v>1011</v>
      </c>
      <c r="B1035">
        <v>1.2959206439623679E-3</v>
      </c>
      <c r="C1035">
        <v>1.2994803329232495E-2</v>
      </c>
    </row>
    <row r="1036" spans="1:3" x14ac:dyDescent="0.25">
      <c r="A1036">
        <v>1012</v>
      </c>
      <c r="B1036">
        <v>-4.7625832898397944E-3</v>
      </c>
      <c r="C1036">
        <v>2.049534784135487E-3</v>
      </c>
    </row>
    <row r="1037" spans="1:3" x14ac:dyDescent="0.25">
      <c r="A1037">
        <v>1013</v>
      </c>
      <c r="B1037">
        <v>5.1615930201883917E-3</v>
      </c>
      <c r="C1037">
        <v>4.4490324277265195E-3</v>
      </c>
    </row>
    <row r="1038" spans="1:3" x14ac:dyDescent="0.25">
      <c r="A1038">
        <v>1014</v>
      </c>
      <c r="B1038">
        <v>7.219683727426816E-3</v>
      </c>
      <c r="C1038">
        <v>-5.4236639959873139E-3</v>
      </c>
    </row>
    <row r="1039" spans="1:3" x14ac:dyDescent="0.25">
      <c r="A1039">
        <v>1015</v>
      </c>
      <c r="B1039">
        <v>-8.0636855213059456E-3</v>
      </c>
      <c r="C1039">
        <v>1.8405587725642426E-3</v>
      </c>
    </row>
    <row r="1040" spans="1:3" x14ac:dyDescent="0.25">
      <c r="A1040">
        <v>1016</v>
      </c>
      <c r="B1040">
        <v>-4.4710544764086759E-3</v>
      </c>
      <c r="C1040">
        <v>-7.8155725554537765E-3</v>
      </c>
    </row>
    <row r="1041" spans="1:3" x14ac:dyDescent="0.25">
      <c r="A1041">
        <v>1017</v>
      </c>
      <c r="B1041">
        <v>5.8690986499314876E-3</v>
      </c>
      <c r="C1041">
        <v>-8.5092175071951603E-3</v>
      </c>
    </row>
    <row r="1042" spans="1:3" x14ac:dyDescent="0.25">
      <c r="A1042">
        <v>1018</v>
      </c>
      <c r="B1042">
        <v>1.3993147328995308E-2</v>
      </c>
      <c r="C1042">
        <v>5.6120154153518967E-3</v>
      </c>
    </row>
    <row r="1043" spans="1:3" x14ac:dyDescent="0.25">
      <c r="A1043">
        <v>1019</v>
      </c>
      <c r="B1043">
        <v>-6.3763609723809364E-3</v>
      </c>
      <c r="C1043">
        <v>1.0520339022027772E-2</v>
      </c>
    </row>
    <row r="1044" spans="1:3" x14ac:dyDescent="0.25">
      <c r="A1044">
        <v>1020</v>
      </c>
      <c r="B1044">
        <v>-4.2598534606730918E-3</v>
      </c>
      <c r="C1044">
        <v>-2.4300862136968526E-2</v>
      </c>
    </row>
    <row r="1045" spans="1:3" x14ac:dyDescent="0.25">
      <c r="A1045">
        <v>1021</v>
      </c>
      <c r="B1045">
        <v>7.4359258468629195E-3</v>
      </c>
      <c r="C1045">
        <v>-1.314688898652305E-2</v>
      </c>
    </row>
    <row r="1046" spans="1:3" x14ac:dyDescent="0.25">
      <c r="A1046">
        <v>1022</v>
      </c>
      <c r="B1046">
        <v>3.5750889905433536E-3</v>
      </c>
      <c r="C1046">
        <v>-2.9751079882790266E-3</v>
      </c>
    </row>
    <row r="1047" spans="1:3" x14ac:dyDescent="0.25">
      <c r="A1047">
        <v>1023</v>
      </c>
      <c r="B1047">
        <v>6.5886908867530329E-4</v>
      </c>
      <c r="C1047">
        <v>-2.1911426196792394E-3</v>
      </c>
    </row>
    <row r="1048" spans="1:3" x14ac:dyDescent="0.25">
      <c r="A1048">
        <v>1024</v>
      </c>
      <c r="B1048">
        <v>2.5228499876574721E-3</v>
      </c>
      <c r="C1048">
        <v>-6.5454555502053261E-3</v>
      </c>
    </row>
    <row r="1049" spans="1:3" x14ac:dyDescent="0.25">
      <c r="A1049">
        <v>1025</v>
      </c>
      <c r="B1049">
        <v>1.6046845567217654E-3</v>
      </c>
      <c r="C1049">
        <v>-6.0227742330658156E-3</v>
      </c>
    </row>
    <row r="1050" spans="1:3" x14ac:dyDescent="0.25">
      <c r="A1050">
        <v>1026</v>
      </c>
      <c r="B1050">
        <v>1.0086372400500254E-3</v>
      </c>
      <c r="C1050">
        <v>1.9533115290454759E-3</v>
      </c>
    </row>
    <row r="1051" spans="1:3" x14ac:dyDescent="0.25">
      <c r="A1051">
        <v>1027</v>
      </c>
      <c r="B1051">
        <v>-2.1767677698967865E-3</v>
      </c>
      <c r="C1051">
        <v>1.1967261541869275E-3</v>
      </c>
    </row>
    <row r="1052" spans="1:3" x14ac:dyDescent="0.25">
      <c r="A1052">
        <v>1028</v>
      </c>
      <c r="B1052">
        <v>-7.0896739529497967E-3</v>
      </c>
      <c r="C1052">
        <v>3.4359660730921594E-3</v>
      </c>
    </row>
    <row r="1053" spans="1:3" x14ac:dyDescent="0.25">
      <c r="A1053">
        <v>1029</v>
      </c>
      <c r="B1053">
        <v>-9.6511207841665642E-3</v>
      </c>
      <c r="C1053">
        <v>2.0681807631744292E-3</v>
      </c>
    </row>
    <row r="1054" spans="1:3" x14ac:dyDescent="0.25">
      <c r="A1054">
        <v>1030</v>
      </c>
      <c r="B1054">
        <v>-6.8011495454795411E-3</v>
      </c>
      <c r="C1054">
        <v>-7.8328960233105694E-3</v>
      </c>
    </row>
    <row r="1055" spans="1:3" x14ac:dyDescent="0.25">
      <c r="A1055">
        <v>1031</v>
      </c>
      <c r="B1055">
        <v>8.529602544821652E-3</v>
      </c>
      <c r="C1055">
        <v>3.0599285527980798E-3</v>
      </c>
    </row>
    <row r="1056" spans="1:3" x14ac:dyDescent="0.25">
      <c r="A1056">
        <v>1032</v>
      </c>
      <c r="B1056">
        <v>-2.9730355105264993E-3</v>
      </c>
      <c r="C1056">
        <v>-2.7926624415107971E-3</v>
      </c>
    </row>
    <row r="1057" spans="1:3" x14ac:dyDescent="0.25">
      <c r="A1057">
        <v>1033</v>
      </c>
      <c r="B1057">
        <v>1.1383856525052105E-2</v>
      </c>
      <c r="C1057">
        <v>9.4600071073318911E-3</v>
      </c>
    </row>
    <row r="1058" spans="1:3" x14ac:dyDescent="0.25">
      <c r="A1058">
        <v>1034</v>
      </c>
      <c r="B1058">
        <v>-1.0633784576836027E-2</v>
      </c>
      <c r="C1058">
        <v>3.2781963027687898E-3</v>
      </c>
    </row>
    <row r="1059" spans="1:3" x14ac:dyDescent="0.25">
      <c r="A1059">
        <v>1035</v>
      </c>
      <c r="B1059">
        <v>-4.0197800808466416E-3</v>
      </c>
      <c r="C1059">
        <v>8.7338903376993956E-4</v>
      </c>
    </row>
    <row r="1060" spans="1:3" x14ac:dyDescent="0.25">
      <c r="A1060">
        <v>1036</v>
      </c>
      <c r="B1060">
        <v>9.6920353512398502E-4</v>
      </c>
      <c r="C1060">
        <v>8.4985080191161029E-3</v>
      </c>
    </row>
    <row r="1061" spans="1:3" x14ac:dyDescent="0.25">
      <c r="A1061">
        <v>1037</v>
      </c>
      <c r="B1061">
        <v>4.4145875959102753E-3</v>
      </c>
      <c r="C1061">
        <v>-3.0217001984895586E-3</v>
      </c>
    </row>
    <row r="1062" spans="1:3" x14ac:dyDescent="0.25">
      <c r="A1062">
        <v>1038</v>
      </c>
      <c r="B1062">
        <v>-1.0018989961213406E-3</v>
      </c>
      <c r="C1062">
        <v>-4.9639963061677405E-3</v>
      </c>
    </row>
    <row r="1063" spans="1:3" x14ac:dyDescent="0.25">
      <c r="A1063">
        <v>1039</v>
      </c>
      <c r="B1063">
        <v>1.2553084813282608E-3</v>
      </c>
      <c r="C1063">
        <v>-1.1085988277845899E-2</v>
      </c>
    </row>
    <row r="1064" spans="1:3" x14ac:dyDescent="0.25">
      <c r="A1064">
        <v>1040</v>
      </c>
      <c r="B1064">
        <v>1.1037642933812273E-2</v>
      </c>
      <c r="C1064">
        <v>-1.1553096143383521E-2</v>
      </c>
    </row>
    <row r="1065" spans="1:3" x14ac:dyDescent="0.25">
      <c r="A1065">
        <v>1041</v>
      </c>
      <c r="B1065">
        <v>-6.3624161257962197E-5</v>
      </c>
      <c r="C1065">
        <v>3.3145333098772143E-3</v>
      </c>
    </row>
    <row r="1066" spans="1:3" x14ac:dyDescent="0.25">
      <c r="A1066">
        <v>1042</v>
      </c>
      <c r="B1066">
        <v>-1.1986852340227715E-2</v>
      </c>
      <c r="C1066">
        <v>-5.0978236756378924E-3</v>
      </c>
    </row>
    <row r="1067" spans="1:3" x14ac:dyDescent="0.25">
      <c r="A1067">
        <v>1043</v>
      </c>
      <c r="B1067">
        <v>-2.3050016549700382E-4</v>
      </c>
      <c r="C1067">
        <v>1.8570946864698056E-3</v>
      </c>
    </row>
    <row r="1068" spans="1:3" x14ac:dyDescent="0.25">
      <c r="A1068">
        <v>1044</v>
      </c>
      <c r="B1068">
        <v>1.1523088935873553E-2</v>
      </c>
      <c r="C1068">
        <v>3.0783901928267583E-2</v>
      </c>
    </row>
    <row r="1069" spans="1:3" x14ac:dyDescent="0.25">
      <c r="A1069">
        <v>1045</v>
      </c>
      <c r="B1069">
        <v>2.2328851881434093E-3</v>
      </c>
      <c r="C1069">
        <v>1.1340704552718611E-3</v>
      </c>
    </row>
    <row r="1070" spans="1:3" x14ac:dyDescent="0.25">
      <c r="A1070">
        <v>1046</v>
      </c>
      <c r="B1070">
        <v>-2.044114306610615E-3</v>
      </c>
      <c r="C1070">
        <v>2.1052320333179754E-3</v>
      </c>
    </row>
    <row r="1071" spans="1:3" x14ac:dyDescent="0.25">
      <c r="A1071">
        <v>1047</v>
      </c>
      <c r="B1071">
        <v>5.8363416806308556E-4</v>
      </c>
      <c r="C1071">
        <v>4.5671681013213835E-3</v>
      </c>
    </row>
    <row r="1072" spans="1:3" x14ac:dyDescent="0.25">
      <c r="A1072">
        <v>1048</v>
      </c>
      <c r="B1072">
        <v>1.2881294690980519E-3</v>
      </c>
      <c r="C1072">
        <v>-6.3710011606654552E-3</v>
      </c>
    </row>
    <row r="1073" spans="1:3" x14ac:dyDescent="0.25">
      <c r="A1073">
        <v>1049</v>
      </c>
      <c r="B1073">
        <v>1.3289761007961481E-2</v>
      </c>
      <c r="C1073">
        <v>2.3671249465212988E-3</v>
      </c>
    </row>
    <row r="1074" spans="1:3" x14ac:dyDescent="0.25">
      <c r="A1074">
        <v>1050</v>
      </c>
      <c r="B1074">
        <v>3.098920208644264E-3</v>
      </c>
      <c r="C1074">
        <v>3.7452823905654697E-4</v>
      </c>
    </row>
    <row r="1075" spans="1:3" x14ac:dyDescent="0.25">
      <c r="A1075">
        <v>1051</v>
      </c>
      <c r="B1075">
        <v>4.2741759521890098E-3</v>
      </c>
      <c r="C1075">
        <v>1.5392130484250012E-3</v>
      </c>
    </row>
    <row r="1076" spans="1:3" x14ac:dyDescent="0.25">
      <c r="A1076">
        <v>1052</v>
      </c>
      <c r="B1076">
        <v>7.5042252934624442E-3</v>
      </c>
      <c r="C1076">
        <v>-7.6461057060038173E-3</v>
      </c>
    </row>
    <row r="1077" spans="1:3" x14ac:dyDescent="0.25">
      <c r="A1077">
        <v>1053</v>
      </c>
      <c r="B1077">
        <v>-7.460868441832815E-3</v>
      </c>
      <c r="C1077">
        <v>1.7319648316632366E-2</v>
      </c>
    </row>
    <row r="1078" spans="1:3" x14ac:dyDescent="0.25">
      <c r="A1078">
        <v>1054</v>
      </c>
      <c r="B1078">
        <v>4.684051166068048E-3</v>
      </c>
      <c r="C1078">
        <v>1.3808711736477356E-3</v>
      </c>
    </row>
    <row r="1079" spans="1:3" x14ac:dyDescent="0.25">
      <c r="A1079">
        <v>1055</v>
      </c>
      <c r="B1079">
        <v>-6.3754199723074485E-4</v>
      </c>
      <c r="C1079">
        <v>-4.7206785943003813E-3</v>
      </c>
    </row>
    <row r="1080" spans="1:3" x14ac:dyDescent="0.25">
      <c r="A1080">
        <v>1056</v>
      </c>
      <c r="B1080">
        <v>4.994440477981546E-3</v>
      </c>
      <c r="C1080">
        <v>2.7885760371744589E-3</v>
      </c>
    </row>
    <row r="1081" spans="1:3" x14ac:dyDescent="0.25">
      <c r="A1081">
        <v>1057</v>
      </c>
      <c r="B1081">
        <v>4.5648301660879765E-3</v>
      </c>
      <c r="C1081">
        <v>-4.8010075708946557E-4</v>
      </c>
    </row>
    <row r="1082" spans="1:3" x14ac:dyDescent="0.25">
      <c r="A1082">
        <v>1058</v>
      </c>
      <c r="B1082">
        <v>-9.5806446374972695E-3</v>
      </c>
      <c r="C1082">
        <v>2.800851038356221E-3</v>
      </c>
    </row>
    <row r="1083" spans="1:3" x14ac:dyDescent="0.25">
      <c r="A1083">
        <v>1059</v>
      </c>
      <c r="B1083">
        <v>7.5018597731716184E-3</v>
      </c>
      <c r="C1083">
        <v>5.1975556171429873E-3</v>
      </c>
    </row>
    <row r="1084" spans="1:3" x14ac:dyDescent="0.25">
      <c r="A1084">
        <v>1060</v>
      </c>
      <c r="B1084">
        <v>2.503242237130018E-3</v>
      </c>
      <c r="C1084">
        <v>7.7202265813073635E-4</v>
      </c>
    </row>
    <row r="1085" spans="1:3" x14ac:dyDescent="0.25">
      <c r="A1085">
        <v>1061</v>
      </c>
      <c r="B1085">
        <v>-7.6786731419143054E-3</v>
      </c>
      <c r="C1085">
        <v>-6.9489577431815826E-3</v>
      </c>
    </row>
    <row r="1086" spans="1:3" x14ac:dyDescent="0.25">
      <c r="A1086">
        <v>1062</v>
      </c>
      <c r="B1086">
        <v>-4.5119963892560405E-3</v>
      </c>
      <c r="C1086">
        <v>-4.130479477877807E-3</v>
      </c>
    </row>
    <row r="1087" spans="1:3" x14ac:dyDescent="0.25">
      <c r="A1087">
        <v>1063</v>
      </c>
      <c r="B1087">
        <v>2.9202284290409826E-4</v>
      </c>
      <c r="C1087">
        <v>-2.0334625316932749E-4</v>
      </c>
    </row>
    <row r="1088" spans="1:3" x14ac:dyDescent="0.25">
      <c r="A1088">
        <v>1064</v>
      </c>
      <c r="B1088">
        <v>6.4391930791202374E-3</v>
      </c>
      <c r="C1088">
        <v>-8.9543196583349478E-3</v>
      </c>
    </row>
    <row r="1089" spans="1:3" x14ac:dyDescent="0.25">
      <c r="A1089">
        <v>1065</v>
      </c>
      <c r="B1089">
        <v>8.182756462555783E-3</v>
      </c>
      <c r="C1089">
        <v>4.6919172248174896E-3</v>
      </c>
    </row>
    <row r="1090" spans="1:3" x14ac:dyDescent="0.25">
      <c r="A1090">
        <v>1066</v>
      </c>
      <c r="B1090">
        <v>-1.8366842022638659E-3</v>
      </c>
      <c r="C1090">
        <v>-4.0206991661144E-3</v>
      </c>
    </row>
    <row r="1091" spans="1:3" x14ac:dyDescent="0.25">
      <c r="A1091">
        <v>1067</v>
      </c>
      <c r="B1091">
        <v>3.1302986645462254E-3</v>
      </c>
      <c r="C1091">
        <v>1.5293217468644333E-3</v>
      </c>
    </row>
    <row r="1092" spans="1:3" x14ac:dyDescent="0.25">
      <c r="A1092">
        <v>1068</v>
      </c>
      <c r="B1092">
        <v>8.7798848175339869E-4</v>
      </c>
      <c r="C1092">
        <v>-2.3843569442706422E-2</v>
      </c>
    </row>
    <row r="1093" spans="1:3" x14ac:dyDescent="0.25">
      <c r="A1093">
        <v>1069</v>
      </c>
      <c r="B1093">
        <v>-2.5191589759630114E-3</v>
      </c>
      <c r="C1093">
        <v>1.9453974557289047E-2</v>
      </c>
    </row>
    <row r="1094" spans="1:3" x14ac:dyDescent="0.25">
      <c r="A1094">
        <v>1070</v>
      </c>
      <c r="B1094">
        <v>-1.9994769425227309E-3</v>
      </c>
      <c r="C1094">
        <v>2.2528442350810366E-2</v>
      </c>
    </row>
    <row r="1095" spans="1:3" x14ac:dyDescent="0.25">
      <c r="A1095">
        <v>1071</v>
      </c>
      <c r="B1095">
        <v>3.0559798139809524E-3</v>
      </c>
      <c r="C1095">
        <v>-3.7511650339216718E-3</v>
      </c>
    </row>
    <row r="1096" spans="1:3" x14ac:dyDescent="0.25">
      <c r="A1096">
        <v>1072</v>
      </c>
      <c r="B1096">
        <v>6.441727152482409E-3</v>
      </c>
      <c r="C1096">
        <v>4.7466728913218717E-3</v>
      </c>
    </row>
    <row r="1097" spans="1:3" x14ac:dyDescent="0.25">
      <c r="A1097">
        <v>1073</v>
      </c>
      <c r="B1097">
        <v>5.2775827864745299E-3</v>
      </c>
      <c r="C1097">
        <v>7.3745098127978278E-3</v>
      </c>
    </row>
    <row r="1098" spans="1:3" x14ac:dyDescent="0.25">
      <c r="A1098">
        <v>1074</v>
      </c>
      <c r="B1098">
        <v>-2.0214673674472956E-3</v>
      </c>
      <c r="C1098">
        <v>1.1391874388361258E-2</v>
      </c>
    </row>
    <row r="1099" spans="1:3" x14ac:dyDescent="0.25">
      <c r="A1099">
        <v>1075</v>
      </c>
      <c r="B1099">
        <v>2.8539985951616734E-3</v>
      </c>
      <c r="C1099">
        <v>-1.2535138851703216E-2</v>
      </c>
    </row>
    <row r="1100" spans="1:3" x14ac:dyDescent="0.25">
      <c r="A1100">
        <v>1076</v>
      </c>
      <c r="B1100">
        <v>-2.2555828131589723E-3</v>
      </c>
      <c r="C1100">
        <v>-1.3881422200951914E-3</v>
      </c>
    </row>
    <row r="1101" spans="1:3" x14ac:dyDescent="0.25">
      <c r="A1101">
        <v>1077</v>
      </c>
      <c r="B1101">
        <v>-5.325496594981321E-3</v>
      </c>
      <c r="C1101">
        <v>8.5203413923112207E-4</v>
      </c>
    </row>
    <row r="1102" spans="1:3" x14ac:dyDescent="0.25">
      <c r="A1102">
        <v>1078</v>
      </c>
      <c r="B1102">
        <v>5.535125381512785E-3</v>
      </c>
      <c r="C1102">
        <v>3.4897177023831653E-3</v>
      </c>
    </row>
    <row r="1103" spans="1:3" x14ac:dyDescent="0.25">
      <c r="A1103">
        <v>1079</v>
      </c>
      <c r="B1103">
        <v>-6.3260162563361002E-4</v>
      </c>
      <c r="C1103">
        <v>4.6967687788482806E-3</v>
      </c>
    </row>
    <row r="1104" spans="1:3" x14ac:dyDescent="0.25">
      <c r="A1104">
        <v>1080</v>
      </c>
      <c r="B1104">
        <v>-3.1010903582173585E-3</v>
      </c>
      <c r="C1104">
        <v>-1.5447455387484613E-2</v>
      </c>
    </row>
    <row r="1105" spans="1:3" x14ac:dyDescent="0.25">
      <c r="A1105">
        <v>1081</v>
      </c>
      <c r="B1105">
        <v>-1.3912077424383781E-3</v>
      </c>
      <c r="C1105">
        <v>4.3549677705943934E-3</v>
      </c>
    </row>
    <row r="1106" spans="1:3" x14ac:dyDescent="0.25">
      <c r="A1106">
        <v>1082</v>
      </c>
      <c r="B1106">
        <v>-2.6217545083431866E-3</v>
      </c>
      <c r="C1106">
        <v>-4.4837762039612776E-3</v>
      </c>
    </row>
    <row r="1107" spans="1:3" x14ac:dyDescent="0.25">
      <c r="A1107">
        <v>1083</v>
      </c>
      <c r="B1107">
        <v>-1.106006080659417E-3</v>
      </c>
      <c r="C1107">
        <v>7.6720708323375084E-3</v>
      </c>
    </row>
    <row r="1108" spans="1:3" x14ac:dyDescent="0.25">
      <c r="A1108">
        <v>1084</v>
      </c>
      <c r="B1108">
        <v>-3.3033121994564645E-3</v>
      </c>
      <c r="C1108">
        <v>1.0911230310666552E-2</v>
      </c>
    </row>
    <row r="1109" spans="1:3" x14ac:dyDescent="0.25">
      <c r="A1109">
        <v>1085</v>
      </c>
      <c r="B1109">
        <v>2.5910216450521148E-3</v>
      </c>
      <c r="C1109">
        <v>-1.4380291319309423E-2</v>
      </c>
    </row>
    <row r="1110" spans="1:3" x14ac:dyDescent="0.25">
      <c r="A1110">
        <v>1086</v>
      </c>
      <c r="B1110">
        <v>5.6241766621465831E-3</v>
      </c>
      <c r="C1110">
        <v>1.2504722213660682E-2</v>
      </c>
    </row>
    <row r="1111" spans="1:3" x14ac:dyDescent="0.25">
      <c r="A1111">
        <v>1087</v>
      </c>
      <c r="B1111">
        <v>3.526507682171655E-3</v>
      </c>
      <c r="C1111">
        <v>2.2603664884722858E-3</v>
      </c>
    </row>
    <row r="1112" spans="1:3" x14ac:dyDescent="0.25">
      <c r="A1112">
        <v>1088</v>
      </c>
      <c r="B1112">
        <v>2.10509170002881E-3</v>
      </c>
      <c r="C1112">
        <v>-1.1692438449567516E-3</v>
      </c>
    </row>
    <row r="1113" spans="1:3" x14ac:dyDescent="0.25">
      <c r="A1113">
        <v>1089</v>
      </c>
      <c r="B1113">
        <v>-1.1361699237616779E-3</v>
      </c>
      <c r="C1113">
        <v>-1.6881002433670395E-3</v>
      </c>
    </row>
    <row r="1114" spans="1:3" x14ac:dyDescent="0.25">
      <c r="A1114">
        <v>1090</v>
      </c>
      <c r="B1114">
        <v>-1.2629473898717112E-3</v>
      </c>
      <c r="C1114">
        <v>9.2329618327142218E-3</v>
      </c>
    </row>
    <row r="1115" spans="1:3" x14ac:dyDescent="0.25">
      <c r="A1115">
        <v>1091</v>
      </c>
      <c r="B1115">
        <v>1.9201863532688202E-3</v>
      </c>
      <c r="C1115">
        <v>2.2151690357691628E-2</v>
      </c>
    </row>
    <row r="1116" spans="1:3" x14ac:dyDescent="0.25">
      <c r="A1116">
        <v>1092</v>
      </c>
      <c r="B1116">
        <v>-7.4709322899347607E-3</v>
      </c>
      <c r="C1116">
        <v>9.5912332677262381E-3</v>
      </c>
    </row>
    <row r="1117" spans="1:3" x14ac:dyDescent="0.25">
      <c r="A1117">
        <v>1093</v>
      </c>
      <c r="B1117">
        <v>5.3153911190025071E-4</v>
      </c>
      <c r="C1117">
        <v>4.6285047870542745E-3</v>
      </c>
    </row>
    <row r="1118" spans="1:3" x14ac:dyDescent="0.25">
      <c r="A1118">
        <v>1094</v>
      </c>
      <c r="B1118">
        <v>-7.6329474059894393E-3</v>
      </c>
      <c r="C1118">
        <v>1.8078125841599919E-3</v>
      </c>
    </row>
    <row r="1119" spans="1:3" x14ac:dyDescent="0.25">
      <c r="A1119">
        <v>1095</v>
      </c>
      <c r="B1119">
        <v>-1.4417635850911684E-3</v>
      </c>
      <c r="C1119">
        <v>-1.4158465110993975E-3</v>
      </c>
    </row>
    <row r="1120" spans="1:3" x14ac:dyDescent="0.25">
      <c r="A1120">
        <v>1096</v>
      </c>
      <c r="B1120">
        <v>-6.910521445593616E-3</v>
      </c>
      <c r="C1120">
        <v>1.3434392229932753E-2</v>
      </c>
    </row>
    <row r="1121" spans="1:3" x14ac:dyDescent="0.25">
      <c r="A1121">
        <v>1097</v>
      </c>
      <c r="B1121">
        <v>6.2332091671552705E-3</v>
      </c>
      <c r="C1121">
        <v>-2.1141524218433981E-4</v>
      </c>
    </row>
    <row r="1122" spans="1:3" x14ac:dyDescent="0.25">
      <c r="A1122">
        <v>1098</v>
      </c>
      <c r="B1122">
        <v>-5.8371064872364343E-3</v>
      </c>
      <c r="C1122">
        <v>3.6599456487367088E-3</v>
      </c>
    </row>
    <row r="1123" spans="1:3" x14ac:dyDescent="0.25">
      <c r="A1123">
        <v>1099</v>
      </c>
      <c r="B1123">
        <v>6.9254510179654755E-3</v>
      </c>
      <c r="C1123">
        <v>9.9030319850797049E-3</v>
      </c>
    </row>
    <row r="1124" spans="1:3" x14ac:dyDescent="0.25">
      <c r="A1124">
        <v>1100</v>
      </c>
      <c r="B1124">
        <v>-6.1351172841660163E-4</v>
      </c>
      <c r="C1124">
        <v>-5.8163591107302098E-3</v>
      </c>
    </row>
    <row r="1125" spans="1:3" x14ac:dyDescent="0.25">
      <c r="A1125">
        <v>1101</v>
      </c>
      <c r="B1125">
        <v>1.8767300597117974E-3</v>
      </c>
      <c r="C1125">
        <v>1.0586954910183223E-3</v>
      </c>
    </row>
    <row r="1126" spans="1:3" x14ac:dyDescent="0.25">
      <c r="A1126">
        <v>1102</v>
      </c>
      <c r="B1126">
        <v>5.7643508347842388E-3</v>
      </c>
      <c r="C1126">
        <v>1.1953894240419569E-2</v>
      </c>
    </row>
    <row r="1127" spans="1:3" x14ac:dyDescent="0.25">
      <c r="A1127">
        <v>1103</v>
      </c>
      <c r="B1127">
        <v>5.3156186625617271E-3</v>
      </c>
      <c r="C1127">
        <v>-1.0515124527153785E-2</v>
      </c>
    </row>
    <row r="1128" spans="1:3" x14ac:dyDescent="0.25">
      <c r="A1128">
        <v>1104</v>
      </c>
      <c r="B1128">
        <v>3.2725735287956765E-3</v>
      </c>
      <c r="C1128">
        <v>2.8271045168147251E-3</v>
      </c>
    </row>
    <row r="1129" spans="1:3" x14ac:dyDescent="0.25">
      <c r="A1129">
        <v>1105</v>
      </c>
      <c r="B1129">
        <v>6.3311871997518039E-3</v>
      </c>
      <c r="C1129">
        <v>1.6460388156453835E-3</v>
      </c>
    </row>
    <row r="1130" spans="1:3" x14ac:dyDescent="0.25">
      <c r="A1130">
        <v>1106</v>
      </c>
      <c r="B1130">
        <v>-7.8411673483968145E-3</v>
      </c>
      <c r="C1130">
        <v>7.7120177196745784E-3</v>
      </c>
    </row>
    <row r="1131" spans="1:3" x14ac:dyDescent="0.25">
      <c r="A1131">
        <v>1107</v>
      </c>
      <c r="B1131">
        <v>1.1421723877851893E-3</v>
      </c>
      <c r="C1131">
        <v>-9.9686164649553377E-3</v>
      </c>
    </row>
    <row r="1132" spans="1:3" x14ac:dyDescent="0.25">
      <c r="A1132">
        <v>1108</v>
      </c>
      <c r="B1132">
        <v>3.6436483800775226E-3</v>
      </c>
      <c r="C1132">
        <v>-9.124074834067462E-3</v>
      </c>
    </row>
    <row r="1133" spans="1:3" x14ac:dyDescent="0.25">
      <c r="A1133">
        <v>1109</v>
      </c>
      <c r="B1133">
        <v>1.9567264220807946E-3</v>
      </c>
      <c r="C1133">
        <v>-4.7610093865677761E-3</v>
      </c>
    </row>
    <row r="1134" spans="1:3" x14ac:dyDescent="0.25">
      <c r="A1134">
        <v>1110</v>
      </c>
      <c r="B1134">
        <v>-8.7907029477267574E-3</v>
      </c>
      <c r="C1134">
        <v>4.0704384931989791E-3</v>
      </c>
    </row>
    <row r="1135" spans="1:3" x14ac:dyDescent="0.25">
      <c r="A1135">
        <v>1111</v>
      </c>
      <c r="B1135">
        <v>8.121600959042392E-3</v>
      </c>
      <c r="C1135">
        <v>-2.2871492906602463E-3</v>
      </c>
    </row>
    <row r="1136" spans="1:3" x14ac:dyDescent="0.25">
      <c r="A1136">
        <v>1112</v>
      </c>
      <c r="B1136">
        <v>-5.5816534149741798E-3</v>
      </c>
      <c r="C1136">
        <v>1.2860173911773735E-2</v>
      </c>
    </row>
    <row r="1137" spans="1:3" x14ac:dyDescent="0.25">
      <c r="A1137">
        <v>1113</v>
      </c>
      <c r="B1137">
        <v>-3.7439983336539397E-3</v>
      </c>
      <c r="C1137">
        <v>-5.4447030280226592E-3</v>
      </c>
    </row>
    <row r="1138" spans="1:3" x14ac:dyDescent="0.25">
      <c r="A1138">
        <v>1114</v>
      </c>
      <c r="B1138">
        <v>-1.6366302464622443E-3</v>
      </c>
      <c r="C1138">
        <v>-5.8697095868140651E-3</v>
      </c>
    </row>
    <row r="1139" spans="1:3" x14ac:dyDescent="0.25">
      <c r="A1139">
        <v>1115</v>
      </c>
      <c r="B1139">
        <v>7.7199115925872738E-3</v>
      </c>
      <c r="C1139">
        <v>-7.454636319542067E-3</v>
      </c>
    </row>
    <row r="1140" spans="1:3" x14ac:dyDescent="0.25">
      <c r="A1140">
        <v>1116</v>
      </c>
      <c r="B1140">
        <v>9.3844953473592145E-5</v>
      </c>
      <c r="C1140">
        <v>-1.2753816050590954E-2</v>
      </c>
    </row>
    <row r="1141" spans="1:3" x14ac:dyDescent="0.25">
      <c r="A1141">
        <v>1117</v>
      </c>
      <c r="B1141">
        <v>5.1973673377578014E-3</v>
      </c>
      <c r="C1141">
        <v>-7.9748629939260709E-4</v>
      </c>
    </row>
    <row r="1142" spans="1:3" x14ac:dyDescent="0.25">
      <c r="A1142">
        <v>1118</v>
      </c>
      <c r="B1142">
        <v>5.6990641281889232E-3</v>
      </c>
      <c r="C1142">
        <v>2.1643423788199733E-3</v>
      </c>
    </row>
    <row r="1143" spans="1:3" x14ac:dyDescent="0.25">
      <c r="A1143">
        <v>1119</v>
      </c>
      <c r="B1143">
        <v>-9.439283123736833E-3</v>
      </c>
      <c r="C1143">
        <v>3.8553499926008011E-3</v>
      </c>
    </row>
    <row r="1144" spans="1:3" x14ac:dyDescent="0.25">
      <c r="A1144">
        <v>1120</v>
      </c>
      <c r="B1144">
        <v>-4.0616196239947151E-3</v>
      </c>
      <c r="C1144">
        <v>-2.1101386834839102E-3</v>
      </c>
    </row>
    <row r="1145" spans="1:3" x14ac:dyDescent="0.25">
      <c r="A1145">
        <v>1121</v>
      </c>
      <c r="B1145">
        <v>1.5867988968957508E-2</v>
      </c>
      <c r="C1145">
        <v>2.1488322951314816E-3</v>
      </c>
    </row>
    <row r="1146" spans="1:3" x14ac:dyDescent="0.25">
      <c r="A1146">
        <v>1122</v>
      </c>
      <c r="B1146">
        <v>1.1730150328720336E-3</v>
      </c>
      <c r="C1146">
        <v>3.1338349728206082E-3</v>
      </c>
    </row>
    <row r="1147" spans="1:3" x14ac:dyDescent="0.25">
      <c r="A1147">
        <v>1123</v>
      </c>
      <c r="B1147">
        <v>-4.3969040225552208E-3</v>
      </c>
      <c r="C1147">
        <v>9.480601962298503E-3</v>
      </c>
    </row>
    <row r="1148" spans="1:3" x14ac:dyDescent="0.25">
      <c r="A1148">
        <v>1124</v>
      </c>
      <c r="B1148">
        <v>7.2445853212020376E-3</v>
      </c>
      <c r="C1148">
        <v>-7.0339880673904757E-3</v>
      </c>
    </row>
    <row r="1149" spans="1:3" x14ac:dyDescent="0.25">
      <c r="A1149">
        <v>1125</v>
      </c>
      <c r="B1149">
        <v>-2.3084071025763408E-3</v>
      </c>
      <c r="C1149">
        <v>-5.8145899547442171E-3</v>
      </c>
    </row>
    <row r="1150" spans="1:3" x14ac:dyDescent="0.25">
      <c r="A1150">
        <v>1126</v>
      </c>
      <c r="B1150">
        <v>1.2903456621922629E-3</v>
      </c>
      <c r="C1150">
        <v>-4.0490483915394358E-4</v>
      </c>
    </row>
    <row r="1151" spans="1:3" x14ac:dyDescent="0.25">
      <c r="A1151">
        <v>1127</v>
      </c>
      <c r="B1151">
        <v>-6.9434976019570383E-4</v>
      </c>
      <c r="C1151">
        <v>-1.9030775096780749E-4</v>
      </c>
    </row>
    <row r="1152" spans="1:3" x14ac:dyDescent="0.25">
      <c r="A1152">
        <v>1128</v>
      </c>
      <c r="B1152">
        <v>3.835634462065478E-3</v>
      </c>
      <c r="C1152">
        <v>3.2740735603290451E-3</v>
      </c>
    </row>
    <row r="1153" spans="1:3" x14ac:dyDescent="0.25">
      <c r="A1153">
        <v>1129</v>
      </c>
      <c r="B1153">
        <v>2.6006763348481315E-3</v>
      </c>
      <c r="C1153">
        <v>-4.3961313967129795E-3</v>
      </c>
    </row>
    <row r="1154" spans="1:3" x14ac:dyDescent="0.25">
      <c r="A1154">
        <v>1130</v>
      </c>
      <c r="B1154">
        <v>4.4229809705697834E-3</v>
      </c>
      <c r="C1154">
        <v>-8.2695818087696604E-3</v>
      </c>
    </row>
    <row r="1155" spans="1:3" x14ac:dyDescent="0.25">
      <c r="A1155">
        <v>1131</v>
      </c>
      <c r="B1155">
        <v>1.4189802738515109E-3</v>
      </c>
      <c r="C1155">
        <v>-4.188135794024881E-4</v>
      </c>
    </row>
    <row r="1156" spans="1:3" x14ac:dyDescent="0.25">
      <c r="A1156">
        <v>1132</v>
      </c>
      <c r="B1156">
        <v>2.4740005682483213E-3</v>
      </c>
      <c r="C1156">
        <v>3.4433773834420178E-3</v>
      </c>
    </row>
    <row r="1157" spans="1:3" x14ac:dyDescent="0.25">
      <c r="A1157">
        <v>1133</v>
      </c>
      <c r="B1157">
        <v>1.4895089765353984E-3</v>
      </c>
      <c r="C1157">
        <v>-5.8889437681837833E-4</v>
      </c>
    </row>
    <row r="1158" spans="1:3" x14ac:dyDescent="0.25">
      <c r="A1158">
        <v>1134</v>
      </c>
      <c r="B1158">
        <v>1.531795393556957E-2</v>
      </c>
      <c r="C1158">
        <v>1.1093051406682588E-2</v>
      </c>
    </row>
    <row r="1159" spans="1:3" x14ac:dyDescent="0.25">
      <c r="A1159">
        <v>1135</v>
      </c>
      <c r="B1159">
        <v>7.1894974787012032E-3</v>
      </c>
      <c r="C1159">
        <v>1.6751779102715445E-2</v>
      </c>
    </row>
    <row r="1160" spans="1:3" x14ac:dyDescent="0.25">
      <c r="A1160">
        <v>1136</v>
      </c>
      <c r="B1160">
        <v>-2.5959901371010842E-3</v>
      </c>
      <c r="C1160">
        <v>-1.1100320267988479E-2</v>
      </c>
    </row>
    <row r="1161" spans="1:3" x14ac:dyDescent="0.25">
      <c r="A1161">
        <v>1137</v>
      </c>
      <c r="B1161">
        <v>2.275880700857302E-3</v>
      </c>
      <c r="C1161">
        <v>6.624389196378944E-3</v>
      </c>
    </row>
    <row r="1162" spans="1:3" x14ac:dyDescent="0.25">
      <c r="A1162">
        <v>1138</v>
      </c>
      <c r="B1162">
        <v>-2.9981470777314294E-3</v>
      </c>
      <c r="C1162">
        <v>-4.3367914163642924E-3</v>
      </c>
    </row>
    <row r="1163" spans="1:3" x14ac:dyDescent="0.25">
      <c r="A1163">
        <v>1139</v>
      </c>
      <c r="B1163">
        <v>4.4475997930258282E-3</v>
      </c>
      <c r="C1163">
        <v>-1.7975695480865672E-3</v>
      </c>
    </row>
    <row r="1164" spans="1:3" x14ac:dyDescent="0.25">
      <c r="A1164">
        <v>1140</v>
      </c>
      <c r="B1164">
        <v>1.8263732381090803E-2</v>
      </c>
      <c r="C1164">
        <v>-7.9587272378935925E-3</v>
      </c>
    </row>
    <row r="1165" spans="1:3" x14ac:dyDescent="0.25">
      <c r="A1165">
        <v>1141</v>
      </c>
      <c r="B1165">
        <v>5.4465793348484242E-3</v>
      </c>
      <c r="C1165">
        <v>3.0356367853736172E-3</v>
      </c>
    </row>
    <row r="1166" spans="1:3" x14ac:dyDescent="0.25">
      <c r="A1166">
        <v>1142</v>
      </c>
      <c r="B1166">
        <v>1.517313425569459E-3</v>
      </c>
      <c r="C1166">
        <v>-2.0392812041388469E-3</v>
      </c>
    </row>
    <row r="1167" spans="1:3" x14ac:dyDescent="0.25">
      <c r="A1167">
        <v>1143</v>
      </c>
      <c r="B1167">
        <v>-7.6131209305573232E-3</v>
      </c>
      <c r="C1167">
        <v>-4.02014954606459E-4</v>
      </c>
    </row>
    <row r="1168" spans="1:3" x14ac:dyDescent="0.25">
      <c r="A1168">
        <v>1144</v>
      </c>
      <c r="B1168">
        <v>7.3304657516984678E-3</v>
      </c>
      <c r="C1168">
        <v>-7.1444723830325968E-3</v>
      </c>
    </row>
    <row r="1169" spans="1:3" x14ac:dyDescent="0.25">
      <c r="A1169">
        <v>1145</v>
      </c>
      <c r="B1169">
        <v>4.7802784866151629E-3</v>
      </c>
      <c r="C1169">
        <v>2.1444262336673412E-3</v>
      </c>
    </row>
    <row r="1170" spans="1:3" x14ac:dyDescent="0.25">
      <c r="A1170">
        <v>1146</v>
      </c>
      <c r="B1170">
        <v>7.4394715218107201E-3</v>
      </c>
      <c r="C1170">
        <v>-3.1697989163841757E-3</v>
      </c>
    </row>
    <row r="1171" spans="1:3" x14ac:dyDescent="0.25">
      <c r="A1171">
        <v>1147</v>
      </c>
      <c r="B1171">
        <v>5.6386041212111897E-3</v>
      </c>
      <c r="C1171">
        <v>1.2653225616487195E-2</v>
      </c>
    </row>
    <row r="1172" spans="1:3" x14ac:dyDescent="0.25">
      <c r="A1172">
        <v>1148</v>
      </c>
      <c r="B1172">
        <v>4.5759288072155704E-3</v>
      </c>
      <c r="C1172">
        <v>-1.3882712740829108E-3</v>
      </c>
    </row>
    <row r="1173" spans="1:3" x14ac:dyDescent="0.25">
      <c r="A1173">
        <v>1149</v>
      </c>
      <c r="B1173">
        <v>-6.974389290931091E-3</v>
      </c>
      <c r="C1173">
        <v>-1.4360903707523734E-2</v>
      </c>
    </row>
    <row r="1174" spans="1:3" x14ac:dyDescent="0.25">
      <c r="A1174">
        <v>1150</v>
      </c>
      <c r="B1174">
        <v>8.1848856162495872E-3</v>
      </c>
      <c r="C1174">
        <v>-6.2085213198756536E-3</v>
      </c>
    </row>
    <row r="1175" spans="1:3" x14ac:dyDescent="0.25">
      <c r="A1175">
        <v>1151</v>
      </c>
      <c r="B1175">
        <v>-5.3487397081459585E-3</v>
      </c>
      <c r="C1175">
        <v>-2.5482530202574263E-3</v>
      </c>
    </row>
    <row r="1176" spans="1:3" x14ac:dyDescent="0.25">
      <c r="A1176">
        <v>1152</v>
      </c>
      <c r="B1176">
        <v>-8.2539551407162168E-3</v>
      </c>
      <c r="C1176">
        <v>7.2457156000591202E-3</v>
      </c>
    </row>
    <row r="1177" spans="1:3" x14ac:dyDescent="0.25">
      <c r="A1177">
        <v>1153</v>
      </c>
      <c r="B1177">
        <v>1.2728251569227075E-4</v>
      </c>
      <c r="C1177">
        <v>1.1115769280590883E-2</v>
      </c>
    </row>
    <row r="1178" spans="1:3" x14ac:dyDescent="0.25">
      <c r="A1178">
        <v>1154</v>
      </c>
      <c r="B1178">
        <v>2.7088253674960065E-3</v>
      </c>
      <c r="C1178">
        <v>-2.9586500984641355E-3</v>
      </c>
    </row>
    <row r="1179" spans="1:3" x14ac:dyDescent="0.25">
      <c r="A1179">
        <v>1155</v>
      </c>
      <c r="B1179">
        <v>-1.9439353436640439E-2</v>
      </c>
      <c r="C1179">
        <v>-6.2809410146736355E-3</v>
      </c>
    </row>
    <row r="1180" spans="1:3" x14ac:dyDescent="0.25">
      <c r="A1180">
        <v>1156</v>
      </c>
      <c r="B1180">
        <v>-2.5542966693749218E-2</v>
      </c>
      <c r="C1180">
        <v>-2.942314956919774E-3</v>
      </c>
    </row>
    <row r="1181" spans="1:3" x14ac:dyDescent="0.25">
      <c r="A1181">
        <v>1157</v>
      </c>
      <c r="B1181">
        <v>-2.5912257023376416E-2</v>
      </c>
      <c r="C1181">
        <v>1.3534573279293204E-2</v>
      </c>
    </row>
    <row r="1182" spans="1:3" x14ac:dyDescent="0.25">
      <c r="A1182">
        <v>1158</v>
      </c>
      <c r="B1182">
        <v>1.1959734785213968E-2</v>
      </c>
      <c r="C1182">
        <v>-6.8859727897038394E-3</v>
      </c>
    </row>
    <row r="1183" spans="1:3" x14ac:dyDescent="0.25">
      <c r="A1183">
        <v>1159</v>
      </c>
      <c r="B1183">
        <v>-1.9247660489158432E-2</v>
      </c>
      <c r="C1183">
        <v>-1.2043164115172315E-2</v>
      </c>
    </row>
    <row r="1184" spans="1:3" x14ac:dyDescent="0.25">
      <c r="A1184">
        <v>1160</v>
      </c>
      <c r="B1184">
        <v>-1.7008918270963583E-2</v>
      </c>
      <c r="C1184">
        <v>1.1177791867422585E-2</v>
      </c>
    </row>
    <row r="1185" spans="1:3" x14ac:dyDescent="0.25">
      <c r="A1185">
        <v>1161</v>
      </c>
      <c r="B1185">
        <v>1.8695201240038931E-2</v>
      </c>
      <c r="C1185">
        <v>-5.9823567656944222E-3</v>
      </c>
    </row>
    <row r="1186" spans="1:3" x14ac:dyDescent="0.25">
      <c r="A1186">
        <v>1162</v>
      </c>
      <c r="B1186">
        <v>-1.320349089065519E-3</v>
      </c>
      <c r="C1186">
        <v>1.2456020098648423E-2</v>
      </c>
    </row>
    <row r="1187" spans="1:3" x14ac:dyDescent="0.25">
      <c r="A1187">
        <v>1163</v>
      </c>
      <c r="B1187">
        <v>2.1251617389708474E-2</v>
      </c>
      <c r="C1187">
        <v>-7.0830366515001048E-3</v>
      </c>
    </row>
    <row r="1188" spans="1:3" x14ac:dyDescent="0.25">
      <c r="A1188">
        <v>1164</v>
      </c>
      <c r="B1188">
        <v>1.1273974803624714E-2</v>
      </c>
      <c r="C1188">
        <v>8.534224599440754E-5</v>
      </c>
    </row>
    <row r="1189" spans="1:3" x14ac:dyDescent="0.25">
      <c r="A1189">
        <v>1165</v>
      </c>
      <c r="B1189">
        <v>3.4736928027846777E-3</v>
      </c>
      <c r="C1189">
        <v>-3.0573390569247679E-3</v>
      </c>
    </row>
    <row r="1190" spans="1:3" x14ac:dyDescent="0.25">
      <c r="A1190">
        <v>1166</v>
      </c>
      <c r="B1190">
        <v>-6.5699863870254003E-3</v>
      </c>
      <c r="C1190">
        <v>2.6540806527961145E-3</v>
      </c>
    </row>
    <row r="1191" spans="1:3" x14ac:dyDescent="0.25">
      <c r="A1191">
        <v>1167</v>
      </c>
      <c r="B1191">
        <v>7.0251570675649536E-4</v>
      </c>
      <c r="C1191">
        <v>-1.6023184551322506E-3</v>
      </c>
    </row>
    <row r="1192" spans="1:3" x14ac:dyDescent="0.25">
      <c r="A1192">
        <v>1168</v>
      </c>
      <c r="B1192">
        <v>-2.8583015097708719E-3</v>
      </c>
      <c r="C1192">
        <v>3.5015284877072672E-3</v>
      </c>
    </row>
    <row r="1193" spans="1:3" x14ac:dyDescent="0.25">
      <c r="A1193">
        <v>1169</v>
      </c>
      <c r="B1193">
        <v>2.3341433816730789E-3</v>
      </c>
      <c r="C1193">
        <v>-1.5295782895226456E-3</v>
      </c>
    </row>
    <row r="1194" spans="1:3" x14ac:dyDescent="0.25">
      <c r="A1194">
        <v>1170</v>
      </c>
      <c r="B1194">
        <v>-7.1695493942211357E-4</v>
      </c>
      <c r="C1194">
        <v>-7.0062892189488874E-3</v>
      </c>
    </row>
    <row r="1195" spans="1:3" x14ac:dyDescent="0.25">
      <c r="A1195">
        <v>1171</v>
      </c>
      <c r="B1195">
        <v>8.1324017808077718E-3</v>
      </c>
      <c r="C1195">
        <v>1.9656207876141887E-3</v>
      </c>
    </row>
    <row r="1196" spans="1:3" x14ac:dyDescent="0.25">
      <c r="A1196">
        <v>1172</v>
      </c>
      <c r="B1196">
        <v>-9.5022913052496098E-3</v>
      </c>
      <c r="C1196">
        <v>5.8813863758160438E-3</v>
      </c>
    </row>
    <row r="1197" spans="1:3" x14ac:dyDescent="0.25">
      <c r="A1197">
        <v>1173</v>
      </c>
      <c r="B1197">
        <v>-1.1160242223340194E-2</v>
      </c>
      <c r="C1197">
        <v>1.7022815588591506E-2</v>
      </c>
    </row>
    <row r="1198" spans="1:3" x14ac:dyDescent="0.25">
      <c r="A1198">
        <v>1174</v>
      </c>
      <c r="B1198">
        <v>-7.1835352503641127E-3</v>
      </c>
      <c r="C1198">
        <v>-2.1049640771071267E-2</v>
      </c>
    </row>
    <row r="1199" spans="1:3" x14ac:dyDescent="0.25">
      <c r="A1199">
        <v>1175</v>
      </c>
      <c r="B1199">
        <v>-1.861222783622939E-2</v>
      </c>
      <c r="C1199">
        <v>-4.7738645940856965E-3</v>
      </c>
    </row>
    <row r="1200" spans="1:3" x14ac:dyDescent="0.25">
      <c r="A1200">
        <v>1176</v>
      </c>
      <c r="B1200">
        <v>1.369295007027007E-2</v>
      </c>
      <c r="C1200">
        <v>-4.0945212698897601E-3</v>
      </c>
    </row>
    <row r="1201" spans="1:3" x14ac:dyDescent="0.25">
      <c r="A1201">
        <v>1177</v>
      </c>
      <c r="B1201">
        <v>8.0011766337888066E-3</v>
      </c>
      <c r="C1201">
        <v>2.6260102619187146E-2</v>
      </c>
    </row>
    <row r="1202" spans="1:3" x14ac:dyDescent="0.25">
      <c r="A1202">
        <v>1178</v>
      </c>
      <c r="B1202">
        <v>5.2141842919377901E-3</v>
      </c>
      <c r="C1202">
        <v>-7.1663292797111144E-4</v>
      </c>
    </row>
    <row r="1203" spans="1:3" x14ac:dyDescent="0.25">
      <c r="A1203">
        <v>1179</v>
      </c>
      <c r="B1203">
        <v>2.7871015632345286E-3</v>
      </c>
      <c r="C1203">
        <v>4.2503523802001064E-4</v>
      </c>
    </row>
    <row r="1204" spans="1:3" x14ac:dyDescent="0.25">
      <c r="A1204">
        <v>1180</v>
      </c>
      <c r="B1204">
        <v>4.6750856132748457E-3</v>
      </c>
      <c r="C1204">
        <v>2.2286652653123181E-2</v>
      </c>
    </row>
    <row r="1205" spans="1:3" x14ac:dyDescent="0.25">
      <c r="A1205">
        <v>1181</v>
      </c>
      <c r="B1205">
        <v>5.5886108214566344E-3</v>
      </c>
      <c r="C1205">
        <v>1.4908355774490411E-3</v>
      </c>
    </row>
    <row r="1206" spans="1:3" x14ac:dyDescent="0.25">
      <c r="A1206">
        <v>1182</v>
      </c>
      <c r="B1206">
        <v>-5.6315417305197041E-3</v>
      </c>
      <c r="C1206">
        <v>1.309578984325753E-2</v>
      </c>
    </row>
    <row r="1207" spans="1:3" x14ac:dyDescent="0.25">
      <c r="A1207">
        <v>1183</v>
      </c>
      <c r="B1207">
        <v>-3.4141918063834275E-3</v>
      </c>
      <c r="C1207">
        <v>5.0985140029513164E-3</v>
      </c>
    </row>
    <row r="1208" spans="1:3" x14ac:dyDescent="0.25">
      <c r="A1208">
        <v>1184</v>
      </c>
      <c r="B1208">
        <v>3.943287625625159E-4</v>
      </c>
      <c r="C1208">
        <v>-4.8086753017703189E-3</v>
      </c>
    </row>
    <row r="1209" spans="1:3" x14ac:dyDescent="0.25">
      <c r="A1209">
        <v>1185</v>
      </c>
      <c r="B1209">
        <v>1.3780883351306023E-3</v>
      </c>
      <c r="C1209">
        <v>-6.4865002755277309E-3</v>
      </c>
    </row>
    <row r="1210" spans="1:3" x14ac:dyDescent="0.25">
      <c r="A1210">
        <v>1186</v>
      </c>
      <c r="B1210">
        <v>-7.5102069734081798E-3</v>
      </c>
      <c r="C1210">
        <v>-7.1904450659701549E-4</v>
      </c>
    </row>
    <row r="1211" spans="1:3" x14ac:dyDescent="0.25">
      <c r="A1211">
        <v>1187</v>
      </c>
      <c r="B1211">
        <v>-2.5367948042629949E-3</v>
      </c>
      <c r="C1211">
        <v>-1.4566091961193753E-4</v>
      </c>
    </row>
    <row r="1212" spans="1:3" x14ac:dyDescent="0.25">
      <c r="A1212">
        <v>1188</v>
      </c>
      <c r="B1212">
        <v>7.2396966869993189E-3</v>
      </c>
      <c r="C1212">
        <v>-1.6883904536150289E-3</v>
      </c>
    </row>
    <row r="1213" spans="1:3" x14ac:dyDescent="0.25">
      <c r="A1213">
        <v>1189</v>
      </c>
      <c r="B1213">
        <v>-2.032976425284035E-2</v>
      </c>
      <c r="C1213">
        <v>-7.6113964703138741E-3</v>
      </c>
    </row>
    <row r="1214" spans="1:3" x14ac:dyDescent="0.25">
      <c r="A1214">
        <v>1190</v>
      </c>
      <c r="B1214">
        <v>-5.1681263902441472E-3</v>
      </c>
      <c r="C1214">
        <v>1.6455659678528507E-3</v>
      </c>
    </row>
    <row r="1215" spans="1:3" x14ac:dyDescent="0.25">
      <c r="A1215">
        <v>1191</v>
      </c>
      <c r="B1215">
        <v>2.7710776597625146E-4</v>
      </c>
      <c r="C1215">
        <v>-1.163046077615108E-3</v>
      </c>
    </row>
    <row r="1216" spans="1:3" x14ac:dyDescent="0.25">
      <c r="A1216">
        <v>1192</v>
      </c>
      <c r="B1216">
        <v>1.0229632513688056E-2</v>
      </c>
      <c r="C1216">
        <v>7.9266721664835935E-4</v>
      </c>
    </row>
    <row r="1217" spans="1:3" x14ac:dyDescent="0.25">
      <c r="A1217">
        <v>1193</v>
      </c>
      <c r="B1217">
        <v>-3.1081271278172087E-3</v>
      </c>
      <c r="C1217">
        <v>-6.1699422384422029E-3</v>
      </c>
    </row>
    <row r="1218" spans="1:3" x14ac:dyDescent="0.25">
      <c r="A1218">
        <v>1194</v>
      </c>
      <c r="B1218">
        <v>4.5244986030804997E-3</v>
      </c>
      <c r="C1218">
        <v>-7.4203688908617681E-4</v>
      </c>
    </row>
    <row r="1219" spans="1:3" x14ac:dyDescent="0.25">
      <c r="A1219">
        <v>1195</v>
      </c>
      <c r="B1219">
        <v>2.2116282926790279E-3</v>
      </c>
      <c r="C1219">
        <v>-5.0451940351921385E-4</v>
      </c>
    </row>
    <row r="1220" spans="1:3" x14ac:dyDescent="0.25">
      <c r="A1220">
        <v>1196</v>
      </c>
      <c r="B1220">
        <v>-1.567753293294878E-3</v>
      </c>
      <c r="C1220">
        <v>-9.5870159738291457E-5</v>
      </c>
    </row>
    <row r="1221" spans="1:3" x14ac:dyDescent="0.25">
      <c r="A1221">
        <v>1197</v>
      </c>
      <c r="B1221">
        <v>-7.9833186596297602E-3</v>
      </c>
      <c r="C1221">
        <v>-5.8853236217701853E-3</v>
      </c>
    </row>
    <row r="1222" spans="1:3" x14ac:dyDescent="0.25">
      <c r="A1222">
        <v>1198</v>
      </c>
      <c r="B1222">
        <v>-4.321638964455944E-3</v>
      </c>
      <c r="C1222">
        <v>-6.2037900367960296E-3</v>
      </c>
    </row>
    <row r="1223" spans="1:3" x14ac:dyDescent="0.25">
      <c r="A1223">
        <v>1199</v>
      </c>
      <c r="B1223">
        <v>2.3605495313623645E-2</v>
      </c>
      <c r="C1223">
        <v>3.2202894227485596E-3</v>
      </c>
    </row>
    <row r="1224" spans="1:3" x14ac:dyDescent="0.25">
      <c r="A1224">
        <v>1200</v>
      </c>
      <c r="B1224">
        <v>3.2967348542780901E-4</v>
      </c>
      <c r="C1224">
        <v>3.1833984099970151E-3</v>
      </c>
    </row>
    <row r="1225" spans="1:3" x14ac:dyDescent="0.25">
      <c r="A1225">
        <v>1201</v>
      </c>
      <c r="B1225">
        <v>5.151935767672357E-3</v>
      </c>
      <c r="C1225">
        <v>7.8651669635565573E-3</v>
      </c>
    </row>
    <row r="1226" spans="1:3" x14ac:dyDescent="0.25">
      <c r="A1226">
        <v>1202</v>
      </c>
      <c r="B1226">
        <v>1.2897353436937795E-2</v>
      </c>
      <c r="C1226">
        <v>6.7535150010447874E-3</v>
      </c>
    </row>
    <row r="1227" spans="1:3" x14ac:dyDescent="0.25">
      <c r="A1227">
        <v>1203</v>
      </c>
      <c r="B1227">
        <v>-5.3648482426370391E-3</v>
      </c>
      <c r="C1227">
        <v>-8.4569756757326038E-4</v>
      </c>
    </row>
    <row r="1228" spans="1:3" x14ac:dyDescent="0.25">
      <c r="A1228">
        <v>1204</v>
      </c>
      <c r="B1228">
        <v>4.5054101594556089E-3</v>
      </c>
      <c r="C1228">
        <v>-8.7110152185248049E-3</v>
      </c>
    </row>
    <row r="1229" spans="1:3" x14ac:dyDescent="0.25">
      <c r="A1229">
        <v>1205</v>
      </c>
      <c r="B1229">
        <v>1.7953756597894859E-3</v>
      </c>
      <c r="C1229">
        <v>1.1307394587569714E-3</v>
      </c>
    </row>
    <row r="1230" spans="1:3" x14ac:dyDescent="0.25">
      <c r="A1230">
        <v>1206</v>
      </c>
      <c r="B1230">
        <v>3.7062329292703445E-4</v>
      </c>
      <c r="C1230">
        <v>-7.5054519349214742E-3</v>
      </c>
    </row>
    <row r="1231" spans="1:3" x14ac:dyDescent="0.25">
      <c r="A1231">
        <v>1207</v>
      </c>
      <c r="B1231">
        <v>8.4816454889340229E-3</v>
      </c>
      <c r="C1231">
        <v>-5.2770879807852809E-3</v>
      </c>
    </row>
    <row r="1232" spans="1:3" x14ac:dyDescent="0.25">
      <c r="A1232">
        <v>1208</v>
      </c>
      <c r="B1232">
        <v>3.7710666095669993E-3</v>
      </c>
      <c r="C1232">
        <v>5.2913504029887242E-3</v>
      </c>
    </row>
    <row r="1233" spans="1:3" x14ac:dyDescent="0.25">
      <c r="A1233">
        <v>1209</v>
      </c>
      <c r="B1233">
        <v>-1.9189812515765252E-3</v>
      </c>
      <c r="C1233">
        <v>3.5726081539508864E-3</v>
      </c>
    </row>
    <row r="1234" spans="1:3" x14ac:dyDescent="0.25">
      <c r="A1234">
        <v>1210</v>
      </c>
      <c r="B1234">
        <v>-5.2883337812068745E-3</v>
      </c>
      <c r="C1234">
        <v>-8.3964706847573321E-3</v>
      </c>
    </row>
    <row r="1235" spans="1:3" x14ac:dyDescent="0.25">
      <c r="A1235">
        <v>1211</v>
      </c>
      <c r="B1235">
        <v>-3.0072972470152563E-3</v>
      </c>
      <c r="C1235">
        <v>-7.9482584074074877E-3</v>
      </c>
    </row>
    <row r="1236" spans="1:3" x14ac:dyDescent="0.25">
      <c r="A1236">
        <v>1212</v>
      </c>
      <c r="B1236">
        <v>2.1840681536773677E-3</v>
      </c>
      <c r="C1236">
        <v>-8.4882134217824437E-3</v>
      </c>
    </row>
    <row r="1237" spans="1:3" x14ac:dyDescent="0.25">
      <c r="A1237">
        <v>1213</v>
      </c>
      <c r="B1237">
        <v>-1.4753511732289563E-2</v>
      </c>
      <c r="C1237">
        <v>-1.5627292391715227E-2</v>
      </c>
    </row>
    <row r="1238" spans="1:3" x14ac:dyDescent="0.25">
      <c r="A1238">
        <v>1214</v>
      </c>
      <c r="B1238">
        <v>5.4699025846153488E-3</v>
      </c>
      <c r="C1238">
        <v>1.8690000325994665E-3</v>
      </c>
    </row>
    <row r="1239" spans="1:3" x14ac:dyDescent="0.25">
      <c r="A1239">
        <v>1215</v>
      </c>
      <c r="B1239">
        <v>5.4108919069280224E-3</v>
      </c>
      <c r="C1239">
        <v>5.1858268249034114E-3</v>
      </c>
    </row>
    <row r="1240" spans="1:3" x14ac:dyDescent="0.25">
      <c r="A1240">
        <v>1216</v>
      </c>
      <c r="B1240">
        <v>-2.5093791524379329E-3</v>
      </c>
      <c r="C1240">
        <v>3.2095069074974981E-3</v>
      </c>
    </row>
    <row r="1241" spans="1:3" x14ac:dyDescent="0.25">
      <c r="A1241">
        <v>1217</v>
      </c>
      <c r="B1241">
        <v>-8.4106073372259733E-3</v>
      </c>
      <c r="C1241">
        <v>1.3733096595341839E-3</v>
      </c>
    </row>
    <row r="1242" spans="1:3" x14ac:dyDescent="0.25">
      <c r="A1242">
        <v>1218</v>
      </c>
      <c r="B1242">
        <v>3.3442209805321158E-3</v>
      </c>
      <c r="C1242">
        <v>2.6644098475043336E-2</v>
      </c>
    </row>
    <row r="1243" spans="1:3" x14ac:dyDescent="0.25">
      <c r="A1243">
        <v>1219</v>
      </c>
      <c r="B1243">
        <v>-4.4175370188496753E-3</v>
      </c>
      <c r="C1243">
        <v>1.9664368427340487E-2</v>
      </c>
    </row>
    <row r="1244" spans="1:3" x14ac:dyDescent="0.25">
      <c r="A1244">
        <v>1220</v>
      </c>
      <c r="B1244">
        <v>4.6497032317587752E-3</v>
      </c>
      <c r="C1244">
        <v>-1.9281244810811442E-2</v>
      </c>
    </row>
    <row r="1245" spans="1:3" x14ac:dyDescent="0.25">
      <c r="A1245">
        <v>1221</v>
      </c>
      <c r="B1245">
        <v>3.8795505490832848E-3</v>
      </c>
      <c r="C1245">
        <v>-2.6067065452611803E-3</v>
      </c>
    </row>
    <row r="1246" spans="1:3" x14ac:dyDescent="0.25">
      <c r="A1246">
        <v>1222</v>
      </c>
      <c r="B1246">
        <v>-3.7248926140057989E-3</v>
      </c>
      <c r="C1246">
        <v>2.9668436023079512E-3</v>
      </c>
    </row>
    <row r="1247" spans="1:3" x14ac:dyDescent="0.25">
      <c r="A1247">
        <v>1223</v>
      </c>
      <c r="B1247">
        <v>6.0170550330020988E-3</v>
      </c>
      <c r="C1247">
        <v>-9.9971133565590654E-3</v>
      </c>
    </row>
    <row r="1248" spans="1:3" x14ac:dyDescent="0.25">
      <c r="A1248">
        <v>1224</v>
      </c>
      <c r="B1248">
        <v>5.0558334280269542E-3</v>
      </c>
      <c r="C1248">
        <v>1.5051010777755395E-2</v>
      </c>
    </row>
    <row r="1249" spans="1:3" x14ac:dyDescent="0.25">
      <c r="A1249">
        <v>1225</v>
      </c>
      <c r="B1249">
        <v>4.2423386763104408E-3</v>
      </c>
      <c r="C1249">
        <v>1.9506953144574303E-3</v>
      </c>
    </row>
    <row r="1250" spans="1:3" x14ac:dyDescent="0.25">
      <c r="A1250">
        <v>1226</v>
      </c>
      <c r="B1250">
        <v>-1.8946504403910974E-3</v>
      </c>
      <c r="C1250">
        <v>-6.3682247121469989E-3</v>
      </c>
    </row>
    <row r="1251" spans="1:3" x14ac:dyDescent="0.25">
      <c r="A1251">
        <v>1227</v>
      </c>
      <c r="B1251">
        <v>-7.5969091398886638E-3</v>
      </c>
      <c r="C1251">
        <v>1.409365409804988E-2</v>
      </c>
    </row>
    <row r="1252" spans="1:3" x14ac:dyDescent="0.25">
      <c r="A1252">
        <v>1228</v>
      </c>
      <c r="B1252">
        <v>-1.4116569680678193E-4</v>
      </c>
      <c r="C1252">
        <v>1.2715291423701761E-2</v>
      </c>
    </row>
    <row r="1253" spans="1:3" x14ac:dyDescent="0.25">
      <c r="A1253">
        <v>1229</v>
      </c>
      <c r="B1253">
        <v>6.4367595126413202E-3</v>
      </c>
      <c r="C1253">
        <v>8.3221766597112567E-3</v>
      </c>
    </row>
    <row r="1254" spans="1:3" x14ac:dyDescent="0.25">
      <c r="A1254">
        <v>1230</v>
      </c>
      <c r="B1254">
        <v>-4.5256833010194012E-3</v>
      </c>
      <c r="C1254">
        <v>-5.93745953782524E-3</v>
      </c>
    </row>
    <row r="1255" spans="1:3" x14ac:dyDescent="0.25">
      <c r="A1255">
        <v>1231</v>
      </c>
      <c r="B1255">
        <v>5.0577915660968567E-3</v>
      </c>
      <c r="C1255">
        <v>3.3990732993508651E-3</v>
      </c>
    </row>
    <row r="1256" spans="1:3" x14ac:dyDescent="0.25">
      <c r="A1256">
        <v>1232</v>
      </c>
      <c r="B1256">
        <v>2.1391334811127734E-3</v>
      </c>
      <c r="C1256">
        <v>-5.5990747861118214E-3</v>
      </c>
    </row>
    <row r="1257" spans="1:3" x14ac:dyDescent="0.25">
      <c r="A1257">
        <v>1233</v>
      </c>
      <c r="B1257">
        <v>-1.9757378766002243E-2</v>
      </c>
      <c r="C1257">
        <v>1.3094764931516057E-2</v>
      </c>
    </row>
    <row r="1258" spans="1:3" x14ac:dyDescent="0.25">
      <c r="A1258">
        <v>1234</v>
      </c>
      <c r="B1258">
        <v>-3.3861421308311263E-3</v>
      </c>
      <c r="C1258">
        <v>1.0435412154388056E-2</v>
      </c>
    </row>
    <row r="1259" spans="1:3" x14ac:dyDescent="0.25">
      <c r="A1259">
        <v>1235</v>
      </c>
      <c r="B1259">
        <v>-4.6160699570810685E-3</v>
      </c>
      <c r="C1259">
        <v>7.4890645285422422E-3</v>
      </c>
    </row>
    <row r="1260" spans="1:3" x14ac:dyDescent="0.25">
      <c r="A1260">
        <v>1236</v>
      </c>
      <c r="B1260">
        <v>-6.0485337447330123E-3</v>
      </c>
      <c r="C1260">
        <v>1.5742618571586424E-2</v>
      </c>
    </row>
    <row r="1261" spans="1:3" x14ac:dyDescent="0.25">
      <c r="A1261">
        <v>1237</v>
      </c>
      <c r="B1261">
        <v>-2.3034753881472841E-2</v>
      </c>
      <c r="C1261">
        <v>6.2431317921847578E-3</v>
      </c>
    </row>
    <row r="1262" spans="1:3" x14ac:dyDescent="0.25">
      <c r="A1262">
        <v>1238</v>
      </c>
      <c r="B1262">
        <v>1.5272369744638069E-2</v>
      </c>
      <c r="C1262">
        <v>-5.8108990659878502E-3</v>
      </c>
    </row>
    <row r="1263" spans="1:3" x14ac:dyDescent="0.25">
      <c r="A1263">
        <v>1239</v>
      </c>
      <c r="B1263">
        <v>-4.011547718657321E-3</v>
      </c>
      <c r="C1263">
        <v>1.3036644988438723E-2</v>
      </c>
    </row>
    <row r="1264" spans="1:3" x14ac:dyDescent="0.25">
      <c r="A1264">
        <v>1240</v>
      </c>
      <c r="B1264">
        <v>8.5067969770222397E-3</v>
      </c>
      <c r="C1264">
        <v>-2.6819866892080092E-3</v>
      </c>
    </row>
    <row r="1265" spans="1:3" x14ac:dyDescent="0.25">
      <c r="A1265">
        <v>1241</v>
      </c>
      <c r="B1265">
        <v>7.4636352131608706E-3</v>
      </c>
      <c r="C1265">
        <v>2.8274184960025185E-3</v>
      </c>
    </row>
    <row r="1266" spans="1:3" x14ac:dyDescent="0.25">
      <c r="A1266">
        <v>1242</v>
      </c>
      <c r="B1266">
        <v>-1.3840950965227214E-3</v>
      </c>
      <c r="C1266">
        <v>7.4085750033701233E-3</v>
      </c>
    </row>
    <row r="1267" spans="1:3" x14ac:dyDescent="0.25">
      <c r="A1267">
        <v>1243</v>
      </c>
      <c r="B1267">
        <v>5.5993301137717329E-3</v>
      </c>
      <c r="C1267">
        <v>9.2916858624490454E-3</v>
      </c>
    </row>
    <row r="1268" spans="1:3" x14ac:dyDescent="0.25">
      <c r="A1268">
        <v>1244</v>
      </c>
      <c r="B1268">
        <v>-2.1528835105050529E-5</v>
      </c>
      <c r="C1268">
        <v>1.6144161963995321E-3</v>
      </c>
    </row>
    <row r="1269" spans="1:3" x14ac:dyDescent="0.25">
      <c r="A1269">
        <v>1245</v>
      </c>
      <c r="B1269">
        <v>-5.0214241417644813E-3</v>
      </c>
      <c r="C1269">
        <v>8.0998760836443161E-3</v>
      </c>
    </row>
    <row r="1270" spans="1:3" x14ac:dyDescent="0.25">
      <c r="A1270">
        <v>1246</v>
      </c>
      <c r="B1270">
        <v>1.0031632305835678E-2</v>
      </c>
      <c r="C1270">
        <v>-6.9632081881382014E-3</v>
      </c>
    </row>
    <row r="1271" spans="1:3" x14ac:dyDescent="0.25">
      <c r="A1271">
        <v>1247</v>
      </c>
      <c r="B1271">
        <v>-4.5885699570943628E-3</v>
      </c>
      <c r="C1271">
        <v>1.2789976556688842E-3</v>
      </c>
    </row>
    <row r="1272" spans="1:3" x14ac:dyDescent="0.25">
      <c r="A1272">
        <v>1248</v>
      </c>
      <c r="B1272">
        <v>6.7715621067006189E-3</v>
      </c>
      <c r="C1272">
        <v>1.6242786188477059E-2</v>
      </c>
    </row>
    <row r="1273" spans="1:3" x14ac:dyDescent="0.25">
      <c r="A1273">
        <v>1249</v>
      </c>
      <c r="B1273">
        <v>-7.2174288541936617E-3</v>
      </c>
      <c r="C1273">
        <v>-5.3226785835599165E-3</v>
      </c>
    </row>
    <row r="1274" spans="1:3" x14ac:dyDescent="0.25">
      <c r="A1274">
        <v>1250</v>
      </c>
      <c r="B1274">
        <v>-7.0155226797367423E-3</v>
      </c>
      <c r="C1274">
        <v>1.3251160037639632E-2</v>
      </c>
    </row>
    <row r="1275" spans="1:3" x14ac:dyDescent="0.25">
      <c r="A1275">
        <v>1251</v>
      </c>
      <c r="B1275">
        <v>-7.6365545615794377E-3</v>
      </c>
      <c r="C1275">
        <v>8.8425154539905331E-3</v>
      </c>
    </row>
    <row r="1276" spans="1:3" x14ac:dyDescent="0.25">
      <c r="A1276">
        <v>1252</v>
      </c>
      <c r="B1276">
        <v>-1.0713930112034946E-2</v>
      </c>
      <c r="C1276">
        <v>-6.5977516862278547E-4</v>
      </c>
    </row>
    <row r="1277" spans="1:3" x14ac:dyDescent="0.25">
      <c r="A1277">
        <v>1253</v>
      </c>
      <c r="B1277">
        <v>1.7054090979128542E-3</v>
      </c>
      <c r="C1277">
        <v>-2.3277458289052828E-2</v>
      </c>
    </row>
    <row r="1278" spans="1:3" x14ac:dyDescent="0.25">
      <c r="A1278">
        <v>1254</v>
      </c>
      <c r="B1278">
        <v>-6.7800154702792022E-3</v>
      </c>
      <c r="C1278">
        <v>-6.7822798546798039E-3</v>
      </c>
    </row>
    <row r="1279" spans="1:3" x14ac:dyDescent="0.25">
      <c r="A1279">
        <v>1255</v>
      </c>
      <c r="B1279">
        <v>1.7837828387983933E-2</v>
      </c>
      <c r="C1279">
        <v>-9.411328796975104E-3</v>
      </c>
    </row>
    <row r="1280" spans="1:3" x14ac:dyDescent="0.25">
      <c r="A1280">
        <v>1256</v>
      </c>
      <c r="B1280">
        <v>-1.812015784897732E-2</v>
      </c>
      <c r="C1280">
        <v>4.8231650499848747E-4</v>
      </c>
    </row>
    <row r="1281" spans="1:3" x14ac:dyDescent="0.25">
      <c r="A1281">
        <v>1257</v>
      </c>
      <c r="B1281">
        <v>-4.9145010456690084E-3</v>
      </c>
      <c r="C1281">
        <v>-1.4190551040636247E-3</v>
      </c>
    </row>
    <row r="1282" spans="1:3" x14ac:dyDescent="0.25">
      <c r="A1282">
        <v>1258</v>
      </c>
      <c r="B1282">
        <v>-6.9306876907296094E-4</v>
      </c>
      <c r="C1282">
        <v>-7.3347495532418445E-3</v>
      </c>
    </row>
    <row r="1283" spans="1:3" x14ac:dyDescent="0.25">
      <c r="A1283">
        <v>1259</v>
      </c>
      <c r="B1283">
        <v>-7.3611451058164497E-3</v>
      </c>
      <c r="C1283">
        <v>-4.569838963748493E-3</v>
      </c>
    </row>
    <row r="1284" spans="1:3" x14ac:dyDescent="0.25">
      <c r="A1284">
        <v>1260</v>
      </c>
      <c r="B1284">
        <v>2.0750229928679149E-2</v>
      </c>
      <c r="C1284">
        <v>-1.6784181001047241E-3</v>
      </c>
    </row>
    <row r="1285" spans="1:3" x14ac:dyDescent="0.25">
      <c r="A1285">
        <v>1261</v>
      </c>
      <c r="B1285">
        <v>-1.3312547695618814E-2</v>
      </c>
      <c r="C1285">
        <v>2.1359646591561851E-3</v>
      </c>
    </row>
    <row r="1286" spans="1:3" x14ac:dyDescent="0.25">
      <c r="A1286">
        <v>1262</v>
      </c>
      <c r="B1286">
        <v>1.1006456839638122E-2</v>
      </c>
      <c r="C1286">
        <v>-3.6192902260285143E-3</v>
      </c>
    </row>
    <row r="1287" spans="1:3" x14ac:dyDescent="0.25">
      <c r="A1287">
        <v>1263</v>
      </c>
      <c r="B1287">
        <v>8.8324116899510773E-4</v>
      </c>
      <c r="C1287">
        <v>-4.2280061965258905E-3</v>
      </c>
    </row>
    <row r="1288" spans="1:3" x14ac:dyDescent="0.25">
      <c r="A1288">
        <v>1264</v>
      </c>
      <c r="B1288">
        <v>8.2302733162753893E-3</v>
      </c>
      <c r="C1288">
        <v>1.0276676200469974E-2</v>
      </c>
    </row>
    <row r="1289" spans="1:3" x14ac:dyDescent="0.25">
      <c r="A1289">
        <v>1265</v>
      </c>
      <c r="B1289">
        <v>7.9327834821009118E-3</v>
      </c>
      <c r="C1289">
        <v>-3.1427740731538849E-3</v>
      </c>
    </row>
    <row r="1290" spans="1:3" x14ac:dyDescent="0.25">
      <c r="A1290">
        <v>1266</v>
      </c>
      <c r="B1290">
        <v>7.2414637118788667E-3</v>
      </c>
      <c r="C1290">
        <v>1.5914008851712607E-3</v>
      </c>
    </row>
    <row r="1291" spans="1:3" x14ac:dyDescent="0.25">
      <c r="A1291">
        <v>1267</v>
      </c>
      <c r="B1291">
        <v>4.4604785397488666E-3</v>
      </c>
      <c r="C1291">
        <v>-2.1551440587506332E-3</v>
      </c>
    </row>
    <row r="1292" spans="1:3" x14ac:dyDescent="0.25">
      <c r="A1292">
        <v>1268</v>
      </c>
      <c r="B1292">
        <v>-2.0380564039232153E-2</v>
      </c>
      <c r="C1292">
        <v>2.1037413292180774E-2</v>
      </c>
    </row>
    <row r="1293" spans="1:3" x14ac:dyDescent="0.25">
      <c r="A1293">
        <v>1269</v>
      </c>
      <c r="B1293">
        <v>8.8952922014718227E-3</v>
      </c>
      <c r="C1293">
        <v>1.196259441602217E-2</v>
      </c>
    </row>
    <row r="1294" spans="1:3" x14ac:dyDescent="0.25">
      <c r="A1294">
        <v>1270</v>
      </c>
      <c r="B1294">
        <v>3.4707807858920178E-3</v>
      </c>
      <c r="C1294">
        <v>8.6380016897489378E-3</v>
      </c>
    </row>
    <row r="1295" spans="1:3" x14ac:dyDescent="0.25">
      <c r="A1295">
        <v>1271</v>
      </c>
      <c r="B1295">
        <v>-2.0559749352231683E-4</v>
      </c>
      <c r="C1295">
        <v>8.1640594542721021E-3</v>
      </c>
    </row>
    <row r="1296" spans="1:3" x14ac:dyDescent="0.25">
      <c r="A1296">
        <v>1272</v>
      </c>
      <c r="B1296">
        <v>-1.699181701351796E-3</v>
      </c>
      <c r="C1296">
        <v>6.8909988101432595E-3</v>
      </c>
    </row>
    <row r="1297" spans="1:3" x14ac:dyDescent="0.25">
      <c r="A1297">
        <v>1273</v>
      </c>
      <c r="B1297">
        <v>4.1773936920502814E-3</v>
      </c>
      <c r="C1297">
        <v>1.4429527553295405E-2</v>
      </c>
    </row>
    <row r="1298" spans="1:3" x14ac:dyDescent="0.25">
      <c r="A1298">
        <v>1274</v>
      </c>
      <c r="B1298">
        <v>-1.8306711073984322E-3</v>
      </c>
      <c r="C1298">
        <v>2.4862400131572286E-3</v>
      </c>
    </row>
    <row r="1299" spans="1:3" x14ac:dyDescent="0.25">
      <c r="A1299">
        <v>1275</v>
      </c>
      <c r="B1299">
        <v>6.0994612885232041E-3</v>
      </c>
      <c r="C1299">
        <v>-5.4375357326086043E-3</v>
      </c>
    </row>
    <row r="1300" spans="1:3" x14ac:dyDescent="0.25">
      <c r="A1300">
        <v>1276</v>
      </c>
      <c r="B1300">
        <v>-4.5537311996986006E-3</v>
      </c>
      <c r="C1300">
        <v>-8.6232458820141265E-3</v>
      </c>
    </row>
    <row r="1301" spans="1:3" x14ac:dyDescent="0.25">
      <c r="A1301">
        <v>1277</v>
      </c>
      <c r="B1301">
        <v>9.3425650792743758E-3</v>
      </c>
      <c r="C1301">
        <v>-1.1494687276992474E-2</v>
      </c>
    </row>
    <row r="1302" spans="1:3" x14ac:dyDescent="0.25">
      <c r="A1302">
        <v>1278</v>
      </c>
      <c r="B1302">
        <v>1.4444657865411649E-3</v>
      </c>
      <c r="C1302">
        <v>3.5660805003929273E-3</v>
      </c>
    </row>
    <row r="1303" spans="1:3" x14ac:dyDescent="0.25">
      <c r="A1303">
        <v>1279</v>
      </c>
      <c r="B1303">
        <v>1.7466823128930869E-3</v>
      </c>
      <c r="C1303">
        <v>-1.3149781775765522E-2</v>
      </c>
    </row>
    <row r="1304" spans="1:3" x14ac:dyDescent="0.25">
      <c r="A1304">
        <v>1280</v>
      </c>
      <c r="B1304">
        <v>6.1807302860330086E-3</v>
      </c>
      <c r="C1304">
        <v>1.9569543019404102E-2</v>
      </c>
    </row>
    <row r="1305" spans="1:3" x14ac:dyDescent="0.25">
      <c r="A1305">
        <v>1281</v>
      </c>
      <c r="B1305">
        <v>1.6484973435203706E-3</v>
      </c>
      <c r="C1305">
        <v>3.5881849463542462E-3</v>
      </c>
    </row>
    <row r="1306" spans="1:3" x14ac:dyDescent="0.25">
      <c r="A1306">
        <v>1282</v>
      </c>
      <c r="B1306">
        <v>8.8815902417364954E-4</v>
      </c>
      <c r="C1306">
        <v>-2.5117598455845755E-2</v>
      </c>
    </row>
    <row r="1307" spans="1:3" x14ac:dyDescent="0.25">
      <c r="A1307">
        <v>1283</v>
      </c>
      <c r="B1307">
        <v>-7.8002411200121559E-3</v>
      </c>
      <c r="C1307">
        <v>-3.3642918301056111E-3</v>
      </c>
    </row>
    <row r="1308" spans="1:3" x14ac:dyDescent="0.25">
      <c r="A1308">
        <v>1284</v>
      </c>
      <c r="B1308">
        <v>-1.613441109980571E-2</v>
      </c>
      <c r="C1308">
        <v>-5.4077897051576715E-4</v>
      </c>
    </row>
    <row r="1309" spans="1:3" x14ac:dyDescent="0.25">
      <c r="A1309">
        <v>1285</v>
      </c>
      <c r="B1309">
        <v>5.9805161834556274E-3</v>
      </c>
      <c r="C1309">
        <v>-9.3563266160669976E-3</v>
      </c>
    </row>
    <row r="1310" spans="1:3" x14ac:dyDescent="0.25">
      <c r="A1310">
        <v>1286</v>
      </c>
      <c r="B1310">
        <v>-2.5011855626091662E-3</v>
      </c>
      <c r="C1310">
        <v>2.4084250704540467E-3</v>
      </c>
    </row>
    <row r="1311" spans="1:3" x14ac:dyDescent="0.25">
      <c r="A1311">
        <v>1287</v>
      </c>
      <c r="B1311">
        <v>1.0019160171144995E-2</v>
      </c>
      <c r="C1311">
        <v>-1.5928313194224306E-3</v>
      </c>
    </row>
    <row r="1312" spans="1:3" x14ac:dyDescent="0.25">
      <c r="A1312">
        <v>1288</v>
      </c>
      <c r="B1312">
        <v>-8.4478822694594052E-4</v>
      </c>
      <c r="C1312">
        <v>6.8914943299730955E-3</v>
      </c>
    </row>
    <row r="1313" spans="1:3" x14ac:dyDescent="0.25">
      <c r="A1313">
        <v>1289</v>
      </c>
      <c r="B1313">
        <v>-6.7685717455809799E-3</v>
      </c>
      <c r="C1313">
        <v>3.6556918956109838E-3</v>
      </c>
    </row>
    <row r="1314" spans="1:3" x14ac:dyDescent="0.25">
      <c r="A1314">
        <v>1290</v>
      </c>
      <c r="B1314">
        <v>-2.2920416676151242E-2</v>
      </c>
      <c r="C1314">
        <v>1.2584226939366169E-2</v>
      </c>
    </row>
    <row r="1315" spans="1:3" x14ac:dyDescent="0.25">
      <c r="A1315">
        <v>1291</v>
      </c>
      <c r="B1315">
        <v>-2.6502831115515959E-3</v>
      </c>
      <c r="C1315">
        <v>2.2598312594805957E-2</v>
      </c>
    </row>
    <row r="1316" spans="1:3" x14ac:dyDescent="0.25">
      <c r="A1316">
        <v>1292</v>
      </c>
      <c r="B1316">
        <v>-6.0585420735521159E-3</v>
      </c>
      <c r="C1316">
        <v>5.7358949457512812E-3</v>
      </c>
    </row>
    <row r="1317" spans="1:3" x14ac:dyDescent="0.25">
      <c r="A1317">
        <v>1293</v>
      </c>
      <c r="B1317">
        <v>-1.4807263258770118E-2</v>
      </c>
      <c r="C1317">
        <v>9.5185975627267577E-3</v>
      </c>
    </row>
    <row r="1318" spans="1:3" x14ac:dyDescent="0.25">
      <c r="A1318">
        <v>1294</v>
      </c>
      <c r="B1318">
        <v>8.5801371594713769E-3</v>
      </c>
      <c r="C1318">
        <v>8.876249151916973E-3</v>
      </c>
    </row>
    <row r="1319" spans="1:3" x14ac:dyDescent="0.25">
      <c r="A1319">
        <v>1295</v>
      </c>
      <c r="B1319">
        <v>5.2994971151402014E-3</v>
      </c>
      <c r="C1319">
        <v>1.0327793810869361E-2</v>
      </c>
    </row>
    <row r="1320" spans="1:3" x14ac:dyDescent="0.25">
      <c r="A1320">
        <v>1296</v>
      </c>
      <c r="B1320">
        <v>1.077650976664981E-2</v>
      </c>
      <c r="C1320">
        <v>1.0584307361665914E-2</v>
      </c>
    </row>
    <row r="1321" spans="1:3" x14ac:dyDescent="0.25">
      <c r="A1321">
        <v>1297</v>
      </c>
      <c r="B1321">
        <v>1.1852037324086582E-2</v>
      </c>
      <c r="C1321">
        <v>8.5674016608573347E-3</v>
      </c>
    </row>
    <row r="1322" spans="1:3" x14ac:dyDescent="0.25">
      <c r="A1322">
        <v>1298</v>
      </c>
      <c r="B1322">
        <v>2.4308296874043884E-3</v>
      </c>
      <c r="C1322">
        <v>1.495119982836789E-2</v>
      </c>
    </row>
    <row r="1323" spans="1:3" x14ac:dyDescent="0.25">
      <c r="A1323">
        <v>1299</v>
      </c>
      <c r="B1323">
        <v>-7.1751655760954273E-3</v>
      </c>
      <c r="C1323">
        <v>5.6862225899448841E-3</v>
      </c>
    </row>
    <row r="1324" spans="1:3" x14ac:dyDescent="0.25">
      <c r="A1324">
        <v>1300</v>
      </c>
      <c r="B1324">
        <v>9.0077074513815782E-3</v>
      </c>
      <c r="C1324">
        <v>5.8645130845246217E-3</v>
      </c>
    </row>
    <row r="1325" spans="1:3" x14ac:dyDescent="0.25">
      <c r="A1325">
        <v>1301</v>
      </c>
      <c r="B1325">
        <v>1.1497893810183709E-2</v>
      </c>
      <c r="C1325">
        <v>2.7552541853524109E-3</v>
      </c>
    </row>
    <row r="1326" spans="1:3" x14ac:dyDescent="0.25">
      <c r="A1326">
        <v>1302</v>
      </c>
      <c r="B1326">
        <v>1.6123387622371482E-3</v>
      </c>
      <c r="C1326">
        <v>-2.1357715607765396E-3</v>
      </c>
    </row>
    <row r="1327" spans="1:3" x14ac:dyDescent="0.25">
      <c r="A1327">
        <v>1303</v>
      </c>
      <c r="B1327">
        <v>4.7995856447987642E-3</v>
      </c>
      <c r="C1327">
        <v>-6.1659984724859998E-3</v>
      </c>
    </row>
    <row r="1328" spans="1:3" x14ac:dyDescent="0.25">
      <c r="A1328">
        <v>1304</v>
      </c>
      <c r="B1328">
        <v>-6.7224966330662016E-3</v>
      </c>
      <c r="C1328">
        <v>5.8312585578513508E-3</v>
      </c>
    </row>
    <row r="1329" spans="1:3" x14ac:dyDescent="0.25">
      <c r="A1329">
        <v>1305</v>
      </c>
      <c r="B1329">
        <v>-1.5425865143202717E-2</v>
      </c>
      <c r="C1329">
        <v>-1.1963822997102455E-3</v>
      </c>
    </row>
    <row r="1330" spans="1:3" x14ac:dyDescent="0.25">
      <c r="A1330">
        <v>1306</v>
      </c>
      <c r="B1330">
        <v>3.2287933293091422E-3</v>
      </c>
      <c r="C1330">
        <v>8.5329037181394174E-3</v>
      </c>
    </row>
    <row r="1331" spans="1:3" x14ac:dyDescent="0.25">
      <c r="A1331">
        <v>1307</v>
      </c>
      <c r="B1331">
        <v>-1.1563660027985E-2</v>
      </c>
      <c r="C1331">
        <v>3.0117258593928761E-3</v>
      </c>
    </row>
    <row r="1332" spans="1:3" x14ac:dyDescent="0.25">
      <c r="A1332">
        <v>1308</v>
      </c>
      <c r="B1332">
        <v>-7.4196152830014964E-3</v>
      </c>
      <c r="C1332">
        <v>-3.0493888150096578E-2</v>
      </c>
    </row>
    <row r="1333" spans="1:3" x14ac:dyDescent="0.25">
      <c r="A1333">
        <v>1309</v>
      </c>
      <c r="B1333">
        <v>-7.0052727612905184E-3</v>
      </c>
      <c r="C1333">
        <v>-5.0697464729016675E-3</v>
      </c>
    </row>
    <row r="1334" spans="1:3" x14ac:dyDescent="0.25">
      <c r="A1334">
        <v>1310</v>
      </c>
      <c r="B1334">
        <v>-5.4639135975619582E-3</v>
      </c>
      <c r="C1334">
        <v>6.0616266494132589E-3</v>
      </c>
    </row>
    <row r="1335" spans="1:3" x14ac:dyDescent="0.25">
      <c r="A1335">
        <v>1311</v>
      </c>
      <c r="B1335">
        <v>9.5208587608651488E-3</v>
      </c>
      <c r="C1335">
        <v>8.1846483920761312E-3</v>
      </c>
    </row>
    <row r="1336" spans="1:3" x14ac:dyDescent="0.25">
      <c r="A1336">
        <v>1312</v>
      </c>
      <c r="B1336">
        <v>9.3599443607473274E-4</v>
      </c>
      <c r="C1336">
        <v>1.5142779987299843E-2</v>
      </c>
    </row>
    <row r="1337" spans="1:3" x14ac:dyDescent="0.25">
      <c r="A1337">
        <v>1313</v>
      </c>
      <c r="B1337">
        <v>7.4474929398575E-3</v>
      </c>
      <c r="C1337">
        <v>2.9079207019474824E-4</v>
      </c>
    </row>
    <row r="1338" spans="1:3" x14ac:dyDescent="0.25">
      <c r="A1338">
        <v>1314</v>
      </c>
      <c r="B1338">
        <v>4.7985329426132855E-3</v>
      </c>
      <c r="C1338">
        <v>-5.8887682497808496E-3</v>
      </c>
    </row>
    <row r="1339" spans="1:3" x14ac:dyDescent="0.25">
      <c r="A1339">
        <v>1315</v>
      </c>
      <c r="B1339">
        <v>-1.4807625266491115E-3</v>
      </c>
      <c r="C1339">
        <v>4.980821829070144E-3</v>
      </c>
    </row>
    <row r="1340" spans="1:3" x14ac:dyDescent="0.25">
      <c r="A1340">
        <v>1316</v>
      </c>
      <c r="B1340">
        <v>6.7842029850894688E-3</v>
      </c>
      <c r="C1340">
        <v>-8.5499595234962943E-3</v>
      </c>
    </row>
    <row r="1341" spans="1:3" x14ac:dyDescent="0.25">
      <c r="A1341">
        <v>1317</v>
      </c>
      <c r="B1341">
        <v>-5.76632080603025E-5</v>
      </c>
      <c r="C1341">
        <v>-9.9565568549693523E-3</v>
      </c>
    </row>
    <row r="1342" spans="1:3" x14ac:dyDescent="0.25">
      <c r="A1342">
        <v>1318</v>
      </c>
      <c r="B1342">
        <v>4.5915791299375999E-3</v>
      </c>
      <c r="C1342">
        <v>-1.3793521321169983E-2</v>
      </c>
    </row>
    <row r="1343" spans="1:3" x14ac:dyDescent="0.25">
      <c r="A1343">
        <v>1319</v>
      </c>
      <c r="B1343">
        <v>1.8116086714976005E-2</v>
      </c>
      <c r="C1343">
        <v>-5.344181325367077E-3</v>
      </c>
    </row>
    <row r="1344" spans="1:3" x14ac:dyDescent="0.25">
      <c r="A1344">
        <v>1320</v>
      </c>
      <c r="B1344">
        <v>2.6484366524658215E-3</v>
      </c>
      <c r="C1344">
        <v>1.0006108329571189E-3</v>
      </c>
    </row>
    <row r="1345" spans="1:3" x14ac:dyDescent="0.25">
      <c r="A1345">
        <v>1321</v>
      </c>
      <c r="B1345">
        <v>-6.1710153728745847E-3</v>
      </c>
      <c r="C1345">
        <v>2.00541218754763E-2</v>
      </c>
    </row>
    <row r="1346" spans="1:3" x14ac:dyDescent="0.25">
      <c r="A1346">
        <v>1322</v>
      </c>
      <c r="B1346">
        <v>7.7244497599730346E-3</v>
      </c>
      <c r="C1346">
        <v>2.108673429880999E-2</v>
      </c>
    </row>
    <row r="1347" spans="1:3" x14ac:dyDescent="0.25">
      <c r="A1347">
        <v>1323</v>
      </c>
      <c r="B1347">
        <v>6.0231646705432142E-4</v>
      </c>
      <c r="C1347">
        <v>-4.7893817531455734E-3</v>
      </c>
    </row>
    <row r="1348" spans="1:3" x14ac:dyDescent="0.25">
      <c r="A1348">
        <v>1324</v>
      </c>
      <c r="B1348">
        <v>-5.2825323778361959E-3</v>
      </c>
      <c r="C1348">
        <v>-1.9314357851981274E-3</v>
      </c>
    </row>
    <row r="1349" spans="1:3" x14ac:dyDescent="0.25">
      <c r="A1349">
        <v>1325</v>
      </c>
      <c r="B1349">
        <v>-1.2050912553447517E-2</v>
      </c>
      <c r="C1349">
        <v>-8.3267864001036092E-3</v>
      </c>
    </row>
    <row r="1350" spans="1:3" x14ac:dyDescent="0.25">
      <c r="A1350">
        <v>1326</v>
      </c>
      <c r="B1350">
        <v>-4.7275799149693076E-4</v>
      </c>
      <c r="C1350">
        <v>2.3227965907581583E-2</v>
      </c>
    </row>
    <row r="1351" spans="1:3" x14ac:dyDescent="0.25">
      <c r="A1351">
        <v>1327</v>
      </c>
      <c r="B1351">
        <v>-8.4244842615265256E-3</v>
      </c>
      <c r="C1351">
        <v>-9.7245623115858118E-3</v>
      </c>
    </row>
    <row r="1352" spans="1:3" x14ac:dyDescent="0.25">
      <c r="A1352">
        <v>1328</v>
      </c>
      <c r="B1352">
        <v>-9.7265682381248103E-4</v>
      </c>
      <c r="C1352">
        <v>5.7096198719469799E-4</v>
      </c>
    </row>
    <row r="1353" spans="1:3" x14ac:dyDescent="0.25">
      <c r="A1353">
        <v>1329</v>
      </c>
      <c r="B1353">
        <v>-8.261499657335197E-3</v>
      </c>
      <c r="C1353">
        <v>-2.3456953713836774E-3</v>
      </c>
    </row>
    <row r="1354" spans="1:3" x14ac:dyDescent="0.25">
      <c r="A1354">
        <v>1330</v>
      </c>
      <c r="B1354">
        <v>-8.4961031587773156E-3</v>
      </c>
      <c r="C1354">
        <v>-1.3705808910157866E-2</v>
      </c>
    </row>
    <row r="1355" spans="1:3" x14ac:dyDescent="0.25">
      <c r="A1355">
        <v>1331</v>
      </c>
      <c r="B1355">
        <v>-1.5294851108465558E-2</v>
      </c>
      <c r="C1355">
        <v>-2.4680374662833637E-2</v>
      </c>
    </row>
    <row r="1356" spans="1:3" x14ac:dyDescent="0.25">
      <c r="A1356">
        <v>1332</v>
      </c>
      <c r="B1356">
        <v>2.3258510520058045E-3</v>
      </c>
      <c r="C1356">
        <v>-1.2274627843467249E-2</v>
      </c>
    </row>
    <row r="1357" spans="1:3" x14ac:dyDescent="0.25">
      <c r="A1357">
        <v>1333</v>
      </c>
      <c r="B1357">
        <v>-1.4915378931110158E-2</v>
      </c>
      <c r="C1357">
        <v>-1.9599644847578934E-2</v>
      </c>
    </row>
    <row r="1358" spans="1:3" x14ac:dyDescent="0.25">
      <c r="A1358">
        <v>1334</v>
      </c>
      <c r="B1358">
        <v>-1.4900830095831206E-2</v>
      </c>
      <c r="C1358">
        <v>1.7122839713297311E-2</v>
      </c>
    </row>
    <row r="1359" spans="1:3" x14ac:dyDescent="0.25">
      <c r="A1359">
        <v>1335</v>
      </c>
      <c r="B1359">
        <v>-4.8551128331820034E-3</v>
      </c>
      <c r="C1359">
        <v>-5.0658838697828648E-3</v>
      </c>
    </row>
    <row r="1360" spans="1:3" x14ac:dyDescent="0.25">
      <c r="A1360">
        <v>1336</v>
      </c>
      <c r="B1360">
        <v>2.9719678419785336E-3</v>
      </c>
      <c r="C1360">
        <v>-2.7159282687204958E-3</v>
      </c>
    </row>
    <row r="1361" spans="1:3" x14ac:dyDescent="0.25">
      <c r="A1361">
        <v>1337</v>
      </c>
      <c r="B1361">
        <v>1.7563737312459166E-2</v>
      </c>
      <c r="C1361">
        <v>1.2475482505169527E-2</v>
      </c>
    </row>
    <row r="1362" spans="1:3" x14ac:dyDescent="0.25">
      <c r="A1362">
        <v>1338</v>
      </c>
      <c r="B1362">
        <v>-1.1230232245515359E-2</v>
      </c>
      <c r="C1362">
        <v>-1.3710134378342783E-3</v>
      </c>
    </row>
    <row r="1363" spans="1:3" x14ac:dyDescent="0.25">
      <c r="A1363">
        <v>1339</v>
      </c>
      <c r="B1363">
        <v>-1.0152954618576716E-2</v>
      </c>
      <c r="C1363">
        <v>-2.5178759771086953E-3</v>
      </c>
    </row>
    <row r="1364" spans="1:3" x14ac:dyDescent="0.25">
      <c r="A1364">
        <v>1340</v>
      </c>
      <c r="B1364">
        <v>4.9843213353273014E-3</v>
      </c>
      <c r="C1364">
        <v>1.2108252117346154E-2</v>
      </c>
    </row>
    <row r="1365" spans="1:3" x14ac:dyDescent="0.25">
      <c r="A1365">
        <v>1341</v>
      </c>
      <c r="B1365">
        <v>-9.1552544250556086E-3</v>
      </c>
      <c r="C1365">
        <v>4.3098390205585976E-3</v>
      </c>
    </row>
    <row r="1366" spans="1:3" x14ac:dyDescent="0.25">
      <c r="A1366">
        <v>1342</v>
      </c>
      <c r="B1366">
        <v>-1.6837757389751681E-2</v>
      </c>
      <c r="C1366">
        <v>-4.6163589871691703E-3</v>
      </c>
    </row>
    <row r="1367" spans="1:3" x14ac:dyDescent="0.25">
      <c r="A1367">
        <v>1343</v>
      </c>
      <c r="B1367">
        <v>-9.896299205798589E-3</v>
      </c>
      <c r="C1367">
        <v>-1.451556439355137E-3</v>
      </c>
    </row>
    <row r="1368" spans="1:3" x14ac:dyDescent="0.25">
      <c r="A1368">
        <v>1344</v>
      </c>
      <c r="B1368">
        <v>4.3687870484004849E-3</v>
      </c>
      <c r="C1368">
        <v>1.3331590057945049E-2</v>
      </c>
    </row>
    <row r="1369" spans="1:3" x14ac:dyDescent="0.25">
      <c r="A1369">
        <v>1345</v>
      </c>
      <c r="B1369">
        <v>-5.6177457245950545E-3</v>
      </c>
      <c r="C1369">
        <v>-9.9938694182605294E-3</v>
      </c>
    </row>
    <row r="1370" spans="1:3" x14ac:dyDescent="0.25">
      <c r="A1370">
        <v>1346</v>
      </c>
      <c r="B1370">
        <v>7.4120612814492035E-3</v>
      </c>
      <c r="C1370">
        <v>-2.2970245499702703E-2</v>
      </c>
    </row>
    <row r="1371" spans="1:3" x14ac:dyDescent="0.25">
      <c r="A1371">
        <v>1347</v>
      </c>
      <c r="B1371">
        <v>-2.4618469478223078E-3</v>
      </c>
      <c r="C1371">
        <v>-3.7458931412584521E-3</v>
      </c>
    </row>
    <row r="1372" spans="1:3" x14ac:dyDescent="0.25">
      <c r="A1372">
        <v>1348</v>
      </c>
      <c r="B1372">
        <v>1.6217662572748152E-2</v>
      </c>
      <c r="C1372">
        <v>6.3164690797056985E-4</v>
      </c>
    </row>
    <row r="1373" spans="1:3" x14ac:dyDescent="0.25">
      <c r="A1373">
        <v>1349</v>
      </c>
      <c r="B1373">
        <v>1.450602752769135E-2</v>
      </c>
      <c r="C1373">
        <v>-8.481547485659862E-3</v>
      </c>
    </row>
    <row r="1374" spans="1:3" x14ac:dyDescent="0.25">
      <c r="A1374">
        <v>1350</v>
      </c>
      <c r="B1374">
        <v>1.2022254856897769E-3</v>
      </c>
      <c r="C1374">
        <v>1.3678236107115731E-3</v>
      </c>
    </row>
    <row r="1375" spans="1:3" x14ac:dyDescent="0.25">
      <c r="A1375">
        <v>1351</v>
      </c>
      <c r="B1375">
        <v>4.960463185109935E-4</v>
      </c>
      <c r="C1375">
        <v>-8.2908961588376278E-3</v>
      </c>
    </row>
    <row r="1376" spans="1:3" x14ac:dyDescent="0.25">
      <c r="A1376">
        <v>1352</v>
      </c>
      <c r="B1376">
        <v>-6.3535787614747415E-4</v>
      </c>
      <c r="C1376">
        <v>4.9852107063769581E-3</v>
      </c>
    </row>
    <row r="1377" spans="1:3" x14ac:dyDescent="0.25">
      <c r="A1377">
        <v>1353</v>
      </c>
      <c r="B1377">
        <v>1.2040066503560674E-2</v>
      </c>
      <c r="C1377">
        <v>-2.9395839681851409E-2</v>
      </c>
    </row>
    <row r="1378" spans="1:3" x14ac:dyDescent="0.25">
      <c r="A1378">
        <v>1354</v>
      </c>
      <c r="B1378">
        <v>-3.7447175086506683E-3</v>
      </c>
      <c r="C1378">
        <v>3.9904265288124123E-3</v>
      </c>
    </row>
    <row r="1379" spans="1:3" x14ac:dyDescent="0.25">
      <c r="A1379">
        <v>1355</v>
      </c>
      <c r="B1379">
        <v>-6.5050391210553418E-3</v>
      </c>
      <c r="C1379">
        <v>2.0898501387874493E-3</v>
      </c>
    </row>
    <row r="1380" spans="1:3" x14ac:dyDescent="0.25">
      <c r="A1380">
        <v>1356</v>
      </c>
      <c r="B1380">
        <v>-2.2635062390971603E-2</v>
      </c>
      <c r="C1380">
        <v>-7.0391160899946036E-3</v>
      </c>
    </row>
    <row r="1381" spans="1:3" x14ac:dyDescent="0.25">
      <c r="A1381">
        <v>1357</v>
      </c>
      <c r="B1381">
        <v>1.5131425348025708E-2</v>
      </c>
      <c r="C1381">
        <v>-1.7146278952699059E-2</v>
      </c>
    </row>
    <row r="1382" spans="1:3" x14ac:dyDescent="0.25">
      <c r="A1382">
        <v>1358</v>
      </c>
      <c r="B1382">
        <v>-4.5184593353966131E-3</v>
      </c>
      <c r="C1382">
        <v>-8.8417234049765932E-3</v>
      </c>
    </row>
    <row r="1383" spans="1:3" x14ac:dyDescent="0.25">
      <c r="A1383">
        <v>1359</v>
      </c>
      <c r="B1383">
        <v>-9.8280251511697614E-3</v>
      </c>
      <c r="C1383">
        <v>1.1419537087509202E-2</v>
      </c>
    </row>
    <row r="1384" spans="1:3" x14ac:dyDescent="0.25">
      <c r="A1384">
        <v>1360</v>
      </c>
      <c r="B1384">
        <v>7.1393351300264819E-3</v>
      </c>
      <c r="C1384">
        <v>4.5987130572501577E-3</v>
      </c>
    </row>
    <row r="1385" spans="1:3" x14ac:dyDescent="0.25">
      <c r="A1385">
        <v>1361</v>
      </c>
      <c r="B1385">
        <v>-4.6356649606291052E-3</v>
      </c>
      <c r="C1385">
        <v>-1.1594399306367697E-2</v>
      </c>
    </row>
    <row r="1386" spans="1:3" x14ac:dyDescent="0.25">
      <c r="A1386">
        <v>1362</v>
      </c>
      <c r="B1386">
        <v>-2.0429342104244727E-2</v>
      </c>
      <c r="C1386">
        <v>-1.6880378456123016E-2</v>
      </c>
    </row>
    <row r="1387" spans="1:3" x14ac:dyDescent="0.25">
      <c r="A1387">
        <v>1363</v>
      </c>
      <c r="B1387">
        <v>1.4507618861816765E-2</v>
      </c>
      <c r="C1387">
        <v>-1.3589987367388404E-2</v>
      </c>
    </row>
    <row r="1388" spans="1:3" x14ac:dyDescent="0.25">
      <c r="A1388">
        <v>1364</v>
      </c>
      <c r="B1388">
        <v>-5.3477306317207532E-3</v>
      </c>
      <c r="C1388">
        <v>2.0313588942962582E-3</v>
      </c>
    </row>
    <row r="1389" spans="1:3" x14ac:dyDescent="0.25">
      <c r="A1389">
        <v>1365</v>
      </c>
      <c r="B1389">
        <v>-1.789965210307654E-3</v>
      </c>
      <c r="C1389">
        <v>-1.938238517787123E-2</v>
      </c>
    </row>
    <row r="1390" spans="1:3" x14ac:dyDescent="0.25">
      <c r="A1390">
        <v>1366</v>
      </c>
      <c r="B1390">
        <v>1.2725308674083086E-2</v>
      </c>
      <c r="C1390">
        <v>-4.3301218366882666E-3</v>
      </c>
    </row>
    <row r="1391" spans="1:3" x14ac:dyDescent="0.25">
      <c r="A1391">
        <v>1367</v>
      </c>
      <c r="B1391">
        <v>-6.515130507616651E-3</v>
      </c>
      <c r="C1391">
        <v>9.027481992189057E-3</v>
      </c>
    </row>
    <row r="1392" spans="1:3" x14ac:dyDescent="0.25">
      <c r="A1392">
        <v>1368</v>
      </c>
      <c r="B1392">
        <v>8.0291439376298946E-3</v>
      </c>
      <c r="C1392">
        <v>1.1248882372331554E-2</v>
      </c>
    </row>
    <row r="1393" spans="1:3" x14ac:dyDescent="0.25">
      <c r="A1393">
        <v>1369</v>
      </c>
      <c r="B1393">
        <v>5.1285559012197775E-3</v>
      </c>
      <c r="C1393">
        <v>-6.8513775062425727E-3</v>
      </c>
    </row>
    <row r="1394" spans="1:3" x14ac:dyDescent="0.25">
      <c r="A1394">
        <v>1370</v>
      </c>
      <c r="B1394">
        <v>-9.0822714469863276E-3</v>
      </c>
      <c r="C1394">
        <v>-9.3805909632809614E-3</v>
      </c>
    </row>
    <row r="1395" spans="1:3" x14ac:dyDescent="0.25">
      <c r="A1395">
        <v>1371</v>
      </c>
      <c r="B1395">
        <v>1.5590423100610963E-2</v>
      </c>
      <c r="C1395">
        <v>1.2102562456218123E-2</v>
      </c>
    </row>
    <row r="1396" spans="1:3" x14ac:dyDescent="0.25">
      <c r="A1396">
        <v>1372</v>
      </c>
      <c r="B1396">
        <v>-9.0631430232558201E-3</v>
      </c>
      <c r="C1396">
        <v>-2.4798738501147395E-3</v>
      </c>
    </row>
    <row r="1397" spans="1:3" x14ac:dyDescent="0.25">
      <c r="A1397">
        <v>1373</v>
      </c>
      <c r="B1397">
        <v>-1.2828891462363412E-2</v>
      </c>
      <c r="C1397">
        <v>2.6135160947591239E-4</v>
      </c>
    </row>
    <row r="1398" spans="1:3" x14ac:dyDescent="0.25">
      <c r="A1398">
        <v>1374</v>
      </c>
      <c r="B1398">
        <v>-3.1430530004454095E-2</v>
      </c>
      <c r="C1398">
        <v>7.8671424667918002E-3</v>
      </c>
    </row>
    <row r="1399" spans="1:3" x14ac:dyDescent="0.25">
      <c r="A1399">
        <v>1375</v>
      </c>
      <c r="B1399">
        <v>7.5674190433253742E-3</v>
      </c>
      <c r="C1399">
        <v>-1.2540223541853478E-2</v>
      </c>
    </row>
    <row r="1400" spans="1:3" x14ac:dyDescent="0.25">
      <c r="A1400">
        <v>1376</v>
      </c>
      <c r="B1400">
        <v>-2.2809886226970652E-2</v>
      </c>
      <c r="C1400">
        <v>3.6233877979060386E-3</v>
      </c>
    </row>
    <row r="1401" spans="1:3" x14ac:dyDescent="0.25">
      <c r="A1401">
        <v>1377</v>
      </c>
      <c r="B1401">
        <v>1.3453952451836573E-2</v>
      </c>
      <c r="C1401">
        <v>-7.7074231172148677E-4</v>
      </c>
    </row>
    <row r="1402" spans="1:3" x14ac:dyDescent="0.25">
      <c r="A1402">
        <v>1378</v>
      </c>
      <c r="B1402">
        <v>2.4550452739454671E-2</v>
      </c>
      <c r="C1402">
        <v>5.6807257402224851E-3</v>
      </c>
    </row>
    <row r="1403" spans="1:3" x14ac:dyDescent="0.25">
      <c r="A1403">
        <v>1379</v>
      </c>
      <c r="B1403">
        <v>-2.0655997671042191E-3</v>
      </c>
      <c r="C1403">
        <v>1.3085713731576108E-2</v>
      </c>
    </row>
    <row r="1404" spans="1:3" x14ac:dyDescent="0.25">
      <c r="A1404">
        <v>1380</v>
      </c>
      <c r="B1404">
        <v>-1.2075725301003207E-2</v>
      </c>
      <c r="C1404">
        <v>-1.1791610225411305E-2</v>
      </c>
    </row>
    <row r="1405" spans="1:3" x14ac:dyDescent="0.25">
      <c r="A1405">
        <v>1381</v>
      </c>
      <c r="B1405">
        <v>-8.7367237965121271E-3</v>
      </c>
      <c r="C1405">
        <v>2.1114466906656439E-3</v>
      </c>
    </row>
    <row r="1406" spans="1:3" x14ac:dyDescent="0.25">
      <c r="A1406">
        <v>1382</v>
      </c>
      <c r="B1406">
        <v>-7.4894572436031599E-3</v>
      </c>
      <c r="C1406">
        <v>-7.5095040570597564E-3</v>
      </c>
    </row>
    <row r="1407" spans="1:3" x14ac:dyDescent="0.25">
      <c r="A1407">
        <v>1383</v>
      </c>
      <c r="B1407">
        <v>5.3360855071201115E-3</v>
      </c>
      <c r="C1407">
        <v>5.9295973720456278E-3</v>
      </c>
    </row>
    <row r="1408" spans="1:3" x14ac:dyDescent="0.25">
      <c r="A1408">
        <v>1384</v>
      </c>
      <c r="B1408">
        <v>-9.228898250044526E-3</v>
      </c>
      <c r="C1408">
        <v>-2.148145113104144E-2</v>
      </c>
    </row>
    <row r="1409" spans="1:3" x14ac:dyDescent="0.25">
      <c r="A1409">
        <v>1385</v>
      </c>
      <c r="B1409">
        <v>-6.934222753497787E-3</v>
      </c>
      <c r="C1409">
        <v>1.3665962270788123E-2</v>
      </c>
    </row>
    <row r="1410" spans="1:3" x14ac:dyDescent="0.25">
      <c r="A1410">
        <v>1386</v>
      </c>
      <c r="B1410">
        <v>-1.4596218874742164E-3</v>
      </c>
      <c r="C1410">
        <v>1.1262645262662299E-3</v>
      </c>
    </row>
    <row r="1411" spans="1:3" x14ac:dyDescent="0.25">
      <c r="A1411">
        <v>1387</v>
      </c>
      <c r="B1411">
        <v>-3.3416954198652723E-3</v>
      </c>
      <c r="C1411">
        <v>9.5939027040955159E-5</v>
      </c>
    </row>
    <row r="1412" spans="1:3" x14ac:dyDescent="0.25">
      <c r="A1412">
        <v>1388</v>
      </c>
      <c r="B1412">
        <v>-6.3988702178324611E-4</v>
      </c>
      <c r="C1412">
        <v>-1.9619658657771407E-4</v>
      </c>
    </row>
    <row r="1413" spans="1:3" x14ac:dyDescent="0.25">
      <c r="A1413">
        <v>1389</v>
      </c>
      <c r="B1413">
        <v>-1.1137986349058058E-2</v>
      </c>
      <c r="C1413">
        <v>2.7414975549937666E-2</v>
      </c>
    </row>
    <row r="1414" spans="1:3" x14ac:dyDescent="0.25">
      <c r="A1414">
        <v>1390</v>
      </c>
      <c r="B1414">
        <v>2.367173223137204E-2</v>
      </c>
      <c r="C1414">
        <v>-6.0665849498594063E-3</v>
      </c>
    </row>
    <row r="1415" spans="1:3" x14ac:dyDescent="0.25">
      <c r="A1415">
        <v>1391</v>
      </c>
      <c r="B1415">
        <v>8.2389505194564068E-3</v>
      </c>
      <c r="C1415">
        <v>-1.1947782470523267E-2</v>
      </c>
    </row>
    <row r="1416" spans="1:3" x14ac:dyDescent="0.25">
      <c r="A1416">
        <v>1392</v>
      </c>
      <c r="B1416">
        <v>-3.3781232386395166E-4</v>
      </c>
      <c r="C1416">
        <v>-2.2885870181058498E-4</v>
      </c>
    </row>
    <row r="1417" spans="1:3" x14ac:dyDescent="0.25">
      <c r="A1417">
        <v>1393</v>
      </c>
      <c r="B1417">
        <v>-1.2943539382210191E-2</v>
      </c>
      <c r="C1417">
        <v>1.2190646525608008E-2</v>
      </c>
    </row>
    <row r="1418" spans="1:3" x14ac:dyDescent="0.25">
      <c r="A1418">
        <v>1394</v>
      </c>
      <c r="B1418">
        <v>-5.6790144289640479E-3</v>
      </c>
      <c r="C1418">
        <v>-4.5127029505888393E-2</v>
      </c>
    </row>
    <row r="1419" spans="1:3" x14ac:dyDescent="0.25">
      <c r="A1419">
        <v>1395</v>
      </c>
      <c r="B1419">
        <v>3.2143239568755561E-2</v>
      </c>
      <c r="C1419">
        <v>2.3946728557359964E-3</v>
      </c>
    </row>
    <row r="1420" spans="1:3" x14ac:dyDescent="0.25">
      <c r="A1420">
        <v>1396</v>
      </c>
      <c r="B1420">
        <v>6.5808976592591452E-3</v>
      </c>
      <c r="C1420">
        <v>9.8734831215805709E-3</v>
      </c>
    </row>
    <row r="1421" spans="1:3" x14ac:dyDescent="0.25">
      <c r="A1421">
        <v>1397</v>
      </c>
      <c r="B1421">
        <v>6.7244627585484129E-3</v>
      </c>
      <c r="C1421">
        <v>1.568627009806569E-2</v>
      </c>
    </row>
    <row r="1422" spans="1:3" x14ac:dyDescent="0.25">
      <c r="A1422">
        <v>1398</v>
      </c>
      <c r="B1422">
        <v>1.6238846124444414E-2</v>
      </c>
      <c r="C1422">
        <v>-2.8674516570876135E-3</v>
      </c>
    </row>
    <row r="1423" spans="1:3" x14ac:dyDescent="0.25">
      <c r="A1423">
        <v>1399</v>
      </c>
      <c r="B1423">
        <v>-9.4698571160026386E-5</v>
      </c>
      <c r="C1423">
        <v>-1.9267102827315405E-2</v>
      </c>
    </row>
    <row r="1424" spans="1:3" x14ac:dyDescent="0.25">
      <c r="A1424">
        <v>1400</v>
      </c>
      <c r="B1424">
        <v>-1.7024514268242578E-3</v>
      </c>
      <c r="C1424">
        <v>5.822090923704581E-3</v>
      </c>
    </row>
    <row r="1425" spans="1:3" x14ac:dyDescent="0.25">
      <c r="A1425">
        <v>1401</v>
      </c>
      <c r="B1425">
        <v>-4.399184176968894E-3</v>
      </c>
      <c r="C1425">
        <v>-2.1467119204682739E-2</v>
      </c>
    </row>
    <row r="1426" spans="1:3" x14ac:dyDescent="0.25">
      <c r="A1426">
        <v>1402</v>
      </c>
      <c r="B1426">
        <v>-1.7159799115951311E-3</v>
      </c>
      <c r="C1426">
        <v>2.25792006660104E-2</v>
      </c>
    </row>
    <row r="1427" spans="1:3" x14ac:dyDescent="0.25">
      <c r="A1427">
        <v>1403</v>
      </c>
      <c r="B1427">
        <v>4.6703592254179029E-3</v>
      </c>
      <c r="C1427">
        <v>-2.1707174686508464E-5</v>
      </c>
    </row>
    <row r="1428" spans="1:3" x14ac:dyDescent="0.25">
      <c r="A1428">
        <v>1404</v>
      </c>
      <c r="B1428">
        <v>5.5809821018203208E-4</v>
      </c>
      <c r="C1428">
        <v>8.5895783463994096E-3</v>
      </c>
    </row>
    <row r="1429" spans="1:3" x14ac:dyDescent="0.25">
      <c r="A1429">
        <v>1405</v>
      </c>
      <c r="B1429">
        <v>1.704972935520252E-2</v>
      </c>
      <c r="C1429">
        <v>1.5177832383387574E-2</v>
      </c>
    </row>
    <row r="1430" spans="1:3" x14ac:dyDescent="0.25">
      <c r="A1430">
        <v>1406</v>
      </c>
      <c r="B1430">
        <v>-1.5863314795171047E-3</v>
      </c>
      <c r="C1430">
        <v>-5.8439923109230695E-3</v>
      </c>
    </row>
    <row r="1431" spans="1:3" x14ac:dyDescent="0.25">
      <c r="A1431">
        <v>1407</v>
      </c>
      <c r="B1431">
        <v>-4.3926974099173458E-3</v>
      </c>
      <c r="C1431">
        <v>5.3262582680184915E-3</v>
      </c>
    </row>
    <row r="1432" spans="1:3" x14ac:dyDescent="0.25">
      <c r="A1432">
        <v>1408</v>
      </c>
      <c r="B1432">
        <v>1.8395670962591468E-3</v>
      </c>
      <c r="C1432">
        <v>7.2317575336016751E-3</v>
      </c>
    </row>
    <row r="1433" spans="1:3" x14ac:dyDescent="0.25">
      <c r="A1433">
        <v>1409</v>
      </c>
      <c r="B1433">
        <v>-4.6212267429551644E-3</v>
      </c>
      <c r="C1433">
        <v>3.2228028215194214E-3</v>
      </c>
    </row>
    <row r="1434" spans="1:3" x14ac:dyDescent="0.25">
      <c r="A1434">
        <v>1410</v>
      </c>
      <c r="B1434">
        <v>1.7964086048216466E-2</v>
      </c>
      <c r="C1434">
        <v>-3.7362343108098724E-3</v>
      </c>
    </row>
    <row r="1435" spans="1:3" x14ac:dyDescent="0.25">
      <c r="A1435">
        <v>1411</v>
      </c>
      <c r="B1435">
        <v>-8.7047890059710857E-3</v>
      </c>
      <c r="C1435">
        <v>-2.2867019475763823E-2</v>
      </c>
    </row>
    <row r="1436" spans="1:3" x14ac:dyDescent="0.25">
      <c r="A1436">
        <v>1412</v>
      </c>
      <c r="B1436">
        <v>9.156970142976029E-3</v>
      </c>
      <c r="C1436">
        <v>4.249103021976541E-3</v>
      </c>
    </row>
    <row r="1437" spans="1:3" x14ac:dyDescent="0.25">
      <c r="A1437">
        <v>1413</v>
      </c>
      <c r="B1437">
        <v>8.8921020840716878E-3</v>
      </c>
      <c r="C1437">
        <v>-2.260396010168967E-2</v>
      </c>
    </row>
    <row r="1438" spans="1:3" x14ac:dyDescent="0.25">
      <c r="A1438">
        <v>1414</v>
      </c>
      <c r="B1438">
        <v>-2.3593873346407657E-3</v>
      </c>
      <c r="C1438">
        <v>3.3123280647690701E-3</v>
      </c>
    </row>
    <row r="1439" spans="1:3" x14ac:dyDescent="0.25">
      <c r="A1439">
        <v>1415</v>
      </c>
      <c r="B1439">
        <v>4.5248249164093037E-3</v>
      </c>
      <c r="C1439">
        <v>4.5475558340109688E-3</v>
      </c>
    </row>
    <row r="1440" spans="1:3" x14ac:dyDescent="0.25">
      <c r="A1440">
        <v>1416</v>
      </c>
      <c r="B1440">
        <v>-8.6268596684950039E-4</v>
      </c>
      <c r="C1440">
        <v>1.2351616439964222E-2</v>
      </c>
    </row>
    <row r="1441" spans="1:3" x14ac:dyDescent="0.25">
      <c r="A1441">
        <v>1417</v>
      </c>
      <c r="B1441">
        <v>1.3802151786552861E-2</v>
      </c>
      <c r="C1441">
        <v>3.5802910824848117E-3</v>
      </c>
    </row>
    <row r="1442" spans="1:3" x14ac:dyDescent="0.25">
      <c r="A1442">
        <v>1418</v>
      </c>
      <c r="B1442">
        <v>-3.2357540474186562E-3</v>
      </c>
      <c r="C1442">
        <v>7.6717472558872034E-3</v>
      </c>
    </row>
    <row r="1443" spans="1:3" x14ac:dyDescent="0.25">
      <c r="A1443">
        <v>1419</v>
      </c>
      <c r="B1443">
        <v>-1.8449493153627185E-2</v>
      </c>
      <c r="C1443">
        <v>-8.8389221352958222E-3</v>
      </c>
    </row>
    <row r="1444" spans="1:3" x14ac:dyDescent="0.25">
      <c r="A1444">
        <v>1420</v>
      </c>
      <c r="B1444">
        <v>-6.9843243140348659E-3</v>
      </c>
      <c r="C1444">
        <v>8.3255367923776129E-4</v>
      </c>
    </row>
    <row r="1445" spans="1:3" x14ac:dyDescent="0.25">
      <c r="A1445">
        <v>1421</v>
      </c>
      <c r="B1445">
        <v>4.4059397034008655E-3</v>
      </c>
      <c r="C1445">
        <v>6.3435259252208904E-4</v>
      </c>
    </row>
    <row r="1446" spans="1:3" x14ac:dyDescent="0.25">
      <c r="A1446">
        <v>1422</v>
      </c>
      <c r="B1446">
        <v>1.0418216108967687E-2</v>
      </c>
      <c r="C1446">
        <v>1.3545960326637081E-3</v>
      </c>
    </row>
    <row r="1447" spans="1:3" x14ac:dyDescent="0.25">
      <c r="A1447">
        <v>1423</v>
      </c>
      <c r="B1447">
        <v>1.2831954159380067E-3</v>
      </c>
      <c r="C1447">
        <v>1.1744820921270951E-2</v>
      </c>
    </row>
    <row r="1448" spans="1:3" x14ac:dyDescent="0.25">
      <c r="A1448">
        <v>1424</v>
      </c>
      <c r="B1448">
        <v>7.2618246854821538E-5</v>
      </c>
      <c r="C1448">
        <v>2.5107733898373247E-2</v>
      </c>
    </row>
    <row r="1449" spans="1:3" x14ac:dyDescent="0.25">
      <c r="A1449">
        <v>1425</v>
      </c>
      <c r="B1449">
        <v>1.5494294260212899E-2</v>
      </c>
      <c r="C1449">
        <v>-1.8113252762111093E-2</v>
      </c>
    </row>
    <row r="1450" spans="1:3" x14ac:dyDescent="0.25">
      <c r="A1450">
        <v>1426</v>
      </c>
      <c r="B1450">
        <v>4.3864242772151856E-3</v>
      </c>
      <c r="C1450">
        <v>6.9526845489946238E-3</v>
      </c>
    </row>
    <row r="1451" spans="1:3" x14ac:dyDescent="0.25">
      <c r="A1451">
        <v>1427</v>
      </c>
      <c r="B1451">
        <v>8.5538544226138448E-4</v>
      </c>
      <c r="C1451">
        <v>-1.9370531756552939E-3</v>
      </c>
    </row>
    <row r="1452" spans="1:3" x14ac:dyDescent="0.25">
      <c r="A1452">
        <v>1428</v>
      </c>
      <c r="B1452">
        <v>7.4569634814552477E-3</v>
      </c>
      <c r="C1452">
        <v>-4.9011781470021387E-3</v>
      </c>
    </row>
    <row r="1453" spans="1:3" x14ac:dyDescent="0.25">
      <c r="A1453">
        <v>1429</v>
      </c>
      <c r="B1453">
        <v>-2.9583820086560653E-3</v>
      </c>
      <c r="C1453">
        <v>-2.9314597537449727E-3</v>
      </c>
    </row>
    <row r="1454" spans="1:3" x14ac:dyDescent="0.25">
      <c r="A1454">
        <v>1430</v>
      </c>
      <c r="B1454">
        <v>3.5201252493568596E-3</v>
      </c>
      <c r="C1454">
        <v>8.5292289697742538E-3</v>
      </c>
    </row>
    <row r="1455" spans="1:3" x14ac:dyDescent="0.25">
      <c r="A1455">
        <v>1431</v>
      </c>
      <c r="B1455">
        <v>4.6877353034683721E-3</v>
      </c>
      <c r="C1455">
        <v>-4.1880477798538606E-3</v>
      </c>
    </row>
    <row r="1456" spans="1:3" x14ac:dyDescent="0.25">
      <c r="A1456">
        <v>1432</v>
      </c>
      <c r="B1456">
        <v>7.5202619560712797E-3</v>
      </c>
      <c r="C1456">
        <v>-3.7937446300098827E-4</v>
      </c>
    </row>
    <row r="1457" spans="1:3" x14ac:dyDescent="0.25">
      <c r="A1457">
        <v>1433</v>
      </c>
      <c r="B1457">
        <v>-4.6506532776427337E-3</v>
      </c>
      <c r="C1457">
        <v>-1.0705286658666283E-2</v>
      </c>
    </row>
    <row r="1458" spans="1:3" x14ac:dyDescent="0.25">
      <c r="A1458">
        <v>1434</v>
      </c>
      <c r="B1458">
        <v>1.1257022091748338E-3</v>
      </c>
      <c r="C1458">
        <v>-3.6265109185114039E-2</v>
      </c>
    </row>
    <row r="1459" spans="1:3" x14ac:dyDescent="0.25">
      <c r="A1459">
        <v>1435</v>
      </c>
      <c r="B1459">
        <v>5.1518421275414551E-3</v>
      </c>
      <c r="C1459">
        <v>-1.6455462314511494E-3</v>
      </c>
    </row>
    <row r="1460" spans="1:3" x14ac:dyDescent="0.25">
      <c r="A1460">
        <v>1436</v>
      </c>
      <c r="B1460">
        <v>-7.8379836811927903E-4</v>
      </c>
      <c r="C1460">
        <v>-1.0574600550810701E-2</v>
      </c>
    </row>
    <row r="1461" spans="1:3" x14ac:dyDescent="0.25">
      <c r="A1461">
        <v>1437</v>
      </c>
      <c r="B1461">
        <v>-1.1865634840794409E-3</v>
      </c>
      <c r="C1461">
        <v>-7.9507853319603396E-3</v>
      </c>
    </row>
    <row r="1462" spans="1:3" x14ac:dyDescent="0.25">
      <c r="A1462">
        <v>1438</v>
      </c>
      <c r="B1462">
        <v>-2.7614553316509887E-4</v>
      </c>
      <c r="C1462">
        <v>-7.4521985519450402E-3</v>
      </c>
    </row>
    <row r="1463" spans="1:3" x14ac:dyDescent="0.25">
      <c r="A1463">
        <v>1439</v>
      </c>
      <c r="B1463">
        <v>-1.56872602225176E-2</v>
      </c>
      <c r="C1463">
        <v>2.211302692748324E-2</v>
      </c>
    </row>
    <row r="1464" spans="1:3" x14ac:dyDescent="0.25">
      <c r="A1464">
        <v>1440</v>
      </c>
      <c r="B1464">
        <v>-4.9836455379199222E-3</v>
      </c>
      <c r="C1464">
        <v>1.0095142455347882E-2</v>
      </c>
    </row>
    <row r="1465" spans="1:3" x14ac:dyDescent="0.25">
      <c r="A1465">
        <v>1441</v>
      </c>
      <c r="B1465">
        <v>9.9921265453060907E-3</v>
      </c>
      <c r="C1465">
        <v>-8.888544645153507E-3</v>
      </c>
    </row>
    <row r="1466" spans="1:3" x14ac:dyDescent="0.25">
      <c r="A1466">
        <v>1442</v>
      </c>
      <c r="B1466">
        <v>3.4751095086318516E-3</v>
      </c>
      <c r="C1466">
        <v>-1.1286208055354758E-2</v>
      </c>
    </row>
    <row r="1467" spans="1:3" x14ac:dyDescent="0.25">
      <c r="A1467">
        <v>1443</v>
      </c>
      <c r="B1467">
        <v>1.1255138120756725E-2</v>
      </c>
      <c r="C1467">
        <v>-5.3437034845228333E-3</v>
      </c>
    </row>
    <row r="1468" spans="1:3" x14ac:dyDescent="0.25">
      <c r="A1468">
        <v>1444</v>
      </c>
      <c r="B1468">
        <v>6.7287873554288009E-3</v>
      </c>
      <c r="C1468">
        <v>-9.0639643176032465E-3</v>
      </c>
    </row>
    <row r="1469" spans="1:3" x14ac:dyDescent="0.25">
      <c r="A1469">
        <v>1445</v>
      </c>
      <c r="B1469">
        <v>1.0086938512818609E-2</v>
      </c>
      <c r="C1469">
        <v>2.2407470005681773E-2</v>
      </c>
    </row>
    <row r="1470" spans="1:3" x14ac:dyDescent="0.25">
      <c r="A1470">
        <v>1446</v>
      </c>
      <c r="B1470">
        <v>4.3609451369318103E-3</v>
      </c>
      <c r="C1470">
        <v>-3.6862696667945899E-3</v>
      </c>
    </row>
    <row r="1471" spans="1:3" x14ac:dyDescent="0.25">
      <c r="A1471">
        <v>1447</v>
      </c>
      <c r="B1471">
        <v>8.1863545701326961E-3</v>
      </c>
      <c r="C1471">
        <v>-1.5212218728485032E-3</v>
      </c>
    </row>
    <row r="1472" spans="1:3" x14ac:dyDescent="0.25">
      <c r="A1472">
        <v>1448</v>
      </c>
      <c r="B1472">
        <v>-3.7110425672802353E-3</v>
      </c>
      <c r="C1472">
        <v>1.9251207860039379E-2</v>
      </c>
    </row>
    <row r="1473" spans="1:3" x14ac:dyDescent="0.25">
      <c r="A1473">
        <v>1449</v>
      </c>
      <c r="B1473">
        <v>-3.918846176257311E-3</v>
      </c>
      <c r="C1473">
        <v>-7.0177780439267326E-3</v>
      </c>
    </row>
    <row r="1474" spans="1:3" x14ac:dyDescent="0.25">
      <c r="A1474">
        <v>1450</v>
      </c>
      <c r="B1474">
        <v>-1.9375285008251166E-2</v>
      </c>
      <c r="C1474">
        <v>3.4811932176889403E-3</v>
      </c>
    </row>
    <row r="1475" spans="1:3" x14ac:dyDescent="0.25">
      <c r="A1475">
        <v>1451</v>
      </c>
      <c r="B1475">
        <v>-4.8760783006285254E-3</v>
      </c>
      <c r="C1475">
        <v>4.7876922302730858E-3</v>
      </c>
    </row>
    <row r="1476" spans="1:3" x14ac:dyDescent="0.25">
      <c r="A1476">
        <v>1452</v>
      </c>
      <c r="B1476">
        <v>4.2122025199453229E-3</v>
      </c>
      <c r="C1476">
        <v>5.2506727323216439E-3</v>
      </c>
    </row>
    <row r="1477" spans="1:3" x14ac:dyDescent="0.25">
      <c r="A1477">
        <v>1453</v>
      </c>
      <c r="B1477">
        <v>-1.2973171754704907E-3</v>
      </c>
      <c r="C1477">
        <v>6.3890004016201032E-3</v>
      </c>
    </row>
    <row r="1478" spans="1:3" x14ac:dyDescent="0.25">
      <c r="A1478">
        <v>1454</v>
      </c>
      <c r="B1478">
        <v>-3.5609845872747918E-3</v>
      </c>
      <c r="C1478">
        <v>1.6115944692012902E-2</v>
      </c>
    </row>
    <row r="1479" spans="1:3" x14ac:dyDescent="0.25">
      <c r="A1479">
        <v>1455</v>
      </c>
      <c r="B1479">
        <v>6.5930503834856196E-3</v>
      </c>
      <c r="C1479">
        <v>1.7725979339374753E-2</v>
      </c>
    </row>
    <row r="1480" spans="1:3" x14ac:dyDescent="0.25">
      <c r="A1480">
        <v>1456</v>
      </c>
      <c r="B1480">
        <v>1.3332091413309793E-2</v>
      </c>
      <c r="C1480">
        <v>-9.5779957297520146E-3</v>
      </c>
    </row>
    <row r="1481" spans="1:3" x14ac:dyDescent="0.25">
      <c r="A1481">
        <v>1457</v>
      </c>
      <c r="B1481">
        <v>3.3718062945858008E-3</v>
      </c>
      <c r="C1481">
        <v>-1.1421065715403824E-2</v>
      </c>
    </row>
    <row r="1482" spans="1:3" x14ac:dyDescent="0.25">
      <c r="A1482">
        <v>1458</v>
      </c>
      <c r="B1482">
        <v>1.4711542891896084E-2</v>
      </c>
      <c r="C1482">
        <v>-6.072704296239689E-3</v>
      </c>
    </row>
    <row r="1483" spans="1:3" x14ac:dyDescent="0.25">
      <c r="A1483">
        <v>1459</v>
      </c>
      <c r="B1483">
        <v>-4.0847427199209385E-3</v>
      </c>
      <c r="C1483">
        <v>1.2091233998448659E-3</v>
      </c>
    </row>
    <row r="1484" spans="1:3" x14ac:dyDescent="0.25">
      <c r="A1484">
        <v>1460</v>
      </c>
      <c r="B1484">
        <v>8.3815817983687649E-4</v>
      </c>
      <c r="C1484">
        <v>-7.2440352673061928E-4</v>
      </c>
    </row>
    <row r="1485" spans="1:3" x14ac:dyDescent="0.25">
      <c r="A1485">
        <v>1461</v>
      </c>
      <c r="B1485">
        <v>2.7141241766889526E-3</v>
      </c>
      <c r="C1485">
        <v>5.2286975991698579E-3</v>
      </c>
    </row>
    <row r="1486" spans="1:3" x14ac:dyDescent="0.25">
      <c r="A1486">
        <v>1462</v>
      </c>
      <c r="B1486">
        <v>-4.7323299941760578E-3</v>
      </c>
      <c r="C1486">
        <v>-6.1793229346895559E-4</v>
      </c>
    </row>
    <row r="1487" spans="1:3" x14ac:dyDescent="0.25">
      <c r="A1487">
        <v>1463</v>
      </c>
      <c r="B1487">
        <v>4.176535995756501E-3</v>
      </c>
      <c r="C1487">
        <v>-1.310133821566338E-2</v>
      </c>
    </row>
    <row r="1488" spans="1:3" x14ac:dyDescent="0.25">
      <c r="A1488">
        <v>1464</v>
      </c>
      <c r="B1488">
        <v>-1.1253666750611669E-3</v>
      </c>
      <c r="C1488">
        <v>-1.203174803405912E-2</v>
      </c>
    </row>
    <row r="1489" spans="1:3" x14ac:dyDescent="0.25">
      <c r="A1489">
        <v>1465</v>
      </c>
      <c r="B1489">
        <v>7.1018945275519076E-3</v>
      </c>
      <c r="C1489">
        <v>-4.9575927844010739E-3</v>
      </c>
    </row>
    <row r="1490" spans="1:3" x14ac:dyDescent="0.25">
      <c r="A1490">
        <v>1466</v>
      </c>
      <c r="B1490">
        <v>2.6421603167008836E-3</v>
      </c>
      <c r="C1490">
        <v>-2.5967424670927854E-3</v>
      </c>
    </row>
    <row r="1491" spans="1:3" x14ac:dyDescent="0.25">
      <c r="A1491">
        <v>1467</v>
      </c>
      <c r="B1491">
        <v>6.7365487074925448E-4</v>
      </c>
      <c r="C1491">
        <v>-7.4869743569189549E-3</v>
      </c>
    </row>
    <row r="1492" spans="1:3" x14ac:dyDescent="0.25">
      <c r="A1492">
        <v>1468</v>
      </c>
      <c r="B1492">
        <v>2.9227849148659316E-3</v>
      </c>
      <c r="C1492">
        <v>-1.5112072097134568E-2</v>
      </c>
    </row>
    <row r="1493" spans="1:3" x14ac:dyDescent="0.25">
      <c r="A1493">
        <v>1469</v>
      </c>
      <c r="B1493">
        <v>-3.6971422196136854E-3</v>
      </c>
      <c r="C1493">
        <v>3.7078358386484038E-3</v>
      </c>
    </row>
    <row r="1494" spans="1:3" x14ac:dyDescent="0.25">
      <c r="A1494">
        <v>1470</v>
      </c>
      <c r="B1494">
        <v>2.0446521041930241E-3</v>
      </c>
      <c r="C1494">
        <v>-4.8646494365534119E-4</v>
      </c>
    </row>
    <row r="1495" spans="1:3" x14ac:dyDescent="0.25">
      <c r="A1495">
        <v>1471</v>
      </c>
      <c r="B1495">
        <v>1.1946660730864337E-3</v>
      </c>
      <c r="C1495">
        <v>-3.945593921955118E-4</v>
      </c>
    </row>
    <row r="1496" spans="1:3" x14ac:dyDescent="0.25">
      <c r="A1496">
        <v>1472</v>
      </c>
      <c r="B1496">
        <v>-2.0291896929894185E-4</v>
      </c>
      <c r="C1496">
        <v>1.9507582352776637E-2</v>
      </c>
    </row>
    <row r="1497" spans="1:3" x14ac:dyDescent="0.25">
      <c r="A1497">
        <v>1473</v>
      </c>
      <c r="B1497">
        <v>-8.0517758837179224E-3</v>
      </c>
      <c r="C1497">
        <v>-9.9132149046470691E-4</v>
      </c>
    </row>
    <row r="1498" spans="1:3" x14ac:dyDescent="0.25">
      <c r="A1498">
        <v>1474</v>
      </c>
      <c r="B1498">
        <v>-4.29522075995541E-3</v>
      </c>
      <c r="C1498">
        <v>1.3696368228163936E-2</v>
      </c>
    </row>
    <row r="1499" spans="1:3" x14ac:dyDescent="0.25">
      <c r="A1499">
        <v>1475</v>
      </c>
      <c r="B1499">
        <v>4.4966504029607581E-3</v>
      </c>
      <c r="C1499">
        <v>-1.0868890310244841E-2</v>
      </c>
    </row>
    <row r="1500" spans="1:3" x14ac:dyDescent="0.25">
      <c r="A1500">
        <v>1476</v>
      </c>
      <c r="B1500">
        <v>4.9104646274128081E-3</v>
      </c>
      <c r="C1500">
        <v>-3.8707562001004279E-3</v>
      </c>
    </row>
    <row r="1501" spans="1:3" x14ac:dyDescent="0.25">
      <c r="A1501">
        <v>1477</v>
      </c>
      <c r="B1501">
        <v>3.4294420178368392E-3</v>
      </c>
      <c r="C1501">
        <v>8.4284417646496943E-3</v>
      </c>
    </row>
    <row r="1502" spans="1:3" x14ac:dyDescent="0.25">
      <c r="A1502">
        <v>1478</v>
      </c>
      <c r="B1502">
        <v>-2.483798001865955E-3</v>
      </c>
      <c r="C1502">
        <v>6.5613340060868223E-4</v>
      </c>
    </row>
    <row r="1503" spans="1:3" x14ac:dyDescent="0.25">
      <c r="A1503">
        <v>1479</v>
      </c>
      <c r="B1503">
        <v>-7.9069789684977822E-3</v>
      </c>
      <c r="C1503">
        <v>-3.5609577383611486E-2</v>
      </c>
    </row>
    <row r="1504" spans="1:3" x14ac:dyDescent="0.25">
      <c r="A1504">
        <v>1480</v>
      </c>
      <c r="B1504">
        <v>7.0960219173762861E-3</v>
      </c>
      <c r="C1504">
        <v>-9.7137120090719439E-3</v>
      </c>
    </row>
    <row r="1505" spans="1:3" x14ac:dyDescent="0.25">
      <c r="A1505">
        <v>1481</v>
      </c>
      <c r="B1505">
        <v>-9.7963969927447863E-3</v>
      </c>
      <c r="C1505">
        <v>-6.9862279673797174E-3</v>
      </c>
    </row>
    <row r="1506" spans="1:3" x14ac:dyDescent="0.25">
      <c r="A1506">
        <v>1482</v>
      </c>
      <c r="B1506">
        <v>-1.5919580059313161E-2</v>
      </c>
      <c r="C1506">
        <v>-2.2697523726193866E-3</v>
      </c>
    </row>
    <row r="1507" spans="1:3" x14ac:dyDescent="0.25">
      <c r="A1507">
        <v>1483</v>
      </c>
      <c r="B1507">
        <v>2.0840575105215628E-3</v>
      </c>
      <c r="C1507">
        <v>3.2856578818405958E-2</v>
      </c>
    </row>
    <row r="1508" spans="1:3" x14ac:dyDescent="0.25">
      <c r="A1508">
        <v>1484</v>
      </c>
      <c r="B1508">
        <v>-1.5151827060486959E-2</v>
      </c>
      <c r="C1508">
        <v>-6.9917529579555625E-3</v>
      </c>
    </row>
    <row r="1509" spans="1:3" x14ac:dyDescent="0.25">
      <c r="A1509">
        <v>1485</v>
      </c>
      <c r="B1509">
        <v>5.177340166034195E-3</v>
      </c>
      <c r="C1509">
        <v>2.0093710161477535E-3</v>
      </c>
    </row>
    <row r="1510" spans="1:3" x14ac:dyDescent="0.25">
      <c r="A1510">
        <v>1486</v>
      </c>
      <c r="B1510">
        <v>-1.4379510652738231E-2</v>
      </c>
      <c r="C1510">
        <v>1.9555088784904921E-3</v>
      </c>
    </row>
    <row r="1511" spans="1:3" x14ac:dyDescent="0.25">
      <c r="A1511">
        <v>1487</v>
      </c>
      <c r="B1511">
        <v>9.6282090981074601E-3</v>
      </c>
      <c r="C1511">
        <v>2.6643345104243162E-2</v>
      </c>
    </row>
    <row r="1512" spans="1:3" x14ac:dyDescent="0.25">
      <c r="A1512">
        <v>1488</v>
      </c>
      <c r="B1512">
        <v>5.241805481801671E-3</v>
      </c>
      <c r="C1512">
        <v>4.2724333895768065E-3</v>
      </c>
    </row>
    <row r="1513" spans="1:3" x14ac:dyDescent="0.25">
      <c r="A1513">
        <v>1489</v>
      </c>
      <c r="B1513">
        <v>1.1736295807463666E-2</v>
      </c>
      <c r="C1513">
        <v>7.5309627253316511E-3</v>
      </c>
    </row>
    <row r="1514" spans="1:3" x14ac:dyDescent="0.25">
      <c r="A1514">
        <v>1490</v>
      </c>
      <c r="B1514">
        <v>-5.2995262607285409E-3</v>
      </c>
      <c r="C1514">
        <v>1.2113210239930221E-2</v>
      </c>
    </row>
    <row r="1515" spans="1:3" x14ac:dyDescent="0.25">
      <c r="A1515">
        <v>1491</v>
      </c>
      <c r="B1515">
        <v>-1.0365238087250501E-2</v>
      </c>
      <c r="C1515">
        <v>-3.2160579932472393E-3</v>
      </c>
    </row>
    <row r="1516" spans="1:3" x14ac:dyDescent="0.25">
      <c r="A1516">
        <v>1492</v>
      </c>
      <c r="B1516">
        <v>5.354055398913083E-3</v>
      </c>
      <c r="C1516">
        <v>-7.1083459557835689E-3</v>
      </c>
    </row>
    <row r="1517" spans="1:3" x14ac:dyDescent="0.25">
      <c r="A1517">
        <v>1493</v>
      </c>
      <c r="B1517">
        <v>-1.442054342552524E-3</v>
      </c>
      <c r="C1517">
        <v>2.2224448545244201E-2</v>
      </c>
    </row>
    <row r="1518" spans="1:3" x14ac:dyDescent="0.25">
      <c r="A1518">
        <v>1494</v>
      </c>
      <c r="B1518">
        <v>-1.2892035681506788E-2</v>
      </c>
      <c r="C1518">
        <v>-9.2576848239709145E-4</v>
      </c>
    </row>
    <row r="1519" spans="1:3" x14ac:dyDescent="0.25">
      <c r="A1519">
        <v>1495</v>
      </c>
      <c r="B1519">
        <v>9.0141834293415001E-3</v>
      </c>
      <c r="C1519">
        <v>-8.2980008369052793E-3</v>
      </c>
    </row>
    <row r="1520" spans="1:3" x14ac:dyDescent="0.25">
      <c r="A1520">
        <v>1496</v>
      </c>
      <c r="B1520">
        <v>2.162678676563258E-3</v>
      </c>
      <c r="C1520">
        <v>-3.5553514777922693E-3</v>
      </c>
    </row>
    <row r="1521" spans="1:3" x14ac:dyDescent="0.25">
      <c r="A1521">
        <v>1497</v>
      </c>
      <c r="B1521">
        <v>-5.9187048948804071E-3</v>
      </c>
      <c r="C1521">
        <v>-1.0591604610984778E-2</v>
      </c>
    </row>
    <row r="1522" spans="1:3" x14ac:dyDescent="0.25">
      <c r="A1522">
        <v>1498</v>
      </c>
      <c r="B1522">
        <v>-1.8709823560661382E-2</v>
      </c>
      <c r="C1522">
        <v>-5.9105547464272483E-3</v>
      </c>
    </row>
    <row r="1523" spans="1:3" x14ac:dyDescent="0.25">
      <c r="A1523">
        <v>1499</v>
      </c>
      <c r="B1523">
        <v>4.9739191720551881E-3</v>
      </c>
      <c r="C1523">
        <v>1.6919102517756475E-2</v>
      </c>
    </row>
    <row r="1524" spans="1:3" x14ac:dyDescent="0.25">
      <c r="A1524">
        <v>1500</v>
      </c>
      <c r="B1524">
        <v>-4.917082403434689E-3</v>
      </c>
      <c r="C1524">
        <v>-6.6166996075980693E-5</v>
      </c>
    </row>
    <row r="1525" spans="1:3" x14ac:dyDescent="0.25">
      <c r="A1525">
        <v>1501</v>
      </c>
      <c r="B1525">
        <v>1.1888756184805838E-2</v>
      </c>
      <c r="C1525">
        <v>-8.3868897328938652E-3</v>
      </c>
    </row>
    <row r="1526" spans="1:3" x14ac:dyDescent="0.25">
      <c r="A1526">
        <v>1502</v>
      </c>
      <c r="B1526">
        <v>8.0047250753786259E-3</v>
      </c>
      <c r="C1526">
        <v>-9.3758793801474883E-3</v>
      </c>
    </row>
    <row r="1527" spans="1:3" x14ac:dyDescent="0.25">
      <c r="A1527">
        <v>1503</v>
      </c>
      <c r="B1527">
        <v>1.429972721000559E-3</v>
      </c>
      <c r="C1527">
        <v>4.3208741872615489E-3</v>
      </c>
    </row>
    <row r="1528" spans="1:3" x14ac:dyDescent="0.25">
      <c r="A1528">
        <v>1504</v>
      </c>
      <c r="B1528">
        <v>5.5945240548828084E-3</v>
      </c>
      <c r="C1528">
        <v>1.1322445333093236E-2</v>
      </c>
    </row>
    <row r="1529" spans="1:3" x14ac:dyDescent="0.25">
      <c r="A1529">
        <v>1505</v>
      </c>
      <c r="B1529">
        <v>1.6411463830182767E-2</v>
      </c>
      <c r="C1529">
        <v>1.760764078414179E-2</v>
      </c>
    </row>
    <row r="1530" spans="1:3" x14ac:dyDescent="0.25">
      <c r="A1530">
        <v>1506</v>
      </c>
      <c r="B1530">
        <v>8.1886930041709361E-4</v>
      </c>
      <c r="C1530">
        <v>-3.010579832684282E-3</v>
      </c>
    </row>
    <row r="1531" spans="1:3" x14ac:dyDescent="0.25">
      <c r="A1531">
        <v>1507</v>
      </c>
      <c r="B1531">
        <v>9.7508840092765288E-3</v>
      </c>
      <c r="C1531">
        <v>-9.0904576981042824E-3</v>
      </c>
    </row>
    <row r="1532" spans="1:3" x14ac:dyDescent="0.25">
      <c r="A1532">
        <v>1508</v>
      </c>
      <c r="B1532">
        <v>-7.2368761150753804E-3</v>
      </c>
      <c r="C1532">
        <v>-2.3857197616883447E-2</v>
      </c>
    </row>
    <row r="1533" spans="1:3" x14ac:dyDescent="0.25">
      <c r="A1533">
        <v>1509</v>
      </c>
      <c r="B1533">
        <v>8.0508611749553326E-4</v>
      </c>
      <c r="C1533">
        <v>2.9856358999320503E-3</v>
      </c>
    </row>
    <row r="1534" spans="1:3" x14ac:dyDescent="0.25">
      <c r="A1534">
        <v>1510</v>
      </c>
      <c r="B1534">
        <v>-1.0932120604293211E-2</v>
      </c>
      <c r="C1534">
        <v>-1.7636207868146077E-2</v>
      </c>
    </row>
    <row r="1535" spans="1:3" x14ac:dyDescent="0.25">
      <c r="A1535">
        <v>1511</v>
      </c>
      <c r="B1535">
        <v>1.639867533613851E-4</v>
      </c>
      <c r="C1535">
        <v>-1.1411844666992528E-2</v>
      </c>
    </row>
    <row r="1536" spans="1:3" x14ac:dyDescent="0.25">
      <c r="A1536">
        <v>1512</v>
      </c>
      <c r="B1536">
        <v>1.6498757851185753E-2</v>
      </c>
      <c r="C1536">
        <v>5.890703921330908E-3</v>
      </c>
    </row>
    <row r="1537" spans="1:3" x14ac:dyDescent="0.25">
      <c r="A1537">
        <v>1513</v>
      </c>
      <c r="B1537">
        <v>3.56819204043788E-3</v>
      </c>
      <c r="C1537">
        <v>-7.3120618608534041E-3</v>
      </c>
    </row>
    <row r="1538" spans="1:3" x14ac:dyDescent="0.25">
      <c r="A1538">
        <v>1514</v>
      </c>
      <c r="B1538">
        <v>1.0955054211555494E-2</v>
      </c>
      <c r="C1538">
        <v>1.2256769641948682E-2</v>
      </c>
    </row>
    <row r="1539" spans="1:3" x14ac:dyDescent="0.25">
      <c r="A1539">
        <v>1515</v>
      </c>
      <c r="B1539">
        <v>3.7603682376185126E-3</v>
      </c>
      <c r="C1539">
        <v>1.8138956659284706E-3</v>
      </c>
    </row>
    <row r="1540" spans="1:3" x14ac:dyDescent="0.25">
      <c r="A1540">
        <v>1516</v>
      </c>
      <c r="B1540">
        <v>4.1941707001653776E-4</v>
      </c>
      <c r="C1540">
        <v>-1.5648673375922864E-2</v>
      </c>
    </row>
    <row r="1541" spans="1:3" x14ac:dyDescent="0.25">
      <c r="A1541">
        <v>1517</v>
      </c>
      <c r="B1541">
        <v>-3.8794848473069068E-3</v>
      </c>
      <c r="C1541">
        <v>-4.0937421301165131E-3</v>
      </c>
    </row>
    <row r="1542" spans="1:3" x14ac:dyDescent="0.25">
      <c r="A1542">
        <v>1518</v>
      </c>
      <c r="B1542">
        <v>-2.9659282767627729E-3</v>
      </c>
      <c r="C1542">
        <v>7.3056275445496513E-3</v>
      </c>
    </row>
    <row r="1543" spans="1:3" x14ac:dyDescent="0.25">
      <c r="A1543">
        <v>1519</v>
      </c>
      <c r="B1543">
        <v>3.6740386332739745E-4</v>
      </c>
      <c r="C1543">
        <v>6.1227989060784202E-3</v>
      </c>
    </row>
    <row r="1544" spans="1:3" x14ac:dyDescent="0.25">
      <c r="A1544">
        <v>1520</v>
      </c>
      <c r="B1544">
        <v>8.0920179299062058E-3</v>
      </c>
      <c r="C1544">
        <v>5.8817811967311149E-3</v>
      </c>
    </row>
    <row r="1545" spans="1:3" x14ac:dyDescent="0.25">
      <c r="A1545">
        <v>1521</v>
      </c>
      <c r="B1545">
        <v>6.3968331744274813E-4</v>
      </c>
      <c r="C1545">
        <v>1.7291259563559196E-2</v>
      </c>
    </row>
    <row r="1546" spans="1:3" x14ac:dyDescent="0.25">
      <c r="A1546">
        <v>1522</v>
      </c>
      <c r="B1546">
        <v>4.3670486560716407E-3</v>
      </c>
      <c r="C1546">
        <v>-8.610495352555439E-3</v>
      </c>
    </row>
    <row r="1547" spans="1:3" x14ac:dyDescent="0.25">
      <c r="A1547">
        <v>1523</v>
      </c>
      <c r="B1547">
        <v>9.0777665258708149E-3</v>
      </c>
      <c r="C1547">
        <v>-7.731329134138357E-3</v>
      </c>
    </row>
    <row r="1548" spans="1:3" x14ac:dyDescent="0.25">
      <c r="A1548">
        <v>1524</v>
      </c>
      <c r="B1548">
        <v>2.002290722095242E-3</v>
      </c>
      <c r="C1548">
        <v>3.0293329797192277E-4</v>
      </c>
    </row>
    <row r="1549" spans="1:3" x14ac:dyDescent="0.25">
      <c r="A1549">
        <v>1525</v>
      </c>
      <c r="B1549">
        <v>-1.3594722894701745E-2</v>
      </c>
      <c r="C1549">
        <v>-1.1074734468390513E-3</v>
      </c>
    </row>
    <row r="1550" spans="1:3" x14ac:dyDescent="0.25">
      <c r="A1550">
        <v>1526</v>
      </c>
      <c r="B1550">
        <v>-1.4568698722748649E-3</v>
      </c>
      <c r="C1550">
        <v>1.060302823283585E-2</v>
      </c>
    </row>
    <row r="1551" spans="1:3" x14ac:dyDescent="0.25">
      <c r="A1551">
        <v>1527</v>
      </c>
      <c r="B1551">
        <v>-6.0228230855072394E-3</v>
      </c>
      <c r="C1551">
        <v>1.4396590509969626E-2</v>
      </c>
    </row>
    <row r="1552" spans="1:3" x14ac:dyDescent="0.25">
      <c r="A1552">
        <v>1528</v>
      </c>
      <c r="B1552">
        <v>2.3448111098946728E-3</v>
      </c>
      <c r="C1552">
        <v>-1.5498839942954167E-2</v>
      </c>
    </row>
    <row r="1553" spans="1:3" x14ac:dyDescent="0.25">
      <c r="A1553">
        <v>1529</v>
      </c>
      <c r="B1553">
        <v>-7.0129162308937604E-4</v>
      </c>
      <c r="C1553">
        <v>1.1978490353227482E-2</v>
      </c>
    </row>
    <row r="1554" spans="1:3" x14ac:dyDescent="0.25">
      <c r="A1554">
        <v>1530</v>
      </c>
      <c r="B1554">
        <v>2.4355605494227753E-3</v>
      </c>
      <c r="C1554">
        <v>1.9339490256016414E-4</v>
      </c>
    </row>
    <row r="1555" spans="1:3" x14ac:dyDescent="0.25">
      <c r="A1555">
        <v>1531</v>
      </c>
      <c r="B1555">
        <v>1.6011501187908153E-3</v>
      </c>
      <c r="C1555">
        <v>7.2729090025774792E-3</v>
      </c>
    </row>
    <row r="1556" spans="1:3" x14ac:dyDescent="0.25">
      <c r="A1556">
        <v>1532</v>
      </c>
      <c r="B1556">
        <v>-5.0458932791178827E-4</v>
      </c>
      <c r="C1556">
        <v>1.2276180379576042E-2</v>
      </c>
    </row>
    <row r="1557" spans="1:3" x14ac:dyDescent="0.25">
      <c r="A1557">
        <v>1533</v>
      </c>
      <c r="B1557">
        <v>-2.5508883763571194E-3</v>
      </c>
      <c r="C1557">
        <v>2.8943010960077791E-3</v>
      </c>
    </row>
    <row r="1558" spans="1:3" x14ac:dyDescent="0.25">
      <c r="A1558">
        <v>1534</v>
      </c>
      <c r="B1558">
        <v>3.0870948914741977E-3</v>
      </c>
      <c r="C1558">
        <v>-1.8858448905591199E-2</v>
      </c>
    </row>
    <row r="1559" spans="1:3" x14ac:dyDescent="0.25">
      <c r="A1559">
        <v>1535</v>
      </c>
      <c r="B1559">
        <v>-3.8583981573127729E-3</v>
      </c>
      <c r="C1559">
        <v>-1.2950550122952514E-3</v>
      </c>
    </row>
    <row r="1560" spans="1:3" x14ac:dyDescent="0.25">
      <c r="A1560">
        <v>1536</v>
      </c>
      <c r="B1560">
        <v>5.1869720316786809E-4</v>
      </c>
      <c r="C1560">
        <v>1.6720617941821132E-2</v>
      </c>
    </row>
    <row r="1561" spans="1:3" x14ac:dyDescent="0.25">
      <c r="A1561">
        <v>1537</v>
      </c>
      <c r="B1561">
        <v>5.5117005351005017E-3</v>
      </c>
      <c r="C1561">
        <v>-1.0596446297812286E-2</v>
      </c>
    </row>
    <row r="1562" spans="1:3" x14ac:dyDescent="0.25">
      <c r="A1562">
        <v>1538</v>
      </c>
      <c r="B1562">
        <v>-3.5959109432331005E-4</v>
      </c>
      <c r="C1562">
        <v>6.6386922671395803E-3</v>
      </c>
    </row>
    <row r="1563" spans="1:3" x14ac:dyDescent="0.25">
      <c r="A1563">
        <v>1539</v>
      </c>
      <c r="B1563">
        <v>-5.4219129643906377E-3</v>
      </c>
      <c r="C1563">
        <v>-6.49886799622236E-3</v>
      </c>
    </row>
    <row r="1564" spans="1:3" x14ac:dyDescent="0.25">
      <c r="A1564">
        <v>1540</v>
      </c>
      <c r="B1564">
        <v>1.751080773780182E-3</v>
      </c>
      <c r="C1564">
        <v>-1.0826067212852547E-3</v>
      </c>
    </row>
    <row r="1565" spans="1:3" x14ac:dyDescent="0.25">
      <c r="A1565">
        <v>1541</v>
      </c>
      <c r="B1565">
        <v>2.4116256129383317E-3</v>
      </c>
      <c r="C1565">
        <v>-3.8515353688947573E-3</v>
      </c>
    </row>
    <row r="1566" spans="1:3" x14ac:dyDescent="0.25">
      <c r="A1566">
        <v>1542</v>
      </c>
      <c r="B1566">
        <v>-1.5122289033841229E-2</v>
      </c>
      <c r="C1566">
        <v>-4.5254112614395055E-3</v>
      </c>
    </row>
    <row r="1567" spans="1:3" x14ac:dyDescent="0.25">
      <c r="A1567">
        <v>1543</v>
      </c>
      <c r="B1567">
        <v>-5.7941100156662512E-3</v>
      </c>
      <c r="C1567">
        <v>-2.1668524715041243E-3</v>
      </c>
    </row>
    <row r="1568" spans="1:3" x14ac:dyDescent="0.25">
      <c r="A1568">
        <v>1544</v>
      </c>
      <c r="B1568">
        <v>6.8154871867804074E-3</v>
      </c>
      <c r="C1568">
        <v>3.8600929578972137E-3</v>
      </c>
    </row>
    <row r="1569" spans="1:3" x14ac:dyDescent="0.25">
      <c r="A1569">
        <v>1545</v>
      </c>
      <c r="B1569">
        <v>-2.4885497772394641E-2</v>
      </c>
      <c r="C1569">
        <v>-2.4330388402689501E-3</v>
      </c>
    </row>
    <row r="1570" spans="1:3" x14ac:dyDescent="0.25">
      <c r="A1570">
        <v>1546</v>
      </c>
      <c r="B1570">
        <v>-1.6350220496491527E-2</v>
      </c>
      <c r="C1570">
        <v>7.4648476888694998E-3</v>
      </c>
    </row>
    <row r="1571" spans="1:3" x14ac:dyDescent="0.25">
      <c r="A1571">
        <v>1547</v>
      </c>
      <c r="B1571">
        <v>-5.1627026941372901E-3</v>
      </c>
      <c r="C1571">
        <v>-1.1931877681660739E-2</v>
      </c>
    </row>
    <row r="1572" spans="1:3" x14ac:dyDescent="0.25">
      <c r="A1572">
        <v>1548</v>
      </c>
      <c r="B1572">
        <v>2.8988304349533171E-3</v>
      </c>
      <c r="C1572">
        <v>5.8894575200629769E-3</v>
      </c>
    </row>
    <row r="1573" spans="1:3" x14ac:dyDescent="0.25">
      <c r="A1573">
        <v>1549</v>
      </c>
      <c r="B1573">
        <v>1.6974104410699534E-2</v>
      </c>
      <c r="C1573">
        <v>5.0496373373942055E-3</v>
      </c>
    </row>
    <row r="1574" spans="1:3" x14ac:dyDescent="0.25">
      <c r="A1574">
        <v>1550</v>
      </c>
      <c r="B1574">
        <v>-7.1390751659411791E-3</v>
      </c>
      <c r="C1574">
        <v>-3.4149739701030066E-3</v>
      </c>
    </row>
    <row r="1575" spans="1:3" x14ac:dyDescent="0.25">
      <c r="A1575">
        <v>1551</v>
      </c>
      <c r="B1575">
        <v>-1.7905920840988415E-3</v>
      </c>
      <c r="C1575">
        <v>1.3589234519531036E-4</v>
      </c>
    </row>
    <row r="1576" spans="1:3" x14ac:dyDescent="0.25">
      <c r="A1576">
        <v>1552</v>
      </c>
      <c r="B1576">
        <v>1.9516141870439398E-3</v>
      </c>
      <c r="C1576">
        <v>-1.7423605404638734E-2</v>
      </c>
    </row>
    <row r="1577" spans="1:3" x14ac:dyDescent="0.25">
      <c r="A1577">
        <v>1553</v>
      </c>
      <c r="B1577">
        <v>-2.1589858379985661E-2</v>
      </c>
      <c r="C1577">
        <v>-6.181586965572982E-3</v>
      </c>
    </row>
    <row r="1578" spans="1:3" x14ac:dyDescent="0.25">
      <c r="A1578">
        <v>1554</v>
      </c>
      <c r="B1578">
        <v>-6.1966728433925913E-3</v>
      </c>
      <c r="C1578">
        <v>2.1196236282273176E-3</v>
      </c>
    </row>
    <row r="1579" spans="1:3" x14ac:dyDescent="0.25">
      <c r="A1579">
        <v>1555</v>
      </c>
      <c r="B1579">
        <v>1.2484534688932531E-2</v>
      </c>
      <c r="C1579">
        <v>2.2839768187291436E-3</v>
      </c>
    </row>
    <row r="1580" spans="1:3" x14ac:dyDescent="0.25">
      <c r="A1580">
        <v>1556</v>
      </c>
      <c r="B1580">
        <v>1.1907939470294086E-2</v>
      </c>
      <c r="C1580">
        <v>2.4602524202943805E-3</v>
      </c>
    </row>
    <row r="1581" spans="1:3" x14ac:dyDescent="0.25">
      <c r="A1581">
        <v>1557</v>
      </c>
      <c r="B1581">
        <v>-5.1184448963787089E-3</v>
      </c>
      <c r="C1581">
        <v>-8.9933578363974153E-3</v>
      </c>
    </row>
    <row r="1582" spans="1:3" x14ac:dyDescent="0.25">
      <c r="A1582">
        <v>1558</v>
      </c>
      <c r="B1582">
        <v>1.2307999335544094E-2</v>
      </c>
      <c r="C1582">
        <v>6.5115198965700182E-3</v>
      </c>
    </row>
    <row r="1583" spans="1:3" x14ac:dyDescent="0.25">
      <c r="A1583">
        <v>1559</v>
      </c>
      <c r="B1583">
        <v>-4.7587808300418623E-3</v>
      </c>
      <c r="C1583">
        <v>-1.469500092036349E-2</v>
      </c>
    </row>
    <row r="1584" spans="1:3" x14ac:dyDescent="0.25">
      <c r="A1584">
        <v>1560</v>
      </c>
      <c r="B1584">
        <v>-1.9622350180966133E-3</v>
      </c>
      <c r="C1584">
        <v>2.7427467697472277E-3</v>
      </c>
    </row>
    <row r="1585" spans="1:3" x14ac:dyDescent="0.25">
      <c r="A1585">
        <v>1561</v>
      </c>
      <c r="B1585">
        <v>-4.206905348998877E-3</v>
      </c>
      <c r="C1585">
        <v>-6.7541611305351103E-3</v>
      </c>
    </row>
    <row r="1586" spans="1:3" x14ac:dyDescent="0.25">
      <c r="A1586">
        <v>1562</v>
      </c>
      <c r="B1586">
        <v>6.2014276358145293E-3</v>
      </c>
      <c r="C1586">
        <v>2.0875915821666679E-3</v>
      </c>
    </row>
    <row r="1587" spans="1:3" x14ac:dyDescent="0.25">
      <c r="A1587">
        <v>1563</v>
      </c>
      <c r="B1587">
        <v>-3.3157760028401685E-3</v>
      </c>
      <c r="C1587">
        <v>-4.113971273823621E-3</v>
      </c>
    </row>
    <row r="1588" spans="1:3" x14ac:dyDescent="0.25">
      <c r="A1588">
        <v>1564</v>
      </c>
      <c r="B1588">
        <v>9.8807669799586811E-3</v>
      </c>
      <c r="C1588">
        <v>-3.6406914118275718E-3</v>
      </c>
    </row>
    <row r="1589" spans="1:3" x14ac:dyDescent="0.25">
      <c r="A1589">
        <v>1565</v>
      </c>
      <c r="B1589">
        <v>1.7048891157589467E-3</v>
      </c>
      <c r="C1589">
        <v>1.2066037317162144E-3</v>
      </c>
    </row>
    <row r="1590" spans="1:3" x14ac:dyDescent="0.25">
      <c r="A1590">
        <v>1566</v>
      </c>
      <c r="B1590">
        <v>1.5248131207572374E-3</v>
      </c>
      <c r="C1590">
        <v>-1.2159144505123662E-2</v>
      </c>
    </row>
    <row r="1591" spans="1:3" x14ac:dyDescent="0.25">
      <c r="A1591">
        <v>1567</v>
      </c>
      <c r="B1591">
        <v>-1.6734885293625595E-3</v>
      </c>
      <c r="C1591">
        <v>-4.60300116445595E-4</v>
      </c>
    </row>
    <row r="1592" spans="1:3" x14ac:dyDescent="0.25">
      <c r="A1592">
        <v>1568</v>
      </c>
      <c r="B1592">
        <v>1.6479313222623457E-2</v>
      </c>
      <c r="C1592">
        <v>-4.9632195521020356E-3</v>
      </c>
    </row>
    <row r="1593" spans="1:3" x14ac:dyDescent="0.25">
      <c r="A1593">
        <v>1569</v>
      </c>
      <c r="B1593">
        <v>8.3633565322539724E-3</v>
      </c>
      <c r="C1593">
        <v>1.7714338264978938E-3</v>
      </c>
    </row>
    <row r="1594" spans="1:3" x14ac:dyDescent="0.25">
      <c r="A1594">
        <v>1570</v>
      </c>
      <c r="B1594">
        <v>3.2363201658655409E-3</v>
      </c>
      <c r="C1594">
        <v>2.6794259618544043E-3</v>
      </c>
    </row>
    <row r="1595" spans="1:3" x14ac:dyDescent="0.25">
      <c r="A1595">
        <v>1571</v>
      </c>
      <c r="B1595">
        <v>-9.1862088292174265E-4</v>
      </c>
      <c r="C1595">
        <v>-1.2855234457959859E-2</v>
      </c>
    </row>
    <row r="1596" spans="1:3" x14ac:dyDescent="0.25">
      <c r="A1596">
        <v>1572</v>
      </c>
      <c r="B1596">
        <v>9.5566800998914049E-4</v>
      </c>
      <c r="C1596">
        <v>-5.5118987197204641E-3</v>
      </c>
    </row>
    <row r="1597" spans="1:3" x14ac:dyDescent="0.25">
      <c r="A1597">
        <v>1573</v>
      </c>
      <c r="B1597">
        <v>6.363914947821789E-3</v>
      </c>
      <c r="C1597">
        <v>-7.0229370053480041E-3</v>
      </c>
    </row>
    <row r="1598" spans="1:3" x14ac:dyDescent="0.25">
      <c r="A1598">
        <v>1574</v>
      </c>
      <c r="B1598">
        <v>7.9122939224610528E-3</v>
      </c>
      <c r="C1598">
        <v>-7.1104830159672561E-4</v>
      </c>
    </row>
    <row r="1599" spans="1:3" x14ac:dyDescent="0.25">
      <c r="A1599">
        <v>1575</v>
      </c>
      <c r="B1599">
        <v>5.2621405010798957E-3</v>
      </c>
      <c r="C1599">
        <v>-8.6267090830399983E-3</v>
      </c>
    </row>
    <row r="1600" spans="1:3" x14ac:dyDescent="0.25">
      <c r="A1600">
        <v>1576</v>
      </c>
      <c r="B1600">
        <v>-1.3506758891322877E-2</v>
      </c>
      <c r="C1600">
        <v>-8.1631862876514819E-3</v>
      </c>
    </row>
    <row r="1601" spans="1:3" x14ac:dyDescent="0.25">
      <c r="A1601">
        <v>1577</v>
      </c>
      <c r="B1601">
        <v>6.9654896876609152E-3</v>
      </c>
      <c r="C1601">
        <v>4.3543840746796446E-3</v>
      </c>
    </row>
    <row r="1602" spans="1:3" x14ac:dyDescent="0.25">
      <c r="A1602">
        <v>1578</v>
      </c>
      <c r="B1602">
        <v>-3.8327953306552809E-3</v>
      </c>
      <c r="C1602">
        <v>4.4432350033943857E-3</v>
      </c>
    </row>
    <row r="1603" spans="1:3" x14ac:dyDescent="0.25">
      <c r="A1603">
        <v>1579</v>
      </c>
      <c r="B1603">
        <v>8.3041371843710562E-3</v>
      </c>
      <c r="C1603">
        <v>-1.0303854884057599E-2</v>
      </c>
    </row>
    <row r="1604" spans="1:3" x14ac:dyDescent="0.25">
      <c r="A1604">
        <v>1580</v>
      </c>
      <c r="B1604">
        <v>1.2374404609150039E-3</v>
      </c>
      <c r="C1604">
        <v>1.765664609008644E-2</v>
      </c>
    </row>
    <row r="1605" spans="1:3" x14ac:dyDescent="0.25">
      <c r="A1605">
        <v>1581</v>
      </c>
      <c r="B1605">
        <v>-1.1214305157631981E-2</v>
      </c>
      <c r="C1605">
        <v>-2.8029445709932283E-2</v>
      </c>
    </row>
    <row r="1606" spans="1:3" x14ac:dyDescent="0.25">
      <c r="A1606">
        <v>1582</v>
      </c>
      <c r="B1606">
        <v>3.169656281423335E-3</v>
      </c>
      <c r="C1606">
        <v>1.1840117528655617E-2</v>
      </c>
    </row>
    <row r="1607" spans="1:3" x14ac:dyDescent="0.25">
      <c r="A1607">
        <v>1583</v>
      </c>
      <c r="B1607">
        <v>-1.3954369407612712E-2</v>
      </c>
      <c r="C1607">
        <v>-8.310044943915882E-3</v>
      </c>
    </row>
    <row r="1608" spans="1:3" x14ac:dyDescent="0.25">
      <c r="A1608">
        <v>1584</v>
      </c>
      <c r="B1608">
        <v>4.9598107759382748E-3</v>
      </c>
      <c r="C1608">
        <v>-6.8788457754814314E-3</v>
      </c>
    </row>
    <row r="1609" spans="1:3" x14ac:dyDescent="0.25">
      <c r="A1609">
        <v>1585</v>
      </c>
      <c r="B1609">
        <v>7.3242716030839346E-3</v>
      </c>
      <c r="C1609">
        <v>2.210304679361094E-3</v>
      </c>
    </row>
    <row r="1610" spans="1:3" x14ac:dyDescent="0.25">
      <c r="A1610">
        <v>1586</v>
      </c>
      <c r="B1610">
        <v>1.9259921022167094E-4</v>
      </c>
      <c r="C1610">
        <v>-4.9692954013963826E-3</v>
      </c>
    </row>
    <row r="1611" spans="1:3" x14ac:dyDescent="0.25">
      <c r="A1611">
        <v>1587</v>
      </c>
      <c r="B1611">
        <v>-1.1175527837095982E-2</v>
      </c>
      <c r="C1611">
        <v>-1.1494315401899668E-3</v>
      </c>
    </row>
    <row r="1612" spans="1:3" x14ac:dyDescent="0.25">
      <c r="A1612">
        <v>1588</v>
      </c>
      <c r="B1612">
        <v>-2.7250218875625488E-2</v>
      </c>
      <c r="C1612">
        <v>-1.3340321274361043E-2</v>
      </c>
    </row>
    <row r="1613" spans="1:3" x14ac:dyDescent="0.25">
      <c r="A1613">
        <v>1589</v>
      </c>
      <c r="B1613">
        <v>8.1462662522865622E-4</v>
      </c>
      <c r="C1613">
        <v>1.0163297579477679E-2</v>
      </c>
    </row>
    <row r="1614" spans="1:3" x14ac:dyDescent="0.25">
      <c r="A1614">
        <v>1590</v>
      </c>
      <c r="B1614">
        <v>9.7320353950039688E-3</v>
      </c>
      <c r="C1614">
        <v>6.3994665651791235E-3</v>
      </c>
    </row>
    <row r="1615" spans="1:3" x14ac:dyDescent="0.25">
      <c r="A1615">
        <v>1591</v>
      </c>
      <c r="B1615">
        <v>7.527849764361395E-3</v>
      </c>
      <c r="C1615">
        <v>4.1062783498930656E-3</v>
      </c>
    </row>
    <row r="1616" spans="1:3" x14ac:dyDescent="0.25">
      <c r="A1616">
        <v>1592</v>
      </c>
      <c r="B1616">
        <v>-1.3534453237233221E-2</v>
      </c>
      <c r="C1616">
        <v>8.4398116733648137E-3</v>
      </c>
    </row>
    <row r="1617" spans="1:3" x14ac:dyDescent="0.25">
      <c r="A1617">
        <v>1593</v>
      </c>
      <c r="B1617">
        <v>6.5465873877431037E-3</v>
      </c>
      <c r="C1617">
        <v>5.7647417707437686E-3</v>
      </c>
    </row>
    <row r="1618" spans="1:3" x14ac:dyDescent="0.25">
      <c r="A1618">
        <v>1594</v>
      </c>
      <c r="B1618">
        <v>1.1141649333861097E-2</v>
      </c>
      <c r="C1618">
        <v>8.7787438595142552E-3</v>
      </c>
    </row>
    <row r="1619" spans="1:3" x14ac:dyDescent="0.25">
      <c r="A1619">
        <v>1595</v>
      </c>
      <c r="B1619">
        <v>2.9995431648601401E-2</v>
      </c>
      <c r="C1619">
        <v>-1.1791233297939397E-2</v>
      </c>
    </row>
    <row r="1620" spans="1:3" x14ac:dyDescent="0.25">
      <c r="A1620">
        <v>1596</v>
      </c>
      <c r="B1620">
        <v>-6.5189460969268176E-3</v>
      </c>
      <c r="C1620">
        <v>-7.8125815181583416E-3</v>
      </c>
    </row>
    <row r="1621" spans="1:3" x14ac:dyDescent="0.25">
      <c r="A1621">
        <v>1597</v>
      </c>
      <c r="B1621">
        <v>1.3172964864053243E-2</v>
      </c>
      <c r="C1621">
        <v>1.4502691703106984E-3</v>
      </c>
    </row>
    <row r="1622" spans="1:3" x14ac:dyDescent="0.25">
      <c r="A1622">
        <v>1598</v>
      </c>
      <c r="B1622">
        <v>2.6474995860156459E-3</v>
      </c>
      <c r="C1622">
        <v>4.188451889700716E-3</v>
      </c>
    </row>
    <row r="1623" spans="1:3" x14ac:dyDescent="0.25">
      <c r="A1623">
        <v>1599</v>
      </c>
      <c r="B1623">
        <v>4.4984052818862058E-3</v>
      </c>
      <c r="C1623">
        <v>-5.1921976545849374E-3</v>
      </c>
    </row>
    <row r="1624" spans="1:3" x14ac:dyDescent="0.25">
      <c r="A1624">
        <v>1600</v>
      </c>
      <c r="B1624">
        <v>1.4829690920227583E-3</v>
      </c>
      <c r="C1624">
        <v>-1.5915933176729048E-2</v>
      </c>
    </row>
    <row r="1625" spans="1:3" x14ac:dyDescent="0.25">
      <c r="A1625">
        <v>1601</v>
      </c>
      <c r="B1625">
        <v>4.8833369374962545E-3</v>
      </c>
      <c r="C1625">
        <v>3.5085119132290486E-3</v>
      </c>
    </row>
    <row r="1626" spans="1:3" x14ac:dyDescent="0.25">
      <c r="A1626">
        <v>1602</v>
      </c>
      <c r="B1626">
        <v>-1.0631669008725924E-3</v>
      </c>
      <c r="C1626">
        <v>-1.2850159282409079E-2</v>
      </c>
    </row>
    <row r="1627" spans="1:3" x14ac:dyDescent="0.25">
      <c r="A1627">
        <v>1603</v>
      </c>
      <c r="B1627">
        <v>2.0970613936823921E-3</v>
      </c>
      <c r="C1627">
        <v>-2.2146025406433343E-3</v>
      </c>
    </row>
    <row r="1628" spans="1:3" x14ac:dyDescent="0.25">
      <c r="A1628">
        <v>1604</v>
      </c>
      <c r="B1628">
        <v>4.3074529308292971E-3</v>
      </c>
      <c r="C1628">
        <v>8.0101959786778535E-3</v>
      </c>
    </row>
    <row r="1629" spans="1:3" x14ac:dyDescent="0.25">
      <c r="A1629">
        <v>1605</v>
      </c>
      <c r="B1629">
        <v>-3.7720433616475458E-4</v>
      </c>
      <c r="C1629">
        <v>9.3042952073443541E-3</v>
      </c>
    </row>
    <row r="1630" spans="1:3" x14ac:dyDescent="0.25">
      <c r="A1630">
        <v>1606</v>
      </c>
      <c r="B1630">
        <v>5.0702368320109424E-3</v>
      </c>
      <c r="C1630">
        <v>-2.3688465150254788E-3</v>
      </c>
    </row>
    <row r="1631" spans="1:3" x14ac:dyDescent="0.25">
      <c r="A1631">
        <v>1607</v>
      </c>
      <c r="B1631">
        <v>-2.2043911353969382E-4</v>
      </c>
      <c r="C1631">
        <v>-7.3490612569142031E-3</v>
      </c>
    </row>
    <row r="1632" spans="1:3" x14ac:dyDescent="0.25">
      <c r="A1632">
        <v>1608</v>
      </c>
      <c r="B1632">
        <v>5.0582008791963291E-3</v>
      </c>
      <c r="C1632">
        <v>-9.4800473118245472E-3</v>
      </c>
    </row>
    <row r="1633" spans="1:3" x14ac:dyDescent="0.25">
      <c r="A1633">
        <v>1609</v>
      </c>
      <c r="B1633">
        <v>-4.9805220190261663E-3</v>
      </c>
      <c r="C1633">
        <v>1.0007779691996798E-2</v>
      </c>
    </row>
    <row r="1634" spans="1:3" x14ac:dyDescent="0.25">
      <c r="A1634">
        <v>1610</v>
      </c>
      <c r="B1634">
        <v>9.3924630840576621E-3</v>
      </c>
      <c r="C1634">
        <v>4.6316622318553543E-3</v>
      </c>
    </row>
    <row r="1635" spans="1:3" x14ac:dyDescent="0.25">
      <c r="A1635">
        <v>1611</v>
      </c>
      <c r="B1635">
        <v>7.4980410477207566E-3</v>
      </c>
      <c r="C1635">
        <v>-4.1671117874255443E-3</v>
      </c>
    </row>
    <row r="1636" spans="1:3" x14ac:dyDescent="0.25">
      <c r="A1636">
        <v>1612</v>
      </c>
      <c r="B1636">
        <v>-2.8192986926538835E-3</v>
      </c>
      <c r="C1636">
        <v>-1.1699022282645043E-2</v>
      </c>
    </row>
    <row r="1637" spans="1:3" x14ac:dyDescent="0.25">
      <c r="A1637">
        <v>1613</v>
      </c>
      <c r="B1637">
        <v>1.8776921625895508E-3</v>
      </c>
      <c r="C1637">
        <v>2.1316626518479698E-2</v>
      </c>
    </row>
    <row r="1638" spans="1:3" x14ac:dyDescent="0.25">
      <c r="A1638">
        <v>1614</v>
      </c>
      <c r="B1638">
        <v>2.623001146818414E-3</v>
      </c>
      <c r="C1638">
        <v>3.2191854249050737E-2</v>
      </c>
    </row>
    <row r="1639" spans="1:3" x14ac:dyDescent="0.25">
      <c r="A1639">
        <v>1615</v>
      </c>
      <c r="B1639">
        <v>-6.0256408721820432E-3</v>
      </c>
      <c r="C1639">
        <v>8.5056813856302337E-3</v>
      </c>
    </row>
    <row r="1640" spans="1:3" x14ac:dyDescent="0.25">
      <c r="A1640">
        <v>1616</v>
      </c>
      <c r="B1640">
        <v>1.6024664420993488E-3</v>
      </c>
      <c r="C1640">
        <v>8.7997368576934153E-4</v>
      </c>
    </row>
    <row r="1641" spans="1:3" x14ac:dyDescent="0.25">
      <c r="A1641">
        <v>1617</v>
      </c>
      <c r="B1641">
        <v>2.156096015098162E-3</v>
      </c>
      <c r="C1641">
        <v>-1.0747370505348929E-2</v>
      </c>
    </row>
    <row r="1642" spans="1:3" x14ac:dyDescent="0.25">
      <c r="A1642">
        <v>1618</v>
      </c>
      <c r="B1642">
        <v>-2.7576427285789873E-3</v>
      </c>
      <c r="C1642">
        <v>1.2703564602599089E-2</v>
      </c>
    </row>
    <row r="1643" spans="1:3" x14ac:dyDescent="0.25">
      <c r="A1643">
        <v>1619</v>
      </c>
      <c r="B1643">
        <v>-2.0786619443192086E-3</v>
      </c>
      <c r="C1643">
        <v>3.8112388079154999E-3</v>
      </c>
    </row>
    <row r="1644" spans="1:3" x14ac:dyDescent="0.25">
      <c r="A1644">
        <v>1620</v>
      </c>
      <c r="B1644">
        <v>7.7728758177826734E-3</v>
      </c>
      <c r="C1644">
        <v>-2.9083603605831038E-3</v>
      </c>
    </row>
    <row r="1645" spans="1:3" x14ac:dyDescent="0.25">
      <c r="A1645">
        <v>1621</v>
      </c>
      <c r="B1645">
        <v>2.1882564001011713E-3</v>
      </c>
      <c r="C1645">
        <v>-4.2756380138260748E-3</v>
      </c>
    </row>
    <row r="1646" spans="1:3" x14ac:dyDescent="0.25">
      <c r="A1646">
        <v>1622</v>
      </c>
      <c r="B1646">
        <v>-3.4214091998961455E-4</v>
      </c>
      <c r="C1646">
        <v>3.4864137813822417E-3</v>
      </c>
    </row>
    <row r="1647" spans="1:3" x14ac:dyDescent="0.25">
      <c r="A1647">
        <v>1623</v>
      </c>
      <c r="B1647">
        <v>-4.9717695726025609E-3</v>
      </c>
      <c r="C1647">
        <v>-1.9248794351031488E-5</v>
      </c>
    </row>
    <row r="1648" spans="1:3" x14ac:dyDescent="0.25">
      <c r="A1648">
        <v>1624</v>
      </c>
      <c r="B1648">
        <v>-5.5514523414488858E-3</v>
      </c>
      <c r="C1648">
        <v>-4.0868557977827248E-3</v>
      </c>
    </row>
    <row r="1649" spans="1:3" x14ac:dyDescent="0.25">
      <c r="A1649">
        <v>1625</v>
      </c>
      <c r="B1649">
        <v>1.653620962300064E-3</v>
      </c>
      <c r="C1649">
        <v>-4.8184640765057928E-3</v>
      </c>
    </row>
    <row r="1650" spans="1:3" x14ac:dyDescent="0.25">
      <c r="A1650">
        <v>1626</v>
      </c>
      <c r="B1650">
        <v>1.0657814615950095E-2</v>
      </c>
      <c r="C1650">
        <v>-4.5250948596901423E-3</v>
      </c>
    </row>
    <row r="1651" spans="1:3" x14ac:dyDescent="0.25">
      <c r="A1651">
        <v>1627</v>
      </c>
      <c r="B1651">
        <v>2.0079805231206943E-3</v>
      </c>
      <c r="C1651">
        <v>4.6974257351334158E-3</v>
      </c>
    </row>
    <row r="1652" spans="1:3" x14ac:dyDescent="0.25">
      <c r="A1652">
        <v>1628</v>
      </c>
      <c r="B1652">
        <v>1.7963855121815924E-3</v>
      </c>
      <c r="C1652">
        <v>-9.2769126245512666E-5</v>
      </c>
    </row>
    <row r="1653" spans="1:3" x14ac:dyDescent="0.25">
      <c r="A1653">
        <v>1629</v>
      </c>
      <c r="B1653">
        <v>-2.2205538954372126E-4</v>
      </c>
      <c r="C1653">
        <v>-5.3325415381539601E-4</v>
      </c>
    </row>
    <row r="1654" spans="1:3" x14ac:dyDescent="0.25">
      <c r="A1654">
        <v>1630</v>
      </c>
      <c r="B1654">
        <v>-3.8748428871125621E-3</v>
      </c>
      <c r="C1654">
        <v>8.2132497703001021E-3</v>
      </c>
    </row>
    <row r="1655" spans="1:3" x14ac:dyDescent="0.25">
      <c r="A1655">
        <v>1631</v>
      </c>
      <c r="B1655">
        <v>-1.1159485840312636E-2</v>
      </c>
      <c r="C1655">
        <v>4.5471473833750969E-3</v>
      </c>
    </row>
    <row r="1656" spans="1:3" x14ac:dyDescent="0.25">
      <c r="A1656">
        <v>1632</v>
      </c>
      <c r="B1656">
        <v>-6.3908745335509451E-3</v>
      </c>
      <c r="C1656">
        <v>1.2914881532090888E-2</v>
      </c>
    </row>
    <row r="1657" spans="1:3" x14ac:dyDescent="0.25">
      <c r="A1657">
        <v>1633</v>
      </c>
      <c r="B1657">
        <v>1.3064088307925253E-2</v>
      </c>
      <c r="C1657">
        <v>-7.3949750645562022E-3</v>
      </c>
    </row>
    <row r="1658" spans="1:3" x14ac:dyDescent="0.25">
      <c r="A1658">
        <v>1634</v>
      </c>
      <c r="B1658">
        <v>1.4322553792598463E-3</v>
      </c>
      <c r="C1658">
        <v>-1.0261822106778578E-3</v>
      </c>
    </row>
    <row r="1659" spans="1:3" x14ac:dyDescent="0.25">
      <c r="A1659">
        <v>1635</v>
      </c>
      <c r="B1659">
        <v>8.768738539626347E-3</v>
      </c>
      <c r="C1659">
        <v>-4.5401730559427918E-3</v>
      </c>
    </row>
    <row r="1660" spans="1:3" x14ac:dyDescent="0.25">
      <c r="A1660">
        <v>1636</v>
      </c>
      <c r="B1660">
        <v>-1.8418587426364483E-3</v>
      </c>
      <c r="C1660">
        <v>-1.5560289725179202E-3</v>
      </c>
    </row>
    <row r="1661" spans="1:3" x14ac:dyDescent="0.25">
      <c r="A1661">
        <v>1637</v>
      </c>
      <c r="B1661">
        <v>3.291206140978569E-4</v>
      </c>
      <c r="C1661">
        <v>-1.8579289202562813E-3</v>
      </c>
    </row>
    <row r="1662" spans="1:3" x14ac:dyDescent="0.25">
      <c r="A1662">
        <v>1638</v>
      </c>
      <c r="B1662">
        <v>6.4935871410412354E-3</v>
      </c>
      <c r="C1662">
        <v>-8.9963449404937626E-3</v>
      </c>
    </row>
    <row r="1663" spans="1:3" x14ac:dyDescent="0.25">
      <c r="A1663">
        <v>1639</v>
      </c>
      <c r="B1663">
        <v>4.0403068038346651E-3</v>
      </c>
      <c r="C1663">
        <v>-7.3847884091859444E-3</v>
      </c>
    </row>
    <row r="1664" spans="1:3" x14ac:dyDescent="0.25">
      <c r="A1664">
        <v>1640</v>
      </c>
      <c r="B1664">
        <v>1.1603513258122557E-2</v>
      </c>
      <c r="C1664">
        <v>3.5145695581368132E-3</v>
      </c>
    </row>
    <row r="1665" spans="1:3" x14ac:dyDescent="0.25">
      <c r="A1665">
        <v>1641</v>
      </c>
      <c r="B1665">
        <v>1.8228063225820407E-2</v>
      </c>
      <c r="C1665">
        <v>-1.4504960602184452E-2</v>
      </c>
    </row>
    <row r="1666" spans="1:3" x14ac:dyDescent="0.25">
      <c r="A1666">
        <v>1642</v>
      </c>
      <c r="B1666">
        <v>-6.6824510634607504E-3</v>
      </c>
      <c r="C1666">
        <v>1.2169934411185281E-2</v>
      </c>
    </row>
    <row r="1667" spans="1:3" x14ac:dyDescent="0.25">
      <c r="A1667">
        <v>1643</v>
      </c>
      <c r="B1667">
        <v>-4.8802039269765793E-3</v>
      </c>
      <c r="C1667">
        <v>-2.2537525739167443E-3</v>
      </c>
    </row>
    <row r="1668" spans="1:3" x14ac:dyDescent="0.25">
      <c r="A1668">
        <v>1644</v>
      </c>
      <c r="B1668">
        <v>3.0795294801636494E-3</v>
      </c>
      <c r="C1668">
        <v>-7.4893727247367023E-3</v>
      </c>
    </row>
    <row r="1669" spans="1:3" x14ac:dyDescent="0.25">
      <c r="A1669">
        <v>1645</v>
      </c>
      <c r="B1669">
        <v>4.91504769384644E-3</v>
      </c>
      <c r="C1669">
        <v>-1.2629457770646623E-2</v>
      </c>
    </row>
    <row r="1670" spans="1:3" x14ac:dyDescent="0.25">
      <c r="A1670">
        <v>1646</v>
      </c>
      <c r="B1670">
        <v>8.4900591979416261E-4</v>
      </c>
      <c r="C1670">
        <v>7.72587520966154E-3</v>
      </c>
    </row>
    <row r="1671" spans="1:3" x14ac:dyDescent="0.25">
      <c r="A1671">
        <v>1647</v>
      </c>
      <c r="B1671">
        <v>1.8737872591323538E-3</v>
      </c>
      <c r="C1671">
        <v>1.1045399107002961E-2</v>
      </c>
    </row>
    <row r="1672" spans="1:3" x14ac:dyDescent="0.25">
      <c r="A1672">
        <v>1648</v>
      </c>
      <c r="B1672">
        <v>6.0092314114048901E-4</v>
      </c>
      <c r="C1672">
        <v>-3.3036037057790108E-4</v>
      </c>
    </row>
    <row r="1673" spans="1:3" x14ac:dyDescent="0.25">
      <c r="A1673">
        <v>1649</v>
      </c>
      <c r="B1673">
        <v>1.0052174461450351E-3</v>
      </c>
      <c r="C1673">
        <v>-3.7407507845956846E-4</v>
      </c>
    </row>
    <row r="1674" spans="1:3" x14ac:dyDescent="0.25">
      <c r="A1674">
        <v>1650</v>
      </c>
      <c r="B1674">
        <v>1.0603467455059908E-2</v>
      </c>
      <c r="C1674">
        <v>-4.3499906590891389E-3</v>
      </c>
    </row>
    <row r="1675" spans="1:3" x14ac:dyDescent="0.25">
      <c r="A1675">
        <v>1651</v>
      </c>
      <c r="B1675">
        <v>-7.0035653247041757E-3</v>
      </c>
      <c r="C1675">
        <v>-7.8026021344342836E-4</v>
      </c>
    </row>
    <row r="1676" spans="1:3" x14ac:dyDescent="0.25">
      <c r="A1676">
        <v>1652</v>
      </c>
      <c r="B1676">
        <v>7.1438448413928745E-4</v>
      </c>
      <c r="C1676">
        <v>-1.2011158977905854E-3</v>
      </c>
    </row>
    <row r="1677" spans="1:3" x14ac:dyDescent="0.25">
      <c r="A1677">
        <v>1653</v>
      </c>
      <c r="B1677">
        <v>2.9755881282663246E-4</v>
      </c>
      <c r="C1677">
        <v>-2.9755881282663246E-4</v>
      </c>
    </row>
    <row r="1678" spans="1:3" x14ac:dyDescent="0.25">
      <c r="A1678">
        <v>1654</v>
      </c>
      <c r="B1678">
        <v>6.7326014849942006E-3</v>
      </c>
      <c r="C1678">
        <v>-8.9314818055297018E-3</v>
      </c>
    </row>
    <row r="1679" spans="1:3" x14ac:dyDescent="0.25">
      <c r="A1679">
        <v>1655</v>
      </c>
      <c r="B1679">
        <v>-4.6266706258273286E-3</v>
      </c>
      <c r="C1679">
        <v>8.4855241087411441E-3</v>
      </c>
    </row>
    <row r="1680" spans="1:3" x14ac:dyDescent="0.25">
      <c r="A1680">
        <v>1656</v>
      </c>
      <c r="B1680">
        <v>-7.4602927841454689E-4</v>
      </c>
      <c r="C1680">
        <v>-5.1550330742610763E-3</v>
      </c>
    </row>
    <row r="1681" spans="1:3" x14ac:dyDescent="0.25">
      <c r="A1681">
        <v>1657</v>
      </c>
      <c r="B1681">
        <v>-1.1259768614379593E-3</v>
      </c>
      <c r="C1681">
        <v>6.7055535368773607E-3</v>
      </c>
    </row>
    <row r="1682" spans="1:3" x14ac:dyDescent="0.25">
      <c r="A1682">
        <v>1658</v>
      </c>
      <c r="B1682">
        <v>-2.670285280494001E-3</v>
      </c>
      <c r="C1682">
        <v>-4.3510010203701814E-3</v>
      </c>
    </row>
    <row r="1683" spans="1:3" x14ac:dyDescent="0.25">
      <c r="A1683">
        <v>1659</v>
      </c>
      <c r="B1683">
        <v>3.8051618872340645E-3</v>
      </c>
      <c r="C1683">
        <v>1.298042486528278E-2</v>
      </c>
    </row>
    <row r="1684" spans="1:3" x14ac:dyDescent="0.25">
      <c r="A1684">
        <v>1660</v>
      </c>
      <c r="B1684">
        <v>5.7499407677205508E-4</v>
      </c>
      <c r="C1684">
        <v>-1.5604325736352218E-3</v>
      </c>
    </row>
    <row r="1685" spans="1:3" x14ac:dyDescent="0.25">
      <c r="A1685">
        <v>1661</v>
      </c>
      <c r="B1685">
        <v>-3.9520162012554496E-4</v>
      </c>
      <c r="C1685">
        <v>5.8864257250895993E-3</v>
      </c>
    </row>
    <row r="1686" spans="1:3" x14ac:dyDescent="0.25">
      <c r="A1686">
        <v>1662</v>
      </c>
      <c r="B1686">
        <v>2.8543583514525211E-3</v>
      </c>
      <c r="C1686">
        <v>1.1330272312180104E-2</v>
      </c>
    </row>
    <row r="1687" spans="1:3" x14ac:dyDescent="0.25">
      <c r="A1687">
        <v>1663</v>
      </c>
      <c r="B1687">
        <v>2.6876822952389334E-3</v>
      </c>
      <c r="C1687">
        <v>6.7624329606443068E-3</v>
      </c>
    </row>
    <row r="1688" spans="1:3" x14ac:dyDescent="0.25">
      <c r="A1688">
        <v>1664</v>
      </c>
      <c r="B1688">
        <v>1.3049274801724847E-3</v>
      </c>
      <c r="C1688">
        <v>5.3140436591666961E-3</v>
      </c>
    </row>
    <row r="1689" spans="1:3" x14ac:dyDescent="0.25">
      <c r="A1689">
        <v>1665</v>
      </c>
      <c r="B1689">
        <v>6.2386167235784279E-3</v>
      </c>
      <c r="C1689">
        <v>1.4208513301793478E-2</v>
      </c>
    </row>
    <row r="1690" spans="1:3" x14ac:dyDescent="0.25">
      <c r="A1690">
        <v>1666</v>
      </c>
      <c r="B1690">
        <v>-7.2936416918416985E-4</v>
      </c>
      <c r="C1690">
        <v>-5.4385380511413131E-3</v>
      </c>
    </row>
    <row r="1691" spans="1:3" x14ac:dyDescent="0.25">
      <c r="A1691">
        <v>1667</v>
      </c>
      <c r="B1691">
        <v>-2.3807435709622482E-3</v>
      </c>
      <c r="C1691">
        <v>-3.2167785738525445E-3</v>
      </c>
    </row>
    <row r="1692" spans="1:3" x14ac:dyDescent="0.25">
      <c r="A1692">
        <v>1668</v>
      </c>
      <c r="B1692">
        <v>2.935878528526379E-4</v>
      </c>
      <c r="C1692">
        <v>-2.0570363181631511E-3</v>
      </c>
    </row>
    <row r="1693" spans="1:3" x14ac:dyDescent="0.25">
      <c r="A1693">
        <v>1669</v>
      </c>
      <c r="B1693">
        <v>-1.1594122650361497E-2</v>
      </c>
      <c r="C1693">
        <v>-1.6602332928268765E-2</v>
      </c>
    </row>
    <row r="1694" spans="1:3" x14ac:dyDescent="0.25">
      <c r="A1694">
        <v>1670</v>
      </c>
      <c r="B1694">
        <v>6.9566756528793069E-3</v>
      </c>
      <c r="C1694">
        <v>1.8124742838164863E-2</v>
      </c>
    </row>
    <row r="1695" spans="1:3" x14ac:dyDescent="0.25">
      <c r="A1695">
        <v>1671</v>
      </c>
      <c r="B1695">
        <v>-2.5719174052414098E-2</v>
      </c>
      <c r="C1695">
        <v>-3.6138111804872017E-2</v>
      </c>
    </row>
    <row r="1696" spans="1:3" x14ac:dyDescent="0.25">
      <c r="A1696">
        <v>1672</v>
      </c>
      <c r="B1696">
        <v>1.017196749538467E-2</v>
      </c>
      <c r="C1696">
        <v>3.9059506188183334E-3</v>
      </c>
    </row>
    <row r="1697" spans="1:3" x14ac:dyDescent="0.25">
      <c r="A1697">
        <v>1673</v>
      </c>
      <c r="B1697">
        <v>4.125092826500555E-3</v>
      </c>
      <c r="C1697">
        <v>-8.3657324560863187E-3</v>
      </c>
    </row>
    <row r="1698" spans="1:3" x14ac:dyDescent="0.25">
      <c r="A1698">
        <v>1674</v>
      </c>
      <c r="B1698">
        <v>-8.9341583039191444E-3</v>
      </c>
      <c r="C1698">
        <v>-1.66193433319805E-2</v>
      </c>
    </row>
    <row r="1699" spans="1:3" x14ac:dyDescent="0.25">
      <c r="A1699">
        <v>1675</v>
      </c>
      <c r="B1699">
        <v>-5.5003645569134717E-3</v>
      </c>
      <c r="C1699">
        <v>-9.4481642633028728E-4</v>
      </c>
    </row>
    <row r="1700" spans="1:3" x14ac:dyDescent="0.25">
      <c r="A1700">
        <v>1676</v>
      </c>
      <c r="B1700">
        <v>-3.708054667521907E-4</v>
      </c>
      <c r="C1700">
        <v>1.6450846900569107E-2</v>
      </c>
    </row>
    <row r="1701" spans="1:3" x14ac:dyDescent="0.25">
      <c r="A1701">
        <v>1677</v>
      </c>
      <c r="B1701">
        <v>1.7009183155168865E-2</v>
      </c>
      <c r="C1701">
        <v>1.2532794731137772E-2</v>
      </c>
    </row>
    <row r="1702" spans="1:3" x14ac:dyDescent="0.25">
      <c r="A1702">
        <v>1678</v>
      </c>
      <c r="B1702">
        <v>9.4742452401921744E-3</v>
      </c>
      <c r="C1702">
        <v>-1.9972454207357864E-2</v>
      </c>
    </row>
    <row r="1703" spans="1:3" x14ac:dyDescent="0.25">
      <c r="A1703">
        <v>1679</v>
      </c>
      <c r="B1703">
        <v>3.3449494305970509E-3</v>
      </c>
      <c r="C1703">
        <v>4.694326178666712E-3</v>
      </c>
    </row>
    <row r="1704" spans="1:3" x14ac:dyDescent="0.25">
      <c r="A1704">
        <v>1680</v>
      </c>
      <c r="B1704">
        <v>-6.2718964385082383E-3</v>
      </c>
      <c r="C1704">
        <v>-1.4851112541697787E-2</v>
      </c>
    </row>
    <row r="1705" spans="1:3" x14ac:dyDescent="0.25">
      <c r="A1705">
        <v>1681</v>
      </c>
      <c r="B1705">
        <v>-2.4664234890916462E-3</v>
      </c>
      <c r="C1705">
        <v>6.9740082810771879E-3</v>
      </c>
    </row>
    <row r="1706" spans="1:3" x14ac:dyDescent="0.25">
      <c r="A1706">
        <v>1682</v>
      </c>
      <c r="B1706">
        <v>1.0955358648892202E-2</v>
      </c>
      <c r="C1706">
        <v>-8.3304390168661563E-3</v>
      </c>
    </row>
    <row r="1707" spans="1:3" x14ac:dyDescent="0.25">
      <c r="A1707">
        <v>1683</v>
      </c>
      <c r="B1707">
        <v>2.8766223513893383E-3</v>
      </c>
      <c r="C1707">
        <v>-7.3539145917853963E-3</v>
      </c>
    </row>
    <row r="1708" spans="1:3" x14ac:dyDescent="0.25">
      <c r="A1708">
        <v>1684</v>
      </c>
      <c r="B1708">
        <v>-3.1685616965806598E-3</v>
      </c>
      <c r="C1708">
        <v>-9.9690392539515203E-3</v>
      </c>
    </row>
    <row r="1709" spans="1:3" x14ac:dyDescent="0.25">
      <c r="A1709">
        <v>1685</v>
      </c>
      <c r="B1709">
        <v>-2.1298300096616388E-3</v>
      </c>
      <c r="C1709">
        <v>-4.2031432455793202E-3</v>
      </c>
    </row>
    <row r="1710" spans="1:3" x14ac:dyDescent="0.25">
      <c r="A1710">
        <v>1686</v>
      </c>
      <c r="B1710">
        <v>4.4738732437462E-3</v>
      </c>
      <c r="C1710">
        <v>-2.5027777770223955E-3</v>
      </c>
    </row>
    <row r="1711" spans="1:3" x14ac:dyDescent="0.25">
      <c r="A1711">
        <v>1687</v>
      </c>
      <c r="B1711">
        <v>-8.4924437949355919E-3</v>
      </c>
      <c r="C1711">
        <v>3.6587951400512547E-3</v>
      </c>
    </row>
    <row r="1712" spans="1:3" x14ac:dyDescent="0.25">
      <c r="A1712">
        <v>1688</v>
      </c>
      <c r="B1712">
        <v>1.1084220049974674E-2</v>
      </c>
      <c r="C1712">
        <v>-4.0181720400177586E-3</v>
      </c>
    </row>
    <row r="1713" spans="1:3" x14ac:dyDescent="0.25">
      <c r="A1713">
        <v>1689</v>
      </c>
      <c r="B1713">
        <v>-1.145740498353947E-2</v>
      </c>
      <c r="C1713">
        <v>-1.3626934716202972E-2</v>
      </c>
    </row>
    <row r="1714" spans="1:3" x14ac:dyDescent="0.25">
      <c r="A1714">
        <v>1690</v>
      </c>
      <c r="B1714">
        <v>9.86920267323979E-4</v>
      </c>
      <c r="C1714">
        <v>-4.690208251076947E-3</v>
      </c>
    </row>
    <row r="1715" spans="1:3" x14ac:dyDescent="0.25">
      <c r="A1715">
        <v>1691</v>
      </c>
      <c r="B1715">
        <v>-4.1265398410368158E-2</v>
      </c>
      <c r="C1715">
        <v>-1.1782546314495802E-2</v>
      </c>
    </row>
    <row r="1716" spans="1:3" x14ac:dyDescent="0.25">
      <c r="A1716">
        <v>1692</v>
      </c>
      <c r="B1716">
        <v>-1.672671429839474E-2</v>
      </c>
      <c r="C1716">
        <v>-2.2593366856746889E-2</v>
      </c>
    </row>
    <row r="1717" spans="1:3" x14ac:dyDescent="0.25">
      <c r="A1717">
        <v>1693</v>
      </c>
      <c r="B1717">
        <v>3.3081317497771163E-4</v>
      </c>
      <c r="C1717">
        <v>-4.0609965756618063E-3</v>
      </c>
    </row>
    <row r="1718" spans="1:3" x14ac:dyDescent="0.25">
      <c r="A1718">
        <v>1694</v>
      </c>
      <c r="B1718">
        <v>-2.9923613816498773E-2</v>
      </c>
      <c r="C1718">
        <v>-4.6054061777889288E-4</v>
      </c>
    </row>
    <row r="1719" spans="1:3" x14ac:dyDescent="0.25">
      <c r="A1719">
        <v>1695</v>
      </c>
      <c r="B1719">
        <v>-3.6818825426520457E-2</v>
      </c>
      <c r="C1719">
        <v>7.2163283343359391E-2</v>
      </c>
    </row>
    <row r="1720" spans="1:3" x14ac:dyDescent="0.25">
      <c r="A1720">
        <v>1696</v>
      </c>
      <c r="B1720">
        <v>1.217208247247612E-2</v>
      </c>
      <c r="C1720">
        <v>-1.8324404848312971E-2</v>
      </c>
    </row>
    <row r="1721" spans="1:3" x14ac:dyDescent="0.25">
      <c r="A1721">
        <v>1697</v>
      </c>
      <c r="B1721">
        <v>1.9667450950710333E-2</v>
      </c>
      <c r="C1721">
        <v>-7.4944026302504879E-3</v>
      </c>
    </row>
    <row r="1722" spans="1:3" x14ac:dyDescent="0.25">
      <c r="A1722">
        <v>1698</v>
      </c>
      <c r="B1722">
        <v>1.1752580989466653E-2</v>
      </c>
      <c r="C1722">
        <v>-5.4273960257199126E-2</v>
      </c>
    </row>
    <row r="1723" spans="1:3" x14ac:dyDescent="0.25">
      <c r="A1723">
        <v>1699</v>
      </c>
      <c r="B1723">
        <v>-5.359015713562303E-3</v>
      </c>
      <c r="C1723">
        <v>-1.121456620007137E-2</v>
      </c>
    </row>
    <row r="1724" spans="1:3" x14ac:dyDescent="0.25">
      <c r="A1724">
        <v>1700</v>
      </c>
      <c r="B1724">
        <v>-3.6489834002610209E-2</v>
      </c>
      <c r="C1724">
        <v>-1.1578993941100603E-2</v>
      </c>
    </row>
    <row r="1725" spans="1:3" x14ac:dyDescent="0.25">
      <c r="A1725">
        <v>1701</v>
      </c>
      <c r="B1725">
        <v>-6.8149458086525047E-2</v>
      </c>
      <c r="C1725">
        <v>5.4302345496398438E-2</v>
      </c>
    </row>
    <row r="1726" spans="1:3" x14ac:dyDescent="0.25">
      <c r="A1726">
        <v>1702</v>
      </c>
      <c r="B1726">
        <v>-2.8832369390250617E-2</v>
      </c>
      <c r="C1726">
        <v>-3.0135859508904256E-2</v>
      </c>
    </row>
    <row r="1727" spans="1:3" x14ac:dyDescent="0.25">
      <c r="A1727">
        <v>1703</v>
      </c>
      <c r="B1727">
        <v>-9.0257463981020837E-3</v>
      </c>
      <c r="C1727">
        <v>-5.4133773043694954E-3</v>
      </c>
    </row>
    <row r="1728" spans="1:3" x14ac:dyDescent="0.25">
      <c r="A1728">
        <v>1704</v>
      </c>
      <c r="B1728">
        <v>-0.13581129897835717</v>
      </c>
      <c r="C1728">
        <v>-3.1449645483278582E-2</v>
      </c>
    </row>
    <row r="1729" spans="1:3" x14ac:dyDescent="0.25">
      <c r="A1729">
        <v>1705</v>
      </c>
      <c r="B1729">
        <v>8.3931244946486173E-3</v>
      </c>
      <c r="C1729">
        <v>9.4534878119093405E-2</v>
      </c>
    </row>
    <row r="1730" spans="1:3" x14ac:dyDescent="0.25">
      <c r="A1730">
        <v>1706</v>
      </c>
      <c r="B1730">
        <v>-4.6786740633151136E-2</v>
      </c>
      <c r="C1730">
        <v>-2.1183032267628632E-2</v>
      </c>
    </row>
    <row r="1731" spans="1:3" x14ac:dyDescent="0.25">
      <c r="A1731">
        <v>1707</v>
      </c>
      <c r="B1731">
        <v>6.583910125990417E-3</v>
      </c>
      <c r="C1731">
        <v>-3.8567512418254797E-2</v>
      </c>
    </row>
    <row r="1732" spans="1:3" x14ac:dyDescent="0.25">
      <c r="A1732">
        <v>1708</v>
      </c>
      <c r="B1732">
        <v>-5.1695686256718845E-2</v>
      </c>
      <c r="C1732">
        <v>-5.5448659978240764E-2</v>
      </c>
    </row>
    <row r="1733" spans="1:3" x14ac:dyDescent="0.25">
      <c r="A1733">
        <v>1709</v>
      </c>
      <c r="B1733">
        <v>9.3259418785364093E-3</v>
      </c>
      <c r="C1733">
        <v>6.7549380998969011E-2</v>
      </c>
    </row>
    <row r="1734" spans="1:3" x14ac:dyDescent="0.25">
      <c r="A1734">
        <v>1710</v>
      </c>
      <c r="B1734">
        <v>2.1085566916255554E-2</v>
      </c>
      <c r="C1734">
        <v>-7.352936635603817E-2</v>
      </c>
    </row>
    <row r="1735" spans="1:3" x14ac:dyDescent="0.25">
      <c r="A1735">
        <v>1711</v>
      </c>
      <c r="B1735">
        <v>-4.5145414085894363E-2</v>
      </c>
      <c r="C1735">
        <v>2.9068913414453633E-2</v>
      </c>
    </row>
    <row r="1736" spans="1:3" x14ac:dyDescent="0.25">
      <c r="A1736">
        <v>1712</v>
      </c>
      <c r="B1736">
        <v>0.10202972168512919</v>
      </c>
      <c r="C1736">
        <v>-4.9591598025705619E-2</v>
      </c>
    </row>
    <row r="1737" spans="1:3" x14ac:dyDescent="0.25">
      <c r="A1737">
        <v>1713</v>
      </c>
      <c r="B1737">
        <v>4.4837619822877608E-2</v>
      </c>
      <c r="C1737">
        <v>9.2511482469007741E-2</v>
      </c>
    </row>
    <row r="1738" spans="1:3" x14ac:dyDescent="0.25">
      <c r="A1738">
        <v>1714</v>
      </c>
      <c r="B1738">
        <v>4.4570103339948978E-2</v>
      </c>
      <c r="C1738">
        <v>-4.5148896901682826E-2</v>
      </c>
    </row>
    <row r="1739" spans="1:3" x14ac:dyDescent="0.25">
      <c r="A1739">
        <v>1715</v>
      </c>
      <c r="B1739">
        <v>-2.527574254277189E-2</v>
      </c>
      <c r="C1739">
        <v>-1.4947552168985006E-2</v>
      </c>
    </row>
    <row r="1740" spans="1:3" x14ac:dyDescent="0.25">
      <c r="A1740">
        <v>1716</v>
      </c>
      <c r="B1740">
        <v>5.0816076429570402E-3</v>
      </c>
      <c r="C1740">
        <v>-2.6305284554175554E-2</v>
      </c>
    </row>
    <row r="1741" spans="1:3" x14ac:dyDescent="0.25">
      <c r="A1741">
        <v>1717</v>
      </c>
      <c r="B1741">
        <v>1.6992666525622892E-2</v>
      </c>
      <c r="C1741">
        <v>-2.8371845298873013E-2</v>
      </c>
    </row>
    <row r="1742" spans="1:3" x14ac:dyDescent="0.25">
      <c r="A1742">
        <v>1718</v>
      </c>
      <c r="B1742">
        <v>-3.8849310614000321E-2</v>
      </c>
      <c r="C1742">
        <v>2.0581516484996953E-2</v>
      </c>
    </row>
    <row r="1743" spans="1:3" x14ac:dyDescent="0.25">
      <c r="A1743">
        <v>1719</v>
      </c>
      <c r="B1743">
        <v>-5.8547400411255229E-3</v>
      </c>
      <c r="C1743">
        <v>-3.3520903296206155E-2</v>
      </c>
    </row>
    <row r="1744" spans="1:3" x14ac:dyDescent="0.25">
      <c r="A1744">
        <v>1720</v>
      </c>
      <c r="B1744">
        <v>-1.5592052687615904E-2</v>
      </c>
      <c r="C1744">
        <v>2.5750601417288826E-2</v>
      </c>
    </row>
    <row r="1745" spans="1:3" x14ac:dyDescent="0.25">
      <c r="A1745">
        <v>1721</v>
      </c>
      <c r="B1745">
        <v>4.038427049110322E-2</v>
      </c>
      <c r="C1745">
        <v>1.305406793058244E-2</v>
      </c>
    </row>
    <row r="1746" spans="1:3" x14ac:dyDescent="0.25">
      <c r="A1746">
        <v>1722</v>
      </c>
      <c r="B1746">
        <v>3.1756328292110912E-2</v>
      </c>
      <c r="C1746">
        <v>8.4129882549887985E-2</v>
      </c>
    </row>
    <row r="1747" spans="1:3" x14ac:dyDescent="0.25">
      <c r="A1747">
        <v>1723</v>
      </c>
      <c r="B1747">
        <v>-2.9013015165749115E-3</v>
      </c>
      <c r="C1747">
        <v>-1.2946908670079698E-2</v>
      </c>
    </row>
    <row r="1748" spans="1:3" x14ac:dyDescent="0.25">
      <c r="A1748">
        <v>1724</v>
      </c>
      <c r="B1748">
        <v>2.5362706879292408E-2</v>
      </c>
      <c r="C1748">
        <v>8.8524302987344136E-3</v>
      </c>
    </row>
    <row r="1749" spans="1:3" x14ac:dyDescent="0.25">
      <c r="A1749">
        <v>1725</v>
      </c>
      <c r="B1749">
        <v>1.01570703335329E-3</v>
      </c>
      <c r="C1749">
        <v>-3.7520927509537144E-4</v>
      </c>
    </row>
    <row r="1750" spans="1:3" x14ac:dyDescent="0.25">
      <c r="A1750">
        <v>1726</v>
      </c>
      <c r="B1750">
        <v>-1.8555068150450124E-3</v>
      </c>
      <c r="C1750">
        <v>-6.4756535357394498E-5</v>
      </c>
    </row>
    <row r="1751" spans="1:3" x14ac:dyDescent="0.25">
      <c r="A1751">
        <v>1727</v>
      </c>
      <c r="B1751">
        <v>1.4182690034795603E-2</v>
      </c>
      <c r="C1751">
        <v>1.6964596801199834E-2</v>
      </c>
    </row>
    <row r="1752" spans="1:3" x14ac:dyDescent="0.25">
      <c r="A1752">
        <v>1728</v>
      </c>
      <c r="B1752">
        <v>-4.3170502871948506E-2</v>
      </c>
      <c r="C1752">
        <v>-6.2847612367040673E-2</v>
      </c>
    </row>
    <row r="1753" spans="1:3" x14ac:dyDescent="0.25">
      <c r="A1753">
        <v>1729</v>
      </c>
      <c r="B1753">
        <v>-7.1402500833718844E-4</v>
      </c>
      <c r="C1753">
        <v>-9.5701048317790964E-3</v>
      </c>
    </row>
    <row r="1754" spans="1:3" x14ac:dyDescent="0.25">
      <c r="A1754">
        <v>1730</v>
      </c>
      <c r="B1754">
        <v>3.4173138721318344E-2</v>
      </c>
      <c r="C1754">
        <v>-2.005964910098558E-2</v>
      </c>
    </row>
    <row r="1755" spans="1:3" x14ac:dyDescent="0.25">
      <c r="A1755">
        <v>1731</v>
      </c>
      <c r="B1755">
        <v>6.2491288180672984E-3</v>
      </c>
      <c r="C1755">
        <v>3.6264483062557777E-3</v>
      </c>
    </row>
    <row r="1756" spans="1:3" x14ac:dyDescent="0.25">
      <c r="A1756">
        <v>1732</v>
      </c>
      <c r="B1756">
        <v>-3.826963475112815E-2</v>
      </c>
      <c r="C1756">
        <v>-3.1811391145221309E-2</v>
      </c>
    </row>
    <row r="1757" spans="1:3" x14ac:dyDescent="0.25">
      <c r="A1757">
        <v>1733</v>
      </c>
      <c r="B1757">
        <v>1.6798691375717909E-2</v>
      </c>
      <c r="C1757">
        <v>-2.3925646028838874E-2</v>
      </c>
    </row>
    <row r="1758" spans="1:3" x14ac:dyDescent="0.25">
      <c r="A1758">
        <v>1734</v>
      </c>
      <c r="B1758">
        <v>6.1065889369747491E-3</v>
      </c>
      <c r="C1758">
        <v>-1.5791739697300029E-2</v>
      </c>
    </row>
    <row r="1759" spans="1:3" x14ac:dyDescent="0.25">
      <c r="A1759">
        <v>1735</v>
      </c>
      <c r="B1759">
        <v>-7.5624856609286823E-3</v>
      </c>
      <c r="C1759">
        <v>5.2479733252921729E-3</v>
      </c>
    </row>
    <row r="1760" spans="1:3" x14ac:dyDescent="0.25">
      <c r="A1760">
        <v>1736</v>
      </c>
      <c r="B1760">
        <v>2.1144471922503849E-2</v>
      </c>
      <c r="C1760">
        <v>-1.3988754800447867E-2</v>
      </c>
    </row>
    <row r="1761" spans="1:3" x14ac:dyDescent="0.25">
      <c r="A1761">
        <v>1737</v>
      </c>
      <c r="B1761">
        <v>1.8143855813590022E-2</v>
      </c>
      <c r="C1761">
        <v>-1.6511439399236945E-2</v>
      </c>
    </row>
    <row r="1762" spans="1:3" x14ac:dyDescent="0.25">
      <c r="A1762">
        <v>1738</v>
      </c>
      <c r="B1762">
        <v>2.5717976564367358E-2</v>
      </c>
      <c r="C1762">
        <v>-9.6770358594433468E-3</v>
      </c>
    </row>
    <row r="1763" spans="1:3" x14ac:dyDescent="0.25">
      <c r="A1763">
        <v>1739</v>
      </c>
      <c r="B1763">
        <v>-1.4150363710441023E-2</v>
      </c>
      <c r="C1763">
        <v>2.955116445738297E-2</v>
      </c>
    </row>
    <row r="1764" spans="1:3" x14ac:dyDescent="0.25">
      <c r="A1764">
        <v>1740</v>
      </c>
      <c r="B1764">
        <v>-5.5384042566117399E-3</v>
      </c>
      <c r="C1764">
        <v>8.0938482650083181E-3</v>
      </c>
    </row>
    <row r="1765" spans="1:3" x14ac:dyDescent="0.25">
      <c r="A1765">
        <v>1741</v>
      </c>
      <c r="B1765">
        <v>-3.7099524651902568E-2</v>
      </c>
      <c r="C1765">
        <v>-1.5580359243424283E-2</v>
      </c>
    </row>
    <row r="1766" spans="1:3" x14ac:dyDescent="0.25">
      <c r="A1766">
        <v>1742</v>
      </c>
      <c r="B1766">
        <v>1.7258995985945675E-2</v>
      </c>
      <c r="C1766">
        <v>-4.4838762713612715E-2</v>
      </c>
    </row>
    <row r="1767" spans="1:3" x14ac:dyDescent="0.25">
      <c r="A1767">
        <v>1743</v>
      </c>
      <c r="B1767">
        <v>-8.2142660105199647E-3</v>
      </c>
      <c r="C1767">
        <v>-3.1884734979489994E-2</v>
      </c>
    </row>
    <row r="1768" spans="1:3" x14ac:dyDescent="0.25">
      <c r="A1768">
        <v>1744</v>
      </c>
      <c r="B1768">
        <v>1.6585881656281297E-2</v>
      </c>
      <c r="C1768">
        <v>-2.3071726273224055E-3</v>
      </c>
    </row>
    <row r="1769" spans="1:3" x14ac:dyDescent="0.25">
      <c r="A1769">
        <v>1745</v>
      </c>
      <c r="B1769">
        <v>1.1154356759550765E-2</v>
      </c>
      <c r="C1769">
        <v>8.2350397775662557E-3</v>
      </c>
    </row>
    <row r="1770" spans="1:3" x14ac:dyDescent="0.25">
      <c r="A1770">
        <v>1746</v>
      </c>
      <c r="B1770">
        <v>-7.4692418330132874E-3</v>
      </c>
      <c r="C1770">
        <v>-3.3017421569313921E-2</v>
      </c>
    </row>
    <row r="1771" spans="1:3" x14ac:dyDescent="0.25">
      <c r="A1771">
        <v>1747</v>
      </c>
      <c r="B1771">
        <v>7.3028800522312023E-3</v>
      </c>
      <c r="C1771">
        <v>-2.0005610749955077E-2</v>
      </c>
    </row>
    <row r="1772" spans="1:3" x14ac:dyDescent="0.25">
      <c r="A1772">
        <v>1748</v>
      </c>
      <c r="B1772">
        <v>-2.4493272597537138E-2</v>
      </c>
      <c r="C1772">
        <v>-7.3123614522763759E-3</v>
      </c>
    </row>
    <row r="1773" spans="1:3" x14ac:dyDescent="0.25">
      <c r="A1773">
        <v>1749</v>
      </c>
      <c r="B1773">
        <v>-2.5350251641965874E-2</v>
      </c>
      <c r="C1773">
        <v>1.6716736677478375E-2</v>
      </c>
    </row>
    <row r="1774" spans="1:3" x14ac:dyDescent="0.25">
      <c r="A1774">
        <v>1750</v>
      </c>
      <c r="B1774">
        <v>6.7054480209234298E-3</v>
      </c>
      <c r="C1774">
        <v>-5.6924854745141196E-2</v>
      </c>
    </row>
    <row r="1775" spans="1:3" x14ac:dyDescent="0.25">
      <c r="A1775">
        <v>1751</v>
      </c>
      <c r="B1775">
        <v>5.6396785044172615E-2</v>
      </c>
      <c r="C1775">
        <v>0.10331087668648747</v>
      </c>
    </row>
    <row r="1776" spans="1:3" x14ac:dyDescent="0.25">
      <c r="A1776">
        <v>1752</v>
      </c>
      <c r="B1776">
        <v>-5.6287701371962977E-3</v>
      </c>
      <c r="C1776">
        <v>6.8311904906458984E-2</v>
      </c>
    </row>
    <row r="1777" spans="1:3" x14ac:dyDescent="0.25">
      <c r="A1777">
        <v>1753</v>
      </c>
      <c r="B1777">
        <v>1.7097030551236063E-2</v>
      </c>
      <c r="C1777">
        <v>6.5816235181610089E-4</v>
      </c>
    </row>
    <row r="1778" spans="1:3" x14ac:dyDescent="0.25">
      <c r="A1778">
        <v>1754</v>
      </c>
      <c r="B1778">
        <v>-1.0954358256252808E-2</v>
      </c>
      <c r="C1778">
        <v>1.9359274325968748E-2</v>
      </c>
    </row>
    <row r="1779" spans="1:3" x14ac:dyDescent="0.25">
      <c r="A1779">
        <v>1755</v>
      </c>
      <c r="B1779">
        <v>-4.9669508654492257E-3</v>
      </c>
      <c r="C1779">
        <v>-5.3449900587924769E-3</v>
      </c>
    </row>
    <row r="1780" spans="1:3" x14ac:dyDescent="0.25">
      <c r="A1780">
        <v>1756</v>
      </c>
      <c r="B1780">
        <v>1.6612235305382403E-2</v>
      </c>
      <c r="C1780">
        <v>3.0520733085662902E-2</v>
      </c>
    </row>
    <row r="1781" spans="1:3" x14ac:dyDescent="0.25">
      <c r="A1781">
        <v>1757</v>
      </c>
      <c r="B1781">
        <v>2.0923632539149983E-2</v>
      </c>
      <c r="C1781">
        <v>1.8002726634861455E-2</v>
      </c>
    </row>
    <row r="1782" spans="1:3" x14ac:dyDescent="0.25">
      <c r="A1782">
        <v>1758</v>
      </c>
      <c r="B1782">
        <v>5.3633607084216973E-3</v>
      </c>
      <c r="C1782">
        <v>5.7448073023384283E-2</v>
      </c>
    </row>
    <row r="1783" spans="1:3" x14ac:dyDescent="0.25">
      <c r="A1783">
        <v>1759</v>
      </c>
      <c r="B1783">
        <v>2.6126047538825234E-2</v>
      </c>
      <c r="C1783">
        <v>-5.429655794917225E-2</v>
      </c>
    </row>
    <row r="1784" spans="1:3" x14ac:dyDescent="0.25">
      <c r="A1784">
        <v>1760</v>
      </c>
      <c r="B1784">
        <v>-1.3663214095334763E-2</v>
      </c>
      <c r="C1784">
        <v>-1.4017073457166086E-2</v>
      </c>
    </row>
    <row r="1785" spans="1:3" x14ac:dyDescent="0.25">
      <c r="A1785">
        <v>1761</v>
      </c>
      <c r="B1785">
        <v>1.6272719039891088E-2</v>
      </c>
      <c r="C1785">
        <v>1.1763370762416007E-2</v>
      </c>
    </row>
    <row r="1786" spans="1:3" x14ac:dyDescent="0.25">
      <c r="A1786">
        <v>1762</v>
      </c>
      <c r="B1786">
        <v>2.1601955621695479E-2</v>
      </c>
      <c r="C1786">
        <v>-4.6031309533602349E-3</v>
      </c>
    </row>
    <row r="1787" spans="1:3" x14ac:dyDescent="0.25">
      <c r="A1787">
        <v>1763</v>
      </c>
      <c r="B1787">
        <v>3.5294826085218625E-2</v>
      </c>
      <c r="C1787">
        <v>1.2811875279037238E-3</v>
      </c>
    </row>
    <row r="1788" spans="1:3" x14ac:dyDescent="0.25">
      <c r="A1788">
        <v>1764</v>
      </c>
      <c r="B1788">
        <v>2.4784070713575017E-3</v>
      </c>
      <c r="C1788">
        <v>-3.8635844232952736E-3</v>
      </c>
    </row>
    <row r="1789" spans="1:3" x14ac:dyDescent="0.25">
      <c r="A1789">
        <v>1765</v>
      </c>
      <c r="B1789">
        <v>2.2801055602683425E-2</v>
      </c>
      <c r="C1789">
        <v>4.967558904929658E-2</v>
      </c>
    </row>
    <row r="1790" spans="1:3" x14ac:dyDescent="0.25">
      <c r="A1790">
        <v>1766</v>
      </c>
      <c r="B1790">
        <v>-2.5040824752587572E-3</v>
      </c>
      <c r="C1790">
        <v>7.321845509952702E-3</v>
      </c>
    </row>
    <row r="1791" spans="1:3" x14ac:dyDescent="0.25">
      <c r="A1791">
        <v>1767</v>
      </c>
      <c r="B1791">
        <v>-8.6978100692600094E-3</v>
      </c>
      <c r="C1791">
        <v>-1.0571756361709877E-2</v>
      </c>
    </row>
    <row r="1792" spans="1:3" x14ac:dyDescent="0.25">
      <c r="A1792">
        <v>1768</v>
      </c>
      <c r="B1792">
        <v>-1.0729156730881898E-3</v>
      </c>
      <c r="C1792">
        <v>-2.0413262376877586E-2</v>
      </c>
    </row>
    <row r="1793" spans="1:3" x14ac:dyDescent="0.25">
      <c r="A1793">
        <v>1769</v>
      </c>
      <c r="B1793">
        <v>-5.2447775161871497E-2</v>
      </c>
      <c r="C1793">
        <v>-1.6085264726252928E-2</v>
      </c>
    </row>
    <row r="1794" spans="1:3" x14ac:dyDescent="0.25">
      <c r="A1794">
        <v>1770</v>
      </c>
      <c r="B1794">
        <v>-8.1534089535242643E-4</v>
      </c>
      <c r="C1794">
        <v>3.8485572165148059E-3</v>
      </c>
    </row>
    <row r="1795" spans="1:3" x14ac:dyDescent="0.25">
      <c r="A1795">
        <v>1771</v>
      </c>
      <c r="B1795">
        <v>3.9808750185548704E-3</v>
      </c>
      <c r="C1795">
        <v>-1.825012648609247E-5</v>
      </c>
    </row>
    <row r="1796" spans="1:3" x14ac:dyDescent="0.25">
      <c r="A1796">
        <v>1772</v>
      </c>
      <c r="B1796">
        <v>2.6701101966820684E-2</v>
      </c>
      <c r="C1796">
        <v>7.5413468748632417E-3</v>
      </c>
    </row>
    <row r="1797" spans="1:3" x14ac:dyDescent="0.25">
      <c r="A1797">
        <v>1773</v>
      </c>
      <c r="B1797">
        <v>6.6402846917238594E-3</v>
      </c>
      <c r="C1797">
        <v>5.5430758514317486E-3</v>
      </c>
    </row>
    <row r="1798" spans="1:3" x14ac:dyDescent="0.25">
      <c r="A1798">
        <v>1774</v>
      </c>
      <c r="B1798">
        <v>-1.1750647074433728E-2</v>
      </c>
      <c r="C1798">
        <v>-1.1373756301337294E-4</v>
      </c>
    </row>
    <row r="1799" spans="1:3" x14ac:dyDescent="0.25">
      <c r="A1799">
        <v>1775</v>
      </c>
      <c r="B1799">
        <v>3.9430044070438812E-3</v>
      </c>
      <c r="C1799">
        <v>-9.4691593789475552E-3</v>
      </c>
    </row>
    <row r="1800" spans="1:3" x14ac:dyDescent="0.25">
      <c r="A1800">
        <v>1776</v>
      </c>
      <c r="B1800">
        <v>8.3971678358984639E-5</v>
      </c>
      <c r="C1800">
        <v>-2.1275789301166959E-2</v>
      </c>
    </row>
    <row r="1801" spans="1:3" x14ac:dyDescent="0.25">
      <c r="A1801">
        <v>1777</v>
      </c>
      <c r="B1801">
        <v>1.9674840580901E-2</v>
      </c>
      <c r="C1801">
        <v>3.9835000041484742E-4</v>
      </c>
    </row>
    <row r="1802" spans="1:3" x14ac:dyDescent="0.25">
      <c r="A1802">
        <v>1778</v>
      </c>
      <c r="B1802">
        <v>-3.6323502453870581E-2</v>
      </c>
      <c r="C1802">
        <v>-3.1119665479908111E-2</v>
      </c>
    </row>
    <row r="1803" spans="1:3" x14ac:dyDescent="0.25">
      <c r="A1803">
        <v>1779</v>
      </c>
      <c r="B1803">
        <v>4.9654950168177107E-3</v>
      </c>
      <c r="C1803">
        <v>-4.5611377311181693E-3</v>
      </c>
    </row>
    <row r="1804" spans="1:3" x14ac:dyDescent="0.25">
      <c r="A1804">
        <v>1780</v>
      </c>
      <c r="B1804">
        <v>-4.0318101181329499E-3</v>
      </c>
      <c r="C1804">
        <v>1.7662906313491763E-3</v>
      </c>
    </row>
    <row r="1805" spans="1:3" x14ac:dyDescent="0.25">
      <c r="A1805">
        <v>1781</v>
      </c>
      <c r="B1805">
        <v>7.5221289388528395E-3</v>
      </c>
      <c r="C1805">
        <v>3.5573797845008864E-3</v>
      </c>
    </row>
    <row r="1806" spans="1:3" x14ac:dyDescent="0.25">
      <c r="A1806">
        <v>1782</v>
      </c>
      <c r="B1806">
        <v>7.8520551809854147E-4</v>
      </c>
      <c r="C1806">
        <v>-1.5395675512628293E-2</v>
      </c>
    </row>
    <row r="1807" spans="1:3" x14ac:dyDescent="0.25">
      <c r="A1807">
        <v>1783</v>
      </c>
      <c r="B1807">
        <v>4.8621163123348729E-3</v>
      </c>
      <c r="C1807">
        <v>9.5718458395469899E-3</v>
      </c>
    </row>
    <row r="1808" spans="1:3" x14ac:dyDescent="0.25">
      <c r="A1808">
        <v>1784</v>
      </c>
      <c r="B1808">
        <v>2.1121520815841927E-2</v>
      </c>
      <c r="C1808">
        <v>3.1618725830916211E-2</v>
      </c>
    </row>
    <row r="1809" spans="1:3" x14ac:dyDescent="0.25">
      <c r="A1809">
        <v>1785</v>
      </c>
      <c r="B1809">
        <v>-7.5399178066843549E-3</v>
      </c>
      <c r="C1809">
        <v>-1.6527751771661475E-2</v>
      </c>
    </row>
    <row r="1810" spans="1:3" x14ac:dyDescent="0.25">
      <c r="A1810">
        <v>1786</v>
      </c>
      <c r="B1810">
        <v>2.4104161281016077E-2</v>
      </c>
      <c r="C1810">
        <v>-8.1484304463546806E-3</v>
      </c>
    </row>
    <row r="1811" spans="1:3" x14ac:dyDescent="0.25">
      <c r="A1811">
        <v>1787</v>
      </c>
      <c r="B1811">
        <v>-1.0138710160783007E-2</v>
      </c>
      <c r="C1811">
        <v>2.1673588936403504E-3</v>
      </c>
    </row>
    <row r="1812" spans="1:3" x14ac:dyDescent="0.25">
      <c r="A1812">
        <v>1788</v>
      </c>
      <c r="B1812">
        <v>-1.4931485801223563E-3</v>
      </c>
      <c r="C1812">
        <v>-2.4416316759291273E-2</v>
      </c>
    </row>
    <row r="1813" spans="1:3" x14ac:dyDescent="0.25">
      <c r="A1813">
        <v>1789</v>
      </c>
      <c r="B1813">
        <v>-1.3027718402632789E-2</v>
      </c>
      <c r="C1813">
        <v>-3.3028879477783817E-2</v>
      </c>
    </row>
    <row r="1814" spans="1:3" x14ac:dyDescent="0.25">
      <c r="A1814">
        <v>1790</v>
      </c>
      <c r="B1814">
        <v>1.1834658114470256E-2</v>
      </c>
      <c r="C1814">
        <v>4.560195855388147E-3</v>
      </c>
    </row>
    <row r="1815" spans="1:3" x14ac:dyDescent="0.25">
      <c r="A1815">
        <v>1791</v>
      </c>
      <c r="B1815">
        <v>1.5745812910056025E-2</v>
      </c>
      <c r="C1815">
        <v>4.85363359033604E-2</v>
      </c>
    </row>
    <row r="1816" spans="1:3" x14ac:dyDescent="0.25">
      <c r="A1816">
        <v>1792</v>
      </c>
      <c r="B1816">
        <v>-3.5971913435397882E-3</v>
      </c>
      <c r="C1816">
        <v>-3.207731105335395E-2</v>
      </c>
    </row>
    <row r="1817" spans="1:3" x14ac:dyDescent="0.25">
      <c r="A1817">
        <v>1793</v>
      </c>
      <c r="B1817">
        <v>2.1387940728489516E-2</v>
      </c>
      <c r="C1817">
        <v>4.1106653615635785E-2</v>
      </c>
    </row>
    <row r="1818" spans="1:3" x14ac:dyDescent="0.25">
      <c r="A1818">
        <v>1794</v>
      </c>
      <c r="B1818">
        <v>-7.6041419029030995E-3</v>
      </c>
      <c r="C1818">
        <v>-3.3788274930046817E-2</v>
      </c>
    </row>
    <row r="1819" spans="1:3" x14ac:dyDescent="0.25">
      <c r="A1819">
        <v>1795</v>
      </c>
      <c r="B1819">
        <v>6.373410207399394E-3</v>
      </c>
      <c r="C1819">
        <v>-3.9315505892805781E-4</v>
      </c>
    </row>
    <row r="1820" spans="1:3" x14ac:dyDescent="0.25">
      <c r="A1820">
        <v>1796</v>
      </c>
      <c r="B1820">
        <v>1.0503240417936138E-2</v>
      </c>
      <c r="C1820">
        <v>-4.5057317536045631E-3</v>
      </c>
    </row>
    <row r="1821" spans="1:3" x14ac:dyDescent="0.25">
      <c r="A1821">
        <v>1797</v>
      </c>
      <c r="B1821">
        <v>1.1850694671639317E-2</v>
      </c>
      <c r="C1821">
        <v>2.2269864355323517E-3</v>
      </c>
    </row>
    <row r="1822" spans="1:3" x14ac:dyDescent="0.25">
      <c r="A1822">
        <v>1798</v>
      </c>
      <c r="B1822">
        <v>-5.2958389340013248E-3</v>
      </c>
      <c r="C1822">
        <v>-2.4612664234098462E-2</v>
      </c>
    </row>
    <row r="1823" spans="1:3" x14ac:dyDescent="0.25">
      <c r="A1823">
        <v>1799</v>
      </c>
      <c r="B1823">
        <v>3.4551366016513565E-3</v>
      </c>
      <c r="C1823">
        <v>-4.2261130832434348E-3</v>
      </c>
    </row>
    <row r="1824" spans="1:3" x14ac:dyDescent="0.25">
      <c r="A1824">
        <v>1800</v>
      </c>
      <c r="B1824">
        <v>-1.3084441191913718E-2</v>
      </c>
      <c r="C1824">
        <v>1.5656246445594442E-2</v>
      </c>
    </row>
    <row r="1825" spans="1:3" x14ac:dyDescent="0.25">
      <c r="A1825">
        <v>1801</v>
      </c>
      <c r="B1825">
        <v>5.9816209791517571E-3</v>
      </c>
      <c r="C1825">
        <v>-2.4612504934832111E-2</v>
      </c>
    </row>
    <row r="1826" spans="1:3" x14ac:dyDescent="0.25">
      <c r="A1826">
        <v>1802</v>
      </c>
      <c r="B1826">
        <v>1.5570113086642409E-3</v>
      </c>
      <c r="C1826">
        <v>1.4253925356631631E-2</v>
      </c>
    </row>
    <row r="1827" spans="1:3" x14ac:dyDescent="0.25">
      <c r="A1827">
        <v>1803</v>
      </c>
      <c r="B1827">
        <v>6.8649065249087099E-3</v>
      </c>
      <c r="C1827">
        <v>-1.640281440135808E-2</v>
      </c>
    </row>
    <row r="1828" spans="1:3" x14ac:dyDescent="0.25">
      <c r="A1828">
        <v>1804</v>
      </c>
      <c r="B1828">
        <v>-1.8758954270194944E-2</v>
      </c>
      <c r="C1828">
        <v>-1.5320565021643556E-2</v>
      </c>
    </row>
    <row r="1829" spans="1:3" x14ac:dyDescent="0.25">
      <c r="A1829">
        <v>1805</v>
      </c>
      <c r="B1829">
        <v>-1.6335803406084058E-2</v>
      </c>
      <c r="C1829">
        <v>-1.3029498616091074E-2</v>
      </c>
    </row>
    <row r="1830" spans="1:3" x14ac:dyDescent="0.25">
      <c r="A1830">
        <v>1806</v>
      </c>
      <c r="B1830">
        <v>2.2052145101808956E-2</v>
      </c>
      <c r="C1830">
        <v>-6.1776820367764711E-3</v>
      </c>
    </row>
    <row r="1831" spans="1:3" x14ac:dyDescent="0.25">
      <c r="A1831">
        <v>1807</v>
      </c>
      <c r="B1831">
        <v>3.2415957666671264E-3</v>
      </c>
      <c r="C1831">
        <v>-1.9023577747369035E-2</v>
      </c>
    </row>
    <row r="1832" spans="1:3" x14ac:dyDescent="0.25">
      <c r="A1832">
        <v>1808</v>
      </c>
      <c r="B1832">
        <v>1.1573006385861707E-2</v>
      </c>
      <c r="C1832">
        <v>4.4020537281847592E-2</v>
      </c>
    </row>
    <row r="1833" spans="1:3" x14ac:dyDescent="0.25">
      <c r="A1833">
        <v>1809</v>
      </c>
      <c r="B1833">
        <v>-6.637247559122119E-3</v>
      </c>
      <c r="C1833">
        <v>2.401722598717029E-2</v>
      </c>
    </row>
    <row r="1834" spans="1:3" x14ac:dyDescent="0.25">
      <c r="A1834">
        <v>1810</v>
      </c>
      <c r="B1834">
        <v>-4.8093443595563588E-3</v>
      </c>
      <c r="C1834">
        <v>-5.2832727195980724E-3</v>
      </c>
    </row>
    <row r="1835" spans="1:3" x14ac:dyDescent="0.25">
      <c r="A1835">
        <v>1811</v>
      </c>
      <c r="B1835">
        <v>-1.064719150207944E-3</v>
      </c>
      <c r="C1835">
        <v>8.998909409031192E-3</v>
      </c>
    </row>
    <row r="1836" spans="1:3" x14ac:dyDescent="0.25">
      <c r="A1836">
        <v>1812</v>
      </c>
      <c r="B1836">
        <v>1.9291279236902339E-2</v>
      </c>
      <c r="C1836">
        <v>5.3810486502272256E-2</v>
      </c>
    </row>
    <row r="1837" spans="1:3" x14ac:dyDescent="0.25">
      <c r="A1837">
        <v>1813</v>
      </c>
      <c r="B1837">
        <v>1.6996761913933893E-2</v>
      </c>
      <c r="C1837">
        <v>-3.2563589406222553E-2</v>
      </c>
    </row>
    <row r="1838" spans="1:3" x14ac:dyDescent="0.25">
      <c r="A1838">
        <v>1814</v>
      </c>
      <c r="B1838">
        <v>-3.8885046632979011E-3</v>
      </c>
      <c r="C1838">
        <v>7.0620977164641248E-3</v>
      </c>
    </row>
    <row r="1839" spans="1:3" x14ac:dyDescent="0.25">
      <c r="A1839">
        <v>1815</v>
      </c>
      <c r="B1839">
        <v>-1.0450474844880958E-2</v>
      </c>
      <c r="C1839">
        <v>-2.1429088084318176E-2</v>
      </c>
    </row>
    <row r="1840" spans="1:3" x14ac:dyDescent="0.25">
      <c r="A1840">
        <v>1816</v>
      </c>
      <c r="B1840">
        <v>6.5102216287815694E-3</v>
      </c>
      <c r="C1840">
        <v>-2.7351893117101737E-2</v>
      </c>
    </row>
    <row r="1841" spans="1:3" x14ac:dyDescent="0.25">
      <c r="A1841">
        <v>1817</v>
      </c>
      <c r="B1841">
        <v>-2.6125516630391102E-4</v>
      </c>
      <c r="C1841">
        <v>2.8900810406427239E-4</v>
      </c>
    </row>
    <row r="1842" spans="1:3" x14ac:dyDescent="0.25">
      <c r="A1842">
        <v>1818</v>
      </c>
      <c r="B1842">
        <v>-1.242291260796288E-3</v>
      </c>
      <c r="C1842">
        <v>-2.4012414035397493E-2</v>
      </c>
    </row>
    <row r="1843" spans="1:3" x14ac:dyDescent="0.25">
      <c r="A1843">
        <v>1819</v>
      </c>
      <c r="B1843">
        <v>-9.4353370116604957E-3</v>
      </c>
      <c r="C1843">
        <v>6.6610670459332239E-3</v>
      </c>
    </row>
    <row r="1844" spans="1:3" x14ac:dyDescent="0.25">
      <c r="A1844">
        <v>1820</v>
      </c>
      <c r="B1844">
        <v>-7.4481975241773458E-3</v>
      </c>
      <c r="C1844">
        <v>1.629328570469267E-2</v>
      </c>
    </row>
    <row r="1845" spans="1:3" x14ac:dyDescent="0.25">
      <c r="A1845">
        <v>1821</v>
      </c>
      <c r="B1845">
        <v>1.7124590808856661E-2</v>
      </c>
      <c r="C1845">
        <v>-4.0060940244968264E-3</v>
      </c>
    </row>
    <row r="1846" spans="1:3" x14ac:dyDescent="0.25">
      <c r="A1846">
        <v>1822</v>
      </c>
      <c r="B1846">
        <v>1.4381168253531432E-3</v>
      </c>
      <c r="C1846">
        <v>5.3358501891686526E-2</v>
      </c>
    </row>
    <row r="1847" spans="1:3" x14ac:dyDescent="0.25">
      <c r="A1847">
        <v>1823</v>
      </c>
      <c r="B1847">
        <v>1.0092585927573764E-2</v>
      </c>
      <c r="C1847">
        <v>1.7227994753128608E-3</v>
      </c>
    </row>
    <row r="1848" spans="1:3" x14ac:dyDescent="0.25">
      <c r="A1848">
        <v>1824</v>
      </c>
      <c r="B1848">
        <v>-7.720832200577234E-3</v>
      </c>
      <c r="C1848">
        <v>1.6347252287884861E-2</v>
      </c>
    </row>
    <row r="1849" spans="1:3" x14ac:dyDescent="0.25">
      <c r="A1849">
        <v>1825</v>
      </c>
      <c r="B1849">
        <v>2.3278870833751634E-3</v>
      </c>
      <c r="C1849">
        <v>1.4230281512237047E-2</v>
      </c>
    </row>
    <row r="1850" spans="1:3" x14ac:dyDescent="0.25">
      <c r="A1850">
        <v>1826</v>
      </c>
      <c r="B1850">
        <v>-3.7436062961499969E-3</v>
      </c>
      <c r="C1850">
        <v>-3.6963687655054318E-2</v>
      </c>
    </row>
    <row r="1851" spans="1:3" x14ac:dyDescent="0.25">
      <c r="A1851">
        <v>1827</v>
      </c>
      <c r="B1851">
        <v>-5.8810936906257185E-3</v>
      </c>
      <c r="C1851">
        <v>2.1060231736393702E-2</v>
      </c>
    </row>
    <row r="1852" spans="1:3" x14ac:dyDescent="0.25">
      <c r="A1852">
        <v>1828</v>
      </c>
      <c r="B1852">
        <v>1.3394979263673185E-2</v>
      </c>
      <c r="C1852">
        <v>1.8942363822844959E-2</v>
      </c>
    </row>
    <row r="1853" spans="1:3" x14ac:dyDescent="0.25">
      <c r="A1853">
        <v>1829</v>
      </c>
      <c r="B1853">
        <v>-1.5831773380490168E-2</v>
      </c>
      <c r="C1853">
        <v>1.9894944100767566E-2</v>
      </c>
    </row>
    <row r="1854" spans="1:3" x14ac:dyDescent="0.25">
      <c r="A1854">
        <v>1830</v>
      </c>
      <c r="B1854">
        <v>-1.3383207989135623E-2</v>
      </c>
      <c r="C1854">
        <v>2.4152159321440221E-2</v>
      </c>
    </row>
    <row r="1855" spans="1:3" x14ac:dyDescent="0.25">
      <c r="A1855">
        <v>1831</v>
      </c>
      <c r="B1855">
        <v>1.6884741189722819E-2</v>
      </c>
      <c r="C1855">
        <v>-1.0011588215675039E-2</v>
      </c>
    </row>
    <row r="1856" spans="1:3" x14ac:dyDescent="0.25">
      <c r="A1856">
        <v>1832</v>
      </c>
      <c r="B1856">
        <v>-1.6040429677568007E-2</v>
      </c>
      <c r="C1856">
        <v>-8.8981290024197253E-3</v>
      </c>
    </row>
    <row r="1857" spans="1:3" x14ac:dyDescent="0.25">
      <c r="A1857">
        <v>1833</v>
      </c>
      <c r="B1857">
        <v>2.0621191550003456E-2</v>
      </c>
      <c r="C1857">
        <v>-2.0974318226155739E-2</v>
      </c>
    </row>
    <row r="1858" spans="1:3" x14ac:dyDescent="0.25">
      <c r="A1858">
        <v>1834</v>
      </c>
      <c r="B1858">
        <v>-5.1543719160920274E-3</v>
      </c>
      <c r="C1858">
        <v>9.2032213844166488E-3</v>
      </c>
    </row>
    <row r="1859" spans="1:3" x14ac:dyDescent="0.25">
      <c r="A1859">
        <v>1835</v>
      </c>
      <c r="B1859">
        <v>4.7584102311906571E-3</v>
      </c>
      <c r="C1859">
        <v>-2.4095650916028877E-2</v>
      </c>
    </row>
    <row r="1860" spans="1:3" x14ac:dyDescent="0.25">
      <c r="A1860">
        <v>1836</v>
      </c>
      <c r="B1860">
        <v>4.1062467399175205E-3</v>
      </c>
      <c r="C1860">
        <v>2.1510302206823737E-2</v>
      </c>
    </row>
    <row r="1861" spans="1:3" x14ac:dyDescent="0.25">
      <c r="A1861">
        <v>1837</v>
      </c>
      <c r="B1861">
        <v>5.6214702315291612E-3</v>
      </c>
      <c r="C1861">
        <v>3.1201824137088016E-3</v>
      </c>
    </row>
    <row r="1862" spans="1:3" x14ac:dyDescent="0.25">
      <c r="A1862">
        <v>1838</v>
      </c>
      <c r="B1862">
        <v>3.9527956591564536E-3</v>
      </c>
      <c r="C1862">
        <v>-1.3676145348230848E-3</v>
      </c>
    </row>
    <row r="1863" spans="1:3" x14ac:dyDescent="0.25">
      <c r="A1863">
        <v>1839</v>
      </c>
      <c r="B1863">
        <v>-2.3616369908899997E-3</v>
      </c>
      <c r="C1863">
        <v>1.8609182490610849E-2</v>
      </c>
    </row>
    <row r="1864" spans="1:3" x14ac:dyDescent="0.25">
      <c r="A1864">
        <v>1840</v>
      </c>
      <c r="B1864">
        <v>-7.9893573194299537E-3</v>
      </c>
      <c r="C1864">
        <v>5.626320859118402E-3</v>
      </c>
    </row>
    <row r="1865" spans="1:3" x14ac:dyDescent="0.25">
      <c r="A1865">
        <v>1841</v>
      </c>
      <c r="B1865">
        <v>-4.2275831156514537E-2</v>
      </c>
      <c r="C1865">
        <v>-4.0098760076064527E-2</v>
      </c>
    </row>
    <row r="1866" spans="1:3" x14ac:dyDescent="0.25">
      <c r="A1866">
        <v>1842</v>
      </c>
      <c r="B1866">
        <v>-3.4249927714174308E-3</v>
      </c>
      <c r="C1866">
        <v>-2.7014701220783269E-2</v>
      </c>
    </row>
    <row r="1867" spans="1:3" x14ac:dyDescent="0.25">
      <c r="A1867">
        <v>1843</v>
      </c>
      <c r="B1867">
        <v>1.9587378438000458E-3</v>
      </c>
      <c r="C1867">
        <v>-1.9833291758574817E-2</v>
      </c>
    </row>
    <row r="1868" spans="1:3" x14ac:dyDescent="0.25">
      <c r="A1868">
        <v>1844</v>
      </c>
      <c r="B1868">
        <v>-9.944994666236745E-3</v>
      </c>
      <c r="C1868">
        <v>3.9957260641710624E-3</v>
      </c>
    </row>
    <row r="1869" spans="1:3" x14ac:dyDescent="0.25">
      <c r="A1869">
        <v>1845</v>
      </c>
      <c r="B1869">
        <v>-4.7818271429153746E-3</v>
      </c>
      <c r="C1869">
        <v>9.3712712730368974E-3</v>
      </c>
    </row>
    <row r="1870" spans="1:3" x14ac:dyDescent="0.25">
      <c r="A1870">
        <v>1846</v>
      </c>
      <c r="B1870">
        <v>2.8496780121169629E-2</v>
      </c>
      <c r="C1870">
        <v>2.8990502417051034E-2</v>
      </c>
    </row>
    <row r="1871" spans="1:3" x14ac:dyDescent="0.25">
      <c r="A1871">
        <v>1847</v>
      </c>
      <c r="B1871">
        <v>1.9019565792097678E-3</v>
      </c>
      <c r="C1871">
        <v>1.2091108078156113E-3</v>
      </c>
    </row>
    <row r="1872" spans="1:3" x14ac:dyDescent="0.25">
      <c r="A1872">
        <v>1848</v>
      </c>
      <c r="B1872">
        <v>-3.2381151038765625E-3</v>
      </c>
      <c r="C1872">
        <v>-1.1068485940768898E-3</v>
      </c>
    </row>
    <row r="1873" spans="1:3" x14ac:dyDescent="0.25">
      <c r="A1873">
        <v>1849</v>
      </c>
      <c r="B1873">
        <v>5.2789233300951695E-3</v>
      </c>
      <c r="C1873">
        <v>-1.2915630356193369E-2</v>
      </c>
    </row>
    <row r="1874" spans="1:3" x14ac:dyDescent="0.25">
      <c r="A1874">
        <v>1850</v>
      </c>
      <c r="B1874">
        <v>-1.8461953130533601E-4</v>
      </c>
      <c r="C1874">
        <v>-2.1758182919135997E-2</v>
      </c>
    </row>
    <row r="1875" spans="1:3" x14ac:dyDescent="0.25">
      <c r="A1875">
        <v>1851</v>
      </c>
      <c r="B1875">
        <v>1.5934819901097769E-2</v>
      </c>
      <c r="C1875">
        <v>5.7588473122574257E-3</v>
      </c>
    </row>
    <row r="1876" spans="1:3" x14ac:dyDescent="0.25">
      <c r="A1876">
        <v>1852</v>
      </c>
      <c r="B1876">
        <v>-3.5156174335860277E-3</v>
      </c>
      <c r="C1876">
        <v>2.575104134939693E-2</v>
      </c>
    </row>
    <row r="1877" spans="1:3" x14ac:dyDescent="0.25">
      <c r="A1877">
        <v>1853</v>
      </c>
      <c r="B1877">
        <v>1.5596090009526652E-3</v>
      </c>
      <c r="C1877">
        <v>-2.379287655932559E-3</v>
      </c>
    </row>
    <row r="1878" spans="1:3" x14ac:dyDescent="0.25">
      <c r="A1878">
        <v>1854</v>
      </c>
      <c r="B1878">
        <v>8.8444161464195977E-3</v>
      </c>
      <c r="C1878">
        <v>3.6946163573653455E-2</v>
      </c>
    </row>
    <row r="1879" spans="1:3" x14ac:dyDescent="0.25">
      <c r="A1879">
        <v>1855</v>
      </c>
      <c r="B1879">
        <v>1.2883519177501211E-2</v>
      </c>
      <c r="C1879">
        <v>-9.230218674831224E-3</v>
      </c>
    </row>
    <row r="1880" spans="1:3" x14ac:dyDescent="0.25">
      <c r="A1880">
        <v>1856</v>
      </c>
      <c r="B1880">
        <v>7.156349402993682E-3</v>
      </c>
      <c r="C1880">
        <v>-2.6700307193832967E-2</v>
      </c>
    </row>
    <row r="1881" spans="1:3" x14ac:dyDescent="0.25">
      <c r="A1881">
        <v>1857</v>
      </c>
      <c r="B1881">
        <v>-1.224115496020403E-2</v>
      </c>
      <c r="C1881">
        <v>-9.6780136805170464E-3</v>
      </c>
    </row>
    <row r="1882" spans="1:3" x14ac:dyDescent="0.25">
      <c r="A1882">
        <v>1858</v>
      </c>
      <c r="B1882">
        <v>-6.4681756893177295E-4</v>
      </c>
      <c r="C1882">
        <v>-2.1372800109439909E-2</v>
      </c>
    </row>
    <row r="1883" spans="1:3" x14ac:dyDescent="0.25">
      <c r="A1883">
        <v>1859</v>
      </c>
      <c r="B1883">
        <v>-2.6675719291790606E-2</v>
      </c>
      <c r="C1883">
        <v>1.556587053679917E-2</v>
      </c>
    </row>
    <row r="1884" spans="1:3" x14ac:dyDescent="0.25">
      <c r="A1884">
        <v>1860</v>
      </c>
      <c r="B1884">
        <v>1.5593074147974041E-2</v>
      </c>
      <c r="C1884">
        <v>-8.6007721465149803E-3</v>
      </c>
    </row>
    <row r="1885" spans="1:3" x14ac:dyDescent="0.25">
      <c r="A1885">
        <v>1861</v>
      </c>
      <c r="B1885">
        <v>2.7415124894672894E-3</v>
      </c>
      <c r="C1885">
        <v>3.3936158128965565E-3</v>
      </c>
    </row>
    <row r="1886" spans="1:3" x14ac:dyDescent="0.25">
      <c r="A1886">
        <v>1862</v>
      </c>
      <c r="B1886">
        <v>1.6348081795935457E-3</v>
      </c>
      <c r="C1886">
        <v>8.0048252914569108E-3</v>
      </c>
    </row>
    <row r="1887" spans="1:3" x14ac:dyDescent="0.25">
      <c r="A1887">
        <v>1863</v>
      </c>
      <c r="B1887">
        <v>-1.0424814896943007E-2</v>
      </c>
      <c r="C1887">
        <v>-1.6559159208715219E-2</v>
      </c>
    </row>
    <row r="1888" spans="1:3" x14ac:dyDescent="0.25">
      <c r="A1888">
        <v>1864</v>
      </c>
      <c r="B1888">
        <v>-5.559311972202192E-3</v>
      </c>
      <c r="C1888">
        <v>-6.6544676468053001E-3</v>
      </c>
    </row>
    <row r="1889" spans="1:3" x14ac:dyDescent="0.25">
      <c r="A1889">
        <v>1865</v>
      </c>
      <c r="B1889">
        <v>1.1326967699246472E-2</v>
      </c>
      <c r="C1889">
        <v>1.2274632897046877E-2</v>
      </c>
    </row>
    <row r="1890" spans="1:3" x14ac:dyDescent="0.25">
      <c r="A1890">
        <v>1866</v>
      </c>
      <c r="B1890">
        <v>-2.4692944665975304E-2</v>
      </c>
      <c r="C1890">
        <v>-1.3750031379634674E-2</v>
      </c>
    </row>
    <row r="1891" spans="1:3" x14ac:dyDescent="0.25">
      <c r="A1891">
        <v>1867</v>
      </c>
      <c r="B1891">
        <v>-1.1621848996856601E-2</v>
      </c>
      <c r="C1891">
        <v>-4.6974366492285355E-2</v>
      </c>
    </row>
    <row r="1892" spans="1:3" x14ac:dyDescent="0.25">
      <c r="A1892">
        <v>1868</v>
      </c>
      <c r="B1892">
        <v>-3.7480995904165246E-2</v>
      </c>
      <c r="C1892">
        <v>-1.6504002422701072E-2</v>
      </c>
    </row>
    <row r="1893" spans="1:3" x14ac:dyDescent="0.25">
      <c r="A1893">
        <v>1869</v>
      </c>
      <c r="B1893">
        <v>-7.7776395617690577E-3</v>
      </c>
      <c r="C1893">
        <v>1.8034039268118453E-2</v>
      </c>
    </row>
    <row r="1894" spans="1:3" x14ac:dyDescent="0.25">
      <c r="A1894">
        <v>1870</v>
      </c>
      <c r="B1894">
        <v>-2.2221613349431859E-4</v>
      </c>
      <c r="C1894">
        <v>-2.4913644576498081E-3</v>
      </c>
    </row>
    <row r="1895" spans="1:3" x14ac:dyDescent="0.25">
      <c r="A1895">
        <v>1871</v>
      </c>
      <c r="B1895">
        <v>1.7638655340740713E-2</v>
      </c>
      <c r="C1895">
        <v>-1.7751934604534943E-2</v>
      </c>
    </row>
    <row r="1896" spans="1:3" x14ac:dyDescent="0.25">
      <c r="A1896">
        <v>1872</v>
      </c>
      <c r="B1896">
        <v>3.3709403536599826E-2</v>
      </c>
      <c r="C1896">
        <v>1.4965585795008916E-2</v>
      </c>
    </row>
    <row r="1897" spans="1:3" x14ac:dyDescent="0.25">
      <c r="A1897">
        <v>1873</v>
      </c>
      <c r="B1897">
        <v>2.4209944668674488E-2</v>
      </c>
      <c r="C1897">
        <v>1.2427894206244183E-2</v>
      </c>
    </row>
    <row r="1898" spans="1:3" x14ac:dyDescent="0.25">
      <c r="A1898">
        <v>1874</v>
      </c>
      <c r="B1898">
        <v>2.1623051751698267E-2</v>
      </c>
      <c r="C1898">
        <v>4.0352764740520575E-2</v>
      </c>
    </row>
    <row r="1899" spans="1:3" x14ac:dyDescent="0.25">
      <c r="A1899">
        <v>1875</v>
      </c>
      <c r="B1899">
        <v>2.9226202643056129E-3</v>
      </c>
      <c r="C1899">
        <v>1.7978768310262523E-2</v>
      </c>
    </row>
    <row r="1900" spans="1:3" x14ac:dyDescent="0.25">
      <c r="A1900">
        <v>1876</v>
      </c>
      <c r="B1900">
        <v>3.9105842540007721E-2</v>
      </c>
      <c r="C1900">
        <v>0.10516306056558732</v>
      </c>
    </row>
    <row r="1901" spans="1:3" x14ac:dyDescent="0.25">
      <c r="A1901">
        <v>1877</v>
      </c>
      <c r="B1901">
        <v>1.0493495191443379E-2</v>
      </c>
      <c r="C1901">
        <v>5.4183769295789053E-2</v>
      </c>
    </row>
    <row r="1902" spans="1:3" x14ac:dyDescent="0.25">
      <c r="A1902">
        <v>1878</v>
      </c>
      <c r="B1902">
        <v>8.7553209761461279E-3</v>
      </c>
      <c r="C1902">
        <v>1.471854630606997E-3</v>
      </c>
    </row>
    <row r="1903" spans="1:3" x14ac:dyDescent="0.25">
      <c r="A1903">
        <v>1879</v>
      </c>
      <c r="B1903">
        <v>-6.8714312051368796E-3</v>
      </c>
      <c r="C1903">
        <v>-3.5755950873522249E-2</v>
      </c>
    </row>
    <row r="1904" spans="1:3" x14ac:dyDescent="0.25">
      <c r="A1904">
        <v>1880</v>
      </c>
      <c r="B1904">
        <v>3.0267957849844747E-3</v>
      </c>
      <c r="C1904">
        <v>1.3980648399318858E-2</v>
      </c>
    </row>
    <row r="1905" spans="1:3" x14ac:dyDescent="0.25">
      <c r="A1905">
        <v>1881</v>
      </c>
      <c r="B1905">
        <v>1.5491716552575757E-2</v>
      </c>
      <c r="C1905">
        <v>4.129600516772464E-3</v>
      </c>
    </row>
    <row r="1906" spans="1:3" x14ac:dyDescent="0.25">
      <c r="A1906">
        <v>1882</v>
      </c>
      <c r="B1906">
        <v>-1.4970096905574904E-3</v>
      </c>
      <c r="C1906">
        <v>6.7424091774174709E-3</v>
      </c>
    </row>
    <row r="1907" spans="1:3" x14ac:dyDescent="0.25">
      <c r="A1907">
        <v>1883</v>
      </c>
      <c r="B1907">
        <v>4.364249336114099E-3</v>
      </c>
      <c r="C1907">
        <v>3.5653583272169082E-2</v>
      </c>
    </row>
    <row r="1908" spans="1:3" x14ac:dyDescent="0.25">
      <c r="A1908">
        <v>1884</v>
      </c>
      <c r="B1908">
        <v>-6.139013245704295E-3</v>
      </c>
      <c r="C1908">
        <v>-1.0880747458664318E-2</v>
      </c>
    </row>
    <row r="1909" spans="1:3" x14ac:dyDescent="0.25">
      <c r="A1909">
        <v>1885</v>
      </c>
      <c r="B1909">
        <v>4.2022711004423112E-3</v>
      </c>
      <c r="C1909">
        <v>-1.6960236602432465E-2</v>
      </c>
    </row>
    <row r="1910" spans="1:3" x14ac:dyDescent="0.25">
      <c r="A1910">
        <v>1886</v>
      </c>
      <c r="B1910">
        <v>-3.2283912068308959E-3</v>
      </c>
      <c r="C1910">
        <v>4.4239788379076403E-3</v>
      </c>
    </row>
    <row r="1911" spans="1:3" x14ac:dyDescent="0.25">
      <c r="A1911">
        <v>1887</v>
      </c>
      <c r="B1911">
        <v>1.5216328478644394E-2</v>
      </c>
      <c r="C1911">
        <v>1.6161934924353812E-2</v>
      </c>
    </row>
    <row r="1912" spans="1:3" x14ac:dyDescent="0.25">
      <c r="A1912">
        <v>1888</v>
      </c>
      <c r="B1912">
        <v>1.7431965208617168E-3</v>
      </c>
      <c r="C1912">
        <v>1.6527648167753567E-2</v>
      </c>
    </row>
    <row r="1913" spans="1:3" x14ac:dyDescent="0.25">
      <c r="A1913">
        <v>1889</v>
      </c>
      <c r="B1913">
        <v>-9.6802238541117695E-4</v>
      </c>
      <c r="C1913">
        <v>-1.7184407679232554E-2</v>
      </c>
    </row>
    <row r="1914" spans="1:3" x14ac:dyDescent="0.25">
      <c r="A1914">
        <v>1890</v>
      </c>
      <c r="B1914">
        <v>9.4696164801928353E-3</v>
      </c>
      <c r="C1914">
        <v>-7.060385308477626E-3</v>
      </c>
    </row>
    <row r="1915" spans="1:3" x14ac:dyDescent="0.25">
      <c r="A1915">
        <v>1891</v>
      </c>
      <c r="B1915">
        <v>-1.3854385755873588E-2</v>
      </c>
      <c r="C1915">
        <v>-3.6541679316599483E-2</v>
      </c>
    </row>
    <row r="1916" spans="1:3" x14ac:dyDescent="0.25">
      <c r="A1916">
        <v>1892</v>
      </c>
      <c r="B1916">
        <v>2.091750640070715E-2</v>
      </c>
      <c r="C1916">
        <v>1.3046074518152054E-2</v>
      </c>
    </row>
    <row r="1917" spans="1:3" x14ac:dyDescent="0.25">
      <c r="A1917">
        <v>1893</v>
      </c>
      <c r="B1917">
        <v>3.9095153461612018E-3</v>
      </c>
      <c r="C1917">
        <v>3.5415873968003317E-2</v>
      </c>
    </row>
    <row r="1918" spans="1:3" x14ac:dyDescent="0.25">
      <c r="A1918">
        <v>1894</v>
      </c>
      <c r="B1918">
        <v>2.786833819865493E-3</v>
      </c>
      <c r="C1918">
        <v>2.4412736995585164E-2</v>
      </c>
    </row>
    <row r="1919" spans="1:3" x14ac:dyDescent="0.25">
      <c r="A1919">
        <v>1895</v>
      </c>
      <c r="B1919">
        <v>5.0889620148998954E-3</v>
      </c>
      <c r="C1919">
        <v>2.0177096937898535E-2</v>
      </c>
    </row>
    <row r="1920" spans="1:3" x14ac:dyDescent="0.25">
      <c r="A1920">
        <v>1896</v>
      </c>
      <c r="B1920">
        <v>-4.2639966580242635E-3</v>
      </c>
      <c r="C1920">
        <v>1.07250798126193E-2</v>
      </c>
    </row>
    <row r="1921" spans="1:3" x14ac:dyDescent="0.25">
      <c r="A1921">
        <v>1897</v>
      </c>
      <c r="B1921">
        <v>1.9663968444070127E-3</v>
      </c>
      <c r="C1921">
        <v>-2.9473792397618589E-2</v>
      </c>
    </row>
    <row r="1922" spans="1:3" x14ac:dyDescent="0.25">
      <c r="A1922">
        <v>1898</v>
      </c>
      <c r="B1922">
        <v>1.9926658728744552E-3</v>
      </c>
      <c r="C1922">
        <v>-3.2645933117779927E-2</v>
      </c>
    </row>
    <row r="1923" spans="1:3" x14ac:dyDescent="0.25">
      <c r="A1923">
        <v>1899</v>
      </c>
      <c r="B1923">
        <v>4.4207301932911607E-4</v>
      </c>
      <c r="C1923">
        <v>8.7686511834900935E-3</v>
      </c>
    </row>
    <row r="1924" spans="1:3" x14ac:dyDescent="0.25">
      <c r="A1924">
        <v>1900</v>
      </c>
      <c r="B1924">
        <v>-1.0623963239977446E-2</v>
      </c>
      <c r="C1924">
        <v>-7.4157747621053597E-3</v>
      </c>
    </row>
    <row r="1925" spans="1:3" x14ac:dyDescent="0.25">
      <c r="A1925">
        <v>1901</v>
      </c>
      <c r="B1925">
        <v>8.1782152766883848E-3</v>
      </c>
      <c r="C1925">
        <v>-1.0572392130576815E-2</v>
      </c>
    </row>
    <row r="1926" spans="1:3" x14ac:dyDescent="0.25">
      <c r="A1926">
        <v>1902</v>
      </c>
      <c r="B1926">
        <v>3.9371456593821699E-3</v>
      </c>
      <c r="C1926">
        <v>-1.0585504009580117E-2</v>
      </c>
    </row>
    <row r="1927" spans="1:3" x14ac:dyDescent="0.25">
      <c r="A1927">
        <v>1903</v>
      </c>
      <c r="B1927">
        <v>1.3806786852730298E-2</v>
      </c>
      <c r="C1927">
        <v>-1.8122197999036922E-2</v>
      </c>
    </row>
    <row r="1928" spans="1:3" x14ac:dyDescent="0.25">
      <c r="A1928">
        <v>1904</v>
      </c>
      <c r="B1928">
        <v>1.0061415103446414E-2</v>
      </c>
      <c r="C1928">
        <v>1.7412412287240074E-2</v>
      </c>
    </row>
    <row r="1929" spans="1:3" x14ac:dyDescent="0.25">
      <c r="A1929">
        <v>1905</v>
      </c>
      <c r="B1929">
        <v>-4.5905886336209322E-3</v>
      </c>
      <c r="C1929">
        <v>-3.9399429473380716E-2</v>
      </c>
    </row>
    <row r="1930" spans="1:3" x14ac:dyDescent="0.25">
      <c r="A1930">
        <v>1906</v>
      </c>
      <c r="B1930">
        <v>-2.6941972923986948E-2</v>
      </c>
      <c r="C1930">
        <v>-1.4297899403490664E-2</v>
      </c>
    </row>
    <row r="1931" spans="1:3" x14ac:dyDescent="0.25">
      <c r="A1931">
        <v>1907</v>
      </c>
      <c r="B1931">
        <v>5.9914365909298486E-3</v>
      </c>
      <c r="C1931">
        <v>3.8713159785636803E-2</v>
      </c>
    </row>
    <row r="1932" spans="1:3" x14ac:dyDescent="0.25">
      <c r="A1932">
        <v>1908</v>
      </c>
      <c r="B1932">
        <v>1.4690706379737609E-2</v>
      </c>
      <c r="C1932">
        <v>3.621823658380343E-4</v>
      </c>
    </row>
    <row r="1933" spans="1:3" x14ac:dyDescent="0.25">
      <c r="A1933">
        <v>1909</v>
      </c>
      <c r="B1933">
        <v>1.7816929169638253E-3</v>
      </c>
      <c r="C1933">
        <v>2.712605676198955E-2</v>
      </c>
    </row>
    <row r="1934" spans="1:3" x14ac:dyDescent="0.25">
      <c r="A1934">
        <v>1910</v>
      </c>
      <c r="B1934">
        <v>1.9534680706260119E-3</v>
      </c>
      <c r="C1934">
        <v>-4.7660558293315808E-4</v>
      </c>
    </row>
    <row r="1935" spans="1:3" x14ac:dyDescent="0.25">
      <c r="A1935">
        <v>1911</v>
      </c>
      <c r="B1935">
        <v>8.5728792137958268E-3</v>
      </c>
      <c r="C1935">
        <v>-1.4350968401483678E-2</v>
      </c>
    </row>
    <row r="1936" spans="1:3" x14ac:dyDescent="0.25">
      <c r="A1936">
        <v>1912</v>
      </c>
      <c r="B1936">
        <v>1.1887280903381767E-2</v>
      </c>
      <c r="C1936">
        <v>1.4598952738032935E-3</v>
      </c>
    </row>
    <row r="1937" spans="1:3" x14ac:dyDescent="0.25">
      <c r="A1937">
        <v>1913</v>
      </c>
      <c r="B1937">
        <v>8.9074368941138155E-4</v>
      </c>
      <c r="C1937">
        <v>-2.679155672985975E-4</v>
      </c>
    </row>
    <row r="1938" spans="1:3" x14ac:dyDescent="0.25">
      <c r="A1938">
        <v>1914</v>
      </c>
      <c r="B1938">
        <v>-1.0573967527869587E-2</v>
      </c>
      <c r="C1938">
        <v>-1.5071018239945567E-2</v>
      </c>
    </row>
    <row r="1939" spans="1:3" x14ac:dyDescent="0.25">
      <c r="A1939">
        <v>1915</v>
      </c>
      <c r="B1939">
        <v>2.0576719944567001E-4</v>
      </c>
      <c r="C1939">
        <v>-2.876337569570819E-4</v>
      </c>
    </row>
    <row r="1940" spans="1:3" x14ac:dyDescent="0.25">
      <c r="A1940">
        <v>1916</v>
      </c>
      <c r="B1940">
        <v>1.109861750349248E-2</v>
      </c>
      <c r="C1940">
        <v>-3.3410098136039991E-2</v>
      </c>
    </row>
    <row r="1941" spans="1:3" x14ac:dyDescent="0.25">
      <c r="A1941">
        <v>1917</v>
      </c>
      <c r="B1941">
        <v>2.384184859470671E-3</v>
      </c>
      <c r="C1941">
        <v>4.1370352717095011E-3</v>
      </c>
    </row>
    <row r="1942" spans="1:3" x14ac:dyDescent="0.25">
      <c r="A1942">
        <v>1918</v>
      </c>
      <c r="B1942">
        <v>1.8476828932824749E-2</v>
      </c>
      <c r="C1942">
        <v>7.4628794892486333E-3</v>
      </c>
    </row>
    <row r="1943" spans="1:3" x14ac:dyDescent="0.25">
      <c r="A1943">
        <v>1919</v>
      </c>
      <c r="B1943">
        <v>9.9673277967598562E-4</v>
      </c>
      <c r="C1943">
        <v>-5.1910251338088735E-2</v>
      </c>
    </row>
    <row r="1944" spans="1:3" x14ac:dyDescent="0.25">
      <c r="A1944">
        <v>1920</v>
      </c>
      <c r="B1944">
        <v>2.798734442189043E-3</v>
      </c>
      <c r="C1944">
        <v>-1.8586291756485067E-3</v>
      </c>
    </row>
    <row r="1945" spans="1:3" x14ac:dyDescent="0.25">
      <c r="A1945">
        <v>1921</v>
      </c>
      <c r="B1945">
        <v>-1.3440155569416025E-2</v>
      </c>
      <c r="C1945">
        <v>-7.1024262585170899E-3</v>
      </c>
    </row>
    <row r="1946" spans="1:3" x14ac:dyDescent="0.25">
      <c r="A1946">
        <v>1922</v>
      </c>
      <c r="B1946">
        <v>6.1984491636244846E-3</v>
      </c>
      <c r="C1946">
        <v>1.6797948817071931E-2</v>
      </c>
    </row>
    <row r="1947" spans="1:3" x14ac:dyDescent="0.25">
      <c r="A1947">
        <v>1923</v>
      </c>
      <c r="B1947">
        <v>-3.1723715270699773E-3</v>
      </c>
      <c r="C1947">
        <v>-1.0088904238559099E-2</v>
      </c>
    </row>
    <row r="1948" spans="1:3" x14ac:dyDescent="0.25">
      <c r="A1948">
        <v>1924</v>
      </c>
      <c r="B1948">
        <v>8.3612382674468078E-3</v>
      </c>
      <c r="C1948">
        <v>1.5498750568129493E-3</v>
      </c>
    </row>
    <row r="1949" spans="1:3" x14ac:dyDescent="0.25">
      <c r="A1949">
        <v>1925</v>
      </c>
      <c r="B1949">
        <v>-1.8093085853765196E-2</v>
      </c>
      <c r="C1949">
        <v>-7.3964904549127901E-3</v>
      </c>
    </row>
    <row r="1950" spans="1:3" x14ac:dyDescent="0.25">
      <c r="A1950">
        <v>1926</v>
      </c>
      <c r="B1950">
        <v>2.3933055392319465E-3</v>
      </c>
      <c r="C1950">
        <v>-4.2399065153192212E-4</v>
      </c>
    </row>
    <row r="1951" spans="1:3" x14ac:dyDescent="0.25">
      <c r="A1951">
        <v>1927</v>
      </c>
      <c r="B1951">
        <v>2.8863085764620948E-3</v>
      </c>
      <c r="C1951">
        <v>-4.0541290831307324E-3</v>
      </c>
    </row>
    <row r="1952" spans="1:3" x14ac:dyDescent="0.25">
      <c r="A1952">
        <v>1928</v>
      </c>
      <c r="B1952">
        <v>6.2122232997703104E-3</v>
      </c>
      <c r="C1952">
        <v>4.7613515445306381E-3</v>
      </c>
    </row>
    <row r="1953" spans="1:3" x14ac:dyDescent="0.25">
      <c r="A1953">
        <v>1929</v>
      </c>
      <c r="B1953">
        <v>5.8202304374893443E-3</v>
      </c>
      <c r="C1953">
        <v>-2.7238077406814151E-2</v>
      </c>
    </row>
    <row r="1954" spans="1:3" x14ac:dyDescent="0.25">
      <c r="A1954">
        <v>1930</v>
      </c>
      <c r="B1954">
        <v>-5.7594153173184904E-3</v>
      </c>
      <c r="C1954">
        <v>-1.514679116301214E-3</v>
      </c>
    </row>
    <row r="1955" spans="1:3" x14ac:dyDescent="0.25">
      <c r="A1955">
        <v>1931</v>
      </c>
      <c r="B1955">
        <v>-1.1702946054960525E-2</v>
      </c>
      <c r="C1955">
        <v>-3.7614181626499932E-2</v>
      </c>
    </row>
    <row r="1956" spans="1:3" x14ac:dyDescent="0.25">
      <c r="A1956">
        <v>1932</v>
      </c>
      <c r="B1956">
        <v>9.4004260466850811E-3</v>
      </c>
      <c r="C1956">
        <v>1.4990126970608345E-2</v>
      </c>
    </row>
    <row r="1957" spans="1:3" x14ac:dyDescent="0.25">
      <c r="A1957">
        <v>1933</v>
      </c>
      <c r="B1957">
        <v>-1.7271877410859855E-2</v>
      </c>
      <c r="C1957">
        <v>1.5355271496008977E-2</v>
      </c>
    </row>
    <row r="1958" spans="1:3" x14ac:dyDescent="0.25">
      <c r="A1958">
        <v>1934</v>
      </c>
      <c r="B1958">
        <v>2.6348258945232206E-3</v>
      </c>
      <c r="C1958">
        <v>1.3391221126528817E-2</v>
      </c>
    </row>
    <row r="1959" spans="1:3" x14ac:dyDescent="0.25">
      <c r="A1959">
        <v>1935</v>
      </c>
      <c r="B1959">
        <v>-1.9446026331448877E-2</v>
      </c>
      <c r="C1959">
        <v>-1.2958171698348338E-2</v>
      </c>
    </row>
    <row r="1960" spans="1:3" x14ac:dyDescent="0.25">
      <c r="A1960">
        <v>1936</v>
      </c>
      <c r="B1960">
        <v>7.1035152051803236E-3</v>
      </c>
      <c r="C1960">
        <v>-2.0589274630726257E-3</v>
      </c>
    </row>
    <row r="1961" spans="1:3" x14ac:dyDescent="0.25">
      <c r="A1961">
        <v>1937</v>
      </c>
      <c r="B1961">
        <v>1.3137865165464993E-2</v>
      </c>
      <c r="C1961">
        <v>1.7817023544915996E-2</v>
      </c>
    </row>
    <row r="1962" spans="1:3" x14ac:dyDescent="0.25">
      <c r="A1962">
        <v>1938</v>
      </c>
      <c r="B1962">
        <v>3.1775901040768896E-3</v>
      </c>
      <c r="C1962">
        <v>-6.1106326335113826E-3</v>
      </c>
    </row>
    <row r="1963" spans="1:3" x14ac:dyDescent="0.25">
      <c r="A1963">
        <v>1939</v>
      </c>
      <c r="B1963">
        <v>-1.7657501577895301E-4</v>
      </c>
      <c r="C1963">
        <v>4.3627494828562055E-3</v>
      </c>
    </row>
    <row r="1964" spans="1:3" x14ac:dyDescent="0.25">
      <c r="A1964">
        <v>1940</v>
      </c>
      <c r="B1964">
        <v>7.9309689852977323E-3</v>
      </c>
      <c r="C1964">
        <v>1.4903604850585544E-2</v>
      </c>
    </row>
    <row r="1965" spans="1:3" x14ac:dyDescent="0.25">
      <c r="A1965">
        <v>1941</v>
      </c>
      <c r="B1965">
        <v>4.1180748660739142E-3</v>
      </c>
      <c r="C1965">
        <v>-1.1579339773588111E-2</v>
      </c>
    </row>
    <row r="1966" spans="1:3" x14ac:dyDescent="0.25">
      <c r="A1966">
        <v>1942</v>
      </c>
      <c r="B1966">
        <v>5.8589443178560484E-3</v>
      </c>
      <c r="C1966">
        <v>-1.1917566464541337E-2</v>
      </c>
    </row>
    <row r="1967" spans="1:3" x14ac:dyDescent="0.25">
      <c r="A1967">
        <v>1943</v>
      </c>
      <c r="B1967">
        <v>-2.3791428783940397E-3</v>
      </c>
      <c r="C1967">
        <v>-2.7864676015098974E-3</v>
      </c>
    </row>
    <row r="1968" spans="1:3" x14ac:dyDescent="0.25">
      <c r="A1968">
        <v>1944</v>
      </c>
      <c r="B1968">
        <v>6.5416614056705387E-3</v>
      </c>
      <c r="C1968">
        <v>-1.8337770951342435E-2</v>
      </c>
    </row>
    <row r="1969" spans="1:3" x14ac:dyDescent="0.25">
      <c r="A1969">
        <v>1945</v>
      </c>
      <c r="B1969">
        <v>6.606869423088719E-3</v>
      </c>
      <c r="C1969">
        <v>-6.3231287395206512E-3</v>
      </c>
    </row>
    <row r="1970" spans="1:3" x14ac:dyDescent="0.25">
      <c r="A1970">
        <v>1946</v>
      </c>
      <c r="B1970">
        <v>1.5892303621059454E-2</v>
      </c>
      <c r="C1970">
        <v>1.6589043664333638E-2</v>
      </c>
    </row>
    <row r="1971" spans="1:3" x14ac:dyDescent="0.25">
      <c r="A1971">
        <v>1947</v>
      </c>
      <c r="B1971">
        <v>-2.4975167903269358E-3</v>
      </c>
      <c r="C1971">
        <v>-4.7163053479314498E-3</v>
      </c>
    </row>
    <row r="1972" spans="1:3" x14ac:dyDescent="0.25">
      <c r="A1972">
        <v>1948</v>
      </c>
      <c r="B1972">
        <v>-1.4234850193813667E-2</v>
      </c>
      <c r="C1972">
        <v>-2.2870396271572599E-2</v>
      </c>
    </row>
    <row r="1973" spans="1:3" x14ac:dyDescent="0.25">
      <c r="A1973">
        <v>1949</v>
      </c>
      <c r="B1973">
        <v>-4.0603384990436937E-3</v>
      </c>
      <c r="C1973">
        <v>-5.428935803828137E-3</v>
      </c>
    </row>
    <row r="1974" spans="1:3" x14ac:dyDescent="0.25">
      <c r="A1974">
        <v>1950</v>
      </c>
      <c r="B1974">
        <v>8.9157145212204175E-3</v>
      </c>
      <c r="C1974">
        <v>3.2763091070850292E-2</v>
      </c>
    </row>
    <row r="1975" spans="1:3" x14ac:dyDescent="0.25">
      <c r="A1975">
        <v>1951</v>
      </c>
      <c r="B1975">
        <v>-1.2237517694235064E-3</v>
      </c>
      <c r="C1975">
        <v>1.8096974352269576E-2</v>
      </c>
    </row>
    <row r="1976" spans="1:3" x14ac:dyDescent="0.25">
      <c r="A1976">
        <v>1952</v>
      </c>
      <c r="B1976">
        <v>-5.0199488470058957E-3</v>
      </c>
      <c r="C1976">
        <v>6.3109091377043278E-2</v>
      </c>
    </row>
    <row r="1977" spans="1:3" x14ac:dyDescent="0.25">
      <c r="A1977">
        <v>1953</v>
      </c>
      <c r="B1977">
        <v>6.889369909763945E-3</v>
      </c>
      <c r="C1977">
        <v>7.9171564404473468E-3</v>
      </c>
    </row>
    <row r="1978" spans="1:3" x14ac:dyDescent="0.25">
      <c r="A1978">
        <v>1954</v>
      </c>
      <c r="B1978">
        <v>-2.5541197879112437E-3</v>
      </c>
      <c r="C1978">
        <v>-1.4436837877522216E-2</v>
      </c>
    </row>
    <row r="1979" spans="1:3" x14ac:dyDescent="0.25">
      <c r="A1979">
        <v>1955</v>
      </c>
      <c r="B1979">
        <v>-2.7265575847419329E-2</v>
      </c>
      <c r="C1979">
        <v>-4.9690649872698583E-3</v>
      </c>
    </row>
    <row r="1980" spans="1:3" x14ac:dyDescent="0.25">
      <c r="A1980">
        <v>1956</v>
      </c>
      <c r="B1980">
        <v>1.8381381656832101E-2</v>
      </c>
      <c r="C1980">
        <v>5.9203911486593E-2</v>
      </c>
    </row>
    <row r="1981" spans="1:3" x14ac:dyDescent="0.25">
      <c r="A1981">
        <v>1957</v>
      </c>
      <c r="B1981">
        <v>6.3637708124348021E-3</v>
      </c>
      <c r="C1981">
        <v>-6.1098425760292259E-3</v>
      </c>
    </row>
    <row r="1982" spans="1:3" x14ac:dyDescent="0.25">
      <c r="A1982">
        <v>1958</v>
      </c>
      <c r="B1982">
        <v>-1.6864372009731015E-3</v>
      </c>
      <c r="C1982">
        <v>-2.3113247580387974E-2</v>
      </c>
    </row>
    <row r="1983" spans="1:3" x14ac:dyDescent="0.25">
      <c r="A1983">
        <v>1959</v>
      </c>
      <c r="B1983">
        <v>-1.2690049467784695E-2</v>
      </c>
      <c r="C1983">
        <v>2.1129885493827619E-2</v>
      </c>
    </row>
    <row r="1984" spans="1:3" x14ac:dyDescent="0.25">
      <c r="A1984">
        <v>1960</v>
      </c>
      <c r="B1984">
        <v>-1.3163793201506282E-2</v>
      </c>
      <c r="C1984">
        <v>-2.5017698907532478E-2</v>
      </c>
    </row>
    <row r="1985" spans="1:3" x14ac:dyDescent="0.25">
      <c r="A1985">
        <v>1961</v>
      </c>
      <c r="B1985">
        <v>1.6800958983439293E-2</v>
      </c>
      <c r="C1985">
        <v>-1.2217732299188808E-2</v>
      </c>
    </row>
    <row r="1986" spans="1:3" x14ac:dyDescent="0.25">
      <c r="A1986">
        <v>1962</v>
      </c>
      <c r="B1986">
        <v>1.4045641539629941E-2</v>
      </c>
      <c r="C1986">
        <v>-1.0071648121987345E-2</v>
      </c>
    </row>
    <row r="1987" spans="1:3" x14ac:dyDescent="0.25">
      <c r="A1987">
        <v>1963</v>
      </c>
      <c r="B1987">
        <v>7.3723517414245382E-3</v>
      </c>
      <c r="C1987">
        <v>1.0598768706754851E-2</v>
      </c>
    </row>
    <row r="1988" spans="1:3" x14ac:dyDescent="0.25">
      <c r="A1988">
        <v>1964</v>
      </c>
      <c r="B1988">
        <v>1.1364410916362274E-2</v>
      </c>
      <c r="C1988">
        <v>2.2606081661985224E-2</v>
      </c>
    </row>
    <row r="1989" spans="1:3" x14ac:dyDescent="0.25">
      <c r="A1989">
        <v>1965</v>
      </c>
      <c r="B1989">
        <v>-5.5720730070910017E-3</v>
      </c>
      <c r="C1989">
        <v>1.5627398052711568E-2</v>
      </c>
    </row>
    <row r="1990" spans="1:3" x14ac:dyDescent="0.25">
      <c r="A1990">
        <v>1966</v>
      </c>
      <c r="B1990">
        <v>-1.9535395123154581E-3</v>
      </c>
      <c r="C1990">
        <v>-2.6457732568719541E-2</v>
      </c>
    </row>
    <row r="1991" spans="1:3" x14ac:dyDescent="0.25">
      <c r="A1991">
        <v>1967</v>
      </c>
      <c r="B1991">
        <v>7.5437267433482082E-3</v>
      </c>
      <c r="C1991">
        <v>-5.6948634154540736E-3</v>
      </c>
    </row>
    <row r="1992" spans="1:3" x14ac:dyDescent="0.25">
      <c r="A1992">
        <v>1968</v>
      </c>
      <c r="B1992">
        <v>2.5067289203118959E-3</v>
      </c>
      <c r="C1992">
        <v>-6.7374514273148556E-3</v>
      </c>
    </row>
    <row r="1993" spans="1:3" x14ac:dyDescent="0.25">
      <c r="A1993">
        <v>1969</v>
      </c>
      <c r="B1993">
        <v>-1.2416885802581711E-3</v>
      </c>
      <c r="C1993">
        <v>5.3338656287233773E-3</v>
      </c>
    </row>
    <row r="1994" spans="1:3" x14ac:dyDescent="0.25">
      <c r="A1994">
        <v>1970</v>
      </c>
      <c r="B1994">
        <v>-9.2949096327565647E-3</v>
      </c>
      <c r="C1994">
        <v>-3.0987076016188241E-2</v>
      </c>
    </row>
    <row r="1995" spans="1:3" x14ac:dyDescent="0.25">
      <c r="A1995">
        <v>1971</v>
      </c>
      <c r="B1995">
        <v>5.2140815308811851E-3</v>
      </c>
      <c r="C1995">
        <v>-1.9945233861231901E-2</v>
      </c>
    </row>
    <row r="1996" spans="1:3" x14ac:dyDescent="0.25">
      <c r="A1996">
        <v>1972</v>
      </c>
      <c r="B1996">
        <v>-9.6543923116547622E-3</v>
      </c>
      <c r="C1996">
        <v>-1.4182260179044011E-2</v>
      </c>
    </row>
    <row r="1997" spans="1:3" x14ac:dyDescent="0.25">
      <c r="A1997">
        <v>1973</v>
      </c>
      <c r="B1997">
        <v>-3.1022825551691256E-3</v>
      </c>
      <c r="C1997">
        <v>1.1329304398954335E-2</v>
      </c>
    </row>
    <row r="1998" spans="1:3" x14ac:dyDescent="0.25">
      <c r="A1998">
        <v>1974</v>
      </c>
      <c r="B1998">
        <v>-5.1155046591936032E-3</v>
      </c>
      <c r="C1998">
        <v>7.5122613338685857E-3</v>
      </c>
    </row>
    <row r="1999" spans="1:3" x14ac:dyDescent="0.25">
      <c r="A1999">
        <v>1975</v>
      </c>
      <c r="B1999">
        <v>1.372781140491133E-2</v>
      </c>
      <c r="C1999">
        <v>3.8423210980133883E-3</v>
      </c>
    </row>
    <row r="2000" spans="1:3" x14ac:dyDescent="0.25">
      <c r="A2000">
        <v>1976</v>
      </c>
      <c r="B2000">
        <v>-1.1608186420002404E-3</v>
      </c>
      <c r="C2000">
        <v>-1.0108627989577455E-2</v>
      </c>
    </row>
    <row r="2001" spans="1:3" x14ac:dyDescent="0.25">
      <c r="A2001">
        <v>1977</v>
      </c>
      <c r="B2001">
        <v>3.6664996638598674E-3</v>
      </c>
      <c r="C2001">
        <v>1.9964629774995725E-2</v>
      </c>
    </row>
    <row r="2002" spans="1:3" x14ac:dyDescent="0.25">
      <c r="A2002">
        <v>1978</v>
      </c>
      <c r="B2002">
        <v>-1.1074588045045324E-3</v>
      </c>
      <c r="C2002">
        <v>-1.002958746739105E-3</v>
      </c>
    </row>
    <row r="2003" spans="1:3" x14ac:dyDescent="0.25">
      <c r="A2003">
        <v>1979</v>
      </c>
      <c r="B2003">
        <v>1.1652991730178513E-2</v>
      </c>
      <c r="C2003">
        <v>-5.6507953535506021E-3</v>
      </c>
    </row>
    <row r="2004" spans="1:3" x14ac:dyDescent="0.25">
      <c r="A2004">
        <v>1980</v>
      </c>
      <c r="B2004">
        <v>-9.4011200714635501E-4</v>
      </c>
      <c r="C2004">
        <v>-1.637344732816951E-4</v>
      </c>
    </row>
    <row r="2005" spans="1:3" x14ac:dyDescent="0.25">
      <c r="A2005">
        <v>1981</v>
      </c>
      <c r="B2005">
        <v>4.9677809579256301E-3</v>
      </c>
      <c r="C2005">
        <v>-8.0253104293073491E-4</v>
      </c>
    </row>
    <row r="2006" spans="1:3" x14ac:dyDescent="0.25">
      <c r="A2006">
        <v>1982</v>
      </c>
      <c r="B2006">
        <v>1.4248027689439727E-2</v>
      </c>
      <c r="C2006">
        <v>-3.5549056002437997E-3</v>
      </c>
    </row>
    <row r="2007" spans="1:3" x14ac:dyDescent="0.25">
      <c r="A2007">
        <v>1983</v>
      </c>
      <c r="B2007">
        <v>-2.5298005974876909E-3</v>
      </c>
      <c r="C2007">
        <v>-1.2312541337326462E-2</v>
      </c>
    </row>
    <row r="2008" spans="1:3" x14ac:dyDescent="0.25">
      <c r="A2008">
        <v>1984</v>
      </c>
      <c r="B2008">
        <v>1.0794468265657569E-2</v>
      </c>
      <c r="C2008">
        <v>1.7416527610294285E-3</v>
      </c>
    </row>
    <row r="2009" spans="1:3" x14ac:dyDescent="0.25">
      <c r="A2009">
        <v>1985</v>
      </c>
      <c r="B2009">
        <v>-2.2307948484432728E-4</v>
      </c>
      <c r="C2009">
        <v>-2.9149860777003562E-2</v>
      </c>
    </row>
    <row r="2010" spans="1:3" x14ac:dyDescent="0.25">
      <c r="A2010">
        <v>1986</v>
      </c>
      <c r="B2010">
        <v>-3.5758407156888721E-3</v>
      </c>
      <c r="C2010">
        <v>1.2622257998376246E-3</v>
      </c>
    </row>
    <row r="2011" spans="1:3" x14ac:dyDescent="0.25">
      <c r="A2011">
        <v>1987</v>
      </c>
      <c r="B2011">
        <v>5.1010129937008215E-3</v>
      </c>
      <c r="C2011">
        <v>-1.0214016947945454E-2</v>
      </c>
    </row>
    <row r="2012" spans="1:3" x14ac:dyDescent="0.25">
      <c r="A2012">
        <v>1988</v>
      </c>
      <c r="B2012">
        <v>5.395475992276755E-3</v>
      </c>
      <c r="C2012">
        <v>2.0408250655670191E-2</v>
      </c>
    </row>
    <row r="2013" spans="1:3" x14ac:dyDescent="0.25">
      <c r="A2013">
        <v>1989</v>
      </c>
      <c r="B2013">
        <v>4.1785441479974877E-3</v>
      </c>
      <c r="C2013">
        <v>-1.1313641450140723E-2</v>
      </c>
    </row>
    <row r="2014" spans="1:3" x14ac:dyDescent="0.25">
      <c r="A2014">
        <v>1990</v>
      </c>
      <c r="B2014">
        <v>1.2067352186628886E-2</v>
      </c>
      <c r="C2014">
        <v>-2.2090345343334736E-2</v>
      </c>
    </row>
    <row r="2015" spans="1:3" x14ac:dyDescent="0.25">
      <c r="A2015">
        <v>1991</v>
      </c>
      <c r="B2015">
        <v>4.1787923801889105E-3</v>
      </c>
      <c r="C2015">
        <v>1.2029395937400168E-2</v>
      </c>
    </row>
    <row r="2016" spans="1:3" x14ac:dyDescent="0.25">
      <c r="A2016">
        <v>1992</v>
      </c>
      <c r="B2016">
        <v>-2.0941536422990296E-2</v>
      </c>
      <c r="C2016">
        <v>-2.9143065945875953E-2</v>
      </c>
    </row>
    <row r="2017" spans="1:3" x14ac:dyDescent="0.25">
      <c r="A2017">
        <v>1993</v>
      </c>
      <c r="B2017">
        <v>7.6250952703916745E-3</v>
      </c>
      <c r="C2017">
        <v>1.8381317269686621E-2</v>
      </c>
    </row>
    <row r="2018" spans="1:3" x14ac:dyDescent="0.25">
      <c r="A2018">
        <v>1994</v>
      </c>
      <c r="B2018">
        <v>6.2112416968996562E-3</v>
      </c>
      <c r="C2018">
        <v>1.4397168957211021E-2</v>
      </c>
    </row>
    <row r="2019" spans="1:3" x14ac:dyDescent="0.25">
      <c r="A2019">
        <v>1995</v>
      </c>
      <c r="B2019">
        <v>6.6205054732124818E-3</v>
      </c>
      <c r="C2019">
        <v>-5.4446502728999896E-3</v>
      </c>
    </row>
    <row r="2020" spans="1:3" x14ac:dyDescent="0.25">
      <c r="A2020">
        <v>1996</v>
      </c>
      <c r="B2020">
        <v>1.7683350353202112E-3</v>
      </c>
      <c r="C2020">
        <v>1.6698659348685019E-2</v>
      </c>
    </row>
    <row r="2021" spans="1:3" x14ac:dyDescent="0.25">
      <c r="A2021">
        <v>1997</v>
      </c>
      <c r="B2021">
        <v>1.2993897743289416E-4</v>
      </c>
      <c r="C2021">
        <v>-1.1536192356210215E-2</v>
      </c>
    </row>
    <row r="2022" spans="1:3" x14ac:dyDescent="0.25">
      <c r="A2022">
        <v>1998</v>
      </c>
      <c r="B2022">
        <v>3.5364224045498008E-3</v>
      </c>
      <c r="C2022">
        <v>-1.1348071469641154E-2</v>
      </c>
    </row>
    <row r="2023" spans="1:3" x14ac:dyDescent="0.25">
      <c r="A2023">
        <v>1999</v>
      </c>
      <c r="B2023">
        <v>-3.0819243978782015E-3</v>
      </c>
      <c r="C2023">
        <v>-1.4411566560847281E-3</v>
      </c>
    </row>
    <row r="2024" spans="1:3" x14ac:dyDescent="0.25">
      <c r="A2024">
        <v>2000</v>
      </c>
      <c r="B2024">
        <v>-1.2448378239769721E-2</v>
      </c>
      <c r="C2024">
        <v>-2.003307018036473E-2</v>
      </c>
    </row>
    <row r="2025" spans="1:3" x14ac:dyDescent="0.25">
      <c r="A2025">
        <v>2001</v>
      </c>
      <c r="B2025">
        <v>1.0804524038253046E-2</v>
      </c>
      <c r="C2025">
        <v>2.7110414908299688E-2</v>
      </c>
    </row>
    <row r="2026" spans="1:3" x14ac:dyDescent="0.25">
      <c r="A2026">
        <v>2002</v>
      </c>
      <c r="B2026">
        <v>-2.0068317997192033E-2</v>
      </c>
      <c r="C2026">
        <v>-1.0407936781183312E-2</v>
      </c>
    </row>
    <row r="2027" spans="1:3" x14ac:dyDescent="0.25">
      <c r="A2027">
        <v>2003</v>
      </c>
      <c r="B2027">
        <v>1.9876127910961317E-2</v>
      </c>
      <c r="C2027">
        <v>-1.4322978247829955E-2</v>
      </c>
    </row>
    <row r="2028" spans="1:3" x14ac:dyDescent="0.25">
      <c r="A2028">
        <v>2004</v>
      </c>
      <c r="B2028">
        <v>4.5407234258026605E-3</v>
      </c>
      <c r="C2028">
        <v>-6.8917415100752874E-3</v>
      </c>
    </row>
    <row r="2029" spans="1:3" x14ac:dyDescent="0.25">
      <c r="A2029">
        <v>2005</v>
      </c>
      <c r="B2029">
        <v>1.942046401651926E-2</v>
      </c>
      <c r="C2029">
        <v>2.4061826156150209E-2</v>
      </c>
    </row>
    <row r="2030" spans="1:3" x14ac:dyDescent="0.25">
      <c r="A2030">
        <v>2006</v>
      </c>
      <c r="B2030">
        <v>-1.6653894056548287E-3</v>
      </c>
      <c r="C2030">
        <v>2.925308208782753E-3</v>
      </c>
    </row>
    <row r="2031" spans="1:3" x14ac:dyDescent="0.25">
      <c r="A2031">
        <v>2007</v>
      </c>
      <c r="B2031">
        <v>-2.019177730144301E-2</v>
      </c>
      <c r="C2031">
        <v>1.5591762666424099E-2</v>
      </c>
    </row>
    <row r="2032" spans="1:3" x14ac:dyDescent="0.25">
      <c r="A2032">
        <v>2008</v>
      </c>
      <c r="B2032">
        <v>-3.4435793860929228E-3</v>
      </c>
      <c r="C2032">
        <v>-1.2078811238709778E-3</v>
      </c>
    </row>
    <row r="2033" spans="1:3" x14ac:dyDescent="0.25">
      <c r="A2033">
        <v>2009</v>
      </c>
      <c r="B2033">
        <v>-4.2173625656545294E-4</v>
      </c>
      <c r="C2033">
        <v>-2.9035046556082243E-3</v>
      </c>
    </row>
    <row r="2034" spans="1:3" x14ac:dyDescent="0.25">
      <c r="A2034">
        <v>2010</v>
      </c>
      <c r="B2034">
        <v>1.9470864209289524E-2</v>
      </c>
      <c r="C2034">
        <v>3.5268191056490303E-2</v>
      </c>
    </row>
    <row r="2035" spans="1:3" x14ac:dyDescent="0.25">
      <c r="A2035">
        <v>2011</v>
      </c>
      <c r="B2035">
        <v>7.1230411577391409E-4</v>
      </c>
      <c r="C2035">
        <v>-2.4480004235660185E-2</v>
      </c>
    </row>
    <row r="2036" spans="1:3" x14ac:dyDescent="0.25">
      <c r="A2036">
        <v>2012</v>
      </c>
      <c r="B2036">
        <v>8.5806854976911654E-3</v>
      </c>
      <c r="C2036">
        <v>-8.9230939830513226E-3</v>
      </c>
    </row>
    <row r="2037" spans="1:3" x14ac:dyDescent="0.25">
      <c r="A2037">
        <v>2013</v>
      </c>
      <c r="B2037">
        <v>-2.0997959447957643E-2</v>
      </c>
      <c r="C2037">
        <v>-2.9241519495359185E-3</v>
      </c>
    </row>
    <row r="2038" spans="1:3" x14ac:dyDescent="0.25">
      <c r="A2038">
        <v>2014</v>
      </c>
      <c r="B2038">
        <v>1.9616348719403796E-2</v>
      </c>
      <c r="C2038">
        <v>4.3662215265401726E-3</v>
      </c>
    </row>
    <row r="2039" spans="1:3" x14ac:dyDescent="0.25">
      <c r="A2039">
        <v>2015</v>
      </c>
      <c r="B2039">
        <v>2.4079344997259425E-3</v>
      </c>
      <c r="C2039">
        <v>-2.9154824264699545E-3</v>
      </c>
    </row>
    <row r="2040" spans="1:3" x14ac:dyDescent="0.25">
      <c r="A2040">
        <v>2016</v>
      </c>
      <c r="B2040">
        <v>5.2205288169022623E-3</v>
      </c>
      <c r="C2040">
        <v>1.4807899750909133E-2</v>
      </c>
    </row>
    <row r="2041" spans="1:3" x14ac:dyDescent="0.25">
      <c r="A2041">
        <v>2017</v>
      </c>
      <c r="B2041">
        <v>3.7745881244990575E-3</v>
      </c>
      <c r="C2041">
        <v>-5.8874310941229423E-3</v>
      </c>
    </row>
    <row r="2042" spans="1:3" x14ac:dyDescent="0.25">
      <c r="A2042">
        <v>2018</v>
      </c>
      <c r="B2042">
        <v>-5.0901264774717171E-3</v>
      </c>
      <c r="C2042">
        <v>1.0079984485273768E-2</v>
      </c>
    </row>
    <row r="2043" spans="1:3" x14ac:dyDescent="0.25">
      <c r="A2043">
        <v>2019</v>
      </c>
      <c r="B2043">
        <v>3.5569317361994757E-3</v>
      </c>
      <c r="C2043">
        <v>1.1800353362540483E-3</v>
      </c>
    </row>
    <row r="2044" spans="1:3" x14ac:dyDescent="0.25">
      <c r="A2044">
        <v>2020</v>
      </c>
      <c r="B2044">
        <v>6.3842593301808815E-3</v>
      </c>
      <c r="C2044">
        <v>1.1701391855360498E-3</v>
      </c>
    </row>
    <row r="2045" spans="1:3" x14ac:dyDescent="0.25">
      <c r="A2045">
        <v>2021</v>
      </c>
      <c r="B2045">
        <v>-1.9318112620898803E-3</v>
      </c>
      <c r="C2045">
        <v>6.7887744787989142E-4</v>
      </c>
    </row>
    <row r="2046" spans="1:3" x14ac:dyDescent="0.25">
      <c r="A2046">
        <v>2022</v>
      </c>
      <c r="B2046">
        <v>7.3639086855134504E-3</v>
      </c>
      <c r="C2046">
        <v>-5.9203701419134301E-3</v>
      </c>
    </row>
    <row r="2047" spans="1:3" x14ac:dyDescent="0.25">
      <c r="A2047">
        <v>2023</v>
      </c>
      <c r="B2047">
        <v>3.2123744642276178E-3</v>
      </c>
      <c r="C2047">
        <v>1.9237286223349637E-2</v>
      </c>
    </row>
    <row r="2048" spans="1:3" x14ac:dyDescent="0.25">
      <c r="A2048">
        <v>2024</v>
      </c>
      <c r="B2048">
        <v>-8.8517706514215175E-3</v>
      </c>
      <c r="C2048">
        <v>-1.2541961439254337E-2</v>
      </c>
    </row>
    <row r="2049" spans="1:3" x14ac:dyDescent="0.25">
      <c r="A2049">
        <v>2025</v>
      </c>
      <c r="B2049">
        <v>8.5159265835784773E-3</v>
      </c>
      <c r="C2049">
        <v>-1.6072549764872941E-2</v>
      </c>
    </row>
    <row r="2050" spans="1:3" x14ac:dyDescent="0.25">
      <c r="A2050">
        <v>2026</v>
      </c>
      <c r="B2050">
        <v>4.8307549456754638E-3</v>
      </c>
      <c r="C2050">
        <v>2.6599491801899706E-4</v>
      </c>
    </row>
    <row r="2051" spans="1:3" x14ac:dyDescent="0.25">
      <c r="A2051">
        <v>2027</v>
      </c>
      <c r="B2051">
        <v>-1.1170935087867386E-4</v>
      </c>
      <c r="C2051">
        <v>9.406011148401781E-3</v>
      </c>
    </row>
    <row r="2052" spans="1:3" x14ac:dyDescent="0.25">
      <c r="A2052">
        <v>2028</v>
      </c>
      <c r="B2052">
        <v>1.9999291243941466E-3</v>
      </c>
      <c r="C2052">
        <v>3.0242930266530826E-2</v>
      </c>
    </row>
    <row r="2053" spans="1:3" x14ac:dyDescent="0.25">
      <c r="A2053">
        <v>2029</v>
      </c>
      <c r="B2053">
        <v>-2.2768472528902667E-4</v>
      </c>
      <c r="C2053">
        <v>-1.4136111507543321E-2</v>
      </c>
    </row>
    <row r="2054" spans="1:3" x14ac:dyDescent="0.25">
      <c r="A2054">
        <v>2030</v>
      </c>
      <c r="B2054">
        <v>1.7253496343199487E-3</v>
      </c>
      <c r="C2054">
        <v>2.4977778295043076E-2</v>
      </c>
    </row>
    <row r="2055" spans="1:3" x14ac:dyDescent="0.25">
      <c r="A2055">
        <v>2031</v>
      </c>
      <c r="B2055">
        <v>3.3104624348017763E-3</v>
      </c>
      <c r="C2055">
        <v>-5.4488777824168288E-3</v>
      </c>
    </row>
    <row r="2056" spans="1:3" x14ac:dyDescent="0.25">
      <c r="A2056">
        <v>2032</v>
      </c>
      <c r="B2056">
        <v>2.1495171598477723E-3</v>
      </c>
      <c r="C2056">
        <v>-1.6847905722630598E-2</v>
      </c>
    </row>
    <row r="2057" spans="1:3" x14ac:dyDescent="0.25">
      <c r="A2057">
        <v>2033</v>
      </c>
      <c r="B2057">
        <v>-9.3283206437774786E-3</v>
      </c>
      <c r="C2057">
        <v>-1.3171311768861492E-2</v>
      </c>
    </row>
    <row r="2058" spans="1:3" x14ac:dyDescent="0.25">
      <c r="A2058">
        <v>2034</v>
      </c>
      <c r="B2058">
        <v>-9.0713137245299162E-3</v>
      </c>
      <c r="C2058">
        <v>4.6632819761643456E-3</v>
      </c>
    </row>
    <row r="2059" spans="1:3" x14ac:dyDescent="0.25">
      <c r="A2059">
        <v>2035</v>
      </c>
      <c r="B2059">
        <v>-2.1728449007105629E-2</v>
      </c>
      <c r="C2059">
        <v>4.1514727481523593E-3</v>
      </c>
    </row>
    <row r="2060" spans="1:3" x14ac:dyDescent="0.25">
      <c r="A2060">
        <v>2036</v>
      </c>
      <c r="B2060">
        <v>1.340787284727863E-2</v>
      </c>
      <c r="C2060">
        <v>-9.727407692585073E-3</v>
      </c>
    </row>
    <row r="2061" spans="1:3" x14ac:dyDescent="0.25">
      <c r="A2061">
        <v>2037</v>
      </c>
      <c r="B2061">
        <v>5.4031491440953887E-3</v>
      </c>
      <c r="C2061">
        <v>9.8901759991436126E-3</v>
      </c>
    </row>
    <row r="2062" spans="1:3" x14ac:dyDescent="0.25">
      <c r="A2062">
        <v>2038</v>
      </c>
      <c r="B2062">
        <v>-9.1021046519529948E-3</v>
      </c>
      <c r="C2062">
        <v>1.397883136982362E-3</v>
      </c>
    </row>
    <row r="2063" spans="1:3" x14ac:dyDescent="0.25">
      <c r="A2063">
        <v>2039</v>
      </c>
      <c r="B2063">
        <v>1.0546598029617476E-2</v>
      </c>
      <c r="C2063">
        <v>2.2230725644963485E-3</v>
      </c>
    </row>
    <row r="2064" spans="1:3" x14ac:dyDescent="0.25">
      <c r="A2064">
        <v>2040</v>
      </c>
      <c r="B2064">
        <v>2.0444377641560983E-3</v>
      </c>
      <c r="C2064">
        <v>-5.5334359273220444E-3</v>
      </c>
    </row>
    <row r="2065" spans="1:3" x14ac:dyDescent="0.25">
      <c r="A2065">
        <v>2041</v>
      </c>
      <c r="B2065">
        <v>-7.1361233448088909E-3</v>
      </c>
      <c r="C2065">
        <v>-3.5500649006312397E-2</v>
      </c>
    </row>
    <row r="2066" spans="1:3" x14ac:dyDescent="0.25">
      <c r="A2066">
        <v>2042</v>
      </c>
      <c r="B2066">
        <v>1.0819376111799906E-3</v>
      </c>
      <c r="C2066">
        <v>-4.064151024838477E-2</v>
      </c>
    </row>
    <row r="2067" spans="1:3" x14ac:dyDescent="0.25">
      <c r="A2067">
        <v>2043</v>
      </c>
      <c r="B2067">
        <v>-1.2169886875442638E-2</v>
      </c>
      <c r="C2067">
        <v>1.4510709124102473E-2</v>
      </c>
    </row>
    <row r="2068" spans="1:3" x14ac:dyDescent="0.25">
      <c r="A2068">
        <v>2044</v>
      </c>
      <c r="B2068">
        <v>6.589662802901841E-3</v>
      </c>
      <c r="C2068">
        <v>-5.453037391454296E-3</v>
      </c>
    </row>
    <row r="2069" spans="1:3" x14ac:dyDescent="0.25">
      <c r="A2069">
        <v>2045</v>
      </c>
      <c r="B2069">
        <v>4.6218639994936514E-3</v>
      </c>
      <c r="C2069">
        <v>4.0582462647059184E-3</v>
      </c>
    </row>
    <row r="2070" spans="1:3" x14ac:dyDescent="0.25">
      <c r="A2070">
        <v>2046</v>
      </c>
      <c r="B2070">
        <v>3.9295785139546163E-3</v>
      </c>
      <c r="C2070">
        <v>-9.7771039029470857E-3</v>
      </c>
    </row>
    <row r="2071" spans="1:3" x14ac:dyDescent="0.25">
      <c r="A2071">
        <v>2047</v>
      </c>
      <c r="B2071">
        <v>-9.2602269854855541E-3</v>
      </c>
      <c r="C2071">
        <v>3.5862278384131037E-3</v>
      </c>
    </row>
    <row r="2072" spans="1:3" x14ac:dyDescent="0.25">
      <c r="A2072">
        <v>2048</v>
      </c>
      <c r="B2072">
        <v>5.9454658665153278E-3</v>
      </c>
      <c r="C2072">
        <v>-2.548862496462477E-2</v>
      </c>
    </row>
    <row r="2073" spans="1:3" x14ac:dyDescent="0.25">
      <c r="A2073">
        <v>2049</v>
      </c>
      <c r="B2073">
        <v>-1.4078575605123387E-2</v>
      </c>
      <c r="C2073">
        <v>-5.1709556493575361E-3</v>
      </c>
    </row>
    <row r="2074" spans="1:3" x14ac:dyDescent="0.25">
      <c r="A2074">
        <v>2050</v>
      </c>
      <c r="B2074">
        <v>1.8319463293545769E-2</v>
      </c>
      <c r="C2074">
        <v>-5.5000329209236483E-3</v>
      </c>
    </row>
    <row r="2075" spans="1:3" x14ac:dyDescent="0.25">
      <c r="A2075">
        <v>2051</v>
      </c>
      <c r="B2075">
        <v>6.7056476263053404E-3</v>
      </c>
      <c r="C2075">
        <v>-1.2047794936226448E-2</v>
      </c>
    </row>
    <row r="2076" spans="1:3" x14ac:dyDescent="0.25">
      <c r="A2076">
        <v>2052</v>
      </c>
      <c r="B2076">
        <v>-7.4356401050751633E-3</v>
      </c>
      <c r="C2076">
        <v>-3.3321517703016251E-2</v>
      </c>
    </row>
    <row r="2077" spans="1:3" x14ac:dyDescent="0.25">
      <c r="A2077">
        <v>2053</v>
      </c>
      <c r="B2077">
        <v>5.1251390513128436E-3</v>
      </c>
      <c r="C2077">
        <v>1.1435307513084636E-3</v>
      </c>
    </row>
    <row r="2078" spans="1:3" x14ac:dyDescent="0.25">
      <c r="A2078">
        <v>2054</v>
      </c>
      <c r="B2078">
        <v>-1.2477373123423691E-2</v>
      </c>
      <c r="C2078">
        <v>-4.2223887368077855E-3</v>
      </c>
    </row>
    <row r="2079" spans="1:3" x14ac:dyDescent="0.25">
      <c r="A2079">
        <v>2055</v>
      </c>
      <c r="B2079">
        <v>-4.0353641358100807E-3</v>
      </c>
      <c r="C2079">
        <v>1.1039672744525785E-2</v>
      </c>
    </row>
    <row r="2080" spans="1:3" x14ac:dyDescent="0.25">
      <c r="A2080">
        <v>2056</v>
      </c>
      <c r="B2080">
        <v>-2.602773826510606E-2</v>
      </c>
      <c r="C2080">
        <v>-9.3338056290113262E-3</v>
      </c>
    </row>
    <row r="2081" spans="1:3" x14ac:dyDescent="0.25">
      <c r="A2081">
        <v>2057</v>
      </c>
      <c r="B2081">
        <v>4.3477111132677795E-3</v>
      </c>
      <c r="C2081">
        <v>6.4421436356204929E-3</v>
      </c>
    </row>
    <row r="2082" spans="1:3" x14ac:dyDescent="0.25">
      <c r="A2082">
        <v>2058</v>
      </c>
      <c r="B2082">
        <v>2.0025105482905523E-2</v>
      </c>
      <c r="C2082">
        <v>1.1967432435720585E-2</v>
      </c>
    </row>
    <row r="2083" spans="1:3" x14ac:dyDescent="0.25">
      <c r="A2083">
        <v>2059</v>
      </c>
      <c r="B2083">
        <v>4.41404816918586E-3</v>
      </c>
      <c r="C2083">
        <v>6.5928198826288621E-3</v>
      </c>
    </row>
    <row r="2084" spans="1:3" x14ac:dyDescent="0.25">
      <c r="A2084">
        <v>2060</v>
      </c>
      <c r="B2084">
        <v>1.273578295430524E-2</v>
      </c>
      <c r="C2084">
        <v>-7.5810469680329881E-3</v>
      </c>
    </row>
    <row r="2085" spans="1:3" x14ac:dyDescent="0.25">
      <c r="A2085">
        <v>2061</v>
      </c>
      <c r="B2085">
        <v>2.0607399206416413E-3</v>
      </c>
      <c r="C2085">
        <v>1.7006134971170716E-2</v>
      </c>
    </row>
    <row r="2086" spans="1:3" x14ac:dyDescent="0.25">
      <c r="A2086">
        <v>2062</v>
      </c>
      <c r="B2086">
        <v>-4.3343381124366148E-3</v>
      </c>
      <c r="C2086">
        <v>-1.9862453808876239E-2</v>
      </c>
    </row>
    <row r="2087" spans="1:3" x14ac:dyDescent="0.25">
      <c r="A2087">
        <v>2063</v>
      </c>
      <c r="B2087">
        <v>1.0428254680873833E-2</v>
      </c>
      <c r="C2087">
        <v>1.3443801872610179E-2</v>
      </c>
    </row>
    <row r="2088" spans="1:3" x14ac:dyDescent="0.25">
      <c r="A2088">
        <v>2064</v>
      </c>
      <c r="B2088">
        <v>9.662061256040657E-3</v>
      </c>
      <c r="C2088">
        <v>3.1871627654443714E-3</v>
      </c>
    </row>
    <row r="2089" spans="1:3" x14ac:dyDescent="0.25">
      <c r="A2089">
        <v>2065</v>
      </c>
      <c r="B2089">
        <v>-6.3604047272132203E-3</v>
      </c>
      <c r="C2089">
        <v>-3.6979760785662452E-2</v>
      </c>
    </row>
    <row r="2090" spans="1:3" x14ac:dyDescent="0.25">
      <c r="A2090">
        <v>2066</v>
      </c>
      <c r="B2090">
        <v>6.675992762755008E-3</v>
      </c>
      <c r="C2090">
        <v>2.2115168020638714E-2</v>
      </c>
    </row>
    <row r="2091" spans="1:3" x14ac:dyDescent="0.25">
      <c r="A2091">
        <v>2067</v>
      </c>
      <c r="B2091">
        <v>1.8921552593299585E-3</v>
      </c>
      <c r="C2091">
        <v>-5.9802077256141513E-2</v>
      </c>
    </row>
    <row r="2092" spans="1:3" x14ac:dyDescent="0.25">
      <c r="A2092">
        <v>2068</v>
      </c>
      <c r="B2092">
        <v>4.7431436354776176E-3</v>
      </c>
      <c r="C2092">
        <v>-1.0203096210659564E-2</v>
      </c>
    </row>
    <row r="2093" spans="1:3" x14ac:dyDescent="0.25">
      <c r="A2093">
        <v>2069</v>
      </c>
      <c r="B2093">
        <v>4.1958622580746318E-3</v>
      </c>
      <c r="C2093">
        <v>1.764247300692804E-2</v>
      </c>
    </row>
    <row r="2094" spans="1:3" x14ac:dyDescent="0.25">
      <c r="A2094">
        <v>2070</v>
      </c>
      <c r="B2094">
        <v>-6.5478780927669478E-3</v>
      </c>
      <c r="C2094">
        <v>-1.0504227147346855E-2</v>
      </c>
    </row>
    <row r="2095" spans="1:3" x14ac:dyDescent="0.25">
      <c r="A2095">
        <v>2071</v>
      </c>
      <c r="B2095">
        <v>-1.591312063729043E-4</v>
      </c>
      <c r="C2095">
        <v>-1.580624473834235E-2</v>
      </c>
    </row>
    <row r="2096" spans="1:3" x14ac:dyDescent="0.25">
      <c r="A2096">
        <v>2072</v>
      </c>
      <c r="B2096">
        <v>2.3760657169326219E-3</v>
      </c>
      <c r="C2096">
        <v>-1.9002215349558163E-2</v>
      </c>
    </row>
    <row r="2097" spans="1:3" x14ac:dyDescent="0.25">
      <c r="A2097">
        <v>2073</v>
      </c>
      <c r="B2097">
        <v>6.8683641764198337E-3</v>
      </c>
      <c r="C2097">
        <v>-3.336442300992554E-3</v>
      </c>
    </row>
    <row r="2098" spans="1:3" x14ac:dyDescent="0.25">
      <c r="A2098">
        <v>2074</v>
      </c>
      <c r="B2098">
        <v>5.8476826678414062E-4</v>
      </c>
      <c r="C2098">
        <v>-6.0024245815514573E-3</v>
      </c>
    </row>
    <row r="2099" spans="1:3" x14ac:dyDescent="0.25">
      <c r="A2099">
        <v>2075</v>
      </c>
      <c r="B2099">
        <v>8.7660553592349665E-3</v>
      </c>
      <c r="C2099">
        <v>1.5922650686106824E-2</v>
      </c>
    </row>
    <row r="2100" spans="1:3" x14ac:dyDescent="0.25">
      <c r="A2100">
        <v>2076</v>
      </c>
      <c r="B2100">
        <v>-6.6467477900891258E-3</v>
      </c>
      <c r="C2100">
        <v>-1.5911392899570206E-2</v>
      </c>
    </row>
    <row r="2101" spans="1:3" x14ac:dyDescent="0.25">
      <c r="A2101">
        <v>2077</v>
      </c>
      <c r="B2101">
        <v>-5.4935648879539849E-3</v>
      </c>
      <c r="C2101">
        <v>-2.133778017547323E-2</v>
      </c>
    </row>
    <row r="2102" spans="1:3" x14ac:dyDescent="0.25">
      <c r="A2102">
        <v>2078</v>
      </c>
      <c r="B2102">
        <v>2.0015602479256621E-3</v>
      </c>
      <c r="C2102">
        <v>-5.3580141535713131E-3</v>
      </c>
    </row>
    <row r="2103" spans="1:3" x14ac:dyDescent="0.25">
      <c r="A2103">
        <v>2079</v>
      </c>
      <c r="B2103">
        <v>-2.0051700080348164E-2</v>
      </c>
      <c r="C2103">
        <v>1.9330095289311275E-2</v>
      </c>
    </row>
    <row r="2104" spans="1:3" x14ac:dyDescent="0.25">
      <c r="A2104">
        <v>2080</v>
      </c>
      <c r="B2104">
        <v>6.066800337959955E-3</v>
      </c>
      <c r="C2104">
        <v>-1.527269572365212E-2</v>
      </c>
    </row>
    <row r="2105" spans="1:3" x14ac:dyDescent="0.25">
      <c r="A2105">
        <v>2081</v>
      </c>
      <c r="B2105">
        <v>1.2271283286243545E-2</v>
      </c>
      <c r="C2105">
        <v>7.3658677484253528E-3</v>
      </c>
    </row>
    <row r="2106" spans="1:3" x14ac:dyDescent="0.25">
      <c r="A2106">
        <v>2082</v>
      </c>
      <c r="B2106">
        <v>1.054820829978321E-3</v>
      </c>
      <c r="C2106">
        <v>1.8562569548906227E-2</v>
      </c>
    </row>
    <row r="2107" spans="1:3" x14ac:dyDescent="0.25">
      <c r="A2107">
        <v>2083</v>
      </c>
      <c r="B2107">
        <v>2.0428395249025085E-3</v>
      </c>
      <c r="C2107">
        <v>-1.134836934774245E-2</v>
      </c>
    </row>
    <row r="2108" spans="1:3" x14ac:dyDescent="0.25">
      <c r="A2108">
        <v>2084</v>
      </c>
      <c r="B2108">
        <v>-5.1680988534428844E-3</v>
      </c>
      <c r="C2108">
        <v>-1.9479852984140541E-3</v>
      </c>
    </row>
    <row r="2109" spans="1:3" x14ac:dyDescent="0.25">
      <c r="A2109">
        <v>2085</v>
      </c>
      <c r="B2109">
        <v>9.1876708071319032E-3</v>
      </c>
      <c r="C2109">
        <v>-6.7021317874225213E-3</v>
      </c>
    </row>
    <row r="2110" spans="1:3" x14ac:dyDescent="0.25">
      <c r="A2110">
        <v>2086</v>
      </c>
      <c r="B2110">
        <v>1.2925225591825411E-3</v>
      </c>
      <c r="C2110">
        <v>-8.1471699303796614E-3</v>
      </c>
    </row>
    <row r="2111" spans="1:3" x14ac:dyDescent="0.25">
      <c r="A2111">
        <v>2087</v>
      </c>
      <c r="B2111">
        <v>-2.8407209072298057E-3</v>
      </c>
      <c r="C2111">
        <v>1.9984335555354778E-2</v>
      </c>
    </row>
    <row r="2112" spans="1:3" x14ac:dyDescent="0.25">
      <c r="A2112">
        <v>2088</v>
      </c>
      <c r="B2112">
        <v>8.4980652976907566E-3</v>
      </c>
      <c r="C2112">
        <v>2.1179968752524429E-2</v>
      </c>
    </row>
    <row r="2113" spans="1:3" x14ac:dyDescent="0.25">
      <c r="A2113">
        <v>2089</v>
      </c>
      <c r="B2113">
        <v>7.2155534675819215E-3</v>
      </c>
      <c r="C2113">
        <v>-9.4618687396506758E-3</v>
      </c>
    </row>
    <row r="2114" spans="1:3" x14ac:dyDescent="0.25">
      <c r="A2114">
        <v>2090</v>
      </c>
      <c r="B2114">
        <v>-5.2473558728284601E-3</v>
      </c>
      <c r="C2114">
        <v>-2.1349400970073731E-2</v>
      </c>
    </row>
    <row r="2115" spans="1:3" x14ac:dyDescent="0.25">
      <c r="A2115">
        <v>2091</v>
      </c>
      <c r="B2115">
        <v>6.7957920471443979E-3</v>
      </c>
      <c r="C2115">
        <v>2.6045513135930752E-3</v>
      </c>
    </row>
    <row r="2116" spans="1:3" x14ac:dyDescent="0.25">
      <c r="A2116">
        <v>2092</v>
      </c>
      <c r="B2116">
        <v>-7.9119759237168963E-3</v>
      </c>
      <c r="C2116">
        <v>1.8528885655929972E-2</v>
      </c>
    </row>
    <row r="2117" spans="1:3" x14ac:dyDescent="0.25">
      <c r="A2117">
        <v>2093</v>
      </c>
      <c r="B2117">
        <v>-1.398703102889093E-2</v>
      </c>
      <c r="C2117">
        <v>1.4446013856308006E-2</v>
      </c>
    </row>
    <row r="2118" spans="1:3" x14ac:dyDescent="0.25">
      <c r="A2118">
        <v>2094</v>
      </c>
      <c r="B2118">
        <v>6.2903437962135236E-4</v>
      </c>
      <c r="C2118">
        <v>9.4082571090448146E-3</v>
      </c>
    </row>
    <row r="2119" spans="1:3" x14ac:dyDescent="0.25">
      <c r="A2119">
        <v>2095</v>
      </c>
      <c r="B2119">
        <v>-3.689760746276631E-3</v>
      </c>
      <c r="C2119">
        <v>-2.6514415689833211E-2</v>
      </c>
    </row>
    <row r="2120" spans="1:3" x14ac:dyDescent="0.25">
      <c r="A2120">
        <v>2096</v>
      </c>
      <c r="B2120">
        <v>3.0627119587339326E-3</v>
      </c>
      <c r="C2120">
        <v>2.7034272697487481E-3</v>
      </c>
    </row>
    <row r="2121" spans="1:3" x14ac:dyDescent="0.25">
      <c r="A2121">
        <v>2097</v>
      </c>
      <c r="B2121">
        <v>-3.6552835533413565E-4</v>
      </c>
      <c r="C2121">
        <v>-1.8594674862278247E-2</v>
      </c>
    </row>
    <row r="2122" spans="1:3" x14ac:dyDescent="0.25">
      <c r="A2122">
        <v>2098</v>
      </c>
      <c r="B2122">
        <v>-7.4468572967561564E-3</v>
      </c>
      <c r="C2122">
        <v>-1.7930794160855017E-2</v>
      </c>
    </row>
    <row r="2123" spans="1:3" x14ac:dyDescent="0.25">
      <c r="A2123">
        <v>2099</v>
      </c>
      <c r="B2123">
        <v>3.7738536645824043E-4</v>
      </c>
      <c r="C2123">
        <v>3.4380740042813239E-2</v>
      </c>
    </row>
    <row r="2124" spans="1:3" x14ac:dyDescent="0.25">
      <c r="A2124">
        <v>2100</v>
      </c>
      <c r="B2124">
        <v>-1.3280916285269034E-2</v>
      </c>
      <c r="C2124">
        <v>3.1969017449292009E-2</v>
      </c>
    </row>
    <row r="2125" spans="1:3" x14ac:dyDescent="0.25">
      <c r="A2125">
        <v>2101</v>
      </c>
      <c r="B2125">
        <v>-1.8459198240109304E-2</v>
      </c>
      <c r="C2125">
        <v>5.8625928062011473E-2</v>
      </c>
    </row>
    <row r="2126" spans="1:3" x14ac:dyDescent="0.25">
      <c r="A2126">
        <v>2102</v>
      </c>
      <c r="B2126">
        <v>1.1360809734301992E-2</v>
      </c>
      <c r="C2126">
        <v>1.432944191202422E-2</v>
      </c>
    </row>
    <row r="2127" spans="1:3" x14ac:dyDescent="0.25">
      <c r="A2127">
        <v>2103</v>
      </c>
      <c r="B2127">
        <v>7.7980099152321685E-3</v>
      </c>
      <c r="C2127">
        <v>-1.90954997388414E-2</v>
      </c>
    </row>
    <row r="2128" spans="1:3" x14ac:dyDescent="0.25">
      <c r="A2128">
        <v>2104</v>
      </c>
      <c r="B2128">
        <v>1.5542328843295558E-2</v>
      </c>
      <c r="C2128">
        <v>-1.3781424186033139E-2</v>
      </c>
    </row>
    <row r="2129" spans="1:3" x14ac:dyDescent="0.25">
      <c r="A2129">
        <v>2105</v>
      </c>
      <c r="B2129">
        <v>-1.1901188687040827E-2</v>
      </c>
      <c r="C2129">
        <v>3.080629279238379E-2</v>
      </c>
    </row>
    <row r="2130" spans="1:3" x14ac:dyDescent="0.25">
      <c r="A2130">
        <v>2106</v>
      </c>
      <c r="B2130">
        <v>-3.6991005970786134E-3</v>
      </c>
      <c r="C2130">
        <v>3.6742736693555815E-2</v>
      </c>
    </row>
    <row r="2131" spans="1:3" x14ac:dyDescent="0.25">
      <c r="A2131">
        <v>2107</v>
      </c>
      <c r="B2131">
        <v>-2.5338219273020376E-2</v>
      </c>
      <c r="C2131">
        <v>-8.696202641206744E-3</v>
      </c>
    </row>
    <row r="2132" spans="1:3" x14ac:dyDescent="0.25">
      <c r="A2132">
        <v>2108</v>
      </c>
      <c r="B2132">
        <v>-1.3743475419551075E-3</v>
      </c>
      <c r="C2132">
        <v>6.5694436474436242E-3</v>
      </c>
    </row>
    <row r="2133" spans="1:3" x14ac:dyDescent="0.25">
      <c r="A2133">
        <v>2109</v>
      </c>
      <c r="B2133">
        <v>-1.6023752188109083E-3</v>
      </c>
      <c r="C2133">
        <v>-1.2774204141342E-2</v>
      </c>
    </row>
    <row r="2134" spans="1:3" x14ac:dyDescent="0.25">
      <c r="A2134">
        <v>2110</v>
      </c>
      <c r="B2134">
        <v>-3.1555862761496432E-3</v>
      </c>
      <c r="C2134">
        <v>2.4342608869641898E-2</v>
      </c>
    </row>
    <row r="2135" spans="1:3" x14ac:dyDescent="0.25">
      <c r="A2135">
        <v>2111</v>
      </c>
      <c r="B2135">
        <v>-2.3623892704458345E-3</v>
      </c>
      <c r="C2135">
        <v>1.0218959764687324E-2</v>
      </c>
    </row>
    <row r="2136" spans="1:3" x14ac:dyDescent="0.25">
      <c r="A2136">
        <v>2112</v>
      </c>
      <c r="B2136">
        <v>1.0931328919874393E-2</v>
      </c>
      <c r="C2136">
        <v>-2.0265929074173603E-2</v>
      </c>
    </row>
    <row r="2137" spans="1:3" x14ac:dyDescent="0.25">
      <c r="A2137">
        <v>2113</v>
      </c>
      <c r="B2137">
        <v>-1.5082978473673417E-2</v>
      </c>
      <c r="C2137">
        <v>-1.4174363952483324E-2</v>
      </c>
    </row>
    <row r="2138" spans="1:3" x14ac:dyDescent="0.25">
      <c r="A2138">
        <v>2114</v>
      </c>
      <c r="B2138">
        <v>1.7692424240483041E-2</v>
      </c>
      <c r="C2138">
        <v>-1.2542741911469459E-2</v>
      </c>
    </row>
    <row r="2139" spans="1:3" x14ac:dyDescent="0.25">
      <c r="A2139">
        <v>2115</v>
      </c>
      <c r="B2139">
        <v>-1.1940628936223851E-3</v>
      </c>
      <c r="C2139">
        <v>2.9493953681851193E-2</v>
      </c>
    </row>
    <row r="2140" spans="1:3" x14ac:dyDescent="0.25">
      <c r="A2140">
        <v>2116</v>
      </c>
      <c r="B2140">
        <v>-7.4529665771497222E-4</v>
      </c>
      <c r="C2140">
        <v>1.7100634087901995E-2</v>
      </c>
    </row>
    <row r="2141" spans="1:3" x14ac:dyDescent="0.25">
      <c r="A2141">
        <v>2117</v>
      </c>
      <c r="B2141">
        <v>-2.7272308721192559E-3</v>
      </c>
      <c r="C2141">
        <v>-4.3127157815922926E-3</v>
      </c>
    </row>
    <row r="2142" spans="1:3" x14ac:dyDescent="0.25">
      <c r="A2142">
        <v>2118</v>
      </c>
      <c r="B2142">
        <v>1.4370908232262718E-2</v>
      </c>
      <c r="C2142">
        <v>8.2235514280484326E-3</v>
      </c>
    </row>
    <row r="2143" spans="1:3" x14ac:dyDescent="0.25">
      <c r="A2143">
        <v>2119</v>
      </c>
      <c r="B2143">
        <v>1.4058876749953148E-2</v>
      </c>
      <c r="C2143">
        <v>-1.3800099901855207E-2</v>
      </c>
    </row>
    <row r="2144" spans="1:3" x14ac:dyDescent="0.25">
      <c r="A2144">
        <v>2120</v>
      </c>
      <c r="B2144">
        <v>9.2276999432187728E-3</v>
      </c>
      <c r="C2144">
        <v>-1.0396465914883218E-3</v>
      </c>
    </row>
    <row r="2145" spans="1:3" x14ac:dyDescent="0.25">
      <c r="A2145">
        <v>2121</v>
      </c>
      <c r="B2145">
        <v>-4.464811995862049E-3</v>
      </c>
      <c r="C2145">
        <v>-3.6979130935131622E-3</v>
      </c>
    </row>
    <row r="2146" spans="1:3" x14ac:dyDescent="0.25">
      <c r="A2146">
        <v>2122</v>
      </c>
      <c r="B2146">
        <v>6.2326917220170844E-3</v>
      </c>
      <c r="C2146">
        <v>-5.9240092528472657E-3</v>
      </c>
    </row>
    <row r="2147" spans="1:3" x14ac:dyDescent="0.25">
      <c r="A2147">
        <v>2123</v>
      </c>
      <c r="B2147">
        <v>5.4969012064978564E-3</v>
      </c>
      <c r="C2147">
        <v>-5.8946948213026637E-2</v>
      </c>
    </row>
    <row r="2148" spans="1:3" x14ac:dyDescent="0.25">
      <c r="A2148">
        <v>2124</v>
      </c>
      <c r="B2148">
        <v>-3.2417604002280137E-3</v>
      </c>
      <c r="C2148">
        <v>-1.9845209760938481E-3</v>
      </c>
    </row>
    <row r="2149" spans="1:3" x14ac:dyDescent="0.25">
      <c r="A2149">
        <v>2125</v>
      </c>
      <c r="B2149">
        <v>8.0044222057199608E-3</v>
      </c>
      <c r="C2149">
        <v>-2.3188411260949622E-2</v>
      </c>
    </row>
    <row r="2150" spans="1:3" x14ac:dyDescent="0.25">
      <c r="A2150">
        <v>2126</v>
      </c>
      <c r="B2150">
        <v>-2.8650393019112397E-3</v>
      </c>
      <c r="C2150">
        <v>-5.690939070289106E-3</v>
      </c>
    </row>
    <row r="2151" spans="1:3" x14ac:dyDescent="0.25">
      <c r="A2151">
        <v>2127</v>
      </c>
      <c r="B2151">
        <v>7.5459240436694342E-3</v>
      </c>
      <c r="C2151">
        <v>2.4812021380086261E-2</v>
      </c>
    </row>
    <row r="2152" spans="1:3" x14ac:dyDescent="0.25">
      <c r="A2152">
        <v>2128</v>
      </c>
      <c r="B2152">
        <v>-2.789090804343133E-3</v>
      </c>
      <c r="C2152">
        <v>6.0681821807125249E-3</v>
      </c>
    </row>
    <row r="2153" spans="1:3" x14ac:dyDescent="0.25">
      <c r="A2153">
        <v>2129</v>
      </c>
      <c r="B2153">
        <v>1.021654016050948E-2</v>
      </c>
      <c r="C2153">
        <v>-1.9917346444305213E-3</v>
      </c>
    </row>
    <row r="2154" spans="1:3" x14ac:dyDescent="0.25">
      <c r="A2154">
        <v>2130</v>
      </c>
      <c r="B2154">
        <v>-1.0225481043418539E-2</v>
      </c>
      <c r="C2154">
        <v>1.1199389422515039E-2</v>
      </c>
    </row>
    <row r="2155" spans="1:3" x14ac:dyDescent="0.25">
      <c r="A2155">
        <v>2131</v>
      </c>
      <c r="B2155">
        <v>1.2609995489303475E-2</v>
      </c>
      <c r="C2155">
        <v>-5.9412546721146521E-3</v>
      </c>
    </row>
    <row r="2156" spans="1:3" x14ac:dyDescent="0.25">
      <c r="A2156">
        <v>2132</v>
      </c>
      <c r="B2156">
        <v>-9.5509806049661936E-4</v>
      </c>
      <c r="C2156">
        <v>2.928380457891646E-3</v>
      </c>
    </row>
    <row r="2157" spans="1:3" x14ac:dyDescent="0.25">
      <c r="A2157">
        <v>2133</v>
      </c>
      <c r="B2157">
        <v>7.4558903982494887E-3</v>
      </c>
      <c r="C2157">
        <v>1.2466369080859838E-3</v>
      </c>
    </row>
    <row r="2158" spans="1:3" x14ac:dyDescent="0.25">
      <c r="A2158">
        <v>2134</v>
      </c>
      <c r="B2158">
        <v>-6.7306545326580036E-4</v>
      </c>
      <c r="C2158">
        <v>5.1868143231530023E-3</v>
      </c>
    </row>
    <row r="2159" spans="1:3" x14ac:dyDescent="0.25">
      <c r="A2159">
        <v>2135</v>
      </c>
      <c r="B2159">
        <v>2.1396231557388955E-3</v>
      </c>
      <c r="C2159">
        <v>4.6074919416675637E-2</v>
      </c>
    </row>
    <row r="2160" spans="1:3" x14ac:dyDescent="0.25">
      <c r="A2160">
        <v>2136</v>
      </c>
      <c r="B2160">
        <v>2.6656515812297577E-3</v>
      </c>
      <c r="C2160">
        <v>6.2227928576010982E-3</v>
      </c>
    </row>
    <row r="2161" spans="1:3" x14ac:dyDescent="0.25">
      <c r="A2161">
        <v>2137</v>
      </c>
      <c r="B2161">
        <v>-1.2922637169434687E-3</v>
      </c>
      <c r="C2161">
        <v>3.1553859249264134E-2</v>
      </c>
    </row>
    <row r="2162" spans="1:3" x14ac:dyDescent="0.25">
      <c r="A2162">
        <v>2138</v>
      </c>
      <c r="B2162">
        <v>-8.2323704034596972E-3</v>
      </c>
      <c r="C2162">
        <v>-7.6808481521184486E-3</v>
      </c>
    </row>
    <row r="2163" spans="1:3" x14ac:dyDescent="0.25">
      <c r="A2163">
        <v>2139</v>
      </c>
      <c r="B2163">
        <v>1.002392661094551E-3</v>
      </c>
      <c r="C2163">
        <v>-2.540295198623662E-2</v>
      </c>
    </row>
    <row r="2164" spans="1:3" x14ac:dyDescent="0.25">
      <c r="A2164">
        <v>2140</v>
      </c>
      <c r="B2164">
        <v>3.7875211787320095E-3</v>
      </c>
      <c r="C2164">
        <v>-8.505224569236268E-3</v>
      </c>
    </row>
    <row r="2165" spans="1:3" x14ac:dyDescent="0.25">
      <c r="A2165">
        <v>2141</v>
      </c>
      <c r="B2165">
        <v>-4.0006556359993822E-3</v>
      </c>
      <c r="C2165">
        <v>1.879997586442006E-2</v>
      </c>
    </row>
    <row r="2166" spans="1:3" x14ac:dyDescent="0.25">
      <c r="A2166">
        <v>2142</v>
      </c>
      <c r="B2166">
        <v>-2.5230018260450973E-3</v>
      </c>
      <c r="C2166">
        <v>-2.615451024719833E-2</v>
      </c>
    </row>
    <row r="2167" spans="1:3" x14ac:dyDescent="0.25">
      <c r="A2167">
        <v>2143</v>
      </c>
      <c r="B2167">
        <v>1.7139993643645098E-3</v>
      </c>
      <c r="C2167">
        <v>-5.7194500231124209E-3</v>
      </c>
    </row>
    <row r="2168" spans="1:3" x14ac:dyDescent="0.25">
      <c r="A2168">
        <v>2144</v>
      </c>
      <c r="B2168">
        <v>2.2631858612315949E-4</v>
      </c>
      <c r="C2168">
        <v>2.8411711262574073E-2</v>
      </c>
    </row>
    <row r="2169" spans="1:3" x14ac:dyDescent="0.25">
      <c r="A2169">
        <v>2145</v>
      </c>
      <c r="B2169">
        <v>-1.1478753221101024E-2</v>
      </c>
      <c r="C2169">
        <v>-4.2858618440543186E-2</v>
      </c>
    </row>
    <row r="2170" spans="1:3" x14ac:dyDescent="0.25">
      <c r="A2170">
        <v>2146</v>
      </c>
      <c r="B2170">
        <v>-6.3875833070546799E-3</v>
      </c>
      <c r="C2170">
        <v>-1.285656374580536E-2</v>
      </c>
    </row>
    <row r="2171" spans="1:3" x14ac:dyDescent="0.25">
      <c r="A2171">
        <v>2147</v>
      </c>
      <c r="B2171">
        <v>-1.2863019295572119E-2</v>
      </c>
      <c r="C2171">
        <v>2.203136293237986E-2</v>
      </c>
    </row>
    <row r="2172" spans="1:3" x14ac:dyDescent="0.25">
      <c r="A2172">
        <v>2148</v>
      </c>
      <c r="B2172">
        <v>-3.5713104194303562E-3</v>
      </c>
      <c r="C2172">
        <v>3.5438659268829213E-3</v>
      </c>
    </row>
    <row r="2173" spans="1:3" x14ac:dyDescent="0.25">
      <c r="A2173">
        <v>2149</v>
      </c>
      <c r="B2173">
        <v>6.0409310751171116E-3</v>
      </c>
      <c r="C2173">
        <v>1.6183057395857618E-2</v>
      </c>
    </row>
    <row r="2174" spans="1:3" x14ac:dyDescent="0.25">
      <c r="A2174">
        <v>2150</v>
      </c>
      <c r="B2174">
        <v>-3.0228836074024726E-2</v>
      </c>
      <c r="C2174">
        <v>-3.5685405657817512E-2</v>
      </c>
    </row>
    <row r="2175" spans="1:3" x14ac:dyDescent="0.25">
      <c r="A2175">
        <v>2151</v>
      </c>
      <c r="B2175">
        <v>5.37906416294764E-3</v>
      </c>
      <c r="C2175">
        <v>1.5840945065377369E-2</v>
      </c>
    </row>
    <row r="2176" spans="1:3" x14ac:dyDescent="0.25">
      <c r="A2176">
        <v>2152</v>
      </c>
      <c r="B2176">
        <v>-5.5531542940579067E-3</v>
      </c>
      <c r="C2176">
        <v>-1.8119887431995871E-2</v>
      </c>
    </row>
    <row r="2177" spans="1:3" x14ac:dyDescent="0.25">
      <c r="A2177">
        <v>2153</v>
      </c>
      <c r="B2177">
        <v>1.7672590297127241E-2</v>
      </c>
      <c r="C2177">
        <v>1.5079282920621953E-2</v>
      </c>
    </row>
    <row r="2178" spans="1:3" x14ac:dyDescent="0.25">
      <c r="A2178">
        <v>2154</v>
      </c>
      <c r="B2178">
        <v>-1.4480906421705957E-2</v>
      </c>
      <c r="C2178">
        <v>-7.0204248664075333E-3</v>
      </c>
    </row>
    <row r="2179" spans="1:3" x14ac:dyDescent="0.25">
      <c r="A2179">
        <v>2155</v>
      </c>
      <c r="B2179">
        <v>-4.7437559816707071E-3</v>
      </c>
      <c r="C2179">
        <v>-6.620323407472966E-4</v>
      </c>
    </row>
    <row r="2180" spans="1:3" x14ac:dyDescent="0.25">
      <c r="A2180">
        <v>2156</v>
      </c>
      <c r="B2180">
        <v>1.1829020590107877E-2</v>
      </c>
      <c r="C2180">
        <v>8.8004973754769993E-3</v>
      </c>
    </row>
    <row r="2181" spans="1:3" x14ac:dyDescent="0.25">
      <c r="A2181">
        <v>2157</v>
      </c>
      <c r="B2181">
        <v>2.5538011500891463E-2</v>
      </c>
      <c r="C2181">
        <v>-8.9215903682638396E-3</v>
      </c>
    </row>
    <row r="2182" spans="1:3" x14ac:dyDescent="0.25">
      <c r="A2182">
        <v>2158</v>
      </c>
      <c r="B2182">
        <v>1.3882607945409414E-3</v>
      </c>
      <c r="C2182">
        <v>-1.3026050217312185E-3</v>
      </c>
    </row>
    <row r="2183" spans="1:3" x14ac:dyDescent="0.25">
      <c r="A2183">
        <v>2159</v>
      </c>
      <c r="B2183">
        <v>-5.4702666900812817E-3</v>
      </c>
      <c r="C2183">
        <v>-2.0199917352237518E-2</v>
      </c>
    </row>
    <row r="2184" spans="1:3" x14ac:dyDescent="0.25">
      <c r="A2184">
        <v>2160</v>
      </c>
      <c r="B2184">
        <v>-1.086484878450963E-3</v>
      </c>
      <c r="C2184">
        <v>1.8143442051671145E-3</v>
      </c>
    </row>
    <row r="2185" spans="1:3" x14ac:dyDescent="0.25">
      <c r="A2185">
        <v>2161</v>
      </c>
      <c r="B2185">
        <v>-7.2871258425556522E-3</v>
      </c>
      <c r="C2185">
        <v>-2.7118212140578513E-2</v>
      </c>
    </row>
    <row r="2186" spans="1:3" x14ac:dyDescent="0.25">
      <c r="A2186">
        <v>2162</v>
      </c>
      <c r="B2186">
        <v>-1.1624575860276843E-2</v>
      </c>
      <c r="C2186">
        <v>3.9929424458680866E-3</v>
      </c>
    </row>
    <row r="2187" spans="1:3" x14ac:dyDescent="0.25">
      <c r="A2187">
        <v>2163</v>
      </c>
      <c r="B2187">
        <v>5.9632972924556753E-3</v>
      </c>
      <c r="C2187">
        <v>-2.0479964963972169E-2</v>
      </c>
    </row>
    <row r="2188" spans="1:3" x14ac:dyDescent="0.25">
      <c r="A2188">
        <v>2164</v>
      </c>
      <c r="B2188">
        <v>1.8440730396107101E-2</v>
      </c>
      <c r="C2188">
        <v>-1.4262532068583349E-2</v>
      </c>
    </row>
    <row r="2189" spans="1:3" x14ac:dyDescent="0.25">
      <c r="A2189">
        <v>2165</v>
      </c>
      <c r="B2189">
        <v>-1.4723874968552519E-2</v>
      </c>
      <c r="C2189">
        <v>2.7985832748903518E-2</v>
      </c>
    </row>
    <row r="2190" spans="1:3" x14ac:dyDescent="0.25">
      <c r="A2190">
        <v>2166</v>
      </c>
      <c r="B2190">
        <v>-1.1665524409337808E-2</v>
      </c>
      <c r="C2190">
        <v>8.0955253158414113E-4</v>
      </c>
    </row>
    <row r="2191" spans="1:3" x14ac:dyDescent="0.25">
      <c r="A2191">
        <v>2167</v>
      </c>
      <c r="B2191">
        <v>1.7046653505223611E-2</v>
      </c>
      <c r="C2191">
        <v>1.2473266422615256E-2</v>
      </c>
    </row>
    <row r="2192" spans="1:3" x14ac:dyDescent="0.25">
      <c r="A2192">
        <v>2168</v>
      </c>
      <c r="B2192">
        <v>1.4700647842412944E-2</v>
      </c>
      <c r="C2192">
        <v>1.7328536443700623E-2</v>
      </c>
    </row>
    <row r="2193" spans="1:3" x14ac:dyDescent="0.25">
      <c r="A2193">
        <v>2169</v>
      </c>
      <c r="B2193">
        <v>1.1630109936972452E-2</v>
      </c>
      <c r="C2193">
        <v>-2.2729657143889612E-3</v>
      </c>
    </row>
    <row r="2194" spans="1:3" x14ac:dyDescent="0.25">
      <c r="A2194">
        <v>2170</v>
      </c>
      <c r="B2194">
        <v>-1.9505754310616089E-3</v>
      </c>
      <c r="C2194">
        <v>9.7970164465368691E-4</v>
      </c>
    </row>
    <row r="2195" spans="1:3" x14ac:dyDescent="0.25">
      <c r="A2195">
        <v>2171</v>
      </c>
      <c r="B2195">
        <v>8.02208488162999E-3</v>
      </c>
      <c r="C2195">
        <v>9.4257743106433284E-3</v>
      </c>
    </row>
    <row r="2196" spans="1:3" x14ac:dyDescent="0.25">
      <c r="A2196">
        <v>2172</v>
      </c>
      <c r="B2196">
        <v>5.6716879954528494E-3</v>
      </c>
      <c r="C2196">
        <v>-1.1108100146050608E-2</v>
      </c>
    </row>
    <row r="2197" spans="1:3" x14ac:dyDescent="0.25">
      <c r="A2197">
        <v>2173</v>
      </c>
      <c r="B2197">
        <v>2.9543865580848854E-3</v>
      </c>
      <c r="C2197">
        <v>-1.8746339640286474E-3</v>
      </c>
    </row>
    <row r="2198" spans="1:3" x14ac:dyDescent="0.25">
      <c r="A2198">
        <v>2174</v>
      </c>
      <c r="B2198">
        <v>-5.0077924287125883E-4</v>
      </c>
      <c r="C2198">
        <v>6.0539114029502803E-3</v>
      </c>
    </row>
    <row r="2199" spans="1:3" x14ac:dyDescent="0.25">
      <c r="A2199">
        <v>2175</v>
      </c>
      <c r="B2199">
        <v>2.6567018617409451E-3</v>
      </c>
      <c r="C2199">
        <v>1.3168080720340428E-3</v>
      </c>
    </row>
    <row r="2200" spans="1:3" x14ac:dyDescent="0.25">
      <c r="A2200">
        <v>2176</v>
      </c>
      <c r="B2200">
        <v>-1.9987426696158319E-3</v>
      </c>
      <c r="C2200">
        <v>1.8811787458430679E-2</v>
      </c>
    </row>
    <row r="2201" spans="1:3" x14ac:dyDescent="0.25">
      <c r="A2201">
        <v>2177</v>
      </c>
      <c r="B2201">
        <v>8.6163980604180481E-3</v>
      </c>
      <c r="C2201">
        <v>4.0099703359151948E-3</v>
      </c>
    </row>
    <row r="2202" spans="1:3" x14ac:dyDescent="0.25">
      <c r="A2202">
        <v>2178</v>
      </c>
      <c r="B2202">
        <v>3.7281941479527896E-3</v>
      </c>
      <c r="C2202">
        <v>2.6535171306486294E-2</v>
      </c>
    </row>
    <row r="2203" spans="1:3" x14ac:dyDescent="0.25">
      <c r="A2203">
        <v>2179</v>
      </c>
      <c r="B2203">
        <v>-1.5781310711902658E-2</v>
      </c>
      <c r="C2203">
        <v>1.832092971928408E-2</v>
      </c>
    </row>
    <row r="2204" spans="1:3" x14ac:dyDescent="0.25">
      <c r="A2204">
        <v>2180</v>
      </c>
      <c r="B2204">
        <v>2.6309829097714826E-3</v>
      </c>
      <c r="C2204">
        <v>-1.8349446789169277E-2</v>
      </c>
    </row>
    <row r="2205" spans="1:3" x14ac:dyDescent="0.25">
      <c r="A2205">
        <v>2181</v>
      </c>
      <c r="B2205">
        <v>-1.9737689955137576E-2</v>
      </c>
      <c r="C2205">
        <v>1.0274649459319878E-2</v>
      </c>
    </row>
    <row r="2206" spans="1:3" x14ac:dyDescent="0.25">
      <c r="A2206">
        <v>2182</v>
      </c>
      <c r="B2206">
        <v>1.3742126489925328E-2</v>
      </c>
      <c r="C2206">
        <v>1.7517717753561413E-3</v>
      </c>
    </row>
    <row r="2207" spans="1:3" x14ac:dyDescent="0.25">
      <c r="A2207">
        <v>2183</v>
      </c>
      <c r="B2207">
        <v>1.5295111196687215E-2</v>
      </c>
      <c r="C2207">
        <v>-2.7345270793417829E-2</v>
      </c>
    </row>
    <row r="2208" spans="1:3" x14ac:dyDescent="0.25">
      <c r="A2208">
        <v>2184</v>
      </c>
      <c r="B2208">
        <v>9.8699457654593745E-4</v>
      </c>
      <c r="C2208">
        <v>2.0390543783656682E-2</v>
      </c>
    </row>
    <row r="2209" spans="1:3" x14ac:dyDescent="0.25">
      <c r="A2209">
        <v>2185</v>
      </c>
      <c r="B2209">
        <v>-1.4720336953539215E-2</v>
      </c>
      <c r="C2209">
        <v>1.0408523593137231E-2</v>
      </c>
    </row>
    <row r="2210" spans="1:3" x14ac:dyDescent="0.25">
      <c r="A2210">
        <v>2186</v>
      </c>
      <c r="B2210">
        <v>7.4163184930903557E-3</v>
      </c>
      <c r="C2210">
        <v>7.5561067762336077E-3</v>
      </c>
    </row>
    <row r="2211" spans="1:3" x14ac:dyDescent="0.25">
      <c r="A2211">
        <v>2187</v>
      </c>
      <c r="B2211">
        <v>-1.8621453129505118E-2</v>
      </c>
      <c r="C2211">
        <v>-5.3668220283055387E-3</v>
      </c>
    </row>
    <row r="2212" spans="1:3" x14ac:dyDescent="0.25">
      <c r="A2212">
        <v>2188</v>
      </c>
      <c r="B2212">
        <v>4.4364508883502837E-3</v>
      </c>
      <c r="C2212">
        <v>-7.5370087700979624E-3</v>
      </c>
    </row>
    <row r="2213" spans="1:3" x14ac:dyDescent="0.25">
      <c r="A2213">
        <v>2189</v>
      </c>
      <c r="B2213">
        <v>2.9701654293940796E-3</v>
      </c>
      <c r="C2213">
        <v>-1.0129981566692182E-2</v>
      </c>
    </row>
    <row r="2214" spans="1:3" x14ac:dyDescent="0.25">
      <c r="A2214">
        <v>2190</v>
      </c>
      <c r="B2214">
        <v>-1.7429306267565316E-2</v>
      </c>
      <c r="C2214">
        <v>2.201635632027097E-2</v>
      </c>
    </row>
    <row r="2215" spans="1:3" x14ac:dyDescent="0.25">
      <c r="A2215">
        <v>2191</v>
      </c>
      <c r="B2215">
        <v>-4.4065494968389227E-2</v>
      </c>
      <c r="C2215">
        <v>2.4983768576893189E-3</v>
      </c>
    </row>
    <row r="2216" spans="1:3" x14ac:dyDescent="0.25">
      <c r="A2216">
        <v>2192</v>
      </c>
      <c r="B2216">
        <v>5.845383473989765E-3</v>
      </c>
      <c r="C2216">
        <v>-1.964546763975205E-2</v>
      </c>
    </row>
    <row r="2217" spans="1:3" x14ac:dyDescent="0.25">
      <c r="A2217">
        <v>2193</v>
      </c>
      <c r="B2217">
        <v>1.2874510938841056E-2</v>
      </c>
      <c r="C2217">
        <v>1.2265560968306232E-2</v>
      </c>
    </row>
    <row r="2218" spans="1:3" x14ac:dyDescent="0.25">
      <c r="A2218">
        <v>2194</v>
      </c>
      <c r="B2218">
        <v>-1.8971000572957336E-3</v>
      </c>
      <c r="C2218">
        <v>-1.6558794980834877E-2</v>
      </c>
    </row>
    <row r="2219" spans="1:3" x14ac:dyDescent="0.25">
      <c r="A2219">
        <v>2195</v>
      </c>
      <c r="B2219">
        <v>-1.1085787267269866E-2</v>
      </c>
      <c r="C2219">
        <v>-8.1513603280867972E-3</v>
      </c>
    </row>
    <row r="2220" spans="1:3" x14ac:dyDescent="0.25">
      <c r="A2220">
        <v>2196</v>
      </c>
      <c r="B2220">
        <v>1.744152845209343E-2</v>
      </c>
      <c r="C2220">
        <v>1.4497648198789986E-2</v>
      </c>
    </row>
    <row r="2221" spans="1:3" x14ac:dyDescent="0.25">
      <c r="A2221">
        <v>2197</v>
      </c>
      <c r="B2221">
        <v>1.8228798711765221E-2</v>
      </c>
      <c r="C2221">
        <v>1.8117339272897132E-2</v>
      </c>
    </row>
    <row r="2222" spans="1:3" x14ac:dyDescent="0.25">
      <c r="A2222">
        <v>2198</v>
      </c>
      <c r="B2222">
        <v>8.7622530472741475E-3</v>
      </c>
      <c r="C2222">
        <v>-2.7878103367624162E-2</v>
      </c>
    </row>
    <row r="2223" spans="1:3" x14ac:dyDescent="0.25">
      <c r="A2223">
        <v>2199</v>
      </c>
      <c r="B2223">
        <v>-6.2388822975287918E-3</v>
      </c>
      <c r="C2223">
        <v>2.2482411136553814E-2</v>
      </c>
    </row>
    <row r="2224" spans="1:3" x14ac:dyDescent="0.25">
      <c r="A2224">
        <v>2200</v>
      </c>
      <c r="B2224">
        <v>-1.4442695511326776E-2</v>
      </c>
      <c r="C2224">
        <v>1.1557596240685598E-2</v>
      </c>
    </row>
    <row r="2225" spans="1:3" x14ac:dyDescent="0.25">
      <c r="A2225">
        <v>2201</v>
      </c>
      <c r="B2225">
        <v>7.3660499718579582E-3</v>
      </c>
      <c r="C2225">
        <v>-2.1238738868054708E-2</v>
      </c>
    </row>
    <row r="2226" spans="1:3" x14ac:dyDescent="0.25">
      <c r="A2226">
        <v>2202</v>
      </c>
      <c r="B2226">
        <v>-2.2625037473462334E-3</v>
      </c>
      <c r="C2226">
        <v>7.4592899885599024E-3</v>
      </c>
    </row>
    <row r="2227" spans="1:3" x14ac:dyDescent="0.25">
      <c r="A2227">
        <v>2203</v>
      </c>
      <c r="B2227">
        <v>2.0455902975470248E-2</v>
      </c>
      <c r="C2227">
        <v>1.5863483692648155E-2</v>
      </c>
    </row>
    <row r="2228" spans="1:3" x14ac:dyDescent="0.25">
      <c r="A2228">
        <v>2204</v>
      </c>
      <c r="B2228">
        <v>-1.6834422940416882E-3</v>
      </c>
      <c r="C2228">
        <v>1.9898148430610172E-3</v>
      </c>
    </row>
    <row r="2229" spans="1:3" x14ac:dyDescent="0.25">
      <c r="A2229">
        <v>2205</v>
      </c>
      <c r="B2229">
        <v>-1.3772638245271465E-2</v>
      </c>
      <c r="C2229">
        <v>-2.0671229756242311E-2</v>
      </c>
    </row>
    <row r="2230" spans="1:3" x14ac:dyDescent="0.25">
      <c r="A2230">
        <v>2206</v>
      </c>
      <c r="B2230">
        <v>-2.4518490528755488E-2</v>
      </c>
      <c r="C2230">
        <v>6.0028704603498073E-3</v>
      </c>
    </row>
    <row r="2231" spans="1:3" x14ac:dyDescent="0.25">
      <c r="A2231">
        <v>2207</v>
      </c>
      <c r="B2231">
        <v>2.14712418502075E-2</v>
      </c>
      <c r="C2231">
        <v>1.0341147358796588E-2</v>
      </c>
    </row>
    <row r="2232" spans="1:3" x14ac:dyDescent="0.25">
      <c r="A2232">
        <v>2208</v>
      </c>
      <c r="B2232">
        <v>2.3789432214437398E-3</v>
      </c>
      <c r="C2232">
        <v>1.06627703862213E-2</v>
      </c>
    </row>
    <row r="2233" spans="1:3" x14ac:dyDescent="0.25">
      <c r="A2233">
        <v>2209</v>
      </c>
      <c r="B2233">
        <v>-8.6791137365461214E-3</v>
      </c>
      <c r="C2233">
        <v>-4.8898166620882609E-3</v>
      </c>
    </row>
    <row r="2234" spans="1:3" x14ac:dyDescent="0.25">
      <c r="A2234">
        <v>2210</v>
      </c>
      <c r="B2234">
        <v>-1.2458947419875068E-2</v>
      </c>
      <c r="C2234">
        <v>-2.214233667157204E-4</v>
      </c>
    </row>
    <row r="2235" spans="1:3" x14ac:dyDescent="0.25">
      <c r="A2235">
        <v>2211</v>
      </c>
      <c r="B2235">
        <v>-1.5479258178574252E-2</v>
      </c>
      <c r="C2235">
        <v>3.0197594179183669E-3</v>
      </c>
    </row>
    <row r="2236" spans="1:3" x14ac:dyDescent="0.25">
      <c r="A2236">
        <v>2212</v>
      </c>
      <c r="B2236">
        <v>2.611674318227457E-3</v>
      </c>
      <c r="C2236">
        <v>7.4027672109727282E-4</v>
      </c>
    </row>
    <row r="2237" spans="1:3" x14ac:dyDescent="0.25">
      <c r="A2237">
        <v>2213</v>
      </c>
      <c r="B2237">
        <v>-4.3391635207659989E-3</v>
      </c>
      <c r="C2237">
        <v>-1.1163987940817431E-2</v>
      </c>
    </row>
    <row r="2238" spans="1:3" x14ac:dyDescent="0.25">
      <c r="A2238">
        <v>2214</v>
      </c>
      <c r="B2238">
        <v>-4.7825089959254698E-2</v>
      </c>
      <c r="C2238">
        <v>1.4925120673811666E-2</v>
      </c>
    </row>
    <row r="2239" spans="1:3" x14ac:dyDescent="0.25">
      <c r="A2239">
        <v>2215</v>
      </c>
      <c r="B2239">
        <v>4.5371794121746564E-2</v>
      </c>
      <c r="C2239">
        <v>-2.2071443907132934E-2</v>
      </c>
    </row>
    <row r="2240" spans="1:3" x14ac:dyDescent="0.25">
      <c r="A2240">
        <v>2216</v>
      </c>
      <c r="B2240">
        <v>-5.5122338281754051E-3</v>
      </c>
      <c r="C2240">
        <v>8.6162202980850193E-3</v>
      </c>
    </row>
    <row r="2241" spans="1:3" x14ac:dyDescent="0.25">
      <c r="A2241">
        <v>2217</v>
      </c>
      <c r="B2241">
        <v>-3.5402866060033636E-2</v>
      </c>
      <c r="C2241">
        <v>-3.0404133896920621E-3</v>
      </c>
    </row>
    <row r="2242" spans="1:3" x14ac:dyDescent="0.25">
      <c r="A2242">
        <v>2218</v>
      </c>
      <c r="B2242">
        <v>9.7907429309502369E-3</v>
      </c>
      <c r="C2242">
        <v>4.0618925519716284E-2</v>
      </c>
    </row>
    <row r="2243" spans="1:3" x14ac:dyDescent="0.25">
      <c r="A2243">
        <v>2219</v>
      </c>
      <c r="B2243">
        <v>-2.7773087648530419E-2</v>
      </c>
      <c r="C2243">
        <v>-2.9714287886510045E-2</v>
      </c>
    </row>
    <row r="2244" spans="1:3" x14ac:dyDescent="0.25">
      <c r="A2244">
        <v>2220</v>
      </c>
      <c r="B2244">
        <v>-5.3231168697432538E-2</v>
      </c>
      <c r="C2244">
        <v>-4.4318529812010524E-2</v>
      </c>
    </row>
    <row r="2245" spans="1:3" x14ac:dyDescent="0.25">
      <c r="A2245">
        <v>2221</v>
      </c>
      <c r="B2245">
        <v>-1.9455984688030413E-2</v>
      </c>
      <c r="C2245">
        <v>-2.704765167082316E-2</v>
      </c>
    </row>
    <row r="2246" spans="1:3" x14ac:dyDescent="0.25">
      <c r="A2246">
        <v>2222</v>
      </c>
      <c r="B2246">
        <v>-5.7039583608325365E-4</v>
      </c>
      <c r="C2246">
        <v>-1.8265953629574342E-3</v>
      </c>
    </row>
    <row r="2247" spans="1:3" x14ac:dyDescent="0.25">
      <c r="A2247">
        <v>2223</v>
      </c>
      <c r="B2247">
        <v>7.1695781785031193E-2</v>
      </c>
      <c r="C2247">
        <v>1.2922859296155914E-2</v>
      </c>
    </row>
    <row r="2248" spans="1:3" x14ac:dyDescent="0.25">
      <c r="A2248">
        <v>2224</v>
      </c>
      <c r="B2248">
        <v>-2.7731002054723029E-2</v>
      </c>
      <c r="C2248">
        <v>-1.9050097742982844E-3</v>
      </c>
    </row>
    <row r="2249" spans="1:3" x14ac:dyDescent="0.25">
      <c r="A2249">
        <v>2225</v>
      </c>
      <c r="B2249">
        <v>3.3254443061921501E-3</v>
      </c>
      <c r="C2249">
        <v>-5.9123022959136195E-3</v>
      </c>
    </row>
    <row r="2250" spans="1:3" x14ac:dyDescent="0.25">
      <c r="A2250">
        <v>2226</v>
      </c>
      <c r="B2250">
        <v>1.6786281531364609E-2</v>
      </c>
      <c r="C2250">
        <v>-3.8894714030410539E-3</v>
      </c>
    </row>
    <row r="2251" spans="1:3" x14ac:dyDescent="0.25">
      <c r="A2251">
        <v>2227</v>
      </c>
      <c r="B2251">
        <v>-1.5446741764675944E-3</v>
      </c>
      <c r="C2251">
        <v>-6.2631020810812099E-3</v>
      </c>
    </row>
    <row r="2252" spans="1:3" x14ac:dyDescent="0.25">
      <c r="A2252">
        <v>2228</v>
      </c>
      <c r="B2252">
        <v>4.3087143267359684E-2</v>
      </c>
      <c r="C2252">
        <v>-3.9247689552684983E-4</v>
      </c>
    </row>
    <row r="2253" spans="1:3" x14ac:dyDescent="0.25">
      <c r="A2253">
        <v>2229</v>
      </c>
      <c r="B2253">
        <v>1.1324178250068812E-2</v>
      </c>
      <c r="C2253">
        <v>6.0398874823954837E-3</v>
      </c>
    </row>
    <row r="2254" spans="1:3" x14ac:dyDescent="0.25">
      <c r="A2254">
        <v>2230</v>
      </c>
      <c r="B2254">
        <v>7.0460193180458732E-3</v>
      </c>
      <c r="C2254">
        <v>-4.0466922807940418E-4</v>
      </c>
    </row>
    <row r="2255" spans="1:3" x14ac:dyDescent="0.25">
      <c r="A2255">
        <v>2231</v>
      </c>
      <c r="B2255">
        <v>-3.3735006836790957E-3</v>
      </c>
      <c r="C2255">
        <v>4.2910835981869264E-3</v>
      </c>
    </row>
    <row r="2256" spans="1:3" x14ac:dyDescent="0.25">
      <c r="A2256">
        <v>2232</v>
      </c>
      <c r="B2256">
        <v>1.1123576481960502E-2</v>
      </c>
      <c r="C2256">
        <v>1.9241298859494209E-2</v>
      </c>
    </row>
    <row r="2257" spans="1:3" x14ac:dyDescent="0.25">
      <c r="A2257">
        <v>2233</v>
      </c>
      <c r="B2257">
        <v>-1.3397489304482464E-2</v>
      </c>
      <c r="C2257">
        <v>-1.6007638423624973E-2</v>
      </c>
    </row>
    <row r="2258" spans="1:3" x14ac:dyDescent="0.25">
      <c r="A2258">
        <v>2234</v>
      </c>
      <c r="B2258">
        <v>-2.8865212078938232E-3</v>
      </c>
      <c r="C2258">
        <v>1.0321255161468569E-2</v>
      </c>
    </row>
    <row r="2259" spans="1:3" x14ac:dyDescent="0.25">
      <c r="A2259">
        <v>2235</v>
      </c>
      <c r="B2259">
        <v>4.4150424125919785E-5</v>
      </c>
      <c r="C2259">
        <v>-4.4833194145607585E-3</v>
      </c>
    </row>
    <row r="2260" spans="1:3" x14ac:dyDescent="0.25">
      <c r="A2260">
        <v>2236</v>
      </c>
      <c r="B2260">
        <v>1.528552651684661E-3</v>
      </c>
      <c r="C2260">
        <v>-2.1549624356456626E-3</v>
      </c>
    </row>
    <row r="2261" spans="1:3" x14ac:dyDescent="0.25">
      <c r="A2261">
        <v>2237</v>
      </c>
      <c r="B2261">
        <v>3.0979611091539919E-2</v>
      </c>
      <c r="C2261">
        <v>5.2292233149829434E-2</v>
      </c>
    </row>
    <row r="2262" spans="1:3" x14ac:dyDescent="0.25">
      <c r="A2262">
        <v>2238</v>
      </c>
      <c r="B2262">
        <v>2.8307698594391296E-3</v>
      </c>
      <c r="C2262">
        <v>-1.8312427659831473E-2</v>
      </c>
    </row>
    <row r="2263" spans="1:3" x14ac:dyDescent="0.25">
      <c r="A2263">
        <v>2239</v>
      </c>
      <c r="B2263">
        <v>-1.9310594894582311E-2</v>
      </c>
      <c r="C2263">
        <v>7.8143431624426718E-3</v>
      </c>
    </row>
    <row r="2264" spans="1:3" x14ac:dyDescent="0.25">
      <c r="A2264">
        <v>2240</v>
      </c>
      <c r="B2264">
        <v>5.1725430102545367E-3</v>
      </c>
      <c r="C2264">
        <v>-1.8409928142986295E-2</v>
      </c>
    </row>
    <row r="2265" spans="1:3" x14ac:dyDescent="0.25">
      <c r="A2265">
        <v>2241</v>
      </c>
      <c r="B2265">
        <v>1.2172557507589465E-3</v>
      </c>
      <c r="C2265">
        <v>5.5357487351003019E-3</v>
      </c>
    </row>
    <row r="2266" spans="1:3" x14ac:dyDescent="0.25">
      <c r="A2266">
        <v>2242</v>
      </c>
      <c r="B2266">
        <v>-4.4129465253280693E-3</v>
      </c>
      <c r="C2266">
        <v>3.6698315965718415E-3</v>
      </c>
    </row>
    <row r="2267" spans="1:3" x14ac:dyDescent="0.25">
      <c r="A2267">
        <v>2243</v>
      </c>
      <c r="B2267">
        <v>-1.7908521056960523E-2</v>
      </c>
      <c r="C2267">
        <v>-2.0210170746438695E-2</v>
      </c>
    </row>
    <row r="2268" spans="1:3" x14ac:dyDescent="0.25">
      <c r="A2268">
        <v>2244</v>
      </c>
      <c r="B2268">
        <v>-3.6792183685566294E-3</v>
      </c>
      <c r="C2268">
        <v>-1.4489522526876892E-2</v>
      </c>
    </row>
    <row r="2269" spans="1:3" x14ac:dyDescent="0.25">
      <c r="A2269">
        <v>2245</v>
      </c>
      <c r="B2269">
        <v>1.4847376627927679E-2</v>
      </c>
      <c r="C2269">
        <v>-1.3167666650206857E-2</v>
      </c>
    </row>
    <row r="2270" spans="1:3" x14ac:dyDescent="0.25">
      <c r="A2270">
        <v>2246</v>
      </c>
      <c r="B2270">
        <v>-5.7378328193705471E-3</v>
      </c>
      <c r="C2270">
        <v>-1.3221649175131045E-2</v>
      </c>
    </row>
    <row r="2271" spans="1:3" x14ac:dyDescent="0.25">
      <c r="A2271">
        <v>2247</v>
      </c>
      <c r="B2271">
        <v>-9.4298004145451503E-3</v>
      </c>
      <c r="C2271">
        <v>1.3569272831685783E-2</v>
      </c>
    </row>
    <row r="2272" spans="1:3" x14ac:dyDescent="0.25">
      <c r="A2272">
        <v>2248</v>
      </c>
      <c r="B2272">
        <v>6.8370078232776604E-3</v>
      </c>
      <c r="C2272">
        <v>8.7672980667507089E-3</v>
      </c>
    </row>
    <row r="2273" spans="1:3" x14ac:dyDescent="0.25">
      <c r="A2273">
        <v>2249</v>
      </c>
      <c r="B2273">
        <v>1.682534488463372E-3</v>
      </c>
      <c r="C2273">
        <v>-7.2071419089573272E-4</v>
      </c>
    </row>
    <row r="2274" spans="1:3" x14ac:dyDescent="0.25">
      <c r="A2274">
        <v>2250</v>
      </c>
      <c r="B2274">
        <v>-1.8251090015227163E-3</v>
      </c>
      <c r="C2274">
        <v>-6.8043327978330312E-5</v>
      </c>
    </row>
    <row r="2275" spans="1:3" x14ac:dyDescent="0.25">
      <c r="A2275">
        <v>2251</v>
      </c>
      <c r="B2275">
        <v>-2.3997115881396556E-3</v>
      </c>
      <c r="C2275">
        <v>-5.9138744805866533E-6</v>
      </c>
    </row>
    <row r="2276" spans="1:3" x14ac:dyDescent="0.25">
      <c r="A2276">
        <v>2252</v>
      </c>
      <c r="B2276">
        <v>-7.7104824174691593E-3</v>
      </c>
      <c r="C2276">
        <v>7.5633392260115711E-3</v>
      </c>
    </row>
    <row r="2277" spans="1:3" x14ac:dyDescent="0.25">
      <c r="A2277">
        <v>2253</v>
      </c>
      <c r="B2277">
        <v>1.6399462078857785E-2</v>
      </c>
      <c r="C2277">
        <v>1.0062290586613121E-2</v>
      </c>
    </row>
    <row r="2278" spans="1:3" x14ac:dyDescent="0.25">
      <c r="A2278">
        <v>2254</v>
      </c>
      <c r="B2278">
        <v>2.4214297045723875E-3</v>
      </c>
      <c r="C2278">
        <v>3.4170585751024815E-2</v>
      </c>
    </row>
    <row r="2279" spans="1:3" x14ac:dyDescent="0.25">
      <c r="A2279">
        <v>2255</v>
      </c>
      <c r="B2279">
        <v>-2.4131549557529022E-2</v>
      </c>
      <c r="C2279">
        <v>2.2950066688736913E-3</v>
      </c>
    </row>
    <row r="2280" spans="1:3" x14ac:dyDescent="0.25">
      <c r="A2280">
        <v>2256</v>
      </c>
      <c r="B2280">
        <v>-2.8340185745711611E-2</v>
      </c>
      <c r="C2280">
        <v>2.9808658657981869E-2</v>
      </c>
    </row>
    <row r="2281" spans="1:3" x14ac:dyDescent="0.25">
      <c r="A2281">
        <v>2257</v>
      </c>
      <c r="B2281">
        <v>-1.7602440941605176E-2</v>
      </c>
      <c r="C2281">
        <v>1.6136768323192184E-3</v>
      </c>
    </row>
    <row r="2282" spans="1:3" x14ac:dyDescent="0.25">
      <c r="A2282">
        <v>2258</v>
      </c>
      <c r="B2282">
        <v>-1.3220777279719268E-4</v>
      </c>
      <c r="C2282">
        <v>-1.2517792570649462E-2</v>
      </c>
    </row>
    <row r="2283" spans="1:3" x14ac:dyDescent="0.25">
      <c r="A2283">
        <v>2259</v>
      </c>
      <c r="B2283">
        <v>7.3358283163223008E-4</v>
      </c>
      <c r="C2283">
        <v>6.3343774778702889E-3</v>
      </c>
    </row>
    <row r="2284" spans="1:3" x14ac:dyDescent="0.25">
      <c r="A2284">
        <v>2260</v>
      </c>
      <c r="B2284">
        <v>1.3697239701032869E-2</v>
      </c>
      <c r="C2284">
        <v>4.6052936830620634E-3</v>
      </c>
    </row>
    <row r="2285" spans="1:3" x14ac:dyDescent="0.25">
      <c r="A2285">
        <v>2261</v>
      </c>
      <c r="B2285">
        <v>-2.0010752586658895E-2</v>
      </c>
      <c r="C2285">
        <v>8.9964468605889525E-4</v>
      </c>
    </row>
    <row r="2286" spans="1:3" x14ac:dyDescent="0.25">
      <c r="A2286">
        <v>2262</v>
      </c>
      <c r="B2286">
        <v>8.0988012431029519E-3</v>
      </c>
      <c r="C2286">
        <v>1.1038530730699677E-2</v>
      </c>
    </row>
    <row r="2287" spans="1:3" x14ac:dyDescent="0.25">
      <c r="A2287">
        <v>2263</v>
      </c>
      <c r="B2287">
        <v>-1.2035089176150352E-3</v>
      </c>
      <c r="C2287">
        <v>-1.3561430658024256E-2</v>
      </c>
    </row>
    <row r="2288" spans="1:3" x14ac:dyDescent="0.25">
      <c r="A2288">
        <v>2264</v>
      </c>
      <c r="B2288">
        <v>-1.6079530642352721E-2</v>
      </c>
      <c r="C2288">
        <v>2.2237552544514691E-2</v>
      </c>
    </row>
    <row r="2289" spans="1:3" x14ac:dyDescent="0.25">
      <c r="A2289">
        <v>2265</v>
      </c>
      <c r="B2289">
        <v>-1.9917188829667809E-2</v>
      </c>
      <c r="C2289">
        <v>2.3301865007301747E-2</v>
      </c>
    </row>
    <row r="2290" spans="1:3" x14ac:dyDescent="0.25">
      <c r="A2290">
        <v>2266</v>
      </c>
      <c r="B2290">
        <v>-3.1773174537732728E-2</v>
      </c>
      <c r="C2290">
        <v>3.4746812182976025E-3</v>
      </c>
    </row>
    <row r="2291" spans="1:3" x14ac:dyDescent="0.25">
      <c r="A2291">
        <v>2267</v>
      </c>
      <c r="B2291">
        <v>4.92336058844451E-3</v>
      </c>
      <c r="C2291">
        <v>-2.8111272287064844E-2</v>
      </c>
    </row>
    <row r="2292" spans="1:3" x14ac:dyDescent="0.25">
      <c r="A2292">
        <v>2268</v>
      </c>
      <c r="B2292">
        <v>1.802001581711336E-2</v>
      </c>
      <c r="C2292">
        <v>5.2999328307396683E-3</v>
      </c>
    </row>
    <row r="2293" spans="1:3" x14ac:dyDescent="0.25">
      <c r="A2293">
        <v>2269</v>
      </c>
      <c r="B2293">
        <v>-2.213336945911383E-2</v>
      </c>
      <c r="C2293">
        <v>-4.6949529841614351E-3</v>
      </c>
    </row>
    <row r="2294" spans="1:3" x14ac:dyDescent="0.25">
      <c r="A2294">
        <v>2270</v>
      </c>
      <c r="B2294">
        <v>2.7913846693911507E-2</v>
      </c>
      <c r="C2294">
        <v>-5.9446190709513437E-3</v>
      </c>
    </row>
    <row r="2295" spans="1:3" x14ac:dyDescent="0.25">
      <c r="A2295">
        <v>2271</v>
      </c>
      <c r="B2295">
        <v>2.9590370450762954E-3</v>
      </c>
      <c r="C2295">
        <v>3.737563263441746E-3</v>
      </c>
    </row>
    <row r="2296" spans="1:3" x14ac:dyDescent="0.25">
      <c r="A2296">
        <v>2272</v>
      </c>
      <c r="B2296">
        <v>2.6611444653416583E-2</v>
      </c>
      <c r="C2296">
        <v>-8.2975244857969033E-3</v>
      </c>
    </row>
    <row r="2297" spans="1:3" x14ac:dyDescent="0.25">
      <c r="A2297">
        <v>2273</v>
      </c>
      <c r="B2297">
        <v>-2.1038179082656819E-2</v>
      </c>
      <c r="C2297">
        <v>1.2691945834418464E-2</v>
      </c>
    </row>
    <row r="2298" spans="1:3" x14ac:dyDescent="0.25">
      <c r="A2298">
        <v>2274</v>
      </c>
      <c r="B2298">
        <v>-2.4146821140822233E-3</v>
      </c>
      <c r="C2298">
        <v>-7.6589450936783657E-4</v>
      </c>
    </row>
    <row r="2299" spans="1:3" x14ac:dyDescent="0.25">
      <c r="A2299">
        <v>2275</v>
      </c>
      <c r="B2299">
        <v>5.6690643990636525E-3</v>
      </c>
      <c r="C2299">
        <v>1.4179434866904627E-3</v>
      </c>
    </row>
    <row r="2300" spans="1:3" x14ac:dyDescent="0.25">
      <c r="A2300">
        <v>2276</v>
      </c>
      <c r="B2300">
        <v>2.8308099463724104E-2</v>
      </c>
      <c r="C2300">
        <v>-1.746467424206162E-2</v>
      </c>
    </row>
    <row r="2301" spans="1:3" x14ac:dyDescent="0.25">
      <c r="A2301">
        <v>2277</v>
      </c>
      <c r="B2301">
        <v>-7.7839394754163141E-3</v>
      </c>
      <c r="C2301">
        <v>-2.1015481719601235E-2</v>
      </c>
    </row>
    <row r="2302" spans="1:3" x14ac:dyDescent="0.25">
      <c r="A2302">
        <v>2278</v>
      </c>
      <c r="B2302">
        <v>1.7200026700073345E-3</v>
      </c>
      <c r="C2302">
        <v>6.4978670910517591E-3</v>
      </c>
    </row>
    <row r="2303" spans="1:3" x14ac:dyDescent="0.25">
      <c r="A2303">
        <v>2279</v>
      </c>
      <c r="B2303">
        <v>1.3729804016147696E-2</v>
      </c>
      <c r="C2303">
        <v>1.6082501582935404E-2</v>
      </c>
    </row>
    <row r="2304" spans="1:3" x14ac:dyDescent="0.25">
      <c r="A2304">
        <v>2280</v>
      </c>
      <c r="B2304">
        <v>1.6561606428044679E-2</v>
      </c>
      <c r="C2304">
        <v>9.1777233272342593E-4</v>
      </c>
    </row>
    <row r="2305" spans="1:3" x14ac:dyDescent="0.25">
      <c r="A2305">
        <v>2281</v>
      </c>
      <c r="B2305">
        <v>1.2219153284218838E-2</v>
      </c>
      <c r="C2305">
        <v>-2.5638903634714726E-3</v>
      </c>
    </row>
    <row r="2306" spans="1:3" x14ac:dyDescent="0.25">
      <c r="A2306">
        <v>2282</v>
      </c>
      <c r="B2306">
        <v>-1.2343477467007554E-2</v>
      </c>
      <c r="C2306">
        <v>-3.7724192959290449E-2</v>
      </c>
    </row>
    <row r="2307" spans="1:3" x14ac:dyDescent="0.25">
      <c r="A2307">
        <v>2283</v>
      </c>
      <c r="B2307">
        <v>-2.0393741486531756E-2</v>
      </c>
      <c r="C2307">
        <v>9.7109829241940129E-4</v>
      </c>
    </row>
    <row r="2308" spans="1:3" x14ac:dyDescent="0.25">
      <c r="A2308">
        <v>2284</v>
      </c>
      <c r="B2308">
        <v>1.7206999728207328E-2</v>
      </c>
      <c r="C2308">
        <v>-1.9080597416777922E-3</v>
      </c>
    </row>
    <row r="2309" spans="1:3" x14ac:dyDescent="0.25">
      <c r="A2309">
        <v>2285</v>
      </c>
      <c r="B2309">
        <v>-5.4241676147819759E-3</v>
      </c>
      <c r="C2309">
        <v>-1.3736078029990169E-2</v>
      </c>
    </row>
    <row r="2310" spans="1:3" x14ac:dyDescent="0.25">
      <c r="A2310">
        <v>2286</v>
      </c>
      <c r="B2310">
        <v>7.9389163323602702E-3</v>
      </c>
      <c r="C2310">
        <v>1.0895922908493226E-2</v>
      </c>
    </row>
    <row r="2311" spans="1:3" x14ac:dyDescent="0.25">
      <c r="A2311">
        <v>2287</v>
      </c>
      <c r="B2311">
        <v>-2.2056753414776654E-3</v>
      </c>
      <c r="C2311">
        <v>6.8795729941775307E-4</v>
      </c>
    </row>
    <row r="2312" spans="1:3" x14ac:dyDescent="0.25">
      <c r="A2312">
        <v>2288</v>
      </c>
      <c r="B2312">
        <v>-4.5042948606782533E-3</v>
      </c>
      <c r="C2312">
        <v>-6.9585214186864211E-4</v>
      </c>
    </row>
    <row r="2313" spans="1:3" x14ac:dyDescent="0.25">
      <c r="A2313">
        <v>2289</v>
      </c>
      <c r="B2313">
        <v>-2.5264465863482251E-2</v>
      </c>
      <c r="C2313">
        <v>-1.0019212301393625E-2</v>
      </c>
    </row>
    <row r="2314" spans="1:3" x14ac:dyDescent="0.25">
      <c r="A2314">
        <v>2290</v>
      </c>
      <c r="B2314">
        <v>-4.0015671663168044E-2</v>
      </c>
      <c r="C2314">
        <v>-5.5540620108077213E-3</v>
      </c>
    </row>
    <row r="2315" spans="1:3" x14ac:dyDescent="0.25">
      <c r="A2315">
        <v>2291</v>
      </c>
      <c r="B2315">
        <v>-3.7861280514010019E-2</v>
      </c>
      <c r="C2315">
        <v>-1.174361758700463E-2</v>
      </c>
    </row>
    <row r="2316" spans="1:3" x14ac:dyDescent="0.25">
      <c r="A2316">
        <v>2292</v>
      </c>
      <c r="B2316">
        <v>-1.3189883730840365E-2</v>
      </c>
      <c r="C2316">
        <v>-3.6924277340728926E-3</v>
      </c>
    </row>
    <row r="2317" spans="1:3" x14ac:dyDescent="0.25">
      <c r="A2317">
        <v>2293</v>
      </c>
      <c r="B2317">
        <v>1.9322343211127378E-2</v>
      </c>
      <c r="C2317">
        <v>4.3866090473736255E-3</v>
      </c>
    </row>
    <row r="2318" spans="1:3" x14ac:dyDescent="0.25">
      <c r="A2318">
        <v>2294</v>
      </c>
      <c r="B2318">
        <v>-1.6511577909059175E-2</v>
      </c>
      <c r="C2318">
        <v>6.6056460950083135E-3</v>
      </c>
    </row>
    <row r="2319" spans="1:3" x14ac:dyDescent="0.25">
      <c r="A2319">
        <v>2295</v>
      </c>
      <c r="B2319">
        <v>-3.8939275378459346E-3</v>
      </c>
      <c r="C2319">
        <v>3.418056047478172E-2</v>
      </c>
    </row>
    <row r="2320" spans="1:3" x14ac:dyDescent="0.25">
      <c r="A2320">
        <v>2296</v>
      </c>
      <c r="B2320">
        <v>1.2302532564163691E-2</v>
      </c>
      <c r="C2320">
        <v>1.238887786667542E-2</v>
      </c>
    </row>
    <row r="2321" spans="1:3" x14ac:dyDescent="0.25">
      <c r="A2321">
        <v>2297</v>
      </c>
      <c r="B2321">
        <v>5.9925907925817874E-3</v>
      </c>
      <c r="C2321">
        <v>-1.2297680216860441E-2</v>
      </c>
    </row>
    <row r="2322" spans="1:3" x14ac:dyDescent="0.25">
      <c r="A2322">
        <v>2298</v>
      </c>
      <c r="B2322">
        <v>-3.3153063859064132E-3</v>
      </c>
      <c r="C2322">
        <v>-1.5919656016543885E-3</v>
      </c>
    </row>
    <row r="2323" spans="1:3" x14ac:dyDescent="0.25">
      <c r="A2323">
        <v>2299</v>
      </c>
      <c r="B2323">
        <v>-1.3299616562614563E-2</v>
      </c>
      <c r="C2323">
        <v>-4.9688262658515586E-5</v>
      </c>
    </row>
    <row r="2324" spans="1:3" x14ac:dyDescent="0.25">
      <c r="A2324">
        <v>2300</v>
      </c>
      <c r="B2324">
        <v>3.3007028479855087E-2</v>
      </c>
      <c r="C2324">
        <v>-1.2822339618346161E-2</v>
      </c>
    </row>
    <row r="2325" spans="1:3" x14ac:dyDescent="0.25">
      <c r="A2325">
        <v>2301</v>
      </c>
      <c r="B2325">
        <v>9.1523337071956288E-3</v>
      </c>
      <c r="C2325">
        <v>-4.240739416239073E-3</v>
      </c>
    </row>
    <row r="2326" spans="1:3" x14ac:dyDescent="0.25">
      <c r="A2326">
        <v>2302</v>
      </c>
      <c r="B2326">
        <v>-3.5740907509050285E-3</v>
      </c>
      <c r="C2326">
        <v>1.1630763526172143E-2</v>
      </c>
    </row>
    <row r="2327" spans="1:3" x14ac:dyDescent="0.25">
      <c r="A2327">
        <v>2303</v>
      </c>
      <c r="B2327">
        <v>-1.547093442381452E-2</v>
      </c>
      <c r="C2327">
        <v>-1.3990754690740414E-2</v>
      </c>
    </row>
    <row r="2328" spans="1:3" x14ac:dyDescent="0.25">
      <c r="A2328">
        <v>2304</v>
      </c>
      <c r="B2328">
        <v>-1.2073561199887523E-2</v>
      </c>
      <c r="C2328">
        <v>2.031661596419217E-2</v>
      </c>
    </row>
    <row r="2329" spans="1:3" x14ac:dyDescent="0.25">
      <c r="A2329">
        <v>2305</v>
      </c>
      <c r="B2329">
        <v>-5.7285637141628112E-3</v>
      </c>
      <c r="C2329">
        <v>-3.2127505292271416E-3</v>
      </c>
    </row>
    <row r="2330" spans="1:3" x14ac:dyDescent="0.25">
      <c r="A2330">
        <v>2306</v>
      </c>
      <c r="B2330">
        <v>5.6582396600790268E-3</v>
      </c>
      <c r="C2330">
        <v>-1.6046640699592579E-2</v>
      </c>
    </row>
    <row r="2331" spans="1:3" x14ac:dyDescent="0.25">
      <c r="A2331">
        <v>2307</v>
      </c>
      <c r="B2331">
        <v>-3.9662254111570934E-2</v>
      </c>
      <c r="C2331">
        <v>4.502596858238124E-3</v>
      </c>
    </row>
    <row r="2332" spans="1:3" x14ac:dyDescent="0.25">
      <c r="A2332">
        <v>2308</v>
      </c>
      <c r="B2332">
        <v>9.4815744082751216E-3</v>
      </c>
      <c r="C2332">
        <v>-3.4708927635803619E-3</v>
      </c>
    </row>
    <row r="2333" spans="1:3" x14ac:dyDescent="0.25">
      <c r="A2333">
        <v>2309</v>
      </c>
      <c r="B2333">
        <v>1.8950166169073066E-2</v>
      </c>
      <c r="C2333">
        <v>4.9366211696532242E-3</v>
      </c>
    </row>
    <row r="2334" spans="1:3" x14ac:dyDescent="0.25">
      <c r="A2334">
        <v>2310</v>
      </c>
      <c r="B2334">
        <v>8.66805621733472E-3</v>
      </c>
      <c r="C2334">
        <v>-5.1810985920049193E-3</v>
      </c>
    </row>
    <row r="2335" spans="1:3" x14ac:dyDescent="0.25">
      <c r="A2335">
        <v>2311</v>
      </c>
      <c r="B2335">
        <v>-2.1119964823495221E-2</v>
      </c>
      <c r="C2335">
        <v>-3.8664715974755237E-4</v>
      </c>
    </row>
    <row r="2336" spans="1:3" x14ac:dyDescent="0.25">
      <c r="A2336">
        <v>2312</v>
      </c>
      <c r="B2336">
        <v>5.4073880491328124E-3</v>
      </c>
      <c r="C2336">
        <v>-4.2005889375385424E-3</v>
      </c>
    </row>
    <row r="2337" spans="1:3" x14ac:dyDescent="0.25">
      <c r="A2337">
        <v>2313</v>
      </c>
      <c r="B2337">
        <v>-8.4295244116546434E-3</v>
      </c>
      <c r="C2337">
        <v>2.3256115695602673E-2</v>
      </c>
    </row>
    <row r="2338" spans="1:3" x14ac:dyDescent="0.25">
      <c r="A2338">
        <v>2314</v>
      </c>
      <c r="B2338">
        <v>-2.1666560089303708E-2</v>
      </c>
      <c r="C2338">
        <v>2.5053004855533391E-3</v>
      </c>
    </row>
    <row r="2339" spans="1:3" x14ac:dyDescent="0.25">
      <c r="A2339">
        <v>2315</v>
      </c>
      <c r="B2339">
        <v>2.8483266257181582E-2</v>
      </c>
      <c r="C2339">
        <v>9.3518344815789259E-3</v>
      </c>
    </row>
    <row r="2340" spans="1:3" x14ac:dyDescent="0.25">
      <c r="A2340">
        <v>2316</v>
      </c>
      <c r="B2340">
        <v>1.6669418581795069E-2</v>
      </c>
      <c r="C2340">
        <v>-4.4301404033764355E-3</v>
      </c>
    </row>
    <row r="2341" spans="1:3" x14ac:dyDescent="0.25">
      <c r="A2341">
        <v>2317</v>
      </c>
      <c r="B2341">
        <v>2.5222278529126306E-2</v>
      </c>
      <c r="C2341">
        <v>3.9362816131840242E-3</v>
      </c>
    </row>
    <row r="2342" spans="1:3" x14ac:dyDescent="0.25">
      <c r="A2342">
        <v>2318</v>
      </c>
      <c r="B2342">
        <v>-7.2281252557881027E-3</v>
      </c>
      <c r="C2342">
        <v>-2.6815460655872213E-3</v>
      </c>
    </row>
    <row r="2343" spans="1:3" x14ac:dyDescent="0.25">
      <c r="A2343">
        <v>2319</v>
      </c>
      <c r="B2343">
        <v>1.0921348906557576E-2</v>
      </c>
      <c r="C2343">
        <v>-1.2023797544630205E-2</v>
      </c>
    </row>
    <row r="2344" spans="1:3" x14ac:dyDescent="0.25">
      <c r="A2344">
        <v>2320</v>
      </c>
      <c r="B2344">
        <v>1.8113115044498802E-3</v>
      </c>
      <c r="C2344">
        <v>4.3345897853238891E-3</v>
      </c>
    </row>
    <row r="2345" spans="1:3" x14ac:dyDescent="0.25">
      <c r="A2345">
        <v>2321</v>
      </c>
      <c r="B2345">
        <v>2.8218039094959303E-3</v>
      </c>
      <c r="C2345">
        <v>6.5988430045316616E-4</v>
      </c>
    </row>
    <row r="2346" spans="1:3" x14ac:dyDescent="0.25">
      <c r="A2346">
        <v>2322</v>
      </c>
      <c r="B2346">
        <v>-1.1646998125162521E-2</v>
      </c>
      <c r="C2346">
        <v>-4.7162779371344062E-3</v>
      </c>
    </row>
    <row r="2347" spans="1:3" x14ac:dyDescent="0.25">
      <c r="A2347">
        <v>2323</v>
      </c>
      <c r="B2347">
        <v>1.534357671645817E-2</v>
      </c>
      <c r="C2347">
        <v>1.3240262930022421E-2</v>
      </c>
    </row>
    <row r="2348" spans="1:3" x14ac:dyDescent="0.25">
      <c r="A2348">
        <v>2324</v>
      </c>
      <c r="B2348">
        <v>1.1817153293278643E-2</v>
      </c>
      <c r="C2348">
        <v>-7.4871376338209675E-3</v>
      </c>
    </row>
    <row r="2349" spans="1:3" x14ac:dyDescent="0.25">
      <c r="A2349">
        <v>2325</v>
      </c>
      <c r="B2349">
        <v>1.7025129385225619E-2</v>
      </c>
      <c r="C2349">
        <v>-2.3631023826049331E-2</v>
      </c>
    </row>
    <row r="2350" spans="1:3" x14ac:dyDescent="0.25">
      <c r="A2350">
        <v>2326</v>
      </c>
      <c r="B2350">
        <v>2.9059368065306439E-3</v>
      </c>
      <c r="C2350">
        <v>5.5536129437066834E-3</v>
      </c>
    </row>
    <row r="2351" spans="1:3" x14ac:dyDescent="0.25">
      <c r="A2351">
        <v>2327</v>
      </c>
      <c r="B2351">
        <v>-1.3828651985749296E-2</v>
      </c>
      <c r="C2351">
        <v>-1.6157689660438779E-2</v>
      </c>
    </row>
    <row r="2352" spans="1:3" x14ac:dyDescent="0.25">
      <c r="A2352">
        <v>2328</v>
      </c>
      <c r="B2352">
        <v>5.8896323709617905E-3</v>
      </c>
      <c r="C2352">
        <v>1.3026993900601417E-2</v>
      </c>
    </row>
    <row r="2353" spans="1:3" x14ac:dyDescent="0.25">
      <c r="A2353">
        <v>2329</v>
      </c>
      <c r="B2353">
        <v>1.1091674344400665E-2</v>
      </c>
      <c r="C2353">
        <v>-2.1675492056378358E-2</v>
      </c>
    </row>
    <row r="2354" spans="1:3" x14ac:dyDescent="0.25">
      <c r="A2354">
        <v>2330</v>
      </c>
      <c r="B2354">
        <v>-1.495049418797093E-2</v>
      </c>
      <c r="C2354">
        <v>-5.7181246504867892E-3</v>
      </c>
    </row>
    <row r="2355" spans="1:3" x14ac:dyDescent="0.25">
      <c r="A2355">
        <v>2331</v>
      </c>
      <c r="B2355">
        <v>1.010293113514334E-2</v>
      </c>
      <c r="C2355">
        <v>-2.895547050209963E-3</v>
      </c>
    </row>
    <row r="2356" spans="1:3" x14ac:dyDescent="0.25">
      <c r="A2356">
        <v>2332</v>
      </c>
      <c r="B2356">
        <v>-5.4753083776472684E-3</v>
      </c>
      <c r="C2356">
        <v>1.8281690759101198E-2</v>
      </c>
    </row>
    <row r="2357" spans="1:3" x14ac:dyDescent="0.25">
      <c r="A2357">
        <v>2333</v>
      </c>
      <c r="B2357">
        <v>1.9850671947069701E-2</v>
      </c>
      <c r="C2357">
        <v>1.6722012059678035E-2</v>
      </c>
    </row>
    <row r="2358" spans="1:3" x14ac:dyDescent="0.25">
      <c r="A2358">
        <v>2334</v>
      </c>
      <c r="B2358">
        <v>3.112559085530887E-3</v>
      </c>
      <c r="C2358">
        <v>-2.1452394388793553E-2</v>
      </c>
    </row>
    <row r="2359" spans="1:3" x14ac:dyDescent="0.25">
      <c r="A2359">
        <v>2335</v>
      </c>
      <c r="B2359">
        <v>-4.2532279615299633E-3</v>
      </c>
      <c r="C2359">
        <v>3.884068835349223E-3</v>
      </c>
    </row>
    <row r="2360" spans="1:3" x14ac:dyDescent="0.25">
      <c r="A2360">
        <v>2336</v>
      </c>
      <c r="B2360">
        <v>-6.6714467039440456E-3</v>
      </c>
      <c r="C2360">
        <v>9.7235863023804672E-3</v>
      </c>
    </row>
    <row r="2361" spans="1:3" x14ac:dyDescent="0.25">
      <c r="A2361">
        <v>2337</v>
      </c>
      <c r="B2361">
        <v>3.2200911514481219E-3</v>
      </c>
      <c r="C2361">
        <v>-1.4115075820404343E-2</v>
      </c>
    </row>
    <row r="2362" spans="1:3" x14ac:dyDescent="0.25">
      <c r="A2362">
        <v>2338</v>
      </c>
      <c r="B2362">
        <v>-8.8808675940159083E-3</v>
      </c>
      <c r="C2362">
        <v>8.754117980550204E-3</v>
      </c>
    </row>
    <row r="2363" spans="1:3" x14ac:dyDescent="0.25">
      <c r="A2363">
        <v>2339</v>
      </c>
      <c r="B2363">
        <v>-5.4130106198973897E-3</v>
      </c>
      <c r="C2363">
        <v>6.3127021253404567E-4</v>
      </c>
    </row>
    <row r="2364" spans="1:3" x14ac:dyDescent="0.25">
      <c r="A2364">
        <v>2340</v>
      </c>
      <c r="B2364">
        <v>-1.4295876828786688E-2</v>
      </c>
      <c r="C2364">
        <v>-5.4153140030227011E-3</v>
      </c>
    </row>
    <row r="2365" spans="1:3" x14ac:dyDescent="0.25">
      <c r="A2365">
        <v>2341</v>
      </c>
      <c r="B2365">
        <v>-2.0805155342787398E-2</v>
      </c>
      <c r="C2365">
        <v>-3.7308095743648663E-3</v>
      </c>
    </row>
    <row r="2366" spans="1:3" x14ac:dyDescent="0.25">
      <c r="A2366">
        <v>2342</v>
      </c>
      <c r="B2366">
        <v>-1.4245698517487424E-3</v>
      </c>
      <c r="C2366">
        <v>8.0918252933246115E-3</v>
      </c>
    </row>
    <row r="2367" spans="1:3" x14ac:dyDescent="0.25">
      <c r="A2367">
        <v>2343</v>
      </c>
      <c r="B2367">
        <v>1.8995948248193915E-3</v>
      </c>
      <c r="C2367">
        <v>-1.7388870173166225E-3</v>
      </c>
    </row>
    <row r="2368" spans="1:3" x14ac:dyDescent="0.25">
      <c r="A2368">
        <v>2344</v>
      </c>
      <c r="B2368">
        <v>4.5226655230891834E-3</v>
      </c>
      <c r="C2368">
        <v>3.8222317419316729E-3</v>
      </c>
    </row>
    <row r="2369" spans="1:3" x14ac:dyDescent="0.25">
      <c r="A2369">
        <v>2345</v>
      </c>
      <c r="B2369">
        <v>-1.978076836312382E-2</v>
      </c>
      <c r="C2369">
        <v>1.079063238792817E-3</v>
      </c>
    </row>
    <row r="2370" spans="1:3" x14ac:dyDescent="0.25">
      <c r="A2370">
        <v>2346</v>
      </c>
      <c r="B2370">
        <v>-4.9460278434913492E-3</v>
      </c>
      <c r="C2370">
        <v>-3.1558125113690993E-2</v>
      </c>
    </row>
    <row r="2371" spans="1:3" x14ac:dyDescent="0.25">
      <c r="A2371">
        <v>2347</v>
      </c>
      <c r="B2371">
        <v>-5.3533205101941057E-3</v>
      </c>
      <c r="C2371">
        <v>1.1622590116617594E-2</v>
      </c>
    </row>
    <row r="2372" spans="1:3" x14ac:dyDescent="0.25">
      <c r="A2372">
        <v>2348</v>
      </c>
      <c r="B2372">
        <v>-7.2464073922962795E-3</v>
      </c>
      <c r="C2372">
        <v>7.1794183166163554E-3</v>
      </c>
    </row>
    <row r="2373" spans="1:3" x14ac:dyDescent="0.25">
      <c r="A2373">
        <v>2349</v>
      </c>
      <c r="B2373">
        <v>-3.2281271325838697E-2</v>
      </c>
      <c r="C2373">
        <v>-2.0339603407570898E-2</v>
      </c>
    </row>
    <row r="2374" spans="1:3" x14ac:dyDescent="0.25">
      <c r="A2374">
        <v>2350</v>
      </c>
      <c r="B2374">
        <v>2.4041282250833011E-2</v>
      </c>
      <c r="C2374">
        <v>9.2782197728558807E-4</v>
      </c>
    </row>
    <row r="2375" spans="1:3" x14ac:dyDescent="0.25">
      <c r="A2375">
        <v>2351</v>
      </c>
      <c r="B2375">
        <v>-9.4770343648344062E-3</v>
      </c>
      <c r="C2375">
        <v>1.0055819721852681E-2</v>
      </c>
    </row>
    <row r="2376" spans="1:3" x14ac:dyDescent="0.25">
      <c r="A2376">
        <v>2352</v>
      </c>
      <c r="B2376">
        <v>2.6036669774598354E-4</v>
      </c>
      <c r="C2376">
        <v>-5.7591082158267026E-3</v>
      </c>
    </row>
    <row r="2377" spans="1:3" x14ac:dyDescent="0.25">
      <c r="A2377">
        <v>2353</v>
      </c>
      <c r="B2377">
        <v>4.8169566791968869E-3</v>
      </c>
      <c r="C2377">
        <v>6.1503355226879726E-3</v>
      </c>
    </row>
    <row r="2378" spans="1:3" x14ac:dyDescent="0.25">
      <c r="A2378">
        <v>2354</v>
      </c>
      <c r="B2378">
        <v>5.4082319829088579E-3</v>
      </c>
      <c r="C2378">
        <v>-2.4282978680029224E-3</v>
      </c>
    </row>
    <row r="2379" spans="1:3" x14ac:dyDescent="0.25">
      <c r="A2379">
        <v>2355</v>
      </c>
      <c r="B2379">
        <v>2.2423160148731004E-2</v>
      </c>
      <c r="C2379">
        <v>-1.2499992732188693E-2</v>
      </c>
    </row>
    <row r="2380" spans="1:3" x14ac:dyDescent="0.25">
      <c r="A2380">
        <v>2356</v>
      </c>
      <c r="B2380">
        <v>2.9001549170670091E-2</v>
      </c>
      <c r="C2380">
        <v>-1.2581639206431502E-2</v>
      </c>
    </row>
    <row r="2381" spans="1:3" x14ac:dyDescent="0.25">
      <c r="A2381">
        <v>2357</v>
      </c>
      <c r="B2381">
        <v>-3.3252544412979132E-2</v>
      </c>
      <c r="C2381">
        <v>-3.1502843896826366E-3</v>
      </c>
    </row>
    <row r="2382" spans="1:3" x14ac:dyDescent="0.25">
      <c r="A2382">
        <v>2358</v>
      </c>
      <c r="B2382">
        <v>-8.5548761636653516E-3</v>
      </c>
      <c r="C2382">
        <v>2.1318179509456584E-2</v>
      </c>
    </row>
    <row r="2383" spans="1:3" x14ac:dyDescent="0.25">
      <c r="A2383">
        <v>2359</v>
      </c>
      <c r="B2383">
        <v>-4.57816966269841E-3</v>
      </c>
      <c r="C2383">
        <v>6.3977803187603641E-3</v>
      </c>
    </row>
    <row r="2384" spans="1:3" x14ac:dyDescent="0.25">
      <c r="A2384">
        <v>2360</v>
      </c>
      <c r="B2384">
        <v>-1.5618541483519384E-2</v>
      </c>
      <c r="C2384">
        <v>-9.7270407914582455E-3</v>
      </c>
    </row>
    <row r="2385" spans="1:3" x14ac:dyDescent="0.25">
      <c r="A2385">
        <v>2361</v>
      </c>
      <c r="B2385">
        <v>5.3179070236135091E-5</v>
      </c>
      <c r="C2385">
        <v>1.4083136744221932E-2</v>
      </c>
    </row>
    <row r="2386" spans="1:3" x14ac:dyDescent="0.25">
      <c r="A2386">
        <v>2362</v>
      </c>
      <c r="B2386">
        <v>-1.7666732257263909E-2</v>
      </c>
      <c r="C2386">
        <v>-5.7422459767359907E-3</v>
      </c>
    </row>
    <row r="2387" spans="1:3" x14ac:dyDescent="0.25">
      <c r="A2387">
        <v>2363</v>
      </c>
      <c r="B2387">
        <v>-4.8268658768504677E-3</v>
      </c>
      <c r="C2387">
        <v>-3.5193299900366506E-3</v>
      </c>
    </row>
    <row r="2388" spans="1:3" x14ac:dyDescent="0.25">
      <c r="A2388">
        <v>2364</v>
      </c>
      <c r="B2388">
        <v>-1.97940389319828E-2</v>
      </c>
      <c r="C2388">
        <v>-3.2733607197559064E-2</v>
      </c>
    </row>
    <row r="2389" spans="1:3" x14ac:dyDescent="0.25">
      <c r="A2389">
        <v>2365</v>
      </c>
      <c r="B2389">
        <v>-4.219427327272196E-2</v>
      </c>
      <c r="C2389">
        <v>-5.7038098972238549E-3</v>
      </c>
    </row>
    <row r="2390" spans="1:3" x14ac:dyDescent="0.25">
      <c r="A2390">
        <v>2366</v>
      </c>
      <c r="B2390">
        <v>-1.4166926973713781E-2</v>
      </c>
      <c r="C2390">
        <v>8.4412667398699823E-3</v>
      </c>
    </row>
    <row r="2391" spans="1:3" x14ac:dyDescent="0.25">
      <c r="A2391">
        <v>2367</v>
      </c>
      <c r="B2391">
        <v>-2.7583330739564945E-3</v>
      </c>
      <c r="C2391">
        <v>-3.3703381040076233E-3</v>
      </c>
    </row>
    <row r="2392" spans="1:3" x14ac:dyDescent="0.25">
      <c r="A2392">
        <v>2368</v>
      </c>
      <c r="B2392">
        <v>2.0277874131565777E-2</v>
      </c>
      <c r="C2392">
        <v>-1.2324754983909492E-2</v>
      </c>
    </row>
    <row r="2393" spans="1:3" x14ac:dyDescent="0.25">
      <c r="A2393">
        <v>2369</v>
      </c>
      <c r="B2393">
        <v>-9.3623613182738478E-3</v>
      </c>
      <c r="C2393">
        <v>1.3464669009602092E-2</v>
      </c>
    </row>
    <row r="2394" spans="1:3" x14ac:dyDescent="0.25">
      <c r="A2394">
        <v>2370</v>
      </c>
      <c r="B2394">
        <v>1.3086470103752674E-2</v>
      </c>
      <c r="C2394">
        <v>3.1612981682893018E-2</v>
      </c>
    </row>
    <row r="2395" spans="1:3" x14ac:dyDescent="0.25">
      <c r="A2395">
        <v>2371</v>
      </c>
      <c r="B2395">
        <v>1.1722211144068675E-2</v>
      </c>
      <c r="C2395">
        <v>-1.884780294863541E-2</v>
      </c>
    </row>
    <row r="2396" spans="1:3" x14ac:dyDescent="0.25">
      <c r="A2396">
        <v>2372</v>
      </c>
      <c r="B2396">
        <v>5.4075985729138264E-2</v>
      </c>
      <c r="C2396">
        <v>8.417851005334466E-3</v>
      </c>
    </row>
    <row r="2397" spans="1:3" x14ac:dyDescent="0.25">
      <c r="A2397">
        <v>2373</v>
      </c>
      <c r="B2397">
        <v>-2.2509252123198233E-2</v>
      </c>
      <c r="C2397">
        <v>6.3085350023646368E-3</v>
      </c>
    </row>
    <row r="2398" spans="1:3" x14ac:dyDescent="0.25">
      <c r="A2398">
        <v>2374</v>
      </c>
      <c r="B2398">
        <v>-1.7367281089649283E-2</v>
      </c>
      <c r="C2398">
        <v>1.739902544527409E-2</v>
      </c>
    </row>
    <row r="2399" spans="1:3" x14ac:dyDescent="0.25">
      <c r="A2399">
        <v>2375</v>
      </c>
      <c r="B2399">
        <v>-1.8258061537255635E-2</v>
      </c>
      <c r="C2399">
        <v>1.385708334146786E-2</v>
      </c>
    </row>
    <row r="2400" spans="1:3" x14ac:dyDescent="0.25">
      <c r="A2400">
        <v>2376</v>
      </c>
      <c r="B2400">
        <v>-8.842085270809541E-3</v>
      </c>
      <c r="C2400">
        <v>5.4337686418798326E-3</v>
      </c>
    </row>
    <row r="2401" spans="1:3" x14ac:dyDescent="0.25">
      <c r="A2401">
        <v>2377</v>
      </c>
      <c r="B2401">
        <v>-5.5972396358497161E-3</v>
      </c>
      <c r="C2401">
        <v>6.5085665188573732E-3</v>
      </c>
    </row>
    <row r="2402" spans="1:3" x14ac:dyDescent="0.25">
      <c r="A2402">
        <v>2378</v>
      </c>
      <c r="B2402">
        <v>-5.5701102646844268E-3</v>
      </c>
      <c r="C2402">
        <v>-2.902061903696088E-2</v>
      </c>
    </row>
    <row r="2403" spans="1:3" x14ac:dyDescent="0.25">
      <c r="A2403">
        <v>2379</v>
      </c>
      <c r="B2403">
        <v>1.781985468265497E-2</v>
      </c>
      <c r="C2403">
        <v>4.1426480493055723E-3</v>
      </c>
    </row>
    <row r="2404" spans="1:3" x14ac:dyDescent="0.25">
      <c r="A2404">
        <v>2380</v>
      </c>
      <c r="B2404">
        <v>3.0988033034267705E-4</v>
      </c>
      <c r="C2404">
        <v>-5.630599584178381E-3</v>
      </c>
    </row>
    <row r="2405" spans="1:3" x14ac:dyDescent="0.25">
      <c r="A2405">
        <v>2381</v>
      </c>
      <c r="B2405">
        <v>3.4813241789628808E-2</v>
      </c>
      <c r="C2405">
        <v>7.2610400052354682E-3</v>
      </c>
    </row>
    <row r="2406" spans="1:3" x14ac:dyDescent="0.25">
      <c r="A2406">
        <v>2382</v>
      </c>
      <c r="B2406">
        <v>5.7193593191895379E-3</v>
      </c>
      <c r="C2406">
        <v>-3.8984150660092923E-3</v>
      </c>
    </row>
    <row r="2407" spans="1:3" x14ac:dyDescent="0.25">
      <c r="A2407">
        <v>2383</v>
      </c>
      <c r="B2407">
        <v>-1.4795617995123867E-2</v>
      </c>
      <c r="C2407">
        <v>-3.4762183835726924E-3</v>
      </c>
    </row>
    <row r="2408" spans="1:3" x14ac:dyDescent="0.25">
      <c r="A2408">
        <v>2384</v>
      </c>
      <c r="B2408">
        <v>4.6125996361825877E-3</v>
      </c>
      <c r="C2408">
        <v>1.0886941205735259E-2</v>
      </c>
    </row>
    <row r="2409" spans="1:3" x14ac:dyDescent="0.25">
      <c r="A2409">
        <v>2385</v>
      </c>
      <c r="B2409">
        <v>2.0955580701864434E-3</v>
      </c>
      <c r="C2409">
        <v>-7.592806714940315E-3</v>
      </c>
    </row>
    <row r="2410" spans="1:3" x14ac:dyDescent="0.25">
      <c r="A2410">
        <v>2386</v>
      </c>
      <c r="B2410">
        <v>1.7513316539889474E-2</v>
      </c>
      <c r="C2410">
        <v>-5.9509474207699101E-3</v>
      </c>
    </row>
    <row r="2411" spans="1:3" x14ac:dyDescent="0.25">
      <c r="A2411">
        <v>2387</v>
      </c>
      <c r="B2411">
        <v>2.6880795126803417E-2</v>
      </c>
      <c r="C2411">
        <v>6.7832138817528441E-3</v>
      </c>
    </row>
    <row r="2412" spans="1:3" x14ac:dyDescent="0.25">
      <c r="A2412">
        <v>2388</v>
      </c>
      <c r="B2412">
        <v>2.0510796881933822E-2</v>
      </c>
      <c r="C2412">
        <v>6.905645077338797E-3</v>
      </c>
    </row>
    <row r="2413" spans="1:3" x14ac:dyDescent="0.25">
      <c r="A2413">
        <v>2389</v>
      </c>
      <c r="B2413">
        <v>-1.2808944500438407E-2</v>
      </c>
      <c r="C2413">
        <v>-8.034029592017539E-3</v>
      </c>
    </row>
    <row r="2414" spans="1:3" x14ac:dyDescent="0.25">
      <c r="A2414">
        <v>2390</v>
      </c>
      <c r="B2414">
        <v>1.9710335262647597E-3</v>
      </c>
      <c r="C2414">
        <v>-6.1100186511340807E-3</v>
      </c>
    </row>
    <row r="2415" spans="1:3" x14ac:dyDescent="0.25">
      <c r="A2415">
        <v>2391</v>
      </c>
      <c r="B2415">
        <v>-4.820954521570507E-3</v>
      </c>
      <c r="C2415">
        <v>1.7139029082844603E-2</v>
      </c>
    </row>
    <row r="2416" spans="1:3" x14ac:dyDescent="0.25">
      <c r="A2416">
        <v>2392</v>
      </c>
      <c r="B2416">
        <v>5.6605646222739475E-3</v>
      </c>
      <c r="C2416">
        <v>-1.3162652052062365E-2</v>
      </c>
    </row>
    <row r="2417" spans="1:3" x14ac:dyDescent="0.25">
      <c r="A2417">
        <v>2393</v>
      </c>
      <c r="B2417">
        <v>-9.2958551056884272E-3</v>
      </c>
      <c r="C2417">
        <v>-1.6439992375621874E-2</v>
      </c>
    </row>
    <row r="2418" spans="1:3" x14ac:dyDescent="0.25">
      <c r="A2418">
        <v>2394</v>
      </c>
      <c r="B2418">
        <v>-1.7565437851982113E-2</v>
      </c>
      <c r="C2418">
        <v>3.1049496060830406E-3</v>
      </c>
    </row>
    <row r="2419" spans="1:3" x14ac:dyDescent="0.25">
      <c r="A2419">
        <v>2395</v>
      </c>
      <c r="B2419">
        <v>4.5099069519794893E-2</v>
      </c>
      <c r="C2419">
        <v>-1.2440860923331826E-2</v>
      </c>
    </row>
    <row r="2420" spans="1:3" x14ac:dyDescent="0.25">
      <c r="A2420">
        <v>2396</v>
      </c>
      <c r="B2420">
        <v>1.0605857538134847E-2</v>
      </c>
      <c r="C2420">
        <v>1.1763907334526227E-3</v>
      </c>
    </row>
    <row r="2421" spans="1:3" x14ac:dyDescent="0.25">
      <c r="A2421">
        <v>2397</v>
      </c>
      <c r="B2421">
        <v>1.5032906889629565E-2</v>
      </c>
      <c r="C2421">
        <v>-1.8283147022416305E-2</v>
      </c>
    </row>
    <row r="2422" spans="1:3" x14ac:dyDescent="0.25">
      <c r="A2422">
        <v>2398</v>
      </c>
      <c r="B2422">
        <v>-9.8831014702411048E-3</v>
      </c>
      <c r="C2422">
        <v>-3.575308631455134E-3</v>
      </c>
    </row>
    <row r="2423" spans="1:3" x14ac:dyDescent="0.25">
      <c r="A2423">
        <v>2399</v>
      </c>
      <c r="B2423">
        <v>5.3702065080841702E-2</v>
      </c>
      <c r="C2423">
        <v>-8.4759574642836039E-3</v>
      </c>
    </row>
    <row r="2424" spans="1:3" x14ac:dyDescent="0.25">
      <c r="A2424">
        <v>2400</v>
      </c>
      <c r="B2424">
        <v>1.7191566487747587E-2</v>
      </c>
      <c r="C2424">
        <v>1.6806597487916766E-2</v>
      </c>
    </row>
    <row r="2425" spans="1:3" x14ac:dyDescent="0.25">
      <c r="A2425">
        <v>2401</v>
      </c>
      <c r="B2425">
        <v>-1.0688107558088128E-3</v>
      </c>
      <c r="C2425">
        <v>-6.0316352571349822E-3</v>
      </c>
    </row>
    <row r="2426" spans="1:3" x14ac:dyDescent="0.25">
      <c r="A2426">
        <v>2402</v>
      </c>
      <c r="B2426">
        <v>6.7953471696803333E-3</v>
      </c>
      <c r="C2426">
        <v>-9.9552900393504729E-3</v>
      </c>
    </row>
    <row r="2427" spans="1:3" x14ac:dyDescent="0.25">
      <c r="A2427">
        <v>2403</v>
      </c>
      <c r="B2427">
        <v>-5.8926419474902535E-3</v>
      </c>
      <c r="C2427">
        <v>-2.0216981328311432E-2</v>
      </c>
    </row>
    <row r="2428" spans="1:3" x14ac:dyDescent="0.25">
      <c r="A2428">
        <v>2404</v>
      </c>
      <c r="B2428">
        <v>-7.8056089367958895E-3</v>
      </c>
      <c r="C2428">
        <v>-6.9648960291562242E-3</v>
      </c>
    </row>
    <row r="2429" spans="1:3" x14ac:dyDescent="0.25">
      <c r="A2429">
        <v>2405</v>
      </c>
      <c r="B2429">
        <v>9.1332399695003563E-3</v>
      </c>
      <c r="C2429">
        <v>-2.9897237911713753E-2</v>
      </c>
    </row>
    <row r="2430" spans="1:3" x14ac:dyDescent="0.25">
      <c r="A2430">
        <v>2406</v>
      </c>
      <c r="B2430">
        <v>-9.2335680614751749E-3</v>
      </c>
      <c r="C2430">
        <v>1.3918247730856528E-2</v>
      </c>
    </row>
    <row r="2431" spans="1:3" x14ac:dyDescent="0.25">
      <c r="A2431">
        <v>2407</v>
      </c>
      <c r="B2431">
        <v>1.5186833858112987E-2</v>
      </c>
      <c r="C2431">
        <v>1.2758731200315392E-2</v>
      </c>
    </row>
    <row r="2432" spans="1:3" x14ac:dyDescent="0.25">
      <c r="A2432">
        <v>2408</v>
      </c>
      <c r="B2432">
        <v>1.7113728966656454E-2</v>
      </c>
      <c r="C2432">
        <v>-1.7947767429588739E-2</v>
      </c>
    </row>
    <row r="2433" spans="1:3" x14ac:dyDescent="0.25">
      <c r="A2433">
        <v>2409</v>
      </c>
      <c r="B2433">
        <v>6.8208816005217521E-3</v>
      </c>
      <c r="C2433">
        <v>2.8012439169810329E-4</v>
      </c>
    </row>
    <row r="2434" spans="1:3" x14ac:dyDescent="0.25">
      <c r="A2434">
        <v>2410</v>
      </c>
      <c r="B2434">
        <v>-1.2770465806018557E-3</v>
      </c>
      <c r="C2434">
        <v>1.1044822934595917E-2</v>
      </c>
    </row>
    <row r="2435" spans="1:3" x14ac:dyDescent="0.25">
      <c r="A2435">
        <v>2411</v>
      </c>
      <c r="B2435">
        <v>-1.3235655771625899E-2</v>
      </c>
      <c r="C2435">
        <v>-6.9384793454171246E-3</v>
      </c>
    </row>
    <row r="2436" spans="1:3" x14ac:dyDescent="0.25">
      <c r="A2436">
        <v>2412</v>
      </c>
      <c r="B2436">
        <v>-2.2221066348522547E-3</v>
      </c>
      <c r="C2436">
        <v>-1.8780967828889448E-3</v>
      </c>
    </row>
    <row r="2437" spans="1:3" x14ac:dyDescent="0.25">
      <c r="A2437">
        <v>2413</v>
      </c>
      <c r="B2437">
        <v>1.5876731423374143E-2</v>
      </c>
      <c r="C2437">
        <v>-4.0105993778266277E-4</v>
      </c>
    </row>
    <row r="2438" spans="1:3" x14ac:dyDescent="0.25">
      <c r="A2438">
        <v>2414</v>
      </c>
      <c r="B2438">
        <v>2.3003413472878972E-2</v>
      </c>
      <c r="C2438">
        <v>4.0211877917417232E-3</v>
      </c>
    </row>
    <row r="2439" spans="1:3" x14ac:dyDescent="0.25">
      <c r="A2439">
        <v>2415</v>
      </c>
      <c r="B2439">
        <v>2.873166585772056E-4</v>
      </c>
      <c r="C2439">
        <v>-4.5383248730851734E-3</v>
      </c>
    </row>
    <row r="2440" spans="1:3" x14ac:dyDescent="0.25">
      <c r="A2440">
        <v>2416</v>
      </c>
      <c r="B2440">
        <v>-9.3709695336242332E-3</v>
      </c>
      <c r="C2440">
        <v>-1.3373353269350591E-3</v>
      </c>
    </row>
    <row r="2441" spans="1:3" x14ac:dyDescent="0.25">
      <c r="A2441">
        <v>2417</v>
      </c>
      <c r="B2441">
        <v>-8.5340003254053848E-3</v>
      </c>
      <c r="C2441">
        <v>-1.2186222562328401E-2</v>
      </c>
    </row>
    <row r="2442" spans="1:3" x14ac:dyDescent="0.25">
      <c r="A2442">
        <v>2418</v>
      </c>
      <c r="B2442">
        <v>-2.8040594715425023E-3</v>
      </c>
      <c r="C2442">
        <v>3.4595433307919084E-3</v>
      </c>
    </row>
    <row r="2443" spans="1:3" x14ac:dyDescent="0.25">
      <c r="A2443">
        <v>2419</v>
      </c>
      <c r="B2443">
        <v>3.8549177518686197E-3</v>
      </c>
      <c r="C2443">
        <v>-1.2773880455966263E-2</v>
      </c>
    </row>
    <row r="2444" spans="1:3" x14ac:dyDescent="0.25">
      <c r="A2444">
        <v>2420</v>
      </c>
      <c r="B2444">
        <v>7.0359119075392882E-3</v>
      </c>
      <c r="C2444">
        <v>3.580589606512051E-2</v>
      </c>
    </row>
    <row r="2445" spans="1:3" x14ac:dyDescent="0.25">
      <c r="A2445">
        <v>2421</v>
      </c>
      <c r="B2445">
        <v>-4.7178737761645441E-3</v>
      </c>
      <c r="C2445">
        <v>-9.1191378599025548E-3</v>
      </c>
    </row>
    <row r="2446" spans="1:3" x14ac:dyDescent="0.25">
      <c r="A2446">
        <v>2422</v>
      </c>
      <c r="B2446">
        <v>2.5013615181488296E-2</v>
      </c>
      <c r="C2446">
        <v>2.9020117737034241E-2</v>
      </c>
    </row>
    <row r="2447" spans="1:3" x14ac:dyDescent="0.25">
      <c r="A2447">
        <v>2423</v>
      </c>
      <c r="B2447">
        <v>5.3890428046725189E-3</v>
      </c>
      <c r="C2447">
        <v>-7.0317259767030535E-3</v>
      </c>
    </row>
    <row r="2448" spans="1:3" x14ac:dyDescent="0.25">
      <c r="A2448">
        <v>2424</v>
      </c>
      <c r="B2448">
        <v>-3.7190948977722078E-2</v>
      </c>
      <c r="C2448">
        <v>1.0355024372516959E-2</v>
      </c>
    </row>
    <row r="2449" spans="1:3" x14ac:dyDescent="0.25">
      <c r="A2449">
        <v>2425</v>
      </c>
      <c r="B2449">
        <v>-1.7761954657273569E-2</v>
      </c>
      <c r="C2449">
        <v>-1.398757133671882E-2</v>
      </c>
    </row>
    <row r="2450" spans="1:3" x14ac:dyDescent="0.25">
      <c r="A2450">
        <v>2426</v>
      </c>
      <c r="B2450">
        <v>5.7103413140510107E-3</v>
      </c>
      <c r="C2450">
        <v>-1.5527486840397576E-3</v>
      </c>
    </row>
    <row r="2451" spans="1:3" x14ac:dyDescent="0.25">
      <c r="A2451">
        <v>2427</v>
      </c>
      <c r="B2451">
        <v>-2.4962437425932633E-3</v>
      </c>
      <c r="C2451">
        <v>-7.9174922830233078E-3</v>
      </c>
    </row>
    <row r="2452" spans="1:3" x14ac:dyDescent="0.25">
      <c r="A2452">
        <v>2428</v>
      </c>
      <c r="B2452">
        <v>1.7600977796360173E-2</v>
      </c>
      <c r="C2452">
        <v>-1.0462921783180656E-2</v>
      </c>
    </row>
    <row r="2453" spans="1:3" x14ac:dyDescent="0.25">
      <c r="A2453">
        <v>2429</v>
      </c>
      <c r="B2453">
        <v>-1.1604692477466491E-2</v>
      </c>
      <c r="C2453">
        <v>-2.806910685795241E-3</v>
      </c>
    </row>
    <row r="2454" spans="1:3" x14ac:dyDescent="0.25">
      <c r="A2454">
        <v>2430</v>
      </c>
      <c r="B2454">
        <v>3.0142508272708998E-3</v>
      </c>
      <c r="C2454">
        <v>-1.1905783416355384E-2</v>
      </c>
    </row>
    <row r="2455" spans="1:3" x14ac:dyDescent="0.25">
      <c r="A2455">
        <v>2431</v>
      </c>
      <c r="B2455">
        <v>2.5155246856982047E-3</v>
      </c>
      <c r="C2455">
        <v>-5.3737849127471343E-4</v>
      </c>
    </row>
    <row r="2456" spans="1:3" x14ac:dyDescent="0.25">
      <c r="A2456">
        <v>2432</v>
      </c>
      <c r="B2456">
        <v>2.0490036293663695E-3</v>
      </c>
      <c r="C2456">
        <v>-1.1318626193371911E-2</v>
      </c>
    </row>
    <row r="2457" spans="1:3" x14ac:dyDescent="0.25">
      <c r="A2457">
        <v>2433</v>
      </c>
      <c r="B2457">
        <v>-4.2823068604914277E-3</v>
      </c>
      <c r="C2457">
        <v>1.1894799630878763E-2</v>
      </c>
    </row>
    <row r="2458" spans="1:3" x14ac:dyDescent="0.25">
      <c r="A2458">
        <v>2434</v>
      </c>
      <c r="B2458">
        <v>1.336784087755276E-2</v>
      </c>
      <c r="C2458">
        <v>-7.6979701460517126E-3</v>
      </c>
    </row>
    <row r="2459" spans="1:3" x14ac:dyDescent="0.25">
      <c r="A2459">
        <v>2435</v>
      </c>
      <c r="B2459">
        <v>-9.5228710817441692E-3</v>
      </c>
      <c r="C2459">
        <v>-1.7644483941541694E-3</v>
      </c>
    </row>
    <row r="2460" spans="1:3" x14ac:dyDescent="0.25">
      <c r="A2460">
        <v>2436</v>
      </c>
      <c r="B2460">
        <v>6.7840972976037049E-3</v>
      </c>
      <c r="C2460">
        <v>5.0744492826712596E-3</v>
      </c>
    </row>
    <row r="2461" spans="1:3" x14ac:dyDescent="0.25">
      <c r="A2461">
        <v>2437</v>
      </c>
      <c r="B2461">
        <v>1.6283033128956391E-3</v>
      </c>
      <c r="C2461">
        <v>-1.4712541721919924E-2</v>
      </c>
    </row>
    <row r="2462" spans="1:3" x14ac:dyDescent="0.25">
      <c r="A2462">
        <v>2438</v>
      </c>
      <c r="B2462">
        <v>2.1521867789510606E-2</v>
      </c>
      <c r="C2462">
        <v>-4.2408204056578851E-3</v>
      </c>
    </row>
    <row r="2463" spans="1:3" x14ac:dyDescent="0.25">
      <c r="A2463">
        <v>2439</v>
      </c>
      <c r="B2463">
        <v>-1.0237323610334942E-2</v>
      </c>
      <c r="C2463">
        <v>5.6996646535466461E-2</v>
      </c>
    </row>
    <row r="2464" spans="1:3" x14ac:dyDescent="0.25">
      <c r="A2464">
        <v>2440</v>
      </c>
      <c r="B2464">
        <v>2.6600857422630388E-2</v>
      </c>
      <c r="C2464">
        <v>1.5958612142678706E-2</v>
      </c>
    </row>
    <row r="2465" spans="1:3" x14ac:dyDescent="0.25">
      <c r="A2465">
        <v>2441</v>
      </c>
      <c r="B2465">
        <v>1.9204068377218334E-2</v>
      </c>
      <c r="C2465">
        <v>-1.0893959657111599E-2</v>
      </c>
    </row>
    <row r="2466" spans="1:3" x14ac:dyDescent="0.25">
      <c r="A2466">
        <v>2442</v>
      </c>
      <c r="B2466">
        <v>-5.6937745715927709E-3</v>
      </c>
      <c r="C2466">
        <v>1.4014957683548393E-2</v>
      </c>
    </row>
    <row r="2467" spans="1:3" x14ac:dyDescent="0.25">
      <c r="A2467">
        <v>2443</v>
      </c>
      <c r="B2467">
        <v>6.7857641927561883E-3</v>
      </c>
      <c r="C2467">
        <v>-5.9315862358397418E-3</v>
      </c>
    </row>
    <row r="2468" spans="1:3" x14ac:dyDescent="0.25">
      <c r="A2468">
        <v>2444</v>
      </c>
      <c r="B2468">
        <v>1.689193540791481E-2</v>
      </c>
      <c r="C2468">
        <v>2.0433672069358172E-2</v>
      </c>
    </row>
    <row r="2469" spans="1:3" x14ac:dyDescent="0.25">
      <c r="A2469">
        <v>2445</v>
      </c>
      <c r="B2469">
        <v>4.2002676473692872E-3</v>
      </c>
      <c r="C2469">
        <v>1.372971571432598E-2</v>
      </c>
    </row>
    <row r="2470" spans="1:3" x14ac:dyDescent="0.25">
      <c r="A2470">
        <v>2446</v>
      </c>
      <c r="B2470">
        <v>4.2351522823928928E-3</v>
      </c>
      <c r="C2470">
        <v>-1.2682839582850755E-2</v>
      </c>
    </row>
    <row r="2471" spans="1:3" x14ac:dyDescent="0.25">
      <c r="A2471">
        <v>2447</v>
      </c>
      <c r="B2471">
        <v>1.7212511067670332E-3</v>
      </c>
      <c r="C2471">
        <v>-7.2603782146637569E-3</v>
      </c>
    </row>
    <row r="2472" spans="1:3" x14ac:dyDescent="0.25">
      <c r="A2472">
        <v>2448</v>
      </c>
      <c r="B2472">
        <v>3.5135910585221228E-3</v>
      </c>
      <c r="C2472">
        <v>8.6670570934440552E-3</v>
      </c>
    </row>
    <row r="2473" spans="1:3" x14ac:dyDescent="0.25">
      <c r="A2473">
        <v>2449</v>
      </c>
      <c r="B2473">
        <v>-1.3478317958662481E-2</v>
      </c>
      <c r="C2473">
        <v>-8.868484953688657E-3</v>
      </c>
    </row>
    <row r="2474" spans="1:3" x14ac:dyDescent="0.25">
      <c r="A2474">
        <v>2450</v>
      </c>
      <c r="B2474">
        <v>7.3717826478440635E-3</v>
      </c>
      <c r="C2474">
        <v>7.4361373759451038E-3</v>
      </c>
    </row>
    <row r="2475" spans="1:3" x14ac:dyDescent="0.25">
      <c r="A2475">
        <v>2451</v>
      </c>
      <c r="B2475">
        <v>7.5221021939159555E-3</v>
      </c>
      <c r="C2475">
        <v>-3.1328028716574446E-3</v>
      </c>
    </row>
    <row r="2476" spans="1:3" x14ac:dyDescent="0.25">
      <c r="A2476">
        <v>2452</v>
      </c>
      <c r="B2476">
        <v>-6.9650168217859137E-4</v>
      </c>
      <c r="C2476">
        <v>1.1101928685437563E-2</v>
      </c>
    </row>
    <row r="2477" spans="1:3" x14ac:dyDescent="0.25">
      <c r="A2477">
        <v>2453</v>
      </c>
      <c r="B2477">
        <v>1.3609865609534049E-4</v>
      </c>
      <c r="C2477">
        <v>2.6837239539610237E-2</v>
      </c>
    </row>
    <row r="2478" spans="1:3" x14ac:dyDescent="0.25">
      <c r="A2478">
        <v>2454</v>
      </c>
      <c r="B2478">
        <v>2.3556482256041839E-3</v>
      </c>
      <c r="C2478">
        <v>-1.3260993729812813E-2</v>
      </c>
    </row>
    <row r="2479" spans="1:3" x14ac:dyDescent="0.25">
      <c r="A2479">
        <v>2455</v>
      </c>
      <c r="B2479">
        <v>9.7068739592409377E-4</v>
      </c>
      <c r="C2479">
        <v>5.2655937682715183E-3</v>
      </c>
    </row>
    <row r="2480" spans="1:3" x14ac:dyDescent="0.25">
      <c r="A2480">
        <v>2456</v>
      </c>
      <c r="B2480">
        <v>-3.9801305329316894E-3</v>
      </c>
      <c r="C2480">
        <v>-1.0417627381249052E-2</v>
      </c>
    </row>
    <row r="2481" spans="1:3" x14ac:dyDescent="0.25">
      <c r="A2481">
        <v>2457</v>
      </c>
      <c r="B2481">
        <v>-8.6620264949673217E-4</v>
      </c>
      <c r="C2481">
        <v>1.0468684763115953E-3</v>
      </c>
    </row>
    <row r="2482" spans="1:3" x14ac:dyDescent="0.25">
      <c r="A2482">
        <v>2458</v>
      </c>
      <c r="B2482">
        <v>1.3157229506991689E-2</v>
      </c>
      <c r="C2482">
        <v>-1.0694515393591935E-3</v>
      </c>
    </row>
    <row r="2483" spans="1:3" x14ac:dyDescent="0.25">
      <c r="A2483">
        <v>2459</v>
      </c>
      <c r="B2483">
        <v>7.2960792411594349E-3</v>
      </c>
      <c r="C2483">
        <v>3.510105432562044E-2</v>
      </c>
    </row>
    <row r="2484" spans="1:3" x14ac:dyDescent="0.25">
      <c r="A2484">
        <v>2460</v>
      </c>
      <c r="B2484">
        <v>-7.9417767620733187E-3</v>
      </c>
      <c r="C2484">
        <v>1.5829813549623109E-2</v>
      </c>
    </row>
    <row r="2485" spans="1:3" x14ac:dyDescent="0.25">
      <c r="A2485">
        <v>2461</v>
      </c>
      <c r="B2485">
        <v>-1.4988983574763975E-2</v>
      </c>
      <c r="C2485">
        <v>7.7968530727535144E-4</v>
      </c>
    </row>
    <row r="2486" spans="1:3" x14ac:dyDescent="0.25">
      <c r="A2486">
        <v>2462</v>
      </c>
      <c r="B2486">
        <v>2.11285413062427E-3</v>
      </c>
      <c r="C2486">
        <v>-3.0189222295249934E-2</v>
      </c>
    </row>
    <row r="2487" spans="1:3" x14ac:dyDescent="0.25">
      <c r="A2487">
        <v>2463</v>
      </c>
      <c r="B2487">
        <v>1.9181185848291152E-3</v>
      </c>
      <c r="C2487">
        <v>3.4859231242175101E-3</v>
      </c>
    </row>
    <row r="2488" spans="1:3" x14ac:dyDescent="0.25">
      <c r="A2488">
        <v>2464</v>
      </c>
      <c r="B2488">
        <v>1.0113598540827232E-2</v>
      </c>
      <c r="C2488">
        <v>-5.2512688099822374E-3</v>
      </c>
    </row>
    <row r="2489" spans="1:3" x14ac:dyDescent="0.25">
      <c r="A2489">
        <v>2465</v>
      </c>
      <c r="B2489">
        <v>-1.6725886656838208E-2</v>
      </c>
      <c r="C2489">
        <v>-2.1723716393071645E-2</v>
      </c>
    </row>
    <row r="2490" spans="1:3" x14ac:dyDescent="0.25">
      <c r="A2490">
        <v>2466</v>
      </c>
      <c r="B2490">
        <v>1.5200957450957526E-2</v>
      </c>
      <c r="C2490">
        <v>7.5626748804662886E-5</v>
      </c>
    </row>
    <row r="2491" spans="1:3" x14ac:dyDescent="0.25">
      <c r="A2491">
        <v>2467</v>
      </c>
      <c r="B2491">
        <v>2.7482953628246648E-3</v>
      </c>
      <c r="C2491">
        <v>3.0831750285446663E-3</v>
      </c>
    </row>
    <row r="2492" spans="1:3" x14ac:dyDescent="0.25">
      <c r="A2492">
        <v>2468</v>
      </c>
      <c r="B2492">
        <v>1.2617450737890812E-4</v>
      </c>
      <c r="C2492">
        <v>-3.4910635414968209E-3</v>
      </c>
    </row>
    <row r="2493" spans="1:3" x14ac:dyDescent="0.25">
      <c r="A2493">
        <v>2469</v>
      </c>
      <c r="B2493">
        <v>3.1346255207108142E-4</v>
      </c>
      <c r="C2493">
        <v>-2.4154702153345569E-2</v>
      </c>
    </row>
    <row r="2494" spans="1:3" x14ac:dyDescent="0.25">
      <c r="A2494">
        <v>2470</v>
      </c>
      <c r="B2494">
        <v>6.0145618919618302E-4</v>
      </c>
      <c r="C2494">
        <v>-1.1146350617097258E-2</v>
      </c>
    </row>
    <row r="2495" spans="1:3" x14ac:dyDescent="0.25">
      <c r="A2495">
        <v>2471</v>
      </c>
      <c r="B2495">
        <v>2.4218047315028364E-5</v>
      </c>
      <c r="C2495">
        <v>-2.1680206165000573E-2</v>
      </c>
    </row>
    <row r="2496" spans="1:3" x14ac:dyDescent="0.25">
      <c r="A2496">
        <v>2472</v>
      </c>
      <c r="B2496">
        <v>-5.5631980304335655E-3</v>
      </c>
      <c r="C2496">
        <v>-1.2798618745099936E-2</v>
      </c>
    </row>
    <row r="2497" spans="1:3" x14ac:dyDescent="0.25">
      <c r="A2497">
        <v>2473</v>
      </c>
      <c r="B2497">
        <v>-8.1700343007212618E-3</v>
      </c>
      <c r="C2497">
        <v>7.2027847959059577E-3</v>
      </c>
    </row>
    <row r="2498" spans="1:3" x14ac:dyDescent="0.25">
      <c r="A2498">
        <v>2474</v>
      </c>
      <c r="B2498">
        <v>2.8657000918392916E-4</v>
      </c>
      <c r="C2498">
        <v>9.2427790705917213E-3</v>
      </c>
    </row>
    <row r="2499" spans="1:3" x14ac:dyDescent="0.25">
      <c r="A2499">
        <v>2475</v>
      </c>
      <c r="B2499">
        <v>-1.6434465762524247E-2</v>
      </c>
      <c r="C2499">
        <v>3.2573139412154756E-2</v>
      </c>
    </row>
    <row r="2500" spans="1:3" x14ac:dyDescent="0.25">
      <c r="A2500">
        <v>2476</v>
      </c>
      <c r="B2500">
        <v>1.8808068375903344E-2</v>
      </c>
      <c r="C2500">
        <v>5.550149266306606E-5</v>
      </c>
    </row>
    <row r="2501" spans="1:3" x14ac:dyDescent="0.25">
      <c r="A2501">
        <v>2477</v>
      </c>
      <c r="B2501">
        <v>-6.5193604705911408E-3</v>
      </c>
      <c r="C2501">
        <v>3.4042441478434868E-2</v>
      </c>
    </row>
    <row r="2502" spans="1:3" x14ac:dyDescent="0.25">
      <c r="A2502">
        <v>2478</v>
      </c>
      <c r="B2502">
        <v>1.3232084247509163E-3</v>
      </c>
      <c r="C2502">
        <v>2.6783407619093206E-2</v>
      </c>
    </row>
    <row r="2503" spans="1:3" x14ac:dyDescent="0.25">
      <c r="A2503">
        <v>2479</v>
      </c>
      <c r="B2503">
        <v>-1.2597358007542055E-3</v>
      </c>
      <c r="C2503">
        <v>-7.1775005356103008E-3</v>
      </c>
    </row>
    <row r="2504" spans="1:3" x14ac:dyDescent="0.25">
      <c r="A2504">
        <v>2480</v>
      </c>
      <c r="B2504">
        <v>1.4475689182235138E-2</v>
      </c>
      <c r="C2504">
        <v>4.5266224810295765E-3</v>
      </c>
    </row>
    <row r="2505" spans="1:3" x14ac:dyDescent="0.25">
      <c r="A2505">
        <v>2481</v>
      </c>
      <c r="B2505">
        <v>4.8361469548201044E-3</v>
      </c>
      <c r="C2505">
        <v>2.6677415728087392E-3</v>
      </c>
    </row>
    <row r="2506" spans="1:3" x14ac:dyDescent="0.25">
      <c r="A2506">
        <v>2482</v>
      </c>
      <c r="B2506">
        <v>-2.1946114093841351E-2</v>
      </c>
      <c r="C2506">
        <v>2.3471956907602058E-3</v>
      </c>
    </row>
    <row r="2507" spans="1:3" x14ac:dyDescent="0.25">
      <c r="A2507">
        <v>2483</v>
      </c>
      <c r="B2507">
        <v>9.7854462654873024E-4</v>
      </c>
      <c r="C2507">
        <v>1.3178948300040346E-2</v>
      </c>
    </row>
    <row r="2508" spans="1:3" x14ac:dyDescent="0.25">
      <c r="A2508">
        <v>2484</v>
      </c>
      <c r="B2508">
        <v>1.5539821742861985E-3</v>
      </c>
      <c r="C2508">
        <v>-2.4426542285124679E-3</v>
      </c>
    </row>
    <row r="2509" spans="1:3" x14ac:dyDescent="0.25">
      <c r="A2509">
        <v>2485</v>
      </c>
      <c r="B2509">
        <v>-8.2810594751384914E-3</v>
      </c>
      <c r="C2509">
        <v>-3.6876039403810068E-3</v>
      </c>
    </row>
    <row r="2510" spans="1:3" x14ac:dyDescent="0.25">
      <c r="A2510">
        <v>2486</v>
      </c>
      <c r="B2510">
        <v>-1.7824062772687384E-2</v>
      </c>
      <c r="C2510">
        <v>-8.2509603552854451E-3</v>
      </c>
    </row>
    <row r="2511" spans="1:3" x14ac:dyDescent="0.25">
      <c r="A2511">
        <v>2487</v>
      </c>
      <c r="B2511">
        <v>1.7566278080826316E-2</v>
      </c>
      <c r="C2511">
        <v>1.4670854321066538E-2</v>
      </c>
    </row>
    <row r="2512" spans="1:3" x14ac:dyDescent="0.25">
      <c r="A2512">
        <v>2488</v>
      </c>
      <c r="B2512">
        <v>-4.816137316761037E-2</v>
      </c>
      <c r="C2512">
        <v>-3.8178352291681275E-3</v>
      </c>
    </row>
    <row r="2513" spans="1:3" x14ac:dyDescent="0.25">
      <c r="A2513">
        <v>2489</v>
      </c>
      <c r="B2513">
        <v>1.6835622592070255E-2</v>
      </c>
      <c r="C2513">
        <v>7.3816878394945759E-3</v>
      </c>
    </row>
    <row r="2514" spans="1:3" x14ac:dyDescent="0.25">
      <c r="A2514">
        <v>2490</v>
      </c>
      <c r="B2514">
        <v>-6.863953922882287E-3</v>
      </c>
      <c r="C2514">
        <v>-5.6715072219876324E-3</v>
      </c>
    </row>
    <row r="2515" spans="1:3" x14ac:dyDescent="0.25">
      <c r="A2515">
        <v>2491</v>
      </c>
      <c r="B2515">
        <v>1.6944702960426872E-2</v>
      </c>
      <c r="C2515">
        <v>-1.3010491804722513E-2</v>
      </c>
    </row>
    <row r="2516" spans="1:3" x14ac:dyDescent="0.25">
      <c r="A2516">
        <v>2492</v>
      </c>
      <c r="B2516">
        <v>2.033007884474454E-2</v>
      </c>
      <c r="C2516">
        <v>1.3883992486104918E-3</v>
      </c>
    </row>
    <row r="2517" spans="1:3" x14ac:dyDescent="0.25">
      <c r="A2517">
        <v>2493</v>
      </c>
      <c r="B2517">
        <v>1.1214414116667928E-2</v>
      </c>
      <c r="C2517">
        <v>-1.1889405679273237E-2</v>
      </c>
    </row>
    <row r="2518" spans="1:3" x14ac:dyDescent="0.25">
      <c r="A2518">
        <v>2494</v>
      </c>
      <c r="B2518">
        <v>-4.658341534138878E-3</v>
      </c>
      <c r="C2518">
        <v>2.0159801888021923E-3</v>
      </c>
    </row>
    <row r="2519" spans="1:3" x14ac:dyDescent="0.25">
      <c r="A2519">
        <v>2495</v>
      </c>
      <c r="B2519">
        <v>-2.2281653712616287E-2</v>
      </c>
      <c r="C2519">
        <v>3.5457908539555973E-3</v>
      </c>
    </row>
    <row r="2520" spans="1:3" x14ac:dyDescent="0.25">
      <c r="A2520">
        <v>2496</v>
      </c>
      <c r="B2520">
        <v>1.5884922801139595E-2</v>
      </c>
      <c r="C2520">
        <v>-3.8431147394609455E-3</v>
      </c>
    </row>
    <row r="2521" spans="1:3" x14ac:dyDescent="0.25">
      <c r="A2521">
        <v>2497</v>
      </c>
      <c r="B2521">
        <v>4.4324326529185569E-3</v>
      </c>
      <c r="C2521">
        <v>1.2475304597836896E-3</v>
      </c>
    </row>
    <row r="2522" spans="1:3" x14ac:dyDescent="0.25">
      <c r="A2522">
        <v>2498</v>
      </c>
      <c r="B2522">
        <v>1.4920698919178375E-2</v>
      </c>
      <c r="C2522">
        <v>-9.0239181168152646E-3</v>
      </c>
    </row>
    <row r="2523" spans="1:3" x14ac:dyDescent="0.25">
      <c r="A2523">
        <v>2499</v>
      </c>
      <c r="B2523">
        <v>1.7906722527193827E-2</v>
      </c>
      <c r="C2523">
        <v>1.7130869763358317E-2</v>
      </c>
    </row>
    <row r="2524" spans="1:3" x14ac:dyDescent="0.25">
      <c r="A2524">
        <v>2500</v>
      </c>
      <c r="B2524">
        <v>1.2675495773412119E-3</v>
      </c>
      <c r="C2524">
        <v>9.4375262253815172E-3</v>
      </c>
    </row>
    <row r="2525" spans="1:3" x14ac:dyDescent="0.25">
      <c r="A2525">
        <v>2501</v>
      </c>
      <c r="B2525">
        <v>5.7890629781569046E-3</v>
      </c>
      <c r="C2525">
        <v>-4.2098716697560089E-3</v>
      </c>
    </row>
    <row r="2526" spans="1:3" x14ac:dyDescent="0.25">
      <c r="A2526">
        <v>2502</v>
      </c>
      <c r="B2526">
        <v>5.1362880723375207E-3</v>
      </c>
      <c r="C2526">
        <v>-6.5164637049303781E-4</v>
      </c>
    </row>
    <row r="2527" spans="1:3" x14ac:dyDescent="0.25">
      <c r="A2527">
        <v>2503</v>
      </c>
      <c r="B2527">
        <v>-6.5489582048700139E-3</v>
      </c>
      <c r="C2527">
        <v>4.5391961683728319E-4</v>
      </c>
    </row>
    <row r="2528" spans="1:3" x14ac:dyDescent="0.25">
      <c r="A2528">
        <v>2504</v>
      </c>
      <c r="B2528">
        <v>7.9238539876775437E-3</v>
      </c>
      <c r="C2528">
        <v>-5.6194779052662468E-3</v>
      </c>
    </row>
    <row r="2529" spans="1:3" x14ac:dyDescent="0.25">
      <c r="A2529">
        <v>2505</v>
      </c>
      <c r="B2529">
        <v>-2.0635833608869851E-3</v>
      </c>
      <c r="C2529">
        <v>-4.2258060098147691E-5</v>
      </c>
    </row>
    <row r="2530" spans="1:3" x14ac:dyDescent="0.25">
      <c r="A2530">
        <v>2506</v>
      </c>
      <c r="B2530">
        <v>-3.611690951648895E-3</v>
      </c>
      <c r="C2530">
        <v>1.2513255179554938E-4</v>
      </c>
    </row>
    <row r="2531" spans="1:3" x14ac:dyDescent="0.25">
      <c r="A2531">
        <v>2507</v>
      </c>
      <c r="B2531">
        <v>1.2548226093887132E-2</v>
      </c>
      <c r="C2531">
        <v>-1.997308046569897E-2</v>
      </c>
    </row>
    <row r="2532" spans="1:3" x14ac:dyDescent="0.25">
      <c r="A2532">
        <v>2508</v>
      </c>
      <c r="B2532">
        <v>9.8603579926804553E-3</v>
      </c>
      <c r="C2532">
        <v>-8.604224314796436E-3</v>
      </c>
    </row>
    <row r="2533" spans="1:3" x14ac:dyDescent="0.25">
      <c r="A2533">
        <v>2509</v>
      </c>
      <c r="B2533">
        <v>1.0324253541610135E-2</v>
      </c>
      <c r="C2533">
        <v>7.3131095405592084E-3</v>
      </c>
    </row>
    <row r="2534" spans="1:3" x14ac:dyDescent="0.25">
      <c r="A2534">
        <v>2510</v>
      </c>
      <c r="B2534">
        <v>2.2803375409959333E-3</v>
      </c>
      <c r="C2534">
        <v>-3.6967440443489959E-3</v>
      </c>
    </row>
    <row r="2535" spans="1:3" x14ac:dyDescent="0.25">
      <c r="A2535">
        <v>2511</v>
      </c>
      <c r="B2535">
        <v>-7.4091866951792752E-3</v>
      </c>
      <c r="C2535">
        <v>1.3999793922811548E-2</v>
      </c>
    </row>
    <row r="2536" spans="1:3" x14ac:dyDescent="0.25">
      <c r="A2536">
        <v>2512</v>
      </c>
      <c r="B2536">
        <v>9.1957030709972718E-3</v>
      </c>
      <c r="C2536">
        <v>1.7268223819537545E-3</v>
      </c>
    </row>
    <row r="2537" spans="1:3" x14ac:dyDescent="0.25">
      <c r="A2537">
        <v>2513</v>
      </c>
      <c r="B2537">
        <v>-2.60547743667164E-3</v>
      </c>
      <c r="C2537">
        <v>4.2562411522368022E-3</v>
      </c>
    </row>
    <row r="2538" spans="1:3" x14ac:dyDescent="0.25">
      <c r="A2538">
        <v>2514</v>
      </c>
      <c r="B2538">
        <v>4.9314693847694261E-5</v>
      </c>
      <c r="C2538">
        <v>-3.7084497383407599E-4</v>
      </c>
    </row>
    <row r="2539" spans="1:3" x14ac:dyDescent="0.25">
      <c r="A2539">
        <v>2515</v>
      </c>
      <c r="B2539">
        <v>6.1171915269388807E-3</v>
      </c>
      <c r="C2539">
        <v>-7.6745317339719198E-4</v>
      </c>
    </row>
    <row r="2540" spans="1:3" x14ac:dyDescent="0.25">
      <c r="A2540">
        <v>2516</v>
      </c>
      <c r="B2540">
        <v>5.7328354600070779E-3</v>
      </c>
      <c r="C2540">
        <v>3.6673926902212623E-3</v>
      </c>
    </row>
    <row r="2541" spans="1:3" x14ac:dyDescent="0.25">
      <c r="A2541">
        <v>2517</v>
      </c>
      <c r="B2541">
        <v>-1.1355153836987661E-2</v>
      </c>
      <c r="C2541">
        <v>3.3938510509089002E-3</v>
      </c>
    </row>
    <row r="2542" spans="1:3" x14ac:dyDescent="0.25">
      <c r="A2542">
        <v>2518</v>
      </c>
      <c r="B2542">
        <v>-1.9542468886917398E-3</v>
      </c>
      <c r="C2542">
        <v>1.1808032965387809E-2</v>
      </c>
    </row>
    <row r="2543" spans="1:3" x14ac:dyDescent="0.25">
      <c r="A2543">
        <v>2519</v>
      </c>
      <c r="B2543">
        <v>9.7939741228959972E-4</v>
      </c>
      <c r="C2543">
        <v>-8.9078540912780764E-4</v>
      </c>
    </row>
    <row r="2544" spans="1:3" x14ac:dyDescent="0.25">
      <c r="A2544">
        <v>2520</v>
      </c>
      <c r="B2544">
        <v>5.8690837099687389E-3</v>
      </c>
      <c r="C2544">
        <v>2.0351067384577568E-3</v>
      </c>
    </row>
    <row r="2545" spans="1:3" x14ac:dyDescent="0.25">
      <c r="A2545">
        <v>2521</v>
      </c>
      <c r="B2545">
        <v>-3.6771200809888379E-3</v>
      </c>
      <c r="C2545">
        <v>-4.0562352271313919E-4</v>
      </c>
    </row>
    <row r="2546" spans="1:3" x14ac:dyDescent="0.25">
      <c r="A2546">
        <v>2522</v>
      </c>
      <c r="B2546">
        <v>-1.1282274078029564E-2</v>
      </c>
      <c r="C2546">
        <v>3.3608275780470653E-3</v>
      </c>
    </row>
    <row r="2547" spans="1:3" x14ac:dyDescent="0.25">
      <c r="A2547">
        <v>2523</v>
      </c>
      <c r="B2547">
        <v>9.9508331543698252E-3</v>
      </c>
      <c r="C2547">
        <v>-7.6380871050078895E-3</v>
      </c>
    </row>
    <row r="2548" spans="1:3" x14ac:dyDescent="0.25">
      <c r="A2548">
        <v>2524</v>
      </c>
      <c r="B2548">
        <v>-9.7962891740949656E-3</v>
      </c>
      <c r="C2548">
        <v>-1.191571323170779E-3</v>
      </c>
    </row>
    <row r="2549" spans="1:3" x14ac:dyDescent="0.25">
      <c r="A2549">
        <v>2525</v>
      </c>
      <c r="B2549">
        <v>1.3030049538990276E-2</v>
      </c>
      <c r="C2549">
        <v>-7.3608096126686531E-3</v>
      </c>
    </row>
    <row r="2550" spans="1:3" x14ac:dyDescent="0.25">
      <c r="A2550">
        <v>2526</v>
      </c>
      <c r="B2550">
        <v>2.8905993583937398E-3</v>
      </c>
      <c r="C2550">
        <v>-4.3884753490825859E-3</v>
      </c>
    </row>
    <row r="2551" spans="1:3" x14ac:dyDescent="0.25">
      <c r="A2551">
        <v>2527</v>
      </c>
      <c r="B2551">
        <v>-7.8369676627323432E-3</v>
      </c>
      <c r="C2551">
        <v>1.7800312976942179E-2</v>
      </c>
    </row>
    <row r="2552" spans="1:3" x14ac:dyDescent="0.25">
      <c r="A2552">
        <v>2528</v>
      </c>
      <c r="B2552">
        <v>-1.9431647551992101E-3</v>
      </c>
      <c r="C2552">
        <v>1.9190018092489911E-2</v>
      </c>
    </row>
    <row r="2553" spans="1:3" x14ac:dyDescent="0.25">
      <c r="A2553">
        <v>2529</v>
      </c>
      <c r="B2553">
        <v>-6.4721246143151371E-3</v>
      </c>
      <c r="C2553">
        <v>1.3686788213255432E-2</v>
      </c>
    </row>
    <row r="2554" spans="1:3" x14ac:dyDescent="0.25">
      <c r="A2554">
        <v>2530</v>
      </c>
      <c r="B2554">
        <v>-1.9913344554413365E-3</v>
      </c>
      <c r="C2554">
        <v>8.0112133596413511E-4</v>
      </c>
    </row>
    <row r="2555" spans="1:3" x14ac:dyDescent="0.25">
      <c r="A2555">
        <v>2531</v>
      </c>
      <c r="B2555">
        <v>5.6142019470964378E-3</v>
      </c>
      <c r="C2555">
        <v>4.8201203983031004E-3</v>
      </c>
    </row>
    <row r="2556" spans="1:3" x14ac:dyDescent="0.25">
      <c r="A2556">
        <v>2532</v>
      </c>
      <c r="B2556">
        <v>-5.5554871037658288E-3</v>
      </c>
      <c r="C2556">
        <v>1.2372018797894265E-2</v>
      </c>
    </row>
    <row r="2557" spans="1:3" x14ac:dyDescent="0.25">
      <c r="A2557">
        <v>2533</v>
      </c>
      <c r="B2557">
        <v>-3.7704624311990448E-3</v>
      </c>
      <c r="C2557">
        <v>-3.8975428706734035E-4</v>
      </c>
    </row>
    <row r="2558" spans="1:3" x14ac:dyDescent="0.25">
      <c r="A2558">
        <v>2534</v>
      </c>
      <c r="B2558">
        <v>-2.5424704239862348E-3</v>
      </c>
      <c r="C2558">
        <v>1.1018783673268454E-2</v>
      </c>
    </row>
    <row r="2559" spans="1:3" x14ac:dyDescent="0.25">
      <c r="A2559">
        <v>2535</v>
      </c>
      <c r="B2559">
        <v>1.1130983526427289E-2</v>
      </c>
      <c r="C2559">
        <v>-8.6595033517613707E-3</v>
      </c>
    </row>
    <row r="2560" spans="1:3" x14ac:dyDescent="0.25">
      <c r="A2560">
        <v>2536</v>
      </c>
      <c r="B2560">
        <v>1.3680013153421955E-3</v>
      </c>
      <c r="C2560">
        <v>1.8303600334003223E-3</v>
      </c>
    </row>
    <row r="2561" spans="1:3" x14ac:dyDescent="0.25">
      <c r="A2561">
        <v>2537</v>
      </c>
      <c r="B2561">
        <v>-1.0858454597995093E-2</v>
      </c>
      <c r="C2561">
        <v>-1.4254013177678127E-2</v>
      </c>
    </row>
    <row r="2562" spans="1:3" x14ac:dyDescent="0.25">
      <c r="A2562">
        <v>2538</v>
      </c>
      <c r="B2562">
        <v>-2.2059642236756608E-2</v>
      </c>
      <c r="C2562">
        <v>1.7497637470933584E-2</v>
      </c>
    </row>
    <row r="2563" spans="1:3" x14ac:dyDescent="0.25">
      <c r="A2563">
        <v>2539</v>
      </c>
      <c r="B2563">
        <v>-6.3335703322994303E-3</v>
      </c>
      <c r="C2563">
        <v>1.2067195767643823E-2</v>
      </c>
    </row>
    <row r="2564" spans="1:3" x14ac:dyDescent="0.25">
      <c r="A2564">
        <v>2540</v>
      </c>
      <c r="B2564">
        <v>1.3595169582086192E-2</v>
      </c>
      <c r="C2564">
        <v>-5.7342474565585007E-3</v>
      </c>
    </row>
    <row r="2565" spans="1:3" x14ac:dyDescent="0.25">
      <c r="A2565">
        <v>2541</v>
      </c>
      <c r="B2565">
        <v>-2.8966553674542872E-3</v>
      </c>
      <c r="C2565">
        <v>2.4050459367661314E-3</v>
      </c>
    </row>
    <row r="2566" spans="1:3" x14ac:dyDescent="0.25">
      <c r="A2566">
        <v>2542</v>
      </c>
      <c r="B2566">
        <v>-7.107665918080478E-3</v>
      </c>
      <c r="C2566">
        <v>1.4781981118093639E-2</v>
      </c>
    </row>
    <row r="2567" spans="1:3" x14ac:dyDescent="0.25">
      <c r="A2567">
        <v>2543</v>
      </c>
      <c r="B2567">
        <v>-1.6320130006796902E-2</v>
      </c>
      <c r="C2567">
        <v>7.0309861873080887E-5</v>
      </c>
    </row>
    <row r="2568" spans="1:3" x14ac:dyDescent="0.25">
      <c r="A2568">
        <v>2544</v>
      </c>
      <c r="B2568">
        <v>1.6559239238570417E-2</v>
      </c>
      <c r="C2568">
        <v>1.0594073092499018E-2</v>
      </c>
    </row>
    <row r="2569" spans="1:3" x14ac:dyDescent="0.25">
      <c r="A2569">
        <v>2545</v>
      </c>
      <c r="B2569">
        <v>1.1595512829358886E-2</v>
      </c>
      <c r="C2569">
        <v>-1.3943072010762721E-2</v>
      </c>
    </row>
    <row r="2570" spans="1:3" x14ac:dyDescent="0.25">
      <c r="A2570">
        <v>2546</v>
      </c>
      <c r="B2570">
        <v>-4.4704483860659285E-3</v>
      </c>
      <c r="C2570">
        <v>9.3730995790742861E-4</v>
      </c>
    </row>
    <row r="2571" spans="1:3" x14ac:dyDescent="0.25">
      <c r="A2571">
        <v>2547</v>
      </c>
      <c r="B2571">
        <v>2.3626000462809767E-3</v>
      </c>
      <c r="C2571">
        <v>2.1200938271207451E-3</v>
      </c>
    </row>
    <row r="2572" spans="1:3" x14ac:dyDescent="0.25">
      <c r="A2572">
        <v>2548</v>
      </c>
      <c r="B2572">
        <v>-1.2262347252685109E-3</v>
      </c>
      <c r="C2572">
        <v>-1.1339545618211037E-2</v>
      </c>
    </row>
    <row r="2573" spans="1:3" x14ac:dyDescent="0.25">
      <c r="A2573">
        <v>2549</v>
      </c>
      <c r="B2573">
        <v>8.8651702013290232E-3</v>
      </c>
      <c r="C2573">
        <v>-1.1137142222624167E-2</v>
      </c>
    </row>
    <row r="2574" spans="1:3" x14ac:dyDescent="0.25">
      <c r="A2574">
        <v>2550</v>
      </c>
      <c r="B2574">
        <v>-4.8996895606677211E-3</v>
      </c>
      <c r="C2574">
        <v>-1.2281961801004476E-3</v>
      </c>
    </row>
    <row r="2575" spans="1:3" x14ac:dyDescent="0.25">
      <c r="A2575">
        <v>2551</v>
      </c>
      <c r="B2575">
        <v>2.9209906756964329E-3</v>
      </c>
      <c r="C2575">
        <v>1.494403196870483E-2</v>
      </c>
    </row>
    <row r="2576" spans="1:3" x14ac:dyDescent="0.25">
      <c r="A2576">
        <v>2552</v>
      </c>
      <c r="B2576">
        <v>1.0209219700964143E-2</v>
      </c>
      <c r="C2576">
        <v>8.7396855962285878E-3</v>
      </c>
    </row>
    <row r="2577" spans="1:3" x14ac:dyDescent="0.25">
      <c r="A2577">
        <v>2553</v>
      </c>
      <c r="B2577">
        <v>8.5170678651349443E-3</v>
      </c>
      <c r="C2577">
        <v>4.205233041284959E-3</v>
      </c>
    </row>
    <row r="2578" spans="1:3" x14ac:dyDescent="0.25">
      <c r="A2578">
        <v>2554</v>
      </c>
      <c r="B2578">
        <v>1.0445439665020448E-2</v>
      </c>
      <c r="C2578">
        <v>8.1001645213761055E-4</v>
      </c>
    </row>
    <row r="2579" spans="1:3" x14ac:dyDescent="0.25">
      <c r="A2579">
        <v>2555</v>
      </c>
      <c r="B2579">
        <v>5.192699756621985E-3</v>
      </c>
      <c r="C2579">
        <v>-2.998641507806407E-3</v>
      </c>
    </row>
    <row r="2580" spans="1:3" x14ac:dyDescent="0.25">
      <c r="A2580">
        <v>2556</v>
      </c>
      <c r="B2580">
        <v>-1.2375127226626658E-2</v>
      </c>
      <c r="C2580">
        <v>2.1344602523382765E-3</v>
      </c>
    </row>
    <row r="2581" spans="1:3" x14ac:dyDescent="0.25">
      <c r="A2581">
        <v>2557</v>
      </c>
      <c r="B2581">
        <v>-6.8085067217392775E-3</v>
      </c>
      <c r="C2581">
        <v>6.0622055613384134E-3</v>
      </c>
    </row>
    <row r="2582" spans="1:3" x14ac:dyDescent="0.25">
      <c r="A2582">
        <v>2558</v>
      </c>
      <c r="B2582">
        <v>1.601943671309936E-3</v>
      </c>
      <c r="C2582">
        <v>-8.9444080308019916E-4</v>
      </c>
    </row>
    <row r="2583" spans="1:3" x14ac:dyDescent="0.25">
      <c r="A2583">
        <v>2559</v>
      </c>
      <c r="B2583">
        <v>-8.2418689077484956E-3</v>
      </c>
      <c r="C2583">
        <v>3.0411969724188029E-3</v>
      </c>
    </row>
    <row r="2584" spans="1:3" x14ac:dyDescent="0.25">
      <c r="A2584">
        <v>2560</v>
      </c>
      <c r="B2584">
        <v>-1.033783852995029E-2</v>
      </c>
      <c r="C2584">
        <v>-9.3943661110174395E-4</v>
      </c>
    </row>
    <row r="2585" spans="1:3" x14ac:dyDescent="0.25">
      <c r="A2585">
        <v>2561</v>
      </c>
      <c r="B2585">
        <v>6.9709037746429098E-4</v>
      </c>
      <c r="C2585">
        <v>-2.250380815206285E-3</v>
      </c>
    </row>
    <row r="2586" spans="1:3" x14ac:dyDescent="0.25">
      <c r="A2586">
        <v>2562</v>
      </c>
      <c r="B2586">
        <v>6.5096712070301559E-3</v>
      </c>
      <c r="C2586">
        <v>7.3832314591938493E-3</v>
      </c>
    </row>
    <row r="2587" spans="1:3" x14ac:dyDescent="0.25">
      <c r="A2587">
        <v>2563</v>
      </c>
      <c r="B2587">
        <v>3.1368682812682449E-3</v>
      </c>
      <c r="C2587">
        <v>-8.5345315141771485E-4</v>
      </c>
    </row>
    <row r="2588" spans="1:3" x14ac:dyDescent="0.25">
      <c r="A2588">
        <v>2564</v>
      </c>
      <c r="B2588">
        <v>-3.0943868724670181E-3</v>
      </c>
      <c r="C2588">
        <v>-6.1312778317975172E-5</v>
      </c>
    </row>
    <row r="2589" spans="1:3" x14ac:dyDescent="0.25">
      <c r="A2589">
        <v>2565</v>
      </c>
      <c r="B2589">
        <v>1.8098248396433366E-2</v>
      </c>
      <c r="C2589">
        <v>-7.7768398797517478E-3</v>
      </c>
    </row>
    <row r="2590" spans="1:3" x14ac:dyDescent="0.25">
      <c r="A2590">
        <v>2566</v>
      </c>
      <c r="B2590">
        <v>-2.0107917434988142E-3</v>
      </c>
      <c r="C2590">
        <v>-2.2953340250762358E-2</v>
      </c>
    </row>
    <row r="2591" spans="1:3" x14ac:dyDescent="0.25">
      <c r="A2591">
        <v>2567</v>
      </c>
      <c r="B2591">
        <v>-2.3003163094397778E-3</v>
      </c>
      <c r="C2591">
        <v>-2.1908810742203282E-3</v>
      </c>
    </row>
    <row r="2592" spans="1:3" x14ac:dyDescent="0.25">
      <c r="A2592">
        <v>2568</v>
      </c>
      <c r="B2592">
        <v>-1.053415854913759E-2</v>
      </c>
      <c r="C2592">
        <v>-1.8524491444677441E-3</v>
      </c>
    </row>
    <row r="2593" spans="1:3" x14ac:dyDescent="0.25">
      <c r="A2593">
        <v>2569</v>
      </c>
      <c r="B2593">
        <v>-2.2332056179706822E-2</v>
      </c>
      <c r="C2593">
        <v>-2.4282340250421919E-3</v>
      </c>
    </row>
    <row r="2594" spans="1:3" x14ac:dyDescent="0.25">
      <c r="A2594">
        <v>2570</v>
      </c>
      <c r="B2594">
        <v>9.6211059993694149E-3</v>
      </c>
      <c r="C2594">
        <v>4.8219225455312341E-3</v>
      </c>
    </row>
    <row r="2595" spans="1:3" x14ac:dyDescent="0.25">
      <c r="A2595">
        <v>2571</v>
      </c>
      <c r="B2595">
        <v>5.6460044050901347E-3</v>
      </c>
      <c r="C2595">
        <v>2.7617312640450843E-3</v>
      </c>
    </row>
    <row r="2596" spans="1:3" x14ac:dyDescent="0.25">
      <c r="A2596">
        <v>2572</v>
      </c>
      <c r="B2596">
        <v>9.1340310959217366E-3</v>
      </c>
      <c r="C2596">
        <v>-8.8003981143082513E-3</v>
      </c>
    </row>
    <row r="2597" spans="1:3" x14ac:dyDescent="0.25">
      <c r="A2597">
        <v>2573</v>
      </c>
      <c r="B2597">
        <v>2.9847365157432273E-2</v>
      </c>
      <c r="C2597">
        <v>-1.4175638035031104E-2</v>
      </c>
    </row>
    <row r="2598" spans="1:3" x14ac:dyDescent="0.25">
      <c r="A2598">
        <v>2574</v>
      </c>
      <c r="B2598">
        <v>1.6908743738719336E-2</v>
      </c>
      <c r="C2598">
        <v>-6.4605899375308716E-3</v>
      </c>
    </row>
    <row r="2599" spans="1:3" x14ac:dyDescent="0.25">
      <c r="A2599">
        <v>2575</v>
      </c>
      <c r="B2599">
        <v>-6.8877400411928788E-4</v>
      </c>
      <c r="C2599">
        <v>-7.7655015110466886E-3</v>
      </c>
    </row>
    <row r="2600" spans="1:3" x14ac:dyDescent="0.25">
      <c r="A2600">
        <v>2576</v>
      </c>
      <c r="B2600">
        <v>-6.0832913783730614E-3</v>
      </c>
      <c r="C2600">
        <v>1.5204540403918958E-2</v>
      </c>
    </row>
    <row r="2601" spans="1:3" x14ac:dyDescent="0.25">
      <c r="A2601">
        <v>2577</v>
      </c>
      <c r="B2601">
        <v>6.3330370586185802E-3</v>
      </c>
      <c r="C2601">
        <v>-8.636588746667213E-3</v>
      </c>
    </row>
    <row r="2602" spans="1:3" x14ac:dyDescent="0.25">
      <c r="A2602">
        <v>2578</v>
      </c>
      <c r="B2602">
        <v>5.4578621545383103E-4</v>
      </c>
      <c r="C2602">
        <v>5.7632300222949899E-3</v>
      </c>
    </row>
    <row r="2603" spans="1:3" x14ac:dyDescent="0.25">
      <c r="A2603">
        <v>2579</v>
      </c>
      <c r="B2603">
        <v>-1.9876305988491775E-3</v>
      </c>
      <c r="C2603">
        <v>-7.2296730738892531E-3</v>
      </c>
    </row>
    <row r="2604" spans="1:3" x14ac:dyDescent="0.25">
      <c r="A2604">
        <v>2580</v>
      </c>
      <c r="B2604">
        <v>3.3426014420458389E-3</v>
      </c>
      <c r="C2604">
        <v>6.9849899006500576E-3</v>
      </c>
    </row>
    <row r="2605" spans="1:3" x14ac:dyDescent="0.25">
      <c r="A2605">
        <v>2581</v>
      </c>
      <c r="B2605">
        <v>-5.1554938890815876E-3</v>
      </c>
      <c r="C2605">
        <v>-3.569040443003278E-3</v>
      </c>
    </row>
    <row r="2606" spans="1:3" x14ac:dyDescent="0.25">
      <c r="A2606">
        <v>2582</v>
      </c>
      <c r="B2606">
        <v>4.771969760339851E-3</v>
      </c>
      <c r="C2606">
        <v>-1.0337792391697704E-2</v>
      </c>
    </row>
    <row r="2607" spans="1:3" x14ac:dyDescent="0.25">
      <c r="A2607">
        <v>2583</v>
      </c>
      <c r="B2607">
        <v>-2.5919888266918382E-3</v>
      </c>
      <c r="C2607">
        <v>1.1295619581357797E-2</v>
      </c>
    </row>
    <row r="2608" spans="1:3" x14ac:dyDescent="0.25">
      <c r="A2608">
        <v>2584</v>
      </c>
      <c r="B2608">
        <v>4.1656578927940155E-3</v>
      </c>
      <c r="C2608">
        <v>7.6644885570640101E-3</v>
      </c>
    </row>
    <row r="2609" spans="1:3" x14ac:dyDescent="0.25">
      <c r="A2609">
        <v>2585</v>
      </c>
      <c r="B2609">
        <v>2.1912058850876888E-3</v>
      </c>
      <c r="C2609">
        <v>-4.2780787351602942E-2</v>
      </c>
    </row>
    <row r="2610" spans="1:3" x14ac:dyDescent="0.25">
      <c r="A2610">
        <v>2586</v>
      </c>
      <c r="B2610">
        <v>-4.9442509786323959E-4</v>
      </c>
      <c r="C2610">
        <v>-1.0209679238906809E-2</v>
      </c>
    </row>
    <row r="2611" spans="1:3" x14ac:dyDescent="0.25">
      <c r="A2611">
        <v>2587</v>
      </c>
      <c r="B2611">
        <v>-1.0774227313459088E-2</v>
      </c>
      <c r="C2611">
        <v>2.7277776086157262E-3</v>
      </c>
    </row>
    <row r="2612" spans="1:3" x14ac:dyDescent="0.25">
      <c r="A2612">
        <v>2588</v>
      </c>
      <c r="B2612">
        <v>-1.9491311166784656E-2</v>
      </c>
      <c r="C2612">
        <v>6.999841739863736E-3</v>
      </c>
    </row>
    <row r="2613" spans="1:3" x14ac:dyDescent="0.25">
      <c r="A2613">
        <v>2589</v>
      </c>
      <c r="B2613">
        <v>-5.9724605340248128E-3</v>
      </c>
      <c r="C2613">
        <v>-1.1372264204527385E-2</v>
      </c>
    </row>
    <row r="2614" spans="1:3" x14ac:dyDescent="0.25">
      <c r="A2614">
        <v>2590</v>
      </c>
      <c r="B2614">
        <v>1.02709375031186E-2</v>
      </c>
      <c r="C2614">
        <v>-5.9279033457010528E-3</v>
      </c>
    </row>
    <row r="2615" spans="1:3" x14ac:dyDescent="0.25">
      <c r="A2615">
        <v>2591</v>
      </c>
      <c r="B2615">
        <v>4.0778128728187409E-4</v>
      </c>
      <c r="C2615">
        <v>3.5815151965276496E-3</v>
      </c>
    </row>
    <row r="2616" spans="1:3" x14ac:dyDescent="0.25">
      <c r="A2616">
        <v>2592</v>
      </c>
      <c r="B2616">
        <v>-7.1683992992575274E-3</v>
      </c>
      <c r="C2616">
        <v>4.110361229417131E-3</v>
      </c>
    </row>
    <row r="2617" spans="1:3" x14ac:dyDescent="0.25">
      <c r="A2617">
        <v>2593</v>
      </c>
      <c r="B2617">
        <v>7.1943274195538183E-3</v>
      </c>
      <c r="C2617">
        <v>-2.5216827614762223E-3</v>
      </c>
    </row>
    <row r="2618" spans="1:3" x14ac:dyDescent="0.25">
      <c r="A2618">
        <v>2594</v>
      </c>
      <c r="B2618">
        <v>9.8058704725687701E-3</v>
      </c>
      <c r="C2618">
        <v>-1.6983671589925337E-3</v>
      </c>
    </row>
    <row r="2619" spans="1:3" x14ac:dyDescent="0.25">
      <c r="A2619">
        <v>2595</v>
      </c>
      <c r="B2619">
        <v>-1.5463265206791331E-2</v>
      </c>
      <c r="C2619">
        <v>6.6688703429354165E-3</v>
      </c>
    </row>
    <row r="2620" spans="1:3" x14ac:dyDescent="0.25">
      <c r="A2620">
        <v>2596</v>
      </c>
      <c r="B2620">
        <v>-2.1039953442211993E-3</v>
      </c>
      <c r="C2620">
        <v>4.0858402802727792E-3</v>
      </c>
    </row>
    <row r="2621" spans="1:3" x14ac:dyDescent="0.25">
      <c r="A2621">
        <v>2597</v>
      </c>
      <c r="B2621">
        <v>-1.0261676549158017E-2</v>
      </c>
      <c r="C2621">
        <v>7.9826844805719558E-3</v>
      </c>
    </row>
    <row r="2622" spans="1:3" x14ac:dyDescent="0.25">
      <c r="A2622">
        <v>2598</v>
      </c>
      <c r="B2622">
        <v>-3.3886437461026729E-3</v>
      </c>
      <c r="C2622">
        <v>-1.4571524440676643E-3</v>
      </c>
    </row>
    <row r="2623" spans="1:3" x14ac:dyDescent="0.25">
      <c r="A2623">
        <v>2599</v>
      </c>
      <c r="B2623">
        <v>-1.01010508524616E-2</v>
      </c>
      <c r="C2623">
        <v>-1.6219075103154679E-2</v>
      </c>
    </row>
    <row r="2624" spans="1:3" x14ac:dyDescent="0.25">
      <c r="A2624">
        <v>2600</v>
      </c>
      <c r="B2624">
        <v>-7.1537967525821663E-3</v>
      </c>
      <c r="C2624">
        <v>-2.0944841422501507E-3</v>
      </c>
    </row>
    <row r="2625" spans="1:3" x14ac:dyDescent="0.25">
      <c r="A2625">
        <v>2601</v>
      </c>
      <c r="B2625">
        <v>3.5415934356536139E-3</v>
      </c>
      <c r="C2625">
        <v>-2.1266548287380638E-3</v>
      </c>
    </row>
    <row r="2626" spans="1:3" x14ac:dyDescent="0.25">
      <c r="A2626">
        <v>2602</v>
      </c>
      <c r="B2626">
        <v>3.0166609706535723E-3</v>
      </c>
      <c r="C2626">
        <v>-6.6833368085654869E-3</v>
      </c>
    </row>
    <row r="2627" spans="1:3" x14ac:dyDescent="0.25">
      <c r="A2627">
        <v>2603</v>
      </c>
      <c r="B2627">
        <v>6.1882354127736168E-3</v>
      </c>
      <c r="C2627">
        <v>2.3591290946165149E-3</v>
      </c>
    </row>
    <row r="2628" spans="1:3" x14ac:dyDescent="0.25">
      <c r="A2628">
        <v>2604</v>
      </c>
      <c r="B2628">
        <v>-9.481611939258637E-3</v>
      </c>
      <c r="C2628">
        <v>-7.3354681407033287E-3</v>
      </c>
    </row>
    <row r="2629" spans="1:3" x14ac:dyDescent="0.25">
      <c r="A2629">
        <v>2605</v>
      </c>
      <c r="B2629">
        <v>-1.0848959756872593E-3</v>
      </c>
      <c r="C2629">
        <v>-7.2748567801619499E-4</v>
      </c>
    </row>
    <row r="2630" spans="1:3" x14ac:dyDescent="0.25">
      <c r="A2630">
        <v>2606</v>
      </c>
      <c r="B2630">
        <v>1.2063393369163952E-2</v>
      </c>
      <c r="C2630">
        <v>6.8806152059400806E-3</v>
      </c>
    </row>
    <row r="2631" spans="1:3" x14ac:dyDescent="0.25">
      <c r="A2631">
        <v>2607</v>
      </c>
      <c r="B2631">
        <v>1.7453310346188744E-2</v>
      </c>
      <c r="C2631">
        <v>4.5874503552578161E-3</v>
      </c>
    </row>
    <row r="2632" spans="1:3" x14ac:dyDescent="0.25">
      <c r="A2632">
        <v>2608</v>
      </c>
      <c r="B2632">
        <v>3.4224320698093749E-3</v>
      </c>
      <c r="C2632">
        <v>-3.7347350255475219E-4</v>
      </c>
    </row>
    <row r="2633" spans="1:3" ht="15.75" thickBot="1" x14ac:dyDescent="0.3">
      <c r="A2633" s="9">
        <v>2609</v>
      </c>
      <c r="B2633" s="9">
        <v>-1.0478723300893588E-2</v>
      </c>
      <c r="C2633" s="9">
        <v>5.712212469994515E-3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58F1C-082F-4CAC-82F0-34ECF6193906}">
  <dimension ref="A1:I2633"/>
  <sheetViews>
    <sheetView topLeftCell="A16" workbookViewId="0">
      <selection activeCell="E25" sqref="E25"/>
    </sheetView>
  </sheetViews>
  <sheetFormatPr baseColWidth="10" defaultRowHeight="15" x14ac:dyDescent="0.25"/>
  <sheetData>
    <row r="1" spans="1:9" x14ac:dyDescent="0.25">
      <c r="A1" t="s">
        <v>70</v>
      </c>
    </row>
    <row r="2" spans="1:9" ht="15.75" thickBot="1" x14ac:dyDescent="0.3"/>
    <row r="3" spans="1:9" x14ac:dyDescent="0.25">
      <c r="A3" s="69" t="s">
        <v>71</v>
      </c>
      <c r="B3" s="69"/>
    </row>
    <row r="4" spans="1:9" x14ac:dyDescent="0.25">
      <c r="A4" t="s">
        <v>72</v>
      </c>
      <c r="B4">
        <v>0.61957049936063324</v>
      </c>
    </row>
    <row r="5" spans="1:9" x14ac:dyDescent="0.25">
      <c r="A5" t="s">
        <v>73</v>
      </c>
      <c r="B5">
        <v>0.38386760367798439</v>
      </c>
    </row>
    <row r="6" spans="1:9" x14ac:dyDescent="0.25">
      <c r="A6" t="s">
        <v>73</v>
      </c>
      <c r="B6">
        <v>0.38363126597321956</v>
      </c>
    </row>
    <row r="7" spans="1:9" x14ac:dyDescent="0.25">
      <c r="A7" t="s">
        <v>39</v>
      </c>
      <c r="B7">
        <v>1.3214690844417515E-2</v>
      </c>
    </row>
    <row r="8" spans="1:9" ht="15.75" thickBot="1" x14ac:dyDescent="0.3">
      <c r="A8" s="9" t="s">
        <v>74</v>
      </c>
      <c r="B8" s="9">
        <v>2609</v>
      </c>
    </row>
    <row r="10" spans="1:9" ht="15.75" thickBot="1" x14ac:dyDescent="0.3">
      <c r="A10" t="s">
        <v>75</v>
      </c>
    </row>
    <row r="11" spans="1:9" x14ac:dyDescent="0.25">
      <c r="A11" s="15"/>
      <c r="B11" s="15" t="s">
        <v>80</v>
      </c>
      <c r="C11" s="15" t="s">
        <v>81</v>
      </c>
      <c r="D11" s="15" t="s">
        <v>82</v>
      </c>
      <c r="E11" s="15" t="s">
        <v>83</v>
      </c>
      <c r="F11" s="15" t="s">
        <v>84</v>
      </c>
    </row>
    <row r="12" spans="1:9" x14ac:dyDescent="0.25">
      <c r="A12" t="s">
        <v>76</v>
      </c>
      <c r="B12">
        <v>1</v>
      </c>
      <c r="C12">
        <v>0.28363672539767831</v>
      </c>
      <c r="D12">
        <v>0.28363672539767831</v>
      </c>
      <c r="E12">
        <v>1624.233441971905</v>
      </c>
      <c r="F12">
        <v>1.7441651523662754E-276</v>
      </c>
    </row>
    <row r="13" spans="1:9" x14ac:dyDescent="0.25">
      <c r="A13" t="s">
        <v>77</v>
      </c>
      <c r="B13">
        <v>2607</v>
      </c>
      <c r="C13">
        <v>0.45525533707397819</v>
      </c>
      <c r="D13">
        <v>1.7462805411353209E-4</v>
      </c>
    </row>
    <row r="14" spans="1:9" ht="15.75" thickBot="1" x14ac:dyDescent="0.3">
      <c r="A14" s="9" t="s">
        <v>78</v>
      </c>
      <c r="B14" s="9">
        <v>2608</v>
      </c>
      <c r="C14" s="9">
        <v>0.73889206247165651</v>
      </c>
      <c r="D14" s="9"/>
      <c r="E14" s="9"/>
      <c r="F14" s="9"/>
    </row>
    <row r="15" spans="1:9" ht="15.75" thickBot="1" x14ac:dyDescent="0.3"/>
    <row r="16" spans="1:9" x14ac:dyDescent="0.25">
      <c r="A16" s="15"/>
      <c r="B16" s="15" t="s">
        <v>85</v>
      </c>
      <c r="C16" s="15" t="s">
        <v>39</v>
      </c>
      <c r="D16" s="15" t="s">
        <v>86</v>
      </c>
      <c r="E16" s="15" t="s">
        <v>87</v>
      </c>
      <c r="F16" s="15" t="s">
        <v>88</v>
      </c>
      <c r="G16" s="15" t="s">
        <v>89</v>
      </c>
      <c r="H16" s="15" t="s">
        <v>90</v>
      </c>
      <c r="I16" s="15" t="s">
        <v>91</v>
      </c>
    </row>
    <row r="17" spans="1:9" x14ac:dyDescent="0.25">
      <c r="A17" t="s">
        <v>79</v>
      </c>
      <c r="B17">
        <v>-3.3200065810509949E-4</v>
      </c>
      <c r="C17">
        <v>2.5873818368280958E-4</v>
      </c>
      <c r="D17">
        <v>-1.2831529284912324</v>
      </c>
      <c r="E17">
        <v>0.19955255827305191</v>
      </c>
      <c r="F17">
        <v>-8.3935372898196912E-4</v>
      </c>
      <c r="G17">
        <v>1.753524127717702E-4</v>
      </c>
      <c r="H17">
        <v>-8.3935372898196912E-4</v>
      </c>
      <c r="I17">
        <v>1.753524127717702E-4</v>
      </c>
    </row>
    <row r="18" spans="1:9" ht="15.75" thickBot="1" x14ac:dyDescent="0.3">
      <c r="A18" s="9" t="s">
        <v>92</v>
      </c>
      <c r="B18" s="9">
        <v>0.93975354286485691</v>
      </c>
      <c r="C18" s="9">
        <v>2.3317916759784653E-2</v>
      </c>
      <c r="D18" s="9">
        <v>40.301779637776519</v>
      </c>
      <c r="E18" s="9">
        <v>1.7441651523696484E-276</v>
      </c>
      <c r="F18" s="9">
        <v>0.89403003771329015</v>
      </c>
      <c r="G18" s="9">
        <v>0.98547704801642366</v>
      </c>
      <c r="H18" s="9">
        <v>0.89403003771329015</v>
      </c>
      <c r="I18" s="9">
        <v>0.98547704801642366</v>
      </c>
    </row>
    <row r="22" spans="1:9" x14ac:dyDescent="0.25">
      <c r="A22" t="s">
        <v>93</v>
      </c>
    </row>
    <row r="23" spans="1:9" ht="15.75" thickBot="1" x14ac:dyDescent="0.3"/>
    <row r="24" spans="1:9" x14ac:dyDescent="0.25">
      <c r="A24" s="15" t="s">
        <v>94</v>
      </c>
      <c r="B24" s="15" t="s">
        <v>95</v>
      </c>
      <c r="C24" s="15" t="s">
        <v>77</v>
      </c>
    </row>
    <row r="25" spans="1:9" x14ac:dyDescent="0.25">
      <c r="A25">
        <v>1</v>
      </c>
      <c r="B25">
        <v>1.5203682618313155E-2</v>
      </c>
      <c r="C25">
        <v>-1.9826810814910032E-3</v>
      </c>
      <c r="D25" t="s">
        <v>68</v>
      </c>
      <c r="E25">
        <f>VARP(C25:C2633)</f>
        <v>1.7449418822306574E-4</v>
      </c>
    </row>
    <row r="26" spans="1:9" x14ac:dyDescent="0.25">
      <c r="A26">
        <v>2</v>
      </c>
      <c r="B26">
        <v>-5.466925838091552E-3</v>
      </c>
      <c r="C26">
        <v>6.6745004141993136E-3</v>
      </c>
    </row>
    <row r="27" spans="1:9" x14ac:dyDescent="0.25">
      <c r="A27">
        <v>3</v>
      </c>
      <c r="B27">
        <v>4.1391403897166066E-3</v>
      </c>
      <c r="C27">
        <v>6.9988567392489844E-4</v>
      </c>
    </row>
    <row r="28" spans="1:9" x14ac:dyDescent="0.25">
      <c r="A28">
        <v>4</v>
      </c>
      <c r="B28">
        <v>2.3490623140401504E-4</v>
      </c>
      <c r="C28">
        <v>1.0591531234144662E-2</v>
      </c>
    </row>
    <row r="29" spans="1:9" x14ac:dyDescent="0.25">
      <c r="A29">
        <v>5</v>
      </c>
      <c r="B29">
        <v>8.7268406779610185E-3</v>
      </c>
      <c r="C29">
        <v>1.1849827812243878E-2</v>
      </c>
    </row>
    <row r="30" spans="1:9" x14ac:dyDescent="0.25">
      <c r="A30">
        <v>6</v>
      </c>
      <c r="B30">
        <v>4.2344459044969009E-3</v>
      </c>
      <c r="C30">
        <v>-2.2531056596170641E-3</v>
      </c>
    </row>
    <row r="31" spans="1:9" x14ac:dyDescent="0.25">
      <c r="A31">
        <v>7</v>
      </c>
      <c r="B31">
        <v>1.2789935735533723E-2</v>
      </c>
      <c r="C31">
        <v>5.3762330393025103E-3</v>
      </c>
    </row>
    <row r="32" spans="1:9" x14ac:dyDescent="0.25">
      <c r="A32">
        <v>8</v>
      </c>
      <c r="B32">
        <v>5.9972125980924818E-3</v>
      </c>
      <c r="C32">
        <v>5.4650760919083951E-3</v>
      </c>
    </row>
    <row r="33" spans="1:3" x14ac:dyDescent="0.25">
      <c r="A33">
        <v>9</v>
      </c>
      <c r="B33">
        <v>-1.6191556562118277E-3</v>
      </c>
      <c r="C33">
        <v>7.8930157880968514E-3</v>
      </c>
    </row>
    <row r="34" spans="1:3" x14ac:dyDescent="0.25">
      <c r="A34">
        <v>10</v>
      </c>
      <c r="B34">
        <v>1.4822356383748913E-3</v>
      </c>
      <c r="C34">
        <v>2.1815048109449387E-3</v>
      </c>
    </row>
    <row r="35" spans="1:3" x14ac:dyDescent="0.25">
      <c r="A35">
        <v>11</v>
      </c>
      <c r="B35">
        <v>8.4363088009828027E-3</v>
      </c>
      <c r="C35">
        <v>4.4121606326482463E-3</v>
      </c>
    </row>
    <row r="36" spans="1:3" x14ac:dyDescent="0.25">
      <c r="A36">
        <v>12</v>
      </c>
      <c r="B36">
        <v>-2.9799032126706657E-3</v>
      </c>
      <c r="C36">
        <v>1.3133208908848179E-3</v>
      </c>
    </row>
    <row r="37" spans="1:3" x14ac:dyDescent="0.25">
      <c r="A37">
        <v>13</v>
      </c>
      <c r="B37">
        <v>1.5174645266915686E-2</v>
      </c>
      <c r="C37">
        <v>2.4252748867883544E-3</v>
      </c>
    </row>
    <row r="38" spans="1:3" x14ac:dyDescent="0.25">
      <c r="A38">
        <v>14</v>
      </c>
      <c r="B38">
        <v>5.5306510064177328E-3</v>
      </c>
      <c r="C38">
        <v>-1.8588181103805024E-3</v>
      </c>
    </row>
    <row r="39" spans="1:3" x14ac:dyDescent="0.25">
      <c r="A39">
        <v>15</v>
      </c>
      <c r="B39">
        <v>-3.2711567103305447E-3</v>
      </c>
      <c r="C39">
        <v>-1.124987677985492E-3</v>
      </c>
    </row>
    <row r="40" spans="1:3" x14ac:dyDescent="0.25">
      <c r="A40">
        <v>16</v>
      </c>
      <c r="B40">
        <v>-7.2009625418033504E-3</v>
      </c>
      <c r="C40">
        <v>4.9813733666880661E-4</v>
      </c>
    </row>
    <row r="41" spans="1:3" x14ac:dyDescent="0.25">
      <c r="A41">
        <v>17</v>
      </c>
      <c r="B41">
        <v>4.1856018288962034E-5</v>
      </c>
      <c r="C41">
        <v>7.3603243718137049E-4</v>
      </c>
    </row>
    <row r="42" spans="1:3" x14ac:dyDescent="0.25">
      <c r="A42">
        <v>18</v>
      </c>
      <c r="B42">
        <v>2.7906004229857157E-3</v>
      </c>
      <c r="C42">
        <v>4.6592496782186426E-3</v>
      </c>
    </row>
    <row r="43" spans="1:3" x14ac:dyDescent="0.25">
      <c r="A43">
        <v>19</v>
      </c>
      <c r="B43">
        <v>-2.896682534006018E-3</v>
      </c>
      <c r="C43">
        <v>1.3794122579159157E-2</v>
      </c>
    </row>
    <row r="44" spans="1:3" x14ac:dyDescent="0.25">
      <c r="A44">
        <v>20</v>
      </c>
      <c r="B44">
        <v>-5.5796512802275321E-4</v>
      </c>
      <c r="C44">
        <v>7.8033870650475743E-3</v>
      </c>
    </row>
    <row r="45" spans="1:3" x14ac:dyDescent="0.25">
      <c r="A45">
        <v>21</v>
      </c>
      <c r="B45">
        <v>-5.2542902726079622E-3</v>
      </c>
      <c r="C45">
        <v>2.5161903951874988E-3</v>
      </c>
    </row>
    <row r="46" spans="1:3" x14ac:dyDescent="0.25">
      <c r="A46">
        <v>22</v>
      </c>
      <c r="B46">
        <v>6.9328477188760913E-3</v>
      </c>
      <c r="C46">
        <v>1.0015086789035231E-2</v>
      </c>
    </row>
    <row r="47" spans="1:3" x14ac:dyDescent="0.25">
      <c r="A47">
        <v>23</v>
      </c>
      <c r="B47">
        <v>-2.9053183707869572E-3</v>
      </c>
      <c r="C47">
        <v>1.5358729504782297E-2</v>
      </c>
    </row>
    <row r="48" spans="1:3" x14ac:dyDescent="0.25">
      <c r="A48">
        <v>24</v>
      </c>
      <c r="B48">
        <v>-1.3525247183112663E-3</v>
      </c>
      <c r="C48">
        <v>3.8399038168053243E-3</v>
      </c>
    </row>
    <row r="49" spans="1:3" x14ac:dyDescent="0.25">
      <c r="A49">
        <v>25</v>
      </c>
      <c r="B49">
        <v>-3.4539247557365937E-3</v>
      </c>
      <c r="C49">
        <v>1.9298347996055579E-2</v>
      </c>
    </row>
    <row r="50" spans="1:3" x14ac:dyDescent="0.25">
      <c r="A50">
        <v>26</v>
      </c>
      <c r="B50">
        <v>-8.1626816813399586E-4</v>
      </c>
      <c r="C50">
        <v>-3.6534027626398879E-3</v>
      </c>
    </row>
    <row r="51" spans="1:3" x14ac:dyDescent="0.25">
      <c r="A51">
        <v>27</v>
      </c>
      <c r="B51">
        <v>-8.0836148285294215E-3</v>
      </c>
      <c r="C51">
        <v>2.4007974100690929E-3</v>
      </c>
    </row>
    <row r="52" spans="1:3" x14ac:dyDescent="0.25">
      <c r="A52">
        <v>28</v>
      </c>
      <c r="B52">
        <v>-8.9215826651241059E-3</v>
      </c>
      <c r="C52">
        <v>2.2053353708440193E-2</v>
      </c>
    </row>
    <row r="53" spans="1:3" x14ac:dyDescent="0.25">
      <c r="A53">
        <v>29</v>
      </c>
      <c r="B53">
        <v>1.5249436880960511E-2</v>
      </c>
      <c r="C53">
        <v>1.0060209200371061E-2</v>
      </c>
    </row>
    <row r="54" spans="1:3" x14ac:dyDescent="0.25">
      <c r="A54">
        <v>30</v>
      </c>
      <c r="B54">
        <v>5.2197468959390668E-3</v>
      </c>
      <c r="C54">
        <v>-2.3802004441059142E-3</v>
      </c>
    </row>
    <row r="55" spans="1:3" x14ac:dyDescent="0.25">
      <c r="A55">
        <v>31</v>
      </c>
      <c r="B55">
        <v>2.8544320408733451E-3</v>
      </c>
      <c r="C55">
        <v>3.0171251036231524E-3</v>
      </c>
    </row>
    <row r="56" spans="1:3" x14ac:dyDescent="0.25">
      <c r="A56">
        <v>32</v>
      </c>
      <c r="B56">
        <v>4.8506521501787362E-3</v>
      </c>
      <c r="C56">
        <v>4.7236339554255543E-3</v>
      </c>
    </row>
    <row r="57" spans="1:3" x14ac:dyDescent="0.25">
      <c r="A57">
        <v>33</v>
      </c>
      <c r="B57">
        <v>2.5923269709837399E-3</v>
      </c>
      <c r="C57">
        <v>1.1679789762078206E-2</v>
      </c>
    </row>
    <row r="58" spans="1:3" x14ac:dyDescent="0.25">
      <c r="A58">
        <v>34</v>
      </c>
      <c r="B58">
        <v>1.0764184309803191E-2</v>
      </c>
      <c r="C58">
        <v>4.7861387411169982E-3</v>
      </c>
    </row>
    <row r="59" spans="1:3" x14ac:dyDescent="0.25">
      <c r="A59">
        <v>35</v>
      </c>
      <c r="B59">
        <v>7.7027996049299852E-3</v>
      </c>
      <c r="C59">
        <v>4.9983953267673164E-3</v>
      </c>
    </row>
    <row r="60" spans="1:3" x14ac:dyDescent="0.25">
      <c r="A60">
        <v>36</v>
      </c>
      <c r="B60">
        <v>2.6964306921294953E-3</v>
      </c>
      <c r="C60">
        <v>2.9121557328116135E-3</v>
      </c>
    </row>
    <row r="61" spans="1:3" x14ac:dyDescent="0.25">
      <c r="A61">
        <v>37</v>
      </c>
      <c r="B61">
        <v>1.0703550335273093E-2</v>
      </c>
      <c r="C61">
        <v>-5.3858477973507957E-3</v>
      </c>
    </row>
    <row r="62" spans="1:3" x14ac:dyDescent="0.25">
      <c r="A62">
        <v>38</v>
      </c>
      <c r="B62">
        <v>-6.4708518682835411E-3</v>
      </c>
      <c r="C62">
        <v>-1.5679998438837398E-2</v>
      </c>
    </row>
    <row r="63" spans="1:3" x14ac:dyDescent="0.25">
      <c r="A63">
        <v>39</v>
      </c>
      <c r="B63">
        <v>5.349351769149858E-3</v>
      </c>
      <c r="C63">
        <v>3.0156387729758363E-3</v>
      </c>
    </row>
    <row r="64" spans="1:3" x14ac:dyDescent="0.25">
      <c r="A64">
        <v>40</v>
      </c>
      <c r="B64">
        <v>-8.3367017395256167E-4</v>
      </c>
      <c r="C64">
        <v>-1.2005979743887694E-2</v>
      </c>
    </row>
    <row r="65" spans="1:3" x14ac:dyDescent="0.25">
      <c r="A65">
        <v>41</v>
      </c>
      <c r="B65">
        <v>-3.4717855376180571E-3</v>
      </c>
      <c r="C65">
        <v>6.3081263292441483E-3</v>
      </c>
    </row>
    <row r="66" spans="1:3" x14ac:dyDescent="0.25">
      <c r="A66">
        <v>42</v>
      </c>
      <c r="B66">
        <v>7.4591654432552877E-4</v>
      </c>
      <c r="C66">
        <v>1.2826255386052546E-2</v>
      </c>
    </row>
    <row r="67" spans="1:3" x14ac:dyDescent="0.25">
      <c r="A67">
        <v>43</v>
      </c>
      <c r="B67">
        <v>-8.7317322108416756E-4</v>
      </c>
      <c r="C67">
        <v>-1.5224124140215555E-2</v>
      </c>
    </row>
    <row r="68" spans="1:3" x14ac:dyDescent="0.25">
      <c r="A68">
        <v>44</v>
      </c>
      <c r="B68">
        <v>-6.148544369345919E-3</v>
      </c>
      <c r="C68">
        <v>1.138372708240004E-2</v>
      </c>
    </row>
    <row r="69" spans="1:3" x14ac:dyDescent="0.25">
      <c r="A69">
        <v>45</v>
      </c>
      <c r="B69">
        <v>-9.5661216219607194E-3</v>
      </c>
      <c r="C69">
        <v>-7.9044679956573292E-3</v>
      </c>
    </row>
    <row r="70" spans="1:3" x14ac:dyDescent="0.25">
      <c r="A70">
        <v>46</v>
      </c>
      <c r="B70">
        <v>4.5362860020197416E-3</v>
      </c>
      <c r="C70">
        <v>2.2269804025658356E-3</v>
      </c>
    </row>
    <row r="71" spans="1:3" x14ac:dyDescent="0.25">
      <c r="A71">
        <v>47</v>
      </c>
      <c r="B71">
        <v>-4.9375001048095066E-3</v>
      </c>
      <c r="C71">
        <v>-6.5915660865060446E-3</v>
      </c>
    </row>
    <row r="72" spans="1:3" x14ac:dyDescent="0.25">
      <c r="A72">
        <v>48</v>
      </c>
      <c r="B72">
        <v>6.3203810077153673E-3</v>
      </c>
      <c r="C72">
        <v>-2.152635495794852E-2</v>
      </c>
    </row>
    <row r="73" spans="1:3" x14ac:dyDescent="0.25">
      <c r="A73">
        <v>49</v>
      </c>
      <c r="B73">
        <v>-6.8778212334527199E-3</v>
      </c>
      <c r="C73">
        <v>-1.7780169111655683E-2</v>
      </c>
    </row>
    <row r="74" spans="1:3" x14ac:dyDescent="0.25">
      <c r="A74">
        <v>50</v>
      </c>
      <c r="B74">
        <v>-5.1737309590185934E-3</v>
      </c>
      <c r="C74">
        <v>9.2635228447231679E-3</v>
      </c>
    </row>
    <row r="75" spans="1:3" x14ac:dyDescent="0.25">
      <c r="A75">
        <v>51</v>
      </c>
      <c r="B75">
        <v>4.6094482237434356E-3</v>
      </c>
      <c r="C75">
        <v>-2.7919282111271773E-3</v>
      </c>
    </row>
    <row r="76" spans="1:3" x14ac:dyDescent="0.25">
      <c r="A76">
        <v>52</v>
      </c>
      <c r="B76">
        <v>-3.7857263739528809E-3</v>
      </c>
      <c r="C76">
        <v>-6.5184287099436019E-3</v>
      </c>
    </row>
    <row r="77" spans="1:3" x14ac:dyDescent="0.25">
      <c r="A77">
        <v>53</v>
      </c>
      <c r="B77">
        <v>-2.2336356817037059E-3</v>
      </c>
      <c r="C77">
        <v>6.409300197679991E-3</v>
      </c>
    </row>
    <row r="78" spans="1:3" x14ac:dyDescent="0.25">
      <c r="A78">
        <v>54</v>
      </c>
      <c r="B78">
        <v>5.4403641092015996E-3</v>
      </c>
      <c r="C78">
        <v>-9.4814517970218982E-3</v>
      </c>
    </row>
    <row r="79" spans="1:3" x14ac:dyDescent="0.25">
      <c r="A79">
        <v>55</v>
      </c>
      <c r="B79">
        <v>3.8326859783463052E-3</v>
      </c>
      <c r="C79">
        <v>3.7597860211496703E-3</v>
      </c>
    </row>
    <row r="80" spans="1:3" x14ac:dyDescent="0.25">
      <c r="A80">
        <v>56</v>
      </c>
      <c r="B80">
        <v>5.2820230749608026E-3</v>
      </c>
      <c r="C80">
        <v>5.5711106062108868E-3</v>
      </c>
    </row>
    <row r="81" spans="1:3" x14ac:dyDescent="0.25">
      <c r="A81">
        <v>57</v>
      </c>
      <c r="B81">
        <v>-4.1378700686887024E-3</v>
      </c>
      <c r="C81">
        <v>-5.7954288240945687E-3</v>
      </c>
    </row>
    <row r="82" spans="1:3" x14ac:dyDescent="0.25">
      <c r="A82">
        <v>58</v>
      </c>
      <c r="B82">
        <v>-6.2693388014161454E-3</v>
      </c>
      <c r="C82">
        <v>-1.6877897125346677E-2</v>
      </c>
    </row>
    <row r="83" spans="1:3" x14ac:dyDescent="0.25">
      <c r="A83">
        <v>59</v>
      </c>
      <c r="B83">
        <v>1.2092482827000788E-3</v>
      </c>
      <c r="C83">
        <v>5.2817706326334672E-3</v>
      </c>
    </row>
    <row r="84" spans="1:3" x14ac:dyDescent="0.25">
      <c r="A84">
        <v>60</v>
      </c>
      <c r="B84">
        <v>6.0468367166278151E-3</v>
      </c>
      <c r="C84">
        <v>7.9138156959103721E-3</v>
      </c>
    </row>
    <row r="85" spans="1:3" x14ac:dyDescent="0.25">
      <c r="A85">
        <v>61</v>
      </c>
      <c r="B85">
        <v>8.2329945551604697E-4</v>
      </c>
      <c r="C85">
        <v>-7.1797927462081473E-3</v>
      </c>
    </row>
    <row r="86" spans="1:3" x14ac:dyDescent="0.25">
      <c r="A86">
        <v>62</v>
      </c>
      <c r="B86">
        <v>-2.1027947158902475E-3</v>
      </c>
      <c r="C86">
        <v>1.2692085593483042E-3</v>
      </c>
    </row>
    <row r="87" spans="1:3" x14ac:dyDescent="0.25">
      <c r="A87">
        <v>63</v>
      </c>
      <c r="B87">
        <v>5.4018353663893605E-3</v>
      </c>
      <c r="C87">
        <v>-3.2372843940131381E-3</v>
      </c>
    </row>
    <row r="88" spans="1:3" x14ac:dyDescent="0.25">
      <c r="A88">
        <v>64</v>
      </c>
      <c r="B88">
        <v>4.8407047416326957E-3</v>
      </c>
      <c r="C88">
        <v>-6.1860274572073329E-3</v>
      </c>
    </row>
    <row r="89" spans="1:3" x14ac:dyDescent="0.25">
      <c r="A89">
        <v>65</v>
      </c>
      <c r="B89">
        <v>-1.457561700305667E-3</v>
      </c>
      <c r="C89">
        <v>3.5506638591078685E-4</v>
      </c>
    </row>
    <row r="90" spans="1:3" x14ac:dyDescent="0.25">
      <c r="A90">
        <v>66</v>
      </c>
      <c r="B90">
        <v>-6.7612327347621581E-3</v>
      </c>
      <c r="C90">
        <v>-1.1657888334201881E-2</v>
      </c>
    </row>
    <row r="91" spans="1:3" x14ac:dyDescent="0.25">
      <c r="A91">
        <v>67</v>
      </c>
      <c r="B91">
        <v>-1.1480253798588436E-2</v>
      </c>
      <c r="C91">
        <v>-5.3769474289431206E-4</v>
      </c>
    </row>
    <row r="92" spans="1:3" x14ac:dyDescent="0.25">
      <c r="A92">
        <v>68</v>
      </c>
      <c r="B92">
        <v>-5.5912217389086855E-3</v>
      </c>
      <c r="C92">
        <v>8.1479548588447252E-4</v>
      </c>
    </row>
    <row r="93" spans="1:3" x14ac:dyDescent="0.25">
      <c r="A93">
        <v>69</v>
      </c>
      <c r="B93">
        <v>-3.6528491420060641E-3</v>
      </c>
      <c r="C93">
        <v>-6.0046714388831361E-3</v>
      </c>
    </row>
    <row r="94" spans="1:3" x14ac:dyDescent="0.25">
      <c r="A94">
        <v>70</v>
      </c>
      <c r="B94">
        <v>8.5210149181897434E-3</v>
      </c>
      <c r="C94">
        <v>-5.3083136161102308E-3</v>
      </c>
    </row>
    <row r="95" spans="1:3" x14ac:dyDescent="0.25">
      <c r="A95">
        <v>71</v>
      </c>
      <c r="B95">
        <v>3.8891970355586429E-3</v>
      </c>
      <c r="C95">
        <v>-2.7775128867731573E-3</v>
      </c>
    </row>
    <row r="96" spans="1:3" x14ac:dyDescent="0.25">
      <c r="A96">
        <v>72</v>
      </c>
      <c r="B96">
        <v>-5.4648538694709418E-3</v>
      </c>
      <c r="C96">
        <v>6.2260536685568961E-3</v>
      </c>
    </row>
    <row r="97" spans="1:3" x14ac:dyDescent="0.25">
      <c r="A97">
        <v>73</v>
      </c>
      <c r="B97">
        <v>-3.4570941202090267E-3</v>
      </c>
      <c r="C97">
        <v>-6.0969361175982938E-3</v>
      </c>
    </row>
    <row r="98" spans="1:3" x14ac:dyDescent="0.25">
      <c r="A98">
        <v>74</v>
      </c>
      <c r="B98">
        <v>-1.1569409841461443E-2</v>
      </c>
      <c r="C98">
        <v>4.5255963997583148E-3</v>
      </c>
    </row>
    <row r="99" spans="1:3" x14ac:dyDescent="0.25">
      <c r="A99">
        <v>75</v>
      </c>
      <c r="B99">
        <v>-2.6438985833955775E-3</v>
      </c>
      <c r="C99">
        <v>-1.7618391051719795E-3</v>
      </c>
    </row>
    <row r="100" spans="1:3" x14ac:dyDescent="0.25">
      <c r="A100">
        <v>76</v>
      </c>
      <c r="B100">
        <v>1.2710215813810939E-2</v>
      </c>
      <c r="C100">
        <v>2.8262426750494882E-3</v>
      </c>
    </row>
    <row r="101" spans="1:3" x14ac:dyDescent="0.25">
      <c r="A101">
        <v>77</v>
      </c>
      <c r="B101">
        <v>-6.8299444557179453E-3</v>
      </c>
      <c r="C101">
        <v>-2.7419115655666852E-3</v>
      </c>
    </row>
    <row r="102" spans="1:3" x14ac:dyDescent="0.25">
      <c r="A102">
        <v>78</v>
      </c>
      <c r="B102">
        <v>2.0501109289658079E-3</v>
      </c>
      <c r="C102">
        <v>1.589740990606138E-3</v>
      </c>
    </row>
    <row r="103" spans="1:3" x14ac:dyDescent="0.25">
      <c r="A103">
        <v>79</v>
      </c>
      <c r="B103">
        <v>1.445445858711783E-2</v>
      </c>
      <c r="C103">
        <v>1.121928157112595E-4</v>
      </c>
    </row>
    <row r="104" spans="1:3" x14ac:dyDescent="0.25">
      <c r="A104">
        <v>80</v>
      </c>
      <c r="B104">
        <v>5.2509755219227409E-3</v>
      </c>
      <c r="C104">
        <v>-3.7611285423071131E-3</v>
      </c>
    </row>
    <row r="105" spans="1:3" x14ac:dyDescent="0.25">
      <c r="A105">
        <v>81</v>
      </c>
      <c r="B105">
        <v>7.9538704292884781E-3</v>
      </c>
      <c r="C105">
        <v>1.1625933120085648E-3</v>
      </c>
    </row>
    <row r="106" spans="1:3" x14ac:dyDescent="0.25">
      <c r="A106">
        <v>82</v>
      </c>
      <c r="B106">
        <v>1.21375399742619E-3</v>
      </c>
      <c r="C106">
        <v>2.1835103736227348E-3</v>
      </c>
    </row>
    <row r="107" spans="1:3" x14ac:dyDescent="0.25">
      <c r="A107">
        <v>83</v>
      </c>
      <c r="B107">
        <v>-6.0670207373350713E-4</v>
      </c>
      <c r="C107">
        <v>3.1438988431523149E-4</v>
      </c>
    </row>
    <row r="108" spans="1:3" x14ac:dyDescent="0.25">
      <c r="A108">
        <v>84</v>
      </c>
      <c r="B108">
        <v>4.5799683772425657E-4</v>
      </c>
      <c r="C108">
        <v>3.8264643712952409E-4</v>
      </c>
    </row>
    <row r="109" spans="1:3" x14ac:dyDescent="0.25">
      <c r="A109">
        <v>85</v>
      </c>
      <c r="B109">
        <v>1.321485127113479E-2</v>
      </c>
      <c r="C109">
        <v>-3.5442449779273053E-3</v>
      </c>
    </row>
    <row r="110" spans="1:3" x14ac:dyDescent="0.25">
      <c r="A110">
        <v>86</v>
      </c>
      <c r="B110">
        <v>2.3604356933457412E-3</v>
      </c>
      <c r="C110">
        <v>6.7030470821927493E-5</v>
      </c>
    </row>
    <row r="111" spans="1:3" x14ac:dyDescent="0.25">
      <c r="A111">
        <v>87</v>
      </c>
      <c r="B111">
        <v>-1.0819908719204361E-3</v>
      </c>
      <c r="C111">
        <v>2.1935250367058996E-4</v>
      </c>
    </row>
    <row r="112" spans="1:3" x14ac:dyDescent="0.25">
      <c r="A112">
        <v>88</v>
      </c>
      <c r="B112">
        <v>2.1492414495896743E-4</v>
      </c>
      <c r="C112">
        <v>3.6706334231004152E-4</v>
      </c>
    </row>
    <row r="113" spans="1:3" x14ac:dyDescent="0.25">
      <c r="A113">
        <v>89</v>
      </c>
      <c r="B113">
        <v>-1.2864220322216822E-2</v>
      </c>
      <c r="C113">
        <v>-1.2839728252923979E-2</v>
      </c>
    </row>
    <row r="114" spans="1:3" x14ac:dyDescent="0.25">
      <c r="A114">
        <v>90</v>
      </c>
      <c r="B114">
        <v>-8.5414247559413743E-4</v>
      </c>
      <c r="C114">
        <v>1.5976173829417451E-3</v>
      </c>
    </row>
    <row r="115" spans="1:3" x14ac:dyDescent="0.25">
      <c r="A115">
        <v>91</v>
      </c>
      <c r="B115">
        <v>5.0120404175784967E-4</v>
      </c>
      <c r="C115">
        <v>1.5533771935722388E-3</v>
      </c>
    </row>
    <row r="116" spans="1:3" x14ac:dyDescent="0.25">
      <c r="A116">
        <v>92</v>
      </c>
      <c r="B116">
        <v>5.7923897555460487E-3</v>
      </c>
      <c r="C116">
        <v>1.3013920569384916E-2</v>
      </c>
    </row>
    <row r="117" spans="1:3" x14ac:dyDescent="0.25">
      <c r="A117">
        <v>93</v>
      </c>
      <c r="B117">
        <v>-2.1288538124593554E-3</v>
      </c>
      <c r="C117">
        <v>4.6061736041454384E-3</v>
      </c>
    </row>
    <row r="118" spans="1:3" x14ac:dyDescent="0.25">
      <c r="A118">
        <v>94</v>
      </c>
      <c r="B118">
        <v>-1.8814132795987068E-3</v>
      </c>
      <c r="C118">
        <v>8.0775000561194334E-3</v>
      </c>
    </row>
    <row r="119" spans="1:3" x14ac:dyDescent="0.25">
      <c r="A119">
        <v>95</v>
      </c>
      <c r="B119">
        <v>8.3069129201860884E-3</v>
      </c>
      <c r="C119">
        <v>7.0484990188887705E-3</v>
      </c>
    </row>
    <row r="120" spans="1:3" x14ac:dyDescent="0.25">
      <c r="A120">
        <v>96</v>
      </c>
      <c r="B120">
        <v>2.019104829447782E-3</v>
      </c>
      <c r="C120">
        <v>8.0564641152072181E-3</v>
      </c>
    </row>
    <row r="121" spans="1:3" x14ac:dyDescent="0.25">
      <c r="A121">
        <v>97</v>
      </c>
      <c r="B121">
        <v>1.6278229806950958E-3</v>
      </c>
      <c r="C121">
        <v>2.993502181136129E-3</v>
      </c>
    </row>
    <row r="122" spans="1:3" x14ac:dyDescent="0.25">
      <c r="A122">
        <v>98</v>
      </c>
      <c r="B122">
        <v>3.8194650728520401E-3</v>
      </c>
      <c r="C122">
        <v>1.2375351649209615E-3</v>
      </c>
    </row>
    <row r="123" spans="1:3" x14ac:dyDescent="0.25">
      <c r="A123">
        <v>99</v>
      </c>
      <c r="B123">
        <v>-7.5835804818952539E-4</v>
      </c>
      <c r="C123">
        <v>-1.4714671234189165E-4</v>
      </c>
    </row>
    <row r="124" spans="1:3" x14ac:dyDescent="0.25">
      <c r="A124">
        <v>100</v>
      </c>
      <c r="B124">
        <v>-6.6920508727040052E-4</v>
      </c>
      <c r="C124">
        <v>4.7712685420618151E-4</v>
      </c>
    </row>
    <row r="125" spans="1:3" x14ac:dyDescent="0.25">
      <c r="A125">
        <v>101</v>
      </c>
      <c r="B125">
        <v>-4.6200924699119528E-4</v>
      </c>
      <c r="C125">
        <v>3.6723989733134553E-3</v>
      </c>
    </row>
    <row r="126" spans="1:3" x14ac:dyDescent="0.25">
      <c r="A126">
        <v>102</v>
      </c>
      <c r="B126">
        <v>1.0555565813978411E-3</v>
      </c>
      <c r="C126">
        <v>-1.1939981209725012E-2</v>
      </c>
    </row>
    <row r="127" spans="1:3" x14ac:dyDescent="0.25">
      <c r="A127">
        <v>103</v>
      </c>
      <c r="B127">
        <v>-4.4935923678245712E-4</v>
      </c>
      <c r="C127">
        <v>-1.2706855342138565E-2</v>
      </c>
    </row>
    <row r="128" spans="1:3" x14ac:dyDescent="0.25">
      <c r="A128">
        <v>104</v>
      </c>
      <c r="B128">
        <v>3.5357796890767202E-4</v>
      </c>
      <c r="C128">
        <v>6.1230788553489983E-4</v>
      </c>
    </row>
    <row r="129" spans="1:3" x14ac:dyDescent="0.25">
      <c r="A129">
        <v>105</v>
      </c>
      <c r="B129">
        <v>-2.3912864332343707E-2</v>
      </c>
      <c r="C129">
        <v>-2.2766091108843901E-2</v>
      </c>
    </row>
    <row r="130" spans="1:3" x14ac:dyDescent="0.25">
      <c r="A130">
        <v>106</v>
      </c>
      <c r="B130">
        <v>-8.6066272770660389E-3</v>
      </c>
      <c r="C130">
        <v>-5.2060278022494667E-3</v>
      </c>
    </row>
    <row r="131" spans="1:3" x14ac:dyDescent="0.25">
      <c r="A131">
        <v>107</v>
      </c>
      <c r="B131">
        <v>5.8776639121975623E-3</v>
      </c>
      <c r="C131">
        <v>-6.5325297099756326E-3</v>
      </c>
    </row>
    <row r="132" spans="1:3" x14ac:dyDescent="0.25">
      <c r="A132">
        <v>108</v>
      </c>
      <c r="B132">
        <v>-6.060879198385348E-3</v>
      </c>
      <c r="C132">
        <v>5.6219297507301355E-3</v>
      </c>
    </row>
    <row r="133" spans="1:3" x14ac:dyDescent="0.25">
      <c r="A133">
        <v>109</v>
      </c>
      <c r="B133">
        <v>-4.9960753438237334E-3</v>
      </c>
      <c r="C133">
        <v>8.488885260728881E-3</v>
      </c>
    </row>
    <row r="134" spans="1:3" x14ac:dyDescent="0.25">
      <c r="A134">
        <v>110</v>
      </c>
      <c r="B134">
        <v>-7.4374424863912856E-3</v>
      </c>
      <c r="C134">
        <v>-4.5699198363812667E-3</v>
      </c>
    </row>
    <row r="135" spans="1:3" x14ac:dyDescent="0.25">
      <c r="A135">
        <v>111</v>
      </c>
      <c r="B135">
        <v>-1.0281049646629063E-2</v>
      </c>
      <c r="C135">
        <v>-5.7413356726418521E-3</v>
      </c>
    </row>
    <row r="136" spans="1:3" x14ac:dyDescent="0.25">
      <c r="A136">
        <v>112</v>
      </c>
      <c r="B136">
        <v>-2.5739695208046964E-3</v>
      </c>
      <c r="C136">
        <v>-2.7309672080104608E-3</v>
      </c>
    </row>
    <row r="137" spans="1:3" x14ac:dyDescent="0.25">
      <c r="A137">
        <v>113</v>
      </c>
      <c r="B137">
        <v>1.9926603260046151E-3</v>
      </c>
      <c r="C137">
        <v>-6.8252821897299655E-3</v>
      </c>
    </row>
    <row r="138" spans="1:3" x14ac:dyDescent="0.25">
      <c r="A138">
        <v>114</v>
      </c>
      <c r="B138">
        <v>1.7658232768865023E-2</v>
      </c>
      <c r="C138">
        <v>3.2837025122824937E-3</v>
      </c>
    </row>
    <row r="139" spans="1:3" x14ac:dyDescent="0.25">
      <c r="A139">
        <v>115</v>
      </c>
      <c r="B139">
        <v>9.5538910532953283E-3</v>
      </c>
      <c r="C139">
        <v>4.8691971443603696E-3</v>
      </c>
    </row>
    <row r="140" spans="1:3" x14ac:dyDescent="0.25">
      <c r="A140">
        <v>116</v>
      </c>
      <c r="B140">
        <v>1.0681696131724806E-3</v>
      </c>
      <c r="C140">
        <v>-1.2058109899279594E-2</v>
      </c>
    </row>
    <row r="141" spans="1:3" x14ac:dyDescent="0.25">
      <c r="A141">
        <v>117</v>
      </c>
      <c r="B141">
        <v>1.1298062905661344E-2</v>
      </c>
      <c r="C141">
        <v>-6.1313406616003378E-3</v>
      </c>
    </row>
    <row r="142" spans="1:3" x14ac:dyDescent="0.25">
      <c r="A142">
        <v>118</v>
      </c>
      <c r="B142">
        <v>3.6888843683071759E-3</v>
      </c>
      <c r="C142">
        <v>-9.5434258374755936E-3</v>
      </c>
    </row>
    <row r="143" spans="1:3" x14ac:dyDescent="0.25">
      <c r="A143">
        <v>119</v>
      </c>
      <c r="B143">
        <v>4.1548724174517021E-3</v>
      </c>
      <c r="C143">
        <v>4.4272729013247331E-3</v>
      </c>
    </row>
    <row r="144" spans="1:3" x14ac:dyDescent="0.25">
      <c r="A144">
        <v>120</v>
      </c>
      <c r="B144">
        <v>5.6929855383845663E-3</v>
      </c>
      <c r="C144">
        <v>-4.4143884290409286E-3</v>
      </c>
    </row>
    <row r="145" spans="1:3" x14ac:dyDescent="0.25">
      <c r="A145">
        <v>121</v>
      </c>
      <c r="B145">
        <v>4.2204654117823483E-3</v>
      </c>
      <c r="C145">
        <v>-7.9424174582130129E-3</v>
      </c>
    </row>
    <row r="146" spans="1:3" x14ac:dyDescent="0.25">
      <c r="A146">
        <v>122</v>
      </c>
      <c r="B146">
        <v>3.2057031217507248E-3</v>
      </c>
      <c r="C146">
        <v>4.4180198475629595E-4</v>
      </c>
    </row>
    <row r="147" spans="1:3" x14ac:dyDescent="0.25">
      <c r="A147">
        <v>123</v>
      </c>
      <c r="B147">
        <v>-1.069638507671701E-3</v>
      </c>
      <c r="C147">
        <v>5.4443070840731536E-3</v>
      </c>
    </row>
    <row r="148" spans="1:3" x14ac:dyDescent="0.25">
      <c r="A148">
        <v>124</v>
      </c>
      <c r="B148">
        <v>-1.7754815655430575E-3</v>
      </c>
      <c r="C148">
        <v>-1.0381560553951678E-3</v>
      </c>
    </row>
    <row r="149" spans="1:3" x14ac:dyDescent="0.25">
      <c r="A149">
        <v>125</v>
      </c>
      <c r="B149">
        <v>4.7894230514693124E-3</v>
      </c>
      <c r="C149">
        <v>-1.4931985903401078E-3</v>
      </c>
    </row>
    <row r="150" spans="1:3" x14ac:dyDescent="0.25">
      <c r="A150">
        <v>126</v>
      </c>
      <c r="B150">
        <v>5.2301198399237313E-3</v>
      </c>
      <c r="C150">
        <v>2.3642306493153343E-3</v>
      </c>
    </row>
    <row r="151" spans="1:3" x14ac:dyDescent="0.25">
      <c r="A151">
        <v>127</v>
      </c>
      <c r="B151">
        <v>9.2868337949382419E-4</v>
      </c>
      <c r="C151">
        <v>-3.6585023999387142E-3</v>
      </c>
    </row>
    <row r="152" spans="1:3" x14ac:dyDescent="0.25">
      <c r="A152">
        <v>128</v>
      </c>
      <c r="B152">
        <v>-6.1658507446394487E-3</v>
      </c>
      <c r="C152">
        <v>8.0947740589577127E-3</v>
      </c>
    </row>
    <row r="153" spans="1:3" x14ac:dyDescent="0.25">
      <c r="A153">
        <v>129</v>
      </c>
      <c r="B153">
        <v>-2.5869360637986803E-4</v>
      </c>
      <c r="C153">
        <v>-1.8713105664789009E-2</v>
      </c>
    </row>
    <row r="154" spans="1:3" x14ac:dyDescent="0.25">
      <c r="A154">
        <v>130</v>
      </c>
      <c r="B154">
        <v>8.3529918360764621E-3</v>
      </c>
      <c r="C154">
        <v>-1.361662190112739E-2</v>
      </c>
    </row>
    <row r="155" spans="1:3" x14ac:dyDescent="0.25">
      <c r="A155">
        <v>131</v>
      </c>
      <c r="B155">
        <v>-2.6130821140879553E-2</v>
      </c>
      <c r="C155">
        <v>-7.0164623166463561E-4</v>
      </c>
    </row>
    <row r="156" spans="1:3" x14ac:dyDescent="0.25">
      <c r="A156">
        <v>132</v>
      </c>
      <c r="B156">
        <v>1.959675471949868E-2</v>
      </c>
      <c r="C156">
        <v>3.1133411107832597E-3</v>
      </c>
    </row>
    <row r="157" spans="1:3" x14ac:dyDescent="0.25">
      <c r="A157">
        <v>133</v>
      </c>
      <c r="B157">
        <v>-1.3292469614018935E-3</v>
      </c>
      <c r="C157">
        <v>9.9809077760375352E-3</v>
      </c>
    </row>
    <row r="158" spans="1:3" x14ac:dyDescent="0.25">
      <c r="A158">
        <v>134</v>
      </c>
      <c r="B158">
        <v>9.0324165061341343E-3</v>
      </c>
      <c r="C158">
        <v>1.6499238607814479E-2</v>
      </c>
    </row>
    <row r="159" spans="1:3" x14ac:dyDescent="0.25">
      <c r="A159">
        <v>135</v>
      </c>
      <c r="B159">
        <v>-1.0929554990170631E-2</v>
      </c>
      <c r="C159">
        <v>4.2785971954886863E-3</v>
      </c>
    </row>
    <row r="160" spans="1:3" x14ac:dyDescent="0.25">
      <c r="A160">
        <v>136</v>
      </c>
      <c r="B160">
        <v>-5.066319692450371E-3</v>
      </c>
      <c r="C160">
        <v>1.5168232369658762E-2</v>
      </c>
    </row>
    <row r="161" spans="1:3" x14ac:dyDescent="0.25">
      <c r="A161">
        <v>137</v>
      </c>
      <c r="B161">
        <v>-1.2735427164288482E-3</v>
      </c>
      <c r="C161">
        <v>-4.8001841588062597E-3</v>
      </c>
    </row>
    <row r="162" spans="1:3" x14ac:dyDescent="0.25">
      <c r="A162">
        <v>138</v>
      </c>
      <c r="B162">
        <v>-7.4161495769585672E-3</v>
      </c>
      <c r="C162">
        <v>3.091678826468317E-3</v>
      </c>
    </row>
    <row r="163" spans="1:3" x14ac:dyDescent="0.25">
      <c r="A163">
        <v>139</v>
      </c>
      <c r="B163">
        <v>-1.2485515755226004E-2</v>
      </c>
      <c r="C163">
        <v>-7.2539812696821773E-3</v>
      </c>
    </row>
    <row r="164" spans="1:3" x14ac:dyDescent="0.25">
      <c r="A164">
        <v>140</v>
      </c>
      <c r="B164">
        <v>-3.8703556936567707E-3</v>
      </c>
      <c r="C164">
        <v>-5.0697670717735543E-3</v>
      </c>
    </row>
    <row r="165" spans="1:3" x14ac:dyDescent="0.25">
      <c r="A165">
        <v>141</v>
      </c>
      <c r="B165">
        <v>1.0655811878821012E-2</v>
      </c>
      <c r="C165">
        <v>3.1408747752485113E-3</v>
      </c>
    </row>
    <row r="166" spans="1:3" x14ac:dyDescent="0.25">
      <c r="A166">
        <v>142</v>
      </c>
      <c r="B166">
        <v>6.5516613857973536E-3</v>
      </c>
      <c r="C166">
        <v>3.7783170546810954E-3</v>
      </c>
    </row>
    <row r="167" spans="1:3" x14ac:dyDescent="0.25">
      <c r="A167">
        <v>143</v>
      </c>
      <c r="B167">
        <v>-7.994404021143162E-3</v>
      </c>
      <c r="C167">
        <v>-1.466796251829541E-3</v>
      </c>
    </row>
    <row r="168" spans="1:3" x14ac:dyDescent="0.25">
      <c r="A168">
        <v>144</v>
      </c>
      <c r="B168">
        <v>-3.8776675213998591E-3</v>
      </c>
      <c r="C168">
        <v>2.6539835776545795E-3</v>
      </c>
    </row>
    <row r="169" spans="1:3" x14ac:dyDescent="0.25">
      <c r="A169">
        <v>145</v>
      </c>
      <c r="B169">
        <v>1.3373485763558846E-3</v>
      </c>
      <c r="C169">
        <v>-3.8706388952478186E-3</v>
      </c>
    </row>
    <row r="170" spans="1:3" x14ac:dyDescent="0.25">
      <c r="A170">
        <v>146</v>
      </c>
      <c r="B170">
        <v>-7.3446563517422852E-3</v>
      </c>
      <c r="C170">
        <v>9.3047867753421679E-3</v>
      </c>
    </row>
    <row r="171" spans="1:3" x14ac:dyDescent="0.25">
      <c r="A171">
        <v>147</v>
      </c>
      <c r="B171">
        <v>1.0946128980545641E-2</v>
      </c>
      <c r="C171">
        <v>-1.5409647466630479E-2</v>
      </c>
    </row>
    <row r="172" spans="1:3" x14ac:dyDescent="0.25">
      <c r="A172">
        <v>148</v>
      </c>
      <c r="B172">
        <v>3.3916909052609375E-3</v>
      </c>
      <c r="C172">
        <v>-6.5738706984193171E-3</v>
      </c>
    </row>
    <row r="173" spans="1:3" x14ac:dyDescent="0.25">
      <c r="A173">
        <v>149</v>
      </c>
      <c r="B173">
        <v>-1.8963317370837745E-3</v>
      </c>
      <c r="C173">
        <v>7.7977320425082946E-3</v>
      </c>
    </row>
    <row r="174" spans="1:3" x14ac:dyDescent="0.25">
      <c r="A174">
        <v>150</v>
      </c>
      <c r="B174">
        <v>7.2241687009142281E-3</v>
      </c>
      <c r="C174">
        <v>1.7354007301957814E-2</v>
      </c>
    </row>
    <row r="175" spans="1:3" x14ac:dyDescent="0.25">
      <c r="A175">
        <v>151</v>
      </c>
      <c r="B175">
        <v>2.4514204125772759E-3</v>
      </c>
      <c r="C175">
        <v>1.6917998691824481E-4</v>
      </c>
    </row>
    <row r="176" spans="1:3" x14ac:dyDescent="0.25">
      <c r="A176">
        <v>152</v>
      </c>
      <c r="B176">
        <v>6.9613871785211938E-3</v>
      </c>
      <c r="C176">
        <v>-2.7185337957964066E-3</v>
      </c>
    </row>
    <row r="177" spans="1:3" x14ac:dyDescent="0.25">
      <c r="A177">
        <v>153</v>
      </c>
      <c r="B177">
        <v>-4.9153072141241289E-4</v>
      </c>
      <c r="C177">
        <v>-2.6839729401765058E-3</v>
      </c>
    </row>
    <row r="178" spans="1:3" x14ac:dyDescent="0.25">
      <c r="A178">
        <v>154</v>
      </c>
      <c r="B178">
        <v>-2.6904061688131252E-3</v>
      </c>
      <c r="C178">
        <v>8.7734130520098659E-3</v>
      </c>
    </row>
    <row r="179" spans="1:3" x14ac:dyDescent="0.25">
      <c r="A179">
        <v>155</v>
      </c>
      <c r="B179">
        <v>3.8665505356047336E-3</v>
      </c>
      <c r="C179">
        <v>5.3210268351995289E-5</v>
      </c>
    </row>
    <row r="180" spans="1:3" x14ac:dyDescent="0.25">
      <c r="A180">
        <v>156</v>
      </c>
      <c r="B180">
        <v>-9.4451251234990985E-3</v>
      </c>
      <c r="C180">
        <v>1.6518276421840838E-2</v>
      </c>
    </row>
    <row r="181" spans="1:3" x14ac:dyDescent="0.25">
      <c r="A181">
        <v>157</v>
      </c>
      <c r="B181">
        <v>4.0704113679358077E-4</v>
      </c>
      <c r="C181">
        <v>-1.5534554373337691E-3</v>
      </c>
    </row>
    <row r="182" spans="1:3" x14ac:dyDescent="0.25">
      <c r="A182">
        <v>158</v>
      </c>
      <c r="B182">
        <v>7.3307480163966486E-3</v>
      </c>
      <c r="C182">
        <v>6.4577539525472296E-3</v>
      </c>
    </row>
    <row r="183" spans="1:3" x14ac:dyDescent="0.25">
      <c r="A183">
        <v>159</v>
      </c>
      <c r="B183">
        <v>-3.0431500708008527E-3</v>
      </c>
      <c r="C183">
        <v>-4.8252113395260213E-3</v>
      </c>
    </row>
    <row r="184" spans="1:3" x14ac:dyDescent="0.25">
      <c r="A184">
        <v>160</v>
      </c>
      <c r="B184">
        <v>-1.3621651612333939E-2</v>
      </c>
      <c r="C184">
        <v>-1.1817177565164663E-3</v>
      </c>
    </row>
    <row r="185" spans="1:3" x14ac:dyDescent="0.25">
      <c r="A185">
        <v>161</v>
      </c>
      <c r="B185">
        <v>-1.7811966607245832E-3</v>
      </c>
      <c r="C185">
        <v>1.1001105420132841E-2</v>
      </c>
    </row>
    <row r="186" spans="1:3" x14ac:dyDescent="0.25">
      <c r="A186">
        <v>162</v>
      </c>
      <c r="B186">
        <v>-9.9450825546656199E-3</v>
      </c>
      <c r="C186">
        <v>4.3252367598597199E-3</v>
      </c>
    </row>
    <row r="187" spans="1:3" x14ac:dyDescent="0.25">
      <c r="A187">
        <v>163</v>
      </c>
      <c r="B187">
        <v>1.2006865127361412E-2</v>
      </c>
      <c r="C187">
        <v>3.2474254842769987E-3</v>
      </c>
    </row>
    <row r="188" spans="1:3" x14ac:dyDescent="0.25">
      <c r="A188">
        <v>164</v>
      </c>
      <c r="B188">
        <v>4.1788930010911891E-3</v>
      </c>
      <c r="C188">
        <v>-4.1658302799062533E-4</v>
      </c>
    </row>
    <row r="189" spans="1:3" x14ac:dyDescent="0.25">
      <c r="A189">
        <v>165</v>
      </c>
      <c r="B189">
        <v>-3.3200065810509949E-4</v>
      </c>
      <c r="C189">
        <v>3.3200065810509949E-4</v>
      </c>
    </row>
    <row r="190" spans="1:3" x14ac:dyDescent="0.25">
      <c r="A190">
        <v>166</v>
      </c>
      <c r="B190">
        <v>-1.8625438875265869E-3</v>
      </c>
      <c r="C190">
        <v>2.3387939241269065E-4</v>
      </c>
    </row>
    <row r="191" spans="1:3" x14ac:dyDescent="0.25">
      <c r="A191">
        <v>167</v>
      </c>
      <c r="B191">
        <v>1.3546748289016733E-2</v>
      </c>
      <c r="C191">
        <v>1.3566770432776511E-3</v>
      </c>
    </row>
    <row r="192" spans="1:3" x14ac:dyDescent="0.25">
      <c r="A192">
        <v>168</v>
      </c>
      <c r="B192">
        <v>-5.0463929611291869E-3</v>
      </c>
      <c r="C192">
        <v>8.8447241338779348E-3</v>
      </c>
    </row>
    <row r="193" spans="1:3" x14ac:dyDescent="0.25">
      <c r="A193">
        <v>169</v>
      </c>
      <c r="B193">
        <v>3.7716770926186269E-3</v>
      </c>
      <c r="C193">
        <v>3.6067093781295503E-3</v>
      </c>
    </row>
    <row r="194" spans="1:3" x14ac:dyDescent="0.25">
      <c r="A194">
        <v>170</v>
      </c>
      <c r="B194">
        <v>-7.6651314239904794E-3</v>
      </c>
      <c r="C194">
        <v>-1.1354097193345479E-2</v>
      </c>
    </row>
    <row r="195" spans="1:3" x14ac:dyDescent="0.25">
      <c r="A195">
        <v>171</v>
      </c>
      <c r="B195">
        <v>2.608797216487246E-3</v>
      </c>
      <c r="C195">
        <v>7.4996589623430258E-3</v>
      </c>
    </row>
    <row r="196" spans="1:3" x14ac:dyDescent="0.25">
      <c r="A196">
        <v>172</v>
      </c>
      <c r="B196">
        <v>8.2667292812053268E-3</v>
      </c>
      <c r="C196">
        <v>3.1748039605234805E-3</v>
      </c>
    </row>
    <row r="197" spans="1:3" x14ac:dyDescent="0.25">
      <c r="A197">
        <v>173</v>
      </c>
      <c r="B197">
        <v>2.819079752636879E-3</v>
      </c>
      <c r="C197">
        <v>-2.9463671080065886E-3</v>
      </c>
    </row>
    <row r="198" spans="1:3" x14ac:dyDescent="0.25">
      <c r="A198">
        <v>174</v>
      </c>
      <c r="B198">
        <v>1.4836245605595929E-3</v>
      </c>
      <c r="C198">
        <v>-1.3394024585224647E-3</v>
      </c>
    </row>
    <row r="199" spans="1:3" x14ac:dyDescent="0.25">
      <c r="A199">
        <v>175</v>
      </c>
      <c r="B199">
        <v>-2.3021549217273813E-3</v>
      </c>
      <c r="C199">
        <v>1.3145651082277074E-2</v>
      </c>
    </row>
    <row r="200" spans="1:3" x14ac:dyDescent="0.25">
      <c r="A200">
        <v>176</v>
      </c>
      <c r="B200">
        <v>-2.3809070728554866E-3</v>
      </c>
      <c r="C200">
        <v>8.5200807193456796E-3</v>
      </c>
    </row>
    <row r="201" spans="1:3" x14ac:dyDescent="0.25">
      <c r="A201">
        <v>177</v>
      </c>
      <c r="B201">
        <v>7.8457601929273662E-4</v>
      </c>
      <c r="C201">
        <v>4.5981470700747554E-3</v>
      </c>
    </row>
    <row r="202" spans="1:3" x14ac:dyDescent="0.25">
      <c r="A202">
        <v>178</v>
      </c>
      <c r="B202">
        <v>-1.4199368544520945E-3</v>
      </c>
      <c r="C202">
        <v>-2.9801142152935924E-2</v>
      </c>
    </row>
    <row r="203" spans="1:3" x14ac:dyDescent="0.25">
      <c r="A203">
        <v>179</v>
      </c>
      <c r="B203">
        <v>4.6964257972435756E-3</v>
      </c>
      <c r="C203">
        <v>2.2209668009934812E-4</v>
      </c>
    </row>
    <row r="204" spans="1:3" x14ac:dyDescent="0.25">
      <c r="A204">
        <v>180</v>
      </c>
      <c r="B204">
        <v>-8.6800747124796789E-3</v>
      </c>
      <c r="C204">
        <v>-2.2807719852810594E-2</v>
      </c>
    </row>
    <row r="205" spans="1:3" x14ac:dyDescent="0.25">
      <c r="A205">
        <v>181</v>
      </c>
      <c r="B205">
        <v>6.2192638227583849E-3</v>
      </c>
      <c r="C205">
        <v>5.102823458443935E-3</v>
      </c>
    </row>
    <row r="206" spans="1:3" x14ac:dyDescent="0.25">
      <c r="A206">
        <v>182</v>
      </c>
      <c r="B206">
        <v>-1.370348238290807E-3</v>
      </c>
      <c r="C206">
        <v>2.172394277156829E-3</v>
      </c>
    </row>
    <row r="207" spans="1:3" x14ac:dyDescent="0.25">
      <c r="A207">
        <v>183</v>
      </c>
      <c r="B207">
        <v>-4.4273193955879218E-4</v>
      </c>
      <c r="C207">
        <v>1.6324853675283801E-2</v>
      </c>
    </row>
    <row r="208" spans="1:3" x14ac:dyDescent="0.25">
      <c r="A208">
        <v>184</v>
      </c>
      <c r="B208">
        <v>-9.1100991576974679E-3</v>
      </c>
      <c r="C208">
        <v>-1.0908191975461477E-3</v>
      </c>
    </row>
    <row r="209" spans="1:3" x14ac:dyDescent="0.25">
      <c r="A209">
        <v>185</v>
      </c>
      <c r="B209">
        <v>-1.0140842805916129E-4</v>
      </c>
      <c r="C209">
        <v>1.181668837538951E-2</v>
      </c>
    </row>
    <row r="210" spans="1:3" x14ac:dyDescent="0.25">
      <c r="A210">
        <v>186</v>
      </c>
      <c r="B210">
        <v>-6.5518011107397109E-4</v>
      </c>
      <c r="C210">
        <v>6.4995893906471289E-5</v>
      </c>
    </row>
    <row r="211" spans="1:3" x14ac:dyDescent="0.25">
      <c r="A211">
        <v>187</v>
      </c>
      <c r="B211">
        <v>-1.2844099044991397E-3</v>
      </c>
      <c r="C211">
        <v>-6.580593809309798E-3</v>
      </c>
    </row>
    <row r="212" spans="1:3" x14ac:dyDescent="0.25">
      <c r="A212">
        <v>188</v>
      </c>
      <c r="B212">
        <v>4.172407339516797E-3</v>
      </c>
      <c r="C212">
        <v>5.3364510403770653E-5</v>
      </c>
    </row>
    <row r="213" spans="1:3" x14ac:dyDescent="0.25">
      <c r="A213">
        <v>189</v>
      </c>
      <c r="B213">
        <v>-5.8431620960707593E-4</v>
      </c>
      <c r="C213">
        <v>-8.5008992933100652E-4</v>
      </c>
    </row>
    <row r="214" spans="1:3" x14ac:dyDescent="0.25">
      <c r="A214">
        <v>190</v>
      </c>
      <c r="B214">
        <v>1.900046700400848E-4</v>
      </c>
      <c r="C214">
        <v>-1.5165328489134654E-4</v>
      </c>
    </row>
    <row r="215" spans="1:3" x14ac:dyDescent="0.25">
      <c r="A215">
        <v>191</v>
      </c>
      <c r="B215">
        <v>5.8288727220601822E-3</v>
      </c>
      <c r="C215">
        <v>2.4853616842696524E-3</v>
      </c>
    </row>
    <row r="216" spans="1:3" x14ac:dyDescent="0.25">
      <c r="A216">
        <v>192</v>
      </c>
      <c r="B216">
        <v>9.9876775207991897E-4</v>
      </c>
      <c r="C216">
        <v>-6.1186378462192237E-4</v>
      </c>
    </row>
    <row r="217" spans="1:3" x14ac:dyDescent="0.25">
      <c r="A217">
        <v>193</v>
      </c>
      <c r="B217">
        <v>-3.8169958622358367E-3</v>
      </c>
      <c r="C217">
        <v>3.4817170254657446E-3</v>
      </c>
    </row>
    <row r="218" spans="1:3" x14ac:dyDescent="0.25">
      <c r="A218">
        <v>194</v>
      </c>
      <c r="B218">
        <v>1.0159185469871674E-3</v>
      </c>
      <c r="C218">
        <v>1.8303507438470351E-3</v>
      </c>
    </row>
    <row r="219" spans="1:3" x14ac:dyDescent="0.25">
      <c r="A219">
        <v>195</v>
      </c>
      <c r="B219">
        <v>9.4171192611940601E-4</v>
      </c>
      <c r="C219">
        <v>3.225786942919149E-3</v>
      </c>
    </row>
    <row r="220" spans="1:3" x14ac:dyDescent="0.25">
      <c r="A220">
        <v>196</v>
      </c>
      <c r="B220">
        <v>-4.1500704706930348E-4</v>
      </c>
      <c r="C220">
        <v>-2.5181306616466458E-3</v>
      </c>
    </row>
    <row r="221" spans="1:3" x14ac:dyDescent="0.25">
      <c r="A221">
        <v>197</v>
      </c>
      <c r="B221">
        <v>-2.5674326996492727E-3</v>
      </c>
      <c r="C221">
        <v>-3.2936093383652463E-3</v>
      </c>
    </row>
    <row r="222" spans="1:3" x14ac:dyDescent="0.25">
      <c r="A222">
        <v>198</v>
      </c>
      <c r="B222">
        <v>-2.0762123477149801E-3</v>
      </c>
      <c r="C222">
        <v>-2.4723560274961349E-3</v>
      </c>
    </row>
    <row r="223" spans="1:3" x14ac:dyDescent="0.25">
      <c r="A223">
        <v>199</v>
      </c>
      <c r="B223">
        <v>7.8097037300510789E-3</v>
      </c>
      <c r="C223">
        <v>5.3428289536945313E-3</v>
      </c>
    </row>
    <row r="224" spans="1:3" x14ac:dyDescent="0.25">
      <c r="A224">
        <v>200</v>
      </c>
      <c r="B224">
        <v>4.7348504552386728E-3</v>
      </c>
      <c r="C224">
        <v>8.9054280225366652E-4</v>
      </c>
    </row>
    <row r="225" spans="1:3" x14ac:dyDescent="0.25">
      <c r="A225">
        <v>201</v>
      </c>
      <c r="B225">
        <v>-1.1376699783704927E-4</v>
      </c>
      <c r="C225">
        <v>5.8240282217862918E-3</v>
      </c>
    </row>
    <row r="226" spans="1:3" x14ac:dyDescent="0.25">
      <c r="A226">
        <v>202</v>
      </c>
      <c r="B226">
        <v>-5.301565374371776E-4</v>
      </c>
      <c r="C226">
        <v>-1.2095279103647482E-3</v>
      </c>
    </row>
    <row r="227" spans="1:3" x14ac:dyDescent="0.25">
      <c r="A227">
        <v>203</v>
      </c>
      <c r="B227">
        <v>-6.6922000202334648E-3</v>
      </c>
      <c r="C227">
        <v>-3.2426253734894588E-3</v>
      </c>
    </row>
    <row r="228" spans="1:3" x14ac:dyDescent="0.25">
      <c r="A228">
        <v>204</v>
      </c>
      <c r="B228">
        <v>1.2977042324918608E-3</v>
      </c>
      <c r="C228">
        <v>6.2419611833303221E-3</v>
      </c>
    </row>
    <row r="229" spans="1:3" x14ac:dyDescent="0.25">
      <c r="A229">
        <v>205</v>
      </c>
      <c r="B229">
        <v>-3.1171968692143321E-3</v>
      </c>
      <c r="C229">
        <v>9.9566369470598694E-3</v>
      </c>
    </row>
    <row r="230" spans="1:3" x14ac:dyDescent="0.25">
      <c r="A230">
        <v>206</v>
      </c>
      <c r="B230">
        <v>-2.3291004222956236E-3</v>
      </c>
      <c r="C230">
        <v>-1.2930125705881068E-3</v>
      </c>
    </row>
    <row r="231" spans="1:3" x14ac:dyDescent="0.25">
      <c r="A231">
        <v>207</v>
      </c>
      <c r="B231">
        <v>1.5126461188183309E-4</v>
      </c>
      <c r="C231">
        <v>-2.2507894562590874E-3</v>
      </c>
    </row>
    <row r="232" spans="1:3" x14ac:dyDescent="0.25">
      <c r="A232">
        <v>208</v>
      </c>
      <c r="B232">
        <v>2.3070435180714229E-3</v>
      </c>
      <c r="C232">
        <v>2.0231350702693666E-2</v>
      </c>
    </row>
    <row r="233" spans="1:3" x14ac:dyDescent="0.25">
      <c r="A233">
        <v>209</v>
      </c>
      <c r="B233">
        <v>6.0670828552292291E-3</v>
      </c>
      <c r="C233">
        <v>1.9730929730840605E-3</v>
      </c>
    </row>
    <row r="234" spans="1:3" x14ac:dyDescent="0.25">
      <c r="A234">
        <v>210</v>
      </c>
      <c r="B234">
        <v>-1.1126586327286883E-3</v>
      </c>
      <c r="C234">
        <v>3.5701739227448318E-3</v>
      </c>
    </row>
    <row r="235" spans="1:3" x14ac:dyDescent="0.25">
      <c r="A235">
        <v>211</v>
      </c>
      <c r="B235">
        <v>-4.7276966416958527E-3</v>
      </c>
      <c r="C235">
        <v>-2.2262033256022634E-3</v>
      </c>
    </row>
    <row r="236" spans="1:3" x14ac:dyDescent="0.25">
      <c r="A236">
        <v>212</v>
      </c>
      <c r="B236">
        <v>-2.3536296164009219E-3</v>
      </c>
      <c r="C236">
        <v>2.3536296164009219E-3</v>
      </c>
    </row>
    <row r="237" spans="1:3" x14ac:dyDescent="0.25">
      <c r="A237">
        <v>213</v>
      </c>
      <c r="B237">
        <v>-8.5291121159578372E-3</v>
      </c>
      <c r="C237">
        <v>-3.0207034079053011E-3</v>
      </c>
    </row>
    <row r="238" spans="1:3" x14ac:dyDescent="0.25">
      <c r="A238">
        <v>214</v>
      </c>
      <c r="B238">
        <v>-1.8325842070617022E-3</v>
      </c>
      <c r="C238">
        <v>2.8600633358326936E-3</v>
      </c>
    </row>
    <row r="239" spans="1:3" x14ac:dyDescent="0.25">
      <c r="A239">
        <v>215</v>
      </c>
      <c r="B239">
        <v>2.5740453309658468E-3</v>
      </c>
      <c r="C239">
        <v>-2.9969095630427828E-3</v>
      </c>
    </row>
    <row r="240" spans="1:3" x14ac:dyDescent="0.25">
      <c r="A240">
        <v>216</v>
      </c>
      <c r="B240">
        <v>2.3336442678966829E-3</v>
      </c>
      <c r="C240">
        <v>-3.5711954470905682E-3</v>
      </c>
    </row>
    <row r="241" spans="1:3" x14ac:dyDescent="0.25">
      <c r="A241">
        <v>217</v>
      </c>
      <c r="B241">
        <v>7.1206681606494826E-3</v>
      </c>
      <c r="C241">
        <v>3.9354568923124578E-3</v>
      </c>
    </row>
    <row r="242" spans="1:3" x14ac:dyDescent="0.25">
      <c r="A242">
        <v>218</v>
      </c>
      <c r="B242">
        <v>5.0961331047172332E-4</v>
      </c>
      <c r="C242">
        <v>-1.0971303768658403E-2</v>
      </c>
    </row>
    <row r="243" spans="1:3" x14ac:dyDescent="0.25">
      <c r="A243">
        <v>219</v>
      </c>
      <c r="B243">
        <v>5.0254365498785024E-3</v>
      </c>
      <c r="C243">
        <v>3.2653507587592457E-3</v>
      </c>
    </row>
    <row r="244" spans="1:3" x14ac:dyDescent="0.25">
      <c r="A244">
        <v>220</v>
      </c>
      <c r="B244">
        <v>-3.9929367017253244E-3</v>
      </c>
      <c r="C244">
        <v>-3.4429223888335584E-3</v>
      </c>
    </row>
    <row r="245" spans="1:3" x14ac:dyDescent="0.25">
      <c r="A245">
        <v>221</v>
      </c>
      <c r="B245">
        <v>-8.162730501249894E-3</v>
      </c>
      <c r="C245">
        <v>-1.0021065116503792E-3</v>
      </c>
    </row>
    <row r="246" spans="1:3" x14ac:dyDescent="0.25">
      <c r="A246">
        <v>222</v>
      </c>
      <c r="B246">
        <v>-1.2970445279847235E-2</v>
      </c>
      <c r="C246">
        <v>1.0713380504951773E-3</v>
      </c>
    </row>
    <row r="247" spans="1:3" x14ac:dyDescent="0.25">
      <c r="A247">
        <v>223</v>
      </c>
      <c r="B247">
        <v>1.8507164414624671E-3</v>
      </c>
      <c r="C247">
        <v>7.0292321283223344E-3</v>
      </c>
    </row>
    <row r="248" spans="1:3" x14ac:dyDescent="0.25">
      <c r="A248">
        <v>224</v>
      </c>
      <c r="B248">
        <v>-1.266285331407465E-2</v>
      </c>
      <c r="C248">
        <v>-8.76013716818861E-3</v>
      </c>
    </row>
    <row r="249" spans="1:3" x14ac:dyDescent="0.25">
      <c r="A249">
        <v>225</v>
      </c>
      <c r="B249">
        <v>1.1158954642478439E-3</v>
      </c>
      <c r="C249">
        <v>-6.5268959519787541E-3</v>
      </c>
    </row>
    <row r="250" spans="1:3" x14ac:dyDescent="0.25">
      <c r="A250">
        <v>226</v>
      </c>
      <c r="B250">
        <v>8.4757568817210634E-3</v>
      </c>
      <c r="C250">
        <v>-3.9465260263628951E-3</v>
      </c>
    </row>
    <row r="251" spans="1:3" x14ac:dyDescent="0.25">
      <c r="A251">
        <v>227</v>
      </c>
      <c r="B251">
        <v>-7.4333057832936646E-3</v>
      </c>
      <c r="C251">
        <v>-1.001116659808665E-3</v>
      </c>
    </row>
    <row r="252" spans="1:3" x14ac:dyDescent="0.25">
      <c r="A252">
        <v>228</v>
      </c>
      <c r="B252">
        <v>9.0454282113625901E-3</v>
      </c>
      <c r="C252">
        <v>1.5165557449243455E-3</v>
      </c>
    </row>
    <row r="253" spans="1:3" x14ac:dyDescent="0.25">
      <c r="A253">
        <v>229</v>
      </c>
      <c r="B253">
        <v>-9.0709149729749153E-3</v>
      </c>
      <c r="C253">
        <v>-5.4812820364771794E-3</v>
      </c>
    </row>
    <row r="254" spans="1:3" x14ac:dyDescent="0.25">
      <c r="A254">
        <v>230</v>
      </c>
      <c r="B254">
        <v>-7.2692723065712105E-4</v>
      </c>
      <c r="C254">
        <v>5.4211167657999869E-4</v>
      </c>
    </row>
    <row r="255" spans="1:3" x14ac:dyDescent="0.25">
      <c r="A255">
        <v>231</v>
      </c>
      <c r="B255">
        <v>-5.1377799698907331E-3</v>
      </c>
      <c r="C255">
        <v>-1.1336485715659475E-3</v>
      </c>
    </row>
    <row r="256" spans="1:3" x14ac:dyDescent="0.25">
      <c r="A256">
        <v>232</v>
      </c>
      <c r="B256">
        <v>8.0612560212034116E-3</v>
      </c>
      <c r="C256">
        <v>6.9620079132614796E-5</v>
      </c>
    </row>
    <row r="257" spans="1:3" x14ac:dyDescent="0.25">
      <c r="A257">
        <v>233</v>
      </c>
      <c r="B257">
        <v>7.8292799000216086E-4</v>
      </c>
      <c r="C257">
        <v>-2.4618491500058379E-3</v>
      </c>
    </row>
    <row r="258" spans="1:3" x14ac:dyDescent="0.25">
      <c r="A258">
        <v>234</v>
      </c>
      <c r="B258">
        <v>3.6325960422903497E-3</v>
      </c>
      <c r="C258">
        <v>6.1597063327631131E-3</v>
      </c>
    </row>
    <row r="259" spans="1:3" x14ac:dyDescent="0.25">
      <c r="A259">
        <v>235</v>
      </c>
      <c r="B259">
        <v>-9.0748845329563285E-3</v>
      </c>
      <c r="C259">
        <v>4.6331528064368129E-3</v>
      </c>
    </row>
    <row r="260" spans="1:3" x14ac:dyDescent="0.25">
      <c r="A260">
        <v>236</v>
      </c>
      <c r="B260">
        <v>-1.3880903448740874E-3</v>
      </c>
      <c r="C260">
        <v>1.2360802637592146E-3</v>
      </c>
    </row>
    <row r="261" spans="1:3" x14ac:dyDescent="0.25">
      <c r="A261">
        <v>237</v>
      </c>
      <c r="B261">
        <v>9.0076966501097656E-5</v>
      </c>
      <c r="C261">
        <v>4.1696370496675499E-3</v>
      </c>
    </row>
    <row r="262" spans="1:3" x14ac:dyDescent="0.25">
      <c r="A262">
        <v>238</v>
      </c>
      <c r="B262">
        <v>-6.2627341279429217E-3</v>
      </c>
      <c r="C262">
        <v>8.1327654620054167E-3</v>
      </c>
    </row>
    <row r="263" spans="1:3" x14ac:dyDescent="0.25">
      <c r="A263">
        <v>239</v>
      </c>
      <c r="B263">
        <v>-1.3169764883336535E-2</v>
      </c>
      <c r="C263">
        <v>8.4130552990412631E-4</v>
      </c>
    </row>
    <row r="264" spans="1:3" x14ac:dyDescent="0.25">
      <c r="A264">
        <v>240</v>
      </c>
      <c r="B264">
        <v>-8.8634790183799526E-3</v>
      </c>
      <c r="C264">
        <v>8.7524840235512526E-4</v>
      </c>
    </row>
    <row r="265" spans="1:3" x14ac:dyDescent="0.25">
      <c r="A265">
        <v>241</v>
      </c>
      <c r="B265">
        <v>-3.0574296790289047E-3</v>
      </c>
      <c r="C265">
        <v>-4.6151830990658182E-3</v>
      </c>
    </row>
    <row r="266" spans="1:3" x14ac:dyDescent="0.25">
      <c r="A266">
        <v>242</v>
      </c>
      <c r="B266">
        <v>-8.7736889525372565E-4</v>
      </c>
      <c r="C266">
        <v>-1.9588504349109716E-2</v>
      </c>
    </row>
    <row r="267" spans="1:3" x14ac:dyDescent="0.25">
      <c r="A267">
        <v>243</v>
      </c>
      <c r="B267">
        <v>-8.1138249986067428E-3</v>
      </c>
      <c r="C267">
        <v>9.875452168286834E-3</v>
      </c>
    </row>
    <row r="268" spans="1:3" x14ac:dyDescent="0.25">
      <c r="A268">
        <v>244</v>
      </c>
      <c r="B268">
        <v>-8.0118507018298261E-3</v>
      </c>
      <c r="C268">
        <v>-7.7925091638315954E-3</v>
      </c>
    </row>
    <row r="269" spans="1:3" x14ac:dyDescent="0.25">
      <c r="A269">
        <v>245</v>
      </c>
      <c r="B269">
        <v>-2.9277562180296947E-3</v>
      </c>
      <c r="C269">
        <v>3.0324288932688649E-3</v>
      </c>
    </row>
    <row r="270" spans="1:3" x14ac:dyDescent="0.25">
      <c r="A270">
        <v>246</v>
      </c>
      <c r="B270">
        <v>1.0727733603128642E-2</v>
      </c>
      <c r="C270">
        <v>-7.4648595809621247E-3</v>
      </c>
    </row>
    <row r="271" spans="1:3" x14ac:dyDescent="0.25">
      <c r="A271">
        <v>247</v>
      </c>
      <c r="B271">
        <v>-3.2250897905927458E-3</v>
      </c>
      <c r="C271">
        <v>3.7435497076616377E-3</v>
      </c>
    </row>
    <row r="272" spans="1:3" x14ac:dyDescent="0.25">
      <c r="A272">
        <v>248</v>
      </c>
      <c r="B272">
        <v>2.9943001449193644E-3</v>
      </c>
      <c r="C272">
        <v>4.3427640880526145E-3</v>
      </c>
    </row>
    <row r="273" spans="1:3" x14ac:dyDescent="0.25">
      <c r="A273">
        <v>249</v>
      </c>
      <c r="B273">
        <v>2.5497093602247301E-3</v>
      </c>
      <c r="C273">
        <v>-2.9834471247166894E-3</v>
      </c>
    </row>
    <row r="274" spans="1:3" x14ac:dyDescent="0.25">
      <c r="A274">
        <v>250</v>
      </c>
      <c r="B274">
        <v>-1.657301503372587E-3</v>
      </c>
      <c r="C274">
        <v>1.2639923721221237E-3</v>
      </c>
    </row>
    <row r="275" spans="1:3" x14ac:dyDescent="0.25">
      <c r="A275">
        <v>251</v>
      </c>
      <c r="B275">
        <v>8.1919925532370087E-3</v>
      </c>
      <c r="C275">
        <v>-2.7960828469924138E-3</v>
      </c>
    </row>
    <row r="276" spans="1:3" x14ac:dyDescent="0.25">
      <c r="A276">
        <v>252</v>
      </c>
      <c r="B276">
        <v>1.9341224606846182E-3</v>
      </c>
      <c r="C276">
        <v>-4.3145652641614412E-3</v>
      </c>
    </row>
    <row r="277" spans="1:3" x14ac:dyDescent="0.25">
      <c r="A277">
        <v>253</v>
      </c>
      <c r="B277">
        <v>-5.0541132569048635E-3</v>
      </c>
      <c r="C277">
        <v>-1.5135751120742775E-3</v>
      </c>
    </row>
    <row r="278" spans="1:3" x14ac:dyDescent="0.25">
      <c r="A278">
        <v>254</v>
      </c>
      <c r="B278">
        <v>7.390124451922205E-3</v>
      </c>
      <c r="C278">
        <v>3.5693225484049332E-3</v>
      </c>
    </row>
    <row r="279" spans="1:3" x14ac:dyDescent="0.25">
      <c r="A279">
        <v>255</v>
      </c>
      <c r="B279">
        <v>-5.1493702432627705E-3</v>
      </c>
      <c r="C279">
        <v>-1.0963129514025708E-3</v>
      </c>
    </row>
    <row r="280" spans="1:3" x14ac:dyDescent="0.25">
      <c r="A280">
        <v>256</v>
      </c>
      <c r="B280">
        <v>6.3568422884149808E-3</v>
      </c>
      <c r="C280">
        <v>3.2125678515584968E-3</v>
      </c>
    </row>
    <row r="281" spans="1:3" x14ac:dyDescent="0.25">
      <c r="A281">
        <v>257</v>
      </c>
      <c r="B281">
        <v>4.8905518234901545E-3</v>
      </c>
      <c r="C281">
        <v>1.6329903655571167E-3</v>
      </c>
    </row>
    <row r="282" spans="1:3" x14ac:dyDescent="0.25">
      <c r="A282">
        <v>258</v>
      </c>
      <c r="B282">
        <v>2.3826183505633288E-3</v>
      </c>
      <c r="C282">
        <v>-1.5026881073312588E-4</v>
      </c>
    </row>
    <row r="283" spans="1:3" x14ac:dyDescent="0.25">
      <c r="A283">
        <v>259</v>
      </c>
      <c r="B283">
        <v>-7.2912769616729342E-3</v>
      </c>
      <c r="C283">
        <v>2.821261287830403E-3</v>
      </c>
    </row>
    <row r="284" spans="1:3" x14ac:dyDescent="0.25">
      <c r="A284">
        <v>260</v>
      </c>
      <c r="B284">
        <v>-1.3104805109662454E-3</v>
      </c>
      <c r="C284">
        <v>-4.1672783062909604E-3</v>
      </c>
    </row>
    <row r="285" spans="1:3" x14ac:dyDescent="0.25">
      <c r="A285">
        <v>261</v>
      </c>
      <c r="B285">
        <v>1.7110352906558304E-3</v>
      </c>
      <c r="C285">
        <v>-2.8757738646369695E-3</v>
      </c>
    </row>
    <row r="286" spans="1:3" x14ac:dyDescent="0.25">
      <c r="A286">
        <v>262</v>
      </c>
      <c r="B286">
        <v>-2.8117984577644015E-4</v>
      </c>
      <c r="C286">
        <v>-2.6542229429315236E-3</v>
      </c>
    </row>
    <row r="287" spans="1:3" x14ac:dyDescent="0.25">
      <c r="A287">
        <v>263</v>
      </c>
      <c r="B287">
        <v>7.0429312864619597E-3</v>
      </c>
      <c r="C287">
        <v>2.654136856506264E-3</v>
      </c>
    </row>
    <row r="288" spans="1:3" x14ac:dyDescent="0.25">
      <c r="A288">
        <v>264</v>
      </c>
      <c r="B288">
        <v>-4.5356067630318029E-3</v>
      </c>
      <c r="C288">
        <v>7.1437952382234224E-3</v>
      </c>
    </row>
    <row r="289" spans="1:3" x14ac:dyDescent="0.25">
      <c r="A289">
        <v>265</v>
      </c>
      <c r="B289">
        <v>-3.4870388400122417E-3</v>
      </c>
      <c r="C289">
        <v>7.5651376573281533E-3</v>
      </c>
    </row>
    <row r="290" spans="1:3" x14ac:dyDescent="0.25">
      <c r="A290">
        <v>266</v>
      </c>
      <c r="B290">
        <v>-8.2046819344787185E-3</v>
      </c>
      <c r="C290">
        <v>2.4668803696351153E-3</v>
      </c>
    </row>
    <row r="291" spans="1:3" x14ac:dyDescent="0.25">
      <c r="A291">
        <v>267</v>
      </c>
      <c r="B291">
        <v>-6.9589586029951953E-4</v>
      </c>
      <c r="C291">
        <v>-6.3036831667716373E-3</v>
      </c>
    </row>
    <row r="292" spans="1:3" x14ac:dyDescent="0.25">
      <c r="A292">
        <v>268</v>
      </c>
      <c r="B292">
        <v>-2.2971880094098261E-3</v>
      </c>
      <c r="C292">
        <v>-6.2227452171813441E-3</v>
      </c>
    </row>
    <row r="293" spans="1:3" x14ac:dyDescent="0.25">
      <c r="A293">
        <v>269</v>
      </c>
      <c r="B293">
        <v>-8.4763015997754558E-4</v>
      </c>
      <c r="C293">
        <v>-1.8207252433782545E-2</v>
      </c>
    </row>
    <row r="294" spans="1:3" x14ac:dyDescent="0.25">
      <c r="A294">
        <v>270</v>
      </c>
      <c r="B294">
        <v>2.5143517792869416E-3</v>
      </c>
      <c r="C294">
        <v>5.0282290739111753E-4</v>
      </c>
    </row>
    <row r="295" spans="1:3" x14ac:dyDescent="0.25">
      <c r="A295">
        <v>271</v>
      </c>
      <c r="B295">
        <v>-3.0053805963866972E-3</v>
      </c>
      <c r="C295">
        <v>3.6161075213184644E-4</v>
      </c>
    </row>
    <row r="296" spans="1:3" x14ac:dyDescent="0.25">
      <c r="A296">
        <v>272</v>
      </c>
      <c r="B296">
        <v>-1.93026860481823E-3</v>
      </c>
      <c r="C296">
        <v>5.8751465066420811E-3</v>
      </c>
    </row>
    <row r="297" spans="1:3" x14ac:dyDescent="0.25">
      <c r="A297">
        <v>273</v>
      </c>
      <c r="B297">
        <v>-2.9802741245891291E-3</v>
      </c>
      <c r="C297">
        <v>7.746443350621475E-3</v>
      </c>
    </row>
    <row r="298" spans="1:3" x14ac:dyDescent="0.25">
      <c r="A298">
        <v>274</v>
      </c>
      <c r="B298">
        <v>1.3173694934419597E-2</v>
      </c>
      <c r="C298">
        <v>-2.8834928567588597E-3</v>
      </c>
    </row>
    <row r="299" spans="1:3" x14ac:dyDescent="0.25">
      <c r="A299">
        <v>275</v>
      </c>
      <c r="B299">
        <v>-5.1799012416486765E-3</v>
      </c>
      <c r="C299">
        <v>6.8909124956022414E-3</v>
      </c>
    </row>
    <row r="300" spans="1:3" x14ac:dyDescent="0.25">
      <c r="A300">
        <v>276</v>
      </c>
      <c r="B300">
        <v>-3.728097459581347E-3</v>
      </c>
      <c r="C300">
        <v>7.4027833769859542E-3</v>
      </c>
    </row>
    <row r="301" spans="1:3" x14ac:dyDescent="0.25">
      <c r="A301">
        <v>277</v>
      </c>
      <c r="B301">
        <v>-1.35701469902036E-2</v>
      </c>
      <c r="C301">
        <v>8.0546276347489097E-3</v>
      </c>
    </row>
    <row r="302" spans="1:3" x14ac:dyDescent="0.25">
      <c r="A302">
        <v>278</v>
      </c>
      <c r="B302">
        <v>1.4853110052808808E-3</v>
      </c>
      <c r="C302">
        <v>6.247806155940624E-4</v>
      </c>
    </row>
    <row r="303" spans="1:3" x14ac:dyDescent="0.25">
      <c r="A303">
        <v>279</v>
      </c>
      <c r="B303">
        <v>-1.0429990660751336E-2</v>
      </c>
      <c r="C303">
        <v>2.8501727343879166E-3</v>
      </c>
    </row>
    <row r="304" spans="1:3" x14ac:dyDescent="0.25">
      <c r="A304">
        <v>280</v>
      </c>
      <c r="B304">
        <v>-2.8334211235275732E-3</v>
      </c>
      <c r="C304">
        <v>1.7211314559567527E-3</v>
      </c>
    </row>
    <row r="305" spans="1:3" x14ac:dyDescent="0.25">
      <c r="A305">
        <v>281</v>
      </c>
      <c r="B305">
        <v>-3.8778783427050861E-3</v>
      </c>
      <c r="C305">
        <v>-1.0720925882970302E-2</v>
      </c>
    </row>
    <row r="306" spans="1:3" x14ac:dyDescent="0.25">
      <c r="A306">
        <v>282</v>
      </c>
      <c r="B306">
        <v>1.477387909632416E-3</v>
      </c>
      <c r="C306">
        <v>5.4335518929235545E-3</v>
      </c>
    </row>
    <row r="307" spans="1:3" x14ac:dyDescent="0.25">
      <c r="A307">
        <v>283</v>
      </c>
      <c r="B307">
        <v>-8.7561469156420876E-3</v>
      </c>
      <c r="C307">
        <v>3.6372358578766802E-3</v>
      </c>
    </row>
    <row r="308" spans="1:3" x14ac:dyDescent="0.25">
      <c r="A308">
        <v>284</v>
      </c>
      <c r="B308">
        <v>-1.9682443791893236E-2</v>
      </c>
      <c r="C308">
        <v>-3.1121502517549061E-3</v>
      </c>
    </row>
    <row r="309" spans="1:3" x14ac:dyDescent="0.25">
      <c r="A309">
        <v>285</v>
      </c>
      <c r="B309">
        <v>-2.7702493467620876E-3</v>
      </c>
      <c r="C309">
        <v>7.9792201687691692E-4</v>
      </c>
    </row>
    <row r="310" spans="1:3" x14ac:dyDescent="0.25">
      <c r="A310">
        <v>286</v>
      </c>
      <c r="B310">
        <v>1.2281450929745346E-2</v>
      </c>
      <c r="C310">
        <v>6.2761831920423346E-3</v>
      </c>
    </row>
    <row r="311" spans="1:3" x14ac:dyDescent="0.25">
      <c r="A311">
        <v>287</v>
      </c>
      <c r="B311">
        <v>-1.3636212906821951E-2</v>
      </c>
      <c r="C311">
        <v>2.8230466110623822E-3</v>
      </c>
    </row>
    <row r="312" spans="1:3" x14ac:dyDescent="0.25">
      <c r="A312">
        <v>288</v>
      </c>
      <c r="B312">
        <v>-3.6955069563759644E-3</v>
      </c>
      <c r="C312">
        <v>6.6753033478590112E-3</v>
      </c>
    </row>
    <row r="313" spans="1:3" x14ac:dyDescent="0.25">
      <c r="A313">
        <v>289</v>
      </c>
      <c r="B313">
        <v>-7.3398276046180945E-3</v>
      </c>
      <c r="C313">
        <v>-1.5049064962883761E-3</v>
      </c>
    </row>
    <row r="314" spans="1:3" x14ac:dyDescent="0.25">
      <c r="A314">
        <v>290</v>
      </c>
      <c r="B314">
        <v>-1.9424992576803697E-2</v>
      </c>
      <c r="C314">
        <v>1.4821702858962074E-3</v>
      </c>
    </row>
    <row r="315" spans="1:3" x14ac:dyDescent="0.25">
      <c r="A315">
        <v>291</v>
      </c>
      <c r="B315">
        <v>8.7991273724619262E-3</v>
      </c>
      <c r="C315">
        <v>1.9681740512573626E-3</v>
      </c>
    </row>
    <row r="316" spans="1:3" x14ac:dyDescent="0.25">
      <c r="A316">
        <v>292</v>
      </c>
      <c r="B316">
        <v>-7.325471968576738E-3</v>
      </c>
      <c r="C316">
        <v>-1.7398075749505779E-3</v>
      </c>
    </row>
    <row r="317" spans="1:3" x14ac:dyDescent="0.25">
      <c r="A317">
        <v>293</v>
      </c>
      <c r="B317">
        <v>-1.7277688227823104E-2</v>
      </c>
      <c r="C317">
        <v>-3.2778394259974988E-4</v>
      </c>
    </row>
    <row r="318" spans="1:3" x14ac:dyDescent="0.25">
      <c r="A318">
        <v>294</v>
      </c>
      <c r="B318">
        <v>-6.3568549839937861E-3</v>
      </c>
      <c r="C318">
        <v>-2.7501011680277923E-2</v>
      </c>
    </row>
    <row r="319" spans="1:3" x14ac:dyDescent="0.25">
      <c r="A319">
        <v>295</v>
      </c>
      <c r="B319">
        <v>2.2349608044892545E-2</v>
      </c>
      <c r="C319">
        <v>-1.4206292976978552E-2</v>
      </c>
    </row>
    <row r="320" spans="1:3" x14ac:dyDescent="0.25">
      <c r="A320">
        <v>296</v>
      </c>
      <c r="B320">
        <v>-2.5683267773521832E-3</v>
      </c>
      <c r="C320">
        <v>4.5186275284640944E-3</v>
      </c>
    </row>
    <row r="321" spans="1:3" x14ac:dyDescent="0.25">
      <c r="A321">
        <v>297</v>
      </c>
      <c r="B321">
        <v>1.3339624934027428E-2</v>
      </c>
      <c r="C321">
        <v>3.005025791058321E-4</v>
      </c>
    </row>
    <row r="322" spans="1:3" x14ac:dyDescent="0.25">
      <c r="A322">
        <v>298</v>
      </c>
      <c r="B322">
        <v>1.5969476273688728E-3</v>
      </c>
      <c r="C322">
        <v>-1.5400983572501422E-3</v>
      </c>
    </row>
    <row r="323" spans="1:3" x14ac:dyDescent="0.25">
      <c r="A323">
        <v>299</v>
      </c>
      <c r="B323">
        <v>5.6767465995424512E-3</v>
      </c>
      <c r="C323">
        <v>4.6720476714811913E-3</v>
      </c>
    </row>
    <row r="324" spans="1:3" x14ac:dyDescent="0.25">
      <c r="A324">
        <v>300</v>
      </c>
      <c r="B324">
        <v>-1.6635313553850391E-3</v>
      </c>
      <c r="C324">
        <v>-3.5753874002715275E-4</v>
      </c>
    </row>
    <row r="325" spans="1:3" x14ac:dyDescent="0.25">
      <c r="A325">
        <v>301</v>
      </c>
      <c r="B325">
        <v>-4.2257044475649203E-3</v>
      </c>
      <c r="C325">
        <v>-3.6324098376892605E-3</v>
      </c>
    </row>
    <row r="326" spans="1:3" x14ac:dyDescent="0.25">
      <c r="A326">
        <v>302</v>
      </c>
      <c r="B326">
        <v>1.1463631410099949E-2</v>
      </c>
      <c r="C326">
        <v>2.0131503493842552E-2</v>
      </c>
    </row>
    <row r="327" spans="1:3" x14ac:dyDescent="0.25">
      <c r="A327">
        <v>303</v>
      </c>
      <c r="B327">
        <v>-6.3454563705374091E-3</v>
      </c>
      <c r="C327">
        <v>3.7085070596080266E-5</v>
      </c>
    </row>
    <row r="328" spans="1:3" x14ac:dyDescent="0.25">
      <c r="A328">
        <v>304</v>
      </c>
      <c r="B328">
        <v>3.7225032249396848E-3</v>
      </c>
      <c r="C328">
        <v>-3.9810501768433228E-3</v>
      </c>
    </row>
    <row r="329" spans="1:3" x14ac:dyDescent="0.25">
      <c r="A329">
        <v>305</v>
      </c>
      <c r="B329">
        <v>1.0255397197059748E-2</v>
      </c>
      <c r="C329">
        <v>8.6308280585890105E-3</v>
      </c>
    </row>
    <row r="330" spans="1:3" x14ac:dyDescent="0.25">
      <c r="A330">
        <v>306</v>
      </c>
      <c r="B330">
        <v>-1.0566331555377256E-2</v>
      </c>
      <c r="C330">
        <v>4.3034554862858843E-3</v>
      </c>
    </row>
    <row r="331" spans="1:3" x14ac:dyDescent="0.25">
      <c r="A331">
        <v>307</v>
      </c>
      <c r="B331">
        <v>-5.1257468145459685E-3</v>
      </c>
      <c r="C331">
        <v>-3.2309694335048034E-4</v>
      </c>
    </row>
    <row r="332" spans="1:3" x14ac:dyDescent="0.25">
      <c r="A332">
        <v>308</v>
      </c>
      <c r="B332">
        <v>1.0712726893042604E-2</v>
      </c>
      <c r="C332">
        <v>-2.0074508252064943E-3</v>
      </c>
    </row>
    <row r="333" spans="1:3" x14ac:dyDescent="0.25">
      <c r="A333">
        <v>309</v>
      </c>
      <c r="B333">
        <v>-6.6926556924306489E-3</v>
      </c>
      <c r="C333">
        <v>-1.7758380886316429E-3</v>
      </c>
    </row>
    <row r="334" spans="1:3" x14ac:dyDescent="0.25">
      <c r="A334">
        <v>310</v>
      </c>
      <c r="B334">
        <v>5.7895920292044649E-4</v>
      </c>
      <c r="C334">
        <v>-1.0098689279459503E-2</v>
      </c>
    </row>
    <row r="335" spans="1:3" x14ac:dyDescent="0.25">
      <c r="A335">
        <v>311</v>
      </c>
      <c r="B335">
        <v>4.0005860238843324E-3</v>
      </c>
      <c r="C335">
        <v>9.3635386292332048E-3</v>
      </c>
    </row>
    <row r="336" spans="1:3" x14ac:dyDescent="0.25">
      <c r="A336">
        <v>312</v>
      </c>
      <c r="B336">
        <v>7.1576678560513231E-3</v>
      </c>
      <c r="C336">
        <v>1.2247059028266057E-2</v>
      </c>
    </row>
    <row r="337" spans="1:3" x14ac:dyDescent="0.25">
      <c r="A337">
        <v>313</v>
      </c>
      <c r="B337">
        <v>-1.3635626390876768E-2</v>
      </c>
      <c r="C337">
        <v>9.9372752001475138E-3</v>
      </c>
    </row>
    <row r="338" spans="1:3" x14ac:dyDescent="0.25">
      <c r="A338">
        <v>314</v>
      </c>
      <c r="B338">
        <v>4.650136250580225E-3</v>
      </c>
      <c r="C338">
        <v>8.301018001705936E-4</v>
      </c>
    </row>
    <row r="339" spans="1:3" x14ac:dyDescent="0.25">
      <c r="A339">
        <v>315</v>
      </c>
      <c r="B339">
        <v>2.5509156464584037E-3</v>
      </c>
      <c r="C339">
        <v>7.8061668601204486E-3</v>
      </c>
    </row>
    <row r="340" spans="1:3" x14ac:dyDescent="0.25">
      <c r="A340">
        <v>316</v>
      </c>
      <c r="B340">
        <v>-1.3129350065985048E-3</v>
      </c>
      <c r="C340">
        <v>6.7717300289015696E-3</v>
      </c>
    </row>
    <row r="341" spans="1:3" x14ac:dyDescent="0.25">
      <c r="A341">
        <v>317</v>
      </c>
      <c r="B341">
        <v>1.1967523616417546E-2</v>
      </c>
      <c r="C341">
        <v>4.3423208317475322E-3</v>
      </c>
    </row>
    <row r="342" spans="1:3" x14ac:dyDescent="0.25">
      <c r="A342">
        <v>318</v>
      </c>
      <c r="B342">
        <v>5.3736658621142256E-4</v>
      </c>
      <c r="C342">
        <v>-5.5798873756931892E-4</v>
      </c>
    </row>
    <row r="343" spans="1:3" x14ac:dyDescent="0.25">
      <c r="A343">
        <v>319</v>
      </c>
      <c r="B343">
        <v>-3.8142536636342869E-3</v>
      </c>
      <c r="C343">
        <v>-1.8509101674115849E-3</v>
      </c>
    </row>
    <row r="344" spans="1:3" x14ac:dyDescent="0.25">
      <c r="A344">
        <v>320</v>
      </c>
      <c r="B344">
        <v>7.5900433484851907E-3</v>
      </c>
      <c r="C344">
        <v>9.4743612850121534E-3</v>
      </c>
    </row>
    <row r="345" spans="1:3" x14ac:dyDescent="0.25">
      <c r="A345">
        <v>321</v>
      </c>
      <c r="B345">
        <v>4.9130504573781089E-3</v>
      </c>
      <c r="C345">
        <v>9.7532029840009526E-3</v>
      </c>
    </row>
    <row r="346" spans="1:3" x14ac:dyDescent="0.25">
      <c r="A346">
        <v>322</v>
      </c>
      <c r="B346">
        <v>3.6355708294037504E-3</v>
      </c>
      <c r="C346">
        <v>7.2973347540677361E-3</v>
      </c>
    </row>
    <row r="347" spans="1:3" x14ac:dyDescent="0.25">
      <c r="A347">
        <v>323</v>
      </c>
      <c r="B347">
        <v>2.0274158505624884E-3</v>
      </c>
      <c r="C347">
        <v>-8.1851118958580788E-3</v>
      </c>
    </row>
    <row r="348" spans="1:3" x14ac:dyDescent="0.25">
      <c r="A348">
        <v>324</v>
      </c>
      <c r="B348">
        <v>2.791783674515561E-6</v>
      </c>
      <c r="C348">
        <v>8.3568664610559895E-3</v>
      </c>
    </row>
    <row r="349" spans="1:3" x14ac:dyDescent="0.25">
      <c r="A349">
        <v>325</v>
      </c>
      <c r="B349">
        <v>-2.1028700121619283E-3</v>
      </c>
      <c r="C349">
        <v>1.1869709447546405E-2</v>
      </c>
    </row>
    <row r="350" spans="1:3" x14ac:dyDescent="0.25">
      <c r="A350">
        <v>326</v>
      </c>
      <c r="B350">
        <v>-3.3261099255777202E-3</v>
      </c>
      <c r="C350">
        <v>-3.0024695360526257E-3</v>
      </c>
    </row>
    <row r="351" spans="1:3" x14ac:dyDescent="0.25">
      <c r="A351">
        <v>327</v>
      </c>
      <c r="B351">
        <v>-2.220315699134558E-3</v>
      </c>
      <c r="C351">
        <v>5.3454315489501209E-3</v>
      </c>
    </row>
    <row r="352" spans="1:3" x14ac:dyDescent="0.25">
      <c r="A352">
        <v>328</v>
      </c>
      <c r="B352">
        <v>-5.1107435518084332E-4</v>
      </c>
      <c r="C352">
        <v>1.0096299212940321E-2</v>
      </c>
    </row>
    <row r="353" spans="1:3" x14ac:dyDescent="0.25">
      <c r="A353">
        <v>329</v>
      </c>
      <c r="B353">
        <v>-7.3135989182090246E-3</v>
      </c>
      <c r="C353">
        <v>-3.2612950115314008E-3</v>
      </c>
    </row>
    <row r="354" spans="1:3" x14ac:dyDescent="0.25">
      <c r="A354">
        <v>330</v>
      </c>
      <c r="B354">
        <v>9.1520019911411309E-3</v>
      </c>
      <c r="C354">
        <v>1.9446479552240162E-2</v>
      </c>
    </row>
    <row r="355" spans="1:3" x14ac:dyDescent="0.25">
      <c r="A355">
        <v>331</v>
      </c>
      <c r="B355">
        <v>-4.2470855925227464E-3</v>
      </c>
      <c r="C355">
        <v>-2.5558553317853632E-3</v>
      </c>
    </row>
    <row r="356" spans="1:3" x14ac:dyDescent="0.25">
      <c r="A356">
        <v>332</v>
      </c>
      <c r="B356">
        <v>-1.7920588272919865E-2</v>
      </c>
      <c r="C356">
        <v>-2.0250960912116013E-3</v>
      </c>
    </row>
    <row r="357" spans="1:3" x14ac:dyDescent="0.25">
      <c r="A357">
        <v>333</v>
      </c>
      <c r="B357">
        <v>1.9660621231912812E-3</v>
      </c>
      <c r="C357">
        <v>3.5468341979251194E-3</v>
      </c>
    </row>
    <row r="358" spans="1:3" x14ac:dyDescent="0.25">
      <c r="A358">
        <v>334</v>
      </c>
      <c r="B358">
        <v>-3.1390978773452914E-3</v>
      </c>
      <c r="C358">
        <v>5.495682735460793E-4</v>
      </c>
    </row>
    <row r="359" spans="1:3" x14ac:dyDescent="0.25">
      <c r="A359">
        <v>335</v>
      </c>
      <c r="B359">
        <v>-2.0865091026091912E-2</v>
      </c>
      <c r="C359">
        <v>-1.077471973363275E-2</v>
      </c>
    </row>
    <row r="360" spans="1:3" x14ac:dyDescent="0.25">
      <c r="A360">
        <v>336</v>
      </c>
      <c r="B360">
        <v>-2.2731643774159892E-2</v>
      </c>
      <c r="C360">
        <v>-1.0077679745805125E-2</v>
      </c>
    </row>
    <row r="361" spans="1:3" x14ac:dyDescent="0.25">
      <c r="A361">
        <v>337</v>
      </c>
      <c r="B361">
        <v>2.1581587276673909E-2</v>
      </c>
      <c r="C361">
        <v>-2.2297824414054469E-2</v>
      </c>
    </row>
    <row r="362" spans="1:3" x14ac:dyDescent="0.25">
      <c r="A362">
        <v>338</v>
      </c>
      <c r="B362">
        <v>-1.168022849197816E-2</v>
      </c>
      <c r="C362">
        <v>-4.2566059050854546E-3</v>
      </c>
    </row>
    <row r="363" spans="1:3" x14ac:dyDescent="0.25">
      <c r="A363">
        <v>339</v>
      </c>
      <c r="B363">
        <v>2.29099712314297E-2</v>
      </c>
      <c r="C363">
        <v>-2.9865682078479457E-3</v>
      </c>
    </row>
    <row r="364" spans="1:3" x14ac:dyDescent="0.25">
      <c r="A364">
        <v>340</v>
      </c>
      <c r="B364">
        <v>-1.284500685556618E-3</v>
      </c>
      <c r="C364">
        <v>-1.9216804378853328E-2</v>
      </c>
    </row>
    <row r="365" spans="1:3" x14ac:dyDescent="0.25">
      <c r="A365">
        <v>341</v>
      </c>
      <c r="B365">
        <v>4.4452659808954555E-3</v>
      </c>
      <c r="C365">
        <v>-5.5962704057288884E-4</v>
      </c>
    </row>
    <row r="366" spans="1:3" x14ac:dyDescent="0.25">
      <c r="A366">
        <v>342</v>
      </c>
      <c r="B366">
        <v>9.2484668147082704E-4</v>
      </c>
      <c r="C366">
        <v>3.3764024100662359E-3</v>
      </c>
    </row>
    <row r="367" spans="1:3" x14ac:dyDescent="0.25">
      <c r="A367">
        <v>343</v>
      </c>
      <c r="B367">
        <v>8.7940932379037824E-4</v>
      </c>
      <c r="C367">
        <v>2.5651347903726833E-3</v>
      </c>
    </row>
    <row r="368" spans="1:3" x14ac:dyDescent="0.25">
      <c r="A368">
        <v>344</v>
      </c>
      <c r="B368">
        <v>1.8257835233060672E-3</v>
      </c>
      <c r="C368">
        <v>4.7033357866612768E-4</v>
      </c>
    </row>
    <row r="369" spans="1:3" x14ac:dyDescent="0.25">
      <c r="A369">
        <v>345</v>
      </c>
      <c r="B369">
        <v>-3.8688108828369601E-3</v>
      </c>
      <c r="C369">
        <v>1.052600544466549E-4</v>
      </c>
    </row>
    <row r="370" spans="1:3" x14ac:dyDescent="0.25">
      <c r="A370">
        <v>346</v>
      </c>
      <c r="B370">
        <v>-1.167407560366737E-3</v>
      </c>
      <c r="C370">
        <v>-1.4701510270832299E-2</v>
      </c>
    </row>
    <row r="371" spans="1:3" x14ac:dyDescent="0.25">
      <c r="A371">
        <v>347</v>
      </c>
      <c r="B371">
        <v>-8.7957826939068506E-3</v>
      </c>
      <c r="C371">
        <v>-6.9157225529234423E-3</v>
      </c>
    </row>
    <row r="372" spans="1:3" x14ac:dyDescent="0.25">
      <c r="A372">
        <v>348</v>
      </c>
      <c r="B372">
        <v>-7.1873107221189381E-4</v>
      </c>
      <c r="C372">
        <v>-3.6031933327771836E-4</v>
      </c>
    </row>
    <row r="373" spans="1:3" x14ac:dyDescent="0.25">
      <c r="A373">
        <v>349</v>
      </c>
      <c r="B373">
        <v>9.5213003568316512E-5</v>
      </c>
      <c r="C373">
        <v>3.5938880657335838E-4</v>
      </c>
    </row>
    <row r="374" spans="1:3" x14ac:dyDescent="0.25">
      <c r="A374">
        <v>350</v>
      </c>
      <c r="B374">
        <v>-1.1515114395799837E-2</v>
      </c>
      <c r="C374">
        <v>2.1937149437906839E-4</v>
      </c>
    </row>
    <row r="375" spans="1:3" x14ac:dyDescent="0.25">
      <c r="A375">
        <v>351</v>
      </c>
      <c r="B375">
        <v>-2.581887559599232E-2</v>
      </c>
      <c r="C375">
        <v>-1.3398658905295412E-2</v>
      </c>
    </row>
    <row r="376" spans="1:3" x14ac:dyDescent="0.25">
      <c r="A376">
        <v>352</v>
      </c>
      <c r="B376">
        <v>-1.049121661191474E-2</v>
      </c>
      <c r="C376">
        <v>-3.2132807058861384E-3</v>
      </c>
    </row>
    <row r="377" spans="1:3" x14ac:dyDescent="0.25">
      <c r="A377">
        <v>353</v>
      </c>
      <c r="B377">
        <v>2.170169902886826E-4</v>
      </c>
      <c r="C377">
        <v>-3.9461892549932766E-3</v>
      </c>
    </row>
    <row r="378" spans="1:3" x14ac:dyDescent="0.25">
      <c r="A378">
        <v>354</v>
      </c>
      <c r="B378">
        <v>2.1655867401053446E-2</v>
      </c>
      <c r="C378">
        <v>-1.0972011546131304E-3</v>
      </c>
    </row>
    <row r="379" spans="1:3" x14ac:dyDescent="0.25">
      <c r="A379">
        <v>355</v>
      </c>
      <c r="B379">
        <v>-8.6242494317402048E-3</v>
      </c>
      <c r="C379">
        <v>-1.3075320067777363E-2</v>
      </c>
    </row>
    <row r="380" spans="1:3" x14ac:dyDescent="0.25">
      <c r="A380">
        <v>356</v>
      </c>
      <c r="B380">
        <v>4.4699658711704433E-3</v>
      </c>
      <c r="C380">
        <v>5.017732779288177E-3</v>
      </c>
    </row>
    <row r="381" spans="1:3" x14ac:dyDescent="0.25">
      <c r="A381">
        <v>357</v>
      </c>
      <c r="B381">
        <v>8.2763122741615087E-3</v>
      </c>
      <c r="C381">
        <v>6.9162042010975904E-3</v>
      </c>
    </row>
    <row r="382" spans="1:3" x14ac:dyDescent="0.25">
      <c r="A382">
        <v>358</v>
      </c>
      <c r="B382">
        <v>-1.289618515343142E-2</v>
      </c>
      <c r="C382">
        <v>5.3500286629334735E-3</v>
      </c>
    </row>
    <row r="383" spans="1:3" x14ac:dyDescent="0.25">
      <c r="A383">
        <v>359</v>
      </c>
      <c r="B383">
        <v>1.0941076402284453E-2</v>
      </c>
      <c r="C383">
        <v>-8.264645240421007E-3</v>
      </c>
    </row>
    <row r="384" spans="1:3" x14ac:dyDescent="0.25">
      <c r="A384">
        <v>360</v>
      </c>
      <c r="B384">
        <v>5.3309713660824451E-3</v>
      </c>
      <c r="C384">
        <v>2.4967146130441967E-3</v>
      </c>
    </row>
    <row r="385" spans="1:3" x14ac:dyDescent="0.25">
      <c r="A385">
        <v>361</v>
      </c>
      <c r="B385">
        <v>4.7027865955531064E-3</v>
      </c>
      <c r="C385">
        <v>2.1921558213045214E-2</v>
      </c>
    </row>
    <row r="386" spans="1:3" x14ac:dyDescent="0.25">
      <c r="A386">
        <v>362</v>
      </c>
      <c r="B386">
        <v>2.5684190934618617E-3</v>
      </c>
      <c r="C386">
        <v>8.5688731799568908E-3</v>
      </c>
    </row>
    <row r="387" spans="1:3" x14ac:dyDescent="0.25">
      <c r="A387">
        <v>363</v>
      </c>
      <c r="B387">
        <v>1.0276439317573322E-2</v>
      </c>
      <c r="C387">
        <v>-2.2217829380982192E-4</v>
      </c>
    </row>
    <row r="388" spans="1:3" x14ac:dyDescent="0.25">
      <c r="A388">
        <v>364</v>
      </c>
      <c r="B388">
        <v>-4.8421041105135808E-3</v>
      </c>
      <c r="C388">
        <v>5.7900297492621509E-3</v>
      </c>
    </row>
    <row r="389" spans="1:3" x14ac:dyDescent="0.25">
      <c r="A389">
        <v>365</v>
      </c>
      <c r="B389">
        <v>2.6529840653910048E-3</v>
      </c>
      <c r="C389">
        <v>1.6629067858228198E-2</v>
      </c>
    </row>
    <row r="390" spans="1:3" x14ac:dyDescent="0.25">
      <c r="A390">
        <v>366</v>
      </c>
      <c r="B390">
        <v>7.3646638078230537E-3</v>
      </c>
      <c r="C390">
        <v>9.0405919009639828E-3</v>
      </c>
    </row>
    <row r="391" spans="1:3" x14ac:dyDescent="0.25">
      <c r="A391">
        <v>367</v>
      </c>
      <c r="B391">
        <v>2.1925561797779404E-3</v>
      </c>
      <c r="C391">
        <v>6.3691533990651167E-3</v>
      </c>
    </row>
    <row r="392" spans="1:3" x14ac:dyDescent="0.25">
      <c r="A392">
        <v>368</v>
      </c>
      <c r="B392">
        <v>-7.0865050063326669E-3</v>
      </c>
      <c r="C392">
        <v>-5.970500706182446E-3</v>
      </c>
    </row>
    <row r="393" spans="1:3" x14ac:dyDescent="0.25">
      <c r="A393">
        <v>369</v>
      </c>
      <c r="B393">
        <v>1.5073282694987257E-3</v>
      </c>
      <c r="C393">
        <v>1.116731062176724E-2</v>
      </c>
    </row>
    <row r="394" spans="1:3" x14ac:dyDescent="0.25">
      <c r="A394">
        <v>370</v>
      </c>
      <c r="B394">
        <v>-7.2901613222740641E-3</v>
      </c>
      <c r="C394">
        <v>-1.0865068615924451E-3</v>
      </c>
    </row>
    <row r="395" spans="1:3" x14ac:dyDescent="0.25">
      <c r="A395">
        <v>371</v>
      </c>
      <c r="B395">
        <v>4.7108905451809999E-3</v>
      </c>
      <c r="C395">
        <v>-2.6772970033443776E-2</v>
      </c>
    </row>
    <row r="396" spans="1:3" x14ac:dyDescent="0.25">
      <c r="A396">
        <v>372</v>
      </c>
      <c r="B396">
        <v>1.894216809679972E-2</v>
      </c>
      <c r="C396">
        <v>1.6372066199960563E-2</v>
      </c>
    </row>
    <row r="397" spans="1:3" x14ac:dyDescent="0.25">
      <c r="A397">
        <v>373</v>
      </c>
      <c r="B397">
        <v>-6.7736870167828108E-3</v>
      </c>
      <c r="C397">
        <v>-7.9315170310870903E-3</v>
      </c>
    </row>
    <row r="398" spans="1:3" x14ac:dyDescent="0.25">
      <c r="A398">
        <v>374</v>
      </c>
      <c r="B398">
        <v>1.1539147921340058E-2</v>
      </c>
      <c r="C398">
        <v>-6.1669950720795435E-3</v>
      </c>
    </row>
    <row r="399" spans="1:3" x14ac:dyDescent="0.25">
      <c r="A399">
        <v>375</v>
      </c>
      <c r="B399">
        <v>-1.1566058506717037E-2</v>
      </c>
      <c r="C399">
        <v>1.6324244991318577E-3</v>
      </c>
    </row>
    <row r="400" spans="1:3" x14ac:dyDescent="0.25">
      <c r="A400">
        <v>376</v>
      </c>
      <c r="B400">
        <v>-6.5328977903887026E-3</v>
      </c>
      <c r="C400">
        <v>-6.3397133466239547E-3</v>
      </c>
    </row>
    <row r="401" spans="1:3" x14ac:dyDescent="0.25">
      <c r="A401">
        <v>377</v>
      </c>
      <c r="B401">
        <v>5.3900760756004354E-3</v>
      </c>
      <c r="C401">
        <v>5.4080963963870085E-3</v>
      </c>
    </row>
    <row r="402" spans="1:3" x14ac:dyDescent="0.25">
      <c r="A402">
        <v>378</v>
      </c>
      <c r="B402">
        <v>-1.5358985180943972E-3</v>
      </c>
      <c r="C402">
        <v>-1.1412829100487725E-2</v>
      </c>
    </row>
    <row r="403" spans="1:3" x14ac:dyDescent="0.25">
      <c r="A403">
        <v>379</v>
      </c>
      <c r="B403">
        <v>1.2529106805103846E-2</v>
      </c>
      <c r="C403">
        <v>3.3112215346807021E-3</v>
      </c>
    </row>
    <row r="404" spans="1:3" x14ac:dyDescent="0.25">
      <c r="A404">
        <v>380</v>
      </c>
      <c r="B404">
        <v>3.8331630423827493E-3</v>
      </c>
      <c r="C404">
        <v>1.8832686548605911E-3</v>
      </c>
    </row>
    <row r="405" spans="1:3" x14ac:dyDescent="0.25">
      <c r="A405">
        <v>381</v>
      </c>
      <c r="B405">
        <v>-4.3505042557554488E-3</v>
      </c>
      <c r="C405">
        <v>-1.1943646811221073E-3</v>
      </c>
    </row>
    <row r="406" spans="1:3" x14ac:dyDescent="0.25">
      <c r="A406">
        <v>382</v>
      </c>
      <c r="B406">
        <v>5.7825378828643146E-3</v>
      </c>
      <c r="C406">
        <v>-1.3101226144208731E-3</v>
      </c>
    </row>
    <row r="407" spans="1:3" x14ac:dyDescent="0.25">
      <c r="A407">
        <v>383</v>
      </c>
      <c r="B407">
        <v>6.8034742529612495E-3</v>
      </c>
      <c r="C407">
        <v>-6.932673221448981E-3</v>
      </c>
    </row>
    <row r="408" spans="1:3" x14ac:dyDescent="0.25">
      <c r="A408">
        <v>384</v>
      </c>
      <c r="B408">
        <v>-3.3294978572165714E-4</v>
      </c>
      <c r="C408">
        <v>6.7103785075091384E-3</v>
      </c>
    </row>
    <row r="409" spans="1:3" x14ac:dyDescent="0.25">
      <c r="A409">
        <v>385</v>
      </c>
      <c r="B409">
        <v>2.9569322091037185E-3</v>
      </c>
      <c r="C409">
        <v>5.0704476061151195E-3</v>
      </c>
    </row>
    <row r="410" spans="1:3" x14ac:dyDescent="0.25">
      <c r="A410">
        <v>386</v>
      </c>
      <c r="B410">
        <v>2.5733986346621824E-3</v>
      </c>
      <c r="C410">
        <v>-1.9460913964846832E-3</v>
      </c>
    </row>
    <row r="411" spans="1:3" x14ac:dyDescent="0.25">
      <c r="A411">
        <v>387</v>
      </c>
      <c r="B411">
        <v>5.6921238679691396E-3</v>
      </c>
      <c r="C411">
        <v>5.8582189047525716E-3</v>
      </c>
    </row>
    <row r="412" spans="1:3" x14ac:dyDescent="0.25">
      <c r="A412">
        <v>388</v>
      </c>
      <c r="B412">
        <v>1.6087416819688993E-4</v>
      </c>
      <c r="C412">
        <v>1.8636075785995566E-2</v>
      </c>
    </row>
    <row r="413" spans="1:3" x14ac:dyDescent="0.25">
      <c r="A413">
        <v>389</v>
      </c>
      <c r="B413">
        <v>-4.4271679040305163E-3</v>
      </c>
      <c r="C413">
        <v>-1.3961850178808681E-3</v>
      </c>
    </row>
    <row r="414" spans="1:3" x14ac:dyDescent="0.25">
      <c r="A414">
        <v>390</v>
      </c>
      <c r="B414">
        <v>3.0966594216886773E-3</v>
      </c>
      <c r="C414">
        <v>-5.1200469435610432E-3</v>
      </c>
    </row>
    <row r="415" spans="1:3" x14ac:dyDescent="0.25">
      <c r="A415">
        <v>391</v>
      </c>
      <c r="B415">
        <v>-3.4455838298592121E-3</v>
      </c>
      <c r="C415">
        <v>4.6216046386812768E-3</v>
      </c>
    </row>
    <row r="416" spans="1:3" x14ac:dyDescent="0.25">
      <c r="A416">
        <v>392</v>
      </c>
      <c r="B416">
        <v>-9.7216049685613058E-3</v>
      </c>
      <c r="C416">
        <v>-6.8211644491752745E-3</v>
      </c>
    </row>
    <row r="417" spans="1:3" x14ac:dyDescent="0.25">
      <c r="A417">
        <v>393</v>
      </c>
      <c r="B417">
        <v>-1.4523795566414362E-3</v>
      </c>
      <c r="C417">
        <v>5.3044323764291773E-6</v>
      </c>
    </row>
    <row r="418" spans="1:3" x14ac:dyDescent="0.25">
      <c r="A418">
        <v>394</v>
      </c>
      <c r="B418">
        <v>3.1641254528110762E-3</v>
      </c>
      <c r="C418">
        <v>-7.8994276119734794E-3</v>
      </c>
    </row>
    <row r="419" spans="1:3" x14ac:dyDescent="0.25">
      <c r="A419">
        <v>395</v>
      </c>
      <c r="B419">
        <v>-1.5237601015408308E-2</v>
      </c>
      <c r="C419">
        <v>-7.6880047239140329E-3</v>
      </c>
    </row>
    <row r="420" spans="1:3" x14ac:dyDescent="0.25">
      <c r="A420">
        <v>396</v>
      </c>
      <c r="B420">
        <v>-2.0534545067494247E-3</v>
      </c>
      <c r="C420">
        <v>-1.0750322429650355E-2</v>
      </c>
    </row>
    <row r="421" spans="1:3" x14ac:dyDescent="0.25">
      <c r="A421">
        <v>397</v>
      </c>
      <c r="B421">
        <v>-2.1978147265031004E-2</v>
      </c>
      <c r="C421">
        <v>-1.734921730264893E-2</v>
      </c>
    </row>
    <row r="422" spans="1:3" x14ac:dyDescent="0.25">
      <c r="A422">
        <v>398</v>
      </c>
      <c r="B422">
        <v>2.4635872019031197E-4</v>
      </c>
      <c r="C422">
        <v>-6.5140718858243268E-3</v>
      </c>
    </row>
    <row r="423" spans="1:3" x14ac:dyDescent="0.25">
      <c r="A423">
        <v>399</v>
      </c>
      <c r="B423">
        <v>7.2563604185539136E-3</v>
      </c>
      <c r="C423">
        <v>3.8209786996103515E-4</v>
      </c>
    </row>
    <row r="424" spans="1:3" x14ac:dyDescent="0.25">
      <c r="A424">
        <v>400</v>
      </c>
      <c r="B424">
        <v>-9.824035564378053E-3</v>
      </c>
      <c r="C424">
        <v>-5.9857955538322738E-3</v>
      </c>
    </row>
    <row r="425" spans="1:3" x14ac:dyDescent="0.25">
      <c r="A425">
        <v>401</v>
      </c>
      <c r="B425">
        <v>1.4765317957382697E-2</v>
      </c>
      <c r="C425">
        <v>-6.6206949269550751E-3</v>
      </c>
    </row>
    <row r="426" spans="1:3" x14ac:dyDescent="0.25">
      <c r="A426">
        <v>402</v>
      </c>
      <c r="B426">
        <v>-4.4597683714033077E-3</v>
      </c>
      <c r="C426">
        <v>7.5787846967289374E-3</v>
      </c>
    </row>
    <row r="427" spans="1:3" x14ac:dyDescent="0.25">
      <c r="A427">
        <v>403</v>
      </c>
      <c r="B427">
        <v>2.673792897290958E-2</v>
      </c>
      <c r="C427">
        <v>-6.3793984100969092E-3</v>
      </c>
    </row>
    <row r="428" spans="1:3" x14ac:dyDescent="0.25">
      <c r="A428">
        <v>404</v>
      </c>
      <c r="B428">
        <v>-1.3158432558586987E-2</v>
      </c>
      <c r="C428">
        <v>-1.6253933657690976E-2</v>
      </c>
    </row>
    <row r="429" spans="1:3" x14ac:dyDescent="0.25">
      <c r="A429">
        <v>405</v>
      </c>
      <c r="B429">
        <v>2.1518304815688276E-2</v>
      </c>
      <c r="C429">
        <v>2.4382252933665811E-2</v>
      </c>
    </row>
    <row r="430" spans="1:3" x14ac:dyDescent="0.25">
      <c r="A430">
        <v>406</v>
      </c>
      <c r="B430">
        <v>3.9572158018679367E-3</v>
      </c>
      <c r="C430">
        <v>1.394535465867584E-2</v>
      </c>
    </row>
    <row r="431" spans="1:3" x14ac:dyDescent="0.25">
      <c r="A431">
        <v>407</v>
      </c>
      <c r="B431">
        <v>8.7800105246946172E-4</v>
      </c>
      <c r="C431">
        <v>4.6658960345801479E-3</v>
      </c>
    </row>
    <row r="432" spans="1:3" x14ac:dyDescent="0.25">
      <c r="A432">
        <v>408</v>
      </c>
      <c r="B432">
        <v>-7.0961883864875527E-3</v>
      </c>
      <c r="C432">
        <v>2.749036063050366E-3</v>
      </c>
    </row>
    <row r="433" spans="1:3" x14ac:dyDescent="0.25">
      <c r="A433">
        <v>409</v>
      </c>
      <c r="B433">
        <v>-1.5822125857355342E-2</v>
      </c>
      <c r="C433">
        <v>6.7458800460864742E-3</v>
      </c>
    </row>
    <row r="434" spans="1:3" x14ac:dyDescent="0.25">
      <c r="A434">
        <v>410</v>
      </c>
      <c r="B434">
        <v>2.4417997059753339E-3</v>
      </c>
      <c r="C434">
        <v>-8.3206942077046261E-3</v>
      </c>
    </row>
    <row r="435" spans="1:3" x14ac:dyDescent="0.25">
      <c r="A435">
        <v>411</v>
      </c>
      <c r="B435">
        <v>5.1317081952609919E-3</v>
      </c>
      <c r="C435">
        <v>-6.6105763238584244E-3</v>
      </c>
    </row>
    <row r="436" spans="1:3" x14ac:dyDescent="0.25">
      <c r="A436">
        <v>412</v>
      </c>
      <c r="B436">
        <v>-1.5191001006109843E-2</v>
      </c>
      <c r="C436">
        <v>1.220172298590087E-3</v>
      </c>
    </row>
    <row r="437" spans="1:3" x14ac:dyDescent="0.25">
      <c r="A437">
        <v>413</v>
      </c>
      <c r="B437">
        <v>5.4644108677279844E-3</v>
      </c>
      <c r="C437">
        <v>-1.2377606536873899E-4</v>
      </c>
    </row>
    <row r="438" spans="1:3" x14ac:dyDescent="0.25">
      <c r="A438">
        <v>414</v>
      </c>
      <c r="B438">
        <v>8.3652261347171124E-3</v>
      </c>
      <c r="C438">
        <v>5.0250905903071082E-3</v>
      </c>
    </row>
    <row r="439" spans="1:3" x14ac:dyDescent="0.25">
      <c r="A439">
        <v>415</v>
      </c>
      <c r="B439">
        <v>7.8277558357368777E-3</v>
      </c>
      <c r="C439">
        <v>8.5511272676623215E-4</v>
      </c>
    </row>
    <row r="440" spans="1:3" x14ac:dyDescent="0.25">
      <c r="A440">
        <v>416</v>
      </c>
      <c r="B440">
        <v>-4.9973830671172607E-3</v>
      </c>
      <c r="C440">
        <v>3.2908663764912721E-5</v>
      </c>
    </row>
    <row r="441" spans="1:3" x14ac:dyDescent="0.25">
      <c r="A441">
        <v>417</v>
      </c>
      <c r="B441">
        <v>5.6740962131778669E-3</v>
      </c>
      <c r="C441">
        <v>-2.4110760005546059E-2</v>
      </c>
    </row>
    <row r="442" spans="1:3" x14ac:dyDescent="0.25">
      <c r="A442">
        <v>418</v>
      </c>
      <c r="B442">
        <v>-2.6271646113345849E-3</v>
      </c>
      <c r="C442">
        <v>-7.7806866281346053E-3</v>
      </c>
    </row>
    <row r="443" spans="1:3" x14ac:dyDescent="0.25">
      <c r="A443">
        <v>419</v>
      </c>
      <c r="B443">
        <v>-5.6717197915326508E-4</v>
      </c>
      <c r="C443">
        <v>-9.9072323353344965E-3</v>
      </c>
    </row>
    <row r="444" spans="1:3" x14ac:dyDescent="0.25">
      <c r="A444">
        <v>420</v>
      </c>
      <c r="B444">
        <v>3.4211029452502332E-3</v>
      </c>
      <c r="C444">
        <v>-3.6944512435984748E-3</v>
      </c>
    </row>
    <row r="445" spans="1:3" x14ac:dyDescent="0.25">
      <c r="A445">
        <v>421</v>
      </c>
      <c r="B445">
        <v>-1.9836783310917152E-3</v>
      </c>
      <c r="C445">
        <v>1.9704452220259978E-2</v>
      </c>
    </row>
    <row r="446" spans="1:3" x14ac:dyDescent="0.25">
      <c r="A446">
        <v>422</v>
      </c>
      <c r="B446">
        <v>2.904444835237596E-3</v>
      </c>
      <c r="C446">
        <v>9.728042033700212E-3</v>
      </c>
    </row>
    <row r="447" spans="1:3" x14ac:dyDescent="0.25">
      <c r="A447">
        <v>423</v>
      </c>
      <c r="B447">
        <v>7.9642486382519827E-3</v>
      </c>
      <c r="C447">
        <v>9.5900693295397389E-3</v>
      </c>
    </row>
    <row r="448" spans="1:3" x14ac:dyDescent="0.25">
      <c r="A448">
        <v>424</v>
      </c>
      <c r="B448">
        <v>-8.7670441890681555E-4</v>
      </c>
      <c r="C448">
        <v>-1.6463731748060258E-3</v>
      </c>
    </row>
    <row r="449" spans="1:3" x14ac:dyDescent="0.25">
      <c r="A449">
        <v>425</v>
      </c>
      <c r="B449">
        <v>-1.2978839089524843E-2</v>
      </c>
      <c r="C449">
        <v>8.7075037720722361E-3</v>
      </c>
    </row>
    <row r="450" spans="1:3" x14ac:dyDescent="0.25">
      <c r="A450">
        <v>426</v>
      </c>
      <c r="B450">
        <v>9.6791583133953646E-4</v>
      </c>
      <c r="C450">
        <v>-1.1261669088291049E-3</v>
      </c>
    </row>
    <row r="451" spans="1:3" x14ac:dyDescent="0.25">
      <c r="A451">
        <v>427</v>
      </c>
      <c r="B451">
        <v>4.6865383183450834E-3</v>
      </c>
      <c r="C451">
        <v>2.8596428735950391E-4</v>
      </c>
    </row>
    <row r="452" spans="1:3" x14ac:dyDescent="0.25">
      <c r="A452">
        <v>428</v>
      </c>
      <c r="B452">
        <v>-1.4113103980388502E-3</v>
      </c>
      <c r="C452">
        <v>-1.5557191137519143E-4</v>
      </c>
    </row>
    <row r="453" spans="1:3" x14ac:dyDescent="0.25">
      <c r="A453">
        <v>429</v>
      </c>
      <c r="B453">
        <v>4.2290606618858384E-3</v>
      </c>
      <c r="C453">
        <v>1.4726910412678977E-2</v>
      </c>
    </row>
    <row r="454" spans="1:3" x14ac:dyDescent="0.25">
      <c r="A454">
        <v>430</v>
      </c>
      <c r="B454">
        <v>6.653882038325485E-3</v>
      </c>
      <c r="C454">
        <v>-9.2066597198501056E-3</v>
      </c>
    </row>
    <row r="455" spans="1:3" x14ac:dyDescent="0.25">
      <c r="A455">
        <v>431</v>
      </c>
      <c r="B455">
        <v>1.0151102183292363E-2</v>
      </c>
      <c r="C455">
        <v>-5.5235304662302892E-3</v>
      </c>
    </row>
    <row r="456" spans="1:3" x14ac:dyDescent="0.25">
      <c r="A456">
        <v>432</v>
      </c>
      <c r="B456">
        <v>-6.4133846923317608E-3</v>
      </c>
      <c r="C456">
        <v>1.1647557988619264E-2</v>
      </c>
    </row>
    <row r="457" spans="1:3" x14ac:dyDescent="0.25">
      <c r="A457">
        <v>433</v>
      </c>
      <c r="B457">
        <v>-8.5669278461167047E-3</v>
      </c>
      <c r="C457">
        <v>1.51733008781654E-2</v>
      </c>
    </row>
    <row r="458" spans="1:3" x14ac:dyDescent="0.25">
      <c r="A458">
        <v>434</v>
      </c>
      <c r="B458">
        <v>3.9153892634001992E-3</v>
      </c>
      <c r="C458">
        <v>1.0391007353992215E-2</v>
      </c>
    </row>
    <row r="459" spans="1:3" x14ac:dyDescent="0.25">
      <c r="A459">
        <v>435</v>
      </c>
      <c r="B459">
        <v>-4.9186313936337069E-3</v>
      </c>
      <c r="C459">
        <v>2.8695423473510586E-3</v>
      </c>
    </row>
    <row r="460" spans="1:3" x14ac:dyDescent="0.25">
      <c r="A460">
        <v>436</v>
      </c>
      <c r="B460">
        <v>1.1304601962245557E-4</v>
      </c>
      <c r="C460">
        <v>4.0479909606213815E-3</v>
      </c>
    </row>
    <row r="461" spans="1:3" x14ac:dyDescent="0.25">
      <c r="A461">
        <v>437</v>
      </c>
      <c r="B461">
        <v>-1.0744569374664203E-2</v>
      </c>
      <c r="C461">
        <v>-3.897430832019955E-3</v>
      </c>
    </row>
    <row r="462" spans="1:3" x14ac:dyDescent="0.25">
      <c r="A462">
        <v>438</v>
      </c>
      <c r="B462">
        <v>8.034281277204073E-3</v>
      </c>
      <c r="C462">
        <v>7.3179544226875635E-3</v>
      </c>
    </row>
    <row r="463" spans="1:3" x14ac:dyDescent="0.25">
      <c r="A463">
        <v>439</v>
      </c>
      <c r="B463">
        <v>-6.8013891313623885E-3</v>
      </c>
      <c r="C463">
        <v>-4.5281596119912905E-3</v>
      </c>
    </row>
    <row r="464" spans="1:3" x14ac:dyDescent="0.25">
      <c r="A464">
        <v>440</v>
      </c>
      <c r="B464">
        <v>2.1355631607229336E-2</v>
      </c>
      <c r="C464">
        <v>-4.3471862804646266E-3</v>
      </c>
    </row>
    <row r="465" spans="1:3" x14ac:dyDescent="0.25">
      <c r="A465">
        <v>441</v>
      </c>
      <c r="B465">
        <v>-1.7224476781541756E-3</v>
      </c>
      <c r="C465">
        <v>3.089228764254397E-3</v>
      </c>
    </row>
    <row r="466" spans="1:3" x14ac:dyDescent="0.25">
      <c r="A466">
        <v>442</v>
      </c>
      <c r="B466">
        <v>-7.7635400574796697E-3</v>
      </c>
      <c r="C466">
        <v>-2.6891596074765021E-2</v>
      </c>
    </row>
    <row r="467" spans="1:3" x14ac:dyDescent="0.25">
      <c r="A467">
        <v>443</v>
      </c>
      <c r="B467">
        <v>1.0231693346078971E-2</v>
      </c>
      <c r="C467">
        <v>2.2266509984759791E-3</v>
      </c>
    </row>
    <row r="468" spans="1:3" x14ac:dyDescent="0.25">
      <c r="A468">
        <v>444</v>
      </c>
      <c r="B468">
        <v>1.0039979471935273E-2</v>
      </c>
      <c r="C468">
        <v>-1.5616950525787959E-2</v>
      </c>
    </row>
    <row r="469" spans="1:3" x14ac:dyDescent="0.25">
      <c r="A469">
        <v>445</v>
      </c>
      <c r="B469">
        <v>-4.7911140159412677E-4</v>
      </c>
      <c r="C469">
        <v>-8.7581282900563405E-3</v>
      </c>
    </row>
    <row r="470" spans="1:3" x14ac:dyDescent="0.25">
      <c r="A470">
        <v>446</v>
      </c>
      <c r="B470">
        <v>-7.7351138097457237E-3</v>
      </c>
      <c r="C470">
        <v>-4.6161814987018268E-5</v>
      </c>
    </row>
    <row r="471" spans="1:3" x14ac:dyDescent="0.25">
      <c r="A471">
        <v>447</v>
      </c>
      <c r="B471">
        <v>1.4567821231823114E-3</v>
      </c>
      <c r="C471">
        <v>-3.6704792809809333E-3</v>
      </c>
    </row>
    <row r="472" spans="1:3" x14ac:dyDescent="0.25">
      <c r="A472">
        <v>448</v>
      </c>
      <c r="B472">
        <v>-1.3175944767703385E-3</v>
      </c>
      <c r="C472">
        <v>2.6550548831026522E-3</v>
      </c>
    </row>
    <row r="473" spans="1:3" x14ac:dyDescent="0.25">
      <c r="A473">
        <v>449</v>
      </c>
      <c r="B473">
        <v>4.6879128568909443E-3</v>
      </c>
      <c r="C473">
        <v>-2.9300475364183263E-3</v>
      </c>
    </row>
    <row r="474" spans="1:3" x14ac:dyDescent="0.25">
      <c r="A474">
        <v>450</v>
      </c>
      <c r="B474">
        <v>-8.6765583735798745E-3</v>
      </c>
      <c r="C474">
        <v>-6.2140879424141416E-3</v>
      </c>
    </row>
    <row r="475" spans="1:3" x14ac:dyDescent="0.25">
      <c r="A475">
        <v>451</v>
      </c>
      <c r="B475">
        <v>-6.4421633034296277E-3</v>
      </c>
      <c r="C475">
        <v>-7.3592313180462655E-3</v>
      </c>
    </row>
    <row r="476" spans="1:3" x14ac:dyDescent="0.25">
      <c r="A476">
        <v>452</v>
      </c>
      <c r="B476">
        <v>-1.5991645851978195E-2</v>
      </c>
      <c r="C476">
        <v>-5.223005970321562E-3</v>
      </c>
    </row>
    <row r="477" spans="1:3" x14ac:dyDescent="0.25">
      <c r="A477">
        <v>453</v>
      </c>
      <c r="B477">
        <v>1.4698752352131524E-2</v>
      </c>
      <c r="C477">
        <v>-2.8770165650501799E-3</v>
      </c>
    </row>
    <row r="478" spans="1:3" x14ac:dyDescent="0.25">
      <c r="A478">
        <v>454</v>
      </c>
      <c r="B478">
        <v>-1.3252637419018044E-3</v>
      </c>
      <c r="C478">
        <v>3.3860032898890492E-3</v>
      </c>
    </row>
    <row r="479" spans="1:3" x14ac:dyDescent="0.25">
      <c r="A479">
        <v>455</v>
      </c>
      <c r="B479">
        <v>-1.3069879008928358E-2</v>
      </c>
      <c r="C479">
        <v>6.2653683010369041E-3</v>
      </c>
    </row>
    <row r="480" spans="1:3" x14ac:dyDescent="0.25">
      <c r="A480">
        <v>456</v>
      </c>
      <c r="B480">
        <v>-3.8702485056507281E-3</v>
      </c>
      <c r="C480">
        <v>-3.9480826852621807E-3</v>
      </c>
    </row>
    <row r="481" spans="1:3" x14ac:dyDescent="0.25">
      <c r="A481">
        <v>457</v>
      </c>
      <c r="B481">
        <v>9.3233100587551253E-3</v>
      </c>
      <c r="C481">
        <v>1.6218412110616101E-2</v>
      </c>
    </row>
    <row r="482" spans="1:3" x14ac:dyDescent="0.25">
      <c r="A482">
        <v>458</v>
      </c>
      <c r="B482">
        <v>8.5200025613812094E-3</v>
      </c>
      <c r="C482">
        <v>7.7157882670011255E-3</v>
      </c>
    </row>
    <row r="483" spans="1:3" x14ac:dyDescent="0.25">
      <c r="A483">
        <v>459</v>
      </c>
      <c r="B483">
        <v>-1.1090724522477649E-2</v>
      </c>
      <c r="C483">
        <v>-3.6218663312340329E-3</v>
      </c>
    </row>
    <row r="484" spans="1:3" x14ac:dyDescent="0.25">
      <c r="A484">
        <v>460</v>
      </c>
      <c r="B484">
        <v>-1.9459752383118489E-2</v>
      </c>
      <c r="C484">
        <v>-1.7260694037813835E-3</v>
      </c>
    </row>
    <row r="485" spans="1:3" x14ac:dyDescent="0.25">
      <c r="A485">
        <v>461</v>
      </c>
      <c r="B485">
        <v>5.9087281372801172E-3</v>
      </c>
      <c r="C485">
        <v>-6.4942877277791595E-4</v>
      </c>
    </row>
    <row r="486" spans="1:3" x14ac:dyDescent="0.25">
      <c r="A486">
        <v>462</v>
      </c>
      <c r="B486">
        <v>-4.7064831527171141E-3</v>
      </c>
      <c r="C486">
        <v>3.5975186607345028E-3</v>
      </c>
    </row>
    <row r="487" spans="1:3" x14ac:dyDescent="0.25">
      <c r="A487">
        <v>463</v>
      </c>
      <c r="B487">
        <v>2.023751663803014E-2</v>
      </c>
      <c r="C487">
        <v>2.3609219091458855E-3</v>
      </c>
    </row>
    <row r="488" spans="1:3" x14ac:dyDescent="0.25">
      <c r="A488">
        <v>464</v>
      </c>
      <c r="B488">
        <v>-7.0904731591100144E-4</v>
      </c>
      <c r="C488">
        <v>5.9227400268710619E-3</v>
      </c>
    </row>
    <row r="489" spans="1:3" x14ac:dyDescent="0.25">
      <c r="A489">
        <v>465</v>
      </c>
      <c r="B489">
        <v>-8.0370765274907705E-3</v>
      </c>
      <c r="C489">
        <v>1.0216924757427658E-2</v>
      </c>
    </row>
    <row r="490" spans="1:3" x14ac:dyDescent="0.25">
      <c r="A490">
        <v>466</v>
      </c>
      <c r="B490">
        <v>-1.4550032097072079E-2</v>
      </c>
      <c r="C490">
        <v>1.4954456382331328E-3</v>
      </c>
    </row>
    <row r="491" spans="1:3" x14ac:dyDescent="0.25">
      <c r="A491">
        <v>467</v>
      </c>
      <c r="B491">
        <v>2.7648198259628796E-3</v>
      </c>
      <c r="C491">
        <v>-7.8660479907509649E-3</v>
      </c>
    </row>
    <row r="492" spans="1:3" x14ac:dyDescent="0.25">
      <c r="A492">
        <v>468</v>
      </c>
      <c r="B492">
        <v>2.7989793801552233E-3</v>
      </c>
      <c r="C492">
        <v>-2.138709009441922E-5</v>
      </c>
    </row>
    <row r="493" spans="1:3" x14ac:dyDescent="0.25">
      <c r="A493">
        <v>469</v>
      </c>
      <c r="B493">
        <v>2.7524050977074167E-3</v>
      </c>
      <c r="C493">
        <v>6.7844976309435149E-3</v>
      </c>
    </row>
    <row r="494" spans="1:3" x14ac:dyDescent="0.25">
      <c r="A494">
        <v>470</v>
      </c>
      <c r="B494">
        <v>2.4499384435772431E-3</v>
      </c>
      <c r="C494">
        <v>-1.1069050860264273E-3</v>
      </c>
    </row>
    <row r="495" spans="1:3" x14ac:dyDescent="0.25">
      <c r="A495">
        <v>471</v>
      </c>
      <c r="B495">
        <v>1.9755735887762554E-2</v>
      </c>
      <c r="C495">
        <v>2.3272889644897182E-2</v>
      </c>
    </row>
    <row r="496" spans="1:3" x14ac:dyDescent="0.25">
      <c r="A496">
        <v>472</v>
      </c>
      <c r="B496">
        <v>-3.763302899615665E-3</v>
      </c>
      <c r="C496">
        <v>-5.4164699567418508E-3</v>
      </c>
    </row>
    <row r="497" spans="1:3" x14ac:dyDescent="0.25">
      <c r="A497">
        <v>473</v>
      </c>
      <c r="B497">
        <v>-7.7236009525846814E-4</v>
      </c>
      <c r="C497">
        <v>4.0848041418117551E-3</v>
      </c>
    </row>
    <row r="498" spans="1:3" x14ac:dyDescent="0.25">
      <c r="A498">
        <v>474</v>
      </c>
      <c r="B498">
        <v>-2.7455173219069935E-3</v>
      </c>
      <c r="C498">
        <v>2.9552638926046496E-4</v>
      </c>
    </row>
    <row r="499" spans="1:3" x14ac:dyDescent="0.25">
      <c r="A499">
        <v>475</v>
      </c>
      <c r="B499">
        <v>-2.4837504470011564E-3</v>
      </c>
      <c r="C499">
        <v>3.132837135600022E-3</v>
      </c>
    </row>
    <row r="500" spans="1:3" x14ac:dyDescent="0.25">
      <c r="A500">
        <v>476</v>
      </c>
      <c r="B500">
        <v>-1.9889915217328039E-2</v>
      </c>
      <c r="C500">
        <v>-1.2685342915417383E-2</v>
      </c>
    </row>
    <row r="501" spans="1:3" x14ac:dyDescent="0.25">
      <c r="A501">
        <v>477</v>
      </c>
      <c r="B501">
        <v>-2.0288794510327328E-2</v>
      </c>
      <c r="C501">
        <v>-3.7932671611802873E-3</v>
      </c>
    </row>
    <row r="502" spans="1:3" x14ac:dyDescent="0.25">
      <c r="A502">
        <v>478</v>
      </c>
      <c r="B502">
        <v>6.6714235467016988E-3</v>
      </c>
      <c r="C502">
        <v>5.7774051137548556E-4</v>
      </c>
    </row>
    <row r="503" spans="1:3" x14ac:dyDescent="0.25">
      <c r="A503">
        <v>479</v>
      </c>
      <c r="B503">
        <v>-1.6186718819070779E-3</v>
      </c>
      <c r="C503">
        <v>9.3169718719284043E-4</v>
      </c>
    </row>
    <row r="504" spans="1:3" x14ac:dyDescent="0.25">
      <c r="A504">
        <v>480</v>
      </c>
      <c r="B504">
        <v>-2.8250658461224164E-3</v>
      </c>
      <c r="C504">
        <v>-2.6739906157413553E-3</v>
      </c>
    </row>
    <row r="505" spans="1:3" x14ac:dyDescent="0.25">
      <c r="A505">
        <v>481</v>
      </c>
      <c r="B505">
        <v>-1.6704944104168923E-2</v>
      </c>
      <c r="C505">
        <v>-1.097633824853636E-2</v>
      </c>
    </row>
    <row r="506" spans="1:3" x14ac:dyDescent="0.25">
      <c r="A506">
        <v>482</v>
      </c>
      <c r="B506">
        <v>-1.8793410304648567E-2</v>
      </c>
      <c r="C506">
        <v>-4.7532871405315535E-3</v>
      </c>
    </row>
    <row r="507" spans="1:3" x14ac:dyDescent="0.25">
      <c r="A507">
        <v>483</v>
      </c>
      <c r="B507">
        <v>5.4895416872380058E-3</v>
      </c>
      <c r="C507">
        <v>3.6064785734662127E-3</v>
      </c>
    </row>
    <row r="508" spans="1:3" x14ac:dyDescent="0.25">
      <c r="A508">
        <v>484</v>
      </c>
      <c r="B508">
        <v>1.698635638316371E-2</v>
      </c>
      <c r="C508">
        <v>5.5108367778006137E-3</v>
      </c>
    </row>
    <row r="509" spans="1:3" x14ac:dyDescent="0.25">
      <c r="A509">
        <v>485</v>
      </c>
      <c r="B509">
        <v>2.9705775365570106E-2</v>
      </c>
      <c r="C509">
        <v>2.0200348073233745E-2</v>
      </c>
    </row>
    <row r="510" spans="1:3" x14ac:dyDescent="0.25">
      <c r="A510">
        <v>486</v>
      </c>
      <c r="B510">
        <v>4.3517324478747682E-3</v>
      </c>
      <c r="C510">
        <v>-4.8497446720746412E-3</v>
      </c>
    </row>
    <row r="511" spans="1:3" x14ac:dyDescent="0.25">
      <c r="A511">
        <v>487</v>
      </c>
      <c r="B511">
        <v>4.7135252213632113E-3</v>
      </c>
      <c r="C511">
        <v>5.0503955022549911E-3</v>
      </c>
    </row>
    <row r="512" spans="1:3" x14ac:dyDescent="0.25">
      <c r="A512">
        <v>488</v>
      </c>
      <c r="B512">
        <v>-1.6360697676048438E-3</v>
      </c>
      <c r="C512">
        <v>8.165910881968344E-3</v>
      </c>
    </row>
    <row r="513" spans="1:3" x14ac:dyDescent="0.25">
      <c r="A513">
        <v>489</v>
      </c>
      <c r="B513">
        <v>5.9844930058222849E-3</v>
      </c>
      <c r="C513">
        <v>9.3165365863779707E-3</v>
      </c>
    </row>
    <row r="514" spans="1:3" x14ac:dyDescent="0.25">
      <c r="A514">
        <v>490</v>
      </c>
      <c r="B514">
        <v>-3.7182910348410995E-3</v>
      </c>
      <c r="C514">
        <v>5.6399773895042396E-4</v>
      </c>
    </row>
    <row r="515" spans="1:3" x14ac:dyDescent="0.25">
      <c r="A515">
        <v>491</v>
      </c>
      <c r="B515">
        <v>2.0449259076165066E-3</v>
      </c>
      <c r="C515">
        <v>8.5288236070677551E-3</v>
      </c>
    </row>
    <row r="516" spans="1:3" x14ac:dyDescent="0.25">
      <c r="A516">
        <v>492</v>
      </c>
      <c r="B516">
        <v>-4.4300274300921059E-4</v>
      </c>
      <c r="C516">
        <v>-1.9738605240051922E-4</v>
      </c>
    </row>
    <row r="517" spans="1:3" x14ac:dyDescent="0.25">
      <c r="A517">
        <v>493</v>
      </c>
      <c r="B517">
        <v>-6.1832066064112911E-3</v>
      </c>
      <c r="C517">
        <v>6.2258582311959642E-3</v>
      </c>
    </row>
    <row r="518" spans="1:3" x14ac:dyDescent="0.25">
      <c r="A518">
        <v>494</v>
      </c>
      <c r="B518">
        <v>-1.2684251122134413E-3</v>
      </c>
      <c r="C518">
        <v>3.9382700421914576E-3</v>
      </c>
    </row>
    <row r="519" spans="1:3" x14ac:dyDescent="0.25">
      <c r="A519">
        <v>495</v>
      </c>
      <c r="B519">
        <v>-8.3630051696120169E-3</v>
      </c>
      <c r="C519">
        <v>4.5313593039674662E-3</v>
      </c>
    </row>
    <row r="520" spans="1:3" x14ac:dyDescent="0.25">
      <c r="A520">
        <v>496</v>
      </c>
      <c r="B520">
        <v>-1.1964137802110662E-2</v>
      </c>
      <c r="C520">
        <v>3.6397339885810495E-3</v>
      </c>
    </row>
    <row r="521" spans="1:3" x14ac:dyDescent="0.25">
      <c r="A521">
        <v>497</v>
      </c>
      <c r="B521">
        <v>6.7680332087876336E-3</v>
      </c>
      <c r="C521">
        <v>-5.7883514601107253E-3</v>
      </c>
    </row>
    <row r="522" spans="1:3" x14ac:dyDescent="0.25">
      <c r="A522">
        <v>498</v>
      </c>
      <c r="B522">
        <v>2.9676993014824495E-3</v>
      </c>
      <c r="C522">
        <v>1.3347197145527809E-3</v>
      </c>
    </row>
    <row r="523" spans="1:3" x14ac:dyDescent="0.25">
      <c r="A523">
        <v>499</v>
      </c>
      <c r="B523">
        <v>4.1794657215242899E-4</v>
      </c>
      <c r="C523">
        <v>-1.9837964547738574E-3</v>
      </c>
    </row>
    <row r="524" spans="1:3" x14ac:dyDescent="0.25">
      <c r="A524">
        <v>500</v>
      </c>
      <c r="B524">
        <v>4.7078181019356222E-3</v>
      </c>
      <c r="C524">
        <v>1.0153176535166931E-2</v>
      </c>
    </row>
    <row r="525" spans="1:3" x14ac:dyDescent="0.25">
      <c r="A525">
        <v>501</v>
      </c>
      <c r="B525">
        <v>3.7264859289170122E-3</v>
      </c>
      <c r="C525">
        <v>3.9350489021541136E-3</v>
      </c>
    </row>
    <row r="526" spans="1:3" x14ac:dyDescent="0.25">
      <c r="A526">
        <v>502</v>
      </c>
      <c r="B526">
        <v>-7.8618998672099691E-3</v>
      </c>
      <c r="C526">
        <v>-2.6711468677939124E-3</v>
      </c>
    </row>
    <row r="527" spans="1:3" x14ac:dyDescent="0.25">
      <c r="A527">
        <v>503</v>
      </c>
      <c r="B527">
        <v>1.3997944378823558E-2</v>
      </c>
      <c r="C527">
        <v>7.5393059231705292E-4</v>
      </c>
    </row>
    <row r="528" spans="1:3" x14ac:dyDescent="0.25">
      <c r="A528">
        <v>504</v>
      </c>
      <c r="B528">
        <v>-6.2226624663075754E-3</v>
      </c>
      <c r="C528">
        <v>3.0325251898742174E-3</v>
      </c>
    </row>
    <row r="529" spans="1:3" x14ac:dyDescent="0.25">
      <c r="A529">
        <v>505</v>
      </c>
      <c r="B529">
        <v>-5.1328501956336191E-3</v>
      </c>
      <c r="C529">
        <v>-8.3043385445144124E-4</v>
      </c>
    </row>
    <row r="530" spans="1:3" x14ac:dyDescent="0.25">
      <c r="A530">
        <v>506</v>
      </c>
      <c r="B530">
        <v>1.054034073946656E-2</v>
      </c>
      <c r="C530">
        <v>1.2428243728409213E-3</v>
      </c>
    </row>
    <row r="531" spans="1:3" x14ac:dyDescent="0.25">
      <c r="A531">
        <v>507</v>
      </c>
      <c r="B531">
        <v>-1.3130163782059874E-2</v>
      </c>
      <c r="C531">
        <v>7.9720299885999001E-3</v>
      </c>
    </row>
    <row r="532" spans="1:3" x14ac:dyDescent="0.25">
      <c r="A532">
        <v>508</v>
      </c>
      <c r="B532">
        <v>-1.6077923871915346E-2</v>
      </c>
      <c r="C532">
        <v>3.8497028363751254E-3</v>
      </c>
    </row>
    <row r="533" spans="1:3" x14ac:dyDescent="0.25">
      <c r="A533">
        <v>509</v>
      </c>
      <c r="B533">
        <v>8.1212470683994214E-3</v>
      </c>
      <c r="C533">
        <v>-8.7935009114506728E-3</v>
      </c>
    </row>
    <row r="534" spans="1:3" x14ac:dyDescent="0.25">
      <c r="A534">
        <v>510</v>
      </c>
      <c r="B534">
        <v>-5.0207243412466462E-3</v>
      </c>
      <c r="C534">
        <v>-8.6206197536862483E-3</v>
      </c>
    </row>
    <row r="535" spans="1:3" x14ac:dyDescent="0.25">
      <c r="A535">
        <v>511</v>
      </c>
      <c r="B535">
        <v>-1.3559267447766743E-5</v>
      </c>
      <c r="C535">
        <v>-5.5900232238335779E-3</v>
      </c>
    </row>
    <row r="536" spans="1:3" x14ac:dyDescent="0.25">
      <c r="A536">
        <v>512</v>
      </c>
      <c r="B536">
        <v>-3.3110092181132477E-3</v>
      </c>
      <c r="C536">
        <v>-5.421681453082838E-3</v>
      </c>
    </row>
    <row r="537" spans="1:3" x14ac:dyDescent="0.25">
      <c r="A537">
        <v>513</v>
      </c>
      <c r="B537">
        <v>-8.6031395732029548E-3</v>
      </c>
      <c r="C537">
        <v>9.2963708582583394E-3</v>
      </c>
    </row>
    <row r="538" spans="1:3" x14ac:dyDescent="0.25">
      <c r="A538">
        <v>514</v>
      </c>
      <c r="B538">
        <v>-9.610296369493343E-3</v>
      </c>
      <c r="C538">
        <v>3.5428253179985991E-3</v>
      </c>
    </row>
    <row r="539" spans="1:3" x14ac:dyDescent="0.25">
      <c r="A539">
        <v>515</v>
      </c>
      <c r="B539">
        <v>-1.8982979029553492E-2</v>
      </c>
      <c r="C539">
        <v>7.0668869410862693E-3</v>
      </c>
    </row>
    <row r="540" spans="1:3" x14ac:dyDescent="0.25">
      <c r="A540">
        <v>516</v>
      </c>
      <c r="B540">
        <v>-3.2431779912436322E-2</v>
      </c>
      <c r="C540">
        <v>6.086115066154113E-5</v>
      </c>
    </row>
    <row r="541" spans="1:3" x14ac:dyDescent="0.25">
      <c r="A541">
        <v>517</v>
      </c>
      <c r="B541">
        <v>3.0418058587109005E-2</v>
      </c>
      <c r="C541">
        <v>-7.8543723235102794E-3</v>
      </c>
    </row>
    <row r="542" spans="1:3" x14ac:dyDescent="0.25">
      <c r="A542">
        <v>518</v>
      </c>
      <c r="B542">
        <v>-3.2910081075624993E-2</v>
      </c>
      <c r="C542">
        <v>-1.061345126808215E-3</v>
      </c>
    </row>
    <row r="543" spans="1:3" x14ac:dyDescent="0.25">
      <c r="A543">
        <v>519</v>
      </c>
      <c r="B543">
        <v>2.6187986760310564E-2</v>
      </c>
      <c r="C543">
        <v>-3.3650400757421518E-3</v>
      </c>
    </row>
    <row r="544" spans="1:3" x14ac:dyDescent="0.25">
      <c r="A544">
        <v>520</v>
      </c>
      <c r="B544">
        <v>-3.2063249899644199E-3</v>
      </c>
      <c r="C544">
        <v>1.3103206938216362E-3</v>
      </c>
    </row>
    <row r="545" spans="1:3" x14ac:dyDescent="0.25">
      <c r="A545">
        <v>521</v>
      </c>
      <c r="B545">
        <v>1.3256180787049761E-3</v>
      </c>
      <c r="C545">
        <v>-8.8393760530122868E-3</v>
      </c>
    </row>
    <row r="546" spans="1:3" x14ac:dyDescent="0.25">
      <c r="A546">
        <v>522</v>
      </c>
      <c r="B546">
        <v>-1.7450912531358557E-2</v>
      </c>
      <c r="C546">
        <v>-2.0939553252214936E-3</v>
      </c>
    </row>
    <row r="547" spans="1:3" x14ac:dyDescent="0.25">
      <c r="A547">
        <v>523</v>
      </c>
      <c r="B547">
        <v>-5.4603046890707337E-3</v>
      </c>
      <c r="C547">
        <v>-2.622491042129475E-2</v>
      </c>
    </row>
    <row r="548" spans="1:3" x14ac:dyDescent="0.25">
      <c r="A548">
        <v>524</v>
      </c>
      <c r="B548">
        <v>1.3099665553133589E-2</v>
      </c>
      <c r="C548">
        <v>-9.0019501458523787E-3</v>
      </c>
    </row>
    <row r="549" spans="1:3" x14ac:dyDescent="0.25">
      <c r="A549">
        <v>525</v>
      </c>
      <c r="B549">
        <v>-2.2074888129558542E-2</v>
      </c>
      <c r="C549">
        <v>3.895719979734754E-3</v>
      </c>
    </row>
    <row r="550" spans="1:3" x14ac:dyDescent="0.25">
      <c r="A550">
        <v>526</v>
      </c>
      <c r="B550">
        <v>5.9315645161432768E-3</v>
      </c>
      <c r="C550">
        <v>-2.4015709179554352E-3</v>
      </c>
    </row>
    <row r="551" spans="1:3" x14ac:dyDescent="0.25">
      <c r="A551">
        <v>527</v>
      </c>
      <c r="B551">
        <v>1.3495583012113696E-2</v>
      </c>
      <c r="C551">
        <v>5.8427638581593309E-3</v>
      </c>
    </row>
    <row r="552" spans="1:3" x14ac:dyDescent="0.25">
      <c r="A552">
        <v>528</v>
      </c>
      <c r="B552">
        <v>1.279200302654738E-2</v>
      </c>
      <c r="C552">
        <v>3.2139401402999559E-3</v>
      </c>
    </row>
    <row r="553" spans="1:3" x14ac:dyDescent="0.25">
      <c r="A553">
        <v>529</v>
      </c>
      <c r="B553">
        <v>-5.7656562672687879E-3</v>
      </c>
      <c r="C553">
        <v>-2.4309440018855027E-2</v>
      </c>
    </row>
    <row r="554" spans="1:3" x14ac:dyDescent="0.25">
      <c r="A554">
        <v>530</v>
      </c>
      <c r="B554">
        <v>-4.8583043352528332E-3</v>
      </c>
      <c r="C554">
        <v>-1.1964717136198483E-2</v>
      </c>
    </row>
    <row r="555" spans="1:3" x14ac:dyDescent="0.25">
      <c r="A555">
        <v>531</v>
      </c>
      <c r="B555">
        <v>-7.4240404949151339E-3</v>
      </c>
      <c r="C555">
        <v>-4.6170861763697403E-3</v>
      </c>
    </row>
    <row r="556" spans="1:3" x14ac:dyDescent="0.25">
      <c r="A556">
        <v>532</v>
      </c>
      <c r="B556">
        <v>2.5774125738955793E-3</v>
      </c>
      <c r="C556">
        <v>5.2750093146813528E-3</v>
      </c>
    </row>
    <row r="557" spans="1:3" x14ac:dyDescent="0.25">
      <c r="A557">
        <v>533</v>
      </c>
      <c r="B557">
        <v>1.5964180041858071E-2</v>
      </c>
      <c r="C557">
        <v>-2.6692505112421196E-3</v>
      </c>
    </row>
    <row r="558" spans="1:3" x14ac:dyDescent="0.25">
      <c r="A558">
        <v>534</v>
      </c>
      <c r="B558">
        <v>1.0165540863529597E-2</v>
      </c>
      <c r="C558">
        <v>6.7546416341833903E-3</v>
      </c>
    </row>
    <row r="559" spans="1:3" x14ac:dyDescent="0.25">
      <c r="A559">
        <v>535</v>
      </c>
      <c r="B559">
        <v>-2.7659553962380113E-2</v>
      </c>
      <c r="C559">
        <v>-2.1231119182160762E-2</v>
      </c>
    </row>
    <row r="560" spans="1:3" x14ac:dyDescent="0.25">
      <c r="A560">
        <v>536</v>
      </c>
      <c r="B560">
        <v>-1.9386414670618016E-3</v>
      </c>
      <c r="C560">
        <v>-8.7626944663945442E-3</v>
      </c>
    </row>
    <row r="561" spans="1:3" x14ac:dyDescent="0.25">
      <c r="A561">
        <v>537</v>
      </c>
      <c r="B561">
        <v>-3.5303712083434066E-2</v>
      </c>
      <c r="C561">
        <v>-1.6967881556140402E-3</v>
      </c>
    </row>
    <row r="562" spans="1:3" x14ac:dyDescent="0.25">
      <c r="A562">
        <v>538</v>
      </c>
      <c r="B562">
        <v>6.1223990347507003E-3</v>
      </c>
      <c r="C562">
        <v>-7.9456698877786135E-3</v>
      </c>
    </row>
    <row r="563" spans="1:3" x14ac:dyDescent="0.25">
      <c r="A563">
        <v>539</v>
      </c>
      <c r="B563">
        <v>-1.6648409926947019E-2</v>
      </c>
      <c r="C563">
        <v>-2.5258892638061262E-4</v>
      </c>
    </row>
    <row r="564" spans="1:3" x14ac:dyDescent="0.25">
      <c r="A564">
        <v>540</v>
      </c>
      <c r="B564">
        <v>2.3322692843410368E-2</v>
      </c>
      <c r="C564">
        <v>7.246888149030746E-3</v>
      </c>
    </row>
    <row r="565" spans="1:3" x14ac:dyDescent="0.25">
      <c r="A565">
        <v>541</v>
      </c>
      <c r="B565">
        <v>-1.688644900583099E-2</v>
      </c>
      <c r="C565">
        <v>-1.3929566557486055E-3</v>
      </c>
    </row>
    <row r="566" spans="1:3" x14ac:dyDescent="0.25">
      <c r="A566">
        <v>542</v>
      </c>
      <c r="B566">
        <v>-6.4959629236583426E-3</v>
      </c>
      <c r="C566">
        <v>1.6900439801522159E-3</v>
      </c>
    </row>
    <row r="567" spans="1:3" x14ac:dyDescent="0.25">
      <c r="A567">
        <v>543</v>
      </c>
      <c r="B567">
        <v>1.7157049002420207E-2</v>
      </c>
      <c r="C567">
        <v>-1.1012978860594377E-2</v>
      </c>
    </row>
    <row r="568" spans="1:3" x14ac:dyDescent="0.25">
      <c r="A568">
        <v>544</v>
      </c>
      <c r="B568">
        <v>-3.0096621212172092E-3</v>
      </c>
      <c r="C568">
        <v>-1.1613102913182422E-2</v>
      </c>
    </row>
    <row r="569" spans="1:3" x14ac:dyDescent="0.25">
      <c r="A569">
        <v>545</v>
      </c>
      <c r="B569">
        <v>5.4784057666451879E-3</v>
      </c>
      <c r="C569">
        <v>-9.1732529211408266E-3</v>
      </c>
    </row>
    <row r="570" spans="1:3" x14ac:dyDescent="0.25">
      <c r="A570">
        <v>546</v>
      </c>
      <c r="B570">
        <v>2.5748367597921939E-2</v>
      </c>
      <c r="C570">
        <v>3.4103397395122179E-2</v>
      </c>
    </row>
    <row r="571" spans="1:3" x14ac:dyDescent="0.25">
      <c r="A571">
        <v>547</v>
      </c>
      <c r="B571">
        <v>1.237968031380178E-2</v>
      </c>
      <c r="C571">
        <v>6.4916806927764886E-3</v>
      </c>
    </row>
    <row r="572" spans="1:3" x14ac:dyDescent="0.25">
      <c r="A572">
        <v>548</v>
      </c>
      <c r="B572">
        <v>-1.9663188375429312E-3</v>
      </c>
      <c r="C572">
        <v>7.9727816834480447E-3</v>
      </c>
    </row>
    <row r="573" spans="1:3" x14ac:dyDescent="0.25">
      <c r="A573">
        <v>549</v>
      </c>
      <c r="B573">
        <v>5.0811499461801716E-3</v>
      </c>
      <c r="C573">
        <v>-1.431504862210967E-2</v>
      </c>
    </row>
    <row r="574" spans="1:3" x14ac:dyDescent="0.25">
      <c r="A574">
        <v>550</v>
      </c>
      <c r="B574">
        <v>9.4193762804345021E-3</v>
      </c>
      <c r="C574">
        <v>1.6671013370487417E-2</v>
      </c>
    </row>
    <row r="575" spans="1:3" x14ac:dyDescent="0.25">
      <c r="A575">
        <v>551</v>
      </c>
      <c r="B575">
        <v>-3.2112674342953101E-3</v>
      </c>
      <c r="C575">
        <v>5.1581123813156642E-3</v>
      </c>
    </row>
    <row r="576" spans="1:3" x14ac:dyDescent="0.25">
      <c r="A576">
        <v>552</v>
      </c>
      <c r="B576">
        <v>-7.0313842756352107E-3</v>
      </c>
      <c r="C576">
        <v>-7.3424808134554542E-3</v>
      </c>
    </row>
    <row r="577" spans="1:3" x14ac:dyDescent="0.25">
      <c r="A577">
        <v>553</v>
      </c>
      <c r="B577">
        <v>4.3849164314100399E-4</v>
      </c>
      <c r="C577">
        <v>-2.1342944081428096E-2</v>
      </c>
    </row>
    <row r="578" spans="1:3" x14ac:dyDescent="0.25">
      <c r="A578">
        <v>554</v>
      </c>
      <c r="B578">
        <v>5.8210114196086829E-3</v>
      </c>
      <c r="C578">
        <v>-3.8429026831574712E-3</v>
      </c>
    </row>
    <row r="579" spans="1:3" x14ac:dyDescent="0.25">
      <c r="A579">
        <v>555</v>
      </c>
      <c r="B579">
        <v>2.2260162343953438E-3</v>
      </c>
      <c r="C579">
        <v>1.4646400212287792E-2</v>
      </c>
    </row>
    <row r="580" spans="1:3" x14ac:dyDescent="0.25">
      <c r="A580">
        <v>556</v>
      </c>
      <c r="B580">
        <v>9.4642656962256547E-4</v>
      </c>
      <c r="C580">
        <v>-7.9238355280197223E-3</v>
      </c>
    </row>
    <row r="581" spans="1:3" x14ac:dyDescent="0.25">
      <c r="A581">
        <v>557</v>
      </c>
      <c r="B581">
        <v>-2.8723666210839784E-3</v>
      </c>
      <c r="C581">
        <v>-1.5377151049042524E-2</v>
      </c>
    </row>
    <row r="582" spans="1:3" x14ac:dyDescent="0.25">
      <c r="A582">
        <v>558</v>
      </c>
      <c r="B582">
        <v>-9.6103805307073877E-4</v>
      </c>
      <c r="C582">
        <v>2.6410723134915872E-3</v>
      </c>
    </row>
    <row r="583" spans="1:3" x14ac:dyDescent="0.25">
      <c r="A583">
        <v>559</v>
      </c>
      <c r="B583">
        <v>-9.3457077963209501E-4</v>
      </c>
      <c r="C583">
        <v>3.1881288020139668E-2</v>
      </c>
    </row>
    <row r="584" spans="1:3" x14ac:dyDescent="0.25">
      <c r="A584">
        <v>560</v>
      </c>
      <c r="B584">
        <v>1.0701584469878069E-2</v>
      </c>
      <c r="C584">
        <v>7.1039980743073366E-3</v>
      </c>
    </row>
    <row r="585" spans="1:3" x14ac:dyDescent="0.25">
      <c r="A585">
        <v>561</v>
      </c>
      <c r="B585">
        <v>-6.7417554606487469E-4</v>
      </c>
      <c r="C585">
        <v>3.7937696407426436E-3</v>
      </c>
    </row>
    <row r="586" spans="1:3" x14ac:dyDescent="0.25">
      <c r="A586">
        <v>562</v>
      </c>
      <c r="B586">
        <v>-1.1039902215097508E-2</v>
      </c>
      <c r="C586">
        <v>-5.4810106691554391E-3</v>
      </c>
    </row>
    <row r="587" spans="1:3" x14ac:dyDescent="0.25">
      <c r="A587">
        <v>563</v>
      </c>
      <c r="B587">
        <v>-1.3656562960760047E-3</v>
      </c>
      <c r="C587">
        <v>1.0623065393511469E-3</v>
      </c>
    </row>
    <row r="588" spans="1:3" x14ac:dyDescent="0.25">
      <c r="A588">
        <v>564</v>
      </c>
      <c r="B588">
        <v>4.177887932178821E-3</v>
      </c>
      <c r="C588">
        <v>3.0539784095766119E-3</v>
      </c>
    </row>
    <row r="589" spans="1:3" x14ac:dyDescent="0.25">
      <c r="A589">
        <v>565</v>
      </c>
      <c r="B589">
        <v>1.5564549397057603E-3</v>
      </c>
      <c r="C589">
        <v>4.4320146022421118E-3</v>
      </c>
    </row>
    <row r="590" spans="1:3" x14ac:dyDescent="0.25">
      <c r="A590">
        <v>566</v>
      </c>
      <c r="B590">
        <v>3.7007144194226992E-3</v>
      </c>
      <c r="C590">
        <v>4.2292228885308508E-3</v>
      </c>
    </row>
    <row r="591" spans="1:3" x14ac:dyDescent="0.25">
      <c r="A591">
        <v>567</v>
      </c>
      <c r="B591">
        <v>-3.8092831895412548E-4</v>
      </c>
      <c r="C591">
        <v>1.4159313985701403E-3</v>
      </c>
    </row>
    <row r="592" spans="1:3" x14ac:dyDescent="0.25">
      <c r="A592">
        <v>568</v>
      </c>
      <c r="B592">
        <v>-4.6132203629301845E-3</v>
      </c>
      <c r="C592">
        <v>9.2627753738322126E-3</v>
      </c>
    </row>
    <row r="593" spans="1:3" x14ac:dyDescent="0.25">
      <c r="A593">
        <v>569</v>
      </c>
      <c r="B593">
        <v>-2.2737721179012485E-3</v>
      </c>
      <c r="C593">
        <v>4.2070287347021305E-3</v>
      </c>
    </row>
    <row r="594" spans="1:3" x14ac:dyDescent="0.25">
      <c r="A594">
        <v>570</v>
      </c>
      <c r="B594">
        <v>-9.7274193174654577E-3</v>
      </c>
      <c r="C594">
        <v>-1.6946255790508569E-2</v>
      </c>
    </row>
    <row r="595" spans="1:3" x14ac:dyDescent="0.25">
      <c r="A595">
        <v>571</v>
      </c>
      <c r="B595">
        <v>-9.4415237698679249E-3</v>
      </c>
      <c r="C595">
        <v>-9.6519496516709619E-3</v>
      </c>
    </row>
    <row r="596" spans="1:3" x14ac:dyDescent="0.25">
      <c r="A596">
        <v>572</v>
      </c>
      <c r="B596">
        <v>-1.8604850247416671E-3</v>
      </c>
      <c r="C596">
        <v>1.2569643159624713E-2</v>
      </c>
    </row>
    <row r="597" spans="1:3" x14ac:dyDescent="0.25">
      <c r="A597">
        <v>573</v>
      </c>
      <c r="B597">
        <v>7.5677207348259215E-3</v>
      </c>
      <c r="C597">
        <v>1.3771992229445482E-3</v>
      </c>
    </row>
    <row r="598" spans="1:3" x14ac:dyDescent="0.25">
      <c r="A598">
        <v>574</v>
      </c>
      <c r="B598">
        <v>-9.2736163479569603E-3</v>
      </c>
      <c r="C598">
        <v>-3.7147175313396938E-3</v>
      </c>
    </row>
    <row r="599" spans="1:3" x14ac:dyDescent="0.25">
      <c r="A599">
        <v>575</v>
      </c>
      <c r="B599">
        <v>-1.1229275567945203E-2</v>
      </c>
      <c r="C599">
        <v>8.96560935929905E-3</v>
      </c>
    </row>
    <row r="600" spans="1:3" x14ac:dyDescent="0.25">
      <c r="A600">
        <v>576</v>
      </c>
      <c r="B600">
        <v>-5.6412428553209489E-3</v>
      </c>
      <c r="C600">
        <v>3.3092553158540171E-4</v>
      </c>
    </row>
    <row r="601" spans="1:3" x14ac:dyDescent="0.25">
      <c r="A601">
        <v>577</v>
      </c>
      <c r="B601">
        <v>1.9295084953948015E-2</v>
      </c>
      <c r="C601">
        <v>9.5634779844161813E-3</v>
      </c>
    </row>
    <row r="602" spans="1:3" x14ac:dyDescent="0.25">
      <c r="A602">
        <v>578</v>
      </c>
      <c r="B602">
        <v>-3.6033828012525489E-4</v>
      </c>
      <c r="C602">
        <v>-1.9920420041002047E-2</v>
      </c>
    </row>
    <row r="603" spans="1:3" x14ac:dyDescent="0.25">
      <c r="A603">
        <v>579</v>
      </c>
      <c r="B603">
        <v>1.0299889000484928E-2</v>
      </c>
      <c r="C603">
        <v>-1.6052320617100137E-3</v>
      </c>
    </row>
    <row r="604" spans="1:3" x14ac:dyDescent="0.25">
      <c r="A604">
        <v>580</v>
      </c>
      <c r="B604">
        <v>-6.0154585023723716E-3</v>
      </c>
      <c r="C604">
        <v>-3.8598122584637918E-3</v>
      </c>
    </row>
    <row r="605" spans="1:3" x14ac:dyDescent="0.25">
      <c r="A605">
        <v>581</v>
      </c>
      <c r="B605">
        <v>-4.6895153996534536E-3</v>
      </c>
      <c r="C605">
        <v>-1.8302437204976707E-2</v>
      </c>
    </row>
    <row r="606" spans="1:3" x14ac:dyDescent="0.25">
      <c r="A606">
        <v>582</v>
      </c>
      <c r="B606">
        <v>-1.1591589610758938E-2</v>
      </c>
      <c r="C606">
        <v>9.0209184931612594E-3</v>
      </c>
    </row>
    <row r="607" spans="1:3" x14ac:dyDescent="0.25">
      <c r="A607">
        <v>583</v>
      </c>
      <c r="B607">
        <v>1.1386290314204772E-2</v>
      </c>
      <c r="C607">
        <v>-5.3616626359649141E-3</v>
      </c>
    </row>
    <row r="608" spans="1:3" x14ac:dyDescent="0.25">
      <c r="A608">
        <v>584</v>
      </c>
      <c r="B608">
        <v>6.9356576871717835E-3</v>
      </c>
      <c r="C608">
        <v>1.9041999752352542E-4</v>
      </c>
    </row>
    <row r="609" spans="1:3" x14ac:dyDescent="0.25">
      <c r="A609">
        <v>585</v>
      </c>
      <c r="B609">
        <v>-3.568615462958362E-3</v>
      </c>
      <c r="C609">
        <v>-1.07603257331937E-3</v>
      </c>
    </row>
    <row r="610" spans="1:3" x14ac:dyDescent="0.25">
      <c r="A610">
        <v>586</v>
      </c>
      <c r="B610">
        <v>1.4217886019042641E-3</v>
      </c>
      <c r="C610">
        <v>-6.8070352610420095E-4</v>
      </c>
    </row>
    <row r="611" spans="1:3" x14ac:dyDescent="0.25">
      <c r="A611">
        <v>587</v>
      </c>
      <c r="B611">
        <v>2.7055890609192679E-3</v>
      </c>
      <c r="C611">
        <v>-4.1194526574607655E-3</v>
      </c>
    </row>
    <row r="612" spans="1:3" x14ac:dyDescent="0.25">
      <c r="A612">
        <v>588</v>
      </c>
      <c r="B612">
        <v>-1.9467764290799047E-3</v>
      </c>
      <c r="C612">
        <v>-2.6228141097315474E-3</v>
      </c>
    </row>
    <row r="613" spans="1:3" x14ac:dyDescent="0.25">
      <c r="A613">
        <v>589</v>
      </c>
      <c r="B613">
        <v>-1.8526135690282257E-3</v>
      </c>
      <c r="C613">
        <v>6.728860087856346E-3</v>
      </c>
    </row>
    <row r="614" spans="1:3" x14ac:dyDescent="0.25">
      <c r="A614">
        <v>590</v>
      </c>
      <c r="B614">
        <v>-8.8678153931225443E-3</v>
      </c>
      <c r="C614">
        <v>-1.2504265218170265E-2</v>
      </c>
    </row>
    <row r="615" spans="1:3" x14ac:dyDescent="0.25">
      <c r="A615">
        <v>591</v>
      </c>
      <c r="B615">
        <v>3.3291456374559092E-5</v>
      </c>
      <c r="C615">
        <v>-1.5713359288205466E-3</v>
      </c>
    </row>
    <row r="616" spans="1:3" x14ac:dyDescent="0.25">
      <c r="A616">
        <v>592</v>
      </c>
      <c r="B616">
        <v>-1.2372236316632871E-2</v>
      </c>
      <c r="C616">
        <v>-2.1821565220767579E-3</v>
      </c>
    </row>
    <row r="617" spans="1:3" x14ac:dyDescent="0.25">
      <c r="A617">
        <v>593</v>
      </c>
      <c r="B617">
        <v>6.998455413983003E-3</v>
      </c>
      <c r="C617">
        <v>3.7191089910466862E-3</v>
      </c>
    </row>
    <row r="618" spans="1:3" x14ac:dyDescent="0.25">
      <c r="A618">
        <v>594</v>
      </c>
      <c r="B618">
        <v>-1.006831797776532E-2</v>
      </c>
      <c r="C618">
        <v>-1.1324690682476865E-2</v>
      </c>
    </row>
    <row r="619" spans="1:3" x14ac:dyDescent="0.25">
      <c r="A619">
        <v>595</v>
      </c>
      <c r="B619">
        <v>-1.5409557857503376E-2</v>
      </c>
      <c r="C619">
        <v>4.9025868326660459E-3</v>
      </c>
    </row>
    <row r="620" spans="1:3" x14ac:dyDescent="0.25">
      <c r="A620">
        <v>596</v>
      </c>
      <c r="B620">
        <v>-1.6648499401008283E-2</v>
      </c>
      <c r="C620">
        <v>-1.3895928892950254E-2</v>
      </c>
    </row>
    <row r="621" spans="1:3" x14ac:dyDescent="0.25">
      <c r="A621">
        <v>597</v>
      </c>
      <c r="B621">
        <v>2.0993777643460689E-2</v>
      </c>
      <c r="C621">
        <v>1.7315579732106821E-2</v>
      </c>
    </row>
    <row r="622" spans="1:3" x14ac:dyDescent="0.25">
      <c r="A622">
        <v>598</v>
      </c>
      <c r="B622">
        <v>6.0164590364309486E-4</v>
      </c>
      <c r="C622">
        <v>-5.2436308103358592E-3</v>
      </c>
    </row>
    <row r="623" spans="1:3" x14ac:dyDescent="0.25">
      <c r="A623">
        <v>599</v>
      </c>
      <c r="B623">
        <v>3.7478886780789888E-3</v>
      </c>
      <c r="C623">
        <v>-3.8140776013439203E-3</v>
      </c>
    </row>
    <row r="624" spans="1:3" x14ac:dyDescent="0.25">
      <c r="A624">
        <v>600</v>
      </c>
      <c r="B624">
        <v>-6.1441292438241726E-3</v>
      </c>
      <c r="C624">
        <v>-2.4495834450187388E-2</v>
      </c>
    </row>
    <row r="625" spans="1:3" x14ac:dyDescent="0.25">
      <c r="A625">
        <v>601</v>
      </c>
      <c r="B625">
        <v>-6.9577817763509945E-3</v>
      </c>
      <c r="C625">
        <v>-2.3129224367263487E-2</v>
      </c>
    </row>
    <row r="626" spans="1:3" x14ac:dyDescent="0.25">
      <c r="A626">
        <v>602</v>
      </c>
      <c r="B626">
        <v>2.3462042441668865E-3</v>
      </c>
      <c r="C626">
        <v>1.083437829646948E-2</v>
      </c>
    </row>
    <row r="627" spans="1:3" x14ac:dyDescent="0.25">
      <c r="A627">
        <v>603</v>
      </c>
      <c r="B627">
        <v>2.0795156521873349E-2</v>
      </c>
      <c r="C627">
        <v>1.0051642524103076E-2</v>
      </c>
    </row>
    <row r="628" spans="1:3" x14ac:dyDescent="0.25">
      <c r="A628">
        <v>604</v>
      </c>
      <c r="B628">
        <v>4.8007878661800807E-3</v>
      </c>
      <c r="C628">
        <v>7.2186629547733782E-3</v>
      </c>
    </row>
    <row r="629" spans="1:3" x14ac:dyDescent="0.25">
      <c r="A629">
        <v>605</v>
      </c>
      <c r="B629">
        <v>5.3407493445638407E-5</v>
      </c>
      <c r="C629">
        <v>3.5670870614411113E-4</v>
      </c>
    </row>
    <row r="630" spans="1:3" x14ac:dyDescent="0.25">
      <c r="A630">
        <v>606</v>
      </c>
      <c r="B630">
        <v>-5.6989877848034904E-3</v>
      </c>
      <c r="C630">
        <v>-1.6461884419356698E-2</v>
      </c>
    </row>
    <row r="631" spans="1:3" x14ac:dyDescent="0.25">
      <c r="A631">
        <v>607</v>
      </c>
      <c r="B631">
        <v>8.6788088737889974E-3</v>
      </c>
      <c r="C631">
        <v>3.1342739262090451E-3</v>
      </c>
    </row>
    <row r="632" spans="1:3" x14ac:dyDescent="0.25">
      <c r="A632">
        <v>608</v>
      </c>
      <c r="B632">
        <v>-4.0911960714363638E-3</v>
      </c>
      <c r="C632">
        <v>1.6399067413282887E-3</v>
      </c>
    </row>
    <row r="633" spans="1:3" x14ac:dyDescent="0.25">
      <c r="A633">
        <v>609</v>
      </c>
      <c r="B633">
        <v>-1.1309527714337315E-2</v>
      </c>
      <c r="C633">
        <v>-1.4788672731872381E-2</v>
      </c>
    </row>
    <row r="634" spans="1:3" x14ac:dyDescent="0.25">
      <c r="A634">
        <v>610</v>
      </c>
      <c r="B634">
        <v>-3.7526540387481581E-4</v>
      </c>
      <c r="C634">
        <v>3.2922700785268581E-4</v>
      </c>
    </row>
    <row r="635" spans="1:3" x14ac:dyDescent="0.25">
      <c r="A635">
        <v>611</v>
      </c>
      <c r="B635">
        <v>-2.6242366478690427E-2</v>
      </c>
      <c r="C635">
        <v>-6.5879630743521204E-3</v>
      </c>
    </row>
    <row r="636" spans="1:3" x14ac:dyDescent="0.25">
      <c r="A636">
        <v>612</v>
      </c>
      <c r="B636">
        <v>-1.7905851015658724E-3</v>
      </c>
      <c r="C636">
        <v>-8.2195208698682696E-4</v>
      </c>
    </row>
    <row r="637" spans="1:3" x14ac:dyDescent="0.25">
      <c r="A637">
        <v>613</v>
      </c>
      <c r="B637">
        <v>-9.340075635042704E-3</v>
      </c>
      <c r="C637">
        <v>5.1751783054475742E-3</v>
      </c>
    </row>
    <row r="638" spans="1:3" x14ac:dyDescent="0.25">
      <c r="A638">
        <v>614</v>
      </c>
      <c r="B638">
        <v>-7.9466902722604565E-3</v>
      </c>
      <c r="C638">
        <v>1.4499150488452392E-2</v>
      </c>
    </row>
    <row r="639" spans="1:3" x14ac:dyDescent="0.25">
      <c r="A639">
        <v>615</v>
      </c>
      <c r="B639">
        <v>-1.4667491020388798E-2</v>
      </c>
      <c r="C639">
        <v>-9.7107743660330512E-3</v>
      </c>
    </row>
    <row r="640" spans="1:3" x14ac:dyDescent="0.25">
      <c r="A640">
        <v>616</v>
      </c>
      <c r="B640">
        <v>-9.5282484568758961E-3</v>
      </c>
      <c r="C640">
        <v>-9.8515252836877589E-3</v>
      </c>
    </row>
    <row r="641" spans="1:3" x14ac:dyDescent="0.25">
      <c r="A641">
        <v>617</v>
      </c>
      <c r="B641">
        <v>7.6973138277418056E-3</v>
      </c>
      <c r="C641">
        <v>-5.9157977577288271E-3</v>
      </c>
    </row>
    <row r="642" spans="1:3" x14ac:dyDescent="0.25">
      <c r="A642">
        <v>618</v>
      </c>
      <c r="B642">
        <v>5.2206207114476677E-3</v>
      </c>
      <c r="C642">
        <v>3.113552935003836E-3</v>
      </c>
    </row>
    <row r="643" spans="1:3" x14ac:dyDescent="0.25">
      <c r="A643">
        <v>619</v>
      </c>
      <c r="B643">
        <v>-1.5511988586511148E-2</v>
      </c>
      <c r="C643">
        <v>-9.9192698345431669E-3</v>
      </c>
    </row>
    <row r="644" spans="1:3" x14ac:dyDescent="0.25">
      <c r="A644">
        <v>620</v>
      </c>
      <c r="B644">
        <v>-2.2533092893200751E-2</v>
      </c>
      <c r="C644">
        <v>3.5465073376531979E-3</v>
      </c>
    </row>
    <row r="645" spans="1:3" x14ac:dyDescent="0.25">
      <c r="A645">
        <v>621</v>
      </c>
      <c r="B645">
        <v>-5.8579573808751131E-3</v>
      </c>
      <c r="C645">
        <v>-3.079184939548528E-3</v>
      </c>
    </row>
    <row r="646" spans="1:3" x14ac:dyDescent="0.25">
      <c r="A646">
        <v>622</v>
      </c>
      <c r="B646">
        <v>1.3345305571003718E-2</v>
      </c>
      <c r="C646">
        <v>1.9781898868623249E-3</v>
      </c>
    </row>
    <row r="647" spans="1:3" x14ac:dyDescent="0.25">
      <c r="A647">
        <v>623</v>
      </c>
      <c r="B647">
        <v>-3.1838606518294843E-2</v>
      </c>
      <c r="C647">
        <v>-4.3087171802942414E-3</v>
      </c>
    </row>
    <row r="648" spans="1:3" x14ac:dyDescent="0.25">
      <c r="A648">
        <v>624</v>
      </c>
      <c r="B648">
        <v>1.630673374337489E-2</v>
      </c>
      <c r="C648">
        <v>8.8893547858481699E-3</v>
      </c>
    </row>
    <row r="649" spans="1:3" x14ac:dyDescent="0.25">
      <c r="A649">
        <v>625</v>
      </c>
      <c r="B649">
        <v>2.0991758154775678E-2</v>
      </c>
      <c r="C649">
        <v>1.9603791424437064E-2</v>
      </c>
    </row>
    <row r="650" spans="1:3" x14ac:dyDescent="0.25">
      <c r="A650">
        <v>626</v>
      </c>
      <c r="B650">
        <v>-1.6275859197402358E-3</v>
      </c>
      <c r="C650">
        <v>-4.1175350414456094E-3</v>
      </c>
    </row>
    <row r="651" spans="1:3" x14ac:dyDescent="0.25">
      <c r="A651">
        <v>627</v>
      </c>
      <c r="B651">
        <v>9.819452869774016E-3</v>
      </c>
      <c r="C651">
        <v>4.4663218068410199E-4</v>
      </c>
    </row>
    <row r="652" spans="1:3" x14ac:dyDescent="0.25">
      <c r="A652">
        <v>628</v>
      </c>
      <c r="B652">
        <v>4.4135276088097669E-3</v>
      </c>
      <c r="C652">
        <v>7.5912337618746356E-3</v>
      </c>
    </row>
    <row r="653" spans="1:3" x14ac:dyDescent="0.25">
      <c r="A653">
        <v>629</v>
      </c>
      <c r="B653">
        <v>-1.121115326566364E-2</v>
      </c>
      <c r="C653">
        <v>-1.0020717778101809E-2</v>
      </c>
    </row>
    <row r="654" spans="1:3" x14ac:dyDescent="0.25">
      <c r="A654">
        <v>630</v>
      </c>
      <c r="B654">
        <v>1.1397458140938335E-2</v>
      </c>
      <c r="C654">
        <v>1.4534060117605005E-2</v>
      </c>
    </row>
    <row r="655" spans="1:3" x14ac:dyDescent="0.25">
      <c r="A655">
        <v>631</v>
      </c>
      <c r="B655">
        <v>2.3484132260387764E-3</v>
      </c>
      <c r="C655">
        <v>-8.8563561127323175E-3</v>
      </c>
    </row>
    <row r="656" spans="1:3" x14ac:dyDescent="0.25">
      <c r="A656">
        <v>632</v>
      </c>
      <c r="B656">
        <v>-1.7031441953587283E-2</v>
      </c>
      <c r="C656">
        <v>-6.954222212623113E-3</v>
      </c>
    </row>
    <row r="657" spans="1:3" x14ac:dyDescent="0.25">
      <c r="A657">
        <v>633</v>
      </c>
      <c r="B657">
        <v>8.058200484101375E-4</v>
      </c>
      <c r="C657">
        <v>-1.6771493922870598E-2</v>
      </c>
    </row>
    <row r="658" spans="1:3" x14ac:dyDescent="0.25">
      <c r="A658">
        <v>634</v>
      </c>
      <c r="B658">
        <v>6.5491535689485361E-3</v>
      </c>
      <c r="C658">
        <v>3.0815537436494504E-2</v>
      </c>
    </row>
    <row r="659" spans="1:3" x14ac:dyDescent="0.25">
      <c r="A659">
        <v>635</v>
      </c>
      <c r="B659">
        <v>-1.2574329188192131E-2</v>
      </c>
      <c r="C659">
        <v>2.5928152775794196E-2</v>
      </c>
    </row>
    <row r="660" spans="1:3" x14ac:dyDescent="0.25">
      <c r="A660">
        <v>636</v>
      </c>
      <c r="B660">
        <v>-3.0483657340149361E-2</v>
      </c>
      <c r="C660">
        <v>4.2412110975144184E-3</v>
      </c>
    </row>
    <row r="661" spans="1:3" x14ac:dyDescent="0.25">
      <c r="A661">
        <v>637</v>
      </c>
      <c r="B661">
        <v>-7.2952279876750013E-3</v>
      </c>
      <c r="C661">
        <v>-3.7649418651974478E-2</v>
      </c>
    </row>
    <row r="662" spans="1:3" x14ac:dyDescent="0.25">
      <c r="A662">
        <v>638</v>
      </c>
      <c r="B662">
        <v>1.7030710380046665E-2</v>
      </c>
      <c r="C662">
        <v>1.5712193159877597E-2</v>
      </c>
    </row>
    <row r="663" spans="1:3" x14ac:dyDescent="0.25">
      <c r="A663">
        <v>639</v>
      </c>
      <c r="B663">
        <v>-3.224262944128943E-2</v>
      </c>
      <c r="C663">
        <v>-1.6858594591710227E-2</v>
      </c>
    </row>
    <row r="664" spans="1:3" x14ac:dyDescent="0.25">
      <c r="A664">
        <v>640</v>
      </c>
      <c r="B664">
        <v>2.1600889635984815E-2</v>
      </c>
      <c r="C664">
        <v>-2.0623676694069698E-5</v>
      </c>
    </row>
    <row r="665" spans="1:3" x14ac:dyDescent="0.25">
      <c r="A665">
        <v>641</v>
      </c>
      <c r="B665">
        <v>1.8728235731445771E-2</v>
      </c>
      <c r="C665">
        <v>2.1236767542119676E-2</v>
      </c>
    </row>
    <row r="666" spans="1:3" x14ac:dyDescent="0.25">
      <c r="A666">
        <v>642</v>
      </c>
      <c r="B666">
        <v>-5.3114632885828891E-3</v>
      </c>
      <c r="C666">
        <v>3.2291162625517275E-3</v>
      </c>
    </row>
    <row r="667" spans="1:3" x14ac:dyDescent="0.25">
      <c r="A667">
        <v>643</v>
      </c>
      <c r="B667">
        <v>2.291724615566618E-2</v>
      </c>
      <c r="C667">
        <v>1.3224656691743299E-2</v>
      </c>
    </row>
    <row r="668" spans="1:3" x14ac:dyDescent="0.25">
      <c r="A668">
        <v>644</v>
      </c>
      <c r="B668">
        <v>-1.703168977273066E-3</v>
      </c>
      <c r="C668">
        <v>-7.2285726537256803E-3</v>
      </c>
    </row>
    <row r="669" spans="1:3" x14ac:dyDescent="0.25">
      <c r="A669">
        <v>645</v>
      </c>
      <c r="B669">
        <v>-5.2946981601733308E-3</v>
      </c>
      <c r="C669">
        <v>-6.3848565436984998E-3</v>
      </c>
    </row>
    <row r="670" spans="1:3" x14ac:dyDescent="0.25">
      <c r="A670">
        <v>646</v>
      </c>
      <c r="B670">
        <v>6.3079808764115071E-3</v>
      </c>
      <c r="C670">
        <v>1.0036562530736575E-2</v>
      </c>
    </row>
    <row r="671" spans="1:3" x14ac:dyDescent="0.25">
      <c r="A671">
        <v>647</v>
      </c>
      <c r="B671">
        <v>-1.2475123986657542E-2</v>
      </c>
      <c r="C671">
        <v>-9.6971152782771818E-3</v>
      </c>
    </row>
    <row r="672" spans="1:3" x14ac:dyDescent="0.25">
      <c r="A672">
        <v>648</v>
      </c>
      <c r="B672">
        <v>-2.262271675473141E-2</v>
      </c>
      <c r="C672">
        <v>-1.6116368899951015E-2</v>
      </c>
    </row>
    <row r="673" spans="1:3" x14ac:dyDescent="0.25">
      <c r="A673">
        <v>649</v>
      </c>
      <c r="B673">
        <v>1.9114007372489392E-2</v>
      </c>
      <c r="C673">
        <v>3.2849813788517118E-2</v>
      </c>
    </row>
    <row r="674" spans="1:3" x14ac:dyDescent="0.25">
      <c r="A674">
        <v>650</v>
      </c>
      <c r="B674">
        <v>6.2965398827772179E-3</v>
      </c>
      <c r="C674">
        <v>-4.5888574599534757E-2</v>
      </c>
    </row>
    <row r="675" spans="1:3" x14ac:dyDescent="0.25">
      <c r="A675">
        <v>651</v>
      </c>
      <c r="B675">
        <v>1.1563109660650936E-3</v>
      </c>
      <c r="C675">
        <v>6.2408988787218851E-3</v>
      </c>
    </row>
    <row r="676" spans="1:3" x14ac:dyDescent="0.25">
      <c r="A676">
        <v>652</v>
      </c>
      <c r="B676">
        <v>1.2636415240256327E-2</v>
      </c>
      <c r="C676">
        <v>1.5022663295583161E-2</v>
      </c>
    </row>
    <row r="677" spans="1:3" x14ac:dyDescent="0.25">
      <c r="A677">
        <v>653</v>
      </c>
      <c r="B677">
        <v>5.9919788592053928E-3</v>
      </c>
      <c r="C677">
        <v>2.6091502050160354E-2</v>
      </c>
    </row>
    <row r="678" spans="1:3" x14ac:dyDescent="0.25">
      <c r="A678">
        <v>654</v>
      </c>
      <c r="B678">
        <v>3.0762557614340911E-3</v>
      </c>
      <c r="C678">
        <v>7.4812108136699442E-3</v>
      </c>
    </row>
    <row r="679" spans="1:3" x14ac:dyDescent="0.25">
      <c r="A679">
        <v>655</v>
      </c>
      <c r="B679">
        <v>1.031677119407437E-2</v>
      </c>
      <c r="C679">
        <v>-6.2376533742973805E-3</v>
      </c>
    </row>
    <row r="680" spans="1:3" x14ac:dyDescent="0.25">
      <c r="A680">
        <v>656</v>
      </c>
      <c r="B680">
        <v>-1.8941506226934197E-3</v>
      </c>
      <c r="C680">
        <v>4.0218691521395743E-3</v>
      </c>
    </row>
    <row r="681" spans="1:3" x14ac:dyDescent="0.25">
      <c r="A681">
        <v>657</v>
      </c>
      <c r="B681">
        <v>-1.0086948001107862E-2</v>
      </c>
      <c r="C681">
        <v>5.9572404301554277E-3</v>
      </c>
    </row>
    <row r="682" spans="1:3" x14ac:dyDescent="0.25">
      <c r="A682">
        <v>658</v>
      </c>
      <c r="B682">
        <v>3.252938193605759E-3</v>
      </c>
      <c r="C682">
        <v>-9.8381930594394814E-3</v>
      </c>
    </row>
    <row r="683" spans="1:3" x14ac:dyDescent="0.25">
      <c r="A683">
        <v>659</v>
      </c>
      <c r="B683">
        <v>-9.9392312341089334E-4</v>
      </c>
      <c r="C683">
        <v>1.3528005923781942E-2</v>
      </c>
    </row>
    <row r="684" spans="1:3" x14ac:dyDescent="0.25">
      <c r="A684">
        <v>660</v>
      </c>
      <c r="B684">
        <v>2.2199932582169572E-2</v>
      </c>
      <c r="C684">
        <v>2.2893831251617144E-2</v>
      </c>
    </row>
    <row r="685" spans="1:3" x14ac:dyDescent="0.25">
      <c r="A685">
        <v>661</v>
      </c>
      <c r="B685">
        <v>2.338669727419336E-3</v>
      </c>
      <c r="C685">
        <v>-8.0141352234101865E-3</v>
      </c>
    </row>
    <row r="686" spans="1:3" x14ac:dyDescent="0.25">
      <c r="A686">
        <v>662</v>
      </c>
      <c r="B686">
        <v>-1.043127953358842E-2</v>
      </c>
      <c r="C686">
        <v>-5.0513805754053755E-3</v>
      </c>
    </row>
    <row r="687" spans="1:3" x14ac:dyDescent="0.25">
      <c r="A687">
        <v>663</v>
      </c>
      <c r="B687">
        <v>9.876473814835373E-3</v>
      </c>
      <c r="C687">
        <v>-1.5546165468742872E-3</v>
      </c>
    </row>
    <row r="688" spans="1:3" x14ac:dyDescent="0.25">
      <c r="A688">
        <v>664</v>
      </c>
      <c r="B688">
        <v>6.6511693769156794E-3</v>
      </c>
      <c r="C688">
        <v>-1.216719243958388E-3</v>
      </c>
    </row>
    <row r="689" spans="1:3" x14ac:dyDescent="0.25">
      <c r="A689">
        <v>665</v>
      </c>
      <c r="B689">
        <v>-1.5713043667262578E-3</v>
      </c>
      <c r="C689">
        <v>3.2449739662914218E-3</v>
      </c>
    </row>
    <row r="690" spans="1:3" x14ac:dyDescent="0.25">
      <c r="A690">
        <v>666</v>
      </c>
      <c r="B690">
        <v>-5.2079490215412296E-3</v>
      </c>
      <c r="C690">
        <v>1.6470929459409247E-3</v>
      </c>
    </row>
    <row r="691" spans="1:3" x14ac:dyDescent="0.25">
      <c r="A691">
        <v>667</v>
      </c>
      <c r="B691">
        <v>-3.7581709264505451E-3</v>
      </c>
      <c r="C691">
        <v>7.2397853853496544E-4</v>
      </c>
    </row>
    <row r="692" spans="1:3" x14ac:dyDescent="0.25">
      <c r="A692">
        <v>668</v>
      </c>
      <c r="B692">
        <v>-3.7217453976040441E-3</v>
      </c>
      <c r="C692">
        <v>-1.0100951537606389E-2</v>
      </c>
    </row>
    <row r="693" spans="1:3" x14ac:dyDescent="0.25">
      <c r="A693">
        <v>669</v>
      </c>
      <c r="B693">
        <v>-1.4916070379513917E-2</v>
      </c>
      <c r="C693">
        <v>-2.7539011744119948E-3</v>
      </c>
    </row>
    <row r="694" spans="1:3" x14ac:dyDescent="0.25">
      <c r="A694">
        <v>670</v>
      </c>
      <c r="B694">
        <v>-1.0048150793435929E-3</v>
      </c>
      <c r="C694">
        <v>2.888673435283008E-4</v>
      </c>
    </row>
    <row r="695" spans="1:3" x14ac:dyDescent="0.25">
      <c r="A695">
        <v>671</v>
      </c>
      <c r="B695">
        <v>2.1928610905915112E-3</v>
      </c>
      <c r="C695">
        <v>4.9386647523337558E-4</v>
      </c>
    </row>
    <row r="696" spans="1:3" x14ac:dyDescent="0.25">
      <c r="A696">
        <v>672</v>
      </c>
      <c r="B696">
        <v>1.2441472005016005E-2</v>
      </c>
      <c r="C696">
        <v>1.0981451158178826E-2</v>
      </c>
    </row>
    <row r="697" spans="1:3" x14ac:dyDescent="0.25">
      <c r="A697">
        <v>673</v>
      </c>
      <c r="B697">
        <v>1.5877429437142609E-2</v>
      </c>
      <c r="C697">
        <v>1.0178353326052703E-2</v>
      </c>
    </row>
    <row r="698" spans="1:3" x14ac:dyDescent="0.25">
      <c r="A698">
        <v>674</v>
      </c>
      <c r="B698">
        <v>-6.9167582925905432E-3</v>
      </c>
      <c r="C698">
        <v>-1.1590237436776771E-2</v>
      </c>
    </row>
    <row r="699" spans="1:3" x14ac:dyDescent="0.25">
      <c r="A699">
        <v>675</v>
      </c>
      <c r="B699">
        <v>-1.1934624837799505E-2</v>
      </c>
      <c r="C699">
        <v>-2.6106929028168021E-2</v>
      </c>
    </row>
    <row r="700" spans="1:3" x14ac:dyDescent="0.25">
      <c r="A700">
        <v>676</v>
      </c>
      <c r="B700">
        <v>3.8122326836078457E-3</v>
      </c>
      <c r="C700">
        <v>-1.0487473529343632E-2</v>
      </c>
    </row>
    <row r="701" spans="1:3" x14ac:dyDescent="0.25">
      <c r="A701">
        <v>677</v>
      </c>
      <c r="B701">
        <v>-1.8805719431791729E-2</v>
      </c>
      <c r="C701">
        <v>-1.612064626620861E-2</v>
      </c>
    </row>
    <row r="702" spans="1:3" x14ac:dyDescent="0.25">
      <c r="A702">
        <v>678</v>
      </c>
      <c r="B702">
        <v>8.0981983786509119E-3</v>
      </c>
      <c r="C702">
        <v>-3.2466476054643593E-3</v>
      </c>
    </row>
    <row r="703" spans="1:3" x14ac:dyDescent="0.25">
      <c r="A703">
        <v>679</v>
      </c>
      <c r="B703">
        <v>-9.3989571434913988E-3</v>
      </c>
      <c r="C703">
        <v>6.7077449525314858E-3</v>
      </c>
    </row>
    <row r="704" spans="1:3" x14ac:dyDescent="0.25">
      <c r="A704">
        <v>680</v>
      </c>
      <c r="B704">
        <v>1.2478778815396031E-2</v>
      </c>
      <c r="C704">
        <v>1.2013073089147806E-2</v>
      </c>
    </row>
    <row r="705" spans="1:3" x14ac:dyDescent="0.25">
      <c r="A705">
        <v>681</v>
      </c>
      <c r="B705">
        <v>3.0881892223375311E-3</v>
      </c>
      <c r="C705">
        <v>-2.8501134414098154E-3</v>
      </c>
    </row>
    <row r="706" spans="1:3" x14ac:dyDescent="0.25">
      <c r="A706">
        <v>682</v>
      </c>
      <c r="B706">
        <v>2.8402495420896453E-3</v>
      </c>
      <c r="C706">
        <v>3.0583709069047175E-3</v>
      </c>
    </row>
    <row r="707" spans="1:3" x14ac:dyDescent="0.25">
      <c r="A707">
        <v>683</v>
      </c>
      <c r="B707">
        <v>1.3822829708606587E-2</v>
      </c>
      <c r="C707">
        <v>-8.3452852037367731E-3</v>
      </c>
    </row>
    <row r="708" spans="1:3" x14ac:dyDescent="0.25">
      <c r="A708">
        <v>684</v>
      </c>
      <c r="B708">
        <v>1.7332702818087487E-3</v>
      </c>
      <c r="C708">
        <v>2.3540058711150648E-3</v>
      </c>
    </row>
    <row r="709" spans="1:3" x14ac:dyDescent="0.25">
      <c r="A709">
        <v>685</v>
      </c>
      <c r="B709">
        <v>-2.3773064223092601E-3</v>
      </c>
      <c r="C709">
        <v>1.0605231195658697E-2</v>
      </c>
    </row>
    <row r="710" spans="1:3" x14ac:dyDescent="0.25">
      <c r="A710">
        <v>686</v>
      </c>
      <c r="B710">
        <v>6.1260938348545796E-3</v>
      </c>
      <c r="C710">
        <v>-2.1062557240695785E-2</v>
      </c>
    </row>
    <row r="711" spans="1:3" x14ac:dyDescent="0.25">
      <c r="A711">
        <v>687</v>
      </c>
      <c r="B711">
        <v>1.7133984192575332E-2</v>
      </c>
      <c r="C711">
        <v>1.7829155069273909E-2</v>
      </c>
    </row>
    <row r="712" spans="1:3" x14ac:dyDescent="0.25">
      <c r="A712">
        <v>688</v>
      </c>
      <c r="B712">
        <v>-1.3457409545392803E-3</v>
      </c>
      <c r="C712">
        <v>1.4934768296323302E-2</v>
      </c>
    </row>
    <row r="713" spans="1:3" x14ac:dyDescent="0.25">
      <c r="A713">
        <v>689</v>
      </c>
      <c r="B713">
        <v>-4.1728099297149166E-3</v>
      </c>
      <c r="C713">
        <v>9.5071722614965548E-3</v>
      </c>
    </row>
    <row r="714" spans="1:3" x14ac:dyDescent="0.25">
      <c r="A714">
        <v>690</v>
      </c>
      <c r="B714">
        <v>-7.9029131113539566E-3</v>
      </c>
      <c r="C714">
        <v>-1.035653485132724E-2</v>
      </c>
    </row>
    <row r="715" spans="1:3" x14ac:dyDescent="0.25">
      <c r="A715">
        <v>691</v>
      </c>
      <c r="B715">
        <v>-2.4221435767096781E-3</v>
      </c>
      <c r="C715">
        <v>-2.2056052779704134E-3</v>
      </c>
    </row>
    <row r="716" spans="1:3" x14ac:dyDescent="0.25">
      <c r="A716">
        <v>692</v>
      </c>
      <c r="B716">
        <v>4.1079906854368207E-3</v>
      </c>
      <c r="C716">
        <v>7.2769358305205291E-3</v>
      </c>
    </row>
    <row r="717" spans="1:3" x14ac:dyDescent="0.25">
      <c r="A717">
        <v>693</v>
      </c>
      <c r="B717">
        <v>4.3167106028453549E-3</v>
      </c>
      <c r="C717">
        <v>7.6550988832052337E-3</v>
      </c>
    </row>
    <row r="718" spans="1:3" x14ac:dyDescent="0.25">
      <c r="A718">
        <v>694</v>
      </c>
      <c r="B718">
        <v>3.8545541790935794E-3</v>
      </c>
      <c r="C718">
        <v>-4.2808923501434469E-3</v>
      </c>
    </row>
    <row r="719" spans="1:3" x14ac:dyDescent="0.25">
      <c r="A719">
        <v>695</v>
      </c>
      <c r="B719">
        <v>-1.1991794287478196E-2</v>
      </c>
      <c r="C719">
        <v>-2.1867465662145827E-2</v>
      </c>
    </row>
    <row r="720" spans="1:3" x14ac:dyDescent="0.25">
      <c r="A720">
        <v>696</v>
      </c>
      <c r="B720">
        <v>5.2347596330962224E-3</v>
      </c>
      <c r="C720">
        <v>-7.0399018876901413E-5</v>
      </c>
    </row>
    <row r="721" spans="1:3" x14ac:dyDescent="0.25">
      <c r="A721">
        <v>697</v>
      </c>
      <c r="B721">
        <v>-1.8771018017907936E-2</v>
      </c>
      <c r="C721">
        <v>-1.1326478669871565E-2</v>
      </c>
    </row>
    <row r="722" spans="1:3" x14ac:dyDescent="0.25">
      <c r="A722">
        <v>698</v>
      </c>
      <c r="B722">
        <v>-1.1670342293340397E-2</v>
      </c>
      <c r="C722">
        <v>-4.9668474123637611E-3</v>
      </c>
    </row>
    <row r="723" spans="1:3" x14ac:dyDescent="0.25">
      <c r="A723">
        <v>699</v>
      </c>
      <c r="B723">
        <v>-4.0511951324259379E-3</v>
      </c>
      <c r="C723">
        <v>9.3508345784810987E-3</v>
      </c>
    </row>
    <row r="724" spans="1:3" x14ac:dyDescent="0.25">
      <c r="A724">
        <v>700</v>
      </c>
      <c r="B724">
        <v>-3.6860248751183233E-3</v>
      </c>
      <c r="C724">
        <v>4.3283932594223046E-3</v>
      </c>
    </row>
    <row r="725" spans="1:3" x14ac:dyDescent="0.25">
      <c r="A725">
        <v>701</v>
      </c>
      <c r="B725">
        <v>2.2356514562456619E-3</v>
      </c>
      <c r="C725">
        <v>-9.1371564156168018E-3</v>
      </c>
    </row>
    <row r="726" spans="1:3" x14ac:dyDescent="0.25">
      <c r="A726">
        <v>702</v>
      </c>
      <c r="B726">
        <v>7.2517163625973593E-3</v>
      </c>
      <c r="C726">
        <v>1.1594740811146087E-2</v>
      </c>
    </row>
    <row r="727" spans="1:3" x14ac:dyDescent="0.25">
      <c r="A727">
        <v>703</v>
      </c>
      <c r="B727">
        <v>6.0308361383133941E-6</v>
      </c>
      <c r="C727">
        <v>-5.907119016146321E-3</v>
      </c>
    </row>
    <row r="728" spans="1:3" x14ac:dyDescent="0.25">
      <c r="A728">
        <v>704</v>
      </c>
      <c r="B728">
        <v>-8.9860863608857925E-3</v>
      </c>
      <c r="C728">
        <v>2.6755155497571868E-2</v>
      </c>
    </row>
    <row r="729" spans="1:3" x14ac:dyDescent="0.25">
      <c r="A729">
        <v>705</v>
      </c>
      <c r="B729">
        <v>-1.6516222991470532E-3</v>
      </c>
      <c r="C729">
        <v>1.071150182338531E-2</v>
      </c>
    </row>
    <row r="730" spans="1:3" x14ac:dyDescent="0.25">
      <c r="A730">
        <v>706</v>
      </c>
      <c r="B730">
        <v>7.8392501458221997E-4</v>
      </c>
      <c r="C730">
        <v>-4.2888915007815311E-2</v>
      </c>
    </row>
    <row r="731" spans="1:3" x14ac:dyDescent="0.25">
      <c r="A731">
        <v>707</v>
      </c>
      <c r="B731">
        <v>-8.2228815768622108E-4</v>
      </c>
      <c r="C731">
        <v>1.185112143051433E-2</v>
      </c>
    </row>
    <row r="732" spans="1:3" x14ac:dyDescent="0.25">
      <c r="A732">
        <v>708</v>
      </c>
      <c r="B732">
        <v>-4.169794865228211E-4</v>
      </c>
      <c r="C732">
        <v>-7.6213937035033838E-3</v>
      </c>
    </row>
    <row r="733" spans="1:3" x14ac:dyDescent="0.25">
      <c r="A733">
        <v>709</v>
      </c>
      <c r="B733">
        <v>-1.1733560295986252E-2</v>
      </c>
      <c r="C733">
        <v>-1.0442459396000985E-2</v>
      </c>
    </row>
    <row r="734" spans="1:3" x14ac:dyDescent="0.25">
      <c r="A734">
        <v>710</v>
      </c>
      <c r="B734">
        <v>1.2993159516918736E-2</v>
      </c>
      <c r="C734">
        <v>-2.9803597428189905E-3</v>
      </c>
    </row>
    <row r="735" spans="1:3" x14ac:dyDescent="0.25">
      <c r="A735">
        <v>711</v>
      </c>
      <c r="B735">
        <v>-4.407852795495857E-3</v>
      </c>
      <c r="C735">
        <v>-6.8090149544106325E-3</v>
      </c>
    </row>
    <row r="736" spans="1:3" x14ac:dyDescent="0.25">
      <c r="A736">
        <v>712</v>
      </c>
      <c r="B736">
        <v>1.3722855770370522E-2</v>
      </c>
      <c r="C736">
        <v>-5.2574517159060235E-3</v>
      </c>
    </row>
    <row r="737" spans="1:3" x14ac:dyDescent="0.25">
      <c r="A737">
        <v>713</v>
      </c>
      <c r="B737">
        <v>1.2978394234749507E-2</v>
      </c>
      <c r="C737">
        <v>1.5611380306217832E-2</v>
      </c>
    </row>
    <row r="738" spans="1:3" x14ac:dyDescent="0.25">
      <c r="A738">
        <v>714</v>
      </c>
      <c r="B738">
        <v>3.9113272424565575E-3</v>
      </c>
      <c r="C738">
        <v>8.1556972632411857E-3</v>
      </c>
    </row>
    <row r="739" spans="1:3" x14ac:dyDescent="0.25">
      <c r="A739">
        <v>715</v>
      </c>
      <c r="B739">
        <v>-5.0118621431004097E-3</v>
      </c>
      <c r="C739">
        <v>-5.1603840097358853E-3</v>
      </c>
    </row>
    <row r="740" spans="1:3" x14ac:dyDescent="0.25">
      <c r="A740">
        <v>716</v>
      </c>
      <c r="B740">
        <v>3.6735774800803352E-3</v>
      </c>
      <c r="C740">
        <v>4.335954414550606E-4</v>
      </c>
    </row>
    <row r="741" spans="1:3" x14ac:dyDescent="0.25">
      <c r="A741">
        <v>717</v>
      </c>
      <c r="B741">
        <v>-8.7569031944238207E-3</v>
      </c>
      <c r="C741">
        <v>-8.4536276598951854E-3</v>
      </c>
    </row>
    <row r="742" spans="1:3" x14ac:dyDescent="0.25">
      <c r="A742">
        <v>718</v>
      </c>
      <c r="B742">
        <v>-4.6674163220134669E-3</v>
      </c>
      <c r="C742">
        <v>-1.2027144117043016E-2</v>
      </c>
    </row>
    <row r="743" spans="1:3" x14ac:dyDescent="0.25">
      <c r="A743">
        <v>719</v>
      </c>
      <c r="B743">
        <v>-2.8029513717975955E-3</v>
      </c>
      <c r="C743">
        <v>2.7493978688427115E-3</v>
      </c>
    </row>
    <row r="744" spans="1:3" x14ac:dyDescent="0.25">
      <c r="A744">
        <v>720</v>
      </c>
      <c r="B744">
        <v>9.3698849924693448E-3</v>
      </c>
      <c r="C744">
        <v>-9.5725904595657871E-3</v>
      </c>
    </row>
    <row r="745" spans="1:3" x14ac:dyDescent="0.25">
      <c r="A745">
        <v>721</v>
      </c>
      <c r="B745">
        <v>1.7068552935881121E-3</v>
      </c>
      <c r="C745">
        <v>2.9392626426601384E-3</v>
      </c>
    </row>
    <row r="746" spans="1:3" x14ac:dyDescent="0.25">
      <c r="A746">
        <v>722</v>
      </c>
      <c r="B746">
        <v>1.051360526193067E-2</v>
      </c>
      <c r="C746">
        <v>-9.7248355666744793E-4</v>
      </c>
    </row>
    <row r="747" spans="1:3" x14ac:dyDescent="0.25">
      <c r="A747">
        <v>723</v>
      </c>
      <c r="B747">
        <v>-1.9737125680352519E-3</v>
      </c>
      <c r="C747">
        <v>-1.7376669276373212E-3</v>
      </c>
    </row>
    <row r="748" spans="1:3" x14ac:dyDescent="0.25">
      <c r="A748">
        <v>724</v>
      </c>
      <c r="B748">
        <v>-1.5723077815614737E-2</v>
      </c>
      <c r="C748">
        <v>-1.6991443352070493E-3</v>
      </c>
    </row>
    <row r="749" spans="1:3" x14ac:dyDescent="0.25">
      <c r="A749">
        <v>725</v>
      </c>
      <c r="B749">
        <v>-2.8535005645913613E-2</v>
      </c>
      <c r="C749">
        <v>-1.1600949050041155E-2</v>
      </c>
    </row>
    <row r="750" spans="1:3" x14ac:dyDescent="0.25">
      <c r="A750">
        <v>726</v>
      </c>
      <c r="B750">
        <v>-1.4245518926523346E-2</v>
      </c>
      <c r="C750">
        <v>1.1634742169218427E-3</v>
      </c>
    </row>
    <row r="751" spans="1:3" x14ac:dyDescent="0.25">
      <c r="A751">
        <v>727</v>
      </c>
      <c r="B751">
        <v>-2.5227157482779743E-2</v>
      </c>
      <c r="C751">
        <v>4.1158819812657059E-3</v>
      </c>
    </row>
    <row r="752" spans="1:3" x14ac:dyDescent="0.25">
      <c r="A752">
        <v>728</v>
      </c>
      <c r="B752">
        <v>1.3065510272515906E-2</v>
      </c>
      <c r="C752">
        <v>4.0910887825467094E-3</v>
      </c>
    </row>
    <row r="753" spans="1:3" x14ac:dyDescent="0.25">
      <c r="A753">
        <v>729</v>
      </c>
      <c r="B753">
        <v>-9.8643184452139113E-3</v>
      </c>
      <c r="C753">
        <v>7.4716270565895054E-4</v>
      </c>
    </row>
    <row r="754" spans="1:3" x14ac:dyDescent="0.25">
      <c r="A754">
        <v>730</v>
      </c>
      <c r="B754">
        <v>1.7150693413050689E-2</v>
      </c>
      <c r="C754">
        <v>-7.2799811321548231E-3</v>
      </c>
    </row>
    <row r="755" spans="1:3" x14ac:dyDescent="0.25">
      <c r="A755">
        <v>731</v>
      </c>
      <c r="B755">
        <v>3.7144402178071884E-2</v>
      </c>
      <c r="C755">
        <v>-1.4404569702169689E-3</v>
      </c>
    </row>
    <row r="756" spans="1:3" x14ac:dyDescent="0.25">
      <c r="A756">
        <v>732</v>
      </c>
      <c r="B756">
        <v>2.5811023676015568E-4</v>
      </c>
      <c r="C756">
        <v>3.1857652951382438E-3</v>
      </c>
    </row>
    <row r="757" spans="1:3" x14ac:dyDescent="0.25">
      <c r="A757">
        <v>733</v>
      </c>
      <c r="B757">
        <v>7.8259285251903385E-3</v>
      </c>
      <c r="C757">
        <v>3.72087462083074E-3</v>
      </c>
    </row>
    <row r="758" spans="1:3" x14ac:dyDescent="0.25">
      <c r="A758">
        <v>734</v>
      </c>
      <c r="B758">
        <v>2.118504125714972E-2</v>
      </c>
      <c r="C758">
        <v>1.5714814656283757E-2</v>
      </c>
    </row>
    <row r="759" spans="1:3" x14ac:dyDescent="0.25">
      <c r="A759">
        <v>735</v>
      </c>
      <c r="B759">
        <v>-8.7253483908538237E-2</v>
      </c>
      <c r="C759">
        <v>-9.3949752166689576E-2</v>
      </c>
    </row>
    <row r="760" spans="1:3" x14ac:dyDescent="0.25">
      <c r="A760">
        <v>736</v>
      </c>
      <c r="B760">
        <v>-4.6317002485543123E-2</v>
      </c>
      <c r="C760">
        <v>2.9016675105264032E-2</v>
      </c>
    </row>
    <row r="761" spans="1:3" x14ac:dyDescent="0.25">
      <c r="A761">
        <v>737</v>
      </c>
      <c r="B761">
        <v>2.7421779432218633E-2</v>
      </c>
      <c r="C761">
        <v>-5.5997226901388988E-4</v>
      </c>
    </row>
    <row r="762" spans="1:3" x14ac:dyDescent="0.25">
      <c r="A762">
        <v>738</v>
      </c>
      <c r="B762">
        <v>3.381822801624304E-2</v>
      </c>
      <c r="C762">
        <v>3.4454199680019698E-2</v>
      </c>
    </row>
    <row r="763" spans="1:3" x14ac:dyDescent="0.25">
      <c r="A763">
        <v>739</v>
      </c>
      <c r="B763">
        <v>7.7843812399970369E-3</v>
      </c>
      <c r="C763">
        <v>6.1529895631903175E-3</v>
      </c>
    </row>
    <row r="764" spans="1:3" x14ac:dyDescent="0.25">
      <c r="A764">
        <v>740</v>
      </c>
      <c r="B764">
        <v>8.97611195034358E-3</v>
      </c>
      <c r="C764">
        <v>1.8075671946678539E-2</v>
      </c>
    </row>
    <row r="765" spans="1:3" x14ac:dyDescent="0.25">
      <c r="A765">
        <v>741</v>
      </c>
      <c r="B765">
        <v>-5.6234265834909578E-3</v>
      </c>
      <c r="C765">
        <v>3.1332633956314068E-3</v>
      </c>
    </row>
    <row r="766" spans="1:3" x14ac:dyDescent="0.25">
      <c r="A766">
        <v>742</v>
      </c>
      <c r="B766">
        <v>-2.2923168841711E-2</v>
      </c>
      <c r="C766">
        <v>-1.6228252113004021E-2</v>
      </c>
    </row>
    <row r="767" spans="1:3" x14ac:dyDescent="0.25">
      <c r="A767">
        <v>743</v>
      </c>
      <c r="B767">
        <v>-1.407196801425053E-2</v>
      </c>
      <c r="C767">
        <v>-8.2927827890473867E-3</v>
      </c>
    </row>
    <row r="768" spans="1:3" x14ac:dyDescent="0.25">
      <c r="A768">
        <v>744</v>
      </c>
      <c r="B768">
        <v>6.4509640974661818E-3</v>
      </c>
      <c r="C768">
        <v>1.2531547795756572E-2</v>
      </c>
    </row>
    <row r="769" spans="1:3" x14ac:dyDescent="0.25">
      <c r="A769">
        <v>745</v>
      </c>
      <c r="B769">
        <v>1.419817596919699E-2</v>
      </c>
      <c r="C769">
        <v>4.4633451540045284E-3</v>
      </c>
    </row>
    <row r="770" spans="1:3" x14ac:dyDescent="0.25">
      <c r="A770">
        <v>746</v>
      </c>
      <c r="B770">
        <v>1.5380824679007714E-2</v>
      </c>
      <c r="C770">
        <v>1.5586924284169811E-3</v>
      </c>
    </row>
    <row r="771" spans="1:3" x14ac:dyDescent="0.25">
      <c r="A771">
        <v>747</v>
      </c>
      <c r="B771">
        <v>9.8067712511478739E-3</v>
      </c>
      <c r="C771">
        <v>1.9878000481222846E-2</v>
      </c>
    </row>
    <row r="772" spans="1:3" x14ac:dyDescent="0.25">
      <c r="A772">
        <v>748</v>
      </c>
      <c r="B772">
        <v>1.0406111664372623E-3</v>
      </c>
      <c r="C772">
        <v>-1.6455071862802137E-2</v>
      </c>
    </row>
    <row r="773" spans="1:3" x14ac:dyDescent="0.25">
      <c r="A773">
        <v>749</v>
      </c>
      <c r="B773">
        <v>9.7103245980303191E-3</v>
      </c>
      <c r="C773">
        <v>4.9479835495038968E-3</v>
      </c>
    </row>
    <row r="774" spans="1:3" x14ac:dyDescent="0.25">
      <c r="A774">
        <v>750</v>
      </c>
      <c r="B774">
        <v>-9.0426840305182221E-3</v>
      </c>
      <c r="C774">
        <v>3.6009257525171368E-4</v>
      </c>
    </row>
    <row r="775" spans="1:3" x14ac:dyDescent="0.25">
      <c r="A775">
        <v>751</v>
      </c>
      <c r="B775">
        <v>5.1028322818975486E-3</v>
      </c>
      <c r="C775">
        <v>-3.8126160397180392E-3</v>
      </c>
    </row>
    <row r="776" spans="1:3" x14ac:dyDescent="0.25">
      <c r="A776">
        <v>752</v>
      </c>
      <c r="B776">
        <v>-8.5612296310968294E-3</v>
      </c>
      <c r="C776">
        <v>-8.3495457630463777E-3</v>
      </c>
    </row>
    <row r="777" spans="1:3" x14ac:dyDescent="0.25">
      <c r="A777">
        <v>753</v>
      </c>
      <c r="B777">
        <v>8.7906817203628109E-3</v>
      </c>
      <c r="C777">
        <v>6.4399789297840768E-3</v>
      </c>
    </row>
    <row r="778" spans="1:3" x14ac:dyDescent="0.25">
      <c r="A778">
        <v>754</v>
      </c>
      <c r="B778">
        <v>-1.0809962670861573E-4</v>
      </c>
      <c r="C778">
        <v>-4.9956812930116862E-3</v>
      </c>
    </row>
    <row r="779" spans="1:3" x14ac:dyDescent="0.25">
      <c r="A779">
        <v>755</v>
      </c>
      <c r="B779">
        <v>-5.249002985200521E-3</v>
      </c>
      <c r="C779">
        <v>1.8221224608802419E-2</v>
      </c>
    </row>
    <row r="780" spans="1:3" x14ac:dyDescent="0.25">
      <c r="A780">
        <v>756</v>
      </c>
      <c r="B780">
        <v>2.903297298200022E-3</v>
      </c>
      <c r="C780">
        <v>-3.5710651622595539E-3</v>
      </c>
    </row>
    <row r="781" spans="1:3" x14ac:dyDescent="0.25">
      <c r="A781">
        <v>757</v>
      </c>
      <c r="B781">
        <v>1.8728372517903976E-5</v>
      </c>
      <c r="C781">
        <v>1.9745809765505909E-3</v>
      </c>
    </row>
    <row r="782" spans="1:3" x14ac:dyDescent="0.25">
      <c r="A782">
        <v>758</v>
      </c>
      <c r="B782">
        <v>9.8425542815306546E-3</v>
      </c>
      <c r="C782">
        <v>2.1854847600766648E-2</v>
      </c>
    </row>
    <row r="783" spans="1:3" x14ac:dyDescent="0.25">
      <c r="A783">
        <v>759</v>
      </c>
      <c r="B783">
        <v>-7.8479651070449893E-3</v>
      </c>
      <c r="C783">
        <v>-3.5893431783751158E-2</v>
      </c>
    </row>
    <row r="784" spans="1:3" x14ac:dyDescent="0.25">
      <c r="A784">
        <v>760</v>
      </c>
      <c r="B784">
        <v>1.4744563730633688E-2</v>
      </c>
      <c r="C784">
        <v>-3.0146296275220599E-3</v>
      </c>
    </row>
    <row r="785" spans="1:3" x14ac:dyDescent="0.25">
      <c r="A785">
        <v>761</v>
      </c>
      <c r="B785">
        <v>-6.8451972313896782E-3</v>
      </c>
      <c r="C785">
        <v>7.9140793295655841E-3</v>
      </c>
    </row>
    <row r="786" spans="1:3" x14ac:dyDescent="0.25">
      <c r="A786">
        <v>762</v>
      </c>
      <c r="B786">
        <v>-7.0749104537094895E-3</v>
      </c>
      <c r="C786">
        <v>-2.556420965528601E-2</v>
      </c>
    </row>
    <row r="787" spans="1:3" x14ac:dyDescent="0.25">
      <c r="A787">
        <v>763</v>
      </c>
      <c r="B787">
        <v>-6.5937596276013331E-3</v>
      </c>
      <c r="C787">
        <v>3.5955723784185621E-3</v>
      </c>
    </row>
    <row r="788" spans="1:3" x14ac:dyDescent="0.25">
      <c r="A788">
        <v>764</v>
      </c>
      <c r="B788">
        <v>4.3901977009745486E-3</v>
      </c>
      <c r="C788">
        <v>1.0839744750464279E-2</v>
      </c>
    </row>
    <row r="789" spans="1:3" x14ac:dyDescent="0.25">
      <c r="A789">
        <v>765</v>
      </c>
      <c r="B789">
        <v>5.7100422578631868E-3</v>
      </c>
      <c r="C789">
        <v>1.2581652569014459E-2</v>
      </c>
    </row>
    <row r="790" spans="1:3" x14ac:dyDescent="0.25">
      <c r="A790">
        <v>766</v>
      </c>
      <c r="B790">
        <v>6.9387943157220755E-4</v>
      </c>
      <c r="C790">
        <v>4.0115943450576797E-3</v>
      </c>
    </row>
    <row r="791" spans="1:3" x14ac:dyDescent="0.25">
      <c r="A791">
        <v>767</v>
      </c>
      <c r="B791">
        <v>1.0616381214071944E-2</v>
      </c>
      <c r="C791">
        <v>8.2371887052091666E-3</v>
      </c>
    </row>
    <row r="792" spans="1:3" x14ac:dyDescent="0.25">
      <c r="A792">
        <v>768</v>
      </c>
      <c r="B792">
        <v>2.5779266267056864E-3</v>
      </c>
      <c r="C792">
        <v>2.4332198896083825E-3</v>
      </c>
    </row>
    <row r="793" spans="1:3" x14ac:dyDescent="0.25">
      <c r="A793">
        <v>769</v>
      </c>
      <c r="B793">
        <v>3.6589826514619767E-3</v>
      </c>
      <c r="C793">
        <v>1.670750206007095E-3</v>
      </c>
    </row>
    <row r="794" spans="1:3" x14ac:dyDescent="0.25">
      <c r="A794">
        <v>770</v>
      </c>
      <c r="B794">
        <v>1.2561815107301443E-4</v>
      </c>
      <c r="C794">
        <v>2.0293607480920354E-3</v>
      </c>
    </row>
    <row r="795" spans="1:3" x14ac:dyDescent="0.25">
      <c r="A795">
        <v>771</v>
      </c>
      <c r="B795">
        <v>1.5120811030292396E-3</v>
      </c>
      <c r="C795">
        <v>-6.7290877754532289E-4</v>
      </c>
    </row>
    <row r="796" spans="1:3" x14ac:dyDescent="0.25">
      <c r="A796">
        <v>772</v>
      </c>
      <c r="B796">
        <v>7.6814062296358149E-5</v>
      </c>
      <c r="C796">
        <v>-2.8923503886733467E-3</v>
      </c>
    </row>
    <row r="797" spans="1:3" x14ac:dyDescent="0.25">
      <c r="A797">
        <v>773</v>
      </c>
      <c r="B797">
        <v>-7.2710328270580342E-3</v>
      </c>
      <c r="C797">
        <v>-7.3126978266002214E-3</v>
      </c>
    </row>
    <row r="798" spans="1:3" x14ac:dyDescent="0.25">
      <c r="A798">
        <v>774</v>
      </c>
      <c r="B798">
        <v>1.1914187287093253E-2</v>
      </c>
      <c r="C798">
        <v>5.5010339969604524E-3</v>
      </c>
    </row>
    <row r="799" spans="1:3" x14ac:dyDescent="0.25">
      <c r="A799">
        <v>775</v>
      </c>
      <c r="B799">
        <v>-1.0235655561208142E-2</v>
      </c>
      <c r="C799">
        <v>-8.4180067520426873E-3</v>
      </c>
    </row>
    <row r="800" spans="1:3" x14ac:dyDescent="0.25">
      <c r="A800">
        <v>776</v>
      </c>
      <c r="B800">
        <v>-1.3703414922930238E-4</v>
      </c>
      <c r="C800">
        <v>-2.4576044727564208E-3</v>
      </c>
    </row>
    <row r="801" spans="1:3" x14ac:dyDescent="0.25">
      <c r="A801">
        <v>777</v>
      </c>
      <c r="B801">
        <v>7.3628616222558363E-3</v>
      </c>
      <c r="C801">
        <v>-3.0131286484495834E-3</v>
      </c>
    </row>
    <row r="802" spans="1:3" x14ac:dyDescent="0.25">
      <c r="A802">
        <v>778</v>
      </c>
      <c r="B802">
        <v>-2.461509492547366E-4</v>
      </c>
      <c r="C802">
        <v>2.3625533812793365E-3</v>
      </c>
    </row>
    <row r="803" spans="1:3" x14ac:dyDescent="0.25">
      <c r="A803">
        <v>779</v>
      </c>
      <c r="B803">
        <v>-6.6442919376022364E-3</v>
      </c>
      <c r="C803">
        <v>6.1222121378289801E-3</v>
      </c>
    </row>
    <row r="804" spans="1:3" x14ac:dyDescent="0.25">
      <c r="A804">
        <v>780</v>
      </c>
      <c r="B804">
        <v>-2.7812203887210727E-3</v>
      </c>
      <c r="C804">
        <v>5.0062738734924948E-3</v>
      </c>
    </row>
    <row r="805" spans="1:3" x14ac:dyDescent="0.25">
      <c r="A805">
        <v>781</v>
      </c>
      <c r="B805">
        <v>-2.5024113610824933E-3</v>
      </c>
      <c r="C805">
        <v>-4.6769780990494753E-3</v>
      </c>
    </row>
    <row r="806" spans="1:3" x14ac:dyDescent="0.25">
      <c r="A806">
        <v>782</v>
      </c>
      <c r="B806">
        <v>3.1278926839925047E-5</v>
      </c>
      <c r="C806">
        <v>5.7321193727546769E-3</v>
      </c>
    </row>
    <row r="807" spans="1:3" x14ac:dyDescent="0.25">
      <c r="A807">
        <v>783</v>
      </c>
      <c r="B807">
        <v>-2.3915778949627643E-3</v>
      </c>
      <c r="C807">
        <v>1.0651182527090479E-2</v>
      </c>
    </row>
    <row r="808" spans="1:3" x14ac:dyDescent="0.25">
      <c r="A808">
        <v>784</v>
      </c>
      <c r="B808">
        <v>3.382811972112809E-3</v>
      </c>
      <c r="C808">
        <v>9.8891596005652466E-4</v>
      </c>
    </row>
    <row r="809" spans="1:3" x14ac:dyDescent="0.25">
      <c r="A809">
        <v>785</v>
      </c>
      <c r="B809">
        <v>1.4627696263982071E-2</v>
      </c>
      <c r="C809">
        <v>-2.9529910909914421E-3</v>
      </c>
    </row>
    <row r="810" spans="1:3" x14ac:dyDescent="0.25">
      <c r="A810">
        <v>786</v>
      </c>
      <c r="B810">
        <v>-5.7909416597946178E-4</v>
      </c>
      <c r="C810">
        <v>1.7029223781089738E-2</v>
      </c>
    </row>
    <row r="811" spans="1:3" x14ac:dyDescent="0.25">
      <c r="A811">
        <v>787</v>
      </c>
      <c r="B811">
        <v>5.6414610541685346E-3</v>
      </c>
      <c r="C811">
        <v>5.3416568531022661E-3</v>
      </c>
    </row>
    <row r="812" spans="1:3" x14ac:dyDescent="0.25">
      <c r="A812">
        <v>788</v>
      </c>
      <c r="B812">
        <v>9.7289169945077381E-4</v>
      </c>
      <c r="C812">
        <v>2.0210108637056221E-2</v>
      </c>
    </row>
    <row r="813" spans="1:3" x14ac:dyDescent="0.25">
      <c r="A813">
        <v>789</v>
      </c>
      <c r="B813">
        <v>-1.5445924812719253E-3</v>
      </c>
      <c r="C813">
        <v>2.3525289962917809E-2</v>
      </c>
    </row>
    <row r="814" spans="1:3" x14ac:dyDescent="0.25">
      <c r="A814">
        <v>790</v>
      </c>
      <c r="B814">
        <v>-1.2923395109149366E-2</v>
      </c>
      <c r="C814">
        <v>8.1406157779944695E-3</v>
      </c>
    </row>
    <row r="815" spans="1:3" x14ac:dyDescent="0.25">
      <c r="A815">
        <v>791</v>
      </c>
      <c r="B815">
        <v>-9.1450914423585761E-3</v>
      </c>
      <c r="C815">
        <v>-1.4159102385313328E-2</v>
      </c>
    </row>
    <row r="816" spans="1:3" x14ac:dyDescent="0.25">
      <c r="A816">
        <v>792</v>
      </c>
      <c r="B816">
        <v>-1.1143139330525756E-2</v>
      </c>
      <c r="C816">
        <v>-2.0065285013981124E-2</v>
      </c>
    </row>
    <row r="817" spans="1:3" x14ac:dyDescent="0.25">
      <c r="A817">
        <v>793</v>
      </c>
      <c r="B817">
        <v>1.3572761860280694E-3</v>
      </c>
      <c r="C817">
        <v>-4.4541026121805681E-3</v>
      </c>
    </row>
    <row r="818" spans="1:3" x14ac:dyDescent="0.25">
      <c r="A818">
        <v>794</v>
      </c>
      <c r="B818">
        <v>4.4789056862731599E-3</v>
      </c>
      <c r="C818">
        <v>-1.0250048175443149E-2</v>
      </c>
    </row>
    <row r="819" spans="1:3" x14ac:dyDescent="0.25">
      <c r="A819">
        <v>795</v>
      </c>
      <c r="B819">
        <v>-1.465184553285637E-2</v>
      </c>
      <c r="C819">
        <v>5.0970972718615871E-3</v>
      </c>
    </row>
    <row r="820" spans="1:3" x14ac:dyDescent="0.25">
      <c r="A820">
        <v>796</v>
      </c>
      <c r="B820">
        <v>1.0879400083078512E-2</v>
      </c>
      <c r="C820">
        <v>1.1831432928826203E-3</v>
      </c>
    </row>
    <row r="821" spans="1:3" x14ac:dyDescent="0.25">
      <c r="A821">
        <v>797</v>
      </c>
      <c r="B821">
        <v>-2.7169305288670875E-3</v>
      </c>
      <c r="C821">
        <v>-3.9205020229634924E-3</v>
      </c>
    </row>
    <row r="822" spans="1:3" x14ac:dyDescent="0.25">
      <c r="A822">
        <v>798</v>
      </c>
      <c r="B822">
        <v>6.6161236591165415E-3</v>
      </c>
      <c r="C822">
        <v>2.0274601462037772E-2</v>
      </c>
    </row>
    <row r="823" spans="1:3" x14ac:dyDescent="0.25">
      <c r="A823">
        <v>799</v>
      </c>
      <c r="B823">
        <v>1.6067198987876716E-2</v>
      </c>
      <c r="C823">
        <v>1.27505796610103E-2</v>
      </c>
    </row>
    <row r="824" spans="1:3" x14ac:dyDescent="0.25">
      <c r="A824">
        <v>800</v>
      </c>
      <c r="B824">
        <v>-5.6106016050079281E-3</v>
      </c>
      <c r="C824">
        <v>-2.1084581013867095E-3</v>
      </c>
    </row>
    <row r="825" spans="1:3" x14ac:dyDescent="0.25">
      <c r="A825">
        <v>801</v>
      </c>
      <c r="B825">
        <v>-1.2588757363945045E-2</v>
      </c>
      <c r="C825">
        <v>-5.7889517040341527E-3</v>
      </c>
    </row>
    <row r="826" spans="1:3" x14ac:dyDescent="0.25">
      <c r="A826">
        <v>802</v>
      </c>
      <c r="B826">
        <v>-3.0264452494631442E-3</v>
      </c>
      <c r="C826">
        <v>-9.4822666166910659E-3</v>
      </c>
    </row>
    <row r="827" spans="1:3" x14ac:dyDescent="0.25">
      <c r="A827">
        <v>803</v>
      </c>
      <c r="B827">
        <v>6.3214166844252776E-3</v>
      </c>
      <c r="C827">
        <v>3.9458884799669488E-3</v>
      </c>
    </row>
    <row r="828" spans="1:3" x14ac:dyDescent="0.25">
      <c r="A828">
        <v>804</v>
      </c>
      <c r="B828">
        <v>6.6076113027655273E-4</v>
      </c>
      <c r="C828">
        <v>5.8519673460010434E-3</v>
      </c>
    </row>
    <row r="829" spans="1:3" x14ac:dyDescent="0.25">
      <c r="A829">
        <v>805</v>
      </c>
      <c r="B829">
        <v>1.7217675881549134E-3</v>
      </c>
      <c r="C829">
        <v>-4.0629455829617092E-2</v>
      </c>
    </row>
    <row r="830" spans="1:3" x14ac:dyDescent="0.25">
      <c r="A830">
        <v>806</v>
      </c>
      <c r="B830">
        <v>-1.9845388082219296E-3</v>
      </c>
      <c r="C830">
        <v>7.6039263453434747E-3</v>
      </c>
    </row>
    <row r="831" spans="1:3" x14ac:dyDescent="0.25">
      <c r="A831">
        <v>807</v>
      </c>
      <c r="B831">
        <v>6.9710878000666396E-3</v>
      </c>
      <c r="C831">
        <v>-9.3058582505363419E-3</v>
      </c>
    </row>
    <row r="832" spans="1:3" x14ac:dyDescent="0.25">
      <c r="A832">
        <v>808</v>
      </c>
      <c r="B832">
        <v>-5.4103388618597734E-3</v>
      </c>
      <c r="C832">
        <v>-4.8572675115426314E-3</v>
      </c>
    </row>
    <row r="833" spans="1:3" x14ac:dyDescent="0.25">
      <c r="A833">
        <v>809</v>
      </c>
      <c r="B833">
        <v>-8.6548395183290022E-3</v>
      </c>
      <c r="C833">
        <v>-5.8519413612414667E-3</v>
      </c>
    </row>
    <row r="834" spans="1:3" x14ac:dyDescent="0.25">
      <c r="A834">
        <v>810</v>
      </c>
      <c r="B834">
        <v>-4.8608168127987359E-3</v>
      </c>
      <c r="C834">
        <v>-1.3133851921869638E-2</v>
      </c>
    </row>
    <row r="835" spans="1:3" x14ac:dyDescent="0.25">
      <c r="A835">
        <v>811</v>
      </c>
      <c r="B835">
        <v>8.0948805689784161E-4</v>
      </c>
      <c r="C835">
        <v>5.3443999778406449E-3</v>
      </c>
    </row>
    <row r="836" spans="1:3" x14ac:dyDescent="0.25">
      <c r="A836">
        <v>812</v>
      </c>
      <c r="B836">
        <v>-1.235848541595545E-2</v>
      </c>
      <c r="C836">
        <v>6.8498969445798634E-3</v>
      </c>
    </row>
    <row r="837" spans="1:3" x14ac:dyDescent="0.25">
      <c r="A837">
        <v>813</v>
      </c>
      <c r="B837">
        <v>-8.6610053267654093E-3</v>
      </c>
      <c r="C837">
        <v>-2.6115435565034865E-3</v>
      </c>
    </row>
    <row r="838" spans="1:3" x14ac:dyDescent="0.25">
      <c r="A838">
        <v>814</v>
      </c>
      <c r="B838">
        <v>-4.3853870866491134E-3</v>
      </c>
      <c r="C838">
        <v>2.9412261913223841E-3</v>
      </c>
    </row>
    <row r="839" spans="1:3" x14ac:dyDescent="0.25">
      <c r="A839">
        <v>815</v>
      </c>
      <c r="B839">
        <v>4.4174197198048109E-3</v>
      </c>
      <c r="C839">
        <v>6.4342104175607534E-3</v>
      </c>
    </row>
    <row r="840" spans="1:3" x14ac:dyDescent="0.25">
      <c r="A840">
        <v>816</v>
      </c>
      <c r="B840">
        <v>-4.877955653490822E-3</v>
      </c>
      <c r="C840">
        <v>-1.6824915244294369E-3</v>
      </c>
    </row>
    <row r="841" spans="1:3" x14ac:dyDescent="0.25">
      <c r="A841">
        <v>817</v>
      </c>
      <c r="B841">
        <v>1.2096164327536487E-2</v>
      </c>
      <c r="C841">
        <v>-3.0467622427190685E-4</v>
      </c>
    </row>
    <row r="842" spans="1:3" x14ac:dyDescent="0.25">
      <c r="A842">
        <v>818</v>
      </c>
      <c r="B842">
        <v>2.2553777246565685E-3</v>
      </c>
      <c r="C842">
        <v>4.2893014178217916E-3</v>
      </c>
    </row>
    <row r="843" spans="1:3" x14ac:dyDescent="0.25">
      <c r="A843">
        <v>819</v>
      </c>
      <c r="B843">
        <v>-2.2894913580456849E-3</v>
      </c>
      <c r="C843">
        <v>1.376958682963603E-2</v>
      </c>
    </row>
    <row r="844" spans="1:3" x14ac:dyDescent="0.25">
      <c r="A844">
        <v>820</v>
      </c>
      <c r="B844">
        <v>-4.2843295374816901E-3</v>
      </c>
      <c r="C844">
        <v>6.2478585781954293E-4</v>
      </c>
    </row>
    <row r="845" spans="1:3" x14ac:dyDescent="0.25">
      <c r="A845">
        <v>821</v>
      </c>
      <c r="B845">
        <v>-5.0295106039382727E-4</v>
      </c>
      <c r="C845">
        <v>1.1714099704068833E-2</v>
      </c>
    </row>
    <row r="846" spans="1:3" x14ac:dyDescent="0.25">
      <c r="A846">
        <v>822</v>
      </c>
      <c r="B846">
        <v>-3.1638316771024442E-3</v>
      </c>
      <c r="C846">
        <v>5.3566051106376331E-3</v>
      </c>
    </row>
    <row r="847" spans="1:3" x14ac:dyDescent="0.25">
      <c r="A847">
        <v>823</v>
      </c>
      <c r="B847">
        <v>-2.1093690552374538E-3</v>
      </c>
      <c r="C847">
        <v>6.7631987348966693E-3</v>
      </c>
    </row>
    <row r="848" spans="1:3" x14ac:dyDescent="0.25">
      <c r="A848">
        <v>824</v>
      </c>
      <c r="B848">
        <v>-1.4865950108115011E-3</v>
      </c>
      <c r="C848">
        <v>-9.9789642068650562E-3</v>
      </c>
    </row>
    <row r="849" spans="1:3" x14ac:dyDescent="0.25">
      <c r="A849">
        <v>825</v>
      </c>
      <c r="B849">
        <v>4.8841023312944229E-3</v>
      </c>
      <c r="C849">
        <v>1.2175919305321706E-2</v>
      </c>
    </row>
    <row r="850" spans="1:3" x14ac:dyDescent="0.25">
      <c r="A850">
        <v>826</v>
      </c>
      <c r="B850">
        <v>-5.8639258271506152E-3</v>
      </c>
      <c r="C850">
        <v>7.6993017761949863E-3</v>
      </c>
    </row>
    <row r="851" spans="1:3" x14ac:dyDescent="0.25">
      <c r="A851">
        <v>827</v>
      </c>
      <c r="B851">
        <v>-4.1216830877148919E-3</v>
      </c>
      <c r="C851">
        <v>1.990958630499598E-3</v>
      </c>
    </row>
    <row r="852" spans="1:3" x14ac:dyDescent="0.25">
      <c r="A852">
        <v>828</v>
      </c>
      <c r="B852">
        <v>-7.4794406710170418E-3</v>
      </c>
      <c r="C852">
        <v>-6.8592970390244186E-3</v>
      </c>
    </row>
    <row r="853" spans="1:3" x14ac:dyDescent="0.25">
      <c r="A853">
        <v>829</v>
      </c>
      <c r="B853">
        <v>4.4438554110469804E-4</v>
      </c>
      <c r="C853">
        <v>-1.9077834268132018E-4</v>
      </c>
    </row>
    <row r="854" spans="1:3" x14ac:dyDescent="0.25">
      <c r="A854">
        <v>830</v>
      </c>
      <c r="B854">
        <v>-5.410517430015911E-3</v>
      </c>
      <c r="C854">
        <v>-7.91552157404957E-3</v>
      </c>
    </row>
    <row r="855" spans="1:3" x14ac:dyDescent="0.25">
      <c r="A855">
        <v>831</v>
      </c>
      <c r="B855">
        <v>5.7118231857905526E-3</v>
      </c>
      <c r="C855">
        <v>1.9197268554782716E-4</v>
      </c>
    </row>
    <row r="856" spans="1:3" x14ac:dyDescent="0.25">
      <c r="A856">
        <v>832</v>
      </c>
      <c r="B856">
        <v>1.4530973746508982E-3</v>
      </c>
      <c r="C856">
        <v>-5.3252726820636935E-3</v>
      </c>
    </row>
    <row r="857" spans="1:3" x14ac:dyDescent="0.25">
      <c r="A857">
        <v>833</v>
      </c>
      <c r="B857">
        <v>3.3230958312143372E-3</v>
      </c>
      <c r="C857">
        <v>-2.7122567746708702E-2</v>
      </c>
    </row>
    <row r="858" spans="1:3" x14ac:dyDescent="0.25">
      <c r="A858">
        <v>834</v>
      </c>
      <c r="B858">
        <v>-4.2993060045906761E-3</v>
      </c>
      <c r="C858">
        <v>-2.7566717496350354E-2</v>
      </c>
    </row>
    <row r="859" spans="1:3" x14ac:dyDescent="0.25">
      <c r="A859">
        <v>835</v>
      </c>
      <c r="B859">
        <v>-7.3599939652860564E-3</v>
      </c>
      <c r="C859">
        <v>-2.2977160567263982E-2</v>
      </c>
    </row>
    <row r="860" spans="1:3" x14ac:dyDescent="0.25">
      <c r="A860">
        <v>836</v>
      </c>
      <c r="B860">
        <v>-8.6146278733724036E-3</v>
      </c>
      <c r="C860">
        <v>-1.1576261799554188E-3</v>
      </c>
    </row>
    <row r="861" spans="1:3" x14ac:dyDescent="0.25">
      <c r="A861">
        <v>837</v>
      </c>
      <c r="B861">
        <v>8.832658645666772E-4</v>
      </c>
      <c r="C861">
        <v>-2.526777118908489E-3</v>
      </c>
    </row>
    <row r="862" spans="1:3" x14ac:dyDescent="0.25">
      <c r="A862">
        <v>838</v>
      </c>
      <c r="B862">
        <v>-5.0319732455539395E-3</v>
      </c>
      <c r="C862">
        <v>-5.6545220728170843E-5</v>
      </c>
    </row>
    <row r="863" spans="1:3" x14ac:dyDescent="0.25">
      <c r="A863">
        <v>839</v>
      </c>
      <c r="B863">
        <v>-4.1297075676287537E-5</v>
      </c>
      <c r="C863">
        <v>6.9894315913899205E-3</v>
      </c>
    </row>
    <row r="864" spans="1:3" x14ac:dyDescent="0.25">
      <c r="A864">
        <v>840</v>
      </c>
      <c r="B864">
        <v>-7.0165322683856312E-3</v>
      </c>
      <c r="C864">
        <v>-1.336733666337029E-2</v>
      </c>
    </row>
    <row r="865" spans="1:3" x14ac:dyDescent="0.25">
      <c r="A865">
        <v>841</v>
      </c>
      <c r="B865">
        <v>5.7003255278259835E-3</v>
      </c>
      <c r="C865">
        <v>-8.6893536851919972E-3</v>
      </c>
    </row>
    <row r="866" spans="1:3" x14ac:dyDescent="0.25">
      <c r="A866">
        <v>842</v>
      </c>
      <c r="B866">
        <v>1.5177935638975935E-3</v>
      </c>
      <c r="C866">
        <v>4.7054921157704179E-3</v>
      </c>
    </row>
    <row r="867" spans="1:3" x14ac:dyDescent="0.25">
      <c r="A867">
        <v>843</v>
      </c>
      <c r="B867">
        <v>-6.8950832409763879E-3</v>
      </c>
      <c r="C867">
        <v>-6.0809540837231529E-3</v>
      </c>
    </row>
    <row r="868" spans="1:3" x14ac:dyDescent="0.25">
      <c r="A868">
        <v>844</v>
      </c>
      <c r="B868">
        <v>2.1250222907309578E-3</v>
      </c>
      <c r="C868">
        <v>-4.4089327842860987E-3</v>
      </c>
    </row>
    <row r="869" spans="1:3" x14ac:dyDescent="0.25">
      <c r="A869">
        <v>845</v>
      </c>
      <c r="B869">
        <v>4.3079141335039513E-3</v>
      </c>
      <c r="C869">
        <v>-4.9930412684829869E-3</v>
      </c>
    </row>
    <row r="870" spans="1:3" x14ac:dyDescent="0.25">
      <c r="A870">
        <v>846</v>
      </c>
      <c r="B870">
        <v>-5.1186389843302683E-3</v>
      </c>
      <c r="C870">
        <v>2.2469712152015445E-4</v>
      </c>
    </row>
    <row r="871" spans="1:3" x14ac:dyDescent="0.25">
      <c r="A871">
        <v>847</v>
      </c>
      <c r="B871">
        <v>5.9158064623926034E-3</v>
      </c>
      <c r="C871">
        <v>6.9181418349303801E-3</v>
      </c>
    </row>
    <row r="872" spans="1:3" x14ac:dyDescent="0.25">
      <c r="A872">
        <v>848</v>
      </c>
      <c r="B872">
        <v>-2.9365482847566373E-3</v>
      </c>
      <c r="C872">
        <v>-8.8040745853145228E-3</v>
      </c>
    </row>
    <row r="873" spans="1:3" x14ac:dyDescent="0.25">
      <c r="A873">
        <v>849</v>
      </c>
      <c r="B873">
        <v>3.0953349625867585E-3</v>
      </c>
      <c r="C873">
        <v>-4.311903973657237E-3</v>
      </c>
    </row>
    <row r="874" spans="1:3" x14ac:dyDescent="0.25">
      <c r="A874">
        <v>850</v>
      </c>
      <c r="B874">
        <v>-3.5461460807725514E-3</v>
      </c>
      <c r="C874">
        <v>-6.7786223005047198E-3</v>
      </c>
    </row>
    <row r="875" spans="1:3" x14ac:dyDescent="0.25">
      <c r="A875">
        <v>851</v>
      </c>
      <c r="B875">
        <v>1.3073434599221582E-2</v>
      </c>
      <c r="C875">
        <v>-4.4741921527943589E-4</v>
      </c>
    </row>
    <row r="876" spans="1:3" x14ac:dyDescent="0.25">
      <c r="A876">
        <v>852</v>
      </c>
      <c r="B876">
        <v>4.7829304727997519E-3</v>
      </c>
      <c r="C876">
        <v>6.4995016508422425E-3</v>
      </c>
    </row>
    <row r="877" spans="1:3" x14ac:dyDescent="0.25">
      <c r="A877">
        <v>853</v>
      </c>
      <c r="B877">
        <v>1.1206964065421687E-2</v>
      </c>
      <c r="C877">
        <v>1.2948932728188093E-3</v>
      </c>
    </row>
    <row r="878" spans="1:3" x14ac:dyDescent="0.25">
      <c r="A878">
        <v>854</v>
      </c>
      <c r="B878">
        <v>-9.7410378690967786E-4</v>
      </c>
      <c r="C878">
        <v>2.7426943943543638E-2</v>
      </c>
    </row>
    <row r="879" spans="1:3" x14ac:dyDescent="0.25">
      <c r="A879">
        <v>855</v>
      </c>
      <c r="B879">
        <v>4.0014400290946852E-3</v>
      </c>
      <c r="C879">
        <v>-1.6731574878992485E-3</v>
      </c>
    </row>
    <row r="880" spans="1:3" x14ac:dyDescent="0.25">
      <c r="A880">
        <v>856</v>
      </c>
      <c r="B880">
        <v>1.7707375016831632E-3</v>
      </c>
      <c r="C880">
        <v>1.6007969473190886E-2</v>
      </c>
    </row>
    <row r="881" spans="1:3" x14ac:dyDescent="0.25">
      <c r="A881">
        <v>857</v>
      </c>
      <c r="B881">
        <v>8.9737612288637893E-3</v>
      </c>
      <c r="C881">
        <v>1.4495214233418315E-2</v>
      </c>
    </row>
    <row r="882" spans="1:3" x14ac:dyDescent="0.25">
      <c r="A882">
        <v>858</v>
      </c>
      <c r="B882">
        <v>-1.2974227732444089E-2</v>
      </c>
      <c r="C882">
        <v>-3.7240971636376061E-3</v>
      </c>
    </row>
    <row r="883" spans="1:3" x14ac:dyDescent="0.25">
      <c r="A883">
        <v>859</v>
      </c>
      <c r="B883">
        <v>-3.2363824190331965E-3</v>
      </c>
      <c r="C883">
        <v>4.4707593182563184E-3</v>
      </c>
    </row>
    <row r="884" spans="1:3" x14ac:dyDescent="0.25">
      <c r="A884">
        <v>860</v>
      </c>
      <c r="B884">
        <v>6.2452239515225485E-3</v>
      </c>
      <c r="C884">
        <v>1.2773299701938023E-2</v>
      </c>
    </row>
    <row r="885" spans="1:3" x14ac:dyDescent="0.25">
      <c r="A885">
        <v>861</v>
      </c>
      <c r="B885">
        <v>-5.8207206652825406E-3</v>
      </c>
      <c r="C885">
        <v>7.3033341386945401E-4</v>
      </c>
    </row>
    <row r="886" spans="1:3" x14ac:dyDescent="0.25">
      <c r="A886">
        <v>862</v>
      </c>
      <c r="B886">
        <v>2.7822296836321346E-3</v>
      </c>
      <c r="C886">
        <v>1.4301984126517994E-2</v>
      </c>
    </row>
    <row r="887" spans="1:3" x14ac:dyDescent="0.25">
      <c r="A887">
        <v>863</v>
      </c>
      <c r="B887">
        <v>1.0743352554647213E-3</v>
      </c>
      <c r="C887">
        <v>-8.0406771443491745E-3</v>
      </c>
    </row>
    <row r="888" spans="1:3" x14ac:dyDescent="0.25">
      <c r="A888">
        <v>864</v>
      </c>
      <c r="B888">
        <v>-1.117926652273704E-3</v>
      </c>
      <c r="C888">
        <v>-1.0030292835267374E-2</v>
      </c>
    </row>
    <row r="889" spans="1:3" x14ac:dyDescent="0.25">
      <c r="A889">
        <v>865</v>
      </c>
      <c r="B889">
        <v>1.8241289694957399E-3</v>
      </c>
      <c r="C889">
        <v>1.4402119409673566E-2</v>
      </c>
    </row>
    <row r="890" spans="1:3" x14ac:dyDescent="0.25">
      <c r="A890">
        <v>866</v>
      </c>
      <c r="B890">
        <v>-3.7693699162304564E-4</v>
      </c>
      <c r="C890">
        <v>3.2911984439414435E-4</v>
      </c>
    </row>
    <row r="891" spans="1:3" x14ac:dyDescent="0.25">
      <c r="A891">
        <v>867</v>
      </c>
      <c r="B891">
        <v>1.0789665193658685E-3</v>
      </c>
      <c r="C891">
        <v>-3.1378016520323387E-3</v>
      </c>
    </row>
    <row r="892" spans="1:3" x14ac:dyDescent="0.25">
      <c r="A892">
        <v>868</v>
      </c>
      <c r="B892">
        <v>-1.6982344956416829E-3</v>
      </c>
      <c r="C892">
        <v>-7.2730009549381901E-3</v>
      </c>
    </row>
    <row r="893" spans="1:3" x14ac:dyDescent="0.25">
      <c r="A893">
        <v>869</v>
      </c>
      <c r="B893">
        <v>3.5492231860021241E-3</v>
      </c>
      <c r="C893">
        <v>3.3256137834578835E-3</v>
      </c>
    </row>
    <row r="894" spans="1:3" x14ac:dyDescent="0.25">
      <c r="A894">
        <v>870</v>
      </c>
      <c r="B894">
        <v>4.906002010691992E-3</v>
      </c>
      <c r="C894">
        <v>1.9927405351724305E-3</v>
      </c>
    </row>
    <row r="895" spans="1:3" x14ac:dyDescent="0.25">
      <c r="A895">
        <v>871</v>
      </c>
      <c r="B895">
        <v>-8.3194978348222746E-4</v>
      </c>
      <c r="C895">
        <v>-1.1494223427246321E-3</v>
      </c>
    </row>
    <row r="896" spans="1:3" x14ac:dyDescent="0.25">
      <c r="A896">
        <v>872</v>
      </c>
      <c r="B896">
        <v>1.3794231602159963E-3</v>
      </c>
      <c r="C896">
        <v>3.1748180560906576E-3</v>
      </c>
    </row>
    <row r="897" spans="1:3" x14ac:dyDescent="0.25">
      <c r="A897">
        <v>873</v>
      </c>
      <c r="B897">
        <v>5.9000926930535208E-3</v>
      </c>
      <c r="C897">
        <v>3.8923034762500868E-3</v>
      </c>
    </row>
    <row r="898" spans="1:3" x14ac:dyDescent="0.25">
      <c r="A898">
        <v>874</v>
      </c>
      <c r="B898">
        <v>1.1314296941701815E-2</v>
      </c>
      <c r="C898">
        <v>2.1491412667462254E-2</v>
      </c>
    </row>
    <row r="899" spans="1:3" x14ac:dyDescent="0.25">
      <c r="A899">
        <v>875</v>
      </c>
      <c r="B899">
        <v>-7.3731436637952093E-3</v>
      </c>
      <c r="C899">
        <v>6.0555231632079516E-3</v>
      </c>
    </row>
    <row r="900" spans="1:3" x14ac:dyDescent="0.25">
      <c r="A900">
        <v>876</v>
      </c>
      <c r="B900">
        <v>-1.2536261534759636E-3</v>
      </c>
      <c r="C900">
        <v>3.0653520971757903E-3</v>
      </c>
    </row>
    <row r="901" spans="1:3" x14ac:dyDescent="0.25">
      <c r="A901">
        <v>877</v>
      </c>
      <c r="B901">
        <v>-1.0513770963891667E-3</v>
      </c>
      <c r="C901">
        <v>5.1308344400838313E-4</v>
      </c>
    </row>
    <row r="902" spans="1:3" x14ac:dyDescent="0.25">
      <c r="A902">
        <v>878</v>
      </c>
      <c r="B902">
        <v>4.2671817548754713E-3</v>
      </c>
      <c r="C902">
        <v>-7.1175736650747837E-3</v>
      </c>
    </row>
    <row r="903" spans="1:3" x14ac:dyDescent="0.25">
      <c r="A903">
        <v>879</v>
      </c>
      <c r="B903">
        <v>-3.7963426862404619E-3</v>
      </c>
      <c r="C903">
        <v>9.3135774482982492E-3</v>
      </c>
    </row>
    <row r="904" spans="1:3" x14ac:dyDescent="0.25">
      <c r="A904">
        <v>880</v>
      </c>
      <c r="B904">
        <v>1.1375632289677575E-2</v>
      </c>
      <c r="C904">
        <v>-2.0534464209271321E-3</v>
      </c>
    </row>
    <row r="905" spans="1:3" x14ac:dyDescent="0.25">
      <c r="A905">
        <v>881</v>
      </c>
      <c r="B905">
        <v>-1.1531786375139309E-2</v>
      </c>
      <c r="C905">
        <v>-6.1592529727366608E-3</v>
      </c>
    </row>
    <row r="906" spans="1:3" x14ac:dyDescent="0.25">
      <c r="A906">
        <v>882</v>
      </c>
      <c r="B906">
        <v>8.0098198170794194E-3</v>
      </c>
      <c r="C906">
        <v>1.7515774557178149E-3</v>
      </c>
    </row>
    <row r="907" spans="1:3" x14ac:dyDescent="0.25">
      <c r="A907">
        <v>883</v>
      </c>
      <c r="B907">
        <v>-5.9478118183162827E-3</v>
      </c>
      <c r="C907">
        <v>1.6875243687464276E-3</v>
      </c>
    </row>
    <row r="908" spans="1:3" x14ac:dyDescent="0.25">
      <c r="A908">
        <v>884</v>
      </c>
      <c r="B908">
        <v>2.0686000443417138E-3</v>
      </c>
      <c r="C908">
        <v>-5.1806033687711158E-3</v>
      </c>
    </row>
    <row r="909" spans="1:3" x14ac:dyDescent="0.25">
      <c r="A909">
        <v>885</v>
      </c>
      <c r="B909">
        <v>2.4133915388376065E-3</v>
      </c>
      <c r="C909">
        <v>4.0128603324686924E-3</v>
      </c>
    </row>
    <row r="910" spans="1:3" x14ac:dyDescent="0.25">
      <c r="A910">
        <v>886</v>
      </c>
      <c r="B910">
        <v>1.0242425630222847E-3</v>
      </c>
      <c r="C910">
        <v>-8.7394038100483771E-3</v>
      </c>
    </row>
    <row r="911" spans="1:3" x14ac:dyDescent="0.25">
      <c r="A911">
        <v>887</v>
      </c>
      <c r="B911">
        <v>-9.4655969381133849E-4</v>
      </c>
      <c r="C911">
        <v>1.1578339089051964E-2</v>
      </c>
    </row>
    <row r="912" spans="1:3" x14ac:dyDescent="0.25">
      <c r="A912">
        <v>888</v>
      </c>
      <c r="B912">
        <v>1.3294113032330586E-2</v>
      </c>
      <c r="C912">
        <v>-3.444423690441685E-3</v>
      </c>
    </row>
    <row r="913" spans="1:3" x14ac:dyDescent="0.25">
      <c r="A913">
        <v>889</v>
      </c>
      <c r="B913">
        <v>-3.7893528340941377E-3</v>
      </c>
      <c r="C913">
        <v>-7.022687489477499E-3</v>
      </c>
    </row>
    <row r="914" spans="1:3" x14ac:dyDescent="0.25">
      <c r="A914">
        <v>890</v>
      </c>
      <c r="B914">
        <v>-1.6947655561791225E-3</v>
      </c>
      <c r="C914">
        <v>-3.9581880342611456E-3</v>
      </c>
    </row>
    <row r="915" spans="1:3" x14ac:dyDescent="0.25">
      <c r="A915">
        <v>891</v>
      </c>
      <c r="B915">
        <v>-1.0541807944204843E-2</v>
      </c>
      <c r="C915">
        <v>-9.1873518241685978E-4</v>
      </c>
    </row>
    <row r="916" spans="1:3" x14ac:dyDescent="0.25">
      <c r="A916">
        <v>892</v>
      </c>
      <c r="B916">
        <v>2.4031875936048612E-3</v>
      </c>
      <c r="C916">
        <v>4.0091054674060156E-3</v>
      </c>
    </row>
    <row r="917" spans="1:3" x14ac:dyDescent="0.25">
      <c r="A917">
        <v>893</v>
      </c>
      <c r="B917">
        <v>5.1625039185806566E-3</v>
      </c>
      <c r="C917">
        <v>-1.142997701513983E-2</v>
      </c>
    </row>
    <row r="918" spans="1:3" x14ac:dyDescent="0.25">
      <c r="A918">
        <v>894</v>
      </c>
      <c r="B918">
        <v>-4.4819597380132475E-3</v>
      </c>
      <c r="C918">
        <v>1.4518082970576447E-2</v>
      </c>
    </row>
    <row r="919" spans="1:3" x14ac:dyDescent="0.25">
      <c r="A919">
        <v>895</v>
      </c>
      <c r="B919">
        <v>7.4049033989654484E-3</v>
      </c>
      <c r="C919">
        <v>-1.2279586062920178E-4</v>
      </c>
    </row>
    <row r="920" spans="1:3" x14ac:dyDescent="0.25">
      <c r="A920">
        <v>896</v>
      </c>
      <c r="B920">
        <v>-9.6452988703326845E-3</v>
      </c>
      <c r="C920">
        <v>-8.404585725596693E-3</v>
      </c>
    </row>
    <row r="921" spans="1:3" x14ac:dyDescent="0.25">
      <c r="A921">
        <v>897</v>
      </c>
      <c r="B921">
        <v>-3.4202213390609531E-3</v>
      </c>
      <c r="C921">
        <v>-5.5682047590367373E-3</v>
      </c>
    </row>
    <row r="922" spans="1:3" x14ac:dyDescent="0.25">
      <c r="A922">
        <v>898</v>
      </c>
      <c r="B922">
        <v>4.3138551414261973E-3</v>
      </c>
      <c r="C922">
        <v>1.0530628044559797E-3</v>
      </c>
    </row>
    <row r="923" spans="1:3" x14ac:dyDescent="0.25">
      <c r="A923">
        <v>899</v>
      </c>
      <c r="B923">
        <v>3.2596253879899925E-3</v>
      </c>
      <c r="C923">
        <v>1.8583360045973243E-2</v>
      </c>
    </row>
    <row r="924" spans="1:3" x14ac:dyDescent="0.25">
      <c r="A924">
        <v>900</v>
      </c>
      <c r="B924">
        <v>-1.0439076463202482E-4</v>
      </c>
      <c r="C924">
        <v>-1.3430605151119665E-2</v>
      </c>
    </row>
    <row r="925" spans="1:3" x14ac:dyDescent="0.25">
      <c r="A925">
        <v>901</v>
      </c>
      <c r="B925">
        <v>2.8825449401309309E-3</v>
      </c>
      <c r="C925">
        <v>4.0439893992213777E-3</v>
      </c>
    </row>
    <row r="926" spans="1:3" x14ac:dyDescent="0.25">
      <c r="A926">
        <v>902</v>
      </c>
      <c r="B926">
        <v>-2.0090605751530068E-3</v>
      </c>
      <c r="C926">
        <v>7.360846886198277E-3</v>
      </c>
    </row>
    <row r="927" spans="1:3" x14ac:dyDescent="0.25">
      <c r="A927">
        <v>903</v>
      </c>
      <c r="B927">
        <v>4.984354520002926E-3</v>
      </c>
      <c r="C927">
        <v>9.2144757775987907E-3</v>
      </c>
    </row>
    <row r="928" spans="1:3" x14ac:dyDescent="0.25">
      <c r="A928">
        <v>904</v>
      </c>
      <c r="B928">
        <v>2.6520990781270025E-3</v>
      </c>
      <c r="C928">
        <v>6.2961825527724433E-3</v>
      </c>
    </row>
    <row r="929" spans="1:3" x14ac:dyDescent="0.25">
      <c r="A929">
        <v>905</v>
      </c>
      <c r="B929">
        <v>-5.3064438262837013E-3</v>
      </c>
      <c r="C929">
        <v>-4.2026884375329174E-4</v>
      </c>
    </row>
    <row r="930" spans="1:3" x14ac:dyDescent="0.25">
      <c r="A930">
        <v>906</v>
      </c>
      <c r="B930">
        <v>1.6974596369283784E-3</v>
      </c>
      <c r="C930">
        <v>6.5109504103775025E-3</v>
      </c>
    </row>
    <row r="931" spans="1:3" x14ac:dyDescent="0.25">
      <c r="A931">
        <v>907</v>
      </c>
      <c r="B931">
        <v>-1.178881643224827E-3</v>
      </c>
      <c r="C931">
        <v>-7.9240102975969839E-3</v>
      </c>
    </row>
    <row r="932" spans="1:3" x14ac:dyDescent="0.25">
      <c r="A932">
        <v>908</v>
      </c>
      <c r="B932">
        <v>1.3095871085825523E-3</v>
      </c>
      <c r="C932">
        <v>-3.0344050639123017E-3</v>
      </c>
    </row>
    <row r="933" spans="1:3" x14ac:dyDescent="0.25">
      <c r="A933">
        <v>909</v>
      </c>
      <c r="B933">
        <v>6.1862701179698555E-4</v>
      </c>
      <c r="C933">
        <v>1.9802065226428526E-2</v>
      </c>
    </row>
    <row r="934" spans="1:3" x14ac:dyDescent="0.25">
      <c r="A934">
        <v>910</v>
      </c>
      <c r="B934">
        <v>-9.1280865490677779E-3</v>
      </c>
      <c r="C934">
        <v>1.703686063769811E-2</v>
      </c>
    </row>
    <row r="935" spans="1:3" x14ac:dyDescent="0.25">
      <c r="A935">
        <v>911</v>
      </c>
      <c r="B935">
        <v>6.0537955490151782E-4</v>
      </c>
      <c r="C935">
        <v>1.5216879619846138E-4</v>
      </c>
    </row>
    <row r="936" spans="1:3" x14ac:dyDescent="0.25">
      <c r="A936">
        <v>912</v>
      </c>
      <c r="B936">
        <v>5.5510901186010863E-4</v>
      </c>
      <c r="C936">
        <v>4.0712078604143304E-3</v>
      </c>
    </row>
    <row r="937" spans="1:3" x14ac:dyDescent="0.25">
      <c r="A937">
        <v>913</v>
      </c>
      <c r="B937">
        <v>1.0846857734010926E-2</v>
      </c>
      <c r="C937">
        <v>1.3645847188812479E-2</v>
      </c>
    </row>
    <row r="938" spans="1:3" x14ac:dyDescent="0.25">
      <c r="A938">
        <v>914</v>
      </c>
      <c r="B938">
        <v>-4.1793403773059748E-3</v>
      </c>
      <c r="C938">
        <v>-1.1131070192303624E-3</v>
      </c>
    </row>
    <row r="939" spans="1:3" x14ac:dyDescent="0.25">
      <c r="A939">
        <v>915</v>
      </c>
      <c r="B939">
        <v>9.1220045605165407E-3</v>
      </c>
      <c r="C939">
        <v>1.0650610456039043E-2</v>
      </c>
    </row>
    <row r="940" spans="1:3" x14ac:dyDescent="0.25">
      <c r="A940">
        <v>916</v>
      </c>
      <c r="B940">
        <v>-8.8978390034699997E-3</v>
      </c>
      <c r="C940">
        <v>1.5066614540742575E-2</v>
      </c>
    </row>
    <row r="941" spans="1:3" x14ac:dyDescent="0.25">
      <c r="A941">
        <v>917</v>
      </c>
      <c r="B941">
        <v>-4.2049231205294009E-3</v>
      </c>
      <c r="C941">
        <v>8.1807093913439204E-3</v>
      </c>
    </row>
    <row r="942" spans="1:3" x14ac:dyDescent="0.25">
      <c r="A942">
        <v>918</v>
      </c>
      <c r="B942">
        <v>-1.8000185292644474E-3</v>
      </c>
      <c r="C942">
        <v>5.3394034967911511E-3</v>
      </c>
    </row>
    <row r="943" spans="1:3" x14ac:dyDescent="0.25">
      <c r="A943">
        <v>919</v>
      </c>
      <c r="B943">
        <v>3.6721927525179281E-3</v>
      </c>
      <c r="C943">
        <v>1.1053348436701166E-2</v>
      </c>
    </row>
    <row r="944" spans="1:3" x14ac:dyDescent="0.25">
      <c r="A944">
        <v>920</v>
      </c>
      <c r="B944">
        <v>8.983367709102701E-3</v>
      </c>
      <c r="C944">
        <v>2.9400935020462548E-3</v>
      </c>
    </row>
    <row r="945" spans="1:3" x14ac:dyDescent="0.25">
      <c r="A945">
        <v>921</v>
      </c>
      <c r="B945">
        <v>1.5829763944207177E-3</v>
      </c>
      <c r="C945">
        <v>-7.173884769937286E-3</v>
      </c>
    </row>
    <row r="946" spans="1:3" x14ac:dyDescent="0.25">
      <c r="A946">
        <v>922</v>
      </c>
      <c r="B946">
        <v>-7.6620676349344417E-3</v>
      </c>
      <c r="C946">
        <v>-1.0515947754525736E-2</v>
      </c>
    </row>
    <row r="947" spans="1:3" x14ac:dyDescent="0.25">
      <c r="A947">
        <v>923</v>
      </c>
      <c r="B947">
        <v>1.5418519283233801E-2</v>
      </c>
      <c r="C947">
        <v>4.8623757397428958E-3</v>
      </c>
    </row>
    <row r="948" spans="1:3" x14ac:dyDescent="0.25">
      <c r="A948">
        <v>924</v>
      </c>
      <c r="B948">
        <v>9.0365853555437574E-3</v>
      </c>
      <c r="C948">
        <v>1.6408233601892353E-2</v>
      </c>
    </row>
    <row r="949" spans="1:3" x14ac:dyDescent="0.25">
      <c r="A949">
        <v>925</v>
      </c>
      <c r="B949">
        <v>-1.3070882667133763E-3</v>
      </c>
      <c r="C949">
        <v>1.0608165451872533E-2</v>
      </c>
    </row>
    <row r="950" spans="1:3" x14ac:dyDescent="0.25">
      <c r="A950">
        <v>926</v>
      </c>
      <c r="B950">
        <v>-1.8269422408340107E-3</v>
      </c>
      <c r="C950">
        <v>-1.0819003539665924E-2</v>
      </c>
    </row>
    <row r="951" spans="1:3" x14ac:dyDescent="0.25">
      <c r="A951">
        <v>927</v>
      </c>
      <c r="B951">
        <v>9.3380865623101197E-4</v>
      </c>
      <c r="C951">
        <v>-4.8012250477464553E-3</v>
      </c>
    </row>
    <row r="952" spans="1:3" x14ac:dyDescent="0.25">
      <c r="A952">
        <v>928</v>
      </c>
      <c r="B952">
        <v>-5.6561117078984232E-3</v>
      </c>
      <c r="C952">
        <v>1.2071851878334757E-2</v>
      </c>
    </row>
    <row r="953" spans="1:3" x14ac:dyDescent="0.25">
      <c r="A953">
        <v>929</v>
      </c>
      <c r="B953">
        <v>6.3962372550636082E-3</v>
      </c>
      <c r="C953">
        <v>-4.1265237506749042E-5</v>
      </c>
    </row>
    <row r="954" spans="1:3" x14ac:dyDescent="0.25">
      <c r="A954">
        <v>930</v>
      </c>
      <c r="B954">
        <v>-6.6668483287954806E-4</v>
      </c>
      <c r="C954">
        <v>-4.5093188716161204E-3</v>
      </c>
    </row>
    <row r="955" spans="1:3" x14ac:dyDescent="0.25">
      <c r="A955">
        <v>931</v>
      </c>
      <c r="B955">
        <v>1.6521328572622056E-3</v>
      </c>
      <c r="C955">
        <v>4.9363856281055838E-3</v>
      </c>
    </row>
    <row r="956" spans="1:3" x14ac:dyDescent="0.25">
      <c r="A956">
        <v>932</v>
      </c>
      <c r="B956">
        <v>8.8898528424047958E-4</v>
      </c>
      <c r="C956">
        <v>4.1373822063866346E-5</v>
      </c>
    </row>
    <row r="957" spans="1:3" x14ac:dyDescent="0.25">
      <c r="A957">
        <v>933</v>
      </c>
      <c r="B957">
        <v>-1.2743216984953619E-3</v>
      </c>
      <c r="C957">
        <v>-1.1504094611064086E-2</v>
      </c>
    </row>
    <row r="958" spans="1:3" x14ac:dyDescent="0.25">
      <c r="A958">
        <v>934</v>
      </c>
      <c r="B958">
        <v>-3.572389213193593E-3</v>
      </c>
      <c r="C958">
        <v>-2.0759797738114549E-3</v>
      </c>
    </row>
    <row r="959" spans="1:3" x14ac:dyDescent="0.25">
      <c r="A959">
        <v>935</v>
      </c>
      <c r="B959">
        <v>-7.395404492665323E-4</v>
      </c>
      <c r="C959">
        <v>1.8824321484767568E-3</v>
      </c>
    </row>
    <row r="960" spans="1:3" x14ac:dyDescent="0.25">
      <c r="A960">
        <v>936</v>
      </c>
      <c r="B960">
        <v>-3.2594053234957792E-3</v>
      </c>
      <c r="C960">
        <v>-4.0846242763803442E-3</v>
      </c>
    </row>
    <row r="961" spans="1:3" x14ac:dyDescent="0.25">
      <c r="A961">
        <v>937</v>
      </c>
      <c r="B961">
        <v>1.771159196132394E-3</v>
      </c>
      <c r="C961">
        <v>3.3235590747474229E-3</v>
      </c>
    </row>
    <row r="962" spans="1:3" x14ac:dyDescent="0.25">
      <c r="A962">
        <v>938</v>
      </c>
      <c r="B962">
        <v>-1.1057838308700565E-3</v>
      </c>
      <c r="C962">
        <v>-2.7438989800912623E-3</v>
      </c>
    </row>
    <row r="963" spans="1:3" x14ac:dyDescent="0.25">
      <c r="A963">
        <v>939</v>
      </c>
      <c r="B963">
        <v>-2.8657406185477537E-4</v>
      </c>
      <c r="C963">
        <v>3.3462180319692647E-3</v>
      </c>
    </row>
    <row r="964" spans="1:3" x14ac:dyDescent="0.25">
      <c r="A964">
        <v>940</v>
      </c>
      <c r="B964">
        <v>-3.9355001582489042E-3</v>
      </c>
      <c r="C964">
        <v>-2.1379724243370439E-3</v>
      </c>
    </row>
    <row r="965" spans="1:3" x14ac:dyDescent="0.25">
      <c r="A965">
        <v>941</v>
      </c>
      <c r="B965">
        <v>1.6591025274433345E-4</v>
      </c>
      <c r="C965">
        <v>-9.1739109602381914E-3</v>
      </c>
    </row>
    <row r="966" spans="1:3" x14ac:dyDescent="0.25">
      <c r="A966">
        <v>942</v>
      </c>
      <c r="B966">
        <v>7.4296081498811722E-5</v>
      </c>
      <c r="C966">
        <v>3.9251719279029514E-3</v>
      </c>
    </row>
    <row r="967" spans="1:3" x14ac:dyDescent="0.25">
      <c r="A967">
        <v>943</v>
      </c>
      <c r="B967">
        <v>7.0721117593721501E-3</v>
      </c>
      <c r="C967">
        <v>-6.8973700825653945E-3</v>
      </c>
    </row>
    <row r="968" spans="1:3" x14ac:dyDescent="0.25">
      <c r="A968">
        <v>944</v>
      </c>
      <c r="B968">
        <v>-8.1312572319287499E-3</v>
      </c>
      <c r="C968">
        <v>-5.4156643595745305E-3</v>
      </c>
    </row>
    <row r="969" spans="1:3" x14ac:dyDescent="0.25">
      <c r="A969">
        <v>945</v>
      </c>
      <c r="B969">
        <v>-5.5334829868932962E-4</v>
      </c>
      <c r="C969">
        <v>3.1781032996910658E-4</v>
      </c>
    </row>
    <row r="970" spans="1:3" x14ac:dyDescent="0.25">
      <c r="A970">
        <v>946</v>
      </c>
      <c r="B970">
        <v>2.5019166364972766E-3</v>
      </c>
      <c r="C970">
        <v>5.136796505495634E-4</v>
      </c>
    </row>
    <row r="971" spans="1:3" x14ac:dyDescent="0.25">
      <c r="A971">
        <v>947</v>
      </c>
      <c r="B971">
        <v>-2.9188360202404054E-3</v>
      </c>
      <c r="C971">
        <v>2.9974241731416987E-3</v>
      </c>
    </row>
    <row r="972" spans="1:3" x14ac:dyDescent="0.25">
      <c r="A972">
        <v>948</v>
      </c>
      <c r="B972">
        <v>-8.9256272635622073E-5</v>
      </c>
      <c r="C972">
        <v>4.8798095874159099E-3</v>
      </c>
    </row>
    <row r="973" spans="1:3" x14ac:dyDescent="0.25">
      <c r="A973">
        <v>949</v>
      </c>
      <c r="B973">
        <v>2.2457704780677349E-3</v>
      </c>
      <c r="C973">
        <v>7.6188441161339788E-4</v>
      </c>
    </row>
    <row r="974" spans="1:3" x14ac:dyDescent="0.25">
      <c r="A974">
        <v>950</v>
      </c>
      <c r="B974">
        <v>7.6942278664704098E-4</v>
      </c>
      <c r="C974">
        <v>-8.0504397539774529E-3</v>
      </c>
    </row>
    <row r="975" spans="1:3" x14ac:dyDescent="0.25">
      <c r="A975">
        <v>951</v>
      </c>
      <c r="B975">
        <v>3.1948683382232217E-2</v>
      </c>
      <c r="C975">
        <v>1.3457946725054855E-2</v>
      </c>
    </row>
    <row r="976" spans="1:3" x14ac:dyDescent="0.25">
      <c r="A976">
        <v>952</v>
      </c>
      <c r="B976">
        <v>6.7382754163272628E-3</v>
      </c>
      <c r="C976">
        <v>1.5165582609801311E-3</v>
      </c>
    </row>
    <row r="977" spans="1:3" x14ac:dyDescent="0.25">
      <c r="A977">
        <v>953</v>
      </c>
      <c r="B977">
        <v>2.1490654100393284E-3</v>
      </c>
      <c r="C977">
        <v>-1.7492637486505522E-2</v>
      </c>
    </row>
    <row r="978" spans="1:3" x14ac:dyDescent="0.25">
      <c r="A978">
        <v>954</v>
      </c>
      <c r="B978">
        <v>-5.2171896102324753E-3</v>
      </c>
      <c r="C978">
        <v>-1.2960637655643103E-2</v>
      </c>
    </row>
    <row r="979" spans="1:3" x14ac:dyDescent="0.25">
      <c r="A979">
        <v>955</v>
      </c>
      <c r="B979">
        <v>2.038495363361828E-5</v>
      </c>
      <c r="C979">
        <v>-3.6899204942275228E-3</v>
      </c>
    </row>
    <row r="980" spans="1:3" x14ac:dyDescent="0.25">
      <c r="A980">
        <v>956</v>
      </c>
      <c r="B980">
        <v>-1.2425057166682799E-3</v>
      </c>
      <c r="C980">
        <v>1.4260424699030719E-3</v>
      </c>
    </row>
    <row r="981" spans="1:3" x14ac:dyDescent="0.25">
      <c r="A981">
        <v>957</v>
      </c>
      <c r="B981">
        <v>9.3779552227378146E-3</v>
      </c>
      <c r="C981">
        <v>9.7577499965648198E-3</v>
      </c>
    </row>
    <row r="982" spans="1:3" x14ac:dyDescent="0.25">
      <c r="A982">
        <v>958</v>
      </c>
      <c r="B982">
        <v>-4.5878907564736414E-3</v>
      </c>
      <c r="C982">
        <v>-1.8871288137548708E-5</v>
      </c>
    </row>
    <row r="983" spans="1:3" x14ac:dyDescent="0.25">
      <c r="A983">
        <v>959</v>
      </c>
      <c r="B983">
        <v>1.461769992212926E-2</v>
      </c>
      <c r="C983">
        <v>6.7521034686999076E-3</v>
      </c>
    </row>
    <row r="984" spans="1:3" x14ac:dyDescent="0.25">
      <c r="A984">
        <v>960</v>
      </c>
      <c r="B984">
        <v>6.9441923078261561E-3</v>
      </c>
      <c r="C984">
        <v>-4.5275020685723102E-6</v>
      </c>
    </row>
    <row r="985" spans="1:3" x14ac:dyDescent="0.25">
      <c r="A985">
        <v>961</v>
      </c>
      <c r="B985">
        <v>-7.8051310826281091E-3</v>
      </c>
      <c r="C985">
        <v>-1.7115036092389228E-3</v>
      </c>
    </row>
    <row r="986" spans="1:3" x14ac:dyDescent="0.25">
      <c r="A986">
        <v>962</v>
      </c>
      <c r="B986">
        <v>-4.7217284038870072E-4</v>
      </c>
      <c r="C986">
        <v>-6.527344781036999E-3</v>
      </c>
    </row>
    <row r="987" spans="1:3" x14ac:dyDescent="0.25">
      <c r="A987">
        <v>963</v>
      </c>
      <c r="B987">
        <v>7.1852549639019828E-4</v>
      </c>
      <c r="C987">
        <v>-7.5063723979142908E-4</v>
      </c>
    </row>
    <row r="988" spans="1:3" x14ac:dyDescent="0.25">
      <c r="A988">
        <v>964</v>
      </c>
      <c r="B988">
        <v>-5.7765214330331499E-3</v>
      </c>
      <c r="C988">
        <v>-3.4992697305757763E-2</v>
      </c>
    </row>
    <row r="989" spans="1:3" x14ac:dyDescent="0.25">
      <c r="A989">
        <v>965</v>
      </c>
      <c r="B989">
        <v>8.6572022622767534E-3</v>
      </c>
      <c r="C989">
        <v>2.6238547116017551E-4</v>
      </c>
    </row>
    <row r="990" spans="1:3" x14ac:dyDescent="0.25">
      <c r="A990">
        <v>966</v>
      </c>
      <c r="B990">
        <v>4.2615979633517653E-3</v>
      </c>
      <c r="C990">
        <v>1.7532394371962134E-3</v>
      </c>
    </row>
    <row r="991" spans="1:3" x14ac:dyDescent="0.25">
      <c r="A991">
        <v>967</v>
      </c>
      <c r="B991">
        <v>8.7242905376087188E-3</v>
      </c>
      <c r="C991">
        <v>5.7453308239661764E-4</v>
      </c>
    </row>
    <row r="992" spans="1:3" x14ac:dyDescent="0.25">
      <c r="A992">
        <v>968</v>
      </c>
      <c r="B992">
        <v>-5.247913513227967E-3</v>
      </c>
      <c r="C992">
        <v>-9.7524913612971748E-3</v>
      </c>
    </row>
    <row r="993" spans="1:3" x14ac:dyDescent="0.25">
      <c r="A993">
        <v>969</v>
      </c>
      <c r="B993">
        <v>-9.7071914140047233E-3</v>
      </c>
      <c r="C993">
        <v>-8.5362675214068484E-3</v>
      </c>
    </row>
    <row r="994" spans="1:3" x14ac:dyDescent="0.25">
      <c r="A994">
        <v>970</v>
      </c>
      <c r="B994">
        <v>1.4120051095487026E-2</v>
      </c>
      <c r="C994">
        <v>1.8508232792392724E-2</v>
      </c>
    </row>
    <row r="995" spans="1:3" x14ac:dyDescent="0.25">
      <c r="A995">
        <v>971</v>
      </c>
      <c r="B995">
        <v>1.3672712555035989E-3</v>
      </c>
      <c r="C995">
        <v>5.8765857127953715E-4</v>
      </c>
    </row>
    <row r="996" spans="1:3" x14ac:dyDescent="0.25">
      <c r="A996">
        <v>972</v>
      </c>
      <c r="B996">
        <v>-2.7638696692580474E-3</v>
      </c>
      <c r="C996">
        <v>5.3265949391283832E-3</v>
      </c>
    </row>
    <row r="997" spans="1:3" x14ac:dyDescent="0.25">
      <c r="A997">
        <v>973</v>
      </c>
      <c r="B997">
        <v>3.4783238847414587E-3</v>
      </c>
      <c r="C997">
        <v>-5.2155067503672006E-3</v>
      </c>
    </row>
    <row r="998" spans="1:3" x14ac:dyDescent="0.25">
      <c r="A998">
        <v>974</v>
      </c>
      <c r="B998">
        <v>-1.5992352409186796E-3</v>
      </c>
      <c r="C998">
        <v>1.0276956563964908E-2</v>
      </c>
    </row>
    <row r="999" spans="1:3" x14ac:dyDescent="0.25">
      <c r="A999">
        <v>975</v>
      </c>
      <c r="B999">
        <v>-4.5234646316420837E-3</v>
      </c>
      <c r="C999">
        <v>1.5670111090538633E-3</v>
      </c>
    </row>
    <row r="1000" spans="1:3" x14ac:dyDescent="0.25">
      <c r="A1000">
        <v>976</v>
      </c>
      <c r="B1000">
        <v>-2.0399568316538056E-3</v>
      </c>
      <c r="C1000">
        <v>2.9586898694968725E-3</v>
      </c>
    </row>
    <row r="1001" spans="1:3" x14ac:dyDescent="0.25">
      <c r="A1001">
        <v>977</v>
      </c>
      <c r="B1001">
        <v>-4.4614132036959099E-4</v>
      </c>
      <c r="C1001">
        <v>-7.4103803691678415E-3</v>
      </c>
    </row>
    <row r="1002" spans="1:3" x14ac:dyDescent="0.25">
      <c r="A1002">
        <v>978</v>
      </c>
      <c r="B1002">
        <v>3.2975200837415137E-3</v>
      </c>
      <c r="C1002">
        <v>-4.5579687459925706E-3</v>
      </c>
    </row>
    <row r="1003" spans="1:3" x14ac:dyDescent="0.25">
      <c r="A1003">
        <v>979</v>
      </c>
      <c r="B1003">
        <v>1.1344336653859104E-3</v>
      </c>
      <c r="C1003">
        <v>-1.0335385729934937E-3</v>
      </c>
    </row>
    <row r="1004" spans="1:3" x14ac:dyDescent="0.25">
      <c r="A1004">
        <v>980</v>
      </c>
      <c r="B1004">
        <v>7.611533712678851E-3</v>
      </c>
      <c r="C1004">
        <v>5.9316613191126152E-3</v>
      </c>
    </row>
    <row r="1005" spans="1:3" x14ac:dyDescent="0.25">
      <c r="A1005">
        <v>981</v>
      </c>
      <c r="B1005">
        <v>-3.8525379651992773E-3</v>
      </c>
      <c r="C1005">
        <v>-2.369455697822286E-3</v>
      </c>
    </row>
    <row r="1006" spans="1:3" x14ac:dyDescent="0.25">
      <c r="A1006">
        <v>982</v>
      </c>
      <c r="B1006">
        <v>-4.7455445376525501E-3</v>
      </c>
      <c r="C1006">
        <v>1.1611947745370247E-2</v>
      </c>
    </row>
    <row r="1007" spans="1:3" x14ac:dyDescent="0.25">
      <c r="A1007">
        <v>983</v>
      </c>
      <c r="B1007">
        <v>-2.5846846809811884E-3</v>
      </c>
      <c r="C1007">
        <v>2.7400076698349748E-4</v>
      </c>
    </row>
    <row r="1008" spans="1:3" x14ac:dyDescent="0.25">
      <c r="A1008">
        <v>984</v>
      </c>
      <c r="B1008">
        <v>-3.9938790078087802E-3</v>
      </c>
      <c r="C1008">
        <v>5.637004634932212E-3</v>
      </c>
    </row>
    <row r="1009" spans="1:3" x14ac:dyDescent="0.25">
      <c r="A1009">
        <v>985</v>
      </c>
      <c r="B1009">
        <v>1.1072172086029283E-3</v>
      </c>
      <c r="C1009">
        <v>-4.240829126453593E-3</v>
      </c>
    </row>
    <row r="1010" spans="1:3" x14ac:dyDescent="0.25">
      <c r="A1010">
        <v>986</v>
      </c>
      <c r="B1010">
        <v>-8.7790124360444619E-3</v>
      </c>
      <c r="C1010">
        <v>5.4726873981330668E-3</v>
      </c>
    </row>
    <row r="1011" spans="1:3" x14ac:dyDescent="0.25">
      <c r="A1011">
        <v>987</v>
      </c>
      <c r="B1011">
        <v>5.9021582195560151E-3</v>
      </c>
      <c r="C1011">
        <v>-3.797189697406762E-3</v>
      </c>
    </row>
    <row r="1012" spans="1:3" x14ac:dyDescent="0.25">
      <c r="A1012">
        <v>988</v>
      </c>
      <c r="B1012">
        <v>-2.9539055629518624E-3</v>
      </c>
      <c r="C1012">
        <v>-2.4641440817006224E-2</v>
      </c>
    </row>
    <row r="1013" spans="1:3" x14ac:dyDescent="0.25">
      <c r="A1013">
        <v>989</v>
      </c>
      <c r="B1013">
        <v>-1.0116112538362941E-2</v>
      </c>
      <c r="C1013">
        <v>-1.676803515539086E-2</v>
      </c>
    </row>
    <row r="1014" spans="1:3" x14ac:dyDescent="0.25">
      <c r="A1014">
        <v>990</v>
      </c>
      <c r="B1014">
        <v>1.0326513965730449E-2</v>
      </c>
      <c r="C1014">
        <v>2.1693436584089565E-3</v>
      </c>
    </row>
    <row r="1015" spans="1:3" x14ac:dyDescent="0.25">
      <c r="A1015">
        <v>991</v>
      </c>
      <c r="B1015">
        <v>3.5901696730180279E-3</v>
      </c>
      <c r="C1015">
        <v>6.2388234319302833E-4</v>
      </c>
    </row>
    <row r="1016" spans="1:3" x14ac:dyDescent="0.25">
      <c r="A1016">
        <v>992</v>
      </c>
      <c r="B1016">
        <v>-8.0472184662241184E-3</v>
      </c>
      <c r="C1016">
        <v>-5.8642645885335267E-3</v>
      </c>
    </row>
    <row r="1017" spans="1:3" x14ac:dyDescent="0.25">
      <c r="A1017">
        <v>993</v>
      </c>
      <c r="B1017">
        <v>7.6625819212274623E-4</v>
      </c>
      <c r="C1017">
        <v>-3.5205949180224993E-3</v>
      </c>
    </row>
    <row r="1018" spans="1:3" x14ac:dyDescent="0.25">
      <c r="A1018">
        <v>994</v>
      </c>
      <c r="B1018">
        <v>-1.5493177244410715E-3</v>
      </c>
      <c r="C1018">
        <v>-1.4077423384157152E-3</v>
      </c>
    </row>
    <row r="1019" spans="1:3" x14ac:dyDescent="0.25">
      <c r="A1019">
        <v>995</v>
      </c>
      <c r="B1019">
        <v>9.4358613813862484E-4</v>
      </c>
      <c r="C1019">
        <v>7.8011060770897785E-4</v>
      </c>
    </row>
    <row r="1020" spans="1:3" x14ac:dyDescent="0.25">
      <c r="A1020">
        <v>996</v>
      </c>
      <c r="B1020">
        <v>2.1213804378538933E-3</v>
      </c>
      <c r="C1020">
        <v>-1.4699790188351736E-4</v>
      </c>
    </row>
    <row r="1021" spans="1:3" x14ac:dyDescent="0.25">
      <c r="A1021">
        <v>997</v>
      </c>
      <c r="B1021">
        <v>5.3402992400147864E-3</v>
      </c>
      <c r="C1021">
        <v>-3.8561439885734872E-3</v>
      </c>
    </row>
    <row r="1022" spans="1:3" x14ac:dyDescent="0.25">
      <c r="A1022">
        <v>998</v>
      </c>
      <c r="B1022">
        <v>2.5191142407477124E-3</v>
      </c>
      <c r="C1022">
        <v>-1.9779201882524935E-2</v>
      </c>
    </row>
    <row r="1023" spans="1:3" x14ac:dyDescent="0.25">
      <c r="A1023">
        <v>999</v>
      </c>
      <c r="B1023">
        <v>-7.7567477413044324E-3</v>
      </c>
      <c r="C1023">
        <v>9.6142380855858758E-4</v>
      </c>
    </row>
    <row r="1024" spans="1:3" x14ac:dyDescent="0.25">
      <c r="A1024">
        <v>1000</v>
      </c>
      <c r="B1024">
        <v>-4.7445631903339607E-3</v>
      </c>
      <c r="C1024">
        <v>-3.3711234443511325E-3</v>
      </c>
    </row>
    <row r="1025" spans="1:3" x14ac:dyDescent="0.25">
      <c r="A1025">
        <v>1001</v>
      </c>
      <c r="B1025">
        <v>4.5120812536260345E-3</v>
      </c>
      <c r="C1025">
        <v>1.1075642185930688E-2</v>
      </c>
    </row>
    <row r="1026" spans="1:3" x14ac:dyDescent="0.25">
      <c r="A1026">
        <v>1002</v>
      </c>
      <c r="B1026">
        <v>-4.5854377951325227E-3</v>
      </c>
      <c r="C1026">
        <v>-5.584072214758447E-3</v>
      </c>
    </row>
    <row r="1027" spans="1:3" x14ac:dyDescent="0.25">
      <c r="A1027">
        <v>1003</v>
      </c>
      <c r="B1027">
        <v>1.9840314627165832E-3</v>
      </c>
      <c r="C1027">
        <v>-1.4884563471561472E-2</v>
      </c>
    </row>
    <row r="1028" spans="1:3" x14ac:dyDescent="0.25">
      <c r="A1028">
        <v>1004</v>
      </c>
      <c r="B1028">
        <v>-8.4322403688378406E-4</v>
      </c>
      <c r="C1028">
        <v>4.8844198578407508E-3</v>
      </c>
    </row>
    <row r="1029" spans="1:3" x14ac:dyDescent="0.25">
      <c r="A1029">
        <v>1005</v>
      </c>
      <c r="B1029">
        <v>-2.7607414965025948E-3</v>
      </c>
      <c r="C1029">
        <v>5.7169698187647614E-3</v>
      </c>
    </row>
    <row r="1030" spans="1:3" x14ac:dyDescent="0.25">
      <c r="A1030">
        <v>1006</v>
      </c>
      <c r="B1030">
        <v>3.1966401997886324E-3</v>
      </c>
      <c r="C1030">
        <v>-7.3723789081212871E-3</v>
      </c>
    </row>
    <row r="1031" spans="1:3" x14ac:dyDescent="0.25">
      <c r="A1031">
        <v>1007</v>
      </c>
      <c r="B1031">
        <v>-9.452472970473717E-4</v>
      </c>
      <c r="C1031">
        <v>7.4187382083720247E-3</v>
      </c>
    </row>
    <row r="1032" spans="1:3" x14ac:dyDescent="0.25">
      <c r="A1032">
        <v>1008</v>
      </c>
      <c r="B1032">
        <v>9.3027467781235437E-3</v>
      </c>
      <c r="C1032">
        <v>-7.8722199539244496E-4</v>
      </c>
    </row>
    <row r="1033" spans="1:3" x14ac:dyDescent="0.25">
      <c r="A1033">
        <v>1009</v>
      </c>
      <c r="B1033">
        <v>1.5851401736902307E-3</v>
      </c>
      <c r="C1033">
        <v>1.887092416009321E-2</v>
      </c>
    </row>
    <row r="1034" spans="1:3" x14ac:dyDescent="0.25">
      <c r="A1034">
        <v>1010</v>
      </c>
      <c r="B1034">
        <v>7.1847380064236147E-3</v>
      </c>
      <c r="C1034">
        <v>-5.7470645771413656E-3</v>
      </c>
    </row>
    <row r="1035" spans="1:3" x14ac:dyDescent="0.25">
      <c r="A1035">
        <v>1011</v>
      </c>
      <c r="B1035">
        <v>5.0476811756161978E-4</v>
      </c>
      <c r="C1035">
        <v>6.0408952594404007E-3</v>
      </c>
    </row>
    <row r="1036" spans="1:3" x14ac:dyDescent="0.25">
      <c r="A1036">
        <v>1012</v>
      </c>
      <c r="B1036">
        <v>-4.5731172351791824E-3</v>
      </c>
      <c r="C1036">
        <v>5.1565441620361604E-3</v>
      </c>
    </row>
    <row r="1037" spans="1:3" x14ac:dyDescent="0.25">
      <c r="A1037">
        <v>1013</v>
      </c>
      <c r="B1037">
        <v>3.7447496958873303E-3</v>
      </c>
      <c r="C1037">
        <v>-3.6817273905338419E-3</v>
      </c>
    </row>
    <row r="1038" spans="1:3" x14ac:dyDescent="0.25">
      <c r="A1038">
        <v>1014</v>
      </c>
      <c r="B1038">
        <v>5.4697215323485024E-3</v>
      </c>
      <c r="C1038">
        <v>1.1277503124323275E-2</v>
      </c>
    </row>
    <row r="1039" spans="1:3" x14ac:dyDescent="0.25">
      <c r="A1039">
        <v>1015</v>
      </c>
      <c r="B1039">
        <v>-7.3399089798438016E-3</v>
      </c>
      <c r="C1039">
        <v>-5.9312948752256959E-4</v>
      </c>
    </row>
    <row r="1040" spans="1:3" x14ac:dyDescent="0.25">
      <c r="A1040">
        <v>1016</v>
      </c>
      <c r="B1040">
        <v>-4.3287747526457501E-3</v>
      </c>
      <c r="C1040">
        <v>4.8964794272686098E-3</v>
      </c>
    </row>
    <row r="1041" spans="1:3" x14ac:dyDescent="0.25">
      <c r="A1041">
        <v>1017</v>
      </c>
      <c r="B1041">
        <v>4.3377397332808494E-3</v>
      </c>
      <c r="C1041">
        <v>-7.4734720966103743E-4</v>
      </c>
    </row>
    <row r="1042" spans="1:3" x14ac:dyDescent="0.25">
      <c r="A1042">
        <v>1018</v>
      </c>
      <c r="B1042">
        <v>1.114684446328011E-2</v>
      </c>
      <c r="C1042">
        <v>9.762726013052574E-3</v>
      </c>
    </row>
    <row r="1043" spans="1:3" x14ac:dyDescent="0.25">
      <c r="A1043">
        <v>1019</v>
      </c>
      <c r="B1043">
        <v>-5.9256917562644481E-3</v>
      </c>
      <c r="C1043">
        <v>3.5668302179365785E-2</v>
      </c>
    </row>
    <row r="1044" spans="1:3" x14ac:dyDescent="0.25">
      <c r="A1044">
        <v>1020</v>
      </c>
      <c r="B1044">
        <v>-4.1517583545372721E-3</v>
      </c>
      <c r="C1044">
        <v>-6.689954867326286E-3</v>
      </c>
    </row>
    <row r="1045" spans="1:3" x14ac:dyDescent="0.25">
      <c r="A1045">
        <v>1021</v>
      </c>
      <c r="B1045">
        <v>5.6509630901535341E-3</v>
      </c>
      <c r="C1045">
        <v>-4.4859369193052962E-3</v>
      </c>
    </row>
    <row r="1046" spans="1:3" x14ac:dyDescent="0.25">
      <c r="A1046">
        <v>1022</v>
      </c>
      <c r="B1046">
        <v>2.4150343631545172E-3</v>
      </c>
      <c r="C1046">
        <v>4.5891150161990468E-3</v>
      </c>
    </row>
    <row r="1047" spans="1:3" x14ac:dyDescent="0.25">
      <c r="A1047">
        <v>1023</v>
      </c>
      <c r="B1047">
        <v>-2.9171415510996198E-5</v>
      </c>
      <c r="C1047">
        <v>-9.7035387551330354E-3</v>
      </c>
    </row>
    <row r="1048" spans="1:3" x14ac:dyDescent="0.25">
      <c r="A1048">
        <v>1024</v>
      </c>
      <c r="B1048">
        <v>1.5331088781307615E-3</v>
      </c>
      <c r="C1048">
        <v>-3.7225065965975851E-3</v>
      </c>
    </row>
    <row r="1049" spans="1:3" x14ac:dyDescent="0.25">
      <c r="A1049">
        <v>1025</v>
      </c>
      <c r="B1049">
        <v>7.6355605715645761E-4</v>
      </c>
      <c r="C1049">
        <v>1.3665470454904559E-2</v>
      </c>
    </row>
    <row r="1050" spans="1:3" x14ac:dyDescent="0.25">
      <c r="A1050">
        <v>1026</v>
      </c>
      <c r="B1050">
        <v>2.639838901762125E-4</v>
      </c>
      <c r="C1050">
        <v>9.0191242921901964E-4</v>
      </c>
    </row>
    <row r="1051" spans="1:3" x14ac:dyDescent="0.25">
      <c r="A1051">
        <v>1027</v>
      </c>
      <c r="B1051">
        <v>-2.4058371777462423E-3</v>
      </c>
      <c r="C1051">
        <v>1.0776189169693598E-2</v>
      </c>
    </row>
    <row r="1052" spans="1:3" x14ac:dyDescent="0.25">
      <c r="A1052">
        <v>1028</v>
      </c>
      <c r="B1052">
        <v>-6.5235491770943045E-3</v>
      </c>
      <c r="C1052">
        <v>-1.1986074263743093E-2</v>
      </c>
    </row>
    <row r="1053" spans="1:3" x14ac:dyDescent="0.25">
      <c r="A1053">
        <v>1029</v>
      </c>
      <c r="B1053">
        <v>-8.670404818054046E-3</v>
      </c>
      <c r="C1053">
        <v>-8.4180236795044928E-3</v>
      </c>
    </row>
    <row r="1054" spans="1:3" x14ac:dyDescent="0.25">
      <c r="A1054">
        <v>1030</v>
      </c>
      <c r="B1054">
        <v>-6.281724812761182E-3</v>
      </c>
      <c r="C1054">
        <v>-1.7096940972116725E-2</v>
      </c>
    </row>
    <row r="1055" spans="1:3" x14ac:dyDescent="0.25">
      <c r="A1055">
        <v>1031</v>
      </c>
      <c r="B1055">
        <v>6.5676192392423571E-3</v>
      </c>
      <c r="C1055">
        <v>1.6550847639022107E-2</v>
      </c>
    </row>
    <row r="1056" spans="1:3" x14ac:dyDescent="0.25">
      <c r="A1056">
        <v>1032</v>
      </c>
      <c r="B1056">
        <v>-3.0732224499492636E-3</v>
      </c>
      <c r="C1056">
        <v>-7.2898869151155291E-3</v>
      </c>
    </row>
    <row r="1057" spans="1:3" x14ac:dyDescent="0.25">
      <c r="A1057">
        <v>1033</v>
      </c>
      <c r="B1057">
        <v>8.9598887892133449E-3</v>
      </c>
      <c r="C1057">
        <v>-6.2950255077383731E-3</v>
      </c>
    </row>
    <row r="1058" spans="1:3" x14ac:dyDescent="0.25">
      <c r="A1058">
        <v>1034</v>
      </c>
      <c r="B1058">
        <v>-9.4940164116068936E-3</v>
      </c>
      <c r="C1058">
        <v>-8.6550023468277715E-3</v>
      </c>
    </row>
    <row r="1059" spans="1:3" x14ac:dyDescent="0.25">
      <c r="A1059">
        <v>1035</v>
      </c>
      <c r="B1059">
        <v>-3.9505428214083446E-3</v>
      </c>
      <c r="C1059">
        <v>2.4542483678809037E-4</v>
      </c>
    </row>
    <row r="1060" spans="1:3" x14ac:dyDescent="0.25">
      <c r="A1060">
        <v>1036</v>
      </c>
      <c r="B1060">
        <v>2.3093285400686267E-4</v>
      </c>
      <c r="C1060">
        <v>-1.0047768215045521E-3</v>
      </c>
    </row>
    <row r="1061" spans="1:3" x14ac:dyDescent="0.25">
      <c r="A1061">
        <v>1037</v>
      </c>
      <c r="B1061">
        <v>3.1186532298610628E-3</v>
      </c>
      <c r="C1061">
        <v>-3.7613169409034422E-3</v>
      </c>
    </row>
    <row r="1062" spans="1:3" x14ac:dyDescent="0.25">
      <c r="A1062">
        <v>1038</v>
      </c>
      <c r="B1062">
        <v>-1.4211305566179356E-3</v>
      </c>
      <c r="C1062">
        <v>-3.698888999613268E-3</v>
      </c>
    </row>
    <row r="1063" spans="1:3" x14ac:dyDescent="0.25">
      <c r="A1063">
        <v>1039</v>
      </c>
      <c r="B1063">
        <v>4.7072936673531798E-4</v>
      </c>
      <c r="C1063">
        <v>2.1314561076673491E-5</v>
      </c>
    </row>
    <row r="1064" spans="1:3" x14ac:dyDescent="0.25">
      <c r="A1064">
        <v>1040</v>
      </c>
      <c r="B1064">
        <v>8.6697127089325424E-3</v>
      </c>
      <c r="C1064">
        <v>4.322535543978245E-3</v>
      </c>
    </row>
    <row r="1065" spans="1:3" x14ac:dyDescent="0.25">
      <c r="A1065">
        <v>1041</v>
      </c>
      <c r="B1065">
        <v>-6.3472320377034978E-4</v>
      </c>
      <c r="C1065">
        <v>-3.7331948398920834E-3</v>
      </c>
    </row>
    <row r="1066" spans="1:3" x14ac:dyDescent="0.25">
      <c r="A1066">
        <v>1042</v>
      </c>
      <c r="B1066">
        <v>-1.0628079053484311E-2</v>
      </c>
      <c r="C1066">
        <v>3.6633236780945471E-3</v>
      </c>
    </row>
    <row r="1067" spans="1:3" x14ac:dyDescent="0.25">
      <c r="A1067">
        <v>1043</v>
      </c>
      <c r="B1067">
        <v>-7.7458895724813112E-4</v>
      </c>
      <c r="C1067">
        <v>-3.4983006176728705E-3</v>
      </c>
    </row>
    <row r="1068" spans="1:3" x14ac:dyDescent="0.25">
      <c r="A1068">
        <v>1044</v>
      </c>
      <c r="B1068">
        <v>9.0765852917265178E-3</v>
      </c>
      <c r="C1068">
        <v>-6.7403197786021669E-4</v>
      </c>
    </row>
    <row r="1069" spans="1:3" x14ac:dyDescent="0.25">
      <c r="A1069">
        <v>1045</v>
      </c>
      <c r="B1069">
        <v>1.2900772610267618E-3</v>
      </c>
      <c r="C1069">
        <v>-5.9122653592179105E-3</v>
      </c>
    </row>
    <row r="1070" spans="1:3" x14ac:dyDescent="0.25">
      <c r="A1070">
        <v>1046</v>
      </c>
      <c r="B1070">
        <v>-2.2946547661193417E-3</v>
      </c>
      <c r="C1070">
        <v>-5.9909855981379323E-3</v>
      </c>
    </row>
    <row r="1071" spans="1:3" x14ac:dyDescent="0.25">
      <c r="A1071">
        <v>1047</v>
      </c>
      <c r="B1071">
        <v>-9.222894680348514E-5</v>
      </c>
      <c r="C1071">
        <v>-4.43070447727435E-3</v>
      </c>
    </row>
    <row r="1072" spans="1:3" x14ac:dyDescent="0.25">
      <c r="A1072">
        <v>1048</v>
      </c>
      <c r="B1072">
        <v>4.9823800828770778E-4</v>
      </c>
      <c r="C1072">
        <v>-4.1831182569546854E-3</v>
      </c>
    </row>
    <row r="1073" spans="1:3" x14ac:dyDescent="0.25">
      <c r="A1073">
        <v>1049</v>
      </c>
      <c r="B1073">
        <v>1.0557306990675979E-2</v>
      </c>
      <c r="C1073">
        <v>5.0566595276295093E-3</v>
      </c>
    </row>
    <row r="1074" spans="1:3" x14ac:dyDescent="0.25">
      <c r="A1074">
        <v>1050</v>
      </c>
      <c r="B1074">
        <v>2.0159374063055705E-3</v>
      </c>
      <c r="C1074">
        <v>2.7862199935833028E-3</v>
      </c>
    </row>
    <row r="1075" spans="1:3" x14ac:dyDescent="0.25">
      <c r="A1075">
        <v>1051</v>
      </c>
      <c r="B1075">
        <v>3.0009683629703323E-3</v>
      </c>
      <c r="C1075">
        <v>8.8213699457382697E-3</v>
      </c>
    </row>
    <row r="1076" spans="1:3" x14ac:dyDescent="0.25">
      <c r="A1076">
        <v>1052</v>
      </c>
      <c r="B1076">
        <v>5.7082077108185532E-3</v>
      </c>
      <c r="C1076">
        <v>-6.9539297516137584E-3</v>
      </c>
    </row>
    <row r="1077" spans="1:3" x14ac:dyDescent="0.25">
      <c r="A1077">
        <v>1053</v>
      </c>
      <c r="B1077">
        <v>-6.8346627917279237E-3</v>
      </c>
      <c r="C1077">
        <v>2.7276065431379439E-3</v>
      </c>
    </row>
    <row r="1078" spans="1:3" x14ac:dyDescent="0.25">
      <c r="A1078">
        <v>1054</v>
      </c>
      <c r="B1078">
        <v>3.3445019098243167E-3</v>
      </c>
      <c r="C1078">
        <v>-5.2196108484960264E-3</v>
      </c>
    </row>
    <row r="1079" spans="1:3" x14ac:dyDescent="0.25">
      <c r="A1079">
        <v>1055</v>
      </c>
      <c r="B1079">
        <v>-1.1157477281093079E-3</v>
      </c>
      <c r="C1079">
        <v>3.893724781237297E-3</v>
      </c>
    </row>
    <row r="1080" spans="1:3" x14ac:dyDescent="0.25">
      <c r="A1080">
        <v>1056</v>
      </c>
      <c r="B1080">
        <v>3.6046521643812554E-3</v>
      </c>
      <c r="C1080">
        <v>4.7008474170802846E-3</v>
      </c>
    </row>
    <row r="1081" spans="1:3" x14ac:dyDescent="0.25">
      <c r="A1081">
        <v>1057</v>
      </c>
      <c r="B1081">
        <v>3.2445778070833296E-3</v>
      </c>
      <c r="C1081">
        <v>3.2740256416103754E-3</v>
      </c>
    </row>
    <row r="1082" spans="1:3" x14ac:dyDescent="0.25">
      <c r="A1082">
        <v>1058</v>
      </c>
      <c r="B1082">
        <v>-8.6113358140887334E-3</v>
      </c>
      <c r="C1082">
        <v>-4.9917546191187764E-3</v>
      </c>
    </row>
    <row r="1083" spans="1:3" x14ac:dyDescent="0.25">
      <c r="A1083">
        <v>1059</v>
      </c>
      <c r="B1083">
        <v>5.7062250693995422E-3</v>
      </c>
      <c r="C1083">
        <v>-8.9164046479639405E-3</v>
      </c>
    </row>
    <row r="1084" spans="1:3" x14ac:dyDescent="0.25">
      <c r="A1084">
        <v>1060</v>
      </c>
      <c r="B1084">
        <v>1.5166748029380314E-3</v>
      </c>
      <c r="C1084">
        <v>-3.4044935853465436E-3</v>
      </c>
    </row>
    <row r="1085" spans="1:3" x14ac:dyDescent="0.25">
      <c r="A1085">
        <v>1061</v>
      </c>
      <c r="B1085">
        <v>-7.0172140136775E-3</v>
      </c>
      <c r="C1085">
        <v>-6.4599040280334226E-3</v>
      </c>
    </row>
    <row r="1086" spans="1:3" x14ac:dyDescent="0.25">
      <c r="A1086">
        <v>1062</v>
      </c>
      <c r="B1086">
        <v>-4.3630898809071837E-3</v>
      </c>
      <c r="C1086">
        <v>-3.6989534711100282E-3</v>
      </c>
    </row>
    <row r="1087" spans="1:3" x14ac:dyDescent="0.25">
      <c r="A1087">
        <v>1063</v>
      </c>
      <c r="B1087">
        <v>-3.366405858644941E-4</v>
      </c>
      <c r="C1087">
        <v>2.6301720426636505E-2</v>
      </c>
    </row>
    <row r="1088" spans="1:3" x14ac:dyDescent="0.25">
      <c r="A1088">
        <v>1064</v>
      </c>
      <c r="B1088">
        <v>4.8155597006007238E-3</v>
      </c>
      <c r="C1088">
        <v>-7.9048663477991436E-3</v>
      </c>
    </row>
    <row r="1089" spans="1:3" x14ac:dyDescent="0.25">
      <c r="A1089">
        <v>1065</v>
      </c>
      <c r="B1089">
        <v>6.2769130417986464E-3</v>
      </c>
      <c r="C1089">
        <v>-3.0367351005834188E-3</v>
      </c>
    </row>
    <row r="1090" spans="1:3" x14ac:dyDescent="0.25">
      <c r="A1090">
        <v>1066</v>
      </c>
      <c r="B1090">
        <v>-2.1207989264452683E-3</v>
      </c>
      <c r="C1090">
        <v>-2.0048994464150725E-2</v>
      </c>
    </row>
    <row r="1091" spans="1:3" x14ac:dyDescent="0.25">
      <c r="A1091">
        <v>1067</v>
      </c>
      <c r="B1091">
        <v>2.0422370016111393E-3</v>
      </c>
      <c r="C1091">
        <v>-6.1111496946577946E-3</v>
      </c>
    </row>
    <row r="1092" spans="1:3" x14ac:dyDescent="0.25">
      <c r="A1092">
        <v>1068</v>
      </c>
      <c r="B1092">
        <v>1.5448170558460012E-4</v>
      </c>
      <c r="C1092">
        <v>-2.5848633314012517E-2</v>
      </c>
    </row>
    <row r="1093" spans="1:3" x14ac:dyDescent="0.25">
      <c r="A1093">
        <v>1069</v>
      </c>
      <c r="B1093">
        <v>-2.6928095572623565E-3</v>
      </c>
      <c r="C1093">
        <v>2.7896593448176622E-2</v>
      </c>
    </row>
    <row r="1094" spans="1:3" x14ac:dyDescent="0.25">
      <c r="A1094">
        <v>1070</v>
      </c>
      <c r="B1094">
        <v>-2.2572423257275469E-3</v>
      </c>
      <c r="C1094">
        <v>2.1041114739384064E-3</v>
      </c>
    </row>
    <row r="1095" spans="1:3" x14ac:dyDescent="0.25">
      <c r="A1095">
        <v>1071</v>
      </c>
      <c r="B1095">
        <v>1.9799472669107285E-3</v>
      </c>
      <c r="C1095">
        <v>8.1351836317197466E-3</v>
      </c>
    </row>
    <row r="1096" spans="1:3" x14ac:dyDescent="0.25">
      <c r="A1096">
        <v>1072</v>
      </c>
      <c r="B1096">
        <v>4.8176836133932439E-3</v>
      </c>
      <c r="C1096">
        <v>-7.3862663272811786E-3</v>
      </c>
    </row>
    <row r="1097" spans="1:3" x14ac:dyDescent="0.25">
      <c r="A1097">
        <v>1073</v>
      </c>
      <c r="B1097">
        <v>3.8419655666250062E-3</v>
      </c>
      <c r="C1097">
        <v>2.3679137595698473E-2</v>
      </c>
    </row>
    <row r="1098" spans="1:3" x14ac:dyDescent="0.25">
      <c r="A1098">
        <v>1074</v>
      </c>
      <c r="B1098">
        <v>-2.2756734199126947E-3</v>
      </c>
      <c r="C1098">
        <v>-6.1934885622366145E-3</v>
      </c>
    </row>
    <row r="1099" spans="1:3" x14ac:dyDescent="0.25">
      <c r="A1099">
        <v>1075</v>
      </c>
      <c r="B1099">
        <v>1.8106583659249877E-3</v>
      </c>
      <c r="C1099">
        <v>1.9147160008938689E-3</v>
      </c>
    </row>
    <row r="1100" spans="1:3" x14ac:dyDescent="0.25">
      <c r="A1100">
        <v>1076</v>
      </c>
      <c r="B1100">
        <v>-2.4718953594573701E-3</v>
      </c>
      <c r="C1100">
        <v>-1.7223901472417577E-2</v>
      </c>
    </row>
    <row r="1101" spans="1:3" x14ac:dyDescent="0.25">
      <c r="A1101">
        <v>1077</v>
      </c>
      <c r="B1101">
        <v>-5.0449184023110836E-3</v>
      </c>
      <c r="C1101">
        <v>-4.9925473417530833E-3</v>
      </c>
    </row>
    <row r="1102" spans="1:3" x14ac:dyDescent="0.25">
      <c r="A1102">
        <v>1078</v>
      </c>
      <c r="B1102">
        <v>4.0578227791218347E-3</v>
      </c>
      <c r="C1102">
        <v>-3.2815103545768233E-3</v>
      </c>
    </row>
    <row r="1103" spans="1:3" x14ac:dyDescent="0.25">
      <c r="A1103">
        <v>1079</v>
      </c>
      <c r="B1103">
        <v>-1.1116069961985432E-3</v>
      </c>
      <c r="C1103">
        <v>-9.1133313472169918E-3</v>
      </c>
    </row>
    <row r="1104" spans="1:3" x14ac:dyDescent="0.25">
      <c r="A1104">
        <v>1080</v>
      </c>
      <c r="B1104">
        <v>-3.1805505696536917E-3</v>
      </c>
      <c r="C1104">
        <v>1.8079453931700595E-3</v>
      </c>
    </row>
    <row r="1105" spans="1:3" x14ac:dyDescent="0.25">
      <c r="A1105">
        <v>1081</v>
      </c>
      <c r="B1105">
        <v>-1.7474264874644374E-3</v>
      </c>
      <c r="C1105">
        <v>-4.2303666181661868E-3</v>
      </c>
    </row>
    <row r="1106" spans="1:3" x14ac:dyDescent="0.25">
      <c r="A1106">
        <v>1082</v>
      </c>
      <c r="B1106">
        <v>-2.7787991607721107E-3</v>
      </c>
      <c r="C1106">
        <v>2.3283404194436807E-3</v>
      </c>
    </row>
    <row r="1107" spans="1:3" x14ac:dyDescent="0.25">
      <c r="A1107">
        <v>1083</v>
      </c>
      <c r="B1107">
        <v>-1.5083870551642166E-3</v>
      </c>
      <c r="C1107">
        <v>8.5497155521285888E-3</v>
      </c>
    </row>
    <row r="1108" spans="1:3" x14ac:dyDescent="0.25">
      <c r="A1108">
        <v>1084</v>
      </c>
      <c r="B1108">
        <v>-3.3500411463459317E-3</v>
      </c>
      <c r="C1108">
        <v>-1.5868723042648553E-2</v>
      </c>
    </row>
    <row r="1109" spans="1:3" x14ac:dyDescent="0.25">
      <c r="A1109">
        <v>1085</v>
      </c>
      <c r="B1109">
        <v>1.5902463933224163E-3</v>
      </c>
      <c r="C1109">
        <v>-1.7190504643428441E-2</v>
      </c>
    </row>
    <row r="1110" spans="1:3" x14ac:dyDescent="0.25">
      <c r="A1110">
        <v>1086</v>
      </c>
      <c r="B1110">
        <v>4.1324603791818536E-3</v>
      </c>
      <c r="C1110">
        <v>2.3761045760520908E-2</v>
      </c>
    </row>
    <row r="1111" spans="1:3" x14ac:dyDescent="0.25">
      <c r="A1111">
        <v>1087</v>
      </c>
      <c r="B1111">
        <v>2.374316338227394E-3</v>
      </c>
      <c r="C1111">
        <v>8.7570873837413531E-3</v>
      </c>
    </row>
    <row r="1112" spans="1:3" x14ac:dyDescent="0.25">
      <c r="A1112">
        <v>1088</v>
      </c>
      <c r="B1112">
        <v>1.182968197706317E-3</v>
      </c>
      <c r="C1112">
        <v>3.7858830593100103E-4</v>
      </c>
    </row>
    <row r="1113" spans="1:3" x14ac:dyDescent="0.25">
      <c r="A1113">
        <v>1089</v>
      </c>
      <c r="B1113">
        <v>-1.5336686327194892E-3</v>
      </c>
      <c r="C1113">
        <v>3.6678569095026222E-3</v>
      </c>
    </row>
    <row r="1114" spans="1:3" x14ac:dyDescent="0.25">
      <c r="A1114">
        <v>1090</v>
      </c>
      <c r="B1114">
        <v>-1.6399261255348357E-3</v>
      </c>
      <c r="C1114">
        <v>-1.7889657101134254E-2</v>
      </c>
    </row>
    <row r="1115" spans="1:3" x14ac:dyDescent="0.25">
      <c r="A1115">
        <v>1091</v>
      </c>
      <c r="B1115">
        <v>1.027991298753185E-3</v>
      </c>
      <c r="C1115">
        <v>-7.582085764183834E-3</v>
      </c>
    </row>
    <row r="1116" spans="1:3" x14ac:dyDescent="0.25">
      <c r="A1116">
        <v>1092</v>
      </c>
      <c r="B1116">
        <v>-6.8430977234251629E-3</v>
      </c>
      <c r="C1116">
        <v>-1.1663016021612564E-3</v>
      </c>
    </row>
    <row r="1117" spans="1:3" x14ac:dyDescent="0.25">
      <c r="A1117">
        <v>1093</v>
      </c>
      <c r="B1117">
        <v>-1.3589199060602583E-4</v>
      </c>
      <c r="C1117">
        <v>-5.5499897525398559E-3</v>
      </c>
    </row>
    <row r="1118" spans="1:3" x14ac:dyDescent="0.25">
      <c r="A1118">
        <v>1094</v>
      </c>
      <c r="B1118">
        <v>-6.9788893633623101E-3</v>
      </c>
      <c r="C1118">
        <v>5.0782026533293485E-3</v>
      </c>
    </row>
    <row r="1119" spans="1:3" x14ac:dyDescent="0.25">
      <c r="A1119">
        <v>1095</v>
      </c>
      <c r="B1119">
        <v>-1.7897994520951568E-3</v>
      </c>
      <c r="C1119">
        <v>-3.0419025229127725E-3</v>
      </c>
    </row>
    <row r="1120" spans="1:3" x14ac:dyDescent="0.25">
      <c r="A1120">
        <v>1096</v>
      </c>
      <c r="B1120">
        <v>-6.3733939732765494E-3</v>
      </c>
      <c r="C1120">
        <v>-2.7544607369131818E-3</v>
      </c>
    </row>
    <row r="1121" spans="1:3" x14ac:dyDescent="0.25">
      <c r="A1121">
        <v>1097</v>
      </c>
      <c r="B1121">
        <v>4.6429159752032004E-3</v>
      </c>
      <c r="C1121">
        <v>-1.6205431935448905E-4</v>
      </c>
    </row>
    <row r="1122" spans="1:3" x14ac:dyDescent="0.25">
      <c r="A1122">
        <v>1098</v>
      </c>
      <c r="B1122">
        <v>-5.4737200349559206E-3</v>
      </c>
      <c r="C1122">
        <v>1.0380044249578037E-2</v>
      </c>
    </row>
    <row r="1123" spans="1:3" x14ac:dyDescent="0.25">
      <c r="A1123">
        <v>1099</v>
      </c>
      <c r="B1123">
        <v>5.2231128015469801E-3</v>
      </c>
      <c r="C1123">
        <v>-1.6958929798987048E-3</v>
      </c>
    </row>
    <row r="1124" spans="1:3" x14ac:dyDescent="0.25">
      <c r="A1124">
        <v>1100</v>
      </c>
      <c r="B1124">
        <v>-1.0956069555081776E-3</v>
      </c>
      <c r="C1124">
        <v>-8.7726902823433931E-4</v>
      </c>
    </row>
    <row r="1125" spans="1:3" x14ac:dyDescent="0.25">
      <c r="A1125">
        <v>1101</v>
      </c>
      <c r="B1125">
        <v>9.9156876293432549E-4</v>
      </c>
      <c r="C1125">
        <v>-1.0384483381356562E-3</v>
      </c>
    </row>
    <row r="1126" spans="1:3" x14ac:dyDescent="0.25">
      <c r="A1126">
        <v>1102</v>
      </c>
      <c r="B1126">
        <v>4.2499462116326733E-3</v>
      </c>
      <c r="C1126">
        <v>-1.0898084165258851E-2</v>
      </c>
    </row>
    <row r="1127" spans="1:3" x14ac:dyDescent="0.25">
      <c r="A1127">
        <v>1103</v>
      </c>
      <c r="B1127">
        <v>3.8738450240244225E-3</v>
      </c>
      <c r="C1127">
        <v>1.0430061614622589E-3</v>
      </c>
    </row>
    <row r="1128" spans="1:3" x14ac:dyDescent="0.25">
      <c r="A1128">
        <v>1104</v>
      </c>
      <c r="B1128">
        <v>2.1614835114969681E-3</v>
      </c>
      <c r="C1128">
        <v>3.4001349806835409E-3</v>
      </c>
    </row>
    <row r="1129" spans="1:3" x14ac:dyDescent="0.25">
      <c r="A1129">
        <v>1105</v>
      </c>
      <c r="B1129">
        <v>4.7250354591630078E-3</v>
      </c>
      <c r="C1129">
        <v>3.5925449684180094E-3</v>
      </c>
    </row>
    <row r="1130" spans="1:3" x14ac:dyDescent="0.25">
      <c r="A1130">
        <v>1106</v>
      </c>
      <c r="B1130">
        <v>-7.1534071993250578E-3</v>
      </c>
      <c r="C1130">
        <v>3.836549281645508E-3</v>
      </c>
    </row>
    <row r="1131" spans="1:3" x14ac:dyDescent="0.25">
      <c r="A1131">
        <v>1107</v>
      </c>
      <c r="B1131">
        <v>3.7590527838845465E-4</v>
      </c>
      <c r="C1131">
        <v>7.6668671939215454E-3</v>
      </c>
    </row>
    <row r="1132" spans="1:3" x14ac:dyDescent="0.25">
      <c r="A1132">
        <v>1108</v>
      </c>
      <c r="B1132">
        <v>2.4724968528569754E-3</v>
      </c>
      <c r="C1132">
        <v>3.9766981385649415E-4</v>
      </c>
    </row>
    <row r="1133" spans="1:3" x14ac:dyDescent="0.25">
      <c r="A1133">
        <v>1109</v>
      </c>
      <c r="B1133">
        <v>1.058617057560281E-3</v>
      </c>
      <c r="C1133">
        <v>-2.9076504977837495E-3</v>
      </c>
    </row>
    <row r="1134" spans="1:3" x14ac:dyDescent="0.25">
      <c r="A1134">
        <v>1110</v>
      </c>
      <c r="B1134">
        <v>-7.9492526694983408E-3</v>
      </c>
      <c r="C1134">
        <v>1.8719813999606202E-3</v>
      </c>
    </row>
    <row r="1135" spans="1:3" x14ac:dyDescent="0.25">
      <c r="A1135">
        <v>1111</v>
      </c>
      <c r="B1135">
        <v>6.2256560584041916E-3</v>
      </c>
      <c r="C1135">
        <v>-7.0443479238998493E-3</v>
      </c>
    </row>
    <row r="1136" spans="1:3" x14ac:dyDescent="0.25">
      <c r="A1136">
        <v>1112</v>
      </c>
      <c r="B1136">
        <v>-5.2596141388260359E-3</v>
      </c>
      <c r="C1136">
        <v>3.7798390000043976E-4</v>
      </c>
    </row>
    <row r="1137" spans="1:3" x14ac:dyDescent="0.25">
      <c r="A1137">
        <v>1113</v>
      </c>
      <c r="B1137">
        <v>-3.7193986132136587E-3</v>
      </c>
      <c r="C1137">
        <v>7.0671943498631885E-4</v>
      </c>
    </row>
    <row r="1138" spans="1:3" x14ac:dyDescent="0.25">
      <c r="A1138">
        <v>1114</v>
      </c>
      <c r="B1138">
        <v>-1.9531253451416097E-3</v>
      </c>
      <c r="C1138">
        <v>8.1743478886339427E-3</v>
      </c>
    </row>
    <row r="1139" spans="1:3" x14ac:dyDescent="0.25">
      <c r="A1139">
        <v>1115</v>
      </c>
      <c r="B1139">
        <v>5.888983412391054E-3</v>
      </c>
      <c r="C1139">
        <v>-6.6109744087386752E-3</v>
      </c>
    </row>
    <row r="1140" spans="1:3" x14ac:dyDescent="0.25">
      <c r="A1140">
        <v>1116</v>
      </c>
      <c r="B1140">
        <v>-5.0274175753522196E-4</v>
      </c>
      <c r="C1140">
        <v>-2.8744411236530454E-3</v>
      </c>
    </row>
    <row r="1141" spans="1:3" x14ac:dyDescent="0.25">
      <c r="A1141">
        <v>1117</v>
      </c>
      <c r="B1141">
        <v>3.7747336465746412E-3</v>
      </c>
      <c r="C1141">
        <v>-2.924565944235789E-2</v>
      </c>
    </row>
    <row r="1142" spans="1:3" x14ac:dyDescent="0.25">
      <c r="A1142">
        <v>1118</v>
      </c>
      <c r="B1142">
        <v>4.1952266942780004E-3</v>
      </c>
      <c r="C1142">
        <v>-2.6418104291204081E-3</v>
      </c>
    </row>
    <row r="1143" spans="1:3" x14ac:dyDescent="0.25">
      <c r="A1143">
        <v>1119</v>
      </c>
      <c r="B1143">
        <v>-8.4928548214198204E-3</v>
      </c>
      <c r="C1143">
        <v>-8.4841366637275987E-3</v>
      </c>
    </row>
    <row r="1144" spans="1:3" x14ac:dyDescent="0.25">
      <c r="A1144">
        <v>1120</v>
      </c>
      <c r="B1144">
        <v>-3.9856102911398758E-3</v>
      </c>
      <c r="C1144">
        <v>3.401991019256991E-3</v>
      </c>
    </row>
    <row r="1145" spans="1:3" x14ac:dyDescent="0.25">
      <c r="A1145">
        <v>1121</v>
      </c>
      <c r="B1145">
        <v>1.2718227597845137E-2</v>
      </c>
      <c r="C1145">
        <v>2.9869321416157134E-3</v>
      </c>
    </row>
    <row r="1146" spans="1:3" x14ac:dyDescent="0.25">
      <c r="A1146">
        <v>1122</v>
      </c>
      <c r="B1146">
        <v>4.0175578825648754E-4</v>
      </c>
      <c r="C1146">
        <v>8.1634966652477693E-3</v>
      </c>
    </row>
    <row r="1147" spans="1:3" x14ac:dyDescent="0.25">
      <c r="A1147">
        <v>1123</v>
      </c>
      <c r="B1147">
        <v>-4.2666261582673948E-3</v>
      </c>
      <c r="C1147">
        <v>-1.1152555169209877E-3</v>
      </c>
    </row>
    <row r="1148" spans="1:3" x14ac:dyDescent="0.25">
      <c r="A1148">
        <v>1124</v>
      </c>
      <c r="B1148">
        <v>5.4905925988151943E-3</v>
      </c>
      <c r="C1148">
        <v>-5.9569058534021668E-4</v>
      </c>
    </row>
    <row r="1149" spans="1:3" x14ac:dyDescent="0.25">
      <c r="A1149">
        <v>1125</v>
      </c>
      <c r="B1149">
        <v>-2.5161696041277135E-3</v>
      </c>
      <c r="C1149">
        <v>-1.1649806008096278E-2</v>
      </c>
    </row>
    <row r="1150" spans="1:3" x14ac:dyDescent="0.25">
      <c r="A1150">
        <v>1126</v>
      </c>
      <c r="B1150">
        <v>5.0009549234233583E-4</v>
      </c>
      <c r="C1150">
        <v>3.8534533069598345E-4</v>
      </c>
    </row>
    <row r="1151" spans="1:3" x14ac:dyDescent="0.25">
      <c r="A1151">
        <v>1127</v>
      </c>
      <c r="B1151">
        <v>-1.1633606884430159E-3</v>
      </c>
      <c r="C1151">
        <v>2.787031772795046E-4</v>
      </c>
    </row>
    <row r="1152" spans="1:3" x14ac:dyDescent="0.25">
      <c r="A1152">
        <v>1128</v>
      </c>
      <c r="B1152">
        <v>2.6334084119330661E-3</v>
      </c>
      <c r="C1152">
        <v>-2.7007307443363184E-3</v>
      </c>
    </row>
    <row r="1153" spans="1:3" x14ac:dyDescent="0.25">
      <c r="A1153">
        <v>1129</v>
      </c>
      <c r="B1153">
        <v>1.5983383923433171E-3</v>
      </c>
      <c r="C1153">
        <v>-1.7282926057766313E-3</v>
      </c>
    </row>
    <row r="1154" spans="1:3" x14ac:dyDescent="0.25">
      <c r="A1154">
        <v>1130</v>
      </c>
      <c r="B1154">
        <v>3.1256880679513361E-3</v>
      </c>
      <c r="C1154">
        <v>-7.0923262375825009E-3</v>
      </c>
    </row>
    <row r="1155" spans="1:3" x14ac:dyDescent="0.25">
      <c r="A1155">
        <v>1131</v>
      </c>
      <c r="B1155">
        <v>6.0790953645901112E-4</v>
      </c>
      <c r="C1155">
        <v>3.9225715799023377E-4</v>
      </c>
    </row>
    <row r="1156" spans="1:3" x14ac:dyDescent="0.25">
      <c r="A1156">
        <v>1132</v>
      </c>
      <c r="B1156">
        <v>1.4921661381378621E-3</v>
      </c>
      <c r="C1156">
        <v>1.0739455005780763E-2</v>
      </c>
    </row>
    <row r="1157" spans="1:3" x14ac:dyDescent="0.25">
      <c r="A1157">
        <v>1133</v>
      </c>
      <c r="B1157">
        <v>6.6702258981665165E-4</v>
      </c>
      <c r="C1157">
        <v>-7.4393371716763249E-3</v>
      </c>
    </row>
    <row r="1158" spans="1:3" x14ac:dyDescent="0.25">
      <c r="A1158">
        <v>1134</v>
      </c>
      <c r="B1158">
        <v>1.2257220248497413E-2</v>
      </c>
      <c r="C1158">
        <v>8.1004632275454187E-3</v>
      </c>
    </row>
    <row r="1159" spans="1:3" x14ac:dyDescent="0.25">
      <c r="A1159">
        <v>1135</v>
      </c>
      <c r="B1159">
        <v>5.4444211757038903E-3</v>
      </c>
      <c r="C1159">
        <v>-1.0229759697053704E-3</v>
      </c>
    </row>
    <row r="1160" spans="1:3" x14ac:dyDescent="0.25">
      <c r="A1160">
        <v>1136</v>
      </c>
      <c r="B1160">
        <v>-2.7572049644519728E-3</v>
      </c>
      <c r="C1160">
        <v>-1.0509110472336522E-3</v>
      </c>
    </row>
    <row r="1161" spans="1:3" x14ac:dyDescent="0.25">
      <c r="A1161">
        <v>1137</v>
      </c>
      <c r="B1161">
        <v>1.3261135971633696E-3</v>
      </c>
      <c r="C1161">
        <v>-3.4642812665534924E-3</v>
      </c>
    </row>
    <row r="1162" spans="1:3" x14ac:dyDescent="0.25">
      <c r="A1162">
        <v>1138</v>
      </c>
      <c r="B1162">
        <v>-3.0942695039229101E-3</v>
      </c>
      <c r="C1162">
        <v>-7.9024289110509495E-3</v>
      </c>
    </row>
    <row r="1163" spans="1:3" x14ac:dyDescent="0.25">
      <c r="A1163">
        <v>1139</v>
      </c>
      <c r="B1163">
        <v>3.1463221319574346E-3</v>
      </c>
      <c r="C1163">
        <v>-7.4801595096565358E-3</v>
      </c>
    </row>
    <row r="1164" spans="1:3" x14ac:dyDescent="0.25">
      <c r="A1164">
        <v>1140</v>
      </c>
      <c r="B1164">
        <v>1.4726200277952368E-2</v>
      </c>
      <c r="C1164">
        <v>5.1607294922316124E-4</v>
      </c>
    </row>
    <row r="1165" spans="1:3" x14ac:dyDescent="0.25">
      <c r="A1165">
        <v>1141</v>
      </c>
      <c r="B1165">
        <v>3.9836086367670762E-3</v>
      </c>
      <c r="C1165">
        <v>8.6317021413431019E-3</v>
      </c>
    </row>
    <row r="1166" spans="1:3" x14ac:dyDescent="0.25">
      <c r="A1166">
        <v>1142</v>
      </c>
      <c r="B1166">
        <v>6.9032666059613184E-4</v>
      </c>
      <c r="C1166">
        <v>6.9788089644134618E-3</v>
      </c>
    </row>
    <row r="1167" spans="1:3" x14ac:dyDescent="0.25">
      <c r="A1167">
        <v>1143</v>
      </c>
      <c r="B1167">
        <v>-6.9622719656857136E-3</v>
      </c>
      <c r="C1167">
        <v>-6.2102516931310013E-3</v>
      </c>
    </row>
    <row r="1168" spans="1:3" x14ac:dyDescent="0.25">
      <c r="A1168">
        <v>1144</v>
      </c>
      <c r="B1168">
        <v>5.562572576854297E-3</v>
      </c>
      <c r="C1168">
        <v>-6.3163282811418923E-3</v>
      </c>
    </row>
    <row r="1169" spans="1:3" x14ac:dyDescent="0.25">
      <c r="A1169">
        <v>1145</v>
      </c>
      <c r="B1169">
        <v>3.4251540488471981E-3</v>
      </c>
      <c r="C1169">
        <v>4.060823569079137E-4</v>
      </c>
    </row>
    <row r="1170" spans="1:3" x14ac:dyDescent="0.25">
      <c r="A1170">
        <v>1146</v>
      </c>
      <c r="B1170">
        <v>5.653934868513298E-3</v>
      </c>
      <c r="C1170">
        <v>1.6981575134506034E-2</v>
      </c>
    </row>
    <row r="1171" spans="1:3" x14ac:dyDescent="0.25">
      <c r="A1171">
        <v>1147</v>
      </c>
      <c r="B1171">
        <v>4.144552635597285E-3</v>
      </c>
      <c r="C1171">
        <v>5.5536852037866647E-3</v>
      </c>
    </row>
    <row r="1172" spans="1:3" x14ac:dyDescent="0.25">
      <c r="A1172">
        <v>1148</v>
      </c>
      <c r="B1172">
        <v>3.2538800420629428E-3</v>
      </c>
      <c r="C1172">
        <v>-3.4457920438745468E-4</v>
      </c>
    </row>
    <row r="1173" spans="1:3" x14ac:dyDescent="0.25">
      <c r="A1173">
        <v>1149</v>
      </c>
      <c r="B1173">
        <v>-6.4269242837119087E-3</v>
      </c>
      <c r="C1173">
        <v>3.826662643671673E-3</v>
      </c>
    </row>
    <row r="1174" spans="1:3" x14ac:dyDescent="0.25">
      <c r="A1174">
        <v>1150</v>
      </c>
      <c r="B1174">
        <v>6.2786975744941161E-3</v>
      </c>
      <c r="C1174">
        <v>6.9051261288387037E-3</v>
      </c>
    </row>
    <row r="1175" spans="1:3" x14ac:dyDescent="0.25">
      <c r="A1175">
        <v>1151</v>
      </c>
      <c r="B1175">
        <v>-5.0643994268644065E-3</v>
      </c>
      <c r="C1175">
        <v>-6.1790870850289125E-4</v>
      </c>
    </row>
    <row r="1176" spans="1:3" x14ac:dyDescent="0.25">
      <c r="A1176">
        <v>1152</v>
      </c>
      <c r="B1176">
        <v>-7.4993818998966314E-3</v>
      </c>
      <c r="C1176">
        <v>-7.1052351449669678E-3</v>
      </c>
    </row>
    <row r="1177" spans="1:3" x14ac:dyDescent="0.25">
      <c r="A1177">
        <v>1153</v>
      </c>
      <c r="B1177">
        <v>-4.7471633916844206E-4</v>
      </c>
      <c r="C1177">
        <v>-8.9116219934446007E-3</v>
      </c>
    </row>
    <row r="1178" spans="1:3" x14ac:dyDescent="0.25">
      <c r="A1178">
        <v>1154</v>
      </c>
      <c r="B1178">
        <v>1.6889826165274035E-3</v>
      </c>
      <c r="C1178">
        <v>-1.365402032547549E-3</v>
      </c>
    </row>
    <row r="1179" spans="1:3" x14ac:dyDescent="0.25">
      <c r="A1179">
        <v>1155</v>
      </c>
      <c r="B1179">
        <v>-1.6874331688168938E-2</v>
      </c>
      <c r="C1179">
        <v>-4.6140316501186926E-3</v>
      </c>
    </row>
    <row r="1180" spans="1:3" x14ac:dyDescent="0.25">
      <c r="A1180">
        <v>1156</v>
      </c>
      <c r="B1180">
        <v>-2.1990025050047563E-2</v>
      </c>
      <c r="C1180">
        <v>-4.9105539800530056E-3</v>
      </c>
    </row>
    <row r="1181" spans="1:3" x14ac:dyDescent="0.25">
      <c r="A1181">
        <v>1157</v>
      </c>
      <c r="B1181">
        <v>-2.2299542709227484E-2</v>
      </c>
      <c r="C1181">
        <v>-2.5347103587143628E-3</v>
      </c>
    </row>
    <row r="1182" spans="1:3" x14ac:dyDescent="0.25">
      <c r="A1182">
        <v>1158</v>
      </c>
      <c r="B1182">
        <v>9.4425564269980736E-3</v>
      </c>
      <c r="C1182">
        <v>6.151140371656004E-3</v>
      </c>
    </row>
    <row r="1183" spans="1:3" x14ac:dyDescent="0.25">
      <c r="A1183">
        <v>1159</v>
      </c>
      <c r="B1183">
        <v>-1.671366581737339E-2</v>
      </c>
      <c r="C1183">
        <v>-1.3669171083546972E-2</v>
      </c>
    </row>
    <row r="1184" spans="1:3" x14ac:dyDescent="0.25">
      <c r="A1184">
        <v>1160</v>
      </c>
      <c r="B1184">
        <v>-1.4837282399528553E-2</v>
      </c>
      <c r="C1184">
        <v>-3.6321042465747612E-3</v>
      </c>
    </row>
    <row r="1185" spans="1:3" x14ac:dyDescent="0.25">
      <c r="A1185">
        <v>1161</v>
      </c>
      <c r="B1185">
        <v>1.5087832361211827E-2</v>
      </c>
      <c r="C1185">
        <v>-4.1206703395226668E-4</v>
      </c>
    </row>
    <row r="1186" spans="1:3" x14ac:dyDescent="0.25">
      <c r="A1186">
        <v>1162</v>
      </c>
      <c r="B1186">
        <v>-1.6880368886445897E-3</v>
      </c>
      <c r="C1186">
        <v>-7.9674264702919335E-3</v>
      </c>
    </row>
    <row r="1187" spans="1:3" x14ac:dyDescent="0.25">
      <c r="A1187">
        <v>1163</v>
      </c>
      <c r="B1187">
        <v>1.7230471577717267E-2</v>
      </c>
      <c r="C1187">
        <v>-1.1062588226159777E-2</v>
      </c>
    </row>
    <row r="1188" spans="1:3" x14ac:dyDescent="0.25">
      <c r="A1188">
        <v>1164</v>
      </c>
      <c r="B1188">
        <v>8.8677923261480922E-3</v>
      </c>
      <c r="C1188">
        <v>-2.3405450881192041E-3</v>
      </c>
    </row>
    <row r="1189" spans="1:3" x14ac:dyDescent="0.25">
      <c r="A1189">
        <v>1165</v>
      </c>
      <c r="B1189">
        <v>2.330049980496799E-3</v>
      </c>
      <c r="C1189">
        <v>9.1325582909345081E-3</v>
      </c>
    </row>
    <row r="1190" spans="1:3" x14ac:dyDescent="0.25">
      <c r="A1190">
        <v>1166</v>
      </c>
      <c r="B1190">
        <v>-6.087977308553337E-3</v>
      </c>
      <c r="C1190">
        <v>2.8049093832984359E-3</v>
      </c>
    </row>
    <row r="1191" spans="1:3" x14ac:dyDescent="0.25">
      <c r="A1191">
        <v>1167</v>
      </c>
      <c r="B1191">
        <v>7.4106392458893615E-6</v>
      </c>
      <c r="C1191">
        <v>1.4826797216796705E-4</v>
      </c>
    </row>
    <row r="1192" spans="1:3" x14ac:dyDescent="0.25">
      <c r="A1192">
        <v>1168</v>
      </c>
      <c r="B1192">
        <v>-2.9770590887854913E-3</v>
      </c>
      <c r="C1192">
        <v>-3.2187854130385969E-3</v>
      </c>
    </row>
    <row r="1193" spans="1:3" x14ac:dyDescent="0.25">
      <c r="A1193">
        <v>1169</v>
      </c>
      <c r="B1193">
        <v>1.3749459849538945E-3</v>
      </c>
      <c r="C1193">
        <v>4.0550153429657086E-2</v>
      </c>
    </row>
    <row r="1194" spans="1:3" x14ac:dyDescent="0.25">
      <c r="A1194">
        <v>1170</v>
      </c>
      <c r="B1194">
        <v>-1.1823070339012469E-3</v>
      </c>
      <c r="C1194">
        <v>9.5770607367116449E-3</v>
      </c>
    </row>
    <row r="1195" spans="1:3" x14ac:dyDescent="0.25">
      <c r="A1195">
        <v>1171</v>
      </c>
      <c r="B1195">
        <v>6.2347086785294326E-3</v>
      </c>
      <c r="C1195">
        <v>4.3850223769000274E-3</v>
      </c>
    </row>
    <row r="1196" spans="1:3" x14ac:dyDescent="0.25">
      <c r="A1196">
        <v>1172</v>
      </c>
      <c r="B1196">
        <v>-8.5456646116753784E-3</v>
      </c>
      <c r="C1196">
        <v>-6.9938362489527853E-3</v>
      </c>
    </row>
    <row r="1197" spans="1:3" x14ac:dyDescent="0.25">
      <c r="A1197">
        <v>1173</v>
      </c>
      <c r="B1197">
        <v>-9.9352625676268364E-3</v>
      </c>
      <c r="C1197">
        <v>3.4751924604477531E-3</v>
      </c>
    </row>
    <row r="1198" spans="1:3" x14ac:dyDescent="0.25">
      <c r="A1198">
        <v>1174</v>
      </c>
      <c r="B1198">
        <v>-6.6022182532453023E-3</v>
      </c>
      <c r="C1198">
        <v>6.7941919674164254E-3</v>
      </c>
    </row>
    <row r="1199" spans="1:3" x14ac:dyDescent="0.25">
      <c r="A1199">
        <v>1175</v>
      </c>
      <c r="B1199">
        <v>-1.6181083154026558E-2</v>
      </c>
      <c r="C1199">
        <v>5.7304511059351783E-3</v>
      </c>
    </row>
    <row r="1200" spans="1:3" x14ac:dyDescent="0.25">
      <c r="A1200">
        <v>1176</v>
      </c>
      <c r="B1200">
        <v>1.0895236594461385E-2</v>
      </c>
      <c r="C1200">
        <v>3.0138957735710986E-3</v>
      </c>
    </row>
    <row r="1201" spans="1:3" x14ac:dyDescent="0.25">
      <c r="A1201">
        <v>1177</v>
      </c>
      <c r="B1201">
        <v>6.124723398460351E-3</v>
      </c>
      <c r="C1201">
        <v>2.0556555552565759E-3</v>
      </c>
    </row>
    <row r="1202" spans="1:3" x14ac:dyDescent="0.25">
      <c r="A1202">
        <v>1178</v>
      </c>
      <c r="B1202">
        <v>3.7888286387115348E-3</v>
      </c>
      <c r="C1202">
        <v>-9.0676112282752474E-3</v>
      </c>
    </row>
    <row r="1203" spans="1:3" x14ac:dyDescent="0.25">
      <c r="A1203">
        <v>1179</v>
      </c>
      <c r="B1203">
        <v>1.7545891676086476E-3</v>
      </c>
      <c r="C1203">
        <v>1.0526643162149437E-2</v>
      </c>
    </row>
    <row r="1204" spans="1:3" x14ac:dyDescent="0.25">
      <c r="A1204">
        <v>1180</v>
      </c>
      <c r="B1204">
        <v>3.3369875053268919E-3</v>
      </c>
      <c r="C1204">
        <v>9.2643412266028707E-3</v>
      </c>
    </row>
    <row r="1205" spans="1:3" x14ac:dyDescent="0.25">
      <c r="A1205">
        <v>1181</v>
      </c>
      <c r="B1205">
        <v>4.102651161680188E-3</v>
      </c>
      <c r="C1205">
        <v>-5.6658502260781805E-5</v>
      </c>
    </row>
    <row r="1206" spans="1:3" x14ac:dyDescent="0.25">
      <c r="A1206">
        <v>1182</v>
      </c>
      <c r="B1206">
        <v>-5.3014276210898914E-3</v>
      </c>
      <c r="C1206">
        <v>-7.9595265737222101E-3</v>
      </c>
    </row>
    <row r="1207" spans="1:3" x14ac:dyDescent="0.25">
      <c r="A1207">
        <v>1183</v>
      </c>
      <c r="B1207">
        <v>-3.4429739789534597E-3</v>
      </c>
      <c r="C1207">
        <v>4.9360620495335888E-3</v>
      </c>
    </row>
    <row r="1208" spans="1:3" x14ac:dyDescent="0.25">
      <c r="A1208">
        <v>1184</v>
      </c>
      <c r="B1208">
        <v>-2.5089371888076126E-4</v>
      </c>
      <c r="C1208">
        <v>-6.4055870051654704E-3</v>
      </c>
    </row>
    <row r="1209" spans="1:3" x14ac:dyDescent="0.25">
      <c r="A1209">
        <v>1185</v>
      </c>
      <c r="B1209">
        <v>5.7363629360155147E-4</v>
      </c>
      <c r="C1209">
        <v>1.627590859765601E-2</v>
      </c>
    </row>
    <row r="1210" spans="1:3" x14ac:dyDescent="0.25">
      <c r="A1210">
        <v>1186</v>
      </c>
      <c r="B1210">
        <v>-6.8760154770690146E-3</v>
      </c>
      <c r="C1210">
        <v>8.1779018430978064E-4</v>
      </c>
    </row>
    <row r="1211" spans="1:3" x14ac:dyDescent="0.25">
      <c r="A1211">
        <v>1187</v>
      </c>
      <c r="B1211">
        <v>-2.7075908820227966E-3</v>
      </c>
      <c r="C1211">
        <v>-2.0351652356260547E-2</v>
      </c>
    </row>
    <row r="1212" spans="1:3" x14ac:dyDescent="0.25">
      <c r="A1212">
        <v>1188</v>
      </c>
      <c r="B1212">
        <v>5.4864952301769748E-3</v>
      </c>
      <c r="C1212">
        <v>-5.587528612133969E-3</v>
      </c>
    </row>
    <row r="1213" spans="1:3" x14ac:dyDescent="0.25">
      <c r="A1213">
        <v>1189</v>
      </c>
      <c r="B1213">
        <v>-1.7620622206571887E-2</v>
      </c>
      <c r="C1213">
        <v>2.4630084226242438E-3</v>
      </c>
    </row>
    <row r="1214" spans="1:3" x14ac:dyDescent="0.25">
      <c r="A1214">
        <v>1190</v>
      </c>
      <c r="B1214">
        <v>-4.9130198566760359E-3</v>
      </c>
      <c r="C1214">
        <v>3.213240917009706E-3</v>
      </c>
    </row>
    <row r="1215" spans="1:3" x14ac:dyDescent="0.25">
      <c r="A1215">
        <v>1191</v>
      </c>
      <c r="B1215">
        <v>-3.4914153519034275E-4</v>
      </c>
      <c r="C1215">
        <v>4.8729693628465996E-3</v>
      </c>
    </row>
    <row r="1216" spans="1:3" x14ac:dyDescent="0.25">
      <c r="A1216">
        <v>1192</v>
      </c>
      <c r="B1216">
        <v>7.9924854062780101E-3</v>
      </c>
      <c r="C1216">
        <v>5.1313426336468352E-3</v>
      </c>
    </row>
    <row r="1217" spans="1:3" x14ac:dyDescent="0.25">
      <c r="A1217">
        <v>1193</v>
      </c>
      <c r="B1217">
        <v>-3.1864483803462512E-3</v>
      </c>
      <c r="C1217">
        <v>8.0154588899878244E-3</v>
      </c>
    </row>
    <row r="1218" spans="1:3" x14ac:dyDescent="0.25">
      <c r="A1218">
        <v>1194</v>
      </c>
      <c r="B1218">
        <v>3.2107742385313357E-3</v>
      </c>
      <c r="C1218">
        <v>7.2419867734507554E-4</v>
      </c>
    </row>
    <row r="1219" spans="1:3" x14ac:dyDescent="0.25">
      <c r="A1219">
        <v>1195</v>
      </c>
      <c r="B1219">
        <v>1.272260968538926E-3</v>
      </c>
      <c r="C1219">
        <v>4.3484792062088804E-4</v>
      </c>
    </row>
    <row r="1220" spans="1:3" x14ac:dyDescent="0.25">
      <c r="A1220">
        <v>1196</v>
      </c>
      <c r="B1220">
        <v>-1.8953966920860874E-3</v>
      </c>
      <c r="C1220">
        <v>2.317732390530289E-4</v>
      </c>
    </row>
    <row r="1221" spans="1:3" x14ac:dyDescent="0.25">
      <c r="A1221">
        <v>1197</v>
      </c>
      <c r="B1221">
        <v>-7.272550154264046E-3</v>
      </c>
      <c r="C1221">
        <v>3.6045605978958246E-4</v>
      </c>
    </row>
    <row r="1222" spans="1:3" x14ac:dyDescent="0.25">
      <c r="A1222">
        <v>1198</v>
      </c>
      <c r="B1222">
        <v>-4.2035433674874516E-3</v>
      </c>
      <c r="C1222">
        <v>-2.0640978394639948E-3</v>
      </c>
    </row>
    <row r="1223" spans="1:3" x14ac:dyDescent="0.25">
      <c r="A1223">
        <v>1199</v>
      </c>
      <c r="B1223">
        <v>1.9203355042445424E-2</v>
      </c>
      <c r="C1223">
        <v>4.4501475430110855E-3</v>
      </c>
    </row>
    <row r="1224" spans="1:3" x14ac:dyDescent="0.25">
      <c r="A1224">
        <v>1200</v>
      </c>
      <c r="B1224">
        <v>-3.0508400881487793E-4</v>
      </c>
      <c r="C1224">
        <v>2.4620983384401065E-3</v>
      </c>
    </row>
    <row r="1225" spans="1:3" x14ac:dyDescent="0.25">
      <c r="A1225">
        <v>1201</v>
      </c>
      <c r="B1225">
        <v>3.7366555489436776E-3</v>
      </c>
      <c r="C1225">
        <v>3.2509023908767437E-3</v>
      </c>
    </row>
    <row r="1226" spans="1:3" x14ac:dyDescent="0.25">
      <c r="A1226">
        <v>1202</v>
      </c>
      <c r="B1226">
        <v>1.0228413805332241E-2</v>
      </c>
      <c r="C1226">
        <v>-4.4005577500959604E-3</v>
      </c>
    </row>
    <row r="1227" spans="1:3" x14ac:dyDescent="0.25">
      <c r="A1227">
        <v>1203</v>
      </c>
      <c r="B1227">
        <v>-5.0779006628527187E-3</v>
      </c>
      <c r="C1227">
        <v>2.6734176283365937E-3</v>
      </c>
    </row>
    <row r="1228" spans="1:3" x14ac:dyDescent="0.25">
      <c r="A1228">
        <v>1204</v>
      </c>
      <c r="B1228">
        <v>3.1947754161572748E-3</v>
      </c>
      <c r="C1228">
        <v>-3.8620353478607426E-3</v>
      </c>
    </row>
    <row r="1229" spans="1:3" x14ac:dyDescent="0.25">
      <c r="A1229">
        <v>1205</v>
      </c>
      <c r="B1229">
        <v>9.2338224027785397E-4</v>
      </c>
      <c r="C1229">
        <v>-4.2720534309520219E-3</v>
      </c>
    </row>
    <row r="1230" spans="1:3" x14ac:dyDescent="0.25">
      <c r="A1230">
        <v>1206</v>
      </c>
      <c r="B1230">
        <v>-2.7076226371577461E-4</v>
      </c>
      <c r="C1230">
        <v>3.351264046674708E-3</v>
      </c>
    </row>
    <row r="1231" spans="1:3" x14ac:dyDescent="0.25">
      <c r="A1231">
        <v>1207</v>
      </c>
      <c r="B1231">
        <v>6.5274244264118013E-3</v>
      </c>
      <c r="C1231">
        <v>-6.7690395490157011E-3</v>
      </c>
    </row>
    <row r="1232" spans="1:3" x14ac:dyDescent="0.25">
      <c r="A1232">
        <v>1208</v>
      </c>
      <c r="B1232">
        <v>2.57929139624035E-3</v>
      </c>
      <c r="C1232">
        <v>-1.4717535812178643E-3</v>
      </c>
    </row>
    <row r="1233" spans="1:3" x14ac:dyDescent="0.25">
      <c r="A1233">
        <v>1209</v>
      </c>
      <c r="B1233">
        <v>-2.1897755229523664E-3</v>
      </c>
      <c r="C1233">
        <v>2.6596057731716606E-3</v>
      </c>
    </row>
    <row r="1234" spans="1:3" x14ac:dyDescent="0.25">
      <c r="A1234">
        <v>1210</v>
      </c>
      <c r="B1234">
        <v>-5.0137706949242742E-3</v>
      </c>
      <c r="C1234">
        <v>7.9749567171649889E-3</v>
      </c>
    </row>
    <row r="1235" spans="1:3" x14ac:dyDescent="0.25">
      <c r="A1235">
        <v>1211</v>
      </c>
      <c r="B1235">
        <v>-3.101938643216888E-3</v>
      </c>
      <c r="C1235">
        <v>6.7794391261212714E-3</v>
      </c>
    </row>
    <row r="1236" spans="1:3" x14ac:dyDescent="0.25">
      <c r="A1236">
        <v>1212</v>
      </c>
      <c r="B1236">
        <v>1.2491616642081613E-3</v>
      </c>
      <c r="C1236">
        <v>-2.8471688315705197E-3</v>
      </c>
    </row>
    <row r="1237" spans="1:3" x14ac:dyDescent="0.25">
      <c r="A1237">
        <v>1213</v>
      </c>
      <c r="B1237">
        <v>-1.2946931918230572E-2</v>
      </c>
      <c r="C1237">
        <v>1.133571449041035E-2</v>
      </c>
    </row>
    <row r="1238" spans="1:3" x14ac:dyDescent="0.25">
      <c r="A1238">
        <v>1214</v>
      </c>
      <c r="B1238">
        <v>4.0031568271559625E-3</v>
      </c>
      <c r="C1238">
        <v>-8.9998636290206102E-4</v>
      </c>
    </row>
    <row r="1239" spans="1:3" x14ac:dyDescent="0.25">
      <c r="A1239">
        <v>1215</v>
      </c>
      <c r="B1239">
        <v>3.953697511926018E-3</v>
      </c>
      <c r="C1239">
        <v>-2.549257408697974E-3</v>
      </c>
    </row>
    <row r="1240" spans="1:3" x14ac:dyDescent="0.25">
      <c r="A1240">
        <v>1216</v>
      </c>
      <c r="B1240">
        <v>-2.684612678433358E-3</v>
      </c>
      <c r="C1240">
        <v>2.5770338750462818E-3</v>
      </c>
    </row>
    <row r="1241" spans="1:3" x14ac:dyDescent="0.25">
      <c r="A1241">
        <v>1217</v>
      </c>
      <c r="B1241">
        <v>-7.6306786528282334E-3</v>
      </c>
      <c r="C1241">
        <v>5.9338097513622189E-4</v>
      </c>
    </row>
    <row r="1242" spans="1:3" x14ac:dyDescent="0.25">
      <c r="A1242">
        <v>1218</v>
      </c>
      <c r="B1242">
        <v>2.221534235191943E-3</v>
      </c>
      <c r="C1242">
        <v>-7.2589799781402307E-3</v>
      </c>
    </row>
    <row r="1243" spans="1:3" x14ac:dyDescent="0.25">
      <c r="A1243">
        <v>1219</v>
      </c>
      <c r="B1243">
        <v>-4.2839195347860121E-3</v>
      </c>
      <c r="C1243">
        <v>1.0694099573426092E-3</v>
      </c>
    </row>
    <row r="1244" spans="1:3" x14ac:dyDescent="0.25">
      <c r="A1244">
        <v>1220</v>
      </c>
      <c r="B1244">
        <v>3.3157134705608131E-3</v>
      </c>
      <c r="C1244">
        <v>-1.2967800544241629E-2</v>
      </c>
    </row>
    <row r="1245" spans="1:3" x14ac:dyDescent="0.25">
      <c r="A1245">
        <v>1221</v>
      </c>
      <c r="B1245">
        <v>2.6702163198677664E-3</v>
      </c>
      <c r="C1245">
        <v>-8.6100722610842548E-3</v>
      </c>
    </row>
    <row r="1246" spans="1:3" x14ac:dyDescent="0.25">
      <c r="A1246">
        <v>1222</v>
      </c>
      <c r="B1246">
        <v>-3.703385311082487E-3</v>
      </c>
      <c r="C1246">
        <v>4.1317012797724611E-3</v>
      </c>
    </row>
    <row r="1247" spans="1:3" x14ac:dyDescent="0.25">
      <c r="A1247">
        <v>1223</v>
      </c>
      <c r="B1247">
        <v>4.4617481615410017E-3</v>
      </c>
      <c r="C1247">
        <v>-4.5159255500628716E-3</v>
      </c>
    </row>
    <row r="1248" spans="1:3" x14ac:dyDescent="0.25">
      <c r="A1248">
        <v>1224</v>
      </c>
      <c r="B1248">
        <v>3.6561081616379048E-3</v>
      </c>
      <c r="C1248">
        <v>2.2643664720055196E-3</v>
      </c>
    </row>
    <row r="1249" spans="1:3" x14ac:dyDescent="0.25">
      <c r="A1249">
        <v>1225</v>
      </c>
      <c r="B1249">
        <v>2.9742842114666959E-3</v>
      </c>
      <c r="C1249">
        <v>4.2651936171714559E-4</v>
      </c>
    </row>
    <row r="1250" spans="1:3" x14ac:dyDescent="0.25">
      <c r="A1250">
        <v>1226</v>
      </c>
      <c r="B1250">
        <v>-2.169382853229158E-3</v>
      </c>
      <c r="C1250">
        <v>-1.2296088950224097E-2</v>
      </c>
    </row>
    <row r="1251" spans="1:3" x14ac:dyDescent="0.25">
      <c r="A1251">
        <v>1227</v>
      </c>
      <c r="B1251">
        <v>-6.9486841863795395E-3</v>
      </c>
      <c r="C1251">
        <v>-2.3081870443218931E-2</v>
      </c>
    </row>
    <row r="1252" spans="1:3" x14ac:dyDescent="0.25">
      <c r="A1252">
        <v>1228</v>
      </c>
      <c r="B1252">
        <v>-6.9971400544261613E-4</v>
      </c>
      <c r="C1252">
        <v>-1.9572529159153566E-3</v>
      </c>
    </row>
    <row r="1253" spans="1:3" x14ac:dyDescent="0.25">
      <c r="A1253">
        <v>1229</v>
      </c>
      <c r="B1253">
        <v>4.8135200268275878E-3</v>
      </c>
      <c r="C1253">
        <v>-3.8913004620862212E-3</v>
      </c>
    </row>
    <row r="1254" spans="1:3" x14ac:dyDescent="0.25">
      <c r="A1254">
        <v>1230</v>
      </c>
      <c r="B1254">
        <v>-4.3745614536794099E-3</v>
      </c>
      <c r="C1254">
        <v>-9.1189487828056311E-3</v>
      </c>
    </row>
    <row r="1255" spans="1:3" x14ac:dyDescent="0.25">
      <c r="A1255">
        <v>1231</v>
      </c>
      <c r="B1255">
        <v>3.6577493589916485E-3</v>
      </c>
      <c r="C1255">
        <v>-1.213905831954031E-2</v>
      </c>
    </row>
    <row r="1256" spans="1:3" x14ac:dyDescent="0.25">
      <c r="A1256">
        <v>1232</v>
      </c>
      <c r="B1256">
        <v>1.2115000371564872E-3</v>
      </c>
      <c r="C1256">
        <v>5.0743669213701333E-3</v>
      </c>
    </row>
    <row r="1257" spans="1:3" x14ac:dyDescent="0.25">
      <c r="A1257">
        <v>1233</v>
      </c>
      <c r="B1257">
        <v>-1.7140882008084869E-2</v>
      </c>
      <c r="C1257">
        <v>3.053749127531015E-3</v>
      </c>
    </row>
    <row r="1258" spans="1:3" x14ac:dyDescent="0.25">
      <c r="A1258">
        <v>1234</v>
      </c>
      <c r="B1258">
        <v>-3.4194643735801782E-3</v>
      </c>
      <c r="C1258">
        <v>-1.1285890735533151E-3</v>
      </c>
    </row>
    <row r="1259" spans="1:3" x14ac:dyDescent="0.25">
      <c r="A1259">
        <v>1235</v>
      </c>
      <c r="B1259">
        <v>-4.4503182876954803E-3</v>
      </c>
      <c r="C1259">
        <v>-9.6713934214691724E-3</v>
      </c>
    </row>
    <row r="1260" spans="1:3" x14ac:dyDescent="0.25">
      <c r="A1260">
        <v>1236</v>
      </c>
      <c r="B1260">
        <v>-5.6509260557397129E-3</v>
      </c>
      <c r="C1260">
        <v>-8.3357731184663178E-3</v>
      </c>
    </row>
    <row r="1261" spans="1:3" x14ac:dyDescent="0.25">
      <c r="A1261">
        <v>1237</v>
      </c>
      <c r="B1261">
        <v>-1.9887787065195422E-2</v>
      </c>
      <c r="C1261">
        <v>3.0177400885984251E-3</v>
      </c>
    </row>
    <row r="1262" spans="1:3" x14ac:dyDescent="0.25">
      <c r="A1262">
        <v>1238</v>
      </c>
      <c r="B1262">
        <v>1.2219014232956817E-2</v>
      </c>
      <c r="C1262">
        <v>2.9633571284002139E-4</v>
      </c>
    </row>
    <row r="1263" spans="1:3" x14ac:dyDescent="0.25">
      <c r="A1263">
        <v>1239</v>
      </c>
      <c r="B1263">
        <v>-3.9436429345986032E-3</v>
      </c>
      <c r="C1263">
        <v>-3.9656560318897952E-3</v>
      </c>
    </row>
    <row r="1264" spans="1:3" x14ac:dyDescent="0.25">
      <c r="A1264">
        <v>1240</v>
      </c>
      <c r="B1264">
        <v>6.5485049397461612E-3</v>
      </c>
      <c r="C1264">
        <v>1.0769528206261061E-3</v>
      </c>
    </row>
    <row r="1265" spans="1:3" x14ac:dyDescent="0.25">
      <c r="A1265">
        <v>1241</v>
      </c>
      <c r="B1265">
        <v>5.6741874681180441E-3</v>
      </c>
      <c r="C1265">
        <v>1.1393084052067789E-2</v>
      </c>
    </row>
    <row r="1266" spans="1:3" x14ac:dyDescent="0.25">
      <c r="A1266">
        <v>1242</v>
      </c>
      <c r="B1266">
        <v>-1.741465081660467E-3</v>
      </c>
      <c r="C1266">
        <v>-2.1564705511131635E-3</v>
      </c>
    </row>
    <row r="1267" spans="1:3" x14ac:dyDescent="0.25">
      <c r="A1267">
        <v>1243</v>
      </c>
      <c r="B1267">
        <v>4.1116354485657512E-3</v>
      </c>
      <c r="C1267">
        <v>8.5832312788576195E-3</v>
      </c>
    </row>
    <row r="1268" spans="1:3" x14ac:dyDescent="0.25">
      <c r="A1268">
        <v>1244</v>
      </c>
      <c r="B1268">
        <v>-5.9944135161240795E-4</v>
      </c>
      <c r="C1268">
        <v>1.4847014709631584E-3</v>
      </c>
    </row>
    <row r="1269" spans="1:3" x14ac:dyDescent="0.25">
      <c r="A1269">
        <v>1245</v>
      </c>
      <c r="B1269">
        <v>-4.7900625710311732E-3</v>
      </c>
      <c r="C1269">
        <v>-1.7952223513094369E-2</v>
      </c>
    </row>
    <row r="1270" spans="1:3" x14ac:dyDescent="0.25">
      <c r="A1270">
        <v>1246</v>
      </c>
      <c r="B1270">
        <v>7.8265331569638413E-3</v>
      </c>
      <c r="C1270">
        <v>3.0458717731029622E-3</v>
      </c>
    </row>
    <row r="1271" spans="1:3" x14ac:dyDescent="0.25">
      <c r="A1271">
        <v>1247</v>
      </c>
      <c r="B1271">
        <v>-4.4272693883865661E-3</v>
      </c>
      <c r="C1271">
        <v>4.6309156174772033E-3</v>
      </c>
    </row>
    <row r="1272" spans="1:3" x14ac:dyDescent="0.25">
      <c r="A1272">
        <v>1248</v>
      </c>
      <c r="B1272">
        <v>5.0941320734663696E-3</v>
      </c>
      <c r="C1272">
        <v>-3.1102256619177811E-2</v>
      </c>
    </row>
    <row r="1273" spans="1:3" x14ac:dyDescent="0.25">
      <c r="A1273">
        <v>1249</v>
      </c>
      <c r="B1273">
        <v>-6.6306258991457086E-3</v>
      </c>
      <c r="C1273">
        <v>5.7779035023403612E-4</v>
      </c>
    </row>
    <row r="1274" spans="1:3" x14ac:dyDescent="0.25">
      <c r="A1274">
        <v>1250</v>
      </c>
      <c r="B1274">
        <v>-6.4613998959764255E-3</v>
      </c>
      <c r="C1274">
        <v>-3.6528809538220594E-3</v>
      </c>
    </row>
    <row r="1275" spans="1:3" x14ac:dyDescent="0.25">
      <c r="A1275">
        <v>1251</v>
      </c>
      <c r="B1275">
        <v>-6.9819126712177887E-3</v>
      </c>
      <c r="C1275">
        <v>1.8817718373029318E-3</v>
      </c>
    </row>
    <row r="1276" spans="1:3" x14ac:dyDescent="0.25">
      <c r="A1276">
        <v>1252</v>
      </c>
      <c r="B1276">
        <v>-9.5611897342160537E-3</v>
      </c>
      <c r="C1276">
        <v>2.536164230883993E-3</v>
      </c>
    </row>
    <row r="1277" spans="1:3" x14ac:dyDescent="0.25">
      <c r="A1277">
        <v>1253</v>
      </c>
      <c r="B1277">
        <v>8.4797750475544987E-4</v>
      </c>
      <c r="C1277">
        <v>6.1341272196426362E-3</v>
      </c>
    </row>
    <row r="1278" spans="1:3" x14ac:dyDescent="0.25">
      <c r="A1278">
        <v>1254</v>
      </c>
      <c r="B1278">
        <v>-6.264011461069724E-3</v>
      </c>
      <c r="C1278">
        <v>3.2826613768508761E-3</v>
      </c>
    </row>
    <row r="1279" spans="1:3" x14ac:dyDescent="0.25">
      <c r="A1279">
        <v>1255</v>
      </c>
      <c r="B1279">
        <v>1.4369232341329452E-2</v>
      </c>
      <c r="C1279">
        <v>-7.4769256949722661E-4</v>
      </c>
    </row>
    <row r="1280" spans="1:3" x14ac:dyDescent="0.25">
      <c r="A1280">
        <v>1256</v>
      </c>
      <c r="B1280">
        <v>-1.5768658732404944E-2</v>
      </c>
      <c r="C1280">
        <v>6.4681416858437361E-3</v>
      </c>
    </row>
    <row r="1281" spans="1:3" x14ac:dyDescent="0.25">
      <c r="A1281">
        <v>1257</v>
      </c>
      <c r="B1281">
        <v>-4.7004458555077811E-3</v>
      </c>
      <c r="C1281">
        <v>-9.7320710728165168E-4</v>
      </c>
    </row>
    <row r="1282" spans="1:3" x14ac:dyDescent="0.25">
      <c r="A1282">
        <v>1258</v>
      </c>
      <c r="B1282">
        <v>-1.1622870362459981E-3</v>
      </c>
      <c r="C1282">
        <v>-6.8655312860686967E-3</v>
      </c>
    </row>
    <row r="1283" spans="1:3" x14ac:dyDescent="0.25">
      <c r="A1283">
        <v>1259</v>
      </c>
      <c r="B1283">
        <v>-6.7510804960296917E-3</v>
      </c>
      <c r="C1283">
        <v>-7.7473215064426549E-4</v>
      </c>
    </row>
    <row r="1284" spans="1:3" x14ac:dyDescent="0.25">
      <c r="A1284">
        <v>1260</v>
      </c>
      <c r="B1284">
        <v>1.6810237791913499E-2</v>
      </c>
      <c r="C1284">
        <v>-7.7441958930382221E-3</v>
      </c>
    </row>
    <row r="1285" spans="1:3" x14ac:dyDescent="0.25">
      <c r="A1285">
        <v>1261</v>
      </c>
      <c r="B1285">
        <v>-1.1739199736228889E-2</v>
      </c>
      <c r="C1285">
        <v>3.5441049361098487E-3</v>
      </c>
    </row>
    <row r="1286" spans="1:3" x14ac:dyDescent="0.25">
      <c r="A1286">
        <v>1262</v>
      </c>
      <c r="B1286">
        <v>8.6435743400305135E-3</v>
      </c>
      <c r="C1286">
        <v>1.4612613544607278E-2</v>
      </c>
    </row>
    <row r="1287" spans="1:3" x14ac:dyDescent="0.25">
      <c r="A1287">
        <v>1263</v>
      </c>
      <c r="B1287">
        <v>1.588842022898327E-4</v>
      </c>
      <c r="C1287">
        <v>2.4471597495653408E-2</v>
      </c>
    </row>
    <row r="1288" spans="1:3" x14ac:dyDescent="0.25">
      <c r="A1288">
        <v>1264</v>
      </c>
      <c r="B1288">
        <v>6.3167389027946122E-3</v>
      </c>
      <c r="C1288">
        <v>6.5993961809759291E-3</v>
      </c>
    </row>
    <row r="1289" spans="1:3" x14ac:dyDescent="0.25">
      <c r="A1289">
        <v>1265</v>
      </c>
      <c r="B1289">
        <v>6.0674002396445097E-3</v>
      </c>
      <c r="C1289">
        <v>4.8728282226784998E-3</v>
      </c>
    </row>
    <row r="1290" spans="1:3" x14ac:dyDescent="0.25">
      <c r="A1290">
        <v>1266</v>
      </c>
      <c r="B1290">
        <v>5.4879762475786012E-3</v>
      </c>
      <c r="C1290">
        <v>-5.7897575979224672E-3</v>
      </c>
    </row>
    <row r="1291" spans="1:3" x14ac:dyDescent="0.25">
      <c r="A1291">
        <v>1267</v>
      </c>
      <c r="B1291">
        <v>3.1571163478333556E-3</v>
      </c>
      <c r="C1291">
        <v>-8.4241241070766252E-3</v>
      </c>
    </row>
    <row r="1292" spans="1:3" x14ac:dyDescent="0.25">
      <c r="A1292">
        <v>1268</v>
      </c>
      <c r="B1292">
        <v>-1.7663199630645526E-2</v>
      </c>
      <c r="C1292">
        <v>2.7676307093479069E-3</v>
      </c>
    </row>
    <row r="1293" spans="1:3" x14ac:dyDescent="0.25">
      <c r="A1293">
        <v>1269</v>
      </c>
      <c r="B1293">
        <v>6.8741190239156591E-3</v>
      </c>
      <c r="C1293">
        <v>-9.3797671590526432E-3</v>
      </c>
    </row>
    <row r="1294" spans="1:3" x14ac:dyDescent="0.25">
      <c r="A1294">
        <v>1270</v>
      </c>
      <c r="B1294">
        <v>2.3276092974358091E-3</v>
      </c>
      <c r="C1294">
        <v>-3.4525945513296267E-3</v>
      </c>
    </row>
    <row r="1295" spans="1:3" x14ac:dyDescent="0.25">
      <c r="A1295">
        <v>1271</v>
      </c>
      <c r="B1295">
        <v>-7.5371698709740553E-4</v>
      </c>
      <c r="C1295">
        <v>-3.3792668078240357E-3</v>
      </c>
    </row>
    <row r="1296" spans="1:3" x14ac:dyDescent="0.25">
      <c r="A1296">
        <v>1272</v>
      </c>
      <c r="B1296">
        <v>-2.0055523337260584E-3</v>
      </c>
      <c r="C1296">
        <v>-1.1719535312271833E-2</v>
      </c>
    </row>
    <row r="1297" spans="1:3" x14ac:dyDescent="0.25">
      <c r="A1297">
        <v>1273</v>
      </c>
      <c r="B1297">
        <v>2.9198511058828752E-3</v>
      </c>
      <c r="C1297">
        <v>-2.6928041874211156E-3</v>
      </c>
    </row>
    <row r="1298" spans="1:3" x14ac:dyDescent="0.25">
      <c r="A1298">
        <v>1274</v>
      </c>
      <c r="B1298">
        <v>-2.1157591003305286E-3</v>
      </c>
      <c r="C1298">
        <v>-6.2247409378192609E-3</v>
      </c>
    </row>
    <row r="1299" spans="1:3" x14ac:dyDescent="0.25">
      <c r="A1299">
        <v>1275</v>
      </c>
      <c r="B1299">
        <v>4.5308162883355039E-3</v>
      </c>
      <c r="C1299">
        <v>3.0425781608227733E-3</v>
      </c>
    </row>
    <row r="1300" spans="1:3" x14ac:dyDescent="0.25">
      <c r="A1300">
        <v>1276</v>
      </c>
      <c r="B1300">
        <v>-4.3980695697810835E-3</v>
      </c>
      <c r="C1300">
        <v>-6.9239242871752416E-4</v>
      </c>
    </row>
    <row r="1301" spans="1:3" x14ac:dyDescent="0.25">
      <c r="A1301">
        <v>1277</v>
      </c>
      <c r="B1301">
        <v>7.2489971158815848E-3</v>
      </c>
      <c r="C1301">
        <v>-7.2093550037346755E-3</v>
      </c>
    </row>
    <row r="1302" spans="1:3" x14ac:dyDescent="0.25">
      <c r="A1302">
        <v>1278</v>
      </c>
      <c r="B1302">
        <v>6.2927000977187875E-4</v>
      </c>
      <c r="C1302">
        <v>6.8747926600985798E-4</v>
      </c>
    </row>
    <row r="1303" spans="1:3" x14ac:dyDescent="0.25">
      <c r="A1303">
        <v>1279</v>
      </c>
      <c r="B1303">
        <v>8.8257031118070192E-4</v>
      </c>
      <c r="C1303">
        <v>2.6535474035361457E-2</v>
      </c>
    </row>
    <row r="1304" spans="1:3" x14ac:dyDescent="0.25">
      <c r="A1304">
        <v>1280</v>
      </c>
      <c r="B1304">
        <v>4.5989312316607918E-3</v>
      </c>
      <c r="C1304">
        <v>1.5461325714198719E-3</v>
      </c>
    </row>
    <row r="1305" spans="1:3" x14ac:dyDescent="0.25">
      <c r="A1305">
        <v>1281</v>
      </c>
      <c r="B1305">
        <v>8.0027738486017222E-4</v>
      </c>
      <c r="C1305">
        <v>9.1150533439027671E-3</v>
      </c>
    </row>
    <row r="1306" spans="1:3" x14ac:dyDescent="0.25">
      <c r="A1306">
        <v>1282</v>
      </c>
      <c r="B1306">
        <v>1.6300606224913552E-4</v>
      </c>
      <c r="C1306">
        <v>-3.8545825475470781E-3</v>
      </c>
    </row>
    <row r="1307" spans="1:3" x14ac:dyDescent="0.25">
      <c r="A1307">
        <v>1283</v>
      </c>
      <c r="B1307">
        <v>-7.1191052168673259E-3</v>
      </c>
      <c r="C1307">
        <v>5.2516530192326782E-4</v>
      </c>
    </row>
    <row r="1308" spans="1:3" x14ac:dyDescent="0.25">
      <c r="A1308">
        <v>1284</v>
      </c>
      <c r="B1308">
        <v>-1.4104321390703637E-2</v>
      </c>
      <c r="C1308">
        <v>-8.3955631384921743E-4</v>
      </c>
    </row>
    <row r="1309" spans="1:3" x14ac:dyDescent="0.25">
      <c r="A1309">
        <v>1285</v>
      </c>
      <c r="B1309">
        <v>4.4311234246512815E-3</v>
      </c>
      <c r="C1309">
        <v>-2.4388982554071487E-3</v>
      </c>
    </row>
    <row r="1310" spans="1:3" x14ac:dyDescent="0.25">
      <c r="A1310">
        <v>1286</v>
      </c>
      <c r="B1310">
        <v>-2.677745288359428E-3</v>
      </c>
      <c r="C1310">
        <v>5.5927553546200517E-4</v>
      </c>
    </row>
    <row r="1311" spans="1:3" x14ac:dyDescent="0.25">
      <c r="A1311">
        <v>1287</v>
      </c>
      <c r="B1311">
        <v>7.8160797396259578E-3</v>
      </c>
      <c r="C1311">
        <v>1.5227082230705354E-3</v>
      </c>
    </row>
    <row r="1312" spans="1:3" x14ac:dyDescent="0.25">
      <c r="A1312">
        <v>1288</v>
      </c>
      <c r="B1312">
        <v>-1.2894494547699201E-3</v>
      </c>
      <c r="C1312">
        <v>-1.07414322561552E-3</v>
      </c>
    </row>
    <row r="1313" spans="1:3" x14ac:dyDescent="0.25">
      <c r="A1313">
        <v>1289</v>
      </c>
      <c r="B1313">
        <v>-6.2544199971273319E-3</v>
      </c>
      <c r="C1313">
        <v>-5.6659932868368722E-3</v>
      </c>
    </row>
    <row r="1314" spans="1:3" x14ac:dyDescent="0.25">
      <c r="A1314">
        <v>1290</v>
      </c>
      <c r="B1314">
        <v>-1.979195627486836E-2</v>
      </c>
      <c r="C1314">
        <v>-6.4366337050813412E-3</v>
      </c>
    </row>
    <row r="1315" spans="1:3" x14ac:dyDescent="0.25">
      <c r="A1315">
        <v>1291</v>
      </c>
      <c r="B1315">
        <v>-2.8027101754300185E-3</v>
      </c>
      <c r="C1315">
        <v>3.5808587030408765E-4</v>
      </c>
    </row>
    <row r="1316" spans="1:3" x14ac:dyDescent="0.25">
      <c r="A1316">
        <v>1292</v>
      </c>
      <c r="B1316">
        <v>-5.6593144544056593E-3</v>
      </c>
      <c r="C1316">
        <v>-2.5805780525888691E-3</v>
      </c>
    </row>
    <row r="1317" spans="1:3" x14ac:dyDescent="0.25">
      <c r="A1317">
        <v>1293</v>
      </c>
      <c r="B1317">
        <v>-1.2991983319036013E-2</v>
      </c>
      <c r="C1317">
        <v>4.738853027959242E-3</v>
      </c>
    </row>
    <row r="1318" spans="1:3" x14ac:dyDescent="0.25">
      <c r="A1318">
        <v>1294</v>
      </c>
      <c r="B1318">
        <v>6.6099744117965147E-3</v>
      </c>
      <c r="C1318">
        <v>-1.4660949993275489E-3</v>
      </c>
    </row>
    <row r="1319" spans="1:3" x14ac:dyDescent="0.25">
      <c r="A1319">
        <v>1295</v>
      </c>
      <c r="B1319">
        <v>3.8603328813552489E-3</v>
      </c>
      <c r="C1319">
        <v>-8.7506804508198522E-3</v>
      </c>
    </row>
    <row r="1320" spans="1:3" x14ac:dyDescent="0.25">
      <c r="A1320">
        <v>1296</v>
      </c>
      <c r="B1320">
        <v>8.4508460878759926E-3</v>
      </c>
      <c r="C1320">
        <v>-3.1754152535041179E-3</v>
      </c>
    </row>
    <row r="1321" spans="1:3" x14ac:dyDescent="0.25">
      <c r="A1321">
        <v>1297</v>
      </c>
      <c r="B1321">
        <v>9.3522906837780438E-3</v>
      </c>
      <c r="C1321">
        <v>7.27317905399847E-4</v>
      </c>
    </row>
    <row r="1322" spans="1:3" x14ac:dyDescent="0.25">
      <c r="A1322">
        <v>1298</v>
      </c>
      <c r="B1322">
        <v>1.4559828186422273E-3</v>
      </c>
      <c r="C1322">
        <v>6.5584234700355915E-4</v>
      </c>
    </row>
    <row r="1323" spans="1:3" x14ac:dyDescent="0.25">
      <c r="A1323">
        <v>1299</v>
      </c>
      <c r="B1323">
        <v>-6.5952032794430989E-3</v>
      </c>
      <c r="C1323">
        <v>6.3764812279068234E-4</v>
      </c>
    </row>
    <row r="1324" spans="1:3" x14ac:dyDescent="0.25">
      <c r="A1324">
        <v>1300</v>
      </c>
      <c r="B1324">
        <v>6.9683389430868926E-3</v>
      </c>
      <c r="C1324">
        <v>-5.0467514496476025E-4</v>
      </c>
    </row>
    <row r="1325" spans="1:3" x14ac:dyDescent="0.25">
      <c r="A1325">
        <v>1301</v>
      </c>
      <c r="B1325">
        <v>9.0554682038944678E-3</v>
      </c>
      <c r="C1325">
        <v>-2.4057847318820214E-3</v>
      </c>
    </row>
    <row r="1326" spans="1:3" x14ac:dyDescent="0.25">
      <c r="A1326">
        <v>1302</v>
      </c>
      <c r="B1326">
        <v>7.6997136669460604E-4</v>
      </c>
      <c r="C1326">
        <v>-9.4103453783758798E-3</v>
      </c>
    </row>
    <row r="1327" spans="1:3" x14ac:dyDescent="0.25">
      <c r="A1327">
        <v>1303</v>
      </c>
      <c r="B1327">
        <v>3.4413361850337515E-3</v>
      </c>
      <c r="C1327">
        <v>-3.3015540598328136E-3</v>
      </c>
    </row>
    <row r="1328" spans="1:3" x14ac:dyDescent="0.25">
      <c r="A1328">
        <v>1304</v>
      </c>
      <c r="B1328">
        <v>-6.2158025196904811E-3</v>
      </c>
      <c r="C1328">
        <v>-1.7905895947868369E-2</v>
      </c>
    </row>
    <row r="1329" spans="1:3" x14ac:dyDescent="0.25">
      <c r="A1329">
        <v>1305</v>
      </c>
      <c r="B1329">
        <v>-1.3510459411889985E-2</v>
      </c>
      <c r="C1329">
        <v>-9.3191694238041866E-3</v>
      </c>
    </row>
    <row r="1330" spans="1:3" x14ac:dyDescent="0.25">
      <c r="A1330">
        <v>1306</v>
      </c>
      <c r="B1330">
        <v>2.1247894965814372E-3</v>
      </c>
      <c r="C1330">
        <v>2.4490100897467605E-3</v>
      </c>
    </row>
    <row r="1331" spans="1:3" x14ac:dyDescent="0.25">
      <c r="A1331">
        <v>1307</v>
      </c>
      <c r="B1331">
        <v>-1.0273383889924156E-2</v>
      </c>
      <c r="C1331">
        <v>-4.5707896468756316E-3</v>
      </c>
    </row>
    <row r="1332" spans="1:3" x14ac:dyDescent="0.25">
      <c r="A1332">
        <v>1308</v>
      </c>
      <c r="B1332">
        <v>-6.8000867951992922E-3</v>
      </c>
      <c r="C1332">
        <v>-7.2379952446388479E-3</v>
      </c>
    </row>
    <row r="1333" spans="1:3" x14ac:dyDescent="0.25">
      <c r="A1333">
        <v>1309</v>
      </c>
      <c r="B1333">
        <v>-6.4528090109471229E-3</v>
      </c>
      <c r="C1333">
        <v>-2.8484639277332044E-3</v>
      </c>
    </row>
    <row r="1334" spans="1:3" x14ac:dyDescent="0.25">
      <c r="A1334">
        <v>1310</v>
      </c>
      <c r="B1334">
        <v>-5.1609314770989052E-3</v>
      </c>
      <c r="C1334">
        <v>4.0777208172959141E-3</v>
      </c>
    </row>
    <row r="1335" spans="1:3" x14ac:dyDescent="0.25">
      <c r="A1335">
        <v>1311</v>
      </c>
      <c r="B1335">
        <v>7.3984325019320557E-3</v>
      </c>
      <c r="C1335">
        <v>7.5176211732941919E-4</v>
      </c>
    </row>
    <row r="1336" spans="1:3" x14ac:dyDescent="0.25">
      <c r="A1336">
        <v>1312</v>
      </c>
      <c r="B1336">
        <v>2.0309892017064457E-4</v>
      </c>
      <c r="C1336">
        <v>-1.138902859928207E-3</v>
      </c>
    </row>
    <row r="1337" spans="1:3" x14ac:dyDescent="0.25">
      <c r="A1337">
        <v>1313</v>
      </c>
      <c r="B1337">
        <v>5.6606579542210905E-3</v>
      </c>
      <c r="C1337">
        <v>-2.0248915483316629E-2</v>
      </c>
    </row>
    <row r="1338" spans="1:3" x14ac:dyDescent="0.25">
      <c r="A1338">
        <v>1314</v>
      </c>
      <c r="B1338">
        <v>3.4404538713360393E-3</v>
      </c>
      <c r="C1338">
        <v>2.9583635003373205E-3</v>
      </c>
    </row>
    <row r="1339" spans="1:3" x14ac:dyDescent="0.25">
      <c r="A1339">
        <v>1315</v>
      </c>
      <c r="B1339">
        <v>-1.8224860949154402E-3</v>
      </c>
      <c r="C1339">
        <v>-4.1510442684879831E-3</v>
      </c>
    </row>
    <row r="1340" spans="1:3" x14ac:dyDescent="0.25">
      <c r="A1340">
        <v>1316</v>
      </c>
      <c r="B1340">
        <v>5.1047269219500679E-3</v>
      </c>
      <c r="C1340">
        <v>-7.9155858760736539E-3</v>
      </c>
    </row>
    <row r="1341" spans="1:3" x14ac:dyDescent="0.25">
      <c r="A1341">
        <v>1317</v>
      </c>
      <c r="B1341">
        <v>-6.2972707976655248E-4</v>
      </c>
      <c r="C1341">
        <v>1.0359270881652173E-2</v>
      </c>
    </row>
    <row r="1342" spans="1:3" x14ac:dyDescent="0.25">
      <c r="A1342">
        <v>1318</v>
      </c>
      <c r="B1342">
        <v>3.2669972316173592E-3</v>
      </c>
      <c r="C1342">
        <v>-3.9527377917092116E-3</v>
      </c>
    </row>
    <row r="1343" spans="1:3" x14ac:dyDescent="0.25">
      <c r="A1343">
        <v>1319</v>
      </c>
      <c r="B1343">
        <v>1.4602452274558819E-2</v>
      </c>
      <c r="C1343">
        <v>1.8363343348345319E-2</v>
      </c>
    </row>
    <row r="1344" spans="1:3" x14ac:dyDescent="0.25">
      <c r="A1344">
        <v>1320</v>
      </c>
      <c r="B1344">
        <v>1.6383683106074643E-3</v>
      </c>
      <c r="C1344">
        <v>-5.0587927687426384E-3</v>
      </c>
    </row>
    <row r="1345" spans="1:3" x14ac:dyDescent="0.25">
      <c r="A1345">
        <v>1321</v>
      </c>
      <c r="B1345">
        <v>-5.7535830272157744E-3</v>
      </c>
      <c r="C1345">
        <v>2.5309788014148786E-3</v>
      </c>
    </row>
    <row r="1346" spans="1:3" x14ac:dyDescent="0.25">
      <c r="A1346">
        <v>1322</v>
      </c>
      <c r="B1346">
        <v>5.8927870401427615E-3</v>
      </c>
      <c r="C1346">
        <v>-1.1185273016021152E-2</v>
      </c>
    </row>
    <row r="1347" spans="1:3" x14ac:dyDescent="0.25">
      <c r="A1347">
        <v>1323</v>
      </c>
      <c r="B1347">
        <v>-7.6570531221078336E-5</v>
      </c>
      <c r="C1347">
        <v>1.3232044394435108E-2</v>
      </c>
    </row>
    <row r="1348" spans="1:3" x14ac:dyDescent="0.25">
      <c r="A1348">
        <v>1324</v>
      </c>
      <c r="B1348">
        <v>-5.0089082962986083E-3</v>
      </c>
      <c r="C1348">
        <v>5.947415563744984E-3</v>
      </c>
    </row>
    <row r="1349" spans="1:3" x14ac:dyDescent="0.25">
      <c r="A1349">
        <v>1325</v>
      </c>
      <c r="B1349">
        <v>-1.0681770595481569E-2</v>
      </c>
      <c r="C1349">
        <v>-1.1432784077911836E-2</v>
      </c>
    </row>
    <row r="1350" spans="1:3" x14ac:dyDescent="0.25">
      <c r="A1350">
        <v>1326</v>
      </c>
      <c r="B1350">
        <v>-9.7763536601060651E-4</v>
      </c>
      <c r="C1350">
        <v>-2.2633819596516204E-4</v>
      </c>
    </row>
    <row r="1351" spans="1:3" x14ac:dyDescent="0.25">
      <c r="A1351">
        <v>1327</v>
      </c>
      <c r="B1351">
        <v>-7.6423094830491605E-3</v>
      </c>
      <c r="C1351">
        <v>-5.9041835476748112E-3</v>
      </c>
    </row>
    <row r="1352" spans="1:3" x14ac:dyDescent="0.25">
      <c r="A1352">
        <v>1328</v>
      </c>
      <c r="B1352">
        <v>-1.3966214698744211E-3</v>
      </c>
      <c r="C1352">
        <v>1.9470293745385243E-2</v>
      </c>
    </row>
    <row r="1353" spans="1:3" x14ac:dyDescent="0.25">
      <c r="A1353">
        <v>1329</v>
      </c>
      <c r="B1353">
        <v>-7.5057052745864262E-3</v>
      </c>
      <c r="C1353">
        <v>1.6957789886705307E-2</v>
      </c>
    </row>
    <row r="1354" spans="1:3" x14ac:dyDescent="0.25">
      <c r="A1354">
        <v>1330</v>
      </c>
      <c r="B1354">
        <v>-7.7023362740363211E-3</v>
      </c>
      <c r="C1354">
        <v>2.7359889977431285E-3</v>
      </c>
    </row>
    <row r="1355" spans="1:3" x14ac:dyDescent="0.25">
      <c r="A1355">
        <v>1331</v>
      </c>
      <c r="B1355">
        <v>-1.3400651073847396E-2</v>
      </c>
      <c r="C1355">
        <v>1.8988277678827752E-2</v>
      </c>
    </row>
    <row r="1356" spans="1:3" x14ac:dyDescent="0.25">
      <c r="A1356">
        <v>1332</v>
      </c>
      <c r="B1356">
        <v>1.367995836894632E-3</v>
      </c>
      <c r="C1356">
        <v>2.7929160944375354E-3</v>
      </c>
    </row>
    <row r="1357" spans="1:3" x14ac:dyDescent="0.25">
      <c r="A1357">
        <v>1333</v>
      </c>
      <c r="B1357">
        <v>-1.3082599582551859E-2</v>
      </c>
      <c r="C1357">
        <v>2.6662491846366258E-2</v>
      </c>
    </row>
    <row r="1358" spans="1:3" x14ac:dyDescent="0.25">
      <c r="A1358">
        <v>1334</v>
      </c>
      <c r="B1358">
        <v>-1.3070405595658455E-2</v>
      </c>
      <c r="C1358">
        <v>9.2799984344183271E-3</v>
      </c>
    </row>
    <row r="1359" spans="1:3" x14ac:dyDescent="0.25">
      <c r="A1359">
        <v>1335</v>
      </c>
      <c r="B1359">
        <v>-4.6506701125837418E-3</v>
      </c>
      <c r="C1359">
        <v>-6.9990097084248765E-3</v>
      </c>
    </row>
    <row r="1360" spans="1:3" x14ac:dyDescent="0.25">
      <c r="A1360">
        <v>1336</v>
      </c>
      <c r="B1360">
        <v>1.9095333220247952E-3</v>
      </c>
      <c r="C1360">
        <v>1.2741093960635738E-2</v>
      </c>
    </row>
    <row r="1361" spans="1:3" x14ac:dyDescent="0.25">
      <c r="A1361">
        <v>1337</v>
      </c>
      <c r="B1361">
        <v>1.4139505155718676E-2</v>
      </c>
      <c r="C1361">
        <v>-1.6372732877160533E-2</v>
      </c>
    </row>
    <row r="1362" spans="1:3" x14ac:dyDescent="0.25">
      <c r="A1362">
        <v>1338</v>
      </c>
      <c r="B1362">
        <v>-9.9939241303367964E-3</v>
      </c>
      <c r="C1362">
        <v>-7.5355900905333274E-3</v>
      </c>
    </row>
    <row r="1363" spans="1:3" x14ac:dyDescent="0.25">
      <c r="A1363">
        <v>1339</v>
      </c>
      <c r="B1363">
        <v>-9.0910127280437718E-3</v>
      </c>
      <c r="C1363">
        <v>-5.8286746315666955E-3</v>
      </c>
    </row>
    <row r="1364" spans="1:3" x14ac:dyDescent="0.25">
      <c r="A1364">
        <v>1340</v>
      </c>
      <c r="B1364">
        <v>3.5961708880087834E-3</v>
      </c>
      <c r="C1364">
        <v>1.5962542941368566E-2</v>
      </c>
    </row>
    <row r="1365" spans="1:3" x14ac:dyDescent="0.25">
      <c r="A1365">
        <v>1341</v>
      </c>
      <c r="B1365">
        <v>-8.2547984985139964E-3</v>
      </c>
      <c r="C1365">
        <v>-6.0418710571959709E-4</v>
      </c>
    </row>
    <row r="1366" spans="1:3" x14ac:dyDescent="0.25">
      <c r="A1366">
        <v>1342</v>
      </c>
      <c r="B1366">
        <v>-1.4693825311579997E-2</v>
      </c>
      <c r="C1366">
        <v>6.9920157607428948E-3</v>
      </c>
    </row>
    <row r="1367" spans="1:3" x14ac:dyDescent="0.25">
      <c r="A1367">
        <v>1343</v>
      </c>
      <c r="B1367">
        <v>-8.8758991000775708E-3</v>
      </c>
      <c r="C1367">
        <v>-9.0380353524689011E-4</v>
      </c>
    </row>
    <row r="1368" spans="1:3" x14ac:dyDescent="0.25">
      <c r="A1368">
        <v>1344</v>
      </c>
      <c r="B1368">
        <v>3.0802658768299125E-3</v>
      </c>
      <c r="C1368">
        <v>5.3751143644308885E-3</v>
      </c>
    </row>
    <row r="1369" spans="1:3" x14ac:dyDescent="0.25">
      <c r="A1369">
        <v>1345</v>
      </c>
      <c r="B1369">
        <v>-5.2898646119416666E-3</v>
      </c>
      <c r="C1369">
        <v>-4.3029107598394926E-3</v>
      </c>
    </row>
    <row r="1370" spans="1:3" x14ac:dyDescent="0.25">
      <c r="A1370">
        <v>1346</v>
      </c>
      <c r="B1370">
        <v>5.6309612004976197E-3</v>
      </c>
      <c r="C1370">
        <v>1.708109353544689E-2</v>
      </c>
    </row>
    <row r="1371" spans="1:3" x14ac:dyDescent="0.25">
      <c r="A1371">
        <v>1347</v>
      </c>
      <c r="B1371">
        <v>-2.6447739512098713E-3</v>
      </c>
      <c r="C1371">
        <v>2.8462197612688579E-3</v>
      </c>
    </row>
    <row r="1372" spans="1:3" x14ac:dyDescent="0.25">
      <c r="A1372">
        <v>1348</v>
      </c>
      <c r="B1372">
        <v>1.3011303659250661E-2</v>
      </c>
      <c r="C1372">
        <v>1.2026060288124885E-2</v>
      </c>
    </row>
    <row r="1373" spans="1:3" x14ac:dyDescent="0.25">
      <c r="A1373">
        <v>1349</v>
      </c>
      <c r="B1373">
        <v>1.1576710792843588E-2</v>
      </c>
      <c r="C1373">
        <v>1.2173870994166695E-2</v>
      </c>
    </row>
    <row r="1374" spans="1:3" x14ac:dyDescent="0.25">
      <c r="A1374">
        <v>1350</v>
      </c>
      <c r="B1374">
        <v>4.2623828956883024E-4</v>
      </c>
      <c r="C1374">
        <v>-1.3962302776275241E-3</v>
      </c>
    </row>
    <row r="1375" spans="1:3" x14ac:dyDescent="0.25">
      <c r="A1375">
        <v>1351</v>
      </c>
      <c r="B1375">
        <v>-1.6563998411208233E-4</v>
      </c>
      <c r="C1375">
        <v>1.1868450534683512E-2</v>
      </c>
    </row>
    <row r="1376" spans="1:3" x14ac:dyDescent="0.25">
      <c r="A1376">
        <v>1352</v>
      </c>
      <c r="B1376">
        <v>-1.1139171249474489E-3</v>
      </c>
      <c r="C1376">
        <v>-9.0914093618432845E-3</v>
      </c>
    </row>
    <row r="1377" spans="1:3" x14ac:dyDescent="0.25">
      <c r="A1377">
        <v>1353</v>
      </c>
      <c r="B1377">
        <v>9.5098857974846331E-3</v>
      </c>
      <c r="C1377">
        <v>4.5239260144132563E-3</v>
      </c>
    </row>
    <row r="1378" spans="1:3" x14ac:dyDescent="0.25">
      <c r="A1378">
        <v>1354</v>
      </c>
      <c r="B1378">
        <v>-3.7200013838352263E-3</v>
      </c>
      <c r="C1378">
        <v>7.6110036408105885E-3</v>
      </c>
    </row>
    <row r="1379" spans="1:3" x14ac:dyDescent="0.25">
      <c r="A1379">
        <v>1355</v>
      </c>
      <c r="B1379">
        <v>-6.0335422905730893E-3</v>
      </c>
      <c r="C1379">
        <v>-2.1058203449574112E-3</v>
      </c>
    </row>
    <row r="1380" spans="1:3" x14ac:dyDescent="0.25">
      <c r="A1380">
        <v>1356</v>
      </c>
      <c r="B1380">
        <v>-1.9552788922517373E-2</v>
      </c>
      <c r="C1380">
        <v>3.847160380422477E-3</v>
      </c>
    </row>
    <row r="1381" spans="1:3" x14ac:dyDescent="0.25">
      <c r="A1381">
        <v>1357</v>
      </c>
      <c r="B1381">
        <v>1.2100882843602475E-2</v>
      </c>
      <c r="C1381">
        <v>5.9256501003212819E-3</v>
      </c>
    </row>
    <row r="1382" spans="1:3" x14ac:dyDescent="0.25">
      <c r="A1382">
        <v>1358</v>
      </c>
      <c r="B1382">
        <v>-4.3685067461764569E-3</v>
      </c>
      <c r="C1382">
        <v>3.51055396456996E-3</v>
      </c>
    </row>
    <row r="1383" spans="1:3" x14ac:dyDescent="0.25">
      <c r="A1383">
        <v>1359</v>
      </c>
      <c r="B1383">
        <v>-8.81867576148441E-3</v>
      </c>
      <c r="C1383">
        <v>1.1088268508731772E-2</v>
      </c>
    </row>
    <row r="1384" spans="1:3" x14ac:dyDescent="0.25">
      <c r="A1384">
        <v>1360</v>
      </c>
      <c r="B1384">
        <v>5.4023780148216641E-3</v>
      </c>
      <c r="C1384">
        <v>2.3032129419756839E-3</v>
      </c>
    </row>
    <row r="1385" spans="1:3" x14ac:dyDescent="0.25">
      <c r="A1385">
        <v>1361</v>
      </c>
      <c r="B1385">
        <v>-4.4667416791120207E-3</v>
      </c>
      <c r="C1385">
        <v>3.3499493908702238E-3</v>
      </c>
    </row>
    <row r="1386" spans="1:3" x14ac:dyDescent="0.25">
      <c r="A1386">
        <v>1362</v>
      </c>
      <c r="B1386">
        <v>-1.7704082565536506E-2</v>
      </c>
      <c r="C1386">
        <v>-8.0667411824346218E-3</v>
      </c>
    </row>
    <row r="1387" spans="1:3" x14ac:dyDescent="0.25">
      <c r="A1387">
        <v>1363</v>
      </c>
      <c r="B1387">
        <v>1.1578044556481452E-2</v>
      </c>
      <c r="C1387">
        <v>1.7213958107190237E-4</v>
      </c>
    </row>
    <row r="1388" spans="1:3" x14ac:dyDescent="0.25">
      <c r="A1388">
        <v>1364</v>
      </c>
      <c r="B1388">
        <v>-5.0635536777396501E-3</v>
      </c>
      <c r="C1388">
        <v>-8.2079977945940692E-3</v>
      </c>
    </row>
    <row r="1389" spans="1:3" x14ac:dyDescent="0.25">
      <c r="A1389">
        <v>1365</v>
      </c>
      <c r="B1389">
        <v>-2.0816417867386043E-3</v>
      </c>
      <c r="C1389">
        <v>2.1081059176845844E-3</v>
      </c>
    </row>
    <row r="1390" spans="1:3" x14ac:dyDescent="0.25">
      <c r="A1390">
        <v>1366</v>
      </c>
      <c r="B1390">
        <v>1.0084215899238379E-2</v>
      </c>
      <c r="C1390">
        <v>3.244656413113476E-2</v>
      </c>
    </row>
    <row r="1391" spans="1:3" x14ac:dyDescent="0.25">
      <c r="A1391">
        <v>1367</v>
      </c>
      <c r="B1391">
        <v>-6.0420003034040489E-3</v>
      </c>
      <c r="C1391">
        <v>8.1454884255613754E-3</v>
      </c>
    </row>
    <row r="1392" spans="1:3" x14ac:dyDescent="0.25">
      <c r="A1392">
        <v>1368</v>
      </c>
      <c r="B1392">
        <v>6.1481639646598649E-3</v>
      </c>
      <c r="C1392">
        <v>1.1235157832644643E-2</v>
      </c>
    </row>
    <row r="1393" spans="1:3" x14ac:dyDescent="0.25">
      <c r="A1393">
        <v>1369</v>
      </c>
      <c r="B1393">
        <v>3.7170599057443376E-3</v>
      </c>
      <c r="C1393">
        <v>1.963537860604212E-3</v>
      </c>
    </row>
    <row r="1394" spans="1:3" x14ac:dyDescent="0.25">
      <c r="A1394">
        <v>1370</v>
      </c>
      <c r="B1394">
        <v>-8.1936284143832062E-3</v>
      </c>
      <c r="C1394">
        <v>1.7306999252269532E-2</v>
      </c>
    </row>
    <row r="1395" spans="1:3" x14ac:dyDescent="0.25">
      <c r="A1395">
        <v>1371</v>
      </c>
      <c r="B1395">
        <v>1.2485588043146827E-2</v>
      </c>
      <c r="C1395">
        <v>-5.3008198312080191E-3</v>
      </c>
    </row>
    <row r="1396" spans="1:3" x14ac:dyDescent="0.25">
      <c r="A1396">
        <v>1372</v>
      </c>
      <c r="B1396">
        <v>-8.1775960830117195E-3</v>
      </c>
      <c r="C1396">
        <v>-1.7229444361789286E-3</v>
      </c>
    </row>
    <row r="1397" spans="1:3" x14ac:dyDescent="0.25">
      <c r="A1397">
        <v>1373</v>
      </c>
      <c r="B1397">
        <v>-1.1333827233471745E-2</v>
      </c>
      <c r="C1397">
        <v>7.558059453066852E-3</v>
      </c>
    </row>
    <row r="1398" spans="1:3" x14ac:dyDescent="0.25">
      <c r="A1398">
        <v>1374</v>
      </c>
      <c r="B1398">
        <v>-2.6924637922371021E-2</v>
      </c>
      <c r="C1398">
        <v>-2.7531705249163804E-3</v>
      </c>
    </row>
    <row r="1399" spans="1:3" x14ac:dyDescent="0.25">
      <c r="A1399">
        <v>1375</v>
      </c>
      <c r="B1399">
        <v>5.7611730336639168E-3</v>
      </c>
      <c r="C1399">
        <v>4.5855092895211134E-3</v>
      </c>
    </row>
    <row r="1400" spans="1:3" x14ac:dyDescent="0.25">
      <c r="A1400">
        <v>1376</v>
      </c>
      <c r="B1400">
        <v>-1.969931608596058E-2</v>
      </c>
      <c r="C1400">
        <v>3.0816898515078489E-3</v>
      </c>
    </row>
    <row r="1401" spans="1:3" x14ac:dyDescent="0.25">
      <c r="A1401">
        <v>1377</v>
      </c>
      <c r="B1401">
        <v>1.0694922701915679E-2</v>
      </c>
      <c r="C1401">
        <v>-6.7041453202993286E-3</v>
      </c>
    </row>
    <row r="1402" spans="1:3" x14ac:dyDescent="0.25">
      <c r="A1402">
        <v>1378</v>
      </c>
      <c r="B1402">
        <v>1.9995363354071573E-2</v>
      </c>
      <c r="C1402">
        <v>3.16095312279073E-4</v>
      </c>
    </row>
    <row r="1403" spans="1:3" x14ac:dyDescent="0.25">
      <c r="A1403">
        <v>1379</v>
      </c>
      <c r="B1403">
        <v>-2.3126626285106919E-3</v>
      </c>
      <c r="C1403">
        <v>1.3104223237996631E-2</v>
      </c>
    </row>
    <row r="1404" spans="1:3" x14ac:dyDescent="0.25">
      <c r="A1404">
        <v>1380</v>
      </c>
      <c r="B1404">
        <v>-1.070256719621848E-2</v>
      </c>
      <c r="C1404">
        <v>9.9534955262375706E-4</v>
      </c>
    </row>
    <row r="1405" spans="1:3" x14ac:dyDescent="0.25">
      <c r="A1405">
        <v>1381</v>
      </c>
      <c r="B1405">
        <v>-7.9040104868900452E-3</v>
      </c>
      <c r="C1405">
        <v>1.5902045328264225E-2</v>
      </c>
    </row>
    <row r="1406" spans="1:3" x14ac:dyDescent="0.25">
      <c r="A1406">
        <v>1382</v>
      </c>
      <c r="B1406">
        <v>-6.8586242613164951E-3</v>
      </c>
      <c r="C1406">
        <v>-3.7327578815067826E-2</v>
      </c>
    </row>
    <row r="1407" spans="1:3" x14ac:dyDescent="0.25">
      <c r="A1407">
        <v>1383</v>
      </c>
      <c r="B1407">
        <v>3.8909991418289839E-3</v>
      </c>
      <c r="C1407">
        <v>1.4639501735193032E-2</v>
      </c>
    </row>
    <row r="1408" spans="1:3" x14ac:dyDescent="0.25">
      <c r="A1408">
        <v>1384</v>
      </c>
      <c r="B1408">
        <v>-8.3165224660672124E-3</v>
      </c>
      <c r="C1408">
        <v>1.5373117532180638E-3</v>
      </c>
    </row>
    <row r="1409" spans="1:3" x14ac:dyDescent="0.25">
      <c r="A1409">
        <v>1385</v>
      </c>
      <c r="B1409">
        <v>-6.3932590299906177E-3</v>
      </c>
      <c r="C1409">
        <v>-1.9231921282404797E-3</v>
      </c>
    </row>
    <row r="1410" spans="1:3" x14ac:dyDescent="0.25">
      <c r="A1410">
        <v>1386</v>
      </c>
      <c r="B1410">
        <v>-1.8047672416825749E-3</v>
      </c>
      <c r="C1410">
        <v>-9.7089850372199249E-3</v>
      </c>
    </row>
    <row r="1411" spans="1:3" x14ac:dyDescent="0.25">
      <c r="A1411">
        <v>1387</v>
      </c>
      <c r="B1411">
        <v>-3.3822117275380094E-3</v>
      </c>
      <c r="C1411">
        <v>1.3645533471369226E-4</v>
      </c>
    </row>
    <row r="1412" spans="1:3" x14ac:dyDescent="0.25">
      <c r="A1412">
        <v>1388</v>
      </c>
      <c r="B1412">
        <v>-1.1177131911934411E-3</v>
      </c>
      <c r="C1412">
        <v>2.8162958283270293E-4</v>
      </c>
    </row>
    <row r="1413" spans="1:3" x14ac:dyDescent="0.25">
      <c r="A1413">
        <v>1389</v>
      </c>
      <c r="B1413">
        <v>-9.916608989241061E-3</v>
      </c>
      <c r="C1413">
        <v>6.5181561510725301E-3</v>
      </c>
    </row>
    <row r="1414" spans="1:3" x14ac:dyDescent="0.25">
      <c r="A1414">
        <v>1390</v>
      </c>
      <c r="B1414">
        <v>1.9258870971480099E-2</v>
      </c>
      <c r="C1414">
        <v>-9.285004464392229E-3</v>
      </c>
    </row>
    <row r="1415" spans="1:3" x14ac:dyDescent="0.25">
      <c r="A1415">
        <v>1391</v>
      </c>
      <c r="B1415">
        <v>6.324011629430938E-3</v>
      </c>
      <c r="C1415">
        <v>-8.7814356812185544E-3</v>
      </c>
    </row>
    <row r="1416" spans="1:3" x14ac:dyDescent="0.25">
      <c r="A1416">
        <v>1392</v>
      </c>
      <c r="B1416">
        <v>-8.6453176212150326E-4</v>
      </c>
      <c r="C1416">
        <v>2.9786073644718866E-4</v>
      </c>
    </row>
    <row r="1417" spans="1:3" x14ac:dyDescent="0.25">
      <c r="A1417">
        <v>1393</v>
      </c>
      <c r="B1417">
        <v>-1.1429918446628192E-2</v>
      </c>
      <c r="C1417">
        <v>9.9458092561124107E-3</v>
      </c>
    </row>
    <row r="1418" spans="1:3" x14ac:dyDescent="0.25">
      <c r="A1418">
        <v>1394</v>
      </c>
      <c r="B1418">
        <v>-5.3412164737042583E-3</v>
      </c>
      <c r="C1418">
        <v>2.6477460312545421E-2</v>
      </c>
    </row>
    <row r="1419" spans="1:3" x14ac:dyDescent="0.25">
      <c r="A1419">
        <v>1395</v>
      </c>
      <c r="B1419">
        <v>2.6359195324515455E-2</v>
      </c>
      <c r="C1419">
        <v>-1.3251679845929436E-2</v>
      </c>
    </row>
    <row r="1420" spans="1:3" x14ac:dyDescent="0.25">
      <c r="A1420">
        <v>1396</v>
      </c>
      <c r="B1420">
        <v>4.9343282315393623E-3</v>
      </c>
      <c r="C1420">
        <v>1.1232122980367711E-2</v>
      </c>
    </row>
    <row r="1421" spans="1:3" x14ac:dyDescent="0.25">
      <c r="A1421">
        <v>1397</v>
      </c>
      <c r="B1421">
        <v>5.0546561413354427E-3</v>
      </c>
      <c r="C1421">
        <v>-9.5292269753323808E-3</v>
      </c>
    </row>
    <row r="1422" spans="1:3" x14ac:dyDescent="0.25">
      <c r="A1422">
        <v>1398</v>
      </c>
      <c r="B1422">
        <v>1.3029058479261146E-2</v>
      </c>
      <c r="C1422">
        <v>-2.4804829440972266E-2</v>
      </c>
    </row>
    <row r="1423" spans="1:3" x14ac:dyDescent="0.25">
      <c r="A1423">
        <v>1399</v>
      </c>
      <c r="B1423">
        <v>-6.6076796541627138E-4</v>
      </c>
      <c r="C1423">
        <v>1.4659495056031275E-2</v>
      </c>
    </row>
    <row r="1424" spans="1:3" x14ac:dyDescent="0.25">
      <c r="A1424">
        <v>1400</v>
      </c>
      <c r="B1424">
        <v>-2.008292827297658E-3</v>
      </c>
      <c r="C1424">
        <v>4.8874509898101876E-4</v>
      </c>
    </row>
    <row r="1425" spans="1:3" x14ac:dyDescent="0.25">
      <c r="A1425">
        <v>1401</v>
      </c>
      <c r="B1425">
        <v>-4.2685372509770293E-3</v>
      </c>
      <c r="C1425">
        <v>-9.3855677251092774E-4</v>
      </c>
    </row>
    <row r="1426" spans="1:3" x14ac:dyDescent="0.25">
      <c r="A1426">
        <v>1402</v>
      </c>
      <c r="B1426">
        <v>-2.0196316157862679E-3</v>
      </c>
      <c r="C1426">
        <v>-7.3901922957961361E-3</v>
      </c>
    </row>
    <row r="1427" spans="1:3" x14ac:dyDescent="0.25">
      <c r="A1427">
        <v>1403</v>
      </c>
      <c r="B1427">
        <v>3.333026122131902E-3</v>
      </c>
      <c r="C1427">
        <v>-1.5345790738442141E-3</v>
      </c>
    </row>
    <row r="1428" spans="1:3" x14ac:dyDescent="0.25">
      <c r="A1428">
        <v>1404</v>
      </c>
      <c r="B1428">
        <v>-1.1363170033954354E-4</v>
      </c>
      <c r="C1428">
        <v>-6.7538414960121819E-3</v>
      </c>
    </row>
    <row r="1429" spans="1:3" x14ac:dyDescent="0.25">
      <c r="A1429">
        <v>1405</v>
      </c>
      <c r="B1429">
        <v>1.3708693604572627E-2</v>
      </c>
      <c r="C1429">
        <v>-9.1924565376623989E-4</v>
      </c>
    </row>
    <row r="1430" spans="1:3" x14ac:dyDescent="0.25">
      <c r="A1430">
        <v>1406</v>
      </c>
      <c r="B1430">
        <v>-1.910967846405555E-3</v>
      </c>
      <c r="C1430">
        <v>4.3812223882171552E-3</v>
      </c>
    </row>
    <row r="1431" spans="1:3" x14ac:dyDescent="0.25">
      <c r="A1431">
        <v>1407</v>
      </c>
      <c r="B1431">
        <v>-4.2631004204067091E-3</v>
      </c>
      <c r="C1431">
        <v>1.7046505378215749E-3</v>
      </c>
    </row>
    <row r="1432" spans="1:3" x14ac:dyDescent="0.25">
      <c r="A1432">
        <v>1408</v>
      </c>
      <c r="B1432">
        <v>9.6042093009595904E-4</v>
      </c>
      <c r="C1432">
        <v>6.0562850831760197E-3</v>
      </c>
    </row>
    <row r="1433" spans="1:3" x14ac:dyDescent="0.25">
      <c r="A1433">
        <v>1409</v>
      </c>
      <c r="B1433">
        <v>-4.4546404054564672E-3</v>
      </c>
      <c r="C1433">
        <v>-1.6262080875125038E-3</v>
      </c>
    </row>
    <row r="1434" spans="1:3" x14ac:dyDescent="0.25">
      <c r="A1434">
        <v>1410</v>
      </c>
      <c r="B1434">
        <v>1.4475054163114381E-2</v>
      </c>
      <c r="C1434">
        <v>-7.2215438903508282E-3</v>
      </c>
    </row>
    <row r="1435" spans="1:3" x14ac:dyDescent="0.25">
      <c r="A1435">
        <v>1411</v>
      </c>
      <c r="B1435">
        <v>-7.8772446042723165E-3</v>
      </c>
      <c r="C1435">
        <v>5.3796417278220276E-3</v>
      </c>
    </row>
    <row r="1436" spans="1:3" x14ac:dyDescent="0.25">
      <c r="A1436">
        <v>1412</v>
      </c>
      <c r="B1436">
        <v>7.0934422431160257E-3</v>
      </c>
      <c r="C1436">
        <v>-1.3990083835214266E-2</v>
      </c>
    </row>
    <row r="1437" spans="1:3" x14ac:dyDescent="0.25">
      <c r="A1437">
        <v>1413</v>
      </c>
      <c r="B1437">
        <v>6.8714452531965717E-3</v>
      </c>
      <c r="C1437">
        <v>-9.122902755671812E-3</v>
      </c>
    </row>
    <row r="1438" spans="1:3" x14ac:dyDescent="0.25">
      <c r="A1438">
        <v>1414</v>
      </c>
      <c r="B1438">
        <v>-2.5588982672610245E-3</v>
      </c>
      <c r="C1438">
        <v>-1.1714920432450092E-2</v>
      </c>
    </row>
    <row r="1439" spans="1:3" x14ac:dyDescent="0.25">
      <c r="A1439">
        <v>1415</v>
      </c>
      <c r="B1439">
        <v>3.2110477353699679E-3</v>
      </c>
      <c r="C1439">
        <v>1.8108224046002735E-3</v>
      </c>
    </row>
    <row r="1440" spans="1:3" x14ac:dyDescent="0.25">
      <c r="A1440">
        <v>1416</v>
      </c>
      <c r="B1440">
        <v>-1.3044502985915096E-3</v>
      </c>
      <c r="C1440">
        <v>-9.0774051436964698E-3</v>
      </c>
    </row>
    <row r="1441" spans="1:3" x14ac:dyDescent="0.25">
      <c r="A1441">
        <v>1417</v>
      </c>
      <c r="B1441">
        <v>1.0986763116795181E-2</v>
      </c>
      <c r="C1441">
        <v>6.9362612963202591E-3</v>
      </c>
    </row>
    <row r="1442" spans="1:3" x14ac:dyDescent="0.25">
      <c r="A1442">
        <v>1418</v>
      </c>
      <c r="B1442">
        <v>-3.2934178356343498E-3</v>
      </c>
      <c r="C1442">
        <v>-6.4220051897274574E-4</v>
      </c>
    </row>
    <row r="1443" spans="1:3" x14ac:dyDescent="0.25">
      <c r="A1443">
        <v>1419</v>
      </c>
      <c r="B1443">
        <v>-1.6044688415292756E-2</v>
      </c>
      <c r="C1443">
        <v>-8.8741654101175023E-3</v>
      </c>
    </row>
    <row r="1444" spans="1:3" x14ac:dyDescent="0.25">
      <c r="A1444">
        <v>1420</v>
      </c>
      <c r="B1444">
        <v>-6.4352512417941397E-3</v>
      </c>
      <c r="C1444">
        <v>-1.2094618445675252E-2</v>
      </c>
    </row>
    <row r="1445" spans="1:3" x14ac:dyDescent="0.25">
      <c r="A1445">
        <v>1421</v>
      </c>
      <c r="B1445">
        <v>3.1114050697236065E-3</v>
      </c>
      <c r="C1445">
        <v>-2.2073732963929574E-3</v>
      </c>
    </row>
    <row r="1446" spans="1:3" x14ac:dyDescent="0.25">
      <c r="A1446">
        <v>1422</v>
      </c>
      <c r="B1446">
        <v>8.1505451990421737E-3</v>
      </c>
      <c r="C1446">
        <v>-3.3378323802352658E-3</v>
      </c>
    </row>
    <row r="1447" spans="1:3" x14ac:dyDescent="0.25">
      <c r="A1447">
        <v>1423</v>
      </c>
      <c r="B1447">
        <v>4.9410257212313723E-4</v>
      </c>
      <c r="C1447">
        <v>-3.7228658510930633E-3</v>
      </c>
    </row>
    <row r="1448" spans="1:3" x14ac:dyDescent="0.25">
      <c r="A1448">
        <v>1424</v>
      </c>
      <c r="B1448">
        <v>-5.2053274748985537E-4</v>
      </c>
      <c r="C1448">
        <v>-3.4049860851971363E-3</v>
      </c>
    </row>
    <row r="1449" spans="1:3" x14ac:dyDescent="0.25">
      <c r="A1449">
        <v>1425</v>
      </c>
      <c r="B1449">
        <v>1.240501844445269E-2</v>
      </c>
      <c r="C1449">
        <v>1.229840194972381E-2</v>
      </c>
    </row>
    <row r="1450" spans="1:3" x14ac:dyDescent="0.25">
      <c r="A1450">
        <v>1426</v>
      </c>
      <c r="B1450">
        <v>3.0950483754202704E-3</v>
      </c>
      <c r="C1450">
        <v>6.5556389244802137E-3</v>
      </c>
    </row>
    <row r="1451" spans="1:3" x14ac:dyDescent="0.25">
      <c r="A1451">
        <v>1427</v>
      </c>
      <c r="B1451">
        <v>1.3553715352719299E-4</v>
      </c>
      <c r="C1451">
        <v>7.5989240005043422E-3</v>
      </c>
    </row>
    <row r="1452" spans="1:3" x14ac:dyDescent="0.25">
      <c r="A1452">
        <v>1428</v>
      </c>
      <c r="B1452">
        <v>5.6685956109408329E-3</v>
      </c>
      <c r="C1452">
        <v>4.4944509364525844E-3</v>
      </c>
    </row>
    <row r="1453" spans="1:3" x14ac:dyDescent="0.25">
      <c r="A1453">
        <v>1429</v>
      </c>
      <c r="B1453">
        <v>-3.0609407376111586E-3</v>
      </c>
      <c r="C1453">
        <v>1.5073638917253392E-2</v>
      </c>
    </row>
    <row r="1454" spans="1:3" x14ac:dyDescent="0.25">
      <c r="A1454">
        <v>1430</v>
      </c>
      <c r="B1454">
        <v>2.3689669545413853E-3</v>
      </c>
      <c r="C1454">
        <v>-2.344650967710438E-3</v>
      </c>
    </row>
    <row r="1455" spans="1:3" x14ac:dyDescent="0.25">
      <c r="A1455">
        <v>1431</v>
      </c>
      <c r="B1455">
        <v>3.3475897393523647E-3</v>
      </c>
      <c r="C1455">
        <v>-1.0101606066330617E-2</v>
      </c>
    </row>
    <row r="1456" spans="1:3" x14ac:dyDescent="0.25">
      <c r="A1456">
        <v>1432</v>
      </c>
      <c r="B1456">
        <v>5.7216487079785805E-3</v>
      </c>
      <c r="C1456">
        <v>-1.6867539287649107E-2</v>
      </c>
    </row>
    <row r="1457" spans="1:3" x14ac:dyDescent="0.25">
      <c r="A1457">
        <v>1433</v>
      </c>
      <c r="B1457">
        <v>-4.479304014014719E-3</v>
      </c>
      <c r="C1457">
        <v>-5.2467613318073801E-3</v>
      </c>
    </row>
    <row r="1458" spans="1:3" x14ac:dyDescent="0.25">
      <c r="A1458">
        <v>1434</v>
      </c>
      <c r="B1458">
        <v>3.6210093334942077E-4</v>
      </c>
      <c r="C1458">
        <v>6.5349126025504665E-3</v>
      </c>
    </row>
    <row r="1459" spans="1:3" x14ac:dyDescent="0.25">
      <c r="A1459">
        <v>1435</v>
      </c>
      <c r="B1459">
        <v>3.7365770652364248E-3</v>
      </c>
      <c r="C1459">
        <v>-1.775738320237006E-2</v>
      </c>
    </row>
    <row r="1460" spans="1:3" x14ac:dyDescent="0.25">
      <c r="A1460">
        <v>1436</v>
      </c>
      <c r="B1460">
        <v>-1.2383313051102774E-3</v>
      </c>
      <c r="C1460">
        <v>-9.3536865396911823E-3</v>
      </c>
    </row>
    <row r="1461" spans="1:3" x14ac:dyDescent="0.25">
      <c r="A1461">
        <v>1437</v>
      </c>
      <c r="B1461">
        <v>-1.5759055817428824E-3</v>
      </c>
      <c r="C1461">
        <v>7.6752054026259682E-3</v>
      </c>
    </row>
    <row r="1462" spans="1:3" x14ac:dyDescent="0.25">
      <c r="A1462">
        <v>1438</v>
      </c>
      <c r="B1462">
        <v>-8.1284624756845412E-4</v>
      </c>
      <c r="C1462">
        <v>5.6644102815032842E-3</v>
      </c>
    </row>
    <row r="1463" spans="1:3" x14ac:dyDescent="0.25">
      <c r="A1463">
        <v>1439</v>
      </c>
      <c r="B1463">
        <v>-1.3729545552467689E-2</v>
      </c>
      <c r="C1463">
        <v>7.5003141238628133E-3</v>
      </c>
    </row>
    <row r="1464" spans="1:3" x14ac:dyDescent="0.25">
      <c r="A1464">
        <v>1440</v>
      </c>
      <c r="B1464">
        <v>-4.7583987442506078E-3</v>
      </c>
      <c r="C1464">
        <v>1.1621794183041273E-2</v>
      </c>
    </row>
    <row r="1465" spans="1:3" x14ac:dyDescent="0.25">
      <c r="A1465">
        <v>1441</v>
      </c>
      <c r="B1465">
        <v>7.7934217279817036E-3</v>
      </c>
      <c r="C1465">
        <v>9.2001457960899039E-4</v>
      </c>
    </row>
    <row r="1466" spans="1:3" x14ac:dyDescent="0.25">
      <c r="A1466">
        <v>1442</v>
      </c>
      <c r="B1466">
        <v>2.3312373808763494E-3</v>
      </c>
      <c r="C1466">
        <v>-7.5770012300600872E-3</v>
      </c>
    </row>
    <row r="1467" spans="1:3" x14ac:dyDescent="0.25">
      <c r="A1467">
        <v>1443</v>
      </c>
      <c r="B1467">
        <v>8.8520045149863419E-3</v>
      </c>
      <c r="C1467">
        <v>-2.2144051957125738E-3</v>
      </c>
    </row>
    <row r="1468" spans="1:3" x14ac:dyDescent="0.25">
      <c r="A1468">
        <v>1444</v>
      </c>
      <c r="B1468">
        <v>5.0582807667207486E-3</v>
      </c>
      <c r="C1468">
        <v>-5.1208947853572462E-3</v>
      </c>
    </row>
    <row r="1469" spans="1:3" x14ac:dyDescent="0.25">
      <c r="A1469">
        <v>1445</v>
      </c>
      <c r="B1469">
        <v>7.8728876004737942E-3</v>
      </c>
      <c r="C1469">
        <v>2.064023117653822E-2</v>
      </c>
    </row>
    <row r="1470" spans="1:3" x14ac:dyDescent="0.25">
      <c r="A1470">
        <v>1446</v>
      </c>
      <c r="B1470">
        <v>3.0736932430874301E-3</v>
      </c>
      <c r="C1470">
        <v>-3.1031213494742398E-4</v>
      </c>
    </row>
    <row r="1471" spans="1:3" x14ac:dyDescent="0.25">
      <c r="A1471">
        <v>1447</v>
      </c>
      <c r="B1471">
        <v>6.2799287661362106E-3</v>
      </c>
      <c r="C1471">
        <v>-3.9432199650877957E-3</v>
      </c>
    </row>
    <row r="1472" spans="1:3" x14ac:dyDescent="0.25">
      <c r="A1472">
        <v>1448</v>
      </c>
      <c r="B1472">
        <v>-3.6917770080804654E-3</v>
      </c>
      <c r="C1472">
        <v>-4.9691156869748569E-3</v>
      </c>
    </row>
    <row r="1473" spans="1:3" x14ac:dyDescent="0.25">
      <c r="A1473">
        <v>1449</v>
      </c>
      <c r="B1473">
        <v>-3.8659458975952654E-3</v>
      </c>
      <c r="C1473">
        <v>2.3134204627567401E-3</v>
      </c>
    </row>
    <row r="1474" spans="1:3" x14ac:dyDescent="0.25">
      <c r="A1474">
        <v>1450</v>
      </c>
      <c r="B1474">
        <v>-1.6820633260694811E-2</v>
      </c>
      <c r="C1474">
        <v>-6.1542305433832829E-3</v>
      </c>
    </row>
    <row r="1475" spans="1:3" x14ac:dyDescent="0.25">
      <c r="A1475">
        <v>1451</v>
      </c>
      <c r="B1475">
        <v>-4.668242147070025E-3</v>
      </c>
      <c r="C1475">
        <v>-2.7961406845641726E-3</v>
      </c>
    </row>
    <row r="1476" spans="1:3" x14ac:dyDescent="0.25">
      <c r="A1476">
        <v>1452</v>
      </c>
      <c r="B1476">
        <v>2.9490258393229476E-3</v>
      </c>
      <c r="C1476">
        <v>-3.1336833105459296E-3</v>
      </c>
    </row>
    <row r="1477" spans="1:3" x14ac:dyDescent="0.25">
      <c r="A1477">
        <v>1453</v>
      </c>
      <c r="B1477">
        <v>-1.6687328792773155E-3</v>
      </c>
      <c r="C1477">
        <v>2.1310057078121531E-3</v>
      </c>
    </row>
    <row r="1478" spans="1:3" x14ac:dyDescent="0.25">
      <c r="A1478">
        <v>1454</v>
      </c>
      <c r="B1478">
        <v>-3.5660071435962286E-3</v>
      </c>
      <c r="C1478">
        <v>-2.4730815334171985E-2</v>
      </c>
    </row>
    <row r="1479" spans="1:3" x14ac:dyDescent="0.25">
      <c r="A1479">
        <v>1455</v>
      </c>
      <c r="B1479">
        <v>4.9445139376179227E-3</v>
      </c>
      <c r="C1479">
        <v>5.1090333593652336E-3</v>
      </c>
    </row>
    <row r="1480" spans="1:3" x14ac:dyDescent="0.25">
      <c r="A1480">
        <v>1456</v>
      </c>
      <c r="B1480">
        <v>1.0592785872532359E-2</v>
      </c>
      <c r="C1480">
        <v>-5.4238620161189272E-3</v>
      </c>
    </row>
    <row r="1481" spans="1:3" x14ac:dyDescent="0.25">
      <c r="A1481">
        <v>1457</v>
      </c>
      <c r="B1481">
        <v>2.2446546397859621E-3</v>
      </c>
      <c r="C1481">
        <v>-6.5047247450177349E-3</v>
      </c>
    </row>
    <row r="1482" spans="1:3" x14ac:dyDescent="0.25">
      <c r="A1482">
        <v>1458</v>
      </c>
      <c r="B1482">
        <v>1.1748961808781029E-2</v>
      </c>
      <c r="C1482">
        <v>9.1951430349361887E-5</v>
      </c>
    </row>
    <row r="1483" spans="1:3" x14ac:dyDescent="0.25">
      <c r="A1483">
        <v>1459</v>
      </c>
      <c r="B1483">
        <v>-4.004990724229749E-3</v>
      </c>
      <c r="C1483">
        <v>1.1657175914556814E-2</v>
      </c>
    </row>
    <row r="1484" spans="1:3" x14ac:dyDescent="0.25">
      <c r="A1484">
        <v>1460</v>
      </c>
      <c r="B1484">
        <v>1.2109826490236836E-4</v>
      </c>
      <c r="C1484">
        <v>-1.5258619988732352E-2</v>
      </c>
    </row>
    <row r="1485" spans="1:3" x14ac:dyDescent="0.25">
      <c r="A1485">
        <v>1461</v>
      </c>
      <c r="B1485">
        <v>1.6934237699675633E-3</v>
      </c>
      <c r="C1485">
        <v>-9.4482289912127277E-3</v>
      </c>
    </row>
    <row r="1486" spans="1:3" x14ac:dyDescent="0.25">
      <c r="A1486">
        <v>1462</v>
      </c>
      <c r="B1486">
        <v>-4.5477606836936049E-3</v>
      </c>
      <c r="C1486">
        <v>4.6558307499626993E-4</v>
      </c>
    </row>
    <row r="1487" spans="1:3" x14ac:dyDescent="0.25">
      <c r="A1487">
        <v>1463</v>
      </c>
      <c r="B1487">
        <v>2.919132234772965E-3</v>
      </c>
      <c r="C1487">
        <v>-1.2265343647188073E-3</v>
      </c>
    </row>
    <row r="1488" spans="1:3" x14ac:dyDescent="0.25">
      <c r="A1488">
        <v>1464</v>
      </c>
      <c r="B1488">
        <v>-1.5246139784784853E-3</v>
      </c>
      <c r="C1488">
        <v>5.3253838290458055E-3</v>
      </c>
    </row>
    <row r="1489" spans="1:3" x14ac:dyDescent="0.25">
      <c r="A1489">
        <v>1465</v>
      </c>
      <c r="B1489">
        <v>5.3709974811155291E-3</v>
      </c>
      <c r="C1489">
        <v>-1.4624947126963871E-3</v>
      </c>
    </row>
    <row r="1490" spans="1:3" x14ac:dyDescent="0.25">
      <c r="A1490">
        <v>1466</v>
      </c>
      <c r="B1490">
        <v>1.6331078512931039E-3</v>
      </c>
      <c r="C1490">
        <v>3.7017252365919677E-3</v>
      </c>
    </row>
    <row r="1491" spans="1:3" x14ac:dyDescent="0.25">
      <c r="A1491">
        <v>1467</v>
      </c>
      <c r="B1491">
        <v>-1.6778833605876338E-5</v>
      </c>
      <c r="C1491">
        <v>-1.0918198168023944E-2</v>
      </c>
    </row>
    <row r="1492" spans="1:3" x14ac:dyDescent="0.25">
      <c r="A1492">
        <v>1468</v>
      </c>
      <c r="B1492">
        <v>1.868311055287194E-3</v>
      </c>
      <c r="C1492">
        <v>1.2494451673762045E-2</v>
      </c>
    </row>
    <row r="1493" spans="1:3" x14ac:dyDescent="0.25">
      <c r="A1493">
        <v>1469</v>
      </c>
      <c r="B1493">
        <v>-3.680126545757553E-3</v>
      </c>
      <c r="C1493">
        <v>-1.0681821632271301E-3</v>
      </c>
    </row>
    <row r="1494" spans="1:3" x14ac:dyDescent="0.25">
      <c r="A1494">
        <v>1470</v>
      </c>
      <c r="B1494">
        <v>1.1323112464567196E-3</v>
      </c>
      <c r="C1494">
        <v>4.258759140809633E-4</v>
      </c>
    </row>
    <row r="1495" spans="1:3" x14ac:dyDescent="0.25">
      <c r="A1495">
        <v>1471</v>
      </c>
      <c r="B1495">
        <v>4.1990242993198578E-4</v>
      </c>
      <c r="C1495">
        <v>3.8020425095893607E-4</v>
      </c>
    </row>
    <row r="1496" spans="1:3" x14ac:dyDescent="0.25">
      <c r="A1496">
        <v>1472</v>
      </c>
      <c r="B1496">
        <v>-7.5147200400100915E-4</v>
      </c>
      <c r="C1496">
        <v>-1.2051402395589593E-2</v>
      </c>
    </row>
    <row r="1497" spans="1:3" x14ac:dyDescent="0.25">
      <c r="A1497">
        <v>1473</v>
      </c>
      <c r="B1497">
        <v>-7.3299270148363569E-3</v>
      </c>
      <c r="C1497">
        <v>-1.1067361648340667E-2</v>
      </c>
    </row>
    <row r="1498" spans="1:3" x14ac:dyDescent="0.25">
      <c r="A1498">
        <v>1474</v>
      </c>
      <c r="B1498">
        <v>-4.1814011661874713E-3</v>
      </c>
      <c r="C1498">
        <v>7.7766942851468131E-3</v>
      </c>
    </row>
    <row r="1499" spans="1:3" x14ac:dyDescent="0.25">
      <c r="A1499">
        <v>1475</v>
      </c>
      <c r="B1499">
        <v>3.1874334981384376E-3</v>
      </c>
      <c r="C1499">
        <v>9.0660268788950171E-3</v>
      </c>
    </row>
    <row r="1500" spans="1:3" x14ac:dyDescent="0.25">
      <c r="A1500">
        <v>1476</v>
      </c>
      <c r="B1500">
        <v>3.53426849437853E-3</v>
      </c>
      <c r="C1500">
        <v>6.0902002617801033E-3</v>
      </c>
    </row>
    <row r="1501" spans="1:3" x14ac:dyDescent="0.25">
      <c r="A1501">
        <v>1477</v>
      </c>
      <c r="B1501">
        <v>2.2929615482387557E-3</v>
      </c>
      <c r="C1501">
        <v>-9.9766381210530802E-3</v>
      </c>
    </row>
    <row r="1502" spans="1:3" x14ac:dyDescent="0.25">
      <c r="A1502">
        <v>1478</v>
      </c>
      <c r="B1502">
        <v>-2.6631720470142767E-3</v>
      </c>
      <c r="C1502">
        <v>8.355074457571149E-4</v>
      </c>
    </row>
    <row r="1503" spans="1:3" x14ac:dyDescent="0.25">
      <c r="A1503">
        <v>1479</v>
      </c>
      <c r="B1503">
        <v>-7.2085666686267664E-3</v>
      </c>
      <c r="C1503">
        <v>-9.2681986330516424E-3</v>
      </c>
    </row>
    <row r="1504" spans="1:3" x14ac:dyDescent="0.25">
      <c r="A1504">
        <v>1480</v>
      </c>
      <c r="B1504">
        <v>5.3660754010906621E-3</v>
      </c>
      <c r="C1504">
        <v>-7.092328774709198E-3</v>
      </c>
    </row>
    <row r="1505" spans="1:3" x14ac:dyDescent="0.25">
      <c r="A1505">
        <v>1481</v>
      </c>
      <c r="B1505">
        <v>-8.7921668800583722E-3</v>
      </c>
      <c r="C1505">
        <v>7.8903609917349241E-3</v>
      </c>
    </row>
    <row r="1506" spans="1:3" x14ac:dyDescent="0.25">
      <c r="A1506">
        <v>1482</v>
      </c>
      <c r="B1506">
        <v>-1.3924262517135065E-2</v>
      </c>
      <c r="C1506">
        <v>3.9685291495295972E-3</v>
      </c>
    </row>
    <row r="1507" spans="1:3" x14ac:dyDescent="0.25">
      <c r="A1507">
        <v>1483</v>
      </c>
      <c r="B1507">
        <v>1.1653385643888071E-3</v>
      </c>
      <c r="C1507">
        <v>-6.793869886928516E-3</v>
      </c>
    </row>
    <row r="1508" spans="1:3" x14ac:dyDescent="0.25">
      <c r="A1508">
        <v>1484</v>
      </c>
      <c r="B1508">
        <v>-1.3280776641767191E-2</v>
      </c>
      <c r="C1508">
        <v>7.5295420056884516E-3</v>
      </c>
    </row>
    <row r="1509" spans="1:3" x14ac:dyDescent="0.25">
      <c r="A1509">
        <v>1485</v>
      </c>
      <c r="B1509">
        <v>3.7579480369483542E-3</v>
      </c>
      <c r="C1509">
        <v>-4.3322744678139895E-3</v>
      </c>
    </row>
    <row r="1510" spans="1:3" x14ac:dyDescent="0.25">
      <c r="A1510">
        <v>1486</v>
      </c>
      <c r="B1510">
        <v>-1.2633465982660715E-2</v>
      </c>
      <c r="C1510">
        <v>-1.877983402162435E-5</v>
      </c>
    </row>
    <row r="1511" spans="1:3" x14ac:dyDescent="0.25">
      <c r="A1511">
        <v>1487</v>
      </c>
      <c r="B1511">
        <v>7.4884073061164966E-3</v>
      </c>
      <c r="C1511">
        <v>3.0941990410938138E-3</v>
      </c>
    </row>
    <row r="1512" spans="1:3" x14ac:dyDescent="0.25">
      <c r="A1512">
        <v>1488</v>
      </c>
      <c r="B1512">
        <v>3.811979112321453E-3</v>
      </c>
      <c r="C1512">
        <v>1.4907998922430977E-3</v>
      </c>
    </row>
    <row r="1513" spans="1:3" x14ac:dyDescent="0.25">
      <c r="A1513">
        <v>1489</v>
      </c>
      <c r="B1513">
        <v>9.2552828814583266E-3</v>
      </c>
      <c r="C1513">
        <v>-2.3967411953050299E-3</v>
      </c>
    </row>
    <row r="1514" spans="1:3" x14ac:dyDescent="0.25">
      <c r="A1514">
        <v>1490</v>
      </c>
      <c r="B1514">
        <v>-5.0231515797837904E-3</v>
      </c>
      <c r="C1514">
        <v>-2.0766859753397655E-3</v>
      </c>
    </row>
    <row r="1515" spans="1:3" x14ac:dyDescent="0.25">
      <c r="A1515">
        <v>1491</v>
      </c>
      <c r="B1515">
        <v>-9.268936375199207E-3</v>
      </c>
      <c r="C1515">
        <v>1.0527332483357906E-2</v>
      </c>
    </row>
    <row r="1516" spans="1:3" x14ac:dyDescent="0.25">
      <c r="A1516">
        <v>1492</v>
      </c>
      <c r="B1516">
        <v>3.9060604591645664E-3</v>
      </c>
      <c r="C1516">
        <v>-1.3211547152534408E-3</v>
      </c>
    </row>
    <row r="1517" spans="1:3" x14ac:dyDescent="0.25">
      <c r="A1517">
        <v>1493</v>
      </c>
      <c r="B1517">
        <v>-1.7900431480752782E-3</v>
      </c>
      <c r="C1517">
        <v>4.679262122471591E-3</v>
      </c>
    </row>
    <row r="1518" spans="1:3" x14ac:dyDescent="0.25">
      <c r="A1518">
        <v>1494</v>
      </c>
      <c r="B1518">
        <v>-1.1386751042550989E-2</v>
      </c>
      <c r="C1518">
        <v>7.7866223806617989E-3</v>
      </c>
    </row>
    <row r="1519" spans="1:3" x14ac:dyDescent="0.25">
      <c r="A1519">
        <v>1495</v>
      </c>
      <c r="B1519">
        <v>6.9737667308686071E-3</v>
      </c>
      <c r="C1519">
        <v>-2.0303876851043559E-3</v>
      </c>
    </row>
    <row r="1520" spans="1:3" x14ac:dyDescent="0.25">
      <c r="A1520">
        <v>1496</v>
      </c>
      <c r="B1520">
        <v>1.2312342494986426E-3</v>
      </c>
      <c r="C1520">
        <v>3.6418101316668941E-3</v>
      </c>
    </row>
    <row r="1521" spans="1:3" x14ac:dyDescent="0.25">
      <c r="A1521">
        <v>1497</v>
      </c>
      <c r="B1521">
        <v>-5.5421110706818429E-3</v>
      </c>
      <c r="C1521">
        <v>3.3918970871735007E-3</v>
      </c>
    </row>
    <row r="1522" spans="1:3" x14ac:dyDescent="0.25">
      <c r="A1522">
        <v>1498</v>
      </c>
      <c r="B1522">
        <v>-1.6262882209535683E-2</v>
      </c>
      <c r="C1522">
        <v>5.0924508151736596E-3</v>
      </c>
    </row>
    <row r="1523" spans="1:3" x14ac:dyDescent="0.25">
      <c r="A1523">
        <v>1499</v>
      </c>
      <c r="B1523">
        <v>3.5874524002280661E-3</v>
      </c>
      <c r="C1523">
        <v>-1.7889888619506637E-5</v>
      </c>
    </row>
    <row r="1524" spans="1:3" x14ac:dyDescent="0.25">
      <c r="A1524">
        <v>1500</v>
      </c>
      <c r="B1524">
        <v>-4.7026093993350615E-3</v>
      </c>
      <c r="C1524">
        <v>2.8781272315448747E-3</v>
      </c>
    </row>
    <row r="1525" spans="1:3" x14ac:dyDescent="0.25">
      <c r="A1525">
        <v>1501</v>
      </c>
      <c r="B1525">
        <v>9.3830662955549631E-3</v>
      </c>
      <c r="C1525">
        <v>-5.5935627304792672E-4</v>
      </c>
    </row>
    <row r="1526" spans="1:3" x14ac:dyDescent="0.25">
      <c r="A1526">
        <v>1502</v>
      </c>
      <c r="B1526">
        <v>6.1276974956584176E-3</v>
      </c>
      <c r="C1526">
        <v>1.1827398912953729E-2</v>
      </c>
    </row>
    <row r="1527" spans="1:3" x14ac:dyDescent="0.25">
      <c r="A1527">
        <v>1503</v>
      </c>
      <c r="B1527">
        <v>6.1712276582699113E-4</v>
      </c>
      <c r="C1527">
        <v>7.119267400524423E-3</v>
      </c>
    </row>
    <row r="1528" spans="1:3" x14ac:dyDescent="0.25">
      <c r="A1528">
        <v>1504</v>
      </c>
      <c r="B1528">
        <v>4.1076072897491302E-3</v>
      </c>
      <c r="C1528">
        <v>1.3321516166845369E-3</v>
      </c>
    </row>
    <row r="1529" spans="1:3" x14ac:dyDescent="0.25">
      <c r="A1529">
        <v>1505</v>
      </c>
      <c r="B1529">
        <v>1.3173736592731054E-2</v>
      </c>
      <c r="C1529">
        <v>1.6666498683291751E-3</v>
      </c>
    </row>
    <row r="1530" spans="1:3" x14ac:dyDescent="0.25">
      <c r="A1530">
        <v>1506</v>
      </c>
      <c r="B1530">
        <v>1.0493144891170344E-4</v>
      </c>
      <c r="C1530">
        <v>-3.2094362524281313E-3</v>
      </c>
    </row>
    <row r="1531" spans="1:3" x14ac:dyDescent="0.25">
      <c r="A1531">
        <v>1507</v>
      </c>
      <c r="B1531">
        <v>7.591226276175869E-3</v>
      </c>
      <c r="C1531">
        <v>3.0505831670236102E-3</v>
      </c>
    </row>
    <row r="1532" spans="1:3" x14ac:dyDescent="0.25">
      <c r="A1532">
        <v>1508</v>
      </c>
      <c r="B1532">
        <v>-6.6469254612589309E-3</v>
      </c>
      <c r="C1532">
        <v>1.1409429864487161E-2</v>
      </c>
    </row>
    <row r="1533" spans="1:3" x14ac:dyDescent="0.25">
      <c r="A1533">
        <v>1509</v>
      </c>
      <c r="B1533">
        <v>9.3379187258286556E-5</v>
      </c>
      <c r="C1533">
        <v>-1.4619707785756959E-2</v>
      </c>
    </row>
    <row r="1534" spans="1:3" x14ac:dyDescent="0.25">
      <c r="A1534">
        <v>1510</v>
      </c>
      <c r="B1534">
        <v>-9.7440643047125748E-3</v>
      </c>
      <c r="C1534">
        <v>-2.2648728910836351E-3</v>
      </c>
    </row>
    <row r="1535" spans="1:3" x14ac:dyDescent="0.25">
      <c r="A1535">
        <v>1511</v>
      </c>
      <c r="B1535">
        <v>-4.439529835809933E-4</v>
      </c>
      <c r="C1535">
        <v>-6.8229044871968274E-3</v>
      </c>
    </row>
    <row r="1536" spans="1:3" x14ac:dyDescent="0.25">
      <c r="A1536">
        <v>1512</v>
      </c>
      <c r="B1536">
        <v>1.3246901360052535E-2</v>
      </c>
      <c r="C1536">
        <v>-1.8452187528830558E-2</v>
      </c>
    </row>
    <row r="1537" spans="1:3" x14ac:dyDescent="0.25">
      <c r="A1537">
        <v>1513</v>
      </c>
      <c r="B1537">
        <v>2.4092537410237351E-3</v>
      </c>
      <c r="C1537">
        <v>-5.1019868273867106E-7</v>
      </c>
    </row>
    <row r="1538" spans="1:3" x14ac:dyDescent="0.25">
      <c r="A1538">
        <v>1514</v>
      </c>
      <c r="B1538">
        <v>8.6004916491409563E-3</v>
      </c>
      <c r="C1538">
        <v>-7.5092501093688199E-3</v>
      </c>
    </row>
    <row r="1539" spans="1:3" x14ac:dyDescent="0.25">
      <c r="A1539">
        <v>1515</v>
      </c>
      <c r="B1539">
        <v>2.5703246435883798E-3</v>
      </c>
      <c r="C1539">
        <v>-3.9385200776650038E-3</v>
      </c>
    </row>
    <row r="1540" spans="1:3" x14ac:dyDescent="0.25">
      <c r="A1540">
        <v>1516</v>
      </c>
      <c r="B1540">
        <v>-2.2986615987645681E-4</v>
      </c>
      <c r="C1540">
        <v>2.0318256087598512E-3</v>
      </c>
    </row>
    <row r="1541" spans="1:3" x14ac:dyDescent="0.25">
      <c r="A1541">
        <v>1517</v>
      </c>
      <c r="B1541">
        <v>-3.8329555227559382E-3</v>
      </c>
      <c r="C1541">
        <v>3.8680039203323364E-3</v>
      </c>
    </row>
    <row r="1542" spans="1:3" x14ac:dyDescent="0.25">
      <c r="A1542">
        <v>1518</v>
      </c>
      <c r="B1542">
        <v>-3.0672655802960183E-3</v>
      </c>
      <c r="C1542">
        <v>5.8894595266271157E-3</v>
      </c>
    </row>
    <row r="1543" spans="1:3" x14ac:dyDescent="0.25">
      <c r="A1543">
        <v>1519</v>
      </c>
      <c r="B1543">
        <v>-2.7346060221432165E-4</v>
      </c>
      <c r="C1543">
        <v>-1.1046505455964988E-2</v>
      </c>
    </row>
    <row r="1544" spans="1:3" x14ac:dyDescent="0.25">
      <c r="A1544">
        <v>1520</v>
      </c>
      <c r="B1544">
        <v>6.2008612853081098E-3</v>
      </c>
      <c r="C1544">
        <v>-5.2401640936320911E-3</v>
      </c>
    </row>
    <row r="1545" spans="1:3" x14ac:dyDescent="0.25">
      <c r="A1545">
        <v>1521</v>
      </c>
      <c r="B1545">
        <v>-4.5251812220698038E-5</v>
      </c>
      <c r="C1545">
        <v>-2.4176952174826397E-4</v>
      </c>
    </row>
    <row r="1546" spans="1:3" x14ac:dyDescent="0.25">
      <c r="A1546">
        <v>1522</v>
      </c>
      <c r="B1546">
        <v>3.0788088575656844E-3</v>
      </c>
      <c r="C1546">
        <v>1.6923009674217229E-3</v>
      </c>
    </row>
    <row r="1547" spans="1:3" x14ac:dyDescent="0.25">
      <c r="A1547">
        <v>1523</v>
      </c>
      <c r="B1547">
        <v>7.0270583814272111E-3</v>
      </c>
      <c r="C1547">
        <v>-6.0056940457281069E-3</v>
      </c>
    </row>
    <row r="1548" spans="1:3" x14ac:dyDescent="0.25">
      <c r="A1548">
        <v>1524</v>
      </c>
      <c r="B1548">
        <v>1.0968064016919842E-3</v>
      </c>
      <c r="C1548">
        <v>1.4292867783863052E-2</v>
      </c>
    </row>
    <row r="1549" spans="1:3" x14ac:dyDescent="0.25">
      <c r="A1549">
        <v>1525</v>
      </c>
      <c r="B1549">
        <v>-1.197570256365723E-2</v>
      </c>
      <c r="C1549">
        <v>2.1896720025844849E-3</v>
      </c>
    </row>
    <row r="1550" spans="1:3" x14ac:dyDescent="0.25">
      <c r="A1550">
        <v>1526</v>
      </c>
      <c r="B1550">
        <v>-1.8024606627277705E-3</v>
      </c>
      <c r="C1550">
        <v>-3.0878960205254721E-4</v>
      </c>
    </row>
    <row r="1551" spans="1:3" x14ac:dyDescent="0.25">
      <c r="A1551">
        <v>1527</v>
      </c>
      <c r="B1551">
        <v>-5.6293768777052715E-3</v>
      </c>
      <c r="C1551">
        <v>1.3992305138548999E-2</v>
      </c>
    </row>
    <row r="1552" spans="1:3" x14ac:dyDescent="0.25">
      <c r="A1552">
        <v>1528</v>
      </c>
      <c r="B1552">
        <v>1.3838870538176486E-3</v>
      </c>
      <c r="C1552">
        <v>-5.0993720713640202E-3</v>
      </c>
    </row>
    <row r="1553" spans="1:3" x14ac:dyDescent="0.25">
      <c r="A1553">
        <v>1529</v>
      </c>
      <c r="B1553">
        <v>-1.1691789538586482E-3</v>
      </c>
      <c r="C1553">
        <v>7.3944726258370862E-3</v>
      </c>
    </row>
    <row r="1554" spans="1:3" x14ac:dyDescent="0.25">
      <c r="A1554">
        <v>1530</v>
      </c>
      <c r="B1554">
        <v>1.4599479518189137E-3</v>
      </c>
      <c r="C1554">
        <v>-6.2799296521557305E-3</v>
      </c>
    </row>
    <row r="1555" spans="1:3" x14ac:dyDescent="0.25">
      <c r="A1555">
        <v>1531</v>
      </c>
      <c r="B1555">
        <v>7.6059369701015006E-4</v>
      </c>
      <c r="C1555">
        <v>-3.6696734987302104E-3</v>
      </c>
    </row>
    <row r="1556" spans="1:3" x14ac:dyDescent="0.25">
      <c r="A1556">
        <v>1532</v>
      </c>
      <c r="B1556">
        <v>-1.0043145394014754E-3</v>
      </c>
      <c r="C1556">
        <v>2.0898512209937561E-3</v>
      </c>
    </row>
    <row r="1557" spans="1:3" x14ac:dyDescent="0.25">
      <c r="A1557">
        <v>1533</v>
      </c>
      <c r="B1557">
        <v>-2.7194032938139762E-3</v>
      </c>
      <c r="C1557">
        <v>-1.0567165929211871E-2</v>
      </c>
    </row>
    <row r="1558" spans="1:3" x14ac:dyDescent="0.25">
      <c r="A1558">
        <v>1534</v>
      </c>
      <c r="B1558">
        <v>2.0060261137644577E-3</v>
      </c>
      <c r="C1558">
        <v>-1.1272566356894877E-3</v>
      </c>
    </row>
    <row r="1559" spans="1:3" x14ac:dyDescent="0.25">
      <c r="A1559">
        <v>1535</v>
      </c>
      <c r="B1559">
        <v>-3.8152818865861914E-3</v>
      </c>
      <c r="C1559">
        <v>-6.5231065610857949E-3</v>
      </c>
    </row>
    <row r="1560" spans="1:3" x14ac:dyDescent="0.25">
      <c r="A1560">
        <v>1536</v>
      </c>
      <c r="B1560">
        <v>-1.4665533102239088E-4</v>
      </c>
      <c r="C1560">
        <v>-4.5065560727582197E-3</v>
      </c>
    </row>
    <row r="1561" spans="1:3" x14ac:dyDescent="0.25">
      <c r="A1561">
        <v>1537</v>
      </c>
      <c r="B1561">
        <v>4.0381894363383988E-3</v>
      </c>
      <c r="C1561">
        <v>-1.5488671147379143E-3</v>
      </c>
    </row>
    <row r="1562" spans="1:3" x14ac:dyDescent="0.25">
      <c r="A1562">
        <v>1538</v>
      </c>
      <c r="B1562">
        <v>-8.8278545985358953E-4</v>
      </c>
      <c r="C1562">
        <v>1.0476989852378699E-3</v>
      </c>
    </row>
    <row r="1563" spans="1:3" x14ac:dyDescent="0.25">
      <c r="A1563">
        <v>1539</v>
      </c>
      <c r="B1563">
        <v>-5.1257289910863809E-3</v>
      </c>
      <c r="C1563">
        <v>-2.3600282029750334E-2</v>
      </c>
    </row>
    <row r="1564" spans="1:3" x14ac:dyDescent="0.25">
      <c r="A1564">
        <v>1540</v>
      </c>
      <c r="B1564">
        <v>8.8625684507706039E-4</v>
      </c>
      <c r="C1564">
        <v>-4.2358164506512089E-3</v>
      </c>
    </row>
    <row r="1565" spans="1:3" x14ac:dyDescent="0.25">
      <c r="A1565">
        <v>1541</v>
      </c>
      <c r="B1565">
        <v>1.4398870812275723E-3</v>
      </c>
      <c r="C1565">
        <v>6.3850101122084699E-3</v>
      </c>
    </row>
    <row r="1566" spans="1:3" x14ac:dyDescent="0.25">
      <c r="A1566">
        <v>1542</v>
      </c>
      <c r="B1566">
        <v>-1.3256019587139168E-2</v>
      </c>
      <c r="C1566">
        <v>-5.2499438956374982E-3</v>
      </c>
    </row>
    <row r="1567" spans="1:3" x14ac:dyDescent="0.25">
      <c r="A1567">
        <v>1543</v>
      </c>
      <c r="B1567">
        <v>-5.4376828951617816E-3</v>
      </c>
      <c r="C1567">
        <v>-7.8294489070828109E-3</v>
      </c>
    </row>
    <row r="1568" spans="1:3" x14ac:dyDescent="0.25">
      <c r="A1568">
        <v>1544</v>
      </c>
      <c r="B1568">
        <v>5.1309475188621688E-3</v>
      </c>
      <c r="C1568">
        <v>-1.0769834216497073E-2</v>
      </c>
    </row>
    <row r="1569" spans="1:3" x14ac:dyDescent="0.25">
      <c r="A1569">
        <v>1545</v>
      </c>
      <c r="B1569">
        <v>-2.1438972869161462E-2</v>
      </c>
      <c r="C1569">
        <v>8.8673999752364972E-3</v>
      </c>
    </row>
    <row r="1570" spans="1:3" x14ac:dyDescent="0.25">
      <c r="A1570">
        <v>1546</v>
      </c>
      <c r="B1570">
        <v>-1.4285200265486674E-2</v>
      </c>
      <c r="C1570">
        <v>4.8519248311579711E-3</v>
      </c>
    </row>
    <row r="1571" spans="1:3" x14ac:dyDescent="0.25">
      <c r="A1571">
        <v>1547</v>
      </c>
      <c r="B1571">
        <v>-4.9084740302938711E-3</v>
      </c>
      <c r="C1571">
        <v>-1.4539022794652415E-2</v>
      </c>
    </row>
    <row r="1572" spans="1:3" x14ac:dyDescent="0.25">
      <c r="A1572">
        <v>1548</v>
      </c>
      <c r="B1572">
        <v>1.8482338045319156E-3</v>
      </c>
      <c r="C1572">
        <v>-5.3122655776509627E-3</v>
      </c>
    </row>
    <row r="1573" spans="1:3" x14ac:dyDescent="0.25">
      <c r="A1573">
        <v>1549</v>
      </c>
      <c r="B1573">
        <v>1.364530917795684E-2</v>
      </c>
      <c r="C1573">
        <v>-1.2132093598468703E-2</v>
      </c>
    </row>
    <row r="1574" spans="1:3" x14ac:dyDescent="0.25">
      <c r="A1574">
        <v>1550</v>
      </c>
      <c r="B1574">
        <v>-6.5649543983498336E-3</v>
      </c>
      <c r="C1574">
        <v>-1.942136174383877E-2</v>
      </c>
    </row>
    <row r="1575" spans="1:3" x14ac:dyDescent="0.25">
      <c r="A1575">
        <v>1551</v>
      </c>
      <c r="B1575">
        <v>-2.0821671958622212E-3</v>
      </c>
      <c r="C1575">
        <v>-1.1021901539630969E-2</v>
      </c>
    </row>
    <row r="1576" spans="1:3" x14ac:dyDescent="0.25">
      <c r="A1576">
        <v>1552</v>
      </c>
      <c r="B1576">
        <v>1.0543322797179197E-3</v>
      </c>
      <c r="C1576">
        <v>-5.5839045484761948E-3</v>
      </c>
    </row>
    <row r="1577" spans="1:3" x14ac:dyDescent="0.25">
      <c r="A1577">
        <v>1553</v>
      </c>
      <c r="B1577">
        <v>-1.8676759758221587E-2</v>
      </c>
      <c r="C1577">
        <v>-2.6102884449598514E-2</v>
      </c>
    </row>
    <row r="1578" spans="1:3" x14ac:dyDescent="0.25">
      <c r="A1578">
        <v>1554</v>
      </c>
      <c r="B1578">
        <v>-5.7750876255712961E-3</v>
      </c>
      <c r="C1578">
        <v>-4.0851773725543491E-3</v>
      </c>
    </row>
    <row r="1579" spans="1:3" x14ac:dyDescent="0.25">
      <c r="A1579">
        <v>1555</v>
      </c>
      <c r="B1579">
        <v>9.8824131595066003E-3</v>
      </c>
      <c r="C1579">
        <v>-1.1657652214942995E-3</v>
      </c>
    </row>
    <row r="1580" spans="1:3" x14ac:dyDescent="0.25">
      <c r="A1580">
        <v>1556</v>
      </c>
      <c r="B1580">
        <v>9.399144608858474E-3</v>
      </c>
      <c r="C1580">
        <v>6.8089514123620565E-3</v>
      </c>
    </row>
    <row r="1581" spans="1:3" x14ac:dyDescent="0.25">
      <c r="A1581">
        <v>1557</v>
      </c>
      <c r="B1581">
        <v>-4.8713797203060547E-3</v>
      </c>
      <c r="C1581">
        <v>-1.9016013238155931E-2</v>
      </c>
    </row>
    <row r="1582" spans="1:3" x14ac:dyDescent="0.25">
      <c r="A1582">
        <v>1558</v>
      </c>
      <c r="B1582">
        <v>9.7344515018091219E-3</v>
      </c>
      <c r="C1582">
        <v>-7.7670149303680717E-3</v>
      </c>
    </row>
    <row r="1583" spans="1:3" x14ac:dyDescent="0.25">
      <c r="A1583">
        <v>1559</v>
      </c>
      <c r="B1583">
        <v>-4.5699302347045967E-3</v>
      </c>
      <c r="C1583">
        <v>7.5949672656969247E-3</v>
      </c>
    </row>
    <row r="1584" spans="1:3" x14ac:dyDescent="0.25">
      <c r="A1584">
        <v>1560</v>
      </c>
      <c r="B1584">
        <v>-2.2260283123972662E-3</v>
      </c>
      <c r="C1584">
        <v>-9.8448784665361401E-4</v>
      </c>
    </row>
    <row r="1585" spans="1:3" x14ac:dyDescent="0.25">
      <c r="A1585">
        <v>1561</v>
      </c>
      <c r="B1585">
        <v>-4.1073803292585058E-3</v>
      </c>
      <c r="C1585">
        <v>2.0097996943437283E-2</v>
      </c>
    </row>
    <row r="1586" spans="1:3" x14ac:dyDescent="0.25">
      <c r="A1586">
        <v>1562</v>
      </c>
      <c r="B1586">
        <v>4.6162785455264744E-3</v>
      </c>
      <c r="C1586">
        <v>8.5336447004723658E-3</v>
      </c>
    </row>
    <row r="1587" spans="1:3" x14ac:dyDescent="0.25">
      <c r="A1587">
        <v>1563</v>
      </c>
      <c r="B1587">
        <v>-3.3604875808672398E-3</v>
      </c>
      <c r="C1587">
        <v>1.69784586902266E-2</v>
      </c>
    </row>
    <row r="1588" spans="1:3" x14ac:dyDescent="0.25">
      <c r="A1588">
        <v>1564</v>
      </c>
      <c r="B1588">
        <v>7.7000866221628777E-3</v>
      </c>
      <c r="C1588">
        <v>5.9862049854802514E-5</v>
      </c>
    </row>
    <row r="1589" spans="1:3" x14ac:dyDescent="0.25">
      <c r="A1589">
        <v>1565</v>
      </c>
      <c r="B1589">
        <v>8.4754168598040838E-4</v>
      </c>
      <c r="C1589">
        <v>-5.722057066830228E-3</v>
      </c>
    </row>
    <row r="1590" spans="1:3" x14ac:dyDescent="0.25">
      <c r="A1590">
        <v>1566</v>
      </c>
      <c r="B1590">
        <v>6.9661246857119431E-4</v>
      </c>
      <c r="C1590">
        <v>5.932876239308744E-3</v>
      </c>
    </row>
    <row r="1591" spans="1:3" x14ac:dyDescent="0.25">
      <c r="A1591">
        <v>1567</v>
      </c>
      <c r="B1591">
        <v>-1.9840178124754105E-3</v>
      </c>
      <c r="C1591">
        <v>5.0442178771862717E-3</v>
      </c>
    </row>
    <row r="1592" spans="1:3" x14ac:dyDescent="0.25">
      <c r="A1592">
        <v>1568</v>
      </c>
      <c r="B1592">
        <v>1.3230604004196234E-2</v>
      </c>
      <c r="C1592">
        <v>2.5353904793315452E-3</v>
      </c>
    </row>
    <row r="1593" spans="1:3" x14ac:dyDescent="0.25">
      <c r="A1593">
        <v>1569</v>
      </c>
      <c r="B1593">
        <v>6.428281508113874E-3</v>
      </c>
      <c r="C1593">
        <v>4.4996281454742675E-3</v>
      </c>
    </row>
    <row r="1594" spans="1:3" x14ac:dyDescent="0.25">
      <c r="A1594">
        <v>1570</v>
      </c>
      <c r="B1594">
        <v>2.1310980528718715E-3</v>
      </c>
      <c r="C1594">
        <v>8.8446438069405553E-3</v>
      </c>
    </row>
    <row r="1595" spans="1:3" x14ac:dyDescent="0.25">
      <c r="A1595">
        <v>1571</v>
      </c>
      <c r="B1595">
        <v>-1.3513316894651431E-3</v>
      </c>
      <c r="C1595">
        <v>1.494013744049986E-2</v>
      </c>
    </row>
    <row r="1596" spans="1:3" x14ac:dyDescent="0.25">
      <c r="A1596">
        <v>1572</v>
      </c>
      <c r="B1596">
        <v>2.195881646949673E-4</v>
      </c>
      <c r="C1596">
        <v>3.2738390710753181E-3</v>
      </c>
    </row>
    <row r="1597" spans="1:3" x14ac:dyDescent="0.25">
      <c r="A1597">
        <v>1573</v>
      </c>
      <c r="B1597">
        <v>4.7524659526261802E-3</v>
      </c>
      <c r="C1597">
        <v>-7.0293047459148404E-3</v>
      </c>
    </row>
    <row r="1598" spans="1:3" x14ac:dyDescent="0.25">
      <c r="A1598">
        <v>1574</v>
      </c>
      <c r="B1598">
        <v>6.0502270833808214E-3</v>
      </c>
      <c r="C1598">
        <v>3.409901518506564E-3</v>
      </c>
    </row>
    <row r="1599" spans="1:3" x14ac:dyDescent="0.25">
      <c r="A1599">
        <v>1575</v>
      </c>
      <c r="B1599">
        <v>3.8290227418492783E-3</v>
      </c>
      <c r="C1599">
        <v>7.2453252079712621E-3</v>
      </c>
    </row>
    <row r="1600" spans="1:3" x14ac:dyDescent="0.25">
      <c r="A1600">
        <v>1576</v>
      </c>
      <c r="B1600">
        <v>-1.1901976256105645E-2</v>
      </c>
      <c r="C1600">
        <v>5.8900439803934723E-3</v>
      </c>
    </row>
    <row r="1601" spans="1:3" x14ac:dyDescent="0.25">
      <c r="A1601">
        <v>1577</v>
      </c>
      <c r="B1601">
        <v>5.2566708839731323E-3</v>
      </c>
      <c r="C1601">
        <v>-1.6736061216343464E-2</v>
      </c>
    </row>
    <row r="1602" spans="1:3" x14ac:dyDescent="0.25">
      <c r="A1602">
        <v>1578</v>
      </c>
      <c r="B1602">
        <v>-3.7938230875339228E-3</v>
      </c>
      <c r="C1602">
        <v>7.6708677103312882E-3</v>
      </c>
    </row>
    <row r="1603" spans="1:3" x14ac:dyDescent="0.25">
      <c r="A1603">
        <v>1579</v>
      </c>
      <c r="B1603">
        <v>6.378647297671956E-3</v>
      </c>
      <c r="C1603">
        <v>-9.0432202045548186E-4</v>
      </c>
    </row>
    <row r="1604" spans="1:3" x14ac:dyDescent="0.25">
      <c r="A1604">
        <v>1580</v>
      </c>
      <c r="B1604">
        <v>4.5575343206063161E-4</v>
      </c>
      <c r="C1604">
        <v>2.079349294360287E-2</v>
      </c>
    </row>
    <row r="1605" spans="1:3" x14ac:dyDescent="0.25">
      <c r="A1605">
        <v>1581</v>
      </c>
      <c r="B1605">
        <v>-9.9805749723336796E-3</v>
      </c>
      <c r="C1605">
        <v>4.2458522844816566E-3</v>
      </c>
    </row>
    <row r="1606" spans="1:3" x14ac:dyDescent="0.25">
      <c r="A1606">
        <v>1582</v>
      </c>
      <c r="B1606">
        <v>2.0752242652066978E-3</v>
      </c>
      <c r="C1606">
        <v>-2.8071769794803182E-3</v>
      </c>
    </row>
    <row r="1607" spans="1:3" x14ac:dyDescent="0.25">
      <c r="A1607">
        <v>1583</v>
      </c>
      <c r="B1607">
        <v>-1.2277137336998839E-2</v>
      </c>
      <c r="C1607">
        <v>8.7622268211609844E-3</v>
      </c>
    </row>
    <row r="1608" spans="1:3" x14ac:dyDescent="0.25">
      <c r="A1608">
        <v>1584</v>
      </c>
      <c r="B1608">
        <v>3.5756275638038396E-3</v>
      </c>
      <c r="C1608">
        <v>2.321752947586598E-3</v>
      </c>
    </row>
    <row r="1609" spans="1:3" x14ac:dyDescent="0.25">
      <c r="A1609">
        <v>1585</v>
      </c>
      <c r="B1609">
        <v>5.5573810020255751E-3</v>
      </c>
      <c r="C1609">
        <v>3.6389931820043899E-3</v>
      </c>
    </row>
    <row r="1610" spans="1:3" x14ac:dyDescent="0.25">
      <c r="A1610">
        <v>1586</v>
      </c>
      <c r="B1610">
        <v>-4.1997168767291383E-4</v>
      </c>
      <c r="C1610">
        <v>-2.5636460761539154E-3</v>
      </c>
    </row>
    <row r="1611" spans="1:3" x14ac:dyDescent="0.25">
      <c r="A1611">
        <v>1587</v>
      </c>
      <c r="B1611">
        <v>-9.948074079354198E-3</v>
      </c>
      <c r="C1611">
        <v>4.994399732559586E-3</v>
      </c>
    </row>
    <row r="1612" spans="1:3" x14ac:dyDescent="0.25">
      <c r="A1612">
        <v>1588</v>
      </c>
      <c r="B1612">
        <v>-2.3420944455648032E-2</v>
      </c>
      <c r="C1612">
        <v>1.2063341128690924E-3</v>
      </c>
    </row>
    <row r="1613" spans="1:3" x14ac:dyDescent="0.25">
      <c r="A1613">
        <v>1589</v>
      </c>
      <c r="B1613">
        <v>1.013754855202128E-4</v>
      </c>
      <c r="C1613">
        <v>-6.3247707570853373E-4</v>
      </c>
    </row>
    <row r="1614" spans="1:3" x14ac:dyDescent="0.25">
      <c r="A1614">
        <v>1590</v>
      </c>
      <c r="B1614">
        <v>7.5754284648052927E-3</v>
      </c>
      <c r="C1614">
        <v>-2.7453183553415635E-4</v>
      </c>
    </row>
    <row r="1615" spans="1:3" x14ac:dyDescent="0.25">
      <c r="A1615">
        <v>1591</v>
      </c>
      <c r="B1615">
        <v>5.7280083672272631E-3</v>
      </c>
      <c r="C1615">
        <v>2.444028554245351E-3</v>
      </c>
    </row>
    <row r="1616" spans="1:3" x14ac:dyDescent="0.25">
      <c r="A1616">
        <v>1592</v>
      </c>
      <c r="B1616">
        <v>-1.1925188044855546E-2</v>
      </c>
      <c r="C1616">
        <v>-3.6920419663018997E-3</v>
      </c>
    </row>
    <row r="1617" spans="1:3" x14ac:dyDescent="0.25">
      <c r="A1617">
        <v>1593</v>
      </c>
      <c r="B1617">
        <v>4.9055713590369244E-3</v>
      </c>
      <c r="C1617">
        <v>2.9793683309320262E-3</v>
      </c>
    </row>
    <row r="1618" spans="1:3" x14ac:dyDescent="0.25">
      <c r="A1618">
        <v>1594</v>
      </c>
      <c r="B1618">
        <v>8.7568848196004287E-3</v>
      </c>
      <c r="C1618">
        <v>5.6189687583390394E-3</v>
      </c>
    </row>
    <row r="1619" spans="1:3" x14ac:dyDescent="0.25">
      <c r="A1619">
        <v>1595</v>
      </c>
      <c r="B1619">
        <v>2.4559027742317163E-2</v>
      </c>
      <c r="C1619">
        <v>2.6167289068540489E-4</v>
      </c>
    </row>
    <row r="1620" spans="1:3" x14ac:dyDescent="0.25">
      <c r="A1620">
        <v>1596</v>
      </c>
      <c r="B1620">
        <v>-6.0451983082715653E-3</v>
      </c>
      <c r="C1620">
        <v>-2.8063252817026431E-3</v>
      </c>
    </row>
    <row r="1621" spans="1:3" x14ac:dyDescent="0.25">
      <c r="A1621">
        <v>1597</v>
      </c>
      <c r="B1621">
        <v>1.0459415261151914E-2</v>
      </c>
      <c r="C1621">
        <v>-1.9258067132601562E-3</v>
      </c>
    </row>
    <row r="1622" spans="1:3" x14ac:dyDescent="0.25">
      <c r="A1622">
        <v>1598</v>
      </c>
      <c r="B1622">
        <v>1.6375829160523261E-3</v>
      </c>
      <c r="C1622">
        <v>7.1705824894901966E-3</v>
      </c>
    </row>
    <row r="1623" spans="1:3" x14ac:dyDescent="0.25">
      <c r="A1623">
        <v>1599</v>
      </c>
      <c r="B1623">
        <v>3.188904335508311E-3</v>
      </c>
      <c r="C1623">
        <v>-3.0416103361548849E-3</v>
      </c>
    </row>
    <row r="1624" spans="1:3" x14ac:dyDescent="0.25">
      <c r="A1624">
        <v>1600</v>
      </c>
      <c r="B1624">
        <v>6.6154123928222866E-4</v>
      </c>
      <c r="C1624">
        <v>6.5617183177676041E-3</v>
      </c>
    </row>
    <row r="1625" spans="1:3" x14ac:dyDescent="0.25">
      <c r="A1625">
        <v>1601</v>
      </c>
      <c r="B1625">
        <v>3.5115316436995351E-3</v>
      </c>
      <c r="C1625">
        <v>-1.3917015526840729E-3</v>
      </c>
    </row>
    <row r="1626" spans="1:3" x14ac:dyDescent="0.25">
      <c r="A1626">
        <v>1602</v>
      </c>
      <c r="B1626">
        <v>-1.472481748187478E-3</v>
      </c>
      <c r="C1626">
        <v>6.4889408854120721E-3</v>
      </c>
    </row>
    <row r="1627" spans="1:3" x14ac:dyDescent="0.25">
      <c r="A1627">
        <v>1603</v>
      </c>
      <c r="B1627">
        <v>1.1762376623431249E-3</v>
      </c>
      <c r="C1627">
        <v>9.1226671058518248E-3</v>
      </c>
    </row>
    <row r="1628" spans="1:3" x14ac:dyDescent="0.25">
      <c r="A1628">
        <v>1604</v>
      </c>
      <c r="B1628">
        <v>3.02885918952872E-3</v>
      </c>
      <c r="C1628">
        <v>-1.2275543539134348E-2</v>
      </c>
    </row>
    <row r="1629" spans="1:3" x14ac:dyDescent="0.25">
      <c r="A1629">
        <v>1605</v>
      </c>
      <c r="B1629">
        <v>-8.9754785395916277E-4</v>
      </c>
      <c r="C1629">
        <v>-3.3932801070982346E-3</v>
      </c>
    </row>
    <row r="1630" spans="1:3" x14ac:dyDescent="0.25">
      <c r="A1630">
        <v>1606</v>
      </c>
      <c r="B1630">
        <v>3.6681802564849249E-3</v>
      </c>
      <c r="C1630">
        <v>-7.6176379907099846E-3</v>
      </c>
    </row>
    <row r="1631" spans="1:3" x14ac:dyDescent="0.25">
      <c r="A1631">
        <v>1607</v>
      </c>
      <c r="B1631">
        <v>-7.6615636911657133E-4</v>
      </c>
      <c r="C1631">
        <v>-2.5171813062396926E-2</v>
      </c>
    </row>
    <row r="1632" spans="1:3" x14ac:dyDescent="0.25">
      <c r="A1632">
        <v>1608</v>
      </c>
      <c r="B1632">
        <v>3.6580924214069262E-3</v>
      </c>
      <c r="C1632">
        <v>-7.9190177550167041E-3</v>
      </c>
    </row>
    <row r="1633" spans="1:3" x14ac:dyDescent="0.25">
      <c r="A1633">
        <v>1609</v>
      </c>
      <c r="B1633">
        <v>-4.7557807925231003E-3</v>
      </c>
      <c r="C1633">
        <v>6.0887832062909812E-3</v>
      </c>
    </row>
    <row r="1634" spans="1:3" x14ac:dyDescent="0.25">
      <c r="A1634">
        <v>1610</v>
      </c>
      <c r="B1634">
        <v>7.2908187191005544E-3</v>
      </c>
      <c r="C1634">
        <v>-2.4965077661478347E-4</v>
      </c>
    </row>
    <row r="1635" spans="1:3" x14ac:dyDescent="0.25">
      <c r="A1635">
        <v>1611</v>
      </c>
      <c r="B1635">
        <v>5.7030244360014391E-3</v>
      </c>
      <c r="C1635">
        <v>-6.4663748954213261E-3</v>
      </c>
    </row>
    <row r="1636" spans="1:3" x14ac:dyDescent="0.25">
      <c r="A1636">
        <v>1612</v>
      </c>
      <c r="B1636">
        <v>-2.9443691976971985E-3</v>
      </c>
      <c r="C1636">
        <v>-1.1474159212485898E-2</v>
      </c>
    </row>
    <row r="1637" spans="1:3" x14ac:dyDescent="0.25">
      <c r="A1637">
        <v>1613</v>
      </c>
      <c r="B1637">
        <v>9.9237514156577558E-4</v>
      </c>
      <c r="C1637">
        <v>-1.9285959971270222E-2</v>
      </c>
    </row>
    <row r="1638" spans="1:3" x14ac:dyDescent="0.25">
      <c r="A1638">
        <v>1614</v>
      </c>
      <c r="B1638">
        <v>1.6170497502866706E-3</v>
      </c>
      <c r="C1638">
        <v>1.4424813636769151E-2</v>
      </c>
    </row>
    <row r="1639" spans="1:3" x14ac:dyDescent="0.25">
      <c r="A1639">
        <v>1615</v>
      </c>
      <c r="B1639">
        <v>-5.6317385824824701E-3</v>
      </c>
      <c r="C1639">
        <v>1.6123193919733931E-3</v>
      </c>
    </row>
    <row r="1640" spans="1:3" x14ac:dyDescent="0.25">
      <c r="A1640">
        <v>1616</v>
      </c>
      <c r="B1640">
        <v>7.6169696258873319E-4</v>
      </c>
      <c r="C1640">
        <v>7.7577158620132682E-3</v>
      </c>
    </row>
    <row r="1641" spans="1:3" x14ac:dyDescent="0.25">
      <c r="A1641">
        <v>1617</v>
      </c>
      <c r="B1641">
        <v>1.2257170458125695E-3</v>
      </c>
      <c r="C1641">
        <v>-1.0626180191824632E-2</v>
      </c>
    </row>
    <row r="1642" spans="1:3" x14ac:dyDescent="0.25">
      <c r="A1642">
        <v>1618</v>
      </c>
      <c r="B1642">
        <v>-2.8926927573901698E-3</v>
      </c>
      <c r="C1642">
        <v>-1.9166207630877351E-2</v>
      </c>
    </row>
    <row r="1643" spans="1:3" x14ac:dyDescent="0.25">
      <c r="A1643">
        <v>1619</v>
      </c>
      <c r="B1643">
        <v>-2.3236105851481108E-3</v>
      </c>
      <c r="C1643">
        <v>3.3911270590640183E-4</v>
      </c>
    </row>
    <row r="1644" spans="1:3" x14ac:dyDescent="0.25">
      <c r="A1644">
        <v>1620</v>
      </c>
      <c r="B1644">
        <v>5.9333749430853658E-3</v>
      </c>
      <c r="C1644">
        <v>8.2480211483074301E-3</v>
      </c>
    </row>
    <row r="1645" spans="1:3" x14ac:dyDescent="0.25">
      <c r="A1645">
        <v>1621</v>
      </c>
      <c r="B1645">
        <v>1.2526720085772464E-3</v>
      </c>
      <c r="C1645">
        <v>-8.7798650256680627E-3</v>
      </c>
    </row>
    <row r="1646" spans="1:3" x14ac:dyDescent="0.25">
      <c r="A1646">
        <v>1622</v>
      </c>
      <c r="B1646">
        <v>-8.6815973944141572E-4</v>
      </c>
      <c r="C1646">
        <v>6.2903998922593076E-3</v>
      </c>
    </row>
    <row r="1647" spans="1:3" x14ac:dyDescent="0.25">
      <c r="A1647">
        <v>1623</v>
      </c>
      <c r="B1647">
        <v>-4.7484450013804864E-3</v>
      </c>
      <c r="C1647">
        <v>9.3442749409521422E-4</v>
      </c>
    </row>
    <row r="1648" spans="1:3" x14ac:dyDescent="0.25">
      <c r="A1648">
        <v>1624</v>
      </c>
      <c r="B1648">
        <v>-5.2343013568972325E-3</v>
      </c>
      <c r="C1648">
        <v>-9.5127737503047753E-4</v>
      </c>
    </row>
    <row r="1649" spans="1:3" x14ac:dyDescent="0.25">
      <c r="A1649">
        <v>1625</v>
      </c>
      <c r="B1649">
        <v>8.045717038931725E-4</v>
      </c>
      <c r="C1649">
        <v>9.785390662771367E-3</v>
      </c>
    </row>
    <row r="1650" spans="1:3" x14ac:dyDescent="0.25">
      <c r="A1650">
        <v>1626</v>
      </c>
      <c r="B1650">
        <v>8.3513627213939335E-3</v>
      </c>
      <c r="C1650">
        <v>-1.015406292905509E-2</v>
      </c>
    </row>
    <row r="1651" spans="1:3" x14ac:dyDescent="0.25">
      <c r="A1651">
        <v>1627</v>
      </c>
      <c r="B1651">
        <v>1.1015752617278681E-3</v>
      </c>
      <c r="C1651">
        <v>-1.2849734083404438E-2</v>
      </c>
    </row>
    <row r="1652" spans="1:3" x14ac:dyDescent="0.25">
      <c r="A1652">
        <v>1628</v>
      </c>
      <c r="B1652">
        <v>9.242286397729007E-4</v>
      </c>
      <c r="C1652">
        <v>1.2286900012427632E-2</v>
      </c>
    </row>
    <row r="1653" spans="1:3" x14ac:dyDescent="0.25">
      <c r="A1653">
        <v>1629</v>
      </c>
      <c r="B1653">
        <v>-7.6751103758530771E-4</v>
      </c>
      <c r="C1653">
        <v>1.3338117263757207E-2</v>
      </c>
    </row>
    <row r="1654" spans="1:3" x14ac:dyDescent="0.25">
      <c r="A1654">
        <v>1630</v>
      </c>
      <c r="B1654">
        <v>-3.8290649019134958E-3</v>
      </c>
      <c r="C1654">
        <v>1.8573648093664921E-2</v>
      </c>
    </row>
    <row r="1655" spans="1:3" x14ac:dyDescent="0.25">
      <c r="A1655">
        <v>1631</v>
      </c>
      <c r="B1655">
        <v>-9.9346286113995777E-3</v>
      </c>
      <c r="C1655">
        <v>-7.012143179988127E-3</v>
      </c>
    </row>
    <row r="1656" spans="1:3" x14ac:dyDescent="0.25">
      <c r="A1656">
        <v>1632</v>
      </c>
      <c r="B1656">
        <v>-5.9378561784529217E-3</v>
      </c>
      <c r="C1656">
        <v>-5.3236733068296625E-3</v>
      </c>
    </row>
    <row r="1657" spans="1:3" x14ac:dyDescent="0.25">
      <c r="A1657">
        <v>1633</v>
      </c>
      <c r="B1657">
        <v>1.0368161269133423E-2</v>
      </c>
      <c r="C1657">
        <v>7.928569071710247E-3</v>
      </c>
    </row>
    <row r="1658" spans="1:3" x14ac:dyDescent="0.25">
      <c r="A1658">
        <v>1634</v>
      </c>
      <c r="B1658">
        <v>6.1903595711427888E-4</v>
      </c>
      <c r="C1658">
        <v>-6.7740356610172647E-3</v>
      </c>
    </row>
    <row r="1659" spans="1:3" x14ac:dyDescent="0.25">
      <c r="A1659">
        <v>1635</v>
      </c>
      <c r="B1659">
        <v>6.7680491108079921E-3</v>
      </c>
      <c r="C1659">
        <v>1.3689221944870123E-3</v>
      </c>
    </row>
    <row r="1660" spans="1:3" x14ac:dyDescent="0.25">
      <c r="A1660">
        <v>1636</v>
      </c>
      <c r="B1660">
        <v>-2.1251359249934579E-3</v>
      </c>
      <c r="C1660">
        <v>-1.3016780645793993E-2</v>
      </c>
    </row>
    <row r="1661" spans="1:3" x14ac:dyDescent="0.25">
      <c r="A1661">
        <v>1637</v>
      </c>
      <c r="B1661">
        <v>-3.0554739338291471E-4</v>
      </c>
      <c r="C1661">
        <v>2.6548461120608403E-4</v>
      </c>
    </row>
    <row r="1662" spans="1:3" x14ac:dyDescent="0.25">
      <c r="A1662">
        <v>1638</v>
      </c>
      <c r="B1662">
        <v>4.8611496372125782E-3</v>
      </c>
      <c r="C1662">
        <v>1.1444465875061673E-3</v>
      </c>
    </row>
    <row r="1663" spans="1:3" x14ac:dyDescent="0.25">
      <c r="A1663">
        <v>1639</v>
      </c>
      <c r="B1663">
        <v>2.8049528555344544E-3</v>
      </c>
      <c r="C1663">
        <v>-1.2854376249274165E-2</v>
      </c>
    </row>
    <row r="1664" spans="1:3" x14ac:dyDescent="0.25">
      <c r="A1664">
        <v>1640</v>
      </c>
      <c r="B1664">
        <v>9.1439922774138316E-3</v>
      </c>
      <c r="C1664">
        <v>-5.0380467731882261E-3</v>
      </c>
    </row>
    <row r="1665" spans="1:3" x14ac:dyDescent="0.25">
      <c r="A1665">
        <v>1641</v>
      </c>
      <c r="B1665">
        <v>1.4696304468182958E-2</v>
      </c>
      <c r="C1665">
        <v>5.9945726084564555E-3</v>
      </c>
    </row>
    <row r="1666" spans="1:3" x14ac:dyDescent="0.25">
      <c r="A1666">
        <v>1642</v>
      </c>
      <c r="B1666">
        <v>-6.1822386541613766E-3</v>
      </c>
      <c r="C1666">
        <v>-2.6861383659741632E-2</v>
      </c>
    </row>
    <row r="1667" spans="1:3" x14ac:dyDescent="0.25">
      <c r="A1667">
        <v>1643</v>
      </c>
      <c r="B1667">
        <v>-4.6717000069365156E-3</v>
      </c>
      <c r="C1667">
        <v>-4.9622255087912103E-3</v>
      </c>
    </row>
    <row r="1668" spans="1:3" x14ac:dyDescent="0.25">
      <c r="A1668">
        <v>1644</v>
      </c>
      <c r="B1668">
        <v>1.9996852263603981E-3</v>
      </c>
      <c r="C1668">
        <v>-1.6552141331395924E-2</v>
      </c>
    </row>
    <row r="1669" spans="1:3" x14ac:dyDescent="0.25">
      <c r="A1669">
        <v>1645</v>
      </c>
      <c r="B1669">
        <v>3.5381097538987444E-3</v>
      </c>
      <c r="C1669">
        <v>1.0452321336375408E-3</v>
      </c>
    </row>
    <row r="1670" spans="1:3" x14ac:dyDescent="0.25">
      <c r="A1670">
        <v>1646</v>
      </c>
      <c r="B1670">
        <v>1.3019020912511899E-4</v>
      </c>
      <c r="C1670">
        <v>-1.1413740793296084E-2</v>
      </c>
    </row>
    <row r="1671" spans="1:3" x14ac:dyDescent="0.25">
      <c r="A1671">
        <v>1647</v>
      </c>
      <c r="B1671">
        <v>9.8910227877888556E-4</v>
      </c>
      <c r="C1671">
        <v>-7.5087571205812772E-3</v>
      </c>
    </row>
    <row r="1672" spans="1:3" x14ac:dyDescent="0.25">
      <c r="A1672">
        <v>1648</v>
      </c>
      <c r="B1672">
        <v>-7.7738335901367424E-5</v>
      </c>
      <c r="C1672">
        <v>3.4830110646395535E-4</v>
      </c>
    </row>
    <row r="1673" spans="1:3" x14ac:dyDescent="0.25">
      <c r="A1673">
        <v>1649</v>
      </c>
      <c r="B1673">
        <v>2.6111761797943195E-4</v>
      </c>
      <c r="C1673">
        <v>3.7002474970603466E-4</v>
      </c>
    </row>
    <row r="1674" spans="1:3" x14ac:dyDescent="0.25">
      <c r="A1674">
        <v>1650</v>
      </c>
      <c r="B1674">
        <v>8.3058120944961584E-3</v>
      </c>
      <c r="C1674">
        <v>-9.2146045881330747E-4</v>
      </c>
    </row>
    <row r="1675" spans="1:3" x14ac:dyDescent="0.25">
      <c r="A1675">
        <v>1651</v>
      </c>
      <c r="B1675">
        <v>-6.4513779369844322E-3</v>
      </c>
      <c r="C1675">
        <v>-6.2101112061232859E-3</v>
      </c>
    </row>
    <row r="1676" spans="1:3" x14ac:dyDescent="0.25">
      <c r="A1676">
        <v>1652</v>
      </c>
      <c r="B1676">
        <v>1.7358357607639822E-5</v>
      </c>
      <c r="C1676">
        <v>-1.3599386787775176E-2</v>
      </c>
    </row>
    <row r="1677" spans="1:3" x14ac:dyDescent="0.25">
      <c r="A1677">
        <v>1653</v>
      </c>
      <c r="B1677">
        <v>-3.3200065810509949E-4</v>
      </c>
      <c r="C1677">
        <v>3.3200065810509949E-4</v>
      </c>
    </row>
    <row r="1678" spans="1:3" x14ac:dyDescent="0.25">
      <c r="A1678">
        <v>1654</v>
      </c>
      <c r="B1678">
        <v>5.0614775481151687E-3</v>
      </c>
      <c r="C1678">
        <v>8.1844133322034086E-3</v>
      </c>
    </row>
    <row r="1679" spans="1:3" x14ac:dyDescent="0.25">
      <c r="A1679">
        <v>1655</v>
      </c>
      <c r="B1679">
        <v>-4.45920315121031E-3</v>
      </c>
      <c r="C1679">
        <v>4.1660492561642823E-3</v>
      </c>
    </row>
    <row r="1680" spans="1:3" x14ac:dyDescent="0.25">
      <c r="A1680">
        <v>1656</v>
      </c>
      <c r="B1680">
        <v>-1.20667545252793E-3</v>
      </c>
      <c r="C1680">
        <v>5.6162894387783236E-3</v>
      </c>
    </row>
    <row r="1681" spans="1:3" x14ac:dyDescent="0.25">
      <c r="A1681">
        <v>1657</v>
      </c>
      <c r="B1681">
        <v>-1.5251254011826728E-3</v>
      </c>
      <c r="C1681">
        <v>-1.7305616732382165E-2</v>
      </c>
    </row>
    <row r="1682" spans="1:3" x14ac:dyDescent="0.25">
      <c r="A1682">
        <v>1658</v>
      </c>
      <c r="B1682">
        <v>-2.8194748291804276E-3</v>
      </c>
      <c r="C1682">
        <v>-1.5504857564544346E-2</v>
      </c>
    </row>
    <row r="1683" spans="1:3" x14ac:dyDescent="0.25">
      <c r="A1683">
        <v>1659</v>
      </c>
      <c r="B1683">
        <v>2.6078680734126251E-3</v>
      </c>
      <c r="C1683">
        <v>7.3666275275885169E-4</v>
      </c>
    </row>
    <row r="1684" spans="1:3" x14ac:dyDescent="0.25">
      <c r="A1684">
        <v>1660</v>
      </c>
      <c r="B1684">
        <v>-9.9470568413778144E-5</v>
      </c>
      <c r="C1684">
        <v>1.2193129424219735E-3</v>
      </c>
    </row>
    <row r="1685" spans="1:3" x14ac:dyDescent="0.25">
      <c r="A1685">
        <v>1661</v>
      </c>
      <c r="B1685">
        <v>-9.1263212981540715E-4</v>
      </c>
      <c r="C1685">
        <v>-1.1213156644934273E-2</v>
      </c>
    </row>
    <row r="1686" spans="1:3" x14ac:dyDescent="0.25">
      <c r="A1686">
        <v>1662</v>
      </c>
      <c r="B1686">
        <v>1.8109598927078063E-3</v>
      </c>
      <c r="C1686">
        <v>-7.46633914052903E-3</v>
      </c>
    </row>
    <row r="1687" spans="1:3" x14ac:dyDescent="0.25">
      <c r="A1687">
        <v>1663</v>
      </c>
      <c r="B1687">
        <v>1.6712617240266772E-3</v>
      </c>
      <c r="C1687">
        <v>-4.4535701676115241E-3</v>
      </c>
    </row>
    <row r="1688" spans="1:3" x14ac:dyDescent="0.25">
      <c r="A1688">
        <v>1664</v>
      </c>
      <c r="B1688">
        <v>5.1231712341613667E-4</v>
      </c>
      <c r="C1688">
        <v>8.6536938712823558E-3</v>
      </c>
    </row>
    <row r="1689" spans="1:3" x14ac:dyDescent="0.25">
      <c r="A1689">
        <v>1665</v>
      </c>
      <c r="B1689">
        <v>4.6474482742419228E-3</v>
      </c>
      <c r="C1689">
        <v>-7.056511038975484E-4</v>
      </c>
    </row>
    <row r="1690" spans="1:3" x14ac:dyDescent="0.25">
      <c r="A1690">
        <v>1666</v>
      </c>
      <c r="B1690">
        <v>-1.1927077279894316E-3</v>
      </c>
      <c r="C1690">
        <v>2.8822616866946784E-2</v>
      </c>
    </row>
    <row r="1691" spans="1:3" x14ac:dyDescent="0.25">
      <c r="A1691">
        <v>1667</v>
      </c>
      <c r="B1691">
        <v>-2.5767978214729947E-3</v>
      </c>
      <c r="C1691">
        <v>3.9535603046101115E-3</v>
      </c>
    </row>
    <row r="1692" spans="1:3" x14ac:dyDescent="0.25">
      <c r="A1692">
        <v>1668</v>
      </c>
      <c r="B1692">
        <v>-3.353288856194477E-4</v>
      </c>
      <c r="C1692">
        <v>-9.1221428187187471E-3</v>
      </c>
    </row>
    <row r="1693" spans="1:3" x14ac:dyDescent="0.25">
      <c r="A1693">
        <v>1669</v>
      </c>
      <c r="B1693">
        <v>-1.0298915886876186E-2</v>
      </c>
      <c r="C1693">
        <v>-6.7357367914247686E-3</v>
      </c>
    </row>
    <row r="1694" spans="1:3" x14ac:dyDescent="0.25">
      <c r="A1694">
        <v>1670</v>
      </c>
      <c r="B1694">
        <v>5.2492834730536861E-3</v>
      </c>
      <c r="C1694">
        <v>-1.8195551224272341E-2</v>
      </c>
    </row>
    <row r="1695" spans="1:3" x14ac:dyDescent="0.25">
      <c r="A1695">
        <v>1671</v>
      </c>
      <c r="B1695">
        <v>-2.2137711801659195E-2</v>
      </c>
      <c r="C1695">
        <v>9.0903271487316542E-3</v>
      </c>
    </row>
    <row r="1696" spans="1:3" x14ac:dyDescent="0.25">
      <c r="A1696">
        <v>1672</v>
      </c>
      <c r="B1696">
        <v>7.9441539444175032E-3</v>
      </c>
      <c r="C1696">
        <v>2.9998327926585071E-2</v>
      </c>
    </row>
    <row r="1697" spans="1:3" x14ac:dyDescent="0.25">
      <c r="A1697">
        <v>1673</v>
      </c>
      <c r="B1697">
        <v>2.8760155646316951E-3</v>
      </c>
      <c r="C1697">
        <v>-1.4878720252974886E-2</v>
      </c>
    </row>
    <row r="1698" spans="1:3" x14ac:dyDescent="0.25">
      <c r="A1698">
        <v>1674</v>
      </c>
      <c r="B1698">
        <v>-8.0694885990183832E-3</v>
      </c>
      <c r="C1698">
        <v>3.356889147485366E-3</v>
      </c>
    </row>
    <row r="1699" spans="1:3" x14ac:dyDescent="0.25">
      <c r="A1699">
        <v>1675</v>
      </c>
      <c r="B1699">
        <v>-5.191482549542996E-3</v>
      </c>
      <c r="C1699">
        <v>2.6478816153724981E-3</v>
      </c>
    </row>
    <row r="1700" spans="1:3" x14ac:dyDescent="0.25">
      <c r="A1700">
        <v>1676</v>
      </c>
      <c r="B1700">
        <v>-8.9218469407362179E-4</v>
      </c>
      <c r="C1700">
        <v>-2.0109636796435686E-3</v>
      </c>
    </row>
    <row r="1701" spans="1:3" x14ac:dyDescent="0.25">
      <c r="A1701">
        <v>1677</v>
      </c>
      <c r="B1701">
        <v>1.3674710139758569E-2</v>
      </c>
      <c r="C1701">
        <v>-4.17914559246629E-3</v>
      </c>
    </row>
    <row r="1702" spans="1:3" x14ac:dyDescent="0.25">
      <c r="A1702">
        <v>1678</v>
      </c>
      <c r="B1702">
        <v>7.3593637621158815E-3</v>
      </c>
      <c r="C1702">
        <v>-1.4327308173650025E-2</v>
      </c>
    </row>
    <row r="1703" spans="1:3" x14ac:dyDescent="0.25">
      <c r="A1703">
        <v>1679</v>
      </c>
      <c r="B1703">
        <v>2.2221447796358113E-3</v>
      </c>
      <c r="C1703">
        <v>6.3065475712999735E-3</v>
      </c>
    </row>
    <row r="1704" spans="1:3" x14ac:dyDescent="0.25">
      <c r="A1704">
        <v>1680</v>
      </c>
      <c r="B1704">
        <v>-5.8381356644917779E-3</v>
      </c>
      <c r="C1704">
        <v>1.6534695286850752E-3</v>
      </c>
    </row>
    <row r="1705" spans="1:3" x14ac:dyDescent="0.25">
      <c r="A1705">
        <v>1681</v>
      </c>
      <c r="B1705">
        <v>-2.648609741717183E-3</v>
      </c>
      <c r="C1705">
        <v>-6.7297244529258846E-3</v>
      </c>
    </row>
    <row r="1706" spans="1:3" x14ac:dyDescent="0.25">
      <c r="A1706">
        <v>1682</v>
      </c>
      <c r="B1706">
        <v>8.6007468107963392E-3</v>
      </c>
      <c r="C1706">
        <v>-9.265004985416464E-3</v>
      </c>
    </row>
    <row r="1707" spans="1:3" x14ac:dyDescent="0.25">
      <c r="A1707">
        <v>1683</v>
      </c>
      <c r="B1707">
        <v>1.829620281544368E-3</v>
      </c>
      <c r="C1707">
        <v>2.0064256718075386E-2</v>
      </c>
    </row>
    <row r="1708" spans="1:3" x14ac:dyDescent="0.25">
      <c r="A1708">
        <v>1684</v>
      </c>
      <c r="B1708">
        <v>-3.2371011181964262E-3</v>
      </c>
      <c r="C1708">
        <v>-1.4787688541349922E-2</v>
      </c>
    </row>
    <row r="1709" spans="1:3" x14ac:dyDescent="0.25">
      <c r="A1709">
        <v>1685</v>
      </c>
      <c r="B1709">
        <v>-2.36649667920192E-3</v>
      </c>
      <c r="C1709">
        <v>3.5728989918518213E-3</v>
      </c>
    </row>
    <row r="1710" spans="1:3" x14ac:dyDescent="0.25">
      <c r="A1710">
        <v>1686</v>
      </c>
      <c r="B1710">
        <v>3.168343009064501E-3</v>
      </c>
      <c r="C1710">
        <v>1.8934101004441085E-2</v>
      </c>
    </row>
    <row r="1711" spans="1:3" x14ac:dyDescent="0.25">
      <c r="A1711">
        <v>1687</v>
      </c>
      <c r="B1711">
        <v>-7.6992692082631081E-3</v>
      </c>
      <c r="C1711">
        <v>2.6780673244597847E-2</v>
      </c>
    </row>
    <row r="1712" spans="1:3" x14ac:dyDescent="0.25">
      <c r="A1712">
        <v>1688</v>
      </c>
      <c r="B1712">
        <v>8.7087509366069321E-3</v>
      </c>
      <c r="C1712">
        <v>-6.0263898702977853E-3</v>
      </c>
    </row>
    <row r="1713" spans="1:3" x14ac:dyDescent="0.25">
      <c r="A1713">
        <v>1689</v>
      </c>
      <c r="B1713">
        <v>-1.018432709640877E-2</v>
      </c>
      <c r="C1713">
        <v>-2.9928636712083061E-2</v>
      </c>
    </row>
    <row r="1714" spans="1:3" x14ac:dyDescent="0.25">
      <c r="A1714">
        <v>1690</v>
      </c>
      <c r="B1714">
        <v>2.4578198770715596E-4</v>
      </c>
      <c r="C1714">
        <v>-2.3450188391042476E-2</v>
      </c>
    </row>
    <row r="1715" spans="1:3" x14ac:dyDescent="0.25">
      <c r="A1715">
        <v>1691</v>
      </c>
      <c r="B1715">
        <v>-3.516765216651347E-2</v>
      </c>
      <c r="C1715">
        <v>1.7489168836723863E-2</v>
      </c>
    </row>
    <row r="1716" spans="1:3" x14ac:dyDescent="0.25">
      <c r="A1716">
        <v>1692</v>
      </c>
      <c r="B1716">
        <v>-1.4600755455839127E-2</v>
      </c>
      <c r="C1716">
        <v>-1.1999275735583719E-2</v>
      </c>
    </row>
    <row r="1717" spans="1:3" x14ac:dyDescent="0.25">
      <c r="A1717">
        <v>1693</v>
      </c>
      <c r="B1717">
        <v>-3.0412878737153876E-4</v>
      </c>
      <c r="C1717">
        <v>3.7472011981598782E-3</v>
      </c>
    </row>
    <row r="1718" spans="1:3" x14ac:dyDescent="0.25">
      <c r="A1718">
        <v>1694</v>
      </c>
      <c r="B1718">
        <v>-2.5661628486009364E-2</v>
      </c>
      <c r="C1718">
        <v>1.2552168076290643E-2</v>
      </c>
    </row>
    <row r="1719" spans="1:3" x14ac:dyDescent="0.25">
      <c r="A1719">
        <v>1695</v>
      </c>
      <c r="B1719">
        <v>-3.1440793511095702E-2</v>
      </c>
      <c r="C1719">
        <v>-2.6612195699736871E-2</v>
      </c>
    </row>
    <row r="1720" spans="1:3" x14ac:dyDescent="0.25">
      <c r="A1720">
        <v>1696</v>
      </c>
      <c r="B1720">
        <v>9.6205338984363346E-3</v>
      </c>
      <c r="C1720">
        <v>-3.0653743822719685E-3</v>
      </c>
    </row>
    <row r="1721" spans="1:3" x14ac:dyDescent="0.25">
      <c r="A1721">
        <v>1697</v>
      </c>
      <c r="B1721">
        <v>1.5902715477401613E-2</v>
      </c>
      <c r="C1721">
        <v>-2.3673154069128826E-2</v>
      </c>
    </row>
    <row r="1722" spans="1:3" x14ac:dyDescent="0.25">
      <c r="A1722">
        <v>1698</v>
      </c>
      <c r="B1722">
        <v>9.2689321731090762E-3</v>
      </c>
      <c r="C1722">
        <v>6.8452250148322152E-3</v>
      </c>
    </row>
    <row r="1723" spans="1:3" x14ac:dyDescent="0.25">
      <c r="A1723">
        <v>1699</v>
      </c>
      <c r="B1723">
        <v>-5.0730121764736317E-3</v>
      </c>
      <c r="C1723">
        <v>-2.1101815538488857E-2</v>
      </c>
    </row>
    <row r="1724" spans="1:3" x14ac:dyDescent="0.25">
      <c r="A1724">
        <v>1700</v>
      </c>
      <c r="B1724">
        <v>-3.1165052049027728E-2</v>
      </c>
      <c r="C1724">
        <v>1.5272323575430822E-2</v>
      </c>
    </row>
    <row r="1725" spans="1:3" x14ac:dyDescent="0.25">
      <c r="A1725">
        <v>1701</v>
      </c>
      <c r="B1725">
        <v>-5.7700306158881817E-2</v>
      </c>
      <c r="C1725">
        <v>-2.7371153358643888E-2</v>
      </c>
    </row>
    <row r="1726" spans="1:3" x14ac:dyDescent="0.25">
      <c r="A1726">
        <v>1702</v>
      </c>
      <c r="B1726">
        <v>-2.4747010925494216E-2</v>
      </c>
      <c r="C1726">
        <v>-2.914122173124737E-2</v>
      </c>
    </row>
    <row r="1727" spans="1:3" x14ac:dyDescent="0.25">
      <c r="A1727">
        <v>1703</v>
      </c>
      <c r="B1727">
        <v>-8.1462524085361438E-3</v>
      </c>
      <c r="C1727">
        <v>8.9649584056444593E-3</v>
      </c>
    </row>
    <row r="1728" spans="1:3" x14ac:dyDescent="0.25">
      <c r="A1728">
        <v>1704</v>
      </c>
      <c r="B1728">
        <v>-0.11441052283253704</v>
      </c>
      <c r="C1728">
        <v>-3.1948836035037523E-2</v>
      </c>
    </row>
    <row r="1729" spans="1:3" x14ac:dyDescent="0.25">
      <c r="A1729">
        <v>1705</v>
      </c>
      <c r="B1729">
        <v>6.4532312815028707E-3</v>
      </c>
      <c r="C1729">
        <v>8.1930249295361184E-3</v>
      </c>
    </row>
    <row r="1730" spans="1:3" x14ac:dyDescent="0.25">
      <c r="A1730">
        <v>1706</v>
      </c>
      <c r="B1730">
        <v>-3.9795319839404437E-2</v>
      </c>
      <c r="C1730">
        <v>-5.5560082118084539E-3</v>
      </c>
    </row>
    <row r="1731" spans="1:3" x14ac:dyDescent="0.25">
      <c r="A1731">
        <v>1707</v>
      </c>
      <c r="B1731">
        <v>4.9368531058082378E-3</v>
      </c>
      <c r="C1731">
        <v>0.15351388971689753</v>
      </c>
    </row>
    <row r="1732" spans="1:3" x14ac:dyDescent="0.25">
      <c r="A1732">
        <v>1708</v>
      </c>
      <c r="B1732">
        <v>-4.3909712328322394E-2</v>
      </c>
      <c r="C1732">
        <v>3.852046006249419E-2</v>
      </c>
    </row>
    <row r="1733" spans="1:3" x14ac:dyDescent="0.25">
      <c r="A1733">
        <v>1709</v>
      </c>
      <c r="B1733">
        <v>7.2350645166020756E-3</v>
      </c>
      <c r="C1733">
        <v>4.1344089420204046E-2</v>
      </c>
    </row>
    <row r="1734" spans="1:3" x14ac:dyDescent="0.25">
      <c r="A1734">
        <v>1710</v>
      </c>
      <c r="B1734">
        <v>1.7091297736093119E-2</v>
      </c>
      <c r="C1734">
        <v>-7.2983625749883527E-2</v>
      </c>
    </row>
    <row r="1735" spans="1:3" x14ac:dyDescent="0.25">
      <c r="A1735">
        <v>1711</v>
      </c>
      <c r="B1735">
        <v>-3.8419655463438722E-2</v>
      </c>
      <c r="C1735">
        <v>1.8755828173788666E-3</v>
      </c>
    </row>
    <row r="1736" spans="1:3" x14ac:dyDescent="0.25">
      <c r="A1736">
        <v>1712</v>
      </c>
      <c r="B1736">
        <v>8.4933976783905366E-2</v>
      </c>
      <c r="C1736">
        <v>-8.9046492880781175E-3</v>
      </c>
    </row>
    <row r="1737" spans="1:3" x14ac:dyDescent="0.25">
      <c r="A1737">
        <v>1713</v>
      </c>
      <c r="B1737">
        <v>3.6998885957525346E-2</v>
      </c>
      <c r="C1737">
        <v>-4.2457521196944265E-2</v>
      </c>
    </row>
    <row r="1738" spans="1:3" x14ac:dyDescent="0.25">
      <c r="A1738">
        <v>1714</v>
      </c>
      <c r="B1738">
        <v>3.6774669212744339E-2</v>
      </c>
      <c r="C1738">
        <v>-6.2695540196110927E-2</v>
      </c>
    </row>
    <row r="1739" spans="1:3" x14ac:dyDescent="0.25">
      <c r="A1739">
        <v>1715</v>
      </c>
      <c r="B1739">
        <v>-2.1766053320892507E-2</v>
      </c>
      <c r="C1739">
        <v>-2.9258269813518326E-3</v>
      </c>
    </row>
    <row r="1740" spans="1:3" x14ac:dyDescent="0.25">
      <c r="A1740">
        <v>1716</v>
      </c>
      <c r="B1740">
        <v>3.6777106083643435E-3</v>
      </c>
      <c r="C1740">
        <v>-9.9446639837806172E-3</v>
      </c>
    </row>
    <row r="1741" spans="1:3" x14ac:dyDescent="0.25">
      <c r="A1741">
        <v>1717</v>
      </c>
      <c r="B1741">
        <v>1.3660866862249051E-2</v>
      </c>
      <c r="C1741">
        <v>-6.6292521501171778E-3</v>
      </c>
    </row>
    <row r="1742" spans="1:3" x14ac:dyDescent="0.25">
      <c r="A1742">
        <v>1718</v>
      </c>
      <c r="B1742">
        <v>-3.3142628007717126E-2</v>
      </c>
      <c r="C1742">
        <v>-9.5074598570393104E-3</v>
      </c>
    </row>
    <row r="1743" spans="1:3" x14ac:dyDescent="0.25">
      <c r="A1743">
        <v>1719</v>
      </c>
      <c r="B1743">
        <v>-5.4884994534375349E-3</v>
      </c>
      <c r="C1743">
        <v>7.8939964074825515E-3</v>
      </c>
    </row>
    <row r="1744" spans="1:3" x14ac:dyDescent="0.25">
      <c r="A1744">
        <v>1720</v>
      </c>
      <c r="B1744">
        <v>-1.3649748138414599E-2</v>
      </c>
      <c r="C1744">
        <v>3.2629725383688489E-3</v>
      </c>
    </row>
    <row r="1745" spans="1:3" x14ac:dyDescent="0.25">
      <c r="A1745">
        <v>1721</v>
      </c>
      <c r="B1745">
        <v>3.3266347761703216E-2</v>
      </c>
      <c r="C1745">
        <v>3.3167656188394692E-2</v>
      </c>
    </row>
    <row r="1746" spans="1:3" x14ac:dyDescent="0.25">
      <c r="A1746">
        <v>1722</v>
      </c>
      <c r="B1746">
        <v>2.6034908813199927E-2</v>
      </c>
      <c r="C1746">
        <v>7.9435843719610072E-4</v>
      </c>
    </row>
    <row r="1747" spans="1:3" x14ac:dyDescent="0.25">
      <c r="A1747">
        <v>1723</v>
      </c>
      <c r="B1747">
        <v>-3.0130991916068749E-3</v>
      </c>
      <c r="C1747">
        <v>-6.3881478165713629E-3</v>
      </c>
    </row>
    <row r="1748" spans="1:3" x14ac:dyDescent="0.25">
      <c r="A1748">
        <v>1724</v>
      </c>
      <c r="B1748">
        <v>2.067614749557772E-2</v>
      </c>
      <c r="C1748">
        <v>-2.4261328139002444E-2</v>
      </c>
    </row>
    <row r="1749" spans="1:3" x14ac:dyDescent="0.25">
      <c r="A1749">
        <v>1725</v>
      </c>
      <c r="B1749">
        <v>2.6990937941477811E-4</v>
      </c>
      <c r="C1749">
        <v>3.7058837884291839E-4</v>
      </c>
    </row>
    <row r="1750" spans="1:3" x14ac:dyDescent="0.25">
      <c r="A1750">
        <v>1726</v>
      </c>
      <c r="B1750">
        <v>-2.136574944879197E-3</v>
      </c>
      <c r="C1750">
        <v>2.1631159447690115E-4</v>
      </c>
    </row>
    <row r="1751" spans="1:3" x14ac:dyDescent="0.25">
      <c r="A1751">
        <v>1727</v>
      </c>
      <c r="B1751">
        <v>1.1305708126656187E-2</v>
      </c>
      <c r="C1751">
        <v>-5.719693461767459E-3</v>
      </c>
    </row>
    <row r="1752" spans="1:3" x14ac:dyDescent="0.25">
      <c r="A1752">
        <v>1728</v>
      </c>
      <c r="B1752">
        <v>-3.6764399836664588E-2</v>
      </c>
      <c r="C1752">
        <v>-1.2775305508512122E-2</v>
      </c>
    </row>
    <row r="1753" spans="1:3" x14ac:dyDescent="0.25">
      <c r="A1753">
        <v>1729</v>
      </c>
      <c r="B1753">
        <v>-1.1798513362070234E-3</v>
      </c>
      <c r="C1753">
        <v>-1.4547875851335539E-2</v>
      </c>
    </row>
    <row r="1754" spans="1:3" x14ac:dyDescent="0.25">
      <c r="A1754">
        <v>1730</v>
      </c>
      <c r="B1754">
        <v>2.8060538640780459E-2</v>
      </c>
      <c r="C1754">
        <v>-2.133604734351275E-2</v>
      </c>
    </row>
    <row r="1755" spans="1:3" x14ac:dyDescent="0.25">
      <c r="A1755">
        <v>1731</v>
      </c>
      <c r="B1755">
        <v>4.6562588999698095E-3</v>
      </c>
      <c r="C1755">
        <v>-1.2351387413981917E-2</v>
      </c>
    </row>
    <row r="1756" spans="1:3" x14ac:dyDescent="0.25">
      <c r="A1756">
        <v>1732</v>
      </c>
      <c r="B1756">
        <v>-3.2656777440385948E-2</v>
      </c>
      <c r="C1756">
        <v>-8.7036771160671489E-3</v>
      </c>
    </row>
    <row r="1757" spans="1:3" x14ac:dyDescent="0.25">
      <c r="A1757">
        <v>1733</v>
      </c>
      <c r="B1757">
        <v>1.3498288182221676E-2</v>
      </c>
      <c r="C1757">
        <v>7.7235958654919591E-3</v>
      </c>
    </row>
    <row r="1758" spans="1:3" x14ac:dyDescent="0.25">
      <c r="A1758">
        <v>1734</v>
      </c>
      <c r="B1758">
        <v>4.5367902683918103E-3</v>
      </c>
      <c r="C1758">
        <v>-2.2436534961861486E-3</v>
      </c>
    </row>
    <row r="1759" spans="1:3" x14ac:dyDescent="0.25">
      <c r="A1759">
        <v>1735</v>
      </c>
      <c r="B1759">
        <v>-6.919832429987006E-3</v>
      </c>
      <c r="C1759">
        <v>-5.2452282404386588E-3</v>
      </c>
    </row>
    <row r="1760" spans="1:3" x14ac:dyDescent="0.25">
      <c r="A1760">
        <v>1736</v>
      </c>
      <c r="B1760">
        <v>1.7140668483673637E-2</v>
      </c>
      <c r="C1760">
        <v>-2.9657765204517787E-3</v>
      </c>
    </row>
    <row r="1761" spans="1:3" x14ac:dyDescent="0.25">
      <c r="A1761">
        <v>1737</v>
      </c>
      <c r="B1761">
        <v>1.4625726716673844E-2</v>
      </c>
      <c r="C1761">
        <v>-8.362590762795781E-3</v>
      </c>
    </row>
    <row r="1762" spans="1:3" x14ac:dyDescent="0.25">
      <c r="A1762">
        <v>1738</v>
      </c>
      <c r="B1762">
        <v>2.0973913866587198E-2</v>
      </c>
      <c r="C1762">
        <v>1.509153343316361E-2</v>
      </c>
    </row>
    <row r="1763" spans="1:3" x14ac:dyDescent="0.25">
      <c r="A1763">
        <v>1739</v>
      </c>
      <c r="B1763">
        <v>-1.2441408353478636E-2</v>
      </c>
      <c r="C1763">
        <v>1.9981638238535951E-2</v>
      </c>
    </row>
    <row r="1764" spans="1:3" x14ac:dyDescent="0.25">
      <c r="A1764">
        <v>1740</v>
      </c>
      <c r="B1764">
        <v>-5.2233652116706521E-3</v>
      </c>
      <c r="C1764">
        <v>7.7788092200672312E-3</v>
      </c>
    </row>
    <row r="1765" spans="1:3" x14ac:dyDescent="0.25">
      <c r="A1765">
        <v>1741</v>
      </c>
      <c r="B1765">
        <v>-3.1676059263279335E-2</v>
      </c>
      <c r="C1765">
        <v>5.2949455762846168E-2</v>
      </c>
    </row>
    <row r="1766" spans="1:3" x14ac:dyDescent="0.25">
      <c r="A1766">
        <v>1742</v>
      </c>
      <c r="B1766">
        <v>1.3884088713774315E-2</v>
      </c>
      <c r="C1766">
        <v>-1.4082261636478664E-3</v>
      </c>
    </row>
    <row r="1767" spans="1:3" x14ac:dyDescent="0.25">
      <c r="A1767">
        <v>1743</v>
      </c>
      <c r="B1767">
        <v>-7.466116781133212E-3</v>
      </c>
      <c r="C1767">
        <v>-1.9195953370127108E-2</v>
      </c>
    </row>
    <row r="1768" spans="1:3" x14ac:dyDescent="0.25">
      <c r="A1768">
        <v>1744</v>
      </c>
      <c r="B1768">
        <v>1.3319923462308078E-2</v>
      </c>
      <c r="C1768">
        <v>-8.981797347823936E-3</v>
      </c>
    </row>
    <row r="1769" spans="1:3" x14ac:dyDescent="0.25">
      <c r="A1769">
        <v>1745</v>
      </c>
      <c r="B1769">
        <v>8.7675354441581824E-3</v>
      </c>
      <c r="C1769">
        <v>-2.4296957025183398E-2</v>
      </c>
    </row>
    <row r="1770" spans="1:3" x14ac:dyDescent="0.25">
      <c r="A1770">
        <v>1746</v>
      </c>
      <c r="B1770">
        <v>-6.8416808808292378E-3</v>
      </c>
      <c r="C1770">
        <v>-8.9866717100996977E-4</v>
      </c>
    </row>
    <row r="1771" spans="1:3" x14ac:dyDescent="0.25">
      <c r="A1771">
        <v>1747</v>
      </c>
      <c r="B1771">
        <v>5.5394518492290481E-3</v>
      </c>
      <c r="C1771">
        <v>2.7831924732283631E-2</v>
      </c>
    </row>
    <row r="1772" spans="1:3" x14ac:dyDescent="0.25">
      <c r="A1772">
        <v>1748</v>
      </c>
      <c r="B1772">
        <v>-2.1110232557667565E-2</v>
      </c>
      <c r="C1772">
        <v>-1.3561770002765226E-2</v>
      </c>
    </row>
    <row r="1773" spans="1:3" x14ac:dyDescent="0.25">
      <c r="A1773">
        <v>1749</v>
      </c>
      <c r="B1773">
        <v>-2.1828502510919792E-2</v>
      </c>
      <c r="C1773">
        <v>3.4066583892231009E-2</v>
      </c>
    </row>
    <row r="1774" spans="1:3" x14ac:dyDescent="0.25">
      <c r="A1774">
        <v>1750</v>
      </c>
      <c r="B1774">
        <v>5.0387190950403329E-3</v>
      </c>
      <c r="C1774">
        <v>-1.3961848902735496E-2</v>
      </c>
    </row>
    <row r="1775" spans="1:3" x14ac:dyDescent="0.25">
      <c r="A1775">
        <v>1751</v>
      </c>
      <c r="B1775">
        <v>4.668710542696268E-2</v>
      </c>
      <c r="C1775">
        <v>-1.0970831467929584E-2</v>
      </c>
    </row>
    <row r="1776" spans="1:3" x14ac:dyDescent="0.25">
      <c r="A1776">
        <v>1752</v>
      </c>
      <c r="B1776">
        <v>-5.2991046328910796E-3</v>
      </c>
      <c r="C1776">
        <v>-8.8184312033050091E-2</v>
      </c>
    </row>
    <row r="1777" spans="1:3" x14ac:dyDescent="0.25">
      <c r="A1777">
        <v>1753</v>
      </c>
      <c r="B1777">
        <v>1.3748338713848823E-2</v>
      </c>
      <c r="C1777">
        <v>2.1009492577672279E-2</v>
      </c>
    </row>
    <row r="1778" spans="1:3" x14ac:dyDescent="0.25">
      <c r="A1778">
        <v>1754</v>
      </c>
      <c r="B1778">
        <v>-9.7627026102082553E-3</v>
      </c>
      <c r="C1778">
        <v>3.1270309880515351E-2</v>
      </c>
    </row>
    <row r="1779" spans="1:3" x14ac:dyDescent="0.25">
      <c r="A1779">
        <v>1755</v>
      </c>
      <c r="B1779">
        <v>-4.7444062415248484E-3</v>
      </c>
      <c r="C1779">
        <v>-2.5910856463906423E-3</v>
      </c>
    </row>
    <row r="1780" spans="1:3" x14ac:dyDescent="0.25">
      <c r="A1780">
        <v>1756</v>
      </c>
      <c r="B1780">
        <v>1.3342011557029805E-2</v>
      </c>
      <c r="C1780">
        <v>1.6955827570514996E-2</v>
      </c>
    </row>
    <row r="1781" spans="1:3" x14ac:dyDescent="0.25">
      <c r="A1781">
        <v>1757</v>
      </c>
      <c r="B1781">
        <v>1.695557376684358E-2</v>
      </c>
      <c r="C1781">
        <v>-4.8580624725539076E-2</v>
      </c>
    </row>
    <row r="1782" spans="1:3" x14ac:dyDescent="0.25">
      <c r="A1782">
        <v>1758</v>
      </c>
      <c r="B1782">
        <v>3.9138596279647848E-3</v>
      </c>
      <c r="C1782">
        <v>2.1894612546633357E-2</v>
      </c>
    </row>
    <row r="1783" spans="1:3" x14ac:dyDescent="0.25">
      <c r="A1783">
        <v>1759</v>
      </c>
      <c r="B1783">
        <v>2.1315935204976905E-2</v>
      </c>
      <c r="C1783">
        <v>2.9114848146959055E-2</v>
      </c>
    </row>
    <row r="1784" spans="1:3" x14ac:dyDescent="0.25">
      <c r="A1784">
        <v>1760</v>
      </c>
      <c r="B1784">
        <v>-1.2033107901391784E-2</v>
      </c>
      <c r="C1784">
        <v>-8.436201351703974E-3</v>
      </c>
    </row>
    <row r="1785" spans="1:3" x14ac:dyDescent="0.25">
      <c r="A1785">
        <v>1761</v>
      </c>
      <c r="B1785">
        <v>1.3057448785363227E-2</v>
      </c>
      <c r="C1785">
        <v>2.7806255427996494E-2</v>
      </c>
    </row>
    <row r="1786" spans="1:3" x14ac:dyDescent="0.25">
      <c r="A1786">
        <v>1762</v>
      </c>
      <c r="B1786">
        <v>1.7524104691791269E-2</v>
      </c>
      <c r="C1786">
        <v>-6.0534627839208682E-4</v>
      </c>
    </row>
    <row r="1787" spans="1:3" x14ac:dyDescent="0.25">
      <c r="A1787">
        <v>1763</v>
      </c>
      <c r="B1787">
        <v>2.9000671699657445E-2</v>
      </c>
      <c r="C1787">
        <v>2.1286895881422661E-2</v>
      </c>
    </row>
    <row r="1788" spans="1:3" x14ac:dyDescent="0.25">
      <c r="A1788">
        <v>1764</v>
      </c>
      <c r="B1788">
        <v>1.4958594125566629E-3</v>
      </c>
      <c r="C1788">
        <v>4.4903387829855843E-3</v>
      </c>
    </row>
    <row r="1789" spans="1:3" x14ac:dyDescent="0.25">
      <c r="A1789">
        <v>1765</v>
      </c>
      <c r="B1789">
        <v>1.8529120500390277E-2</v>
      </c>
      <c r="C1789">
        <v>2.4697076764281196E-2</v>
      </c>
    </row>
    <row r="1790" spans="1:3" x14ac:dyDescent="0.25">
      <c r="A1790">
        <v>1766</v>
      </c>
      <c r="B1790">
        <v>-2.6801733119230431E-3</v>
      </c>
      <c r="C1790">
        <v>2.1485154974414604E-2</v>
      </c>
    </row>
    <row r="1791" spans="1:3" x14ac:dyDescent="0.25">
      <c r="A1791">
        <v>1767</v>
      </c>
      <c r="B1791">
        <v>-7.8713952657408753E-3</v>
      </c>
      <c r="C1791">
        <v>-6.9203997195513862E-3</v>
      </c>
    </row>
    <row r="1792" spans="1:3" x14ac:dyDescent="0.25">
      <c r="A1792">
        <v>1768</v>
      </c>
      <c r="B1792">
        <v>-1.4806526016162586E-3</v>
      </c>
      <c r="C1792">
        <v>-8.3444521569477591E-3</v>
      </c>
    </row>
    <row r="1793" spans="1:3" x14ac:dyDescent="0.25">
      <c r="A1793">
        <v>1769</v>
      </c>
      <c r="B1793">
        <v>-4.4540069472125854E-2</v>
      </c>
      <c r="C1793">
        <v>-2.5559776628168551E-2</v>
      </c>
    </row>
    <row r="1794" spans="1:3" x14ac:dyDescent="0.25">
      <c r="A1794">
        <v>1770</v>
      </c>
      <c r="B1794">
        <v>-1.264768415455621E-3</v>
      </c>
      <c r="C1794">
        <v>8.547465484327145E-3</v>
      </c>
    </row>
    <row r="1795" spans="1:3" x14ac:dyDescent="0.25">
      <c r="A1795">
        <v>1771</v>
      </c>
      <c r="B1795">
        <v>2.7551405924317197E-3</v>
      </c>
      <c r="C1795">
        <v>-1.3325933959190532E-2</v>
      </c>
    </row>
    <row r="1796" spans="1:3" x14ac:dyDescent="0.25">
      <c r="A1796">
        <v>1772</v>
      </c>
      <c r="B1796">
        <v>2.1797912354592167E-2</v>
      </c>
      <c r="C1796">
        <v>3.3036557012522172E-2</v>
      </c>
    </row>
    <row r="1797" spans="1:3" x14ac:dyDescent="0.25">
      <c r="A1797">
        <v>1773</v>
      </c>
      <c r="B1797">
        <v>4.9841029854374025E-3</v>
      </c>
      <c r="C1797">
        <v>-8.5930997888581523E-3</v>
      </c>
    </row>
    <row r="1798" spans="1:3" x14ac:dyDescent="0.25">
      <c r="A1798">
        <v>1774</v>
      </c>
      <c r="B1798">
        <v>-1.0430105548387846E-2</v>
      </c>
      <c r="C1798">
        <v>-3.0953633522613502E-2</v>
      </c>
    </row>
    <row r="1799" spans="1:3" x14ac:dyDescent="0.25">
      <c r="A1799">
        <v>1775</v>
      </c>
      <c r="B1799">
        <v>2.7233996501806012E-3</v>
      </c>
      <c r="C1799">
        <v>7.0163109858315982E-3</v>
      </c>
    </row>
    <row r="1800" spans="1:3" x14ac:dyDescent="0.25">
      <c r="A1800">
        <v>1776</v>
      </c>
      <c r="B1800">
        <v>-5.1101696204706949E-4</v>
      </c>
      <c r="C1800">
        <v>-2.602028478693881E-2</v>
      </c>
    </row>
    <row r="1801" spans="1:3" x14ac:dyDescent="0.25">
      <c r="A1801">
        <v>1777</v>
      </c>
      <c r="B1801">
        <v>1.59089090353026E-2</v>
      </c>
      <c r="C1801">
        <v>-5.7795205840196276E-3</v>
      </c>
    </row>
    <row r="1802" spans="1:3" x14ac:dyDescent="0.25">
      <c r="A1802">
        <v>1778</v>
      </c>
      <c r="B1802">
        <v>-3.1025642626458683E-2</v>
      </c>
      <c r="C1802">
        <v>3.8383073759354902E-3</v>
      </c>
    </row>
    <row r="1803" spans="1:3" x14ac:dyDescent="0.25">
      <c r="A1803">
        <v>1779</v>
      </c>
      <c r="B1803">
        <v>3.5803917636489696E-3</v>
      </c>
      <c r="C1803">
        <v>1.6664792876623282E-2</v>
      </c>
    </row>
    <row r="1804" spans="1:3" x14ac:dyDescent="0.25">
      <c r="A1804">
        <v>1780</v>
      </c>
      <c r="B1804">
        <v>-3.9606256984348409E-3</v>
      </c>
      <c r="C1804">
        <v>-1.5965284348987661E-2</v>
      </c>
    </row>
    <row r="1805" spans="1:3" x14ac:dyDescent="0.25">
      <c r="A1805">
        <v>1781</v>
      </c>
      <c r="B1805">
        <v>5.7232135042754699E-3</v>
      </c>
      <c r="C1805">
        <v>2.153924281637325E-2</v>
      </c>
    </row>
    <row r="1806" spans="1:3" x14ac:dyDescent="0.25">
      <c r="A1806">
        <v>1782</v>
      </c>
      <c r="B1806">
        <v>7.6716426024699624E-5</v>
      </c>
      <c r="C1806">
        <v>-1.729050551205303E-2</v>
      </c>
    </row>
    <row r="1807" spans="1:3" x14ac:dyDescent="0.25">
      <c r="A1807">
        <v>1783</v>
      </c>
      <c r="B1807">
        <v>3.4937457508685049E-3</v>
      </c>
      <c r="C1807">
        <v>-6.5379669478042085E-3</v>
      </c>
    </row>
    <row r="1808" spans="1:3" x14ac:dyDescent="0.25">
      <c r="A1808">
        <v>1784</v>
      </c>
      <c r="B1808">
        <v>1.71214322019742E-2</v>
      </c>
      <c r="C1808">
        <v>-8.0239333521934728E-3</v>
      </c>
    </row>
    <row r="1809" spans="1:3" x14ac:dyDescent="0.25">
      <c r="A1809">
        <v>1785</v>
      </c>
      <c r="B1809">
        <v>-6.9009173681561977E-3</v>
      </c>
      <c r="C1809">
        <v>-2.0200494237188428E-2</v>
      </c>
    </row>
    <row r="1810" spans="1:3" x14ac:dyDescent="0.25">
      <c r="A1810">
        <v>1786</v>
      </c>
      <c r="B1810">
        <v>1.9621307830691489E-2</v>
      </c>
      <c r="C1810">
        <v>2.7254617474348555E-4</v>
      </c>
    </row>
    <row r="1811" spans="1:3" x14ac:dyDescent="0.25">
      <c r="A1811">
        <v>1787</v>
      </c>
      <c r="B1811">
        <v>-9.0790738526417367E-3</v>
      </c>
      <c r="C1811">
        <v>-2.639144538160431E-2</v>
      </c>
    </row>
    <row r="1812" spans="1:3" x14ac:dyDescent="0.25">
      <c r="A1812">
        <v>1788</v>
      </c>
      <c r="B1812">
        <v>-1.832867363987355E-3</v>
      </c>
      <c r="C1812">
        <v>-1.1513339026931526E-2</v>
      </c>
    </row>
    <row r="1813" spans="1:3" x14ac:dyDescent="0.25">
      <c r="A1813">
        <v>1789</v>
      </c>
      <c r="B1813">
        <v>-1.1500472401776608E-2</v>
      </c>
      <c r="C1813">
        <v>-5.1003898048638686E-3</v>
      </c>
    </row>
    <row r="1814" spans="1:3" x14ac:dyDescent="0.25">
      <c r="A1814">
        <v>1790</v>
      </c>
      <c r="B1814">
        <v>9.3377244418613586E-3</v>
      </c>
      <c r="C1814">
        <v>4.5797336331010047E-3</v>
      </c>
    </row>
    <row r="1815" spans="1:3" x14ac:dyDescent="0.25">
      <c r="A1815">
        <v>1791</v>
      </c>
      <c r="B1815">
        <v>1.2615826736719991E-2</v>
      </c>
      <c r="C1815">
        <v>1.2183841565910371E-2</v>
      </c>
    </row>
    <row r="1816" spans="1:3" x14ac:dyDescent="0.25">
      <c r="A1816">
        <v>1792</v>
      </c>
      <c r="B1816">
        <v>-3.5963535392274188E-3</v>
      </c>
      <c r="C1816">
        <v>2.9471168625550031E-2</v>
      </c>
    </row>
    <row r="1817" spans="1:3" x14ac:dyDescent="0.25">
      <c r="A1817">
        <v>1793</v>
      </c>
      <c r="B1817">
        <v>1.73447298653732E-2</v>
      </c>
      <c r="C1817">
        <v>-2.8660134111323878E-2</v>
      </c>
    </row>
    <row r="1818" spans="1:3" x14ac:dyDescent="0.25">
      <c r="A1818">
        <v>1794</v>
      </c>
      <c r="B1818">
        <v>-6.9547462673441056E-3</v>
      </c>
      <c r="C1818">
        <v>1.2550036312440064E-2</v>
      </c>
    </row>
    <row r="1819" spans="1:3" x14ac:dyDescent="0.25">
      <c r="A1819">
        <v>1795</v>
      </c>
      <c r="B1819">
        <v>4.7604243265178909E-3</v>
      </c>
      <c r="C1819">
        <v>-4.5460825807549328E-3</v>
      </c>
    </row>
    <row r="1820" spans="1:3" x14ac:dyDescent="0.25">
      <c r="A1820">
        <v>1796</v>
      </c>
      <c r="B1820">
        <v>8.2218076258484003E-3</v>
      </c>
      <c r="C1820">
        <v>-1.2927135062481016E-3</v>
      </c>
    </row>
    <row r="1821" spans="1:3" x14ac:dyDescent="0.25">
      <c r="A1821">
        <v>1797</v>
      </c>
      <c r="B1821">
        <v>9.3511653506479046E-3</v>
      </c>
      <c r="C1821">
        <v>-1.412124939562338E-2</v>
      </c>
    </row>
    <row r="1822" spans="1:3" x14ac:dyDescent="0.25">
      <c r="A1822">
        <v>1798</v>
      </c>
      <c r="B1822">
        <v>-5.020061077147581E-3</v>
      </c>
      <c r="C1822">
        <v>-7.1753265159172405E-3</v>
      </c>
    </row>
    <row r="1823" spans="1:3" x14ac:dyDescent="0.25">
      <c r="A1823">
        <v>1799</v>
      </c>
      <c r="B1823">
        <v>2.3144972527991757E-3</v>
      </c>
      <c r="C1823">
        <v>-1.6181741839668785E-2</v>
      </c>
    </row>
    <row r="1824" spans="1:3" x14ac:dyDescent="0.25">
      <c r="A1824">
        <v>1800</v>
      </c>
      <c r="B1824">
        <v>-1.1548014142114387E-2</v>
      </c>
      <c r="C1824">
        <v>-1.1324412132082002E-2</v>
      </c>
    </row>
    <row r="1825" spans="1:3" x14ac:dyDescent="0.25">
      <c r="A1825">
        <v>1801</v>
      </c>
      <c r="B1825">
        <v>4.4320494000974391E-3</v>
      </c>
      <c r="C1825">
        <v>-3.0165444052115509E-2</v>
      </c>
    </row>
    <row r="1826" spans="1:3" x14ac:dyDescent="0.25">
      <c r="A1826">
        <v>1802</v>
      </c>
      <c r="B1826">
        <v>7.2359911552962288E-4</v>
      </c>
      <c r="C1826">
        <v>9.0645275860297518E-3</v>
      </c>
    </row>
    <row r="1827" spans="1:3" x14ac:dyDescent="0.25">
      <c r="A1827">
        <v>1803</v>
      </c>
      <c r="B1827">
        <v>5.1723679315524617E-3</v>
      </c>
      <c r="C1827">
        <v>1.1964306179590486E-2</v>
      </c>
    </row>
    <row r="1828" spans="1:3" x14ac:dyDescent="0.25">
      <c r="A1828">
        <v>1804</v>
      </c>
      <c r="B1828">
        <v>-1.630406071053794E-2</v>
      </c>
      <c r="C1828">
        <v>-9.247224218201764E-3</v>
      </c>
    </row>
    <row r="1829" spans="1:3" x14ac:dyDescent="0.25">
      <c r="A1829">
        <v>1805</v>
      </c>
      <c r="B1829">
        <v>-1.4273116699476132E-2</v>
      </c>
      <c r="C1829">
        <v>-3.4864281620443346E-2</v>
      </c>
    </row>
    <row r="1830" spans="1:3" x14ac:dyDescent="0.25">
      <c r="A1830">
        <v>1806</v>
      </c>
      <c r="B1830">
        <v>1.7901427310048873E-2</v>
      </c>
      <c r="C1830">
        <v>-4.3545797906159589E-3</v>
      </c>
    </row>
    <row r="1831" spans="1:3" x14ac:dyDescent="0.25">
      <c r="A1831">
        <v>1807</v>
      </c>
      <c r="B1831">
        <v>2.1355197543892735E-3</v>
      </c>
      <c r="C1831">
        <v>2.4291878272250132E-2</v>
      </c>
    </row>
    <row r="1832" spans="1:3" x14ac:dyDescent="0.25">
      <c r="A1832">
        <v>1808</v>
      </c>
      <c r="B1832">
        <v>9.1184231927843706E-3</v>
      </c>
      <c r="C1832">
        <v>-3.4494949024266905E-2</v>
      </c>
    </row>
    <row r="1833" spans="1:3" x14ac:dyDescent="0.25">
      <c r="A1833">
        <v>1809</v>
      </c>
      <c r="B1833">
        <v>-6.1443517079644737E-3</v>
      </c>
      <c r="C1833">
        <v>-3.1987766095655221E-2</v>
      </c>
    </row>
    <row r="1834" spans="1:3" x14ac:dyDescent="0.25">
      <c r="A1834">
        <v>1810</v>
      </c>
      <c r="B1834">
        <v>-4.6123096420153725E-3</v>
      </c>
      <c r="C1834">
        <v>8.7434429445804665E-3</v>
      </c>
    </row>
    <row r="1835" spans="1:3" x14ac:dyDescent="0.25">
      <c r="A1835">
        <v>1811</v>
      </c>
      <c r="B1835">
        <v>-1.4737827532293013E-3</v>
      </c>
      <c r="C1835">
        <v>1.9318487547338125E-2</v>
      </c>
    </row>
    <row r="1836" spans="1:3" x14ac:dyDescent="0.25">
      <c r="A1836">
        <v>1812</v>
      </c>
      <c r="B1836">
        <v>1.5587430242542938E-2</v>
      </c>
      <c r="C1836">
        <v>1.0807160829960033E-2</v>
      </c>
    </row>
    <row r="1837" spans="1:3" x14ac:dyDescent="0.25">
      <c r="A1837">
        <v>1813</v>
      </c>
      <c r="B1837">
        <v>1.3664299378352934E-2</v>
      </c>
      <c r="C1837">
        <v>-8.8028274798220112E-3</v>
      </c>
    </row>
    <row r="1838" spans="1:3" x14ac:dyDescent="0.25">
      <c r="A1838">
        <v>1814</v>
      </c>
      <c r="B1838">
        <v>-3.8405154075072784E-3</v>
      </c>
      <c r="C1838">
        <v>9.39267062913683E-3</v>
      </c>
    </row>
    <row r="1839" spans="1:3" x14ac:dyDescent="0.25">
      <c r="A1839">
        <v>1815</v>
      </c>
      <c r="B1839">
        <v>-9.3403768641080222E-3</v>
      </c>
      <c r="C1839">
        <v>4.9119200417787369E-3</v>
      </c>
    </row>
    <row r="1840" spans="1:3" x14ac:dyDescent="0.25">
      <c r="A1840">
        <v>1816</v>
      </c>
      <c r="B1840">
        <v>4.8750916966004932E-3</v>
      </c>
      <c r="C1840">
        <v>-1.6655378731554201E-2</v>
      </c>
    </row>
    <row r="1841" spans="1:3" x14ac:dyDescent="0.25">
      <c r="A1841">
        <v>1817</v>
      </c>
      <c r="B1841">
        <v>-8.0036600878219139E-4</v>
      </c>
      <c r="C1841">
        <v>-9.4719589291404373E-3</v>
      </c>
    </row>
    <row r="1842" spans="1:3" x14ac:dyDescent="0.25">
      <c r="A1842">
        <v>1818</v>
      </c>
      <c r="B1842">
        <v>-1.6226133604656894E-3</v>
      </c>
      <c r="C1842">
        <v>1.7695448689842557E-2</v>
      </c>
    </row>
    <row r="1843" spans="1:3" x14ac:dyDescent="0.25">
      <c r="A1843">
        <v>1819</v>
      </c>
      <c r="B1843">
        <v>-8.4895474199669797E-3</v>
      </c>
      <c r="C1843">
        <v>-1.6730692864909483E-2</v>
      </c>
    </row>
    <row r="1844" spans="1:3" x14ac:dyDescent="0.25">
      <c r="A1844">
        <v>1820</v>
      </c>
      <c r="B1844">
        <v>-6.8240427660794271E-3</v>
      </c>
      <c r="C1844">
        <v>-7.050826476530961E-3</v>
      </c>
    </row>
    <row r="1845" spans="1:3" x14ac:dyDescent="0.25">
      <c r="A1845">
        <v>1821</v>
      </c>
      <c r="B1845">
        <v>1.3771438117599077E-2</v>
      </c>
      <c r="C1845">
        <v>1.5025454088469326E-2</v>
      </c>
    </row>
    <row r="1846" spans="1:3" x14ac:dyDescent="0.25">
      <c r="A1846">
        <v>1822</v>
      </c>
      <c r="B1846">
        <v>6.239486800551637E-4</v>
      </c>
      <c r="C1846">
        <v>-1.6267411243897245E-2</v>
      </c>
    </row>
    <row r="1847" spans="1:3" x14ac:dyDescent="0.25">
      <c r="A1847">
        <v>1823</v>
      </c>
      <c r="B1847">
        <v>7.8776209348050737E-3</v>
      </c>
      <c r="C1847">
        <v>-2.1604132995497606E-2</v>
      </c>
    </row>
    <row r="1848" spans="1:3" x14ac:dyDescent="0.25">
      <c r="A1848">
        <v>1824</v>
      </c>
      <c r="B1848">
        <v>-7.0525492827156894E-3</v>
      </c>
      <c r="C1848">
        <v>-3.1828994464570132E-3</v>
      </c>
    </row>
    <row r="1849" spans="1:3" x14ac:dyDescent="0.25">
      <c r="A1849">
        <v>1825</v>
      </c>
      <c r="B1849">
        <v>1.3697023198780804E-3</v>
      </c>
      <c r="C1849">
        <v>-7.5496714141079892E-3</v>
      </c>
    </row>
    <row r="1850" spans="1:3" x14ac:dyDescent="0.25">
      <c r="A1850">
        <v>1826</v>
      </c>
      <c r="B1850">
        <v>-3.7190700301970017E-3</v>
      </c>
      <c r="C1850">
        <v>-1.7002997286420962E-2</v>
      </c>
    </row>
    <row r="1851" spans="1:3" x14ac:dyDescent="0.25">
      <c r="A1851">
        <v>1827</v>
      </c>
      <c r="B1851">
        <v>-5.5105875484937556E-3</v>
      </c>
      <c r="C1851">
        <v>-1.5807612148624924E-2</v>
      </c>
    </row>
    <row r="1852" spans="1:3" x14ac:dyDescent="0.25">
      <c r="A1852">
        <v>1828</v>
      </c>
      <c r="B1852">
        <v>1.0645494808222564E-2</v>
      </c>
      <c r="C1852">
        <v>-1.0551009993738411E-2</v>
      </c>
    </row>
    <row r="1853" spans="1:3" x14ac:dyDescent="0.25">
      <c r="A1853">
        <v>1829</v>
      </c>
      <c r="B1853">
        <v>-1.3850668069868892E-2</v>
      </c>
      <c r="C1853">
        <v>3.2798143714685361E-2</v>
      </c>
    </row>
    <row r="1854" spans="1:3" x14ac:dyDescent="0.25">
      <c r="A1854">
        <v>1830</v>
      </c>
      <c r="B1854">
        <v>-1.1798423081363238E-2</v>
      </c>
      <c r="C1854">
        <v>1.8830638444919806E-3</v>
      </c>
    </row>
    <row r="1855" spans="1:3" x14ac:dyDescent="0.25">
      <c r="A1855">
        <v>1831</v>
      </c>
      <c r="B1855">
        <v>1.3570410127658356E-2</v>
      </c>
      <c r="C1855">
        <v>-9.3839706963736395E-3</v>
      </c>
    </row>
    <row r="1856" spans="1:3" x14ac:dyDescent="0.25">
      <c r="A1856">
        <v>1832</v>
      </c>
      <c r="B1856">
        <v>-1.4025551632917728E-2</v>
      </c>
      <c r="C1856">
        <v>-1.1062706139522028E-3</v>
      </c>
    </row>
    <row r="1857" spans="1:3" x14ac:dyDescent="0.25">
      <c r="A1857">
        <v>1833</v>
      </c>
      <c r="B1857">
        <v>1.6702085333785522E-2</v>
      </c>
      <c r="C1857">
        <v>5.3305714464382918E-3</v>
      </c>
    </row>
    <row r="1858" spans="1:3" x14ac:dyDescent="0.25">
      <c r="A1858">
        <v>1834</v>
      </c>
      <c r="B1858">
        <v>-4.9014916570421256E-3</v>
      </c>
      <c r="C1858">
        <v>-1.5647323538603316E-2</v>
      </c>
    </row>
    <row r="1859" spans="1:3" x14ac:dyDescent="0.25">
      <c r="A1859">
        <v>1835</v>
      </c>
      <c r="B1859">
        <v>3.4068253500259358E-3</v>
      </c>
      <c r="C1859">
        <v>-4.4201647262925112E-3</v>
      </c>
    </row>
    <row r="1860" spans="1:3" x14ac:dyDescent="0.25">
      <c r="A1860">
        <v>1836</v>
      </c>
      <c r="B1860">
        <v>2.8602198718233524E-3</v>
      </c>
      <c r="C1860">
        <v>5.7982966922102506E-3</v>
      </c>
    </row>
    <row r="1861" spans="1:3" x14ac:dyDescent="0.25">
      <c r="A1861">
        <v>1837</v>
      </c>
      <c r="B1861">
        <v>4.130192006570302E-3</v>
      </c>
      <c r="C1861">
        <v>-5.0858818941750513E-3</v>
      </c>
    </row>
    <row r="1862" spans="1:3" x14ac:dyDescent="0.25">
      <c r="A1862">
        <v>1838</v>
      </c>
      <c r="B1862">
        <v>2.7316061077864184E-3</v>
      </c>
      <c r="C1862">
        <v>-1.5051976040141831E-2</v>
      </c>
    </row>
    <row r="1863" spans="1:3" x14ac:dyDescent="0.25">
      <c r="A1863">
        <v>1839</v>
      </c>
      <c r="B1863">
        <v>-2.5607837981844184E-3</v>
      </c>
      <c r="C1863">
        <v>6.9386791062536757E-4</v>
      </c>
    </row>
    <row r="1864" spans="1:3" x14ac:dyDescent="0.25">
      <c r="A1864">
        <v>1840</v>
      </c>
      <c r="B1864">
        <v>-7.277611407419054E-3</v>
      </c>
      <c r="C1864">
        <v>-3.3988091879173905E-2</v>
      </c>
    </row>
    <row r="1865" spans="1:3" x14ac:dyDescent="0.25">
      <c r="A1865">
        <v>1841</v>
      </c>
      <c r="B1865">
        <v>-3.6014538080535868E-2</v>
      </c>
      <c r="C1865">
        <v>-5.5671564449912003E-3</v>
      </c>
    </row>
    <row r="1866" spans="1:3" x14ac:dyDescent="0.25">
      <c r="A1866">
        <v>1842</v>
      </c>
      <c r="B1866">
        <v>-3.452026719158121E-3</v>
      </c>
      <c r="C1866">
        <v>9.0365945485672023E-3</v>
      </c>
    </row>
    <row r="1867" spans="1:3" x14ac:dyDescent="0.25">
      <c r="A1867">
        <v>1843</v>
      </c>
      <c r="B1867">
        <v>1.0603029141674518E-3</v>
      </c>
      <c r="C1867">
        <v>-2.8772767606099345E-2</v>
      </c>
    </row>
    <row r="1868" spans="1:3" x14ac:dyDescent="0.25">
      <c r="A1868">
        <v>1844</v>
      </c>
      <c r="B1868">
        <v>-8.9167128006224002E-3</v>
      </c>
      <c r="C1868">
        <v>1.7520875877382332E-2</v>
      </c>
    </row>
    <row r="1869" spans="1:3" x14ac:dyDescent="0.25">
      <c r="A1869">
        <v>1845</v>
      </c>
      <c r="B1869">
        <v>-4.5892463127089646E-3</v>
      </c>
      <c r="C1869">
        <v>-4.3785391714118403E-3</v>
      </c>
    </row>
    <row r="1870" spans="1:3" x14ac:dyDescent="0.25">
      <c r="A1870">
        <v>1846</v>
      </c>
      <c r="B1870">
        <v>2.3302945263349029E-2</v>
      </c>
      <c r="C1870">
        <v>-1.1926340692732074E-2</v>
      </c>
    </row>
    <row r="1871" spans="1:3" x14ac:dyDescent="0.25">
      <c r="A1871">
        <v>1847</v>
      </c>
      <c r="B1871">
        <v>1.0127121632290223E-3</v>
      </c>
      <c r="C1871">
        <v>-3.2071334122466828E-2</v>
      </c>
    </row>
    <row r="1872" spans="1:3" x14ac:dyDescent="0.25">
      <c r="A1872">
        <v>1848</v>
      </c>
      <c r="B1872">
        <v>-3.2953967357284317E-3</v>
      </c>
      <c r="C1872">
        <v>2.3454287184340287E-2</v>
      </c>
    </row>
    <row r="1873" spans="1:3" x14ac:dyDescent="0.25">
      <c r="A1873">
        <v>1849</v>
      </c>
      <c r="B1873">
        <v>3.8430891322594157E-3</v>
      </c>
      <c r="C1873">
        <v>-1.9455400949527381E-2</v>
      </c>
    </row>
    <row r="1874" spans="1:3" x14ac:dyDescent="0.25">
      <c r="A1874">
        <v>1850</v>
      </c>
      <c r="B1874">
        <v>-7.3613448022180053E-4</v>
      </c>
      <c r="C1874">
        <v>2.6893719443018493E-3</v>
      </c>
    </row>
    <row r="1875" spans="1:3" x14ac:dyDescent="0.25">
      <c r="A1875">
        <v>1851</v>
      </c>
      <c r="B1875">
        <v>1.2774241395167554E-2</v>
      </c>
      <c r="C1875">
        <v>7.6696131334666712E-2</v>
      </c>
    </row>
    <row r="1876" spans="1:3" x14ac:dyDescent="0.25">
      <c r="A1876">
        <v>1852</v>
      </c>
      <c r="B1876">
        <v>-3.5279830360395066E-3</v>
      </c>
      <c r="C1876">
        <v>3.2135447446707696E-2</v>
      </c>
    </row>
    <row r="1877" spans="1:3" x14ac:dyDescent="0.25">
      <c r="A1877">
        <v>1853</v>
      </c>
      <c r="B1877">
        <v>7.2577635000309121E-4</v>
      </c>
      <c r="C1877">
        <v>-2.8103178991173702E-2</v>
      </c>
    </row>
    <row r="1878" spans="1:3" x14ac:dyDescent="0.25">
      <c r="A1878">
        <v>1854</v>
      </c>
      <c r="B1878">
        <v>6.83147767589019E-3</v>
      </c>
      <c r="C1878">
        <v>2.0895652962948281E-2</v>
      </c>
    </row>
    <row r="1879" spans="1:3" x14ac:dyDescent="0.25">
      <c r="A1879">
        <v>1855</v>
      </c>
      <c r="B1879">
        <v>1.0216818734316919E-2</v>
      </c>
      <c r="C1879">
        <v>-1.8859703460624617E-2</v>
      </c>
    </row>
    <row r="1880" spans="1:3" x14ac:dyDescent="0.25">
      <c r="A1880">
        <v>1856</v>
      </c>
      <c r="B1880">
        <v>5.4166383880807538E-3</v>
      </c>
      <c r="C1880">
        <v>-2.3035810340319474E-2</v>
      </c>
    </row>
    <row r="1881" spans="1:3" x14ac:dyDescent="0.25">
      <c r="A1881">
        <v>1857</v>
      </c>
      <c r="B1881">
        <v>-1.0841220707471972E-2</v>
      </c>
      <c r="C1881">
        <v>-1.966997290121773E-2</v>
      </c>
    </row>
    <row r="1882" spans="1:3" x14ac:dyDescent="0.25">
      <c r="A1882">
        <v>1858</v>
      </c>
      <c r="B1882">
        <v>-1.1235219724101428E-3</v>
      </c>
      <c r="C1882">
        <v>6.8057136723704576E-3</v>
      </c>
    </row>
    <row r="1883" spans="1:3" x14ac:dyDescent="0.25">
      <c r="A1883">
        <v>1859</v>
      </c>
      <c r="B1883">
        <v>-2.2939432344112595E-2</v>
      </c>
      <c r="C1883">
        <v>1.245461853375622E-2</v>
      </c>
    </row>
    <row r="1884" spans="1:3" x14ac:dyDescent="0.25">
      <c r="A1884">
        <v>1860</v>
      </c>
      <c r="B1884">
        <v>1.2487809996738257E-2</v>
      </c>
      <c r="C1884">
        <v>-1.1462869784917278E-2</v>
      </c>
    </row>
    <row r="1885" spans="1:3" x14ac:dyDescent="0.25">
      <c r="A1885">
        <v>1861</v>
      </c>
      <c r="B1885">
        <v>1.7163790595593486E-3</v>
      </c>
      <c r="C1885">
        <v>-1.2480193028818089E-2</v>
      </c>
    </row>
    <row r="1886" spans="1:3" x14ac:dyDescent="0.25">
      <c r="A1886">
        <v>1862</v>
      </c>
      <c r="B1886">
        <v>7.8880392445562189E-4</v>
      </c>
      <c r="C1886">
        <v>9.6470972660410211E-3</v>
      </c>
    </row>
    <row r="1887" spans="1:3" x14ac:dyDescent="0.25">
      <c r="A1887">
        <v>1863</v>
      </c>
      <c r="B1887">
        <v>-9.318870189323307E-3</v>
      </c>
      <c r="C1887">
        <v>4.7390601034710197E-3</v>
      </c>
    </row>
    <row r="1888" spans="1:3" x14ac:dyDescent="0.25">
      <c r="A1888">
        <v>1864</v>
      </c>
      <c r="B1888">
        <v>-5.2408888419127149E-3</v>
      </c>
      <c r="C1888">
        <v>2.7495034638122624E-3</v>
      </c>
    </row>
    <row r="1889" spans="1:3" x14ac:dyDescent="0.25">
      <c r="A1889">
        <v>1865</v>
      </c>
      <c r="B1889">
        <v>8.9122078867249713E-3</v>
      </c>
      <c r="C1889">
        <v>1.8463686368146E-2</v>
      </c>
    </row>
    <row r="1890" spans="1:3" x14ac:dyDescent="0.25">
      <c r="A1890">
        <v>1866</v>
      </c>
      <c r="B1890">
        <v>-2.127758606321152E-2</v>
      </c>
      <c r="C1890">
        <v>1.4708005173436636E-2</v>
      </c>
    </row>
    <row r="1891" spans="1:3" x14ac:dyDescent="0.25">
      <c r="A1891">
        <v>1867</v>
      </c>
      <c r="B1891">
        <v>-1.0322154496653592E-2</v>
      </c>
      <c r="C1891">
        <v>-1.4612347997906271E-2</v>
      </c>
    </row>
    <row r="1892" spans="1:3" x14ac:dyDescent="0.25">
      <c r="A1892">
        <v>1868</v>
      </c>
      <c r="B1892">
        <v>-3.199578626280291E-2</v>
      </c>
      <c r="C1892">
        <v>1.9064492085583189E-2</v>
      </c>
    </row>
    <row r="1893" spans="1:3" x14ac:dyDescent="0.25">
      <c r="A1893">
        <v>1869</v>
      </c>
      <c r="B1893">
        <v>-7.1001619063065409E-3</v>
      </c>
      <c r="C1893">
        <v>-5.0809579828708526E-2</v>
      </c>
    </row>
    <row r="1894" spans="1:3" x14ac:dyDescent="0.25">
      <c r="A1894">
        <v>1870</v>
      </c>
      <c r="B1894">
        <v>-7.6764576380834856E-4</v>
      </c>
      <c r="C1894">
        <v>-4.2818298889303729E-3</v>
      </c>
    </row>
    <row r="1895" spans="1:3" x14ac:dyDescent="0.25">
      <c r="A1895">
        <v>1871</v>
      </c>
      <c r="B1895">
        <v>1.4202297086304803E-2</v>
      </c>
      <c r="C1895">
        <v>1.2955527957705295E-2</v>
      </c>
    </row>
    <row r="1896" spans="1:3" x14ac:dyDescent="0.25">
      <c r="A1896">
        <v>1872</v>
      </c>
      <c r="B1896">
        <v>2.7671862801371547E-2</v>
      </c>
      <c r="C1896">
        <v>-1.9703389092783217E-2</v>
      </c>
    </row>
    <row r="1897" spans="1:3" x14ac:dyDescent="0.25">
      <c r="A1897">
        <v>1873</v>
      </c>
      <c r="B1897">
        <v>1.9709969308941422E-2</v>
      </c>
      <c r="C1897">
        <v>-1.9927971933215827E-2</v>
      </c>
    </row>
    <row r="1898" spans="1:3" x14ac:dyDescent="0.25">
      <c r="A1898">
        <v>1874</v>
      </c>
      <c r="B1898">
        <v>1.7541786240026801E-2</v>
      </c>
      <c r="C1898">
        <v>-6.3160550037001592E-3</v>
      </c>
    </row>
    <row r="1899" spans="1:3" x14ac:dyDescent="0.25">
      <c r="A1899">
        <v>1875</v>
      </c>
      <c r="B1899">
        <v>1.8681730547712749E-3</v>
      </c>
      <c r="C1899">
        <v>-3.2230126324819586E-2</v>
      </c>
    </row>
    <row r="1900" spans="1:3" x14ac:dyDescent="0.25">
      <c r="A1900">
        <v>1876</v>
      </c>
      <c r="B1900">
        <v>3.2194843865966986E-2</v>
      </c>
      <c r="C1900">
        <v>9.8818777357041643E-2</v>
      </c>
    </row>
    <row r="1901" spans="1:3" x14ac:dyDescent="0.25">
      <c r="A1901">
        <v>1877</v>
      </c>
      <c r="B1901">
        <v>8.2136397442381173E-3</v>
      </c>
      <c r="C1901">
        <v>5.8014562035750332E-2</v>
      </c>
    </row>
    <row r="1902" spans="1:3" x14ac:dyDescent="0.25">
      <c r="A1902">
        <v>1878</v>
      </c>
      <c r="B1902">
        <v>6.7568032900888631E-3</v>
      </c>
      <c r="C1902">
        <v>-2.2906829237272594E-2</v>
      </c>
    </row>
    <row r="1903" spans="1:3" x14ac:dyDescent="0.25">
      <c r="A1903">
        <v>1879</v>
      </c>
      <c r="B1903">
        <v>-6.3406308090334903E-3</v>
      </c>
      <c r="C1903">
        <v>8.4328643312519234E-3</v>
      </c>
    </row>
    <row r="1904" spans="1:3" x14ac:dyDescent="0.25">
      <c r="A1904">
        <v>1880</v>
      </c>
      <c r="B1904">
        <v>1.9554869125073312E-3</v>
      </c>
      <c r="C1904">
        <v>8.5075924511601956E-3</v>
      </c>
    </row>
    <row r="1905" spans="1:3" x14ac:dyDescent="0.25">
      <c r="A1905">
        <v>1881</v>
      </c>
      <c r="B1905">
        <v>1.2402857959950692E-2</v>
      </c>
      <c r="C1905">
        <v>2.7944197334064141E-2</v>
      </c>
    </row>
    <row r="1906" spans="1:3" x14ac:dyDescent="0.25">
      <c r="A1906">
        <v>1882</v>
      </c>
      <c r="B1906">
        <v>-1.8361035220121923E-3</v>
      </c>
      <c r="C1906">
        <v>8.3397981861885219E-3</v>
      </c>
    </row>
    <row r="1907" spans="1:3" x14ac:dyDescent="0.25">
      <c r="A1907">
        <v>1883</v>
      </c>
      <c r="B1907">
        <v>3.0764626305160112E-3</v>
      </c>
      <c r="C1907">
        <v>1.3163543751031534E-2</v>
      </c>
    </row>
    <row r="1908" spans="1:3" x14ac:dyDescent="0.25">
      <c r="A1908">
        <v>1884</v>
      </c>
      <c r="B1908">
        <v>-5.7267607069548419E-3</v>
      </c>
      <c r="C1908">
        <v>-2.4393990649635138E-2</v>
      </c>
    </row>
    <row r="1909" spans="1:3" x14ac:dyDescent="0.25">
      <c r="A1909">
        <v>1885</v>
      </c>
      <c r="B1909">
        <v>2.9407019015691232E-3</v>
      </c>
      <c r="C1909">
        <v>-1.5581869919707539E-2</v>
      </c>
    </row>
    <row r="1910" spans="1:3" x14ac:dyDescent="0.25">
      <c r="A1910">
        <v>1886</v>
      </c>
      <c r="B1910">
        <v>-3.2872467312191887E-3</v>
      </c>
      <c r="C1910">
        <v>-3.578757415993114E-2</v>
      </c>
    </row>
    <row r="1911" spans="1:3" x14ac:dyDescent="0.25">
      <c r="A1911">
        <v>1887</v>
      </c>
      <c r="B1911">
        <v>1.2172043705769299E-2</v>
      </c>
      <c r="C1911">
        <v>8.2129344528894865E-2</v>
      </c>
    </row>
    <row r="1912" spans="1:3" x14ac:dyDescent="0.25">
      <c r="A1912">
        <v>1888</v>
      </c>
      <c r="B1912">
        <v>8.7964872319591268E-4</v>
      </c>
      <c r="C1912">
        <v>3.3828332911006502E-2</v>
      </c>
    </row>
    <row r="1913" spans="1:3" x14ac:dyDescent="0.25">
      <c r="A1913">
        <v>1889</v>
      </c>
      <c r="B1913">
        <v>-1.3927371533610882E-3</v>
      </c>
      <c r="C1913">
        <v>-2.3453263868496903E-3</v>
      </c>
    </row>
    <row r="1914" spans="1:3" x14ac:dyDescent="0.25">
      <c r="A1914">
        <v>1890</v>
      </c>
      <c r="B1914">
        <v>7.3554842049085552E-3</v>
      </c>
      <c r="C1914">
        <v>7.8534178113832155E-3</v>
      </c>
    </row>
    <row r="1915" spans="1:3" x14ac:dyDescent="0.25">
      <c r="A1915">
        <v>1891</v>
      </c>
      <c r="B1915">
        <v>-1.219333685981387E-2</v>
      </c>
      <c r="C1915">
        <v>-1.166395238809133E-2</v>
      </c>
    </row>
    <row r="1916" spans="1:3" x14ac:dyDescent="0.25">
      <c r="A1916">
        <v>1892</v>
      </c>
      <c r="B1916">
        <v>1.695043919418214E-2</v>
      </c>
      <c r="C1916">
        <v>1.1705383751497017E-3</v>
      </c>
    </row>
    <row r="1917" spans="1:3" x14ac:dyDescent="0.25">
      <c r="A1917">
        <v>1893</v>
      </c>
      <c r="B1917">
        <v>2.6953310686312149E-3</v>
      </c>
      <c r="C1917">
        <v>1.6629473771421287E-2</v>
      </c>
    </row>
    <row r="1918" spans="1:3" x14ac:dyDescent="0.25">
      <c r="A1918">
        <v>1894</v>
      </c>
      <c r="B1918">
        <v>1.7543647607011382E-3</v>
      </c>
      <c r="C1918">
        <v>-1.8374384294642904E-2</v>
      </c>
    </row>
    <row r="1919" spans="1:3" x14ac:dyDescent="0.25">
      <c r="A1919">
        <v>1895</v>
      </c>
      <c r="B1919">
        <v>3.6838746148542749E-3</v>
      </c>
      <c r="C1919">
        <v>2.6788320293055813E-2</v>
      </c>
    </row>
    <row r="1920" spans="1:3" x14ac:dyDescent="0.25">
      <c r="A1920">
        <v>1896</v>
      </c>
      <c r="B1920">
        <v>-4.1552309413958287E-3</v>
      </c>
      <c r="C1920">
        <v>1.8959293514104438E-2</v>
      </c>
    </row>
    <row r="1921" spans="1:3" x14ac:dyDescent="0.25">
      <c r="A1921">
        <v>1897</v>
      </c>
      <c r="B1921">
        <v>1.0667222426722603E-3</v>
      </c>
      <c r="C1921">
        <v>-2.3437699855075513E-2</v>
      </c>
    </row>
    <row r="1922" spans="1:3" x14ac:dyDescent="0.25">
      <c r="A1922">
        <v>1898</v>
      </c>
      <c r="B1922">
        <v>1.0887394133043248E-3</v>
      </c>
      <c r="C1922">
        <v>2.2446331090020713E-2</v>
      </c>
    </row>
    <row r="1923" spans="1:3" x14ac:dyDescent="0.25">
      <c r="A1923">
        <v>1899</v>
      </c>
      <c r="B1923">
        <v>-2.1087726188715066E-4</v>
      </c>
      <c r="C1923">
        <v>6.1043013075358938E-3</v>
      </c>
    </row>
    <row r="1924" spans="1:3" x14ac:dyDescent="0.25">
      <c r="A1924">
        <v>1900</v>
      </c>
      <c r="B1924">
        <v>-9.4857847387181012E-3</v>
      </c>
      <c r="C1924">
        <v>-2.2544623439511451E-2</v>
      </c>
    </row>
    <row r="1925" spans="1:3" x14ac:dyDescent="0.25">
      <c r="A1925">
        <v>1901</v>
      </c>
      <c r="B1925">
        <v>6.2731068841313251E-3</v>
      </c>
      <c r="C1925">
        <v>-9.8748379093215599E-3</v>
      </c>
    </row>
    <row r="1926" spans="1:3" x14ac:dyDescent="0.25">
      <c r="A1926">
        <v>1902</v>
      </c>
      <c r="B1926">
        <v>2.7184891889080044E-3</v>
      </c>
      <c r="C1926">
        <v>-1.8501526747187039E-2</v>
      </c>
    </row>
    <row r="1927" spans="1:3" x14ac:dyDescent="0.25">
      <c r="A1927">
        <v>1903</v>
      </c>
      <c r="B1927">
        <v>1.099064795947393E-2</v>
      </c>
      <c r="C1927">
        <v>-1.906425357921817E-2</v>
      </c>
    </row>
    <row r="1928" spans="1:3" x14ac:dyDescent="0.25">
      <c r="A1928">
        <v>1904</v>
      </c>
      <c r="B1928">
        <v>7.8514953643674563E-3</v>
      </c>
      <c r="C1928">
        <v>-2.2145251194799587E-2</v>
      </c>
    </row>
    <row r="1929" spans="1:3" x14ac:dyDescent="0.25">
      <c r="A1929">
        <v>1905</v>
      </c>
      <c r="B1929">
        <v>-4.4289613255509537E-3</v>
      </c>
      <c r="C1929">
        <v>-7.1808484122506148E-3</v>
      </c>
    </row>
    <row r="1930" spans="1:3" x14ac:dyDescent="0.25">
      <c r="A1930">
        <v>1906</v>
      </c>
      <c r="B1930">
        <v>-2.316259064091597E-2</v>
      </c>
      <c r="C1930">
        <v>-2.7501561751103742E-2</v>
      </c>
    </row>
    <row r="1931" spans="1:3" x14ac:dyDescent="0.25">
      <c r="A1931">
        <v>1907</v>
      </c>
      <c r="B1931">
        <v>4.4402762745570029E-3</v>
      </c>
      <c r="C1931">
        <v>2.7879619142414718E-3</v>
      </c>
    </row>
    <row r="1932" spans="1:3" x14ac:dyDescent="0.25">
      <c r="A1932">
        <v>1908</v>
      </c>
      <c r="B1932">
        <v>1.1731497857111145E-2</v>
      </c>
      <c r="C1932">
        <v>1.9651416214932486E-2</v>
      </c>
    </row>
    <row r="1933" spans="1:3" x14ac:dyDescent="0.25">
      <c r="A1933">
        <v>1909</v>
      </c>
      <c r="B1933">
        <v>9.119141616665495E-4</v>
      </c>
      <c r="C1933">
        <v>1.1908951618916952E-2</v>
      </c>
    </row>
    <row r="1934" spans="1:3" x14ac:dyDescent="0.25">
      <c r="A1934">
        <v>1910</v>
      </c>
      <c r="B1934">
        <v>1.0558860970282572E-3</v>
      </c>
      <c r="C1934">
        <v>4.2097639066437454E-4</v>
      </c>
    </row>
    <row r="1935" spans="1:3" x14ac:dyDescent="0.25">
      <c r="A1935">
        <v>1911</v>
      </c>
      <c r="B1935">
        <v>6.6038912241911992E-3</v>
      </c>
      <c r="C1935">
        <v>-2.2860915181373072E-2</v>
      </c>
    </row>
    <row r="1936" spans="1:3" x14ac:dyDescent="0.25">
      <c r="A1936">
        <v>1912</v>
      </c>
      <c r="B1936">
        <v>9.3818298005363416E-3</v>
      </c>
      <c r="C1936">
        <v>-3.3094516467555308E-3</v>
      </c>
    </row>
    <row r="1937" spans="1:3" x14ac:dyDescent="0.25">
      <c r="A1937">
        <v>1913</v>
      </c>
      <c r="B1937">
        <v>1.6517237820697317E-4</v>
      </c>
      <c r="C1937">
        <v>-2.6651392178168192E-3</v>
      </c>
    </row>
    <row r="1938" spans="1:3" x14ac:dyDescent="0.25">
      <c r="A1938">
        <v>1914</v>
      </c>
      <c r="B1938">
        <v>-9.4438812429068798E-3</v>
      </c>
      <c r="C1938">
        <v>-5.1202042835802562E-3</v>
      </c>
    </row>
    <row r="1939" spans="1:3" x14ac:dyDescent="0.25">
      <c r="A1939">
        <v>1915</v>
      </c>
      <c r="B1939">
        <v>-4.089350455684941E-4</v>
      </c>
      <c r="C1939">
        <v>3.2706848805730423E-4</v>
      </c>
    </row>
    <row r="1940" spans="1:3" x14ac:dyDescent="0.25">
      <c r="A1940">
        <v>1916</v>
      </c>
      <c r="B1940">
        <v>8.7208180441195552E-3</v>
      </c>
      <c r="C1940">
        <v>1.0925015782640218E-2</v>
      </c>
    </row>
    <row r="1941" spans="1:3" x14ac:dyDescent="0.25">
      <c r="A1941">
        <v>1917</v>
      </c>
      <c r="B1941">
        <v>1.4168878389023869E-3</v>
      </c>
      <c r="C1941">
        <v>9.6326473897233415E-3</v>
      </c>
    </row>
    <row r="1942" spans="1:3" x14ac:dyDescent="0.25">
      <c r="A1942">
        <v>1918</v>
      </c>
      <c r="B1942">
        <v>1.4904805404002077E-2</v>
      </c>
      <c r="C1942">
        <v>3.709211478774932E-2</v>
      </c>
    </row>
    <row r="1943" spans="1:3" x14ac:dyDescent="0.25">
      <c r="A1943">
        <v>1919</v>
      </c>
      <c r="B1943">
        <v>2.540062644081818E-4</v>
      </c>
      <c r="C1943">
        <v>2.298450040056611E-2</v>
      </c>
    </row>
    <row r="1944" spans="1:3" x14ac:dyDescent="0.25">
      <c r="A1944">
        <v>1920</v>
      </c>
      <c r="B1944">
        <v>1.7643391696386477E-3</v>
      </c>
      <c r="C1944">
        <v>-1.0804797713850851E-2</v>
      </c>
    </row>
    <row r="1945" spans="1:3" x14ac:dyDescent="0.25">
      <c r="A1945">
        <v>1921</v>
      </c>
      <c r="B1945">
        <v>-1.1846153228432467E-2</v>
      </c>
      <c r="C1945">
        <v>2.6410746927507129E-3</v>
      </c>
    </row>
    <row r="1946" spans="1:3" x14ac:dyDescent="0.25">
      <c r="A1946">
        <v>1922</v>
      </c>
      <c r="B1946">
        <v>4.6137821635033492E-3</v>
      </c>
      <c r="C1946">
        <v>1.2888206698867293E-2</v>
      </c>
    </row>
    <row r="1947" spans="1:3" x14ac:dyDescent="0.25">
      <c r="A1947">
        <v>1923</v>
      </c>
      <c r="B1947">
        <v>-3.2402942963555086E-3</v>
      </c>
      <c r="C1947">
        <v>9.5314739691647485E-2</v>
      </c>
    </row>
    <row r="1948" spans="1:3" x14ac:dyDescent="0.25">
      <c r="A1948">
        <v>1924</v>
      </c>
      <c r="B1948">
        <v>6.4265061018493807E-3</v>
      </c>
      <c r="C1948">
        <v>-3.4760801167490495E-2</v>
      </c>
    </row>
    <row r="1949" spans="1:3" x14ac:dyDescent="0.25">
      <c r="A1949">
        <v>1925</v>
      </c>
      <c r="B1949">
        <v>-1.5745968561785405E-2</v>
      </c>
      <c r="C1949">
        <v>-1.2686356378276465E-2</v>
      </c>
    </row>
    <row r="1950" spans="1:3" x14ac:dyDescent="0.25">
      <c r="A1950">
        <v>1926</v>
      </c>
      <c r="B1950">
        <v>1.4245322617950453E-3</v>
      </c>
      <c r="C1950">
        <v>-5.5813903142938135E-3</v>
      </c>
    </row>
    <row r="1951" spans="1:3" x14ac:dyDescent="0.25">
      <c r="A1951">
        <v>1927</v>
      </c>
      <c r="B1951">
        <v>1.8377387115986724E-3</v>
      </c>
      <c r="C1951">
        <v>6.6404796729837307E-3</v>
      </c>
    </row>
    <row r="1952" spans="1:3" x14ac:dyDescent="0.25">
      <c r="A1952">
        <v>1928</v>
      </c>
      <c r="B1952">
        <v>4.6253268426759272E-3</v>
      </c>
      <c r="C1952">
        <v>-9.0958750180015948E-4</v>
      </c>
    </row>
    <row r="1953" spans="1:3" x14ac:dyDescent="0.25">
      <c r="A1953">
        <v>1929</v>
      </c>
      <c r="B1953">
        <v>4.2967812420615726E-3</v>
      </c>
      <c r="C1953">
        <v>-2.5351132956686014E-2</v>
      </c>
    </row>
    <row r="1954" spans="1:3" x14ac:dyDescent="0.25">
      <c r="A1954">
        <v>1930</v>
      </c>
      <c r="B1954">
        <v>-5.4086038184651538E-3</v>
      </c>
      <c r="C1954">
        <v>-4.5875437774583342E-3</v>
      </c>
    </row>
    <row r="1955" spans="1:3" x14ac:dyDescent="0.25">
      <c r="A1955">
        <v>1931</v>
      </c>
      <c r="B1955">
        <v>-1.0390125330376867E-2</v>
      </c>
      <c r="C1955">
        <v>-5.701026910729377E-3</v>
      </c>
    </row>
    <row r="1956" spans="1:3" x14ac:dyDescent="0.25">
      <c r="A1956">
        <v>1932</v>
      </c>
      <c r="B1956">
        <v>7.2974928108783272E-3</v>
      </c>
      <c r="C1956">
        <v>1.3742719353286302E-2</v>
      </c>
    </row>
    <row r="1957" spans="1:3" x14ac:dyDescent="0.25">
      <c r="A1957">
        <v>1933</v>
      </c>
      <c r="B1957">
        <v>-1.505767944464702E-2</v>
      </c>
      <c r="C1957">
        <v>2.5345011465581699E-2</v>
      </c>
    </row>
    <row r="1958" spans="1:3" x14ac:dyDescent="0.25">
      <c r="A1958">
        <v>1934</v>
      </c>
      <c r="B1958">
        <v>1.6269605655351491E-3</v>
      </c>
      <c r="C1958">
        <v>-2.6466607192842793E-2</v>
      </c>
    </row>
    <row r="1959" spans="1:3" x14ac:dyDescent="0.25">
      <c r="A1959">
        <v>1935</v>
      </c>
      <c r="B1959">
        <v>-1.6879924520191231E-2</v>
      </c>
      <c r="C1959">
        <v>1.6201572283902239E-3</v>
      </c>
    </row>
    <row r="1960" spans="1:3" x14ac:dyDescent="0.25">
      <c r="A1960">
        <v>1936</v>
      </c>
      <c r="B1960">
        <v>5.3723558387696246E-3</v>
      </c>
      <c r="C1960">
        <v>-2.989660894003785E-3</v>
      </c>
    </row>
    <row r="1961" spans="1:3" x14ac:dyDescent="0.25">
      <c r="A1961">
        <v>1937</v>
      </c>
      <c r="B1961">
        <v>1.0429996736827372E-2</v>
      </c>
      <c r="C1961">
        <v>-5.9664545063765045E-3</v>
      </c>
    </row>
    <row r="1962" spans="1:3" x14ac:dyDescent="0.25">
      <c r="A1962">
        <v>1938</v>
      </c>
      <c r="B1962">
        <v>2.0818739335545147E-3</v>
      </c>
      <c r="C1962">
        <v>2.9609041360694317E-2</v>
      </c>
    </row>
    <row r="1963" spans="1:3" x14ac:dyDescent="0.25">
      <c r="A1963">
        <v>1939</v>
      </c>
      <c r="B1963">
        <v>-7.2939203555102841E-4</v>
      </c>
      <c r="C1963">
        <v>6.2263087193402938E-3</v>
      </c>
    </row>
    <row r="1964" spans="1:3" x14ac:dyDescent="0.25">
      <c r="A1964">
        <v>1940</v>
      </c>
      <c r="B1964">
        <v>6.065879434039672E-3</v>
      </c>
      <c r="C1964">
        <v>1.0105361882747705E-2</v>
      </c>
    </row>
    <row r="1965" spans="1:3" x14ac:dyDescent="0.25">
      <c r="A1965">
        <v>1941</v>
      </c>
      <c r="B1965">
        <v>2.8701335186933031E-3</v>
      </c>
      <c r="C1965">
        <v>-1.4596933962204807E-3</v>
      </c>
    </row>
    <row r="1966" spans="1:3" x14ac:dyDescent="0.25">
      <c r="A1966">
        <v>1942</v>
      </c>
      <c r="B1966">
        <v>4.3292289631837863E-3</v>
      </c>
      <c r="C1966">
        <v>-2.1210326982094699E-2</v>
      </c>
    </row>
    <row r="1967" spans="1:3" x14ac:dyDescent="0.25">
      <c r="A1967">
        <v>1943</v>
      </c>
      <c r="B1967">
        <v>-2.5754562141331039E-3</v>
      </c>
      <c r="C1967">
        <v>1.4325746960404978E-2</v>
      </c>
    </row>
    <row r="1968" spans="1:3" x14ac:dyDescent="0.25">
      <c r="A1968">
        <v>1944</v>
      </c>
      <c r="B1968">
        <v>4.9014426875880887E-3</v>
      </c>
      <c r="C1968">
        <v>-8.7017534310978167E-3</v>
      </c>
    </row>
    <row r="1969" spans="1:3" x14ac:dyDescent="0.25">
      <c r="A1969">
        <v>1945</v>
      </c>
      <c r="B1969">
        <v>4.956096252254712E-3</v>
      </c>
      <c r="C1969">
        <v>-9.7561470536758517E-4</v>
      </c>
    </row>
    <row r="1970" spans="1:3" x14ac:dyDescent="0.25">
      <c r="A1970">
        <v>1946</v>
      </c>
      <c r="B1970">
        <v>1.2738606723965137E-2</v>
      </c>
      <c r="C1970">
        <v>1.1908665074284411E-2</v>
      </c>
    </row>
    <row r="1971" spans="1:3" x14ac:dyDescent="0.25">
      <c r="A1971">
        <v>1947</v>
      </c>
      <c r="B1971">
        <v>-2.6746703369790151E-3</v>
      </c>
      <c r="C1971">
        <v>-1.5509078560603105E-2</v>
      </c>
    </row>
    <row r="1972" spans="1:3" x14ac:dyDescent="0.25">
      <c r="A1972">
        <v>1948</v>
      </c>
      <c r="B1972">
        <v>-1.2512220006175424E-2</v>
      </c>
      <c r="C1972">
        <v>5.3300038123789816E-3</v>
      </c>
    </row>
    <row r="1973" spans="1:3" x14ac:dyDescent="0.25">
      <c r="A1973">
        <v>1949</v>
      </c>
      <c r="B1973">
        <v>-3.9845365267757839E-3</v>
      </c>
      <c r="C1973">
        <v>-1.5242145991847143E-3</v>
      </c>
    </row>
    <row r="1974" spans="1:3" x14ac:dyDescent="0.25">
      <c r="A1974">
        <v>1950</v>
      </c>
      <c r="B1974">
        <v>6.8912358236162905E-3</v>
      </c>
      <c r="C1974">
        <v>-7.9553362757923771E-3</v>
      </c>
    </row>
    <row r="1975" spans="1:3" x14ac:dyDescent="0.25">
      <c r="A1975">
        <v>1951</v>
      </c>
      <c r="B1975">
        <v>-1.6070746379167331E-3</v>
      </c>
      <c r="C1975">
        <v>-1.1455234553781973E-2</v>
      </c>
    </row>
    <row r="1976" spans="1:3" x14ac:dyDescent="0.25">
      <c r="A1976">
        <v>1952</v>
      </c>
      <c r="B1976">
        <v>-4.7888260648363355E-3</v>
      </c>
      <c r="C1976">
        <v>-1.0443007635002491E-2</v>
      </c>
    </row>
    <row r="1977" spans="1:3" x14ac:dyDescent="0.25">
      <c r="A1977">
        <v>1953</v>
      </c>
      <c r="B1977">
        <v>5.1928717168090478E-3</v>
      </c>
      <c r="C1977">
        <v>1.6244433756482622E-3</v>
      </c>
    </row>
    <row r="1978" spans="1:3" x14ac:dyDescent="0.25">
      <c r="A1978">
        <v>1954</v>
      </c>
      <c r="B1978">
        <v>-2.7221116748893464E-3</v>
      </c>
      <c r="C1978">
        <v>1.1704630438102223E-2</v>
      </c>
    </row>
    <row r="1979" spans="1:3" x14ac:dyDescent="0.25">
      <c r="A1979">
        <v>1955</v>
      </c>
      <c r="B1979">
        <v>-2.3433815775529384E-2</v>
      </c>
      <c r="C1979">
        <v>-2.3537130254337794E-2</v>
      </c>
    </row>
    <row r="1980" spans="1:3" x14ac:dyDescent="0.25">
      <c r="A1980">
        <v>1956</v>
      </c>
      <c r="B1980">
        <v>1.4824807052921052E-2</v>
      </c>
      <c r="C1980">
        <v>2.4535420343792469E-2</v>
      </c>
    </row>
    <row r="1981" spans="1:3" x14ac:dyDescent="0.25">
      <c r="A1981">
        <v>1957</v>
      </c>
      <c r="B1981">
        <v>4.7523451467344309E-3</v>
      </c>
      <c r="C1981">
        <v>5.5600642803665572E-3</v>
      </c>
    </row>
    <row r="1982" spans="1:3" x14ac:dyDescent="0.25">
      <c r="A1982">
        <v>1958</v>
      </c>
      <c r="B1982">
        <v>-1.994870635321951E-3</v>
      </c>
      <c r="C1982">
        <v>-4.5505649250555044E-3</v>
      </c>
    </row>
    <row r="1983" spans="1:3" x14ac:dyDescent="0.25">
      <c r="A1983">
        <v>1959</v>
      </c>
      <c r="B1983">
        <v>-1.1217457955128447E-2</v>
      </c>
      <c r="C1983">
        <v>3.4768231214179643E-2</v>
      </c>
    </row>
    <row r="1984" spans="1:3" x14ac:dyDescent="0.25">
      <c r="A1984">
        <v>1960</v>
      </c>
      <c r="B1984">
        <v>-1.1614522377748683E-2</v>
      </c>
      <c r="C1984">
        <v>2.1864217028443822E-2</v>
      </c>
    </row>
    <row r="1985" spans="1:3" x14ac:dyDescent="0.25">
      <c r="A1985">
        <v>1961</v>
      </c>
      <c r="B1985">
        <v>1.350018875902413E-2</v>
      </c>
      <c r="C1985">
        <v>-1.2397935944251077E-2</v>
      </c>
    </row>
    <row r="1986" spans="1:3" x14ac:dyDescent="0.25">
      <c r="A1986">
        <v>1962</v>
      </c>
      <c r="B1986">
        <v>1.119084205512751E-2</v>
      </c>
      <c r="C1986">
        <v>-2.5451954439762409E-2</v>
      </c>
    </row>
    <row r="1987" spans="1:3" x14ac:dyDescent="0.25">
      <c r="A1987">
        <v>1963</v>
      </c>
      <c r="B1987">
        <v>5.5976789754040102E-3</v>
      </c>
      <c r="C1987">
        <v>3.06123109453302E-2</v>
      </c>
    </row>
    <row r="1988" spans="1:3" x14ac:dyDescent="0.25">
      <c r="A1988">
        <v>1964</v>
      </c>
      <c r="B1988">
        <v>8.9435906118711939E-3</v>
      </c>
      <c r="C1988">
        <v>4.4191347865304709E-3</v>
      </c>
    </row>
    <row r="1989" spans="1:3" x14ac:dyDescent="0.25">
      <c r="A1989">
        <v>1965</v>
      </c>
      <c r="B1989">
        <v>-5.2515843985807839E-3</v>
      </c>
      <c r="C1989">
        <v>9.8752042453180977E-3</v>
      </c>
    </row>
    <row r="1990" spans="1:3" x14ac:dyDescent="0.25">
      <c r="A1990">
        <v>1966</v>
      </c>
      <c r="B1990">
        <v>-2.2187402455868368E-3</v>
      </c>
      <c r="C1990">
        <v>1.7678296397923576E-2</v>
      </c>
    </row>
    <row r="1991" spans="1:3" x14ac:dyDescent="0.25">
      <c r="A1991">
        <v>1967</v>
      </c>
      <c r="B1991">
        <v>5.7413155268699429E-3</v>
      </c>
      <c r="C1991">
        <v>-1.4667492887110263E-3</v>
      </c>
    </row>
    <row r="1992" spans="1:3" x14ac:dyDescent="0.25">
      <c r="A1992">
        <v>1968</v>
      </c>
      <c r="B1992">
        <v>1.5195971378333057E-3</v>
      </c>
      <c r="C1992">
        <v>3.9544943898627621E-3</v>
      </c>
    </row>
    <row r="1993" spans="1:3" x14ac:dyDescent="0.25">
      <c r="A1993">
        <v>1969</v>
      </c>
      <c r="B1993">
        <v>-1.6221082287185909E-3</v>
      </c>
      <c r="C1993">
        <v>3.6246696998899841E-3</v>
      </c>
    </row>
    <row r="1994" spans="1:3" x14ac:dyDescent="0.25">
      <c r="A1994">
        <v>1970</v>
      </c>
      <c r="B1994">
        <v>-8.3718493647620303E-3</v>
      </c>
      <c r="C1994">
        <v>-1.3675258602097683E-2</v>
      </c>
    </row>
    <row r="1995" spans="1:3" x14ac:dyDescent="0.25">
      <c r="A1995">
        <v>1971</v>
      </c>
      <c r="B1995">
        <v>3.7887425103752541E-3</v>
      </c>
      <c r="C1995">
        <v>-1.4519730035391698E-2</v>
      </c>
    </row>
    <row r="1996" spans="1:3" x14ac:dyDescent="0.25">
      <c r="A1996">
        <v>1972</v>
      </c>
      <c r="B1996">
        <v>-8.6731468219703473E-3</v>
      </c>
      <c r="C1996">
        <v>1.5525122945259597E-2</v>
      </c>
    </row>
    <row r="1997" spans="1:3" x14ac:dyDescent="0.25">
      <c r="A1997">
        <v>1973</v>
      </c>
      <c r="B1997">
        <v>-3.1815497997449995E-3</v>
      </c>
      <c r="C1997">
        <v>-8.6658824046699761E-3</v>
      </c>
    </row>
    <row r="1998" spans="1:3" x14ac:dyDescent="0.25">
      <c r="A1998">
        <v>1974</v>
      </c>
      <c r="B1998">
        <v>-4.8689153846385421E-3</v>
      </c>
      <c r="C1998">
        <v>-2.9890110832212239E-3</v>
      </c>
    </row>
    <row r="1999" spans="1:3" x14ac:dyDescent="0.25">
      <c r="A1999">
        <v>1975</v>
      </c>
      <c r="B1999">
        <v>1.0924455335999901E-2</v>
      </c>
      <c r="C1999">
        <v>1.744665995423493E-3</v>
      </c>
    </row>
    <row r="2000" spans="1:3" x14ac:dyDescent="0.25">
      <c r="A2000">
        <v>1976</v>
      </c>
      <c r="B2000">
        <v>-1.5543277536303644E-3</v>
      </c>
      <c r="C2000">
        <v>-3.8477678777841508E-2</v>
      </c>
    </row>
    <row r="2001" spans="1:3" x14ac:dyDescent="0.25">
      <c r="A2001">
        <v>1977</v>
      </c>
      <c r="B2001">
        <v>2.4916494688290956E-3</v>
      </c>
      <c r="C2001">
        <v>-1.6575907501520961E-2</v>
      </c>
    </row>
    <row r="2002" spans="1:3" x14ac:dyDescent="0.25">
      <c r="A2002">
        <v>1978</v>
      </c>
      <c r="B2002">
        <v>-1.5096046437331589E-3</v>
      </c>
      <c r="C2002">
        <v>-2.7860331929191627E-3</v>
      </c>
    </row>
    <row r="2003" spans="1:3" x14ac:dyDescent="0.25">
      <c r="A2003">
        <v>1979</v>
      </c>
      <c r="B2003">
        <v>9.1854622527203014E-3</v>
      </c>
      <c r="C2003">
        <v>-1.4386182858100539E-2</v>
      </c>
    </row>
    <row r="2004" spans="1:3" x14ac:dyDescent="0.25">
      <c r="A2004">
        <v>1980</v>
      </c>
      <c r="B2004">
        <v>-1.3693442988661582E-3</v>
      </c>
      <c r="C2004">
        <v>2.6549781843821906E-4</v>
      </c>
    </row>
    <row r="2005" spans="1:3" x14ac:dyDescent="0.25">
      <c r="A2005">
        <v>1981</v>
      </c>
      <c r="B2005">
        <v>3.5823077064288974E-3</v>
      </c>
      <c r="C2005">
        <v>5.8294220856599773E-4</v>
      </c>
    </row>
    <row r="2006" spans="1:3" x14ac:dyDescent="0.25">
      <c r="A2006">
        <v>1982</v>
      </c>
      <c r="B2006">
        <v>1.136047034569986E-2</v>
      </c>
      <c r="C2006">
        <v>-6.5236144549404209E-3</v>
      </c>
    </row>
    <row r="2007" spans="1:3" x14ac:dyDescent="0.25">
      <c r="A2007">
        <v>1983</v>
      </c>
      <c r="B2007">
        <v>-2.7017287450123374E-3</v>
      </c>
      <c r="C2007">
        <v>9.1987031682544892E-3</v>
      </c>
    </row>
    <row r="2008" spans="1:3" x14ac:dyDescent="0.25">
      <c r="A2008">
        <v>1984</v>
      </c>
      <c r="B2008">
        <v>8.4658978564421446E-3</v>
      </c>
      <c r="C2008">
        <v>-1.794846688542134E-3</v>
      </c>
    </row>
    <row r="2009" spans="1:3" x14ac:dyDescent="0.25">
      <c r="A2009">
        <v>1985</v>
      </c>
      <c r="B2009">
        <v>-7.6836937465722807E-4</v>
      </c>
      <c r="C2009">
        <v>-5.2433809085679749E-3</v>
      </c>
    </row>
    <row r="2010" spans="1:3" x14ac:dyDescent="0.25">
      <c r="A2010">
        <v>1986</v>
      </c>
      <c r="B2010">
        <v>-3.5784586857090278E-3</v>
      </c>
      <c r="C2010">
        <v>7.3101374747825722E-3</v>
      </c>
    </row>
    <row r="2011" spans="1:3" x14ac:dyDescent="0.25">
      <c r="A2011">
        <v>1987</v>
      </c>
      <c r="B2011">
        <v>3.6939750438393904E-3</v>
      </c>
      <c r="C2011">
        <v>-1.9819981973372088E-2</v>
      </c>
    </row>
    <row r="2012" spans="1:3" x14ac:dyDescent="0.25">
      <c r="A2012">
        <v>1988</v>
      </c>
      <c r="B2012">
        <v>3.9407767895724309E-3</v>
      </c>
      <c r="C2012">
        <v>-1.5343064636105684E-3</v>
      </c>
    </row>
    <row r="2013" spans="1:3" x14ac:dyDescent="0.25">
      <c r="A2013">
        <v>1989</v>
      </c>
      <c r="B2013">
        <v>2.9208153510937598E-3</v>
      </c>
      <c r="C2013">
        <v>-1.5080935194119545E-2</v>
      </c>
    </row>
    <row r="2014" spans="1:3" x14ac:dyDescent="0.25">
      <c r="A2014">
        <v>1990</v>
      </c>
      <c r="B2014">
        <v>9.5327550688271111E-3</v>
      </c>
      <c r="C2014">
        <v>7.5626746795782775E-3</v>
      </c>
    </row>
    <row r="2015" spans="1:3" x14ac:dyDescent="0.25">
      <c r="A2015">
        <v>1991</v>
      </c>
      <c r="B2015">
        <v>2.9210234048678728E-3</v>
      </c>
      <c r="C2015">
        <v>4.172852189212495E-3</v>
      </c>
    </row>
    <row r="2016" spans="1:3" x14ac:dyDescent="0.25">
      <c r="A2016">
        <v>1992</v>
      </c>
      <c r="B2016">
        <v>-1.81333740304482E-2</v>
      </c>
      <c r="C2016">
        <v>-2.5952691856323887E-3</v>
      </c>
    </row>
    <row r="2017" spans="1:3" x14ac:dyDescent="0.25">
      <c r="A2017">
        <v>1993</v>
      </c>
      <c r="B2017">
        <v>5.8095138900570754E-3</v>
      </c>
      <c r="C2017">
        <v>-9.2237622549790413E-4</v>
      </c>
    </row>
    <row r="2018" spans="1:3" x14ac:dyDescent="0.25">
      <c r="A2018">
        <v>1994</v>
      </c>
      <c r="B2018">
        <v>4.624504120285455E-3</v>
      </c>
      <c r="C2018">
        <v>-8.7524710053242579E-3</v>
      </c>
    </row>
    <row r="2019" spans="1:3" x14ac:dyDescent="0.25">
      <c r="A2019">
        <v>1995</v>
      </c>
      <c r="B2019">
        <v>4.9675251957611065E-3</v>
      </c>
      <c r="C2019">
        <v>-4.942772785799414E-3</v>
      </c>
    </row>
    <row r="2020" spans="1:3" x14ac:dyDescent="0.25">
      <c r="A2020">
        <v>1996</v>
      </c>
      <c r="B2020">
        <v>9.0071836278898983E-4</v>
      </c>
      <c r="C2020">
        <v>2.5970887775251084E-2</v>
      </c>
    </row>
    <row r="2021" spans="1:3" x14ac:dyDescent="0.25">
      <c r="A2021">
        <v>1997</v>
      </c>
      <c r="B2021">
        <v>-4.7248984756090718E-4</v>
      </c>
      <c r="C2021">
        <v>1.0153262104410619E-2</v>
      </c>
    </row>
    <row r="2022" spans="1:3" x14ac:dyDescent="0.25">
      <c r="A2022">
        <v>1998</v>
      </c>
      <c r="B2022">
        <v>2.3826262814230378E-3</v>
      </c>
      <c r="C2022">
        <v>1.0222486957187206E-2</v>
      </c>
    </row>
    <row r="2023" spans="1:3" x14ac:dyDescent="0.25">
      <c r="A2023">
        <v>1999</v>
      </c>
      <c r="B2023">
        <v>-3.1644867772817127E-3</v>
      </c>
      <c r="C2023">
        <v>3.2790926903746927E-3</v>
      </c>
    </row>
    <row r="2024" spans="1:3" x14ac:dyDescent="0.25">
      <c r="A2024">
        <v>2000</v>
      </c>
      <c r="B2024">
        <v>-1.1014903198653118E-2</v>
      </c>
      <c r="C2024">
        <v>4.9414496251408181E-3</v>
      </c>
    </row>
    <row r="2025" spans="1:3" x14ac:dyDescent="0.25">
      <c r="A2025">
        <v>2001</v>
      </c>
      <c r="B2025">
        <v>8.4743260197199105E-3</v>
      </c>
      <c r="C2025">
        <v>-4.4865658140106762E-3</v>
      </c>
    </row>
    <row r="2026" spans="1:3" x14ac:dyDescent="0.25">
      <c r="A2026">
        <v>2002</v>
      </c>
      <c r="B2026">
        <v>-1.7401493172970295E-2</v>
      </c>
      <c r="C2026">
        <v>2.6450627553240402E-2</v>
      </c>
    </row>
    <row r="2027" spans="1:3" x14ac:dyDescent="0.25">
      <c r="A2027">
        <v>2003</v>
      </c>
      <c r="B2027">
        <v>1.6077616359119442E-2</v>
      </c>
      <c r="C2027">
        <v>-9.022281973582371E-3</v>
      </c>
    </row>
    <row r="2028" spans="1:3" x14ac:dyDescent="0.25">
      <c r="A2028">
        <v>2004</v>
      </c>
      <c r="B2028">
        <v>3.2243729405462031E-3</v>
      </c>
      <c r="C2028">
        <v>1.1487136585368065E-2</v>
      </c>
    </row>
    <row r="2029" spans="1:3" x14ac:dyDescent="0.25">
      <c r="A2029">
        <v>2005</v>
      </c>
      <c r="B2029">
        <v>1.5695705405418359E-2</v>
      </c>
      <c r="C2029">
        <v>-2.3306431827530494E-2</v>
      </c>
    </row>
    <row r="2030" spans="1:3" x14ac:dyDescent="0.25">
      <c r="A2030">
        <v>2006</v>
      </c>
      <c r="B2030">
        <v>-1.9772295984055864E-3</v>
      </c>
      <c r="C2030">
        <v>3.8833872398085514E-2</v>
      </c>
    </row>
    <row r="2031" spans="1:3" x14ac:dyDescent="0.25">
      <c r="A2031">
        <v>2007</v>
      </c>
      <c r="B2031">
        <v>-1.7504969575654113E-2</v>
      </c>
      <c r="C2031">
        <v>-1.0192648472446334E-2</v>
      </c>
    </row>
    <row r="2032" spans="1:3" x14ac:dyDescent="0.25">
      <c r="A2032">
        <v>2008</v>
      </c>
      <c r="B2032">
        <v>-3.4676049377165242E-3</v>
      </c>
      <c r="C2032">
        <v>-6.1561865514976931E-3</v>
      </c>
    </row>
    <row r="2033" spans="1:3" x14ac:dyDescent="0.25">
      <c r="A2033">
        <v>2009</v>
      </c>
      <c r="B2033">
        <v>-9.348719175898705E-4</v>
      </c>
      <c r="C2033">
        <v>-2.8984320486515041E-3</v>
      </c>
    </row>
    <row r="2034" spans="1:3" x14ac:dyDescent="0.25">
      <c r="A2034">
        <v>2010</v>
      </c>
      <c r="B2034">
        <v>1.573794791337739E-2</v>
      </c>
      <c r="C2034">
        <v>1.3274663767509701E-2</v>
      </c>
    </row>
    <row r="2035" spans="1:3" x14ac:dyDescent="0.25">
      <c r="A2035">
        <v>2011</v>
      </c>
      <c r="B2035">
        <v>1.5614713934835461E-5</v>
      </c>
      <c r="C2035">
        <v>3.5577693909491739E-2</v>
      </c>
    </row>
    <row r="2036" spans="1:3" x14ac:dyDescent="0.25">
      <c r="A2036">
        <v>2012</v>
      </c>
      <c r="B2036">
        <v>6.610433996975469E-3</v>
      </c>
      <c r="C2036">
        <v>-1.7783662584340788E-3</v>
      </c>
    </row>
    <row r="2037" spans="1:3" x14ac:dyDescent="0.25">
      <c r="A2037">
        <v>2013</v>
      </c>
      <c r="B2037">
        <v>-1.8180664525786577E-2</v>
      </c>
      <c r="C2037">
        <v>1.7957499378513968E-2</v>
      </c>
    </row>
    <row r="2038" spans="1:3" x14ac:dyDescent="0.25">
      <c r="A2038">
        <v>2014</v>
      </c>
      <c r="B2038">
        <v>1.5859884561604715E-2</v>
      </c>
      <c r="C2038">
        <v>-1.6965616331808726E-2</v>
      </c>
    </row>
    <row r="2039" spans="1:3" x14ac:dyDescent="0.25">
      <c r="A2039">
        <v>2015</v>
      </c>
      <c r="B2039">
        <v>1.436793404979889E-3</v>
      </c>
      <c r="C2039">
        <v>4.7155361302946702E-3</v>
      </c>
    </row>
    <row r="2040" spans="1:3" x14ac:dyDescent="0.25">
      <c r="A2040">
        <v>2016</v>
      </c>
      <c r="B2040">
        <v>3.7941462502438877E-3</v>
      </c>
      <c r="C2040">
        <v>-4.5651750123790833E-3</v>
      </c>
    </row>
    <row r="2041" spans="1:3" x14ac:dyDescent="0.25">
      <c r="A2041">
        <v>2017</v>
      </c>
      <c r="B2041">
        <v>2.5822429250811898E-3</v>
      </c>
      <c r="C2041">
        <v>-9.0266526301810424E-3</v>
      </c>
    </row>
    <row r="2042" spans="1:3" x14ac:dyDescent="0.25">
      <c r="A2042">
        <v>2018</v>
      </c>
      <c r="B2042">
        <v>-4.8476448698954932E-3</v>
      </c>
      <c r="C2042">
        <v>2.5154636393548068E-3</v>
      </c>
    </row>
    <row r="2043" spans="1:3" x14ac:dyDescent="0.25">
      <c r="A2043">
        <v>2019</v>
      </c>
      <c r="B2043">
        <v>2.3998160094344922E-3</v>
      </c>
      <c r="C2043">
        <v>-2.4603746876054586E-2</v>
      </c>
    </row>
    <row r="2044" spans="1:3" x14ac:dyDescent="0.25">
      <c r="A2044">
        <v>2020</v>
      </c>
      <c r="B2044">
        <v>4.7695174297433971E-3</v>
      </c>
      <c r="C2044">
        <v>-7.9647489136514989E-3</v>
      </c>
    </row>
    <row r="2045" spans="1:3" x14ac:dyDescent="0.25">
      <c r="A2045">
        <v>2021</v>
      </c>
      <c r="B2045">
        <v>-2.2005288909740968E-3</v>
      </c>
      <c r="C2045">
        <v>2.0461559492498289E-3</v>
      </c>
    </row>
    <row r="2046" spans="1:3" x14ac:dyDescent="0.25">
      <c r="A2046">
        <v>2022</v>
      </c>
      <c r="B2046">
        <v>5.5906024973804364E-3</v>
      </c>
      <c r="C2046">
        <v>2.8849000593753399E-3</v>
      </c>
    </row>
    <row r="2047" spans="1:3" x14ac:dyDescent="0.25">
      <c r="A2047">
        <v>2023</v>
      </c>
      <c r="B2047">
        <v>2.111028159555486E-3</v>
      </c>
      <c r="C2047">
        <v>-9.6501746615212294E-3</v>
      </c>
    </row>
    <row r="2048" spans="1:3" x14ac:dyDescent="0.25">
      <c r="A2048">
        <v>2024</v>
      </c>
      <c r="B2048">
        <v>-8.0004360641953431E-3</v>
      </c>
      <c r="C2048">
        <v>1.0888324912614961E-2</v>
      </c>
    </row>
    <row r="2049" spans="1:3" x14ac:dyDescent="0.25">
      <c r="A2049">
        <v>2025</v>
      </c>
      <c r="B2049">
        <v>6.5561568445587602E-3</v>
      </c>
      <c r="C2049">
        <v>-1.7414239336868555E-2</v>
      </c>
    </row>
    <row r="2050" spans="1:3" x14ac:dyDescent="0.25">
      <c r="A2050">
        <v>2026</v>
      </c>
      <c r="B2050">
        <v>3.4674604787713371E-3</v>
      </c>
      <c r="C2050">
        <v>1.8173640330270021E-2</v>
      </c>
    </row>
    <row r="2051" spans="1:3" x14ac:dyDescent="0.25">
      <c r="A2051">
        <v>2027</v>
      </c>
      <c r="B2051">
        <v>-6.7502541083775368E-4</v>
      </c>
      <c r="C2051">
        <v>1.1495323915173944E-2</v>
      </c>
    </row>
    <row r="2052" spans="1:3" x14ac:dyDescent="0.25">
      <c r="A2052">
        <v>2028</v>
      </c>
      <c r="B2052">
        <v>1.0948270479593653E-3</v>
      </c>
      <c r="C2052">
        <v>5.5734876910931291E-3</v>
      </c>
    </row>
    <row r="2053" spans="1:3" x14ac:dyDescent="0.25">
      <c r="A2053">
        <v>2029</v>
      </c>
      <c r="B2053">
        <v>-7.7222921914284735E-4</v>
      </c>
      <c r="C2053">
        <v>3.3164702963625579E-2</v>
      </c>
    </row>
    <row r="2054" spans="1:3" x14ac:dyDescent="0.25">
      <c r="A2054">
        <v>2030</v>
      </c>
      <c r="B2054">
        <v>8.6469050170217871E-4</v>
      </c>
      <c r="C2054">
        <v>-1.0672373092059316E-2</v>
      </c>
    </row>
    <row r="2055" spans="1:3" x14ac:dyDescent="0.25">
      <c r="A2055">
        <v>2031</v>
      </c>
      <c r="B2055">
        <v>2.1932397871290295E-3</v>
      </c>
      <c r="C2055">
        <v>6.7107355691328318E-3</v>
      </c>
    </row>
    <row r="2056" spans="1:3" x14ac:dyDescent="0.25">
      <c r="A2056">
        <v>2032</v>
      </c>
      <c r="B2056">
        <v>1.2202030322741161E-3</v>
      </c>
      <c r="C2056">
        <v>-6.980980260458138E-3</v>
      </c>
    </row>
    <row r="2057" spans="1:3" x14ac:dyDescent="0.25">
      <c r="A2057">
        <v>2033</v>
      </c>
      <c r="B2057">
        <v>-8.3998525294602961E-3</v>
      </c>
      <c r="C2057">
        <v>-8.8543895127295418E-3</v>
      </c>
    </row>
    <row r="2058" spans="1:3" x14ac:dyDescent="0.25">
      <c r="A2058">
        <v>2034</v>
      </c>
      <c r="B2058">
        <v>-8.1844442892313896E-3</v>
      </c>
      <c r="C2058">
        <v>-4.6635687562688165E-3</v>
      </c>
    </row>
    <row r="2059" spans="1:3" x14ac:dyDescent="0.25">
      <c r="A2059">
        <v>2035</v>
      </c>
      <c r="B2059">
        <v>-1.8792918354992191E-2</v>
      </c>
      <c r="C2059">
        <v>-2.4505127266679673E-3</v>
      </c>
    </row>
    <row r="2060" spans="1:3" x14ac:dyDescent="0.25">
      <c r="A2060">
        <v>2036</v>
      </c>
      <c r="B2060">
        <v>1.0656301459509713E-2</v>
      </c>
      <c r="C2060">
        <v>-1.9737289355047632E-3</v>
      </c>
    </row>
    <row r="2061" spans="1:3" x14ac:dyDescent="0.25">
      <c r="A2061">
        <v>2037</v>
      </c>
      <c r="B2061">
        <v>3.9472079787991644E-3</v>
      </c>
      <c r="C2061">
        <v>-7.4950660300493813E-4</v>
      </c>
    </row>
    <row r="2062" spans="1:3" x14ac:dyDescent="0.25">
      <c r="A2062">
        <v>2038</v>
      </c>
      <c r="B2062">
        <v>-8.2102514523639605E-3</v>
      </c>
      <c r="C2062">
        <v>-1.6365391320299148E-2</v>
      </c>
    </row>
    <row r="2063" spans="1:3" x14ac:dyDescent="0.25">
      <c r="A2063">
        <v>2039</v>
      </c>
      <c r="B2063">
        <v>8.2581474522629914E-3</v>
      </c>
      <c r="C2063">
        <v>1.5958480839106184E-3</v>
      </c>
    </row>
    <row r="2064" spans="1:3" x14ac:dyDescent="0.25">
      <c r="A2064">
        <v>2040</v>
      </c>
      <c r="B2064">
        <v>1.1321315991137614E-3</v>
      </c>
      <c r="C2064">
        <v>-8.8070685891941105E-4</v>
      </c>
    </row>
    <row r="2065" spans="1:3" x14ac:dyDescent="0.25">
      <c r="A2065">
        <v>2041</v>
      </c>
      <c r="B2065">
        <v>-6.5624803536920538E-3</v>
      </c>
      <c r="C2065">
        <v>-1.5423740218037666E-2</v>
      </c>
    </row>
    <row r="2066" spans="1:3" x14ac:dyDescent="0.25">
      <c r="A2066">
        <v>2042</v>
      </c>
      <c r="B2066">
        <v>3.2541999469611575E-4</v>
      </c>
      <c r="C2066">
        <v>1.3839866445556051E-2</v>
      </c>
    </row>
    <row r="2067" spans="1:3" x14ac:dyDescent="0.25">
      <c r="A2067">
        <v>2043</v>
      </c>
      <c r="B2067">
        <v>-1.0781487947093842E-2</v>
      </c>
      <c r="C2067">
        <v>1.5135853967423412E-2</v>
      </c>
    </row>
    <row r="2068" spans="1:3" x14ac:dyDescent="0.25">
      <c r="A2068">
        <v>2044</v>
      </c>
      <c r="B2068">
        <v>4.9416746647519558E-3</v>
      </c>
      <c r="C2068">
        <v>2.1908100675257971E-4</v>
      </c>
    </row>
    <row r="2069" spans="1:3" x14ac:dyDescent="0.25">
      <c r="A2069">
        <v>2045</v>
      </c>
      <c r="B2069">
        <v>3.2923802465016669E-3</v>
      </c>
      <c r="C2069">
        <v>-4.5450223699782001E-3</v>
      </c>
    </row>
    <row r="2070" spans="1:3" x14ac:dyDescent="0.25">
      <c r="A2070">
        <v>2046</v>
      </c>
      <c r="B2070">
        <v>2.7121468480680077E-3</v>
      </c>
      <c r="C2070">
        <v>-1.3372148966703055E-2</v>
      </c>
    </row>
    <row r="2071" spans="1:3" x14ac:dyDescent="0.25">
      <c r="A2071">
        <v>2047</v>
      </c>
      <c r="B2071">
        <v>-8.3427803885764828E-3</v>
      </c>
      <c r="C2071">
        <v>-2.0604173098102377E-2</v>
      </c>
    </row>
    <row r="2072" spans="1:3" x14ac:dyDescent="0.25">
      <c r="A2072">
        <v>2048</v>
      </c>
      <c r="B2072">
        <v>4.401746289149717E-3</v>
      </c>
      <c r="C2072">
        <v>-1.747193063037214E-2</v>
      </c>
    </row>
    <row r="2073" spans="1:3" x14ac:dyDescent="0.25">
      <c r="A2073">
        <v>2049</v>
      </c>
      <c r="B2073">
        <v>-1.2381239742138861E-2</v>
      </c>
      <c r="C2073">
        <v>3.9446198572188011E-3</v>
      </c>
    </row>
    <row r="2074" spans="1:3" x14ac:dyDescent="0.25">
      <c r="A2074">
        <v>2050</v>
      </c>
      <c r="B2074">
        <v>1.4772910684868346E-2</v>
      </c>
      <c r="C2074">
        <v>-1.2446732707655402E-3</v>
      </c>
    </row>
    <row r="2075" spans="1:3" x14ac:dyDescent="0.25">
      <c r="A2075">
        <v>2051</v>
      </c>
      <c r="B2075">
        <v>5.0388863926531116E-3</v>
      </c>
      <c r="C2075">
        <v>2.0030327046374604E-3</v>
      </c>
    </row>
    <row r="2076" spans="1:3" x14ac:dyDescent="0.25">
      <c r="A2076">
        <v>2052</v>
      </c>
      <c r="B2076">
        <v>-6.8135178683119378E-3</v>
      </c>
      <c r="C2076">
        <v>-5.961738420447036E-3</v>
      </c>
    </row>
    <row r="2077" spans="1:3" x14ac:dyDescent="0.25">
      <c r="A2077">
        <v>2053</v>
      </c>
      <c r="B2077">
        <v>3.7141961010353683E-3</v>
      </c>
      <c r="C2077">
        <v>-7.8998456676600748E-4</v>
      </c>
    </row>
    <row r="2078" spans="1:3" x14ac:dyDescent="0.25">
      <c r="A2078">
        <v>2054</v>
      </c>
      <c r="B2078">
        <v>-1.1039205022439923E-2</v>
      </c>
      <c r="C2078">
        <v>-1.0653009940166614E-2</v>
      </c>
    </row>
    <row r="2079" spans="1:3" x14ac:dyDescent="0.25">
      <c r="A2079">
        <v>2055</v>
      </c>
      <c r="B2079">
        <v>-3.9636044691847274E-3</v>
      </c>
      <c r="C2079">
        <v>1.0049606097498692E-2</v>
      </c>
    </row>
    <row r="2080" spans="1:3" x14ac:dyDescent="0.25">
      <c r="A2080">
        <v>2056</v>
      </c>
      <c r="B2080">
        <v>-2.239633236428136E-2</v>
      </c>
      <c r="C2080">
        <v>-4.3110830555186108E-4</v>
      </c>
    </row>
    <row r="2081" spans="1:3" x14ac:dyDescent="0.25">
      <c r="A2081">
        <v>2057</v>
      </c>
      <c r="B2081">
        <v>3.0626012547590119E-3</v>
      </c>
      <c r="C2081">
        <v>-2.08008608595025E-3</v>
      </c>
    </row>
    <row r="2082" spans="1:3" x14ac:dyDescent="0.25">
      <c r="A2082">
        <v>2058</v>
      </c>
      <c r="B2082">
        <v>1.620248068845357E-2</v>
      </c>
      <c r="C2082">
        <v>2.3742613112205033E-3</v>
      </c>
    </row>
    <row r="2083" spans="1:3" x14ac:dyDescent="0.25">
      <c r="A2083">
        <v>2059</v>
      </c>
      <c r="B2083">
        <v>3.1182011137788224E-3</v>
      </c>
      <c r="C2083">
        <v>-3.8557181446477063E-3</v>
      </c>
    </row>
    <row r="2084" spans="1:3" x14ac:dyDescent="0.25">
      <c r="A2084">
        <v>2060</v>
      </c>
      <c r="B2084">
        <v>1.0092994831248942E-2</v>
      </c>
      <c r="C2084">
        <v>3.6880101120946134E-3</v>
      </c>
    </row>
    <row r="2085" spans="1:3" x14ac:dyDescent="0.25">
      <c r="A2085">
        <v>2061</v>
      </c>
      <c r="B2085">
        <v>1.1457951177877642E-3</v>
      </c>
      <c r="C2085">
        <v>1.5747741192071028E-2</v>
      </c>
    </row>
    <row r="2086" spans="1:3" x14ac:dyDescent="0.25">
      <c r="A2086">
        <v>2062</v>
      </c>
      <c r="B2086">
        <v>-4.2141870541513417E-3</v>
      </c>
      <c r="C2086">
        <v>6.5262343315414363E-3</v>
      </c>
    </row>
    <row r="2087" spans="1:3" x14ac:dyDescent="0.25">
      <c r="A2087">
        <v>2063</v>
      </c>
      <c r="B2087">
        <v>8.1589589457033342E-3</v>
      </c>
      <c r="C2087">
        <v>-6.970998611073689E-3</v>
      </c>
    </row>
    <row r="2088" spans="1:3" x14ac:dyDescent="0.25">
      <c r="A2088">
        <v>2064</v>
      </c>
      <c r="B2088">
        <v>7.5167802144790021E-3</v>
      </c>
      <c r="C2088">
        <v>-1.2066445953012438E-2</v>
      </c>
    </row>
    <row r="2089" spans="1:3" x14ac:dyDescent="0.25">
      <c r="A2089">
        <v>2065</v>
      </c>
      <c r="B2089">
        <v>-5.9123181603227453E-3</v>
      </c>
      <c r="C2089">
        <v>2.6382879056952319E-2</v>
      </c>
    </row>
    <row r="2090" spans="1:3" x14ac:dyDescent="0.25">
      <c r="A2090">
        <v>2066</v>
      </c>
      <c r="B2090">
        <v>5.0140314121323252E-3</v>
      </c>
      <c r="C2090">
        <v>1.1756269658028872E-2</v>
      </c>
    </row>
    <row r="2091" spans="1:3" x14ac:dyDescent="0.25">
      <c r="A2091">
        <v>2067</v>
      </c>
      <c r="B2091">
        <v>1.0044972674067172E-3</v>
      </c>
      <c r="C2091">
        <v>2.6881674143895622E-2</v>
      </c>
    </row>
    <row r="2092" spans="1:3" x14ac:dyDescent="0.25">
      <c r="A2092">
        <v>2068</v>
      </c>
      <c r="B2092">
        <v>3.3940297781150318E-3</v>
      </c>
      <c r="C2092">
        <v>-2.0625074679907983E-3</v>
      </c>
    </row>
    <row r="2093" spans="1:3" x14ac:dyDescent="0.25">
      <c r="A2093">
        <v>2069</v>
      </c>
      <c r="B2093">
        <v>2.9353303829330957E-3</v>
      </c>
      <c r="C2093">
        <v>-4.2981057675700119E-3</v>
      </c>
    </row>
    <row r="2094" spans="1:3" x14ac:dyDescent="0.25">
      <c r="A2094">
        <v>2070</v>
      </c>
      <c r="B2094">
        <v>-6.0694474231532914E-3</v>
      </c>
      <c r="C2094">
        <v>8.4073472321579655E-3</v>
      </c>
    </row>
    <row r="2095" spans="1:3" x14ac:dyDescent="0.25">
      <c r="A2095">
        <v>2071</v>
      </c>
      <c r="B2095">
        <v>-7.147716498507276E-4</v>
      </c>
      <c r="C2095">
        <v>1.492568045776593E-2</v>
      </c>
    </row>
    <row r="2096" spans="1:3" x14ac:dyDescent="0.25">
      <c r="A2096">
        <v>2072</v>
      </c>
      <c r="B2096">
        <v>1.4100828462142168E-3</v>
      </c>
      <c r="C2096">
        <v>5.9897178705186349E-3</v>
      </c>
    </row>
    <row r="2097" spans="1:3" x14ac:dyDescent="0.25">
      <c r="A2097">
        <v>2073</v>
      </c>
      <c r="B2097">
        <v>5.1752659337911434E-3</v>
      </c>
      <c r="C2097">
        <v>1.0177611537931727E-2</v>
      </c>
    </row>
    <row r="2098" spans="1:3" x14ac:dyDescent="0.25">
      <c r="A2098">
        <v>2074</v>
      </c>
      <c r="B2098">
        <v>-9.1278411267463284E-5</v>
      </c>
      <c r="C2098">
        <v>6.8780486897017917E-3</v>
      </c>
    </row>
    <row r="2099" spans="1:3" x14ac:dyDescent="0.25">
      <c r="A2099">
        <v>2075</v>
      </c>
      <c r="B2099">
        <v>6.765800225182592E-3</v>
      </c>
      <c r="C2099">
        <v>-6.0429205509783014E-4</v>
      </c>
    </row>
    <row r="2100" spans="1:3" x14ac:dyDescent="0.25">
      <c r="A2100">
        <v>2076</v>
      </c>
      <c r="B2100">
        <v>-6.1523142485854125E-3</v>
      </c>
      <c r="C2100">
        <v>-1.4329912849805433E-3</v>
      </c>
    </row>
    <row r="2101" spans="1:3" x14ac:dyDescent="0.25">
      <c r="A2101">
        <v>2077</v>
      </c>
      <c r="B2101">
        <v>-5.1857834628063803E-3</v>
      </c>
      <c r="C2101">
        <v>-1.7236245680557717E-3</v>
      </c>
    </row>
    <row r="2102" spans="1:3" x14ac:dyDescent="0.25">
      <c r="A2102">
        <v>2078</v>
      </c>
      <c r="B2102">
        <v>1.0961941607614187E-3</v>
      </c>
      <c r="C2102">
        <v>1.0244762433977908E-2</v>
      </c>
    </row>
    <row r="2103" spans="1:3" x14ac:dyDescent="0.25">
      <c r="A2103">
        <v>2079</v>
      </c>
      <c r="B2103">
        <v>-1.7387565002343262E-2</v>
      </c>
      <c r="C2103">
        <v>1.9109375825537601E-3</v>
      </c>
    </row>
    <row r="2104" spans="1:3" x14ac:dyDescent="0.25">
      <c r="A2104">
        <v>2080</v>
      </c>
      <c r="B2104">
        <v>4.5034417806544252E-3</v>
      </c>
      <c r="C2104">
        <v>-1.2514184549527844E-4</v>
      </c>
    </row>
    <row r="2105" spans="1:3" x14ac:dyDescent="0.25">
      <c r="A2105">
        <v>2081</v>
      </c>
      <c r="B2105">
        <v>9.7036782463997186E-3</v>
      </c>
      <c r="C2105">
        <v>-6.8895785650622179E-3</v>
      </c>
    </row>
    <row r="2106" spans="1:3" x14ac:dyDescent="0.25">
      <c r="A2106">
        <v>2082</v>
      </c>
      <c r="B2106">
        <v>3.0269228706697834E-4</v>
      </c>
      <c r="C2106">
        <v>1.2553181519570596E-3</v>
      </c>
    </row>
    <row r="2107" spans="1:3" x14ac:dyDescent="0.25">
      <c r="A2107">
        <v>2083</v>
      </c>
      <c r="B2107">
        <v>1.1307920479993847E-3</v>
      </c>
      <c r="C2107">
        <v>1.2199831431304643E-2</v>
      </c>
    </row>
    <row r="2108" spans="1:3" x14ac:dyDescent="0.25">
      <c r="A2108">
        <v>2084</v>
      </c>
      <c r="B2108">
        <v>-4.9129967769320397E-3</v>
      </c>
      <c r="C2108">
        <v>-9.3144292308952985E-3</v>
      </c>
    </row>
    <row r="2109" spans="1:3" x14ac:dyDescent="0.25">
      <c r="A2109">
        <v>2085</v>
      </c>
      <c r="B2109">
        <v>7.1191737528319378E-3</v>
      </c>
      <c r="C2109">
        <v>2.4621148801261027E-3</v>
      </c>
    </row>
    <row r="2110" spans="1:3" x14ac:dyDescent="0.25">
      <c r="A2110">
        <v>2086</v>
      </c>
      <c r="B2110">
        <v>5.0192004068993806E-4</v>
      </c>
      <c r="C2110">
        <v>-4.7953845500746635E-3</v>
      </c>
    </row>
    <row r="2111" spans="1:3" x14ac:dyDescent="0.25">
      <c r="A2111">
        <v>2087</v>
      </c>
      <c r="B2111">
        <v>-2.9623240510416745E-3</v>
      </c>
      <c r="C2111">
        <v>-1.3766139877119178E-2</v>
      </c>
    </row>
    <row r="2112" spans="1:3" x14ac:dyDescent="0.25">
      <c r="A2112">
        <v>2088</v>
      </c>
      <c r="B2112">
        <v>6.5411865543713839E-3</v>
      </c>
      <c r="C2112">
        <v>7.7445568209589003E-3</v>
      </c>
    </row>
    <row r="2113" spans="1:3" x14ac:dyDescent="0.25">
      <c r="A2113">
        <v>2089</v>
      </c>
      <c r="B2113">
        <v>5.4662597889546614E-3</v>
      </c>
      <c r="C2113">
        <v>-1.1193968064520008E-2</v>
      </c>
    </row>
    <row r="2114" spans="1:3" x14ac:dyDescent="0.25">
      <c r="A2114">
        <v>2090</v>
      </c>
      <c r="B2114">
        <v>-4.9794253973038903E-3</v>
      </c>
      <c r="C2114">
        <v>-1.1178262687940092E-2</v>
      </c>
    </row>
    <row r="2115" spans="1:3" x14ac:dyDescent="0.25">
      <c r="A2115">
        <v>2091</v>
      </c>
      <c r="B2115">
        <v>5.1144401992052647E-3</v>
      </c>
      <c r="C2115">
        <v>3.3631354516249976E-4</v>
      </c>
    </row>
    <row r="2116" spans="1:3" x14ac:dyDescent="0.25">
      <c r="A2116">
        <v>2092</v>
      </c>
      <c r="B2116">
        <v>-7.2127548256359364E-3</v>
      </c>
      <c r="C2116">
        <v>1.8838589435295094E-2</v>
      </c>
    </row>
    <row r="2117" spans="1:3" x14ac:dyDescent="0.25">
      <c r="A2117">
        <v>2093</v>
      </c>
      <c r="B2117">
        <v>-1.2304512406834167E-2</v>
      </c>
      <c r="C2117">
        <v>1.402270639361336E-2</v>
      </c>
    </row>
    <row r="2118" spans="1:3" x14ac:dyDescent="0.25">
      <c r="A2118">
        <v>2094</v>
      </c>
      <c r="B2118">
        <v>-5.4177132064730388E-5</v>
      </c>
      <c r="C2118">
        <v>-1.0975997233005526E-2</v>
      </c>
    </row>
    <row r="2119" spans="1:3" x14ac:dyDescent="0.25">
      <c r="A2119">
        <v>2095</v>
      </c>
      <c r="B2119">
        <v>-3.6739398244564824E-3</v>
      </c>
      <c r="C2119">
        <v>-1.0186168171654332E-2</v>
      </c>
    </row>
    <row r="2120" spans="1:3" x14ac:dyDescent="0.25">
      <c r="A2120">
        <v>2096</v>
      </c>
      <c r="B2120">
        <v>1.9855897587878007E-3</v>
      </c>
      <c r="C2120">
        <v>7.420820408573189E-3</v>
      </c>
    </row>
    <row r="2121" spans="1:3" x14ac:dyDescent="0.25">
      <c r="A2121">
        <v>2097</v>
      </c>
      <c r="B2121">
        <v>-8.8776172644542285E-4</v>
      </c>
      <c r="C2121">
        <v>-2.4011548919422821E-3</v>
      </c>
    </row>
    <row r="2122" spans="1:3" x14ac:dyDescent="0.25">
      <c r="A2122">
        <v>2098</v>
      </c>
      <c r="B2122">
        <v>-6.8229194654649914E-3</v>
      </c>
      <c r="C2122">
        <v>4.4328390928031289E-3</v>
      </c>
    </row>
    <row r="2123" spans="1:3" x14ac:dyDescent="0.25">
      <c r="A2123">
        <v>2099</v>
      </c>
      <c r="B2123">
        <v>-2.6509468727884425E-4</v>
      </c>
      <c r="C2123">
        <v>-2.7084812038781435E-3</v>
      </c>
    </row>
    <row r="2124" spans="1:3" x14ac:dyDescent="0.25">
      <c r="A2124">
        <v>2100</v>
      </c>
      <c r="B2124">
        <v>-1.1712688129228764E-2</v>
      </c>
      <c r="C2124">
        <v>1.5855259552466694E-2</v>
      </c>
    </row>
    <row r="2125" spans="1:3" x14ac:dyDescent="0.25">
      <c r="A2125">
        <v>2101</v>
      </c>
      <c r="B2125">
        <v>-1.6052822653882529E-2</v>
      </c>
      <c r="C2125">
        <v>3.1015185295086879E-3</v>
      </c>
    </row>
    <row r="2126" spans="1:3" x14ac:dyDescent="0.25">
      <c r="A2126">
        <v>2102</v>
      </c>
      <c r="B2126">
        <v>8.9405723106806244E-3</v>
      </c>
      <c r="C2126">
        <v>-2.5015307713306564E-2</v>
      </c>
    </row>
    <row r="2127" spans="1:3" x14ac:dyDescent="0.25">
      <c r="A2127">
        <v>2103</v>
      </c>
      <c r="B2127">
        <v>5.9544408805985985E-3</v>
      </c>
      <c r="C2127">
        <v>-4.0731263647425511E-3</v>
      </c>
    </row>
    <row r="2128" spans="1:3" x14ac:dyDescent="0.25">
      <c r="A2128">
        <v>2104</v>
      </c>
      <c r="B2128">
        <v>1.2445278236065531E-2</v>
      </c>
      <c r="C2128">
        <v>-8.2731248868024004E-3</v>
      </c>
    </row>
    <row r="2129" spans="1:3" x14ac:dyDescent="0.25">
      <c r="A2129">
        <v>2105</v>
      </c>
      <c r="B2129">
        <v>-1.0556280765568209E-2</v>
      </c>
      <c r="C2129">
        <v>1.5172063829124243E-2</v>
      </c>
    </row>
    <row r="2130" spans="1:3" x14ac:dyDescent="0.25">
      <c r="A2130">
        <v>2106</v>
      </c>
      <c r="B2130">
        <v>-3.6817679437582728E-3</v>
      </c>
      <c r="C2130">
        <v>2.059119022458553E-2</v>
      </c>
    </row>
    <row r="2131" spans="1:3" x14ac:dyDescent="0.25">
      <c r="A2131">
        <v>2107</v>
      </c>
      <c r="B2131">
        <v>-2.1818417679632281E-2</v>
      </c>
      <c r="C2131">
        <v>1.5936513891408662E-2</v>
      </c>
    </row>
    <row r="2132" spans="1:3" x14ac:dyDescent="0.25">
      <c r="A2132">
        <v>2108</v>
      </c>
      <c r="B2132">
        <v>-1.7332952487933511E-3</v>
      </c>
      <c r="C2132">
        <v>-2.2965267953979067E-2</v>
      </c>
    </row>
    <row r="2133" spans="1:3" x14ac:dyDescent="0.25">
      <c r="A2133">
        <v>2109</v>
      </c>
      <c r="B2133">
        <v>-1.9244147748310137E-3</v>
      </c>
      <c r="C2133">
        <v>-7.963615693337759E-3</v>
      </c>
    </row>
    <row r="2134" spans="1:3" x14ac:dyDescent="0.25">
      <c r="A2134">
        <v>2110</v>
      </c>
      <c r="B2134">
        <v>-3.2262258760455205E-3</v>
      </c>
      <c r="C2134">
        <v>-7.8760945615153552E-3</v>
      </c>
    </row>
    <row r="2135" spans="1:3" x14ac:dyDescent="0.25">
      <c r="A2135">
        <v>2111</v>
      </c>
      <c r="B2135">
        <v>-2.561414315120527E-3</v>
      </c>
      <c r="C2135">
        <v>2.0801484374453342E-2</v>
      </c>
    </row>
    <row r="2136" spans="1:3" x14ac:dyDescent="0.25">
      <c r="A2136">
        <v>2112</v>
      </c>
      <c r="B2136">
        <v>8.5806064906210761E-3</v>
      </c>
      <c r="C2136">
        <v>-9.2564970379399453E-3</v>
      </c>
    </row>
    <row r="2137" spans="1:3" x14ac:dyDescent="0.25">
      <c r="A2137">
        <v>2113</v>
      </c>
      <c r="B2137">
        <v>-1.3223071763738336E-2</v>
      </c>
      <c r="C2137">
        <v>-7.9819548604694208E-3</v>
      </c>
    </row>
    <row r="2138" spans="1:3" x14ac:dyDescent="0.25">
      <c r="A2138">
        <v>2114</v>
      </c>
      <c r="B2138">
        <v>1.4247363048367026E-2</v>
      </c>
      <c r="C2138">
        <v>-7.015035580300236E-3</v>
      </c>
    </row>
    <row r="2139" spans="1:3" x14ac:dyDescent="0.25">
      <c r="A2139">
        <v>2115</v>
      </c>
      <c r="B2139">
        <v>-1.5821911503070712E-3</v>
      </c>
      <c r="C2139">
        <v>3.0537977985065239E-3</v>
      </c>
    </row>
    <row r="2140" spans="1:3" x14ac:dyDescent="0.25">
      <c r="A2140">
        <v>2116</v>
      </c>
      <c r="B2140">
        <v>-1.2060614125008651E-3</v>
      </c>
      <c r="C2140">
        <v>-9.0646400540641929E-3</v>
      </c>
    </row>
    <row r="2141" spans="1:3" x14ac:dyDescent="0.25">
      <c r="A2141">
        <v>2117</v>
      </c>
      <c r="B2141">
        <v>-2.867203309474666E-3</v>
      </c>
      <c r="C2141">
        <v>1.0233713520500079E-2</v>
      </c>
    </row>
    <row r="2142" spans="1:3" x14ac:dyDescent="0.25">
      <c r="A2142">
        <v>2118</v>
      </c>
      <c r="B2142">
        <v>1.1463461664242442E-2</v>
      </c>
      <c r="C2142">
        <v>-2.1007153629544022E-2</v>
      </c>
    </row>
    <row r="2143" spans="1:3" x14ac:dyDescent="0.25">
      <c r="A2143">
        <v>2119</v>
      </c>
      <c r="B2143">
        <v>1.1201935038044578E-2</v>
      </c>
      <c r="C2143">
        <v>-1.7376038155624621E-2</v>
      </c>
    </row>
    <row r="2144" spans="1:3" x14ac:dyDescent="0.25">
      <c r="A2144">
        <v>2120</v>
      </c>
      <c r="B2144">
        <v>7.1527238447423053E-3</v>
      </c>
      <c r="C2144">
        <v>-4.3315591294676881E-2</v>
      </c>
    </row>
    <row r="2145" spans="1:3" x14ac:dyDescent="0.25">
      <c r="A2145">
        <v>2121</v>
      </c>
      <c r="B2145">
        <v>-4.3235426688047821E-3</v>
      </c>
      <c r="C2145">
        <v>-3.207328599889113E-3</v>
      </c>
    </row>
    <row r="2146" spans="1:3" x14ac:dyDescent="0.25">
      <c r="A2146">
        <v>2122</v>
      </c>
      <c r="B2146">
        <v>4.642482282807065E-3</v>
      </c>
      <c r="C2146">
        <v>-9.8497815976249584E-3</v>
      </c>
    </row>
    <row r="2147" spans="1:3" x14ac:dyDescent="0.25">
      <c r="A2147">
        <v>2123</v>
      </c>
      <c r="B2147">
        <v>4.0257855005214243E-3</v>
      </c>
      <c r="C2147">
        <v>2.3710345712959307E-2</v>
      </c>
    </row>
    <row r="2148" spans="1:3" x14ac:dyDescent="0.25">
      <c r="A2148">
        <v>2124</v>
      </c>
      <c r="B2148">
        <v>-3.2984520109501174E-3</v>
      </c>
      <c r="C2148">
        <v>-1.1090430734695419E-2</v>
      </c>
    </row>
    <row r="2149" spans="1:3" x14ac:dyDescent="0.25">
      <c r="A2149">
        <v>2125</v>
      </c>
      <c r="B2149">
        <v>6.1274436479395213E-3</v>
      </c>
      <c r="C2149">
        <v>-8.9073531385231199E-3</v>
      </c>
    </row>
    <row r="2150" spans="1:3" x14ac:dyDescent="0.25">
      <c r="A2150">
        <v>2126</v>
      </c>
      <c r="B2150">
        <v>-2.9827063139739574E-3</v>
      </c>
      <c r="C2150">
        <v>1.2944734390677169E-2</v>
      </c>
    </row>
    <row r="2151" spans="1:3" x14ac:dyDescent="0.25">
      <c r="A2151">
        <v>2127</v>
      </c>
      <c r="B2151">
        <v>5.7431571761019382E-3</v>
      </c>
      <c r="C2151">
        <v>-9.2272442023637324E-3</v>
      </c>
    </row>
    <row r="2152" spans="1:3" x14ac:dyDescent="0.25">
      <c r="A2152">
        <v>2128</v>
      </c>
      <c r="B2152">
        <v>-2.9190507040118899E-3</v>
      </c>
      <c r="C2152">
        <v>3.8789464467933257E-3</v>
      </c>
    </row>
    <row r="2153" spans="1:3" x14ac:dyDescent="0.25">
      <c r="A2153">
        <v>2129</v>
      </c>
      <c r="B2153">
        <v>7.9815121579043524E-3</v>
      </c>
      <c r="C2153">
        <v>-2.0644240586471768E-2</v>
      </c>
    </row>
    <row r="2154" spans="1:3" x14ac:dyDescent="0.25">
      <c r="A2154">
        <v>2130</v>
      </c>
      <c r="B2154">
        <v>-9.1518001558336948E-3</v>
      </c>
      <c r="C2154">
        <v>5.2617849515883275E-3</v>
      </c>
    </row>
    <row r="2155" spans="1:3" x14ac:dyDescent="0.25">
      <c r="A2155">
        <v>2131</v>
      </c>
      <c r="B2155">
        <v>9.9875670997380053E-3</v>
      </c>
      <c r="C2155">
        <v>7.7684849354418203E-3</v>
      </c>
    </row>
    <row r="2156" spans="1:3" x14ac:dyDescent="0.25">
      <c r="A2156">
        <v>2132</v>
      </c>
      <c r="B2156">
        <v>-1.381904736497985E-3</v>
      </c>
      <c r="C2156">
        <v>-1.4312544308006802E-2</v>
      </c>
    </row>
    <row r="2157" spans="1:3" x14ac:dyDescent="0.25">
      <c r="A2157">
        <v>2133</v>
      </c>
      <c r="B2157">
        <v>5.6676962150582298E-3</v>
      </c>
      <c r="C2157">
        <v>-6.5571304465274847E-3</v>
      </c>
    </row>
    <row r="2158" spans="1:3" x14ac:dyDescent="0.25">
      <c r="A2158">
        <v>2134</v>
      </c>
      <c r="B2158">
        <v>-1.145521421260306E-3</v>
      </c>
      <c r="C2158">
        <v>-2.7188623020240426E-2</v>
      </c>
    </row>
    <row r="2159" spans="1:3" x14ac:dyDescent="0.25">
      <c r="A2159">
        <v>2135</v>
      </c>
      <c r="B2159">
        <v>1.2119104539258354E-3</v>
      </c>
      <c r="C2159">
        <v>2.784160506579041E-2</v>
      </c>
    </row>
    <row r="2160" spans="1:3" x14ac:dyDescent="0.25">
      <c r="A2160">
        <v>2136</v>
      </c>
      <c r="B2160">
        <v>1.6527968618758975E-3</v>
      </c>
      <c r="C2160">
        <v>-1.6199761247409443E-3</v>
      </c>
    </row>
    <row r="2161" spans="1:3" x14ac:dyDescent="0.25">
      <c r="A2161">
        <v>2137</v>
      </c>
      <c r="B2161">
        <v>-1.6644973644843186E-3</v>
      </c>
      <c r="C2161">
        <v>1.752848458338957E-2</v>
      </c>
    </row>
    <row r="2162" spans="1:3" x14ac:dyDescent="0.25">
      <c r="A2162">
        <v>2138</v>
      </c>
      <c r="B2162">
        <v>-7.481290829501162E-3</v>
      </c>
      <c r="C2162">
        <v>2.6931080423257592E-2</v>
      </c>
    </row>
    <row r="2163" spans="1:3" x14ac:dyDescent="0.25">
      <c r="A2163">
        <v>2139</v>
      </c>
      <c r="B2163">
        <v>2.5875004757108978E-4</v>
      </c>
      <c r="C2163">
        <v>1.0241389181517273E-3</v>
      </c>
    </row>
    <row r="2164" spans="1:3" x14ac:dyDescent="0.25">
      <c r="A2164">
        <v>2140</v>
      </c>
      <c r="B2164">
        <v>2.5930826583508669E-3</v>
      </c>
      <c r="C2164">
        <v>1.2987192489078182E-3</v>
      </c>
    </row>
    <row r="2165" spans="1:3" x14ac:dyDescent="0.25">
      <c r="A2165">
        <v>2141</v>
      </c>
      <c r="B2165">
        <v>-3.9345138249052003E-3</v>
      </c>
      <c r="C2165">
        <v>-1.6239171603913388E-2</v>
      </c>
    </row>
    <row r="2166" spans="1:3" x14ac:dyDescent="0.25">
      <c r="A2166">
        <v>2142</v>
      </c>
      <c r="B2166">
        <v>-2.6960304105221405E-3</v>
      </c>
      <c r="C2166">
        <v>-3.6835276490113562E-3</v>
      </c>
    </row>
    <row r="2167" spans="1:3" x14ac:dyDescent="0.25">
      <c r="A2167">
        <v>2143</v>
      </c>
      <c r="B2167">
        <v>8.5517736608551058E-4</v>
      </c>
      <c r="C2167">
        <v>3.1072146786653961E-3</v>
      </c>
    </row>
    <row r="2168" spans="1:3" x14ac:dyDescent="0.25">
      <c r="A2168">
        <v>2144</v>
      </c>
      <c r="B2168">
        <v>-3.91710069480603E-4</v>
      </c>
      <c r="C2168">
        <v>1.2503483301803868E-2</v>
      </c>
    </row>
    <row r="2169" spans="1:3" x14ac:dyDescent="0.25">
      <c r="A2169">
        <v>2145</v>
      </c>
      <c r="B2169">
        <v>-1.0202219946525749E-2</v>
      </c>
      <c r="C2169">
        <v>8.5474452590528667E-3</v>
      </c>
    </row>
    <row r="2170" spans="1:3" x14ac:dyDescent="0.25">
      <c r="A2170">
        <v>2146</v>
      </c>
      <c r="B2170">
        <v>-5.9350976639746698E-3</v>
      </c>
      <c r="C2170">
        <v>6.4811574218463577E-2</v>
      </c>
    </row>
    <row r="2171" spans="1:3" x14ac:dyDescent="0.25">
      <c r="A2171">
        <v>2147</v>
      </c>
      <c r="B2171">
        <v>-1.1362431196804077E-2</v>
      </c>
      <c r="C2171">
        <v>-3.1323078272454341E-2</v>
      </c>
    </row>
    <row r="2172" spans="1:3" x14ac:dyDescent="0.25">
      <c r="A2172">
        <v>2148</v>
      </c>
      <c r="B2172">
        <v>-3.5746616550780255E-3</v>
      </c>
      <c r="C2172">
        <v>1.0692161687778637E-3</v>
      </c>
    </row>
    <row r="2173" spans="1:3" x14ac:dyDescent="0.25">
      <c r="A2173">
        <v>2149</v>
      </c>
      <c r="B2173">
        <v>4.4817596702999242E-3</v>
      </c>
      <c r="C2173">
        <v>-8.2848612323713454E-3</v>
      </c>
    </row>
    <row r="2174" spans="1:3" x14ac:dyDescent="0.25">
      <c r="A2174">
        <v>2150</v>
      </c>
      <c r="B2174">
        <v>-2.5917448016335037E-2</v>
      </c>
      <c r="C2174">
        <v>6.6317509803760881E-3</v>
      </c>
    </row>
    <row r="2175" spans="1:3" x14ac:dyDescent="0.25">
      <c r="A2175">
        <v>2151</v>
      </c>
      <c r="B2175">
        <v>3.9270213495046224E-3</v>
      </c>
      <c r="C2175">
        <v>7.1374977241525084E-3</v>
      </c>
    </row>
    <row r="2176" spans="1:3" x14ac:dyDescent="0.25">
      <c r="A2176">
        <v>2152</v>
      </c>
      <c r="B2176">
        <v>-5.2357278345093348E-3</v>
      </c>
      <c r="C2176">
        <v>1.8077127007620226E-2</v>
      </c>
    </row>
    <row r="2177" spans="1:3" x14ac:dyDescent="0.25">
      <c r="A2177">
        <v>2153</v>
      </c>
      <c r="B2177">
        <v>1.4230739391511479E-2</v>
      </c>
      <c r="C2177">
        <v>-1.7970347410184048E-2</v>
      </c>
    </row>
    <row r="2178" spans="1:3" x14ac:dyDescent="0.25">
      <c r="A2178">
        <v>2154</v>
      </c>
      <c r="B2178">
        <v>-1.2718450014312233E-2</v>
      </c>
      <c r="C2178">
        <v>-2.7953576373468327E-2</v>
      </c>
    </row>
    <row r="2179" spans="1:3" x14ac:dyDescent="0.25">
      <c r="A2179">
        <v>2155</v>
      </c>
      <c r="B2179">
        <v>-4.5573372813443834E-3</v>
      </c>
      <c r="C2179">
        <v>2.2236854983187157E-4</v>
      </c>
    </row>
    <row r="2180" spans="1:3" x14ac:dyDescent="0.25">
      <c r="A2180">
        <v>2156</v>
      </c>
      <c r="B2180">
        <v>9.3329993970816174E-3</v>
      </c>
      <c r="C2180">
        <v>1.3430390214947555E-2</v>
      </c>
    </row>
    <row r="2181" spans="1:3" x14ac:dyDescent="0.25">
      <c r="A2181">
        <v>2157</v>
      </c>
      <c r="B2181">
        <v>2.0823077625525981E-2</v>
      </c>
      <c r="C2181">
        <v>-2.259109163473632E-2</v>
      </c>
    </row>
    <row r="2182" spans="1:3" x14ac:dyDescent="0.25">
      <c r="A2182">
        <v>2158</v>
      </c>
      <c r="B2182">
        <v>5.8216225697559749E-4</v>
      </c>
      <c r="C2182">
        <v>-8.1479966445411264E-3</v>
      </c>
    </row>
    <row r="2183" spans="1:3" x14ac:dyDescent="0.25">
      <c r="A2183">
        <v>2159</v>
      </c>
      <c r="B2183">
        <v>-5.1662562694570462E-3</v>
      </c>
      <c r="C2183">
        <v>-2.8278267741541092E-3</v>
      </c>
    </row>
    <row r="2184" spans="1:3" x14ac:dyDescent="0.25">
      <c r="A2184">
        <v>2160</v>
      </c>
      <c r="B2184">
        <v>-1.4920255197347942E-3</v>
      </c>
      <c r="C2184">
        <v>1.1126097053640847E-2</v>
      </c>
    </row>
    <row r="2185" spans="1:3" x14ac:dyDescent="0.25">
      <c r="A2185">
        <v>2161</v>
      </c>
      <c r="B2185">
        <v>-6.6890418579699509E-3</v>
      </c>
      <c r="C2185">
        <v>-4.5385467703475688E-3</v>
      </c>
    </row>
    <row r="2186" spans="1:3" x14ac:dyDescent="0.25">
      <c r="A2186">
        <v>2162</v>
      </c>
      <c r="B2186">
        <v>-1.0324439994851144E-2</v>
      </c>
      <c r="C2186">
        <v>5.2113013750315108E-2</v>
      </c>
    </row>
    <row r="2187" spans="1:3" x14ac:dyDescent="0.25">
      <c r="A2187">
        <v>2163</v>
      </c>
      <c r="B2187">
        <v>4.4166915524672477E-3</v>
      </c>
      <c r="C2187">
        <v>-7.0032966409882911E-3</v>
      </c>
    </row>
    <row r="2188" spans="1:3" x14ac:dyDescent="0.25">
      <c r="A2188">
        <v>2164</v>
      </c>
      <c r="B2188">
        <v>1.4874549711696388E-2</v>
      </c>
      <c r="C2188">
        <v>-1.4333803554773933E-2</v>
      </c>
    </row>
    <row r="2189" spans="1:3" x14ac:dyDescent="0.25">
      <c r="A2189">
        <v>2165</v>
      </c>
      <c r="B2189">
        <v>-1.2922092107919756E-2</v>
      </c>
      <c r="C2189">
        <v>1.3505495774997742E-2</v>
      </c>
    </row>
    <row r="2190" spans="1:3" x14ac:dyDescent="0.25">
      <c r="A2190">
        <v>2166</v>
      </c>
      <c r="B2190">
        <v>-1.0358760685200547E-2</v>
      </c>
      <c r="C2190">
        <v>6.7927271354691517E-3</v>
      </c>
    </row>
    <row r="2191" spans="1:3" x14ac:dyDescent="0.25">
      <c r="A2191">
        <v>2167</v>
      </c>
      <c r="B2191">
        <v>1.37061156061549E-2</v>
      </c>
      <c r="C2191">
        <v>-1.1008407441244535E-3</v>
      </c>
    </row>
    <row r="2192" spans="1:3" x14ac:dyDescent="0.25">
      <c r="A2192">
        <v>2168</v>
      </c>
      <c r="B2192">
        <v>1.1739830212467432E-2</v>
      </c>
      <c r="C2192">
        <v>-5.0497859385596963E-3</v>
      </c>
    </row>
    <row r="2193" spans="1:3" x14ac:dyDescent="0.25">
      <c r="A2193">
        <v>2169</v>
      </c>
      <c r="B2193">
        <v>9.16628406552507E-3</v>
      </c>
      <c r="C2193">
        <v>-5.0229401506045202E-3</v>
      </c>
    </row>
    <row r="2194" spans="1:3" x14ac:dyDescent="0.25">
      <c r="A2194">
        <v>2170</v>
      </c>
      <c r="B2194">
        <v>-2.216255925208784E-3</v>
      </c>
      <c r="C2194">
        <v>1.2453821388009731E-3</v>
      </c>
    </row>
    <row r="2195" spans="1:3" x14ac:dyDescent="0.25">
      <c r="A2195">
        <v>2171</v>
      </c>
      <c r="B2195">
        <v>6.1422474748039956E-3</v>
      </c>
      <c r="C2195">
        <v>-5.4354712578234309E-3</v>
      </c>
    </row>
    <row r="2196" spans="1:3" x14ac:dyDescent="0.25">
      <c r="A2196">
        <v>2172</v>
      </c>
      <c r="B2196">
        <v>4.1722816132886819E-3</v>
      </c>
      <c r="C2196">
        <v>2.0770957156575776E-3</v>
      </c>
    </row>
    <row r="2197" spans="1:3" x14ac:dyDescent="0.25">
      <c r="A2197">
        <v>2173</v>
      </c>
      <c r="B2197">
        <v>1.8947977132109035E-3</v>
      </c>
      <c r="C2197">
        <v>-2.6359835510329152E-3</v>
      </c>
    </row>
    <row r="2198" spans="1:3" x14ac:dyDescent="0.25">
      <c r="A2198">
        <v>2174</v>
      </c>
      <c r="B2198">
        <v>-1.0011211478923839E-3</v>
      </c>
      <c r="C2198">
        <v>-1.727593299820732E-2</v>
      </c>
    </row>
    <row r="2199" spans="1:3" x14ac:dyDescent="0.25">
      <c r="A2199">
        <v>2175</v>
      </c>
      <c r="B2199">
        <v>1.6452957279326104E-3</v>
      </c>
      <c r="C2199">
        <v>2.3282142058423773E-3</v>
      </c>
    </row>
    <row r="2200" spans="1:3" x14ac:dyDescent="0.25">
      <c r="A2200">
        <v>2176</v>
      </c>
      <c r="B2200">
        <v>-2.2566269009164724E-3</v>
      </c>
      <c r="C2200">
        <v>-3.3465211117352429E-3</v>
      </c>
    </row>
    <row r="2201" spans="1:3" x14ac:dyDescent="0.25">
      <c r="A2201">
        <v>2177</v>
      </c>
      <c r="B2201">
        <v>6.64036618834831E-3</v>
      </c>
      <c r="C2201">
        <v>-8.7212250344974804E-3</v>
      </c>
    </row>
    <row r="2202" spans="1:3" x14ac:dyDescent="0.25">
      <c r="A2202">
        <v>2178</v>
      </c>
      <c r="B2202">
        <v>2.5433581943731173E-3</v>
      </c>
      <c r="C2202">
        <v>-1.4679704515713141E-3</v>
      </c>
    </row>
    <row r="2203" spans="1:3" x14ac:dyDescent="0.25">
      <c r="A2203">
        <v>2179</v>
      </c>
      <c r="B2203">
        <v>-1.3808373198316352E-2</v>
      </c>
      <c r="C2203">
        <v>2.7546170787510264E-2</v>
      </c>
    </row>
    <row r="2204" spans="1:3" x14ac:dyDescent="0.25">
      <c r="A2204">
        <v>2180</v>
      </c>
      <c r="B2204">
        <v>1.6237395994031011E-3</v>
      </c>
      <c r="C2204">
        <v>5.2751498176574155E-3</v>
      </c>
    </row>
    <row r="2205" spans="1:3" x14ac:dyDescent="0.25">
      <c r="A2205">
        <v>2181</v>
      </c>
      <c r="B2205">
        <v>-1.7124379992835729E-2</v>
      </c>
      <c r="C2205">
        <v>4.3397341275277224E-2</v>
      </c>
    </row>
    <row r="2206" spans="1:3" x14ac:dyDescent="0.25">
      <c r="A2206">
        <v>2182</v>
      </c>
      <c r="B2206">
        <v>1.0936453407027017E-2</v>
      </c>
      <c r="C2206">
        <v>-1.765039209854128E-2</v>
      </c>
    </row>
    <row r="2207" spans="1:3" x14ac:dyDescent="0.25">
      <c r="A2207">
        <v>2183</v>
      </c>
      <c r="B2207">
        <v>1.2238074794363096E-2</v>
      </c>
      <c r="C2207">
        <v>-7.123844631728082E-3</v>
      </c>
    </row>
    <row r="2208" spans="1:3" x14ac:dyDescent="0.25">
      <c r="A2208">
        <v>2184</v>
      </c>
      <c r="B2208">
        <v>2.4584426937171851E-4</v>
      </c>
      <c r="C2208">
        <v>1.1221864650187676E-2</v>
      </c>
    </row>
    <row r="2209" spans="1:3" x14ac:dyDescent="0.25">
      <c r="A2209">
        <v>2185</v>
      </c>
      <c r="B2209">
        <v>-1.2919126749671229E-2</v>
      </c>
      <c r="C2209">
        <v>1.3040246856178895E-2</v>
      </c>
    </row>
    <row r="2210" spans="1:3" x14ac:dyDescent="0.25">
      <c r="A2210">
        <v>2186</v>
      </c>
      <c r="B2210">
        <v>5.6345293474976601E-3</v>
      </c>
      <c r="C2210">
        <v>-1.2951220180532094E-2</v>
      </c>
    </row>
    <row r="2211" spans="1:3" x14ac:dyDescent="0.25">
      <c r="A2211">
        <v>2187</v>
      </c>
      <c r="B2211">
        <v>-1.6188815257877843E-2</v>
      </c>
      <c r="C2211">
        <v>2.3894465046742631E-2</v>
      </c>
    </row>
    <row r="2212" spans="1:3" x14ac:dyDescent="0.25">
      <c r="A2212">
        <v>2188</v>
      </c>
      <c r="B2212">
        <v>3.1369777689975969E-3</v>
      </c>
      <c r="C2212">
        <v>-1.1024485305586109E-2</v>
      </c>
    </row>
    <row r="2213" spans="1:3" x14ac:dyDescent="0.25">
      <c r="A2213">
        <v>2189</v>
      </c>
      <c r="B2213">
        <v>1.9080226447087125E-3</v>
      </c>
      <c r="C2213">
        <v>-8.1756467984047954E-3</v>
      </c>
    </row>
    <row r="2214" spans="1:3" x14ac:dyDescent="0.25">
      <c r="A2214">
        <v>2190</v>
      </c>
      <c r="B2214">
        <v>-1.5189627148947957E-2</v>
      </c>
      <c r="C2214">
        <v>1.5468903382540542E-2</v>
      </c>
    </row>
    <row r="2215" spans="1:3" x14ac:dyDescent="0.25">
      <c r="A2215">
        <v>2191</v>
      </c>
      <c r="B2215">
        <v>-3.7514530117504899E-2</v>
      </c>
      <c r="C2215">
        <v>4.0624063912424749E-2</v>
      </c>
    </row>
    <row r="2216" spans="1:3" x14ac:dyDescent="0.25">
      <c r="A2216">
        <v>2192</v>
      </c>
      <c r="B2216">
        <v>4.3178630531849147E-3</v>
      </c>
      <c r="C2216">
        <v>1.1567453853855178E-2</v>
      </c>
    </row>
    <row r="2217" spans="1:3" x14ac:dyDescent="0.25">
      <c r="A2217">
        <v>2193</v>
      </c>
      <c r="B2217">
        <v>1.0209268553010411E-2</v>
      </c>
      <c r="C2217">
        <v>-1.5595219921390126E-2</v>
      </c>
    </row>
    <row r="2218" spans="1:3" x14ac:dyDescent="0.25">
      <c r="A2218">
        <v>2194</v>
      </c>
      <c r="B2218">
        <v>-2.1714359795348918E-3</v>
      </c>
      <c r="C2218">
        <v>6.4062575891608523E-3</v>
      </c>
    </row>
    <row r="2219" spans="1:3" x14ac:dyDescent="0.25">
      <c r="A2219">
        <v>2195</v>
      </c>
      <c r="B2219">
        <v>-9.872858757214319E-3</v>
      </c>
      <c r="C2219">
        <v>1.37310755143205E-2</v>
      </c>
    </row>
    <row r="2220" spans="1:3" x14ac:dyDescent="0.25">
      <c r="A2220">
        <v>2196</v>
      </c>
      <c r="B2220">
        <v>1.4037076802315451E-2</v>
      </c>
      <c r="C2220">
        <v>-1.4310467464255549E-2</v>
      </c>
    </row>
    <row r="2221" spans="1:3" x14ac:dyDescent="0.25">
      <c r="A2221">
        <v>2197</v>
      </c>
      <c r="B2221">
        <v>1.4696920909691807E-2</v>
      </c>
      <c r="C2221">
        <v>-1.8917288241990165E-2</v>
      </c>
    </row>
    <row r="2222" spans="1:3" x14ac:dyDescent="0.25">
      <c r="A2222">
        <v>2198</v>
      </c>
      <c r="B2222">
        <v>6.7626133486164705E-3</v>
      </c>
      <c r="C2222">
        <v>6.7897072302552089E-3</v>
      </c>
    </row>
    <row r="2223" spans="1:3" x14ac:dyDescent="0.25">
      <c r="A2223">
        <v>2199</v>
      </c>
      <c r="B2223">
        <v>-5.8104651331618356E-3</v>
      </c>
      <c r="C2223">
        <v>2.9608015703998826E-2</v>
      </c>
    </row>
    <row r="2224" spans="1:3" x14ac:dyDescent="0.25">
      <c r="A2224">
        <v>2200</v>
      </c>
      <c r="B2224">
        <v>-1.2686423853357418E-2</v>
      </c>
      <c r="C2224">
        <v>7.2956263100936482E-3</v>
      </c>
    </row>
    <row r="2225" spans="1:3" x14ac:dyDescent="0.25">
      <c r="A2225">
        <v>2201</v>
      </c>
      <c r="B2225">
        <v>5.5923971989575265E-3</v>
      </c>
      <c r="C2225">
        <v>6.4200636015911486E-4</v>
      </c>
    </row>
    <row r="2226" spans="1:3" x14ac:dyDescent="0.25">
      <c r="A2226">
        <v>2202</v>
      </c>
      <c r="B2226">
        <v>-2.4776960836494764E-3</v>
      </c>
      <c r="C2226">
        <v>2.5302934337701616E-2</v>
      </c>
    </row>
    <row r="2227" spans="1:3" x14ac:dyDescent="0.25">
      <c r="A2227">
        <v>2203</v>
      </c>
      <c r="B2227">
        <v>1.6563550071488374E-2</v>
      </c>
      <c r="C2227">
        <v>-3.0840867277534198E-3</v>
      </c>
    </row>
    <row r="2228" spans="1:3" x14ac:dyDescent="0.25">
      <c r="A2228">
        <v>2204</v>
      </c>
      <c r="B2228">
        <v>-1.9923604786552204E-3</v>
      </c>
      <c r="C2228">
        <v>1.2760848770450106E-2</v>
      </c>
    </row>
    <row r="2229" spans="1:3" x14ac:dyDescent="0.25">
      <c r="A2229">
        <v>2205</v>
      </c>
      <c r="B2229">
        <v>-1.2124820854667194E-2</v>
      </c>
      <c r="C2229">
        <v>1.0163134458655175E-2</v>
      </c>
    </row>
    <row r="2230" spans="1:3" x14ac:dyDescent="0.25">
      <c r="A2230">
        <v>2206</v>
      </c>
      <c r="B2230">
        <v>-2.1131368759766182E-2</v>
      </c>
      <c r="C2230">
        <v>8.2499456427453967E-3</v>
      </c>
    </row>
    <row r="2231" spans="1:3" x14ac:dyDescent="0.25">
      <c r="A2231">
        <v>2207</v>
      </c>
      <c r="B2231">
        <v>1.7414548016926861E-2</v>
      </c>
      <c r="C2231">
        <v>-5.1136772314462724E-3</v>
      </c>
    </row>
    <row r="2232" spans="1:3" x14ac:dyDescent="0.25">
      <c r="A2232">
        <v>2208</v>
      </c>
      <c r="B2232">
        <v>1.4124946030058443E-3</v>
      </c>
      <c r="C2232">
        <v>-6.5860008506383088E-3</v>
      </c>
    </row>
    <row r="2233" spans="1:3" x14ac:dyDescent="0.25">
      <c r="A2233">
        <v>2209</v>
      </c>
      <c r="B2233">
        <v>-7.8557250879089952E-3</v>
      </c>
      <c r="C2233">
        <v>1.5855992232487476E-3</v>
      </c>
    </row>
    <row r="2234" spans="1:3" x14ac:dyDescent="0.25">
      <c r="A2234">
        <v>2210</v>
      </c>
      <c r="B2234">
        <v>-1.102376167022198E-2</v>
      </c>
      <c r="C2234">
        <v>9.4009356810772198E-3</v>
      </c>
    </row>
    <row r="2235" spans="1:3" x14ac:dyDescent="0.25">
      <c r="A2235">
        <v>2211</v>
      </c>
      <c r="B2235">
        <v>-1.3555210346314373E-2</v>
      </c>
      <c r="C2235">
        <v>-2.7040477517844327E-3</v>
      </c>
    </row>
    <row r="2236" spans="1:3" x14ac:dyDescent="0.25">
      <c r="A2236">
        <v>2212</v>
      </c>
      <c r="B2236">
        <v>1.6075562618572705E-3</v>
      </c>
      <c r="C2236">
        <v>-9.1983935153008307E-3</v>
      </c>
    </row>
    <row r="2237" spans="1:3" x14ac:dyDescent="0.25">
      <c r="A2237">
        <v>2213</v>
      </c>
      <c r="B2237">
        <v>-4.2182314305426929E-3</v>
      </c>
      <c r="C2237">
        <v>-2.4204468241235486E-3</v>
      </c>
    </row>
    <row r="2238" spans="1:3" x14ac:dyDescent="0.25">
      <c r="A2238">
        <v>2214</v>
      </c>
      <c r="B2238">
        <v>-4.0665603805819323E-2</v>
      </c>
      <c r="C2238">
        <v>1.2724989695570815E-2</v>
      </c>
    </row>
    <row r="2239" spans="1:3" x14ac:dyDescent="0.25">
      <c r="A2239">
        <v>2215</v>
      </c>
      <c r="B2239">
        <v>3.7446599762397788E-2</v>
      </c>
      <c r="C2239">
        <v>-1.0477441098128266E-2</v>
      </c>
    </row>
    <row r="2240" spans="1:3" x14ac:dyDescent="0.25">
      <c r="A2240">
        <v>2216</v>
      </c>
      <c r="B2240">
        <v>-5.2014306818454958E-3</v>
      </c>
      <c r="C2240">
        <v>7.0365515162748781E-3</v>
      </c>
    </row>
    <row r="2241" spans="1:3" x14ac:dyDescent="0.25">
      <c r="A2241">
        <v>2217</v>
      </c>
      <c r="B2241">
        <v>-3.0254018788206768E-2</v>
      </c>
      <c r="C2241">
        <v>1.5314142358449075E-2</v>
      </c>
    </row>
    <row r="2242" spans="1:3" x14ac:dyDescent="0.25">
      <c r="A2242">
        <v>2218</v>
      </c>
      <c r="B2242">
        <v>7.6246337042727161E-3</v>
      </c>
      <c r="C2242">
        <v>7.402728495537996E-3</v>
      </c>
    </row>
    <row r="2243" spans="1:3" x14ac:dyDescent="0.25">
      <c r="A2243">
        <v>2219</v>
      </c>
      <c r="B2243">
        <v>-2.3859182626713021E-2</v>
      </c>
      <c r="C2243">
        <v>-1.0129322121296164E-2</v>
      </c>
    </row>
    <row r="2244" spans="1:3" x14ac:dyDescent="0.25">
      <c r="A2244">
        <v>2220</v>
      </c>
      <c r="B2244">
        <v>-4.5196664335003287E-2</v>
      </c>
      <c r="C2244">
        <v>-2.1006480691129606E-2</v>
      </c>
    </row>
    <row r="2245" spans="1:3" x14ac:dyDescent="0.25">
      <c r="A2245">
        <v>2221</v>
      </c>
      <c r="B2245">
        <v>-1.6888271035036363E-2</v>
      </c>
      <c r="C2245">
        <v>-8.2260649263405476E-3</v>
      </c>
    </row>
    <row r="2246" spans="1:3" x14ac:dyDescent="0.25">
      <c r="A2246">
        <v>2222</v>
      </c>
      <c r="B2246">
        <v>-1.0594697241814238E-3</v>
      </c>
      <c r="C2246">
        <v>-2.7452573596485272E-3</v>
      </c>
    </row>
    <row r="2247" spans="1:3" x14ac:dyDescent="0.25">
      <c r="A2247">
        <v>2223</v>
      </c>
      <c r="B2247">
        <v>5.950983399343255E-2</v>
      </c>
      <c r="C2247">
        <v>-1.3349084829145742E-2</v>
      </c>
    </row>
    <row r="2248" spans="1:3" x14ac:dyDescent="0.25">
      <c r="A2248">
        <v>2224</v>
      </c>
      <c r="B2248">
        <v>-2.382390893164061E-2</v>
      </c>
      <c r="C2248">
        <v>2.3661112782499445E-2</v>
      </c>
    </row>
    <row r="2249" spans="1:3" x14ac:dyDescent="0.25">
      <c r="A2249">
        <v>2225</v>
      </c>
      <c r="B2249">
        <v>2.2057967196854929E-3</v>
      </c>
      <c r="C2249">
        <v>-1.2272861432771653E-2</v>
      </c>
    </row>
    <row r="2250" spans="1:3" x14ac:dyDescent="0.25">
      <c r="A2250">
        <v>2226</v>
      </c>
      <c r="B2250">
        <v>1.3487886973018883E-2</v>
      </c>
      <c r="C2250">
        <v>-4.4205233488577213E-3</v>
      </c>
    </row>
    <row r="2251" spans="1:3" x14ac:dyDescent="0.25">
      <c r="A2251">
        <v>2227</v>
      </c>
      <c r="B2251">
        <v>-1.8760531197170736E-3</v>
      </c>
      <c r="C2251">
        <v>9.7842558904655142E-3</v>
      </c>
    </row>
    <row r="2252" spans="1:3" x14ac:dyDescent="0.25">
      <c r="A2252">
        <v>2228</v>
      </c>
      <c r="B2252">
        <v>3.553173839787982E-2</v>
      </c>
      <c r="C2252">
        <v>-1.1399520942260044E-2</v>
      </c>
    </row>
    <row r="2253" spans="1:3" x14ac:dyDescent="0.25">
      <c r="A2253">
        <v>2229</v>
      </c>
      <c r="B2253">
        <v>8.9098699327884515E-3</v>
      </c>
      <c r="C2253">
        <v>1.6300177990006125E-2</v>
      </c>
    </row>
    <row r="2254" spans="1:3" x14ac:dyDescent="0.25">
      <c r="A2254">
        <v>2230</v>
      </c>
      <c r="B2254">
        <v>5.3241661328103781E-3</v>
      </c>
      <c r="C2254">
        <v>-1.2908843130654088E-2</v>
      </c>
    </row>
    <row r="2255" spans="1:3" x14ac:dyDescent="0.25">
      <c r="A2255">
        <v>2231</v>
      </c>
      <c r="B2255">
        <v>-3.4088690483922877E-3</v>
      </c>
      <c r="C2255">
        <v>3.2759916287285638E-3</v>
      </c>
    </row>
    <row r="2256" spans="1:3" x14ac:dyDescent="0.25">
      <c r="A2256">
        <v>2232</v>
      </c>
      <c r="B2256">
        <v>8.7417372070955884E-3</v>
      </c>
      <c r="C2256">
        <v>6.5356676308324663E-3</v>
      </c>
    </row>
    <row r="2257" spans="1:3" x14ac:dyDescent="0.25">
      <c r="A2257">
        <v>2233</v>
      </c>
      <c r="B2257">
        <v>-1.1810392848620959E-2</v>
      </c>
      <c r="C2257">
        <v>-2.934634964648292E-3</v>
      </c>
    </row>
    <row r="2258" spans="1:3" x14ac:dyDescent="0.25">
      <c r="A2258">
        <v>2234</v>
      </c>
      <c r="B2258">
        <v>-3.0007111971810654E-3</v>
      </c>
      <c r="C2258">
        <v>5.0300447869713596E-3</v>
      </c>
    </row>
    <row r="2259" spans="1:3" x14ac:dyDescent="0.25">
      <c r="A2259">
        <v>2235</v>
      </c>
      <c r="B2259">
        <v>-5.4439281948766164E-4</v>
      </c>
      <c r="C2259">
        <v>7.9298787668226744E-3</v>
      </c>
    </row>
    <row r="2260" spans="1:3" x14ac:dyDescent="0.25">
      <c r="A2260">
        <v>2236</v>
      </c>
      <c r="B2260">
        <v>6.9974672572939152E-4</v>
      </c>
      <c r="C2260">
        <v>1.6602043869431069E-2</v>
      </c>
    </row>
    <row r="2261" spans="1:3" x14ac:dyDescent="0.25">
      <c r="A2261">
        <v>2237</v>
      </c>
      <c r="B2261">
        <v>2.5383909665704769E-2</v>
      </c>
      <c r="C2261">
        <v>-5.8053091997315072E-3</v>
      </c>
    </row>
    <row r="2262" spans="1:3" x14ac:dyDescent="0.25">
      <c r="A2262">
        <v>2238</v>
      </c>
      <c r="B2262">
        <v>1.7911893917067657E-3</v>
      </c>
      <c r="C2262">
        <v>1.7538864363034184E-2</v>
      </c>
    </row>
    <row r="2263" spans="1:3" x14ac:dyDescent="0.25">
      <c r="A2263">
        <v>2239</v>
      </c>
      <c r="B2263">
        <v>-1.6766413772805484E-2</v>
      </c>
      <c r="C2263">
        <v>3.343085486650816E-3</v>
      </c>
    </row>
    <row r="2264" spans="1:3" x14ac:dyDescent="0.25">
      <c r="A2264">
        <v>2240</v>
      </c>
      <c r="B2264">
        <v>3.753927340199702E-3</v>
      </c>
      <c r="C2264">
        <v>1.646707799548276E-3</v>
      </c>
    </row>
    <row r="2265" spans="1:3" x14ac:dyDescent="0.25">
      <c r="A2265">
        <v>2241</v>
      </c>
      <c r="B2265">
        <v>4.388357828900322E-4</v>
      </c>
      <c r="C2265">
        <v>-3.6789652044050022E-3</v>
      </c>
    </row>
    <row r="2266" spans="1:3" x14ac:dyDescent="0.25">
      <c r="A2266">
        <v>2242</v>
      </c>
      <c r="B2266">
        <v>-4.2800720503129623E-3</v>
      </c>
      <c r="C2266">
        <v>1.184214177272221E-2</v>
      </c>
    </row>
    <row r="2267" spans="1:3" x14ac:dyDescent="0.25">
      <c r="A2267">
        <v>2243</v>
      </c>
      <c r="B2267">
        <v>-1.5591277091982582E-2</v>
      </c>
      <c r="C2267">
        <v>2.4673123045893398E-2</v>
      </c>
    </row>
    <row r="2268" spans="1:3" x14ac:dyDescent="0.25">
      <c r="A2268">
        <v>2244</v>
      </c>
      <c r="B2268">
        <v>-3.6651038170869431E-3</v>
      </c>
      <c r="C2268">
        <v>3.9439305561723564E-3</v>
      </c>
    </row>
    <row r="2269" spans="1:3" x14ac:dyDescent="0.25">
      <c r="A2269">
        <v>2245</v>
      </c>
      <c r="B2269">
        <v>1.1862809739910461E-2</v>
      </c>
      <c r="C2269">
        <v>4.9682571950924528E-3</v>
      </c>
    </row>
    <row r="2270" spans="1:3" x14ac:dyDescent="0.25">
      <c r="A2270">
        <v>2246</v>
      </c>
      <c r="B2270">
        <v>-5.3905146249277908E-3</v>
      </c>
      <c r="C2270">
        <v>1.6922576185991467E-2</v>
      </c>
    </row>
    <row r="2271" spans="1:3" x14ac:dyDescent="0.25">
      <c r="A2271">
        <v>2247</v>
      </c>
      <c r="B2271">
        <v>-8.4849069665310778E-3</v>
      </c>
      <c r="C2271">
        <v>3.391623039675988E-2</v>
      </c>
    </row>
    <row r="2272" spans="1:3" x14ac:dyDescent="0.25">
      <c r="A2272">
        <v>2248</v>
      </c>
      <c r="B2272">
        <v>5.1489848637323032E-3</v>
      </c>
      <c r="C2272">
        <v>2.4587884213357752E-2</v>
      </c>
    </row>
    <row r="2273" spans="1:3" x14ac:dyDescent="0.25">
      <c r="A2273">
        <v>2249</v>
      </c>
      <c r="B2273">
        <v>8.2880533856684161E-4</v>
      </c>
      <c r="C2273">
        <v>5.4829142153311351E-3</v>
      </c>
    </row>
    <row r="2274" spans="1:3" x14ac:dyDescent="0.25">
      <c r="A2274">
        <v>2250</v>
      </c>
      <c r="B2274">
        <v>-2.1110972669364605E-3</v>
      </c>
      <c r="C2274">
        <v>2.179449374355249E-4</v>
      </c>
    </row>
    <row r="2275" spans="1:3" x14ac:dyDescent="0.25">
      <c r="A2275">
        <v>2251</v>
      </c>
      <c r="B2275">
        <v>-2.5926957094083822E-3</v>
      </c>
      <c r="C2275">
        <v>1.8707024678825098E-4</v>
      </c>
    </row>
    <row r="2276" spans="1:3" x14ac:dyDescent="0.25">
      <c r="A2276">
        <v>2252</v>
      </c>
      <c r="B2276">
        <v>-7.043874696939601E-3</v>
      </c>
      <c r="C2276">
        <v>-3.0256062890165686E-3</v>
      </c>
    </row>
    <row r="2277" spans="1:3" x14ac:dyDescent="0.25">
      <c r="A2277">
        <v>2253</v>
      </c>
      <c r="B2277">
        <v>1.3163677423350915E-2</v>
      </c>
      <c r="C2277">
        <v>-1.9037238434934232E-2</v>
      </c>
    </row>
    <row r="2278" spans="1:3" x14ac:dyDescent="0.25">
      <c r="A2278">
        <v>2254</v>
      </c>
      <c r="B2278">
        <v>1.4481043001729527E-3</v>
      </c>
      <c r="C2278">
        <v>-1.2129519133894045E-2</v>
      </c>
    </row>
    <row r="2279" spans="1:3" x14ac:dyDescent="0.25">
      <c r="A2279">
        <v>2255</v>
      </c>
      <c r="B2279">
        <v>-2.0807057360180594E-2</v>
      </c>
      <c r="C2279">
        <v>1.8071880993616975E-2</v>
      </c>
    </row>
    <row r="2280" spans="1:3" x14ac:dyDescent="0.25">
      <c r="A2280">
        <v>2256</v>
      </c>
      <c r="B2280">
        <v>-2.4334491242950292E-2</v>
      </c>
      <c r="C2280">
        <v>7.1179675333912298E-3</v>
      </c>
    </row>
    <row r="2281" spans="1:3" x14ac:dyDescent="0.25">
      <c r="A2281">
        <v>2257</v>
      </c>
      <c r="B2281">
        <v>-1.5334738555157251E-2</v>
      </c>
      <c r="C2281">
        <v>-2.4333306626958713E-3</v>
      </c>
    </row>
    <row r="2282" spans="1:3" x14ac:dyDescent="0.25">
      <c r="A2282">
        <v>2258</v>
      </c>
      <c r="B2282">
        <v>-6.9220599494757115E-4</v>
      </c>
      <c r="C2282">
        <v>-1.7800542917579709E-2</v>
      </c>
    </row>
    <row r="2283" spans="1:3" x14ac:dyDescent="0.25">
      <c r="A2283">
        <v>2259</v>
      </c>
      <c r="B2283">
        <v>3.3449295006777698E-5</v>
      </c>
      <c r="C2283">
        <v>-3.9094376405179494E-3</v>
      </c>
    </row>
    <row r="2284" spans="1:3" x14ac:dyDescent="0.25">
      <c r="A2284">
        <v>2260</v>
      </c>
      <c r="B2284">
        <v>1.0898831913282184E-2</v>
      </c>
      <c r="C2284">
        <v>-2.1369048252229475E-2</v>
      </c>
    </row>
    <row r="2285" spans="1:3" x14ac:dyDescent="0.25">
      <c r="A2285">
        <v>2261</v>
      </c>
      <c r="B2285">
        <v>-1.7353245196544985E-2</v>
      </c>
      <c r="C2285">
        <v>6.001038920298539E-3</v>
      </c>
    </row>
    <row r="2286" spans="1:3" x14ac:dyDescent="0.25">
      <c r="A2286">
        <v>2262</v>
      </c>
      <c r="B2286">
        <v>6.2065466635964081E-3</v>
      </c>
      <c r="C2286">
        <v>1.5249318659920436E-2</v>
      </c>
    </row>
    <row r="2287" spans="1:3" x14ac:dyDescent="0.25">
      <c r="A2287">
        <v>2263</v>
      </c>
      <c r="B2287">
        <v>-1.590108257797305E-3</v>
      </c>
      <c r="C2287">
        <v>1.312309881188882E-2</v>
      </c>
    </row>
    <row r="2288" spans="1:3" x14ac:dyDescent="0.25">
      <c r="A2288">
        <v>2264</v>
      </c>
      <c r="B2288">
        <v>-1.4058323785668269E-2</v>
      </c>
      <c r="C2288">
        <v>2.1852662632596422E-2</v>
      </c>
    </row>
    <row r="2289" spans="1:3" x14ac:dyDescent="0.25">
      <c r="A2289">
        <v>2265</v>
      </c>
      <c r="B2289">
        <v>-1.7274825501457938E-2</v>
      </c>
      <c r="C2289">
        <v>7.204953288261387E-3</v>
      </c>
    </row>
    <row r="2290" spans="1:3" x14ac:dyDescent="0.25">
      <c r="A2290">
        <v>2266</v>
      </c>
      <c r="B2290">
        <v>-2.7211822626011271E-2</v>
      </c>
      <c r="C2290">
        <v>9.3547855275560622E-3</v>
      </c>
    </row>
    <row r="2291" spans="1:3" x14ac:dyDescent="0.25">
      <c r="A2291">
        <v>2267</v>
      </c>
      <c r="B2291">
        <v>3.545077138285987E-3</v>
      </c>
      <c r="C2291">
        <v>-8.7761375822246052E-3</v>
      </c>
    </row>
    <row r="2292" spans="1:3" x14ac:dyDescent="0.25">
      <c r="A2292">
        <v>2268</v>
      </c>
      <c r="B2292">
        <v>1.4521931239925238E-2</v>
      </c>
      <c r="C2292">
        <v>-7.8300260369830767E-3</v>
      </c>
    </row>
    <row r="2293" spans="1:3" x14ac:dyDescent="0.25">
      <c r="A2293">
        <v>2269</v>
      </c>
      <c r="B2293">
        <v>-1.9132299108845601E-2</v>
      </c>
      <c r="C2293">
        <v>3.2546521230717648E-2</v>
      </c>
    </row>
    <row r="2294" spans="1:3" x14ac:dyDescent="0.25">
      <c r="A2294">
        <v>2270</v>
      </c>
      <c r="B2294">
        <v>2.2814364395161105E-2</v>
      </c>
      <c r="C2294">
        <v>-2.0263433405556756E-2</v>
      </c>
    </row>
    <row r="2295" spans="1:3" x14ac:dyDescent="0.25">
      <c r="A2295">
        <v>2271</v>
      </c>
      <c r="B2295">
        <v>1.898695480718331E-3</v>
      </c>
      <c r="C2295">
        <v>-8.3567669802000737E-3</v>
      </c>
    </row>
    <row r="2296" spans="1:3" x14ac:dyDescent="0.25">
      <c r="A2296">
        <v>2272</v>
      </c>
      <c r="B2296">
        <v>2.1722766813139154E-2</v>
      </c>
      <c r="C2296">
        <v>-1.8568904014472469E-3</v>
      </c>
    </row>
    <row r="2297" spans="1:3" x14ac:dyDescent="0.25">
      <c r="A2297">
        <v>2273</v>
      </c>
      <c r="B2297">
        <v>-1.8214374282545513E-2</v>
      </c>
      <c r="C2297">
        <v>-4.8344208370527247E-4</v>
      </c>
    </row>
    <row r="2298" spans="1:3" x14ac:dyDescent="0.25">
      <c r="A2298">
        <v>2274</v>
      </c>
      <c r="B2298">
        <v>-2.6052431328708746E-3</v>
      </c>
      <c r="C2298">
        <v>-3.8964213376787983E-3</v>
      </c>
    </row>
    <row r="2299" spans="1:3" x14ac:dyDescent="0.25">
      <c r="A2299">
        <v>2275</v>
      </c>
      <c r="B2299">
        <v>4.1700826675057341E-3</v>
      </c>
      <c r="C2299">
        <v>4.3348705663304203E-3</v>
      </c>
    </row>
    <row r="2300" spans="1:3" x14ac:dyDescent="0.25">
      <c r="A2300">
        <v>2276</v>
      </c>
      <c r="B2300">
        <v>2.3144804118727068E-2</v>
      </c>
      <c r="C2300">
        <v>7.6188407503700387E-3</v>
      </c>
    </row>
    <row r="2301" spans="1:3" x14ac:dyDescent="0.25">
      <c r="A2301">
        <v>2277</v>
      </c>
      <c r="B2301">
        <v>-7.1054421272294744E-3</v>
      </c>
      <c r="C2301">
        <v>3.3790893878072943E-2</v>
      </c>
    </row>
    <row r="2302" spans="1:3" x14ac:dyDescent="0.25">
      <c r="A2302">
        <v>2278</v>
      </c>
      <c r="B2302">
        <v>8.6020898744365581E-4</v>
      </c>
      <c r="C2302">
        <v>1.2585143450223324E-3</v>
      </c>
    </row>
    <row r="2303" spans="1:3" x14ac:dyDescent="0.25">
      <c r="A2303">
        <v>2279</v>
      </c>
      <c r="B2303">
        <v>1.0926125426755211E-2</v>
      </c>
      <c r="C2303">
        <v>-2.7625931608500805E-4</v>
      </c>
    </row>
    <row r="2304" spans="1:3" x14ac:dyDescent="0.25">
      <c r="A2304">
        <v>2280</v>
      </c>
      <c r="B2304">
        <v>1.329957737897727E-2</v>
      </c>
      <c r="C2304">
        <v>-1.4041576735093011E-2</v>
      </c>
    </row>
    <row r="2305" spans="1:3" x14ac:dyDescent="0.25">
      <c r="A2305">
        <v>2281</v>
      </c>
      <c r="B2305">
        <v>9.6599859130098338E-3</v>
      </c>
      <c r="C2305">
        <v>-3.7838296983850501E-3</v>
      </c>
    </row>
    <row r="2306" spans="1:3" x14ac:dyDescent="0.25">
      <c r="A2306">
        <v>2282</v>
      </c>
      <c r="B2306">
        <v>-1.0926981476835252E-2</v>
      </c>
      <c r="C2306">
        <v>2.8369019890991512E-2</v>
      </c>
    </row>
    <row r="2307" spans="1:3" x14ac:dyDescent="0.25">
      <c r="A2307">
        <v>2283</v>
      </c>
      <c r="B2307">
        <v>-1.7674244199958396E-2</v>
      </c>
      <c r="C2307">
        <v>-1.7119950266217869E-2</v>
      </c>
    </row>
    <row r="2308" spans="1:3" x14ac:dyDescent="0.25">
      <c r="A2308">
        <v>2284</v>
      </c>
      <c r="B2308">
        <v>1.3840508477060465E-2</v>
      </c>
      <c r="C2308">
        <v>-1.7026961341901004E-2</v>
      </c>
    </row>
    <row r="2309" spans="1:3" x14ac:dyDescent="0.25">
      <c r="A2309">
        <v>2285</v>
      </c>
      <c r="B2309">
        <v>-5.127618707808995E-3</v>
      </c>
      <c r="C2309">
        <v>-7.3362960786171718E-3</v>
      </c>
    </row>
    <row r="2310" spans="1:3" x14ac:dyDescent="0.25">
      <c r="A2310">
        <v>2286</v>
      </c>
      <c r="B2310">
        <v>6.0725404377598878E-3</v>
      </c>
      <c r="C2310">
        <v>-4.5542821366412632E-3</v>
      </c>
    </row>
    <row r="2311" spans="1:3" x14ac:dyDescent="0.25">
      <c r="A2311">
        <v>2287</v>
      </c>
      <c r="B2311">
        <v>-2.4300658216355152E-3</v>
      </c>
      <c r="C2311">
        <v>-6.6255936135323247E-3</v>
      </c>
    </row>
    <row r="2312" spans="1:3" x14ac:dyDescent="0.25">
      <c r="A2312">
        <v>2288</v>
      </c>
      <c r="B2312">
        <v>-4.3566349079326412E-3</v>
      </c>
      <c r="C2312">
        <v>1.8711116255064027E-3</v>
      </c>
    </row>
    <row r="2313" spans="1:3" x14ac:dyDescent="0.25">
      <c r="A2313">
        <v>2289</v>
      </c>
      <c r="B2313">
        <v>-2.1756601864688457E-2</v>
      </c>
      <c r="C2313">
        <v>-6.5832080447887978E-4</v>
      </c>
    </row>
    <row r="2314" spans="1:3" x14ac:dyDescent="0.25">
      <c r="A2314">
        <v>2290</v>
      </c>
      <c r="B2314">
        <v>-3.4120203949284486E-2</v>
      </c>
      <c r="C2314">
        <v>8.493520257915485E-3</v>
      </c>
    </row>
    <row r="2315" spans="1:3" x14ac:dyDescent="0.25">
      <c r="A2315">
        <v>2291</v>
      </c>
      <c r="B2315">
        <v>-3.2314518687722157E-2</v>
      </c>
      <c r="C2315">
        <v>1.3750287647958701E-2</v>
      </c>
    </row>
    <row r="2316" spans="1:3" x14ac:dyDescent="0.25">
      <c r="A2316">
        <v>2292</v>
      </c>
      <c r="B2316">
        <v>-1.1636389940796982E-2</v>
      </c>
      <c r="C2316">
        <v>4.1091031859351763E-3</v>
      </c>
    </row>
    <row r="2317" spans="1:3" x14ac:dyDescent="0.25">
      <c r="A2317">
        <v>2293</v>
      </c>
      <c r="B2317">
        <v>1.5613466257611805E-2</v>
      </c>
      <c r="C2317">
        <v>-4.0075449801240861E-3</v>
      </c>
    </row>
    <row r="2318" spans="1:3" x14ac:dyDescent="0.25">
      <c r="A2318">
        <v>2294</v>
      </c>
      <c r="B2318">
        <v>-1.4420440656643638E-2</v>
      </c>
      <c r="C2318">
        <v>2.0338455060286451E-2</v>
      </c>
    </row>
    <row r="2319" spans="1:3" x14ac:dyDescent="0.25">
      <c r="A2319">
        <v>2295</v>
      </c>
      <c r="B2319">
        <v>-3.8450605453066583E-3</v>
      </c>
      <c r="C2319">
        <v>-7.989852823606855E-3</v>
      </c>
    </row>
    <row r="2320" spans="1:3" x14ac:dyDescent="0.25">
      <c r="A2320">
        <v>2296</v>
      </c>
      <c r="B2320">
        <v>9.7298695722399346E-3</v>
      </c>
      <c r="C2320">
        <v>2.1818063470918126E-2</v>
      </c>
    </row>
    <row r="2321" spans="1:3" x14ac:dyDescent="0.25">
      <c r="A2321">
        <v>2297</v>
      </c>
      <c r="B2321">
        <v>4.4412436591995692E-3</v>
      </c>
      <c r="C2321">
        <v>-1.1511167186759059E-3</v>
      </c>
    </row>
    <row r="2322" spans="1:3" x14ac:dyDescent="0.25">
      <c r="A2322">
        <v>2298</v>
      </c>
      <c r="B2322">
        <v>-3.3600939752881447E-3</v>
      </c>
      <c r="C2322">
        <v>2.7452704167079463E-2</v>
      </c>
    </row>
    <row r="2323" spans="1:3" x14ac:dyDescent="0.25">
      <c r="A2323">
        <v>2299</v>
      </c>
      <c r="B2323">
        <v>-1.1728361613221281E-2</v>
      </c>
      <c r="C2323">
        <v>2.6939553466903639E-2</v>
      </c>
    </row>
    <row r="2324" spans="1:3" x14ac:dyDescent="0.25">
      <c r="A2324">
        <v>2300</v>
      </c>
      <c r="B2324">
        <v>2.7083172911632331E-2</v>
      </c>
      <c r="C2324">
        <v>-2.1376040329210051E-2</v>
      </c>
    </row>
    <row r="2325" spans="1:3" x14ac:dyDescent="0.25">
      <c r="A2325">
        <v>2301</v>
      </c>
      <c r="B2325">
        <v>7.0895562525157933E-3</v>
      </c>
      <c r="C2325">
        <v>-4.6488345250495604E-3</v>
      </c>
    </row>
    <row r="2326" spans="1:3" x14ac:dyDescent="0.25">
      <c r="A2326">
        <v>2302</v>
      </c>
      <c r="B2326">
        <v>-3.5769919670866107E-3</v>
      </c>
      <c r="C2326">
        <v>1.6592424212243165E-2</v>
      </c>
    </row>
    <row r="2327" spans="1:3" x14ac:dyDescent="0.25">
      <c r="A2327">
        <v>2303</v>
      </c>
      <c r="B2327">
        <v>-1.3548233859571759E-2</v>
      </c>
      <c r="C2327">
        <v>1.16411501422679E-2</v>
      </c>
    </row>
    <row r="2328" spans="1:3" x14ac:dyDescent="0.25">
      <c r="A2328">
        <v>2304</v>
      </c>
      <c r="B2328">
        <v>-1.070075337262816E-2</v>
      </c>
      <c r="C2328">
        <v>1.7048048540096505E-2</v>
      </c>
    </row>
    <row r="2329" spans="1:3" x14ac:dyDescent="0.25">
      <c r="A2329">
        <v>2305</v>
      </c>
      <c r="B2329">
        <v>-5.3827458004652414E-3</v>
      </c>
      <c r="C2329">
        <v>2.4347821074652528E-3</v>
      </c>
    </row>
    <row r="2330" spans="1:3" x14ac:dyDescent="0.25">
      <c r="A2330">
        <v>2306</v>
      </c>
      <c r="B2330">
        <v>4.16101000135946E-3</v>
      </c>
      <c r="C2330">
        <v>1.8593515073331377E-4</v>
      </c>
    </row>
    <row r="2331" spans="1:3" x14ac:dyDescent="0.25">
      <c r="A2331">
        <v>2307</v>
      </c>
      <c r="B2331">
        <v>-3.382398992874984E-2</v>
      </c>
      <c r="C2331">
        <v>2.0562390738868161E-2</v>
      </c>
    </row>
    <row r="2332" spans="1:3" x14ac:dyDescent="0.25">
      <c r="A2332">
        <v>2308</v>
      </c>
      <c r="B2332">
        <v>7.3655066441974679E-3</v>
      </c>
      <c r="C2332">
        <v>-5.9113621488490559E-2</v>
      </c>
    </row>
    <row r="2333" spans="1:3" x14ac:dyDescent="0.25">
      <c r="A2333">
        <v>2309</v>
      </c>
      <c r="B2333">
        <v>1.5301529124101028E-2</v>
      </c>
      <c r="C2333">
        <v>-1.0228187899638903E-2</v>
      </c>
    </row>
    <row r="2334" spans="1:3" x14ac:dyDescent="0.25">
      <c r="A2334">
        <v>2310</v>
      </c>
      <c r="B2334">
        <v>6.6836630486331117E-3</v>
      </c>
      <c r="C2334">
        <v>-5.1704308291116241E-3</v>
      </c>
    </row>
    <row r="2335" spans="1:3" x14ac:dyDescent="0.25">
      <c r="A2335">
        <v>2311</v>
      </c>
      <c r="B2335">
        <v>-1.828292233005099E-2</v>
      </c>
      <c r="C2335">
        <v>1.8138704761842508E-2</v>
      </c>
    </row>
    <row r="2336" spans="1:3" x14ac:dyDescent="0.25">
      <c r="A2336">
        <v>2312</v>
      </c>
      <c r="B2336">
        <v>3.9507607822695237E-3</v>
      </c>
      <c r="C2336">
        <v>2.6420748960245275E-3</v>
      </c>
    </row>
    <row r="2337" spans="1:3" x14ac:dyDescent="0.25">
      <c r="A2337">
        <v>2313</v>
      </c>
      <c r="B2337">
        <v>-7.6465338435168315E-3</v>
      </c>
      <c r="C2337">
        <v>7.5418693280116609E-3</v>
      </c>
    </row>
    <row r="2338" spans="1:3" x14ac:dyDescent="0.25">
      <c r="A2338">
        <v>2314</v>
      </c>
      <c r="B2338">
        <v>-1.8741046666430602E-2</v>
      </c>
      <c r="C2338">
        <v>-1.7838619616393908E-3</v>
      </c>
    </row>
    <row r="2339" spans="1:3" x14ac:dyDescent="0.25">
      <c r="A2339">
        <v>2315</v>
      </c>
      <c r="B2339">
        <v>2.3291618729149557E-2</v>
      </c>
      <c r="C2339">
        <v>-3.132133015344854E-2</v>
      </c>
    </row>
    <row r="2340" spans="1:3" x14ac:dyDescent="0.25">
      <c r="A2340">
        <v>2316</v>
      </c>
      <c r="B2340">
        <v>1.3389939250878039E-2</v>
      </c>
      <c r="C2340">
        <v>-1.8061923731732855E-2</v>
      </c>
    </row>
    <row r="2341" spans="1:3" x14ac:dyDescent="0.25">
      <c r="A2341">
        <v>2317</v>
      </c>
      <c r="B2341">
        <v>2.0558448626317352E-2</v>
      </c>
      <c r="C2341">
        <v>-1.2494632679657849E-2</v>
      </c>
    </row>
    <row r="2342" spans="1:3" x14ac:dyDescent="0.25">
      <c r="A2342">
        <v>2318</v>
      </c>
      <c r="B2342">
        <v>-6.6395910003616051E-3</v>
      </c>
      <c r="C2342">
        <v>-7.4530175214599873E-3</v>
      </c>
    </row>
    <row r="2343" spans="1:3" x14ac:dyDescent="0.25">
      <c r="A2343">
        <v>2319</v>
      </c>
      <c r="B2343">
        <v>8.5722418243609991E-3</v>
      </c>
      <c r="C2343">
        <v>-2.6883094032187575E-2</v>
      </c>
    </row>
    <row r="2344" spans="1:3" x14ac:dyDescent="0.25">
      <c r="A2344">
        <v>2320</v>
      </c>
      <c r="B2344">
        <v>9.3673873770176263E-4</v>
      </c>
      <c r="C2344">
        <v>-1.9922741095835621E-2</v>
      </c>
    </row>
    <row r="2345" spans="1:3" x14ac:dyDescent="0.25">
      <c r="A2345">
        <v>2321</v>
      </c>
      <c r="B2345">
        <v>1.7836746543413303E-3</v>
      </c>
      <c r="C2345">
        <v>1.7913991382127611E-2</v>
      </c>
    </row>
    <row r="2346" spans="1:3" x14ac:dyDescent="0.25">
      <c r="A2346">
        <v>2322</v>
      </c>
      <c r="B2346">
        <v>-1.0343233032155785E-2</v>
      </c>
      <c r="C2346">
        <v>-4.4574069969416374E-3</v>
      </c>
    </row>
    <row r="2347" spans="1:3" x14ac:dyDescent="0.25">
      <c r="A2347">
        <v>2323</v>
      </c>
      <c r="B2347">
        <v>1.227869577202473E-2</v>
      </c>
      <c r="C2347">
        <v>-1.2652680019338782E-2</v>
      </c>
    </row>
    <row r="2348" spans="1:3" x14ac:dyDescent="0.25">
      <c r="A2348">
        <v>2324</v>
      </c>
      <c r="B2348">
        <v>9.3230529196336835E-3</v>
      </c>
      <c r="C2348">
        <v>-2.4651647524791691E-2</v>
      </c>
    </row>
    <row r="2349" spans="1:3" x14ac:dyDescent="0.25">
      <c r="A2349">
        <v>2325</v>
      </c>
      <c r="B2349">
        <v>1.3688075341617209E-2</v>
      </c>
      <c r="C2349">
        <v>-8.0687077738578281E-3</v>
      </c>
    </row>
    <row r="2350" spans="1:3" x14ac:dyDescent="0.25">
      <c r="A2350">
        <v>2326</v>
      </c>
      <c r="B2350">
        <v>1.8541899515507048E-3</v>
      </c>
      <c r="C2350">
        <v>-2.392163254005672E-2</v>
      </c>
    </row>
    <row r="2351" spans="1:3" x14ac:dyDescent="0.25">
      <c r="A2351">
        <v>2327</v>
      </c>
      <c r="B2351">
        <v>-1.2171768311569495E-2</v>
      </c>
      <c r="C2351">
        <v>1.3225805327997085E-2</v>
      </c>
    </row>
    <row r="2352" spans="1:3" x14ac:dyDescent="0.25">
      <c r="A2352">
        <v>2328</v>
      </c>
      <c r="B2352">
        <v>4.3549499030515236E-3</v>
      </c>
      <c r="C2352">
        <v>-1.634580378091777E-2</v>
      </c>
    </row>
    <row r="2353" spans="1:3" x14ac:dyDescent="0.25">
      <c r="A2353">
        <v>2329</v>
      </c>
      <c r="B2353">
        <v>8.7149986923060873E-3</v>
      </c>
      <c r="C2353">
        <v>-7.2674413307125662E-3</v>
      </c>
    </row>
    <row r="2354" spans="1:3" x14ac:dyDescent="0.25">
      <c r="A2354">
        <v>2330</v>
      </c>
      <c r="B2354">
        <v>-1.3112031146914838E-2</v>
      </c>
      <c r="C2354">
        <v>2.40589387978285E-2</v>
      </c>
    </row>
    <row r="2355" spans="1:3" x14ac:dyDescent="0.25">
      <c r="A2355">
        <v>2331</v>
      </c>
      <c r="B2355">
        <v>7.8862916856311197E-3</v>
      </c>
      <c r="C2355">
        <v>-8.1484489026280808E-3</v>
      </c>
    </row>
    <row r="2356" spans="1:3" x14ac:dyDescent="0.25">
      <c r="A2356">
        <v>2332</v>
      </c>
      <c r="B2356">
        <v>-5.17048191851565E-3</v>
      </c>
      <c r="C2356">
        <v>1.3299555542394252E-2</v>
      </c>
    </row>
    <row r="2357" spans="1:3" x14ac:dyDescent="0.25">
      <c r="A2357">
        <v>2333</v>
      </c>
      <c r="B2357">
        <v>1.6056280651889156E-2</v>
      </c>
      <c r="C2357">
        <v>-2.0993757070680654E-2</v>
      </c>
    </row>
    <row r="2358" spans="1:3" x14ac:dyDescent="0.25">
      <c r="A2358">
        <v>2334</v>
      </c>
      <c r="B2358">
        <v>2.0273687190400587E-3</v>
      </c>
      <c r="C2358">
        <v>8.596601971353833E-3</v>
      </c>
    </row>
    <row r="2359" spans="1:3" x14ac:dyDescent="0.25">
      <c r="A2359">
        <v>2335</v>
      </c>
      <c r="B2359">
        <v>-4.1462052468029054E-3</v>
      </c>
      <c r="C2359">
        <v>-3.8447984464360018E-3</v>
      </c>
    </row>
    <row r="2360" spans="1:3" x14ac:dyDescent="0.25">
      <c r="A2360">
        <v>2336</v>
      </c>
      <c r="B2360">
        <v>-6.1730154405402055E-3</v>
      </c>
      <c r="C2360">
        <v>-1.2418539766482953E-2</v>
      </c>
    </row>
    <row r="2361" spans="1:3" x14ac:dyDescent="0.25">
      <c r="A2361">
        <v>2337</v>
      </c>
      <c r="B2361">
        <v>2.117495837622023E-3</v>
      </c>
      <c r="C2361">
        <v>2.6054367496441938E-2</v>
      </c>
    </row>
    <row r="2362" spans="1:3" x14ac:dyDescent="0.25">
      <c r="A2362">
        <v>2338</v>
      </c>
      <c r="B2362">
        <v>-8.0248234278455094E-3</v>
      </c>
      <c r="C2362">
        <v>-1.3135896032795955E-2</v>
      </c>
    </row>
    <row r="2363" spans="1:3" x14ac:dyDescent="0.25">
      <c r="A2363">
        <v>2339</v>
      </c>
      <c r="B2363">
        <v>-5.1182675641068421E-3</v>
      </c>
      <c r="C2363">
        <v>-1.4037922636643378E-4</v>
      </c>
    </row>
    <row r="2364" spans="1:3" x14ac:dyDescent="0.25">
      <c r="A2364">
        <v>2340</v>
      </c>
      <c r="B2364">
        <v>-1.2563368979460332E-2</v>
      </c>
      <c r="C2364">
        <v>2.7846638099401581E-3</v>
      </c>
    </row>
    <row r="2365" spans="1:3" x14ac:dyDescent="0.25">
      <c r="A2365">
        <v>2341</v>
      </c>
      <c r="B2365">
        <v>-1.8019067347293392E-2</v>
      </c>
      <c r="C2365">
        <v>2.2222523141727544E-2</v>
      </c>
    </row>
    <row r="2366" spans="1:3" x14ac:dyDescent="0.25">
      <c r="A2366">
        <v>2342</v>
      </c>
      <c r="B2366">
        <v>-1.7753886655953212E-3</v>
      </c>
      <c r="C2366">
        <v>-8.1275140276764433E-3</v>
      </c>
    </row>
    <row r="2367" spans="1:3" x14ac:dyDescent="0.25">
      <c r="A2367">
        <v>2343</v>
      </c>
      <c r="B2367">
        <v>1.0107326781685683E-3</v>
      </c>
      <c r="C2367">
        <v>-2.0953514398822679E-2</v>
      </c>
    </row>
    <row r="2368" spans="1:3" x14ac:dyDescent="0.25">
      <c r="A2368">
        <v>2344</v>
      </c>
      <c r="B2368">
        <v>3.2092378575798641E-3</v>
      </c>
      <c r="C2368">
        <v>-2.9685721729432509E-4</v>
      </c>
    </row>
    <row r="2369" spans="1:3" x14ac:dyDescent="0.25">
      <c r="A2369">
        <v>2345</v>
      </c>
      <c r="B2369">
        <v>-1.7160485806964575E-2</v>
      </c>
      <c r="C2369">
        <v>7.6419925436152711E-3</v>
      </c>
    </row>
    <row r="2370" spans="1:3" x14ac:dyDescent="0.25">
      <c r="A2370">
        <v>2346</v>
      </c>
      <c r="B2370">
        <v>-4.7268697823765419E-3</v>
      </c>
      <c r="C2370">
        <v>7.6552239979938656E-3</v>
      </c>
    </row>
    <row r="2371" spans="1:3" x14ac:dyDescent="0.25">
      <c r="A2371">
        <v>2347</v>
      </c>
      <c r="B2371">
        <v>-5.0682387885085103E-3</v>
      </c>
      <c r="C2371">
        <v>5.3177100567357851E-3</v>
      </c>
    </row>
    <row r="2372" spans="1:3" x14ac:dyDescent="0.25">
      <c r="A2372">
        <v>2348</v>
      </c>
      <c r="B2372">
        <v>-6.6549140230427869E-3</v>
      </c>
      <c r="C2372">
        <v>6.2913031556263562E-3</v>
      </c>
    </row>
    <row r="2373" spans="1:3" x14ac:dyDescent="0.25">
      <c r="A2373">
        <v>2349</v>
      </c>
      <c r="B2373">
        <v>-2.7637679779243945E-2</v>
      </c>
      <c r="C2373">
        <v>2.3560641013501221E-2</v>
      </c>
    </row>
    <row r="2374" spans="1:3" x14ac:dyDescent="0.25">
      <c r="A2374">
        <v>2350</v>
      </c>
      <c r="B2374">
        <v>1.9568606287563042E-2</v>
      </c>
      <c r="C2374">
        <v>-1.3021419052006347E-2</v>
      </c>
    </row>
    <row r="2375" spans="1:3" x14ac:dyDescent="0.25">
      <c r="A2375">
        <v>2351</v>
      </c>
      <c r="B2375">
        <v>-8.5244957143385536E-3</v>
      </c>
      <c r="C2375">
        <v>-1.312377393478692E-2</v>
      </c>
    </row>
    <row r="2376" spans="1:3" x14ac:dyDescent="0.25">
      <c r="A2376">
        <v>2352</v>
      </c>
      <c r="B2376">
        <v>-3.6317292414123878E-4</v>
      </c>
      <c r="C2376">
        <v>-9.1275564151209656E-3</v>
      </c>
    </row>
    <row r="2377" spans="1:3" x14ac:dyDescent="0.25">
      <c r="A2377">
        <v>2353</v>
      </c>
      <c r="B2377">
        <v>3.4558955749583904E-3</v>
      </c>
      <c r="C2377">
        <v>-6.343354157901316E-3</v>
      </c>
    </row>
    <row r="2378" spans="1:3" x14ac:dyDescent="0.25">
      <c r="A2378">
        <v>2354</v>
      </c>
      <c r="B2378">
        <v>3.9514681184381365E-3</v>
      </c>
      <c r="C2378">
        <v>-2.6385583809113353E-2</v>
      </c>
    </row>
    <row r="2379" spans="1:3" x14ac:dyDescent="0.25">
      <c r="A2379">
        <v>2355</v>
      </c>
      <c r="B2379">
        <v>1.8212390526875503E-2</v>
      </c>
      <c r="C2379">
        <v>-1.1917751304537087E-2</v>
      </c>
    </row>
    <row r="2380" spans="1:3" x14ac:dyDescent="0.25">
      <c r="A2380">
        <v>2356</v>
      </c>
      <c r="B2380">
        <v>2.3726013299778727E-2</v>
      </c>
      <c r="C2380">
        <v>-7.086358561730878E-3</v>
      </c>
    </row>
    <row r="2381" spans="1:3" x14ac:dyDescent="0.25">
      <c r="A2381">
        <v>2357</v>
      </c>
      <c r="B2381">
        <v>-2.8451744346435961E-2</v>
      </c>
      <c r="C2381">
        <v>1.0546346180856727E-2</v>
      </c>
    </row>
    <row r="2382" spans="1:3" x14ac:dyDescent="0.25">
      <c r="A2382">
        <v>2358</v>
      </c>
      <c r="B2382">
        <v>-7.7515963857600128E-3</v>
      </c>
      <c r="C2382">
        <v>3.1333742244677503E-3</v>
      </c>
    </row>
    <row r="2383" spans="1:3" x14ac:dyDescent="0.25">
      <c r="A2383">
        <v>2359</v>
      </c>
      <c r="B2383">
        <v>-4.4185524669890655E-3</v>
      </c>
      <c r="C2383">
        <v>-5.1902438535268627E-4</v>
      </c>
    </row>
    <row r="2384" spans="1:3" x14ac:dyDescent="0.25">
      <c r="A2384">
        <v>2360</v>
      </c>
      <c r="B2384">
        <v>-1.3671949505319648E-2</v>
      </c>
      <c r="C2384">
        <v>5.0016040302543596E-3</v>
      </c>
    </row>
    <row r="2385" spans="1:3" x14ac:dyDescent="0.25">
      <c r="A2385">
        <v>2361</v>
      </c>
      <c r="B2385">
        <v>-5.3682553384436086E-4</v>
      </c>
      <c r="C2385">
        <v>6.9376250862859101E-3</v>
      </c>
    </row>
    <row r="2386" spans="1:3" x14ac:dyDescent="0.25">
      <c r="A2386">
        <v>2362</v>
      </c>
      <c r="B2386">
        <v>-1.5388623793767143E-2</v>
      </c>
      <c r="C2386">
        <v>-1.0550872638077313E-2</v>
      </c>
    </row>
    <row r="2387" spans="1:3" x14ac:dyDescent="0.25">
      <c r="A2387">
        <v>2363</v>
      </c>
      <c r="B2387">
        <v>-4.6269951579443374E-3</v>
      </c>
      <c r="C2387">
        <v>-3.9170387645414757E-2</v>
      </c>
    </row>
    <row r="2388" spans="1:3" x14ac:dyDescent="0.25">
      <c r="A2388">
        <v>2364</v>
      </c>
      <c r="B2388">
        <v>-1.717160842534823E-2</v>
      </c>
      <c r="C2388">
        <v>1.6086126742851672E-2</v>
      </c>
    </row>
    <row r="2389" spans="1:3" x14ac:dyDescent="0.25">
      <c r="A2389">
        <v>2365</v>
      </c>
      <c r="B2389">
        <v>-3.5946181009543436E-2</v>
      </c>
      <c r="C2389">
        <v>1.5753092641109627E-2</v>
      </c>
    </row>
    <row r="2390" spans="1:3" x14ac:dyDescent="0.25">
      <c r="A2390">
        <v>2366</v>
      </c>
      <c r="B2390">
        <v>-1.2455290716663559E-2</v>
      </c>
      <c r="C2390">
        <v>-2.2256963343178681E-2</v>
      </c>
    </row>
    <row r="2391" spans="1:3" x14ac:dyDescent="0.25">
      <c r="A2391">
        <v>2367</v>
      </c>
      <c r="B2391">
        <v>-2.8932713647029785E-3</v>
      </c>
      <c r="C2391">
        <v>-1.2237307940341155E-2</v>
      </c>
    </row>
    <row r="2392" spans="1:3" x14ac:dyDescent="0.25">
      <c r="A2392">
        <v>2368</v>
      </c>
      <c r="B2392">
        <v>1.6414336656971274E-2</v>
      </c>
      <c r="C2392">
        <v>-1.7827632272381422E-2</v>
      </c>
    </row>
    <row r="2393" spans="1:3" x14ac:dyDescent="0.25">
      <c r="A2393">
        <v>2369</v>
      </c>
      <c r="B2393">
        <v>-8.428383441433155E-3</v>
      </c>
      <c r="C2393">
        <v>-1.6814730446925271E-2</v>
      </c>
    </row>
    <row r="2394" spans="1:3" x14ac:dyDescent="0.25">
      <c r="A2394">
        <v>2370</v>
      </c>
      <c r="B2394">
        <v>1.0386920387628996E-2</v>
      </c>
      <c r="C2394">
        <v>-2.6616361440951926E-3</v>
      </c>
    </row>
    <row r="2395" spans="1:3" x14ac:dyDescent="0.25">
      <c r="A2395">
        <v>2371</v>
      </c>
      <c r="B2395">
        <v>9.2434779364202156E-3</v>
      </c>
      <c r="C2395">
        <v>2.2060317715537296E-2</v>
      </c>
    </row>
    <row r="2396" spans="1:3" x14ac:dyDescent="0.25">
      <c r="A2396">
        <v>2372</v>
      </c>
      <c r="B2396">
        <v>4.4741946526806943E-2</v>
      </c>
      <c r="C2396">
        <v>-2.060821574645786E-2</v>
      </c>
    </row>
    <row r="2397" spans="1:3" x14ac:dyDescent="0.25">
      <c r="A2397">
        <v>2373</v>
      </c>
      <c r="B2397">
        <v>-1.9447342079050547E-2</v>
      </c>
      <c r="C2397">
        <v>-2.2158294947918631E-2</v>
      </c>
    </row>
    <row r="2398" spans="1:3" x14ac:dyDescent="0.25">
      <c r="A2398">
        <v>2374</v>
      </c>
      <c r="B2398">
        <v>-1.5137641255089948E-2</v>
      </c>
      <c r="C2398">
        <v>-1.5798477301566614E-3</v>
      </c>
    </row>
    <row r="2399" spans="1:3" x14ac:dyDescent="0.25">
      <c r="A2399">
        <v>2375</v>
      </c>
      <c r="B2399">
        <v>-1.5884241577022808E-2</v>
      </c>
      <c r="C2399">
        <v>1.078758637181584E-2</v>
      </c>
    </row>
    <row r="2400" spans="1:3" x14ac:dyDescent="0.25">
      <c r="A2400">
        <v>2376</v>
      </c>
      <c r="B2400">
        <v>-7.9923183419189116E-3</v>
      </c>
      <c r="C2400">
        <v>2.0075554301809163E-3</v>
      </c>
    </row>
    <row r="2401" spans="1:3" x14ac:dyDescent="0.25">
      <c r="A2401">
        <v>2377</v>
      </c>
      <c r="B2401">
        <v>-5.2726776019438688E-3</v>
      </c>
      <c r="C2401">
        <v>-3.7765033869426468E-4</v>
      </c>
    </row>
    <row r="2402" spans="1:3" x14ac:dyDescent="0.25">
      <c r="A2402">
        <v>2378</v>
      </c>
      <c r="B2402">
        <v>-5.2499393421400441E-3</v>
      </c>
      <c r="C2402">
        <v>-7.2344730901196842E-3</v>
      </c>
    </row>
    <row r="2403" spans="1:3" x14ac:dyDescent="0.25">
      <c r="A2403">
        <v>2379</v>
      </c>
      <c r="B2403">
        <v>1.4354167827709974E-2</v>
      </c>
      <c r="C2403">
        <v>-9.6903442834917371E-3</v>
      </c>
    </row>
    <row r="2404" spans="1:3" x14ac:dyDescent="0.25">
      <c r="A2404">
        <v>2380</v>
      </c>
      <c r="B2404">
        <v>-3.2167347931609497E-4</v>
      </c>
      <c r="C2404">
        <v>2.3610800542366163E-3</v>
      </c>
    </row>
    <row r="2405" spans="1:3" x14ac:dyDescent="0.25">
      <c r="A2405">
        <v>2381</v>
      </c>
      <c r="B2405">
        <v>2.859703577445126E-2</v>
      </c>
      <c r="C2405">
        <v>-7.4922708027552604E-3</v>
      </c>
    </row>
    <row r="2406" spans="1:3" x14ac:dyDescent="0.25">
      <c r="A2406">
        <v>2382</v>
      </c>
      <c r="B2406">
        <v>4.2122369420618004E-3</v>
      </c>
      <c r="C2406">
        <v>8.3008123129444909E-3</v>
      </c>
    </row>
    <row r="2407" spans="1:3" x14ac:dyDescent="0.25">
      <c r="A2407">
        <v>2383</v>
      </c>
      <c r="B2407">
        <v>-1.2982222936878271E-2</v>
      </c>
      <c r="C2407">
        <v>1.0047006431314329E-2</v>
      </c>
    </row>
    <row r="2408" spans="1:3" x14ac:dyDescent="0.25">
      <c r="A2408">
        <v>2384</v>
      </c>
      <c r="B2408">
        <v>3.284615396420899E-3</v>
      </c>
      <c r="C2408">
        <v>-2.1810060551499935E-2</v>
      </c>
    </row>
    <row r="2409" spans="1:3" x14ac:dyDescent="0.25">
      <c r="A2409">
        <v>2385</v>
      </c>
      <c r="B2409">
        <v>1.1749776640920847E-3</v>
      </c>
      <c r="C2409">
        <v>-1.7526137083959396E-2</v>
      </c>
    </row>
    <row r="2410" spans="1:3" x14ac:dyDescent="0.25">
      <c r="A2410">
        <v>2386</v>
      </c>
      <c r="B2410">
        <v>1.4097245398969645E-2</v>
      </c>
      <c r="C2410">
        <v>-4.1496578255753331E-3</v>
      </c>
    </row>
    <row r="2411" spans="1:3" x14ac:dyDescent="0.25">
      <c r="A2411">
        <v>2387</v>
      </c>
      <c r="B2411">
        <v>2.194852070197198E-2</v>
      </c>
      <c r="C2411">
        <v>-2.0740530992334888E-2</v>
      </c>
    </row>
    <row r="2412" spans="1:3" x14ac:dyDescent="0.25">
      <c r="A2412">
        <v>2388</v>
      </c>
      <c r="B2412">
        <v>1.6609558948701593E-2</v>
      </c>
      <c r="C2412">
        <v>1.4327370690817846E-2</v>
      </c>
    </row>
    <row r="2413" spans="1:3" x14ac:dyDescent="0.25">
      <c r="A2413">
        <v>2389</v>
      </c>
      <c r="B2413">
        <v>-1.1317108851029909E-2</v>
      </c>
      <c r="C2413">
        <v>-2.7775182478760561E-3</v>
      </c>
    </row>
    <row r="2414" spans="1:3" x14ac:dyDescent="0.25">
      <c r="A2414">
        <v>2390</v>
      </c>
      <c r="B2414">
        <v>1.0706084395202E-3</v>
      </c>
      <c r="C2414">
        <v>3.1710793411986266E-2</v>
      </c>
    </row>
    <row r="2415" spans="1:3" x14ac:dyDescent="0.25">
      <c r="A2415">
        <v>2391</v>
      </c>
      <c r="B2415">
        <v>-4.6220406040282328E-3</v>
      </c>
      <c r="C2415">
        <v>1.7520393159096113E-2</v>
      </c>
    </row>
    <row r="2416" spans="1:3" x14ac:dyDescent="0.25">
      <c r="A2416">
        <v>2392</v>
      </c>
      <c r="B2416">
        <v>4.1629586493432298E-3</v>
      </c>
      <c r="C2416">
        <v>5.0761086274310127E-4</v>
      </c>
    </row>
    <row r="2417" spans="1:3" x14ac:dyDescent="0.25">
      <c r="A2417">
        <v>2393</v>
      </c>
      <c r="B2417">
        <v>-8.3726418051408048E-3</v>
      </c>
      <c r="C2417">
        <v>1.2398010394922557E-2</v>
      </c>
    </row>
    <row r="2418" spans="1:3" x14ac:dyDescent="0.25">
      <c r="A2418">
        <v>2394</v>
      </c>
      <c r="B2418">
        <v>-1.5303724719257141E-2</v>
      </c>
      <c r="C2418">
        <v>-1.1859531173272556E-4</v>
      </c>
    </row>
    <row r="2419" spans="1:3" x14ac:dyDescent="0.25">
      <c r="A2419">
        <v>2395</v>
      </c>
      <c r="B2419">
        <v>3.7218017875398281E-2</v>
      </c>
      <c r="C2419">
        <v>1.886068363456591E-2</v>
      </c>
    </row>
    <row r="2420" spans="1:3" x14ac:dyDescent="0.25">
      <c r="A2420">
        <v>2396</v>
      </c>
      <c r="B2420">
        <v>8.3078153230110967E-3</v>
      </c>
      <c r="C2420">
        <v>-1.652979499132538E-2</v>
      </c>
    </row>
    <row r="2421" spans="1:3" x14ac:dyDescent="0.25">
      <c r="A2421">
        <v>2397</v>
      </c>
      <c r="B2421">
        <v>1.2018310406193751E-2</v>
      </c>
      <c r="C2421">
        <v>5.0776672353897972E-3</v>
      </c>
    </row>
    <row r="2422" spans="1:3" x14ac:dyDescent="0.25">
      <c r="A2422">
        <v>2398</v>
      </c>
      <c r="B2422">
        <v>-8.864837526327855E-3</v>
      </c>
      <c r="C2422">
        <v>8.3705406918446572E-4</v>
      </c>
    </row>
    <row r="2423" spans="1:3" x14ac:dyDescent="0.25">
      <c r="A2423">
        <v>2399</v>
      </c>
      <c r="B2423">
        <v>4.442854800403321E-2</v>
      </c>
      <c r="C2423">
        <v>-2.1132315207242049E-2</v>
      </c>
    </row>
    <row r="2424" spans="1:3" x14ac:dyDescent="0.25">
      <c r="A2424">
        <v>2400</v>
      </c>
      <c r="B2424">
        <v>1.382757323322269E-2</v>
      </c>
      <c r="C2424">
        <v>-1.1098571834854621E-2</v>
      </c>
    </row>
    <row r="2425" spans="1:3" x14ac:dyDescent="0.25">
      <c r="A2425">
        <v>2401</v>
      </c>
      <c r="B2425">
        <v>-1.4772120988857304E-3</v>
      </c>
      <c r="C2425">
        <v>6.6638264369449562E-3</v>
      </c>
    </row>
    <row r="2426" spans="1:3" x14ac:dyDescent="0.25">
      <c r="A2426">
        <v>2402</v>
      </c>
      <c r="B2426">
        <v>5.114067328809666E-3</v>
      </c>
      <c r="C2426">
        <v>-2.1300152061726606E-2</v>
      </c>
    </row>
    <row r="2427" spans="1:3" x14ac:dyDescent="0.25">
      <c r="A2427">
        <v>2403</v>
      </c>
      <c r="B2427">
        <v>-5.5202666252134949E-3</v>
      </c>
      <c r="C2427">
        <v>-6.5637010687002381E-3</v>
      </c>
    </row>
    <row r="2428" spans="1:3" x14ac:dyDescent="0.25">
      <c r="A2428">
        <v>2404</v>
      </c>
      <c r="B2428">
        <v>-7.1236042084533895E-3</v>
      </c>
      <c r="C2428">
        <v>6.9038705475023181E-3</v>
      </c>
    </row>
    <row r="2429" spans="1:3" x14ac:dyDescent="0.25">
      <c r="A2429">
        <v>2405</v>
      </c>
      <c r="B2429">
        <v>7.0735529929600886E-3</v>
      </c>
      <c r="C2429">
        <v>1.844132924938899E-3</v>
      </c>
    </row>
    <row r="2430" spans="1:3" x14ac:dyDescent="0.25">
      <c r="A2430">
        <v>2406</v>
      </c>
      <c r="B2430">
        <v>-8.3204364301948004E-3</v>
      </c>
      <c r="C2430">
        <v>1.4715610025288806E-2</v>
      </c>
    </row>
    <row r="2431" spans="1:3" x14ac:dyDescent="0.25">
      <c r="A2431">
        <v>2407</v>
      </c>
      <c r="B2431">
        <v>1.2147323031619785E-2</v>
      </c>
      <c r="C2431">
        <v>-2.5513297224839318E-3</v>
      </c>
    </row>
    <row r="2432" spans="1:3" x14ac:dyDescent="0.25">
      <c r="A2432">
        <v>2408</v>
      </c>
      <c r="B2432">
        <v>1.3762334353697154E-2</v>
      </c>
      <c r="C2432">
        <v>-9.5432438048563117E-3</v>
      </c>
    </row>
    <row r="2433" spans="1:3" x14ac:dyDescent="0.25">
      <c r="A2433">
        <v>2409</v>
      </c>
      <c r="B2433">
        <v>5.1354688024699861E-3</v>
      </c>
      <c r="C2433">
        <v>1.197224705315211E-2</v>
      </c>
    </row>
    <row r="2434" spans="1:3" x14ac:dyDescent="0.25">
      <c r="A2434">
        <v>2410</v>
      </c>
      <c r="B2434">
        <v>-1.6517432465396856E-3</v>
      </c>
      <c r="C2434">
        <v>2.6911518726877273E-3</v>
      </c>
    </row>
    <row r="2435" spans="1:3" x14ac:dyDescent="0.25">
      <c r="A2435">
        <v>2411</v>
      </c>
      <c r="B2435">
        <v>-1.167475340115114E-2</v>
      </c>
      <c r="C2435">
        <v>-5.609260146840888E-3</v>
      </c>
    </row>
    <row r="2436" spans="1:3" x14ac:dyDescent="0.25">
      <c r="A2436">
        <v>2412</v>
      </c>
      <c r="B2436">
        <v>-2.4438375753333052E-3</v>
      </c>
      <c r="C2436">
        <v>-4.058181646187411E-3</v>
      </c>
    </row>
    <row r="2437" spans="1:3" x14ac:dyDescent="0.25">
      <c r="A2437">
        <v>2413</v>
      </c>
      <c r="B2437">
        <v>1.272555501426911E-2</v>
      </c>
      <c r="C2437">
        <v>-6.5772762815126361E-3</v>
      </c>
    </row>
    <row r="2438" spans="1:3" x14ac:dyDescent="0.25">
      <c r="A2438">
        <v>2414</v>
      </c>
      <c r="B2438">
        <v>1.8698725088636032E-2</v>
      </c>
      <c r="C2438">
        <v>7.493735489676117E-3</v>
      </c>
    </row>
    <row r="2439" spans="1:3" x14ac:dyDescent="0.25">
      <c r="A2439">
        <v>2415</v>
      </c>
      <c r="B2439">
        <v>-3.4058503563657319E-4</v>
      </c>
      <c r="C2439">
        <v>-1.4106144646762556E-2</v>
      </c>
    </row>
    <row r="2440" spans="1:3" x14ac:dyDescent="0.25">
      <c r="A2440">
        <v>2416</v>
      </c>
      <c r="B2440">
        <v>-8.435598346485388E-3</v>
      </c>
      <c r="C2440">
        <v>-8.6310697336139906E-3</v>
      </c>
    </row>
    <row r="2441" spans="1:3" x14ac:dyDescent="0.25">
      <c r="A2441">
        <v>2417</v>
      </c>
      <c r="B2441">
        <v>-7.7340994732408947E-3</v>
      </c>
      <c r="C2441">
        <v>1.7493539008502045E-2</v>
      </c>
    </row>
    <row r="2442" spans="1:3" x14ac:dyDescent="0.25">
      <c r="A2442">
        <v>2418</v>
      </c>
      <c r="B2442">
        <v>-2.9315965695840243E-3</v>
      </c>
      <c r="C2442">
        <v>-1.2986242089214232E-2</v>
      </c>
    </row>
    <row r="2443" spans="1:3" x14ac:dyDescent="0.25">
      <c r="A2443">
        <v>2419</v>
      </c>
      <c r="B2443">
        <v>2.6495705430324141E-3</v>
      </c>
      <c r="C2443">
        <v>-2.2143155248172258E-2</v>
      </c>
    </row>
    <row r="2444" spans="1:3" x14ac:dyDescent="0.25">
      <c r="A2444">
        <v>2420</v>
      </c>
      <c r="B2444">
        <v>5.3156946896411872E-3</v>
      </c>
      <c r="C2444">
        <v>7.1801367539880145E-3</v>
      </c>
    </row>
    <row r="2445" spans="1:3" x14ac:dyDescent="0.25">
      <c r="A2445">
        <v>2421</v>
      </c>
      <c r="B2445">
        <v>-4.5356443232028353E-3</v>
      </c>
      <c r="C2445">
        <v>1.5072062773296745E-3</v>
      </c>
    </row>
    <row r="2446" spans="1:3" x14ac:dyDescent="0.25">
      <c r="A2446">
        <v>2422</v>
      </c>
      <c r="B2446">
        <v>2.0383559153899371E-2</v>
      </c>
      <c r="C2446">
        <v>-6.0869462699065388E-2</v>
      </c>
    </row>
    <row r="2447" spans="1:3" x14ac:dyDescent="0.25">
      <c r="A2447">
        <v>2423</v>
      </c>
      <c r="B2447">
        <v>3.9353848661761734E-3</v>
      </c>
      <c r="C2447">
        <v>1.1496760988471189E-2</v>
      </c>
    </row>
    <row r="2448" spans="1:3" x14ac:dyDescent="0.25">
      <c r="A2448">
        <v>2424</v>
      </c>
      <c r="B2448">
        <v>-3.1752685811687262E-2</v>
      </c>
      <c r="C2448">
        <v>2.1268206442941404E-2</v>
      </c>
    </row>
    <row r="2449" spans="1:3" x14ac:dyDescent="0.25">
      <c r="A2449">
        <v>2425</v>
      </c>
      <c r="B2449">
        <v>-1.546843366688848E-2</v>
      </c>
      <c r="C2449">
        <v>-7.6317369083824371E-3</v>
      </c>
    </row>
    <row r="2450" spans="1:3" x14ac:dyDescent="0.25">
      <c r="A2450">
        <v>2426</v>
      </c>
      <c r="B2450">
        <v>4.2046785750615946E-3</v>
      </c>
      <c r="C2450">
        <v>1.1553014246710156E-2</v>
      </c>
    </row>
    <row r="2451" spans="1:3" x14ac:dyDescent="0.25">
      <c r="A2451">
        <v>2427</v>
      </c>
      <c r="B2451">
        <v>-2.6736033424683589E-3</v>
      </c>
      <c r="C2451">
        <v>2.6129248262737356E-3</v>
      </c>
    </row>
    <row r="2452" spans="1:3" x14ac:dyDescent="0.25">
      <c r="A2452">
        <v>2428</v>
      </c>
      <c r="B2452">
        <v>1.4170717961684655E-2</v>
      </c>
      <c r="C2452">
        <v>1.5048479248899391E-3</v>
      </c>
    </row>
    <row r="2453" spans="1:3" x14ac:dyDescent="0.25">
      <c r="A2453">
        <v>2429</v>
      </c>
      <c r="B2453">
        <v>-1.0307774900722492E-2</v>
      </c>
      <c r="C2453">
        <v>1.4147861397189657E-2</v>
      </c>
    </row>
    <row r="2454" spans="1:3" x14ac:dyDescent="0.25">
      <c r="A2454">
        <v>2430</v>
      </c>
      <c r="B2454">
        <v>1.944972459150438E-3</v>
      </c>
      <c r="C2454">
        <v>7.4967585426677832E-3</v>
      </c>
    </row>
    <row r="2455" spans="1:3" x14ac:dyDescent="0.25">
      <c r="A2455">
        <v>2431</v>
      </c>
      <c r="B2455">
        <v>1.5269692364090104E-3</v>
      </c>
      <c r="C2455">
        <v>4.5117695801448086E-4</v>
      </c>
    </row>
    <row r="2456" spans="1:3" x14ac:dyDescent="0.25">
      <c r="A2456">
        <v>2432</v>
      </c>
      <c r="B2456">
        <v>1.1359584415697791E-3</v>
      </c>
      <c r="C2456">
        <v>-3.2193559799477195E-3</v>
      </c>
    </row>
    <row r="2457" spans="1:3" x14ac:dyDescent="0.25">
      <c r="A2457">
        <v>2433</v>
      </c>
      <c r="B2457">
        <v>-4.1705774873302109E-3</v>
      </c>
      <c r="C2457">
        <v>5.1920199824566898E-3</v>
      </c>
    </row>
    <row r="2458" spans="1:3" x14ac:dyDescent="0.25">
      <c r="A2458">
        <v>2434</v>
      </c>
      <c r="B2458">
        <v>1.0622748992608072E-2</v>
      </c>
      <c r="C2458">
        <v>1.1433502099287058E-2</v>
      </c>
    </row>
    <row r="2459" spans="1:3" x14ac:dyDescent="0.25">
      <c r="A2459">
        <v>2435</v>
      </c>
      <c r="B2459">
        <v>-8.562913382455465E-3</v>
      </c>
      <c r="C2459">
        <v>-5.2230281847323555E-3</v>
      </c>
    </row>
    <row r="2460" spans="1:3" x14ac:dyDescent="0.25">
      <c r="A2460">
        <v>2436</v>
      </c>
      <c r="B2460">
        <v>5.104638340851203E-3</v>
      </c>
      <c r="C2460">
        <v>8.5231444783658572E-3</v>
      </c>
    </row>
    <row r="2461" spans="1:3" x14ac:dyDescent="0.25">
      <c r="A2461">
        <v>2437</v>
      </c>
      <c r="B2461">
        <v>7.8335192381524224E-4</v>
      </c>
      <c r="C2461">
        <v>-8.7890554402866947E-3</v>
      </c>
    </row>
    <row r="2462" spans="1:3" x14ac:dyDescent="0.25">
      <c r="A2462">
        <v>2438</v>
      </c>
      <c r="B2462">
        <v>1.7456979732489789E-2</v>
      </c>
      <c r="C2462">
        <v>1.1718522381100646E-2</v>
      </c>
    </row>
    <row r="2463" spans="1:3" x14ac:dyDescent="0.25">
      <c r="A2463">
        <v>2439</v>
      </c>
      <c r="B2463">
        <v>-9.1617259061081372E-3</v>
      </c>
      <c r="C2463">
        <v>3.3933101526052948E-3</v>
      </c>
    </row>
    <row r="2464" spans="1:3" x14ac:dyDescent="0.25">
      <c r="A2464">
        <v>2440</v>
      </c>
      <c r="B2464">
        <v>2.1713893212540275E-2</v>
      </c>
      <c r="C2464">
        <v>-7.4065454048502233E-3</v>
      </c>
    </row>
    <row r="2465" spans="1:3" x14ac:dyDescent="0.25">
      <c r="A2465">
        <v>2441</v>
      </c>
      <c r="B2465">
        <v>1.5514335176198496E-2</v>
      </c>
      <c r="C2465">
        <v>-8.1442413963542844E-3</v>
      </c>
    </row>
    <row r="2466" spans="1:3" x14ac:dyDescent="0.25">
      <c r="A2466">
        <v>2442</v>
      </c>
      <c r="B2466">
        <v>-5.3535875661187707E-3</v>
      </c>
      <c r="C2466">
        <v>1.0986025249066514E-2</v>
      </c>
    </row>
    <row r="2467" spans="1:3" x14ac:dyDescent="0.25">
      <c r="A2467">
        <v>2443</v>
      </c>
      <c r="B2467">
        <v>5.1060354353438097E-3</v>
      </c>
      <c r="C2467">
        <v>1.9047112749406448E-3</v>
      </c>
    </row>
    <row r="2468" spans="1:3" x14ac:dyDescent="0.25">
      <c r="A2468">
        <v>2444</v>
      </c>
      <c r="B2468">
        <v>1.3576439902596309E-2</v>
      </c>
      <c r="C2468">
        <v>8.3817905413626388E-3</v>
      </c>
    </row>
    <row r="2469" spans="1:3" x14ac:dyDescent="0.25">
      <c r="A2469">
        <v>2445</v>
      </c>
      <c r="B2469">
        <v>2.9390227238173931E-3</v>
      </c>
      <c r="C2469">
        <v>-5.9719260800254869E-3</v>
      </c>
    </row>
    <row r="2470" spans="1:3" x14ac:dyDescent="0.25">
      <c r="A2470">
        <v>2446</v>
      </c>
      <c r="B2470">
        <v>2.9682609943801563E-3</v>
      </c>
      <c r="C2470">
        <v>-2.9752835252543019E-3</v>
      </c>
    </row>
    <row r="2471" spans="1:3" x14ac:dyDescent="0.25">
      <c r="A2471">
        <v>2447</v>
      </c>
      <c r="B2471">
        <v>8.6125535446844679E-4</v>
      </c>
      <c r="C2471">
        <v>-5.7842240108102331E-3</v>
      </c>
    </row>
    <row r="2472" spans="1:3" x14ac:dyDescent="0.25">
      <c r="A2472">
        <v>2448</v>
      </c>
      <c r="B2472">
        <v>2.3634903761163709E-3</v>
      </c>
      <c r="C2472">
        <v>-1.7585842401660931E-2</v>
      </c>
    </row>
    <row r="2473" spans="1:3" x14ac:dyDescent="0.25">
      <c r="A2473">
        <v>2449</v>
      </c>
      <c r="B2473">
        <v>-1.1878138721798081E-2</v>
      </c>
      <c r="C2473">
        <v>2.1865001183887008E-3</v>
      </c>
    </row>
    <row r="2474" spans="1:3" x14ac:dyDescent="0.25">
      <c r="A2474">
        <v>2450</v>
      </c>
      <c r="B2474">
        <v>5.5972019942898271E-3</v>
      </c>
      <c r="C2474">
        <v>1.093697031701478E-2</v>
      </c>
    </row>
    <row r="2475" spans="1:3" x14ac:dyDescent="0.25">
      <c r="A2475">
        <v>2451</v>
      </c>
      <c r="B2475">
        <v>5.7231910882261042E-3</v>
      </c>
      <c r="C2475">
        <v>-3.2027323453781044E-4</v>
      </c>
    </row>
    <row r="2476" spans="1:3" x14ac:dyDescent="0.25">
      <c r="A2476">
        <v>2452</v>
      </c>
      <c r="B2476">
        <v>-1.1651643041931318E-3</v>
      </c>
      <c r="C2476">
        <v>-9.5600263200837712E-3</v>
      </c>
    </row>
    <row r="2477" spans="1:3" x14ac:dyDescent="0.25">
      <c r="A2477">
        <v>2453</v>
      </c>
      <c r="B2477">
        <v>-4.6732716343964801E-4</v>
      </c>
      <c r="C2477">
        <v>-1.3763353318573611E-2</v>
      </c>
    </row>
    <row r="2478" spans="1:3" x14ac:dyDescent="0.25">
      <c r="A2478">
        <v>2454</v>
      </c>
      <c r="B2478">
        <v>1.3929700934143154E-3</v>
      </c>
      <c r="C2478">
        <v>-1.2656302836949285E-2</v>
      </c>
    </row>
    <row r="2479" spans="1:3" x14ac:dyDescent="0.25">
      <c r="A2479">
        <v>2455</v>
      </c>
      <c r="B2479">
        <v>2.321765397591058E-4</v>
      </c>
      <c r="C2479">
        <v>6.4233790870426508E-3</v>
      </c>
    </row>
    <row r="2480" spans="1:3" x14ac:dyDescent="0.25">
      <c r="A2480">
        <v>2456</v>
      </c>
      <c r="B2480">
        <v>-3.9173108782091627E-3</v>
      </c>
      <c r="C2480">
        <v>8.3945158273106939E-3</v>
      </c>
    </row>
    <row r="2481" spans="1:3" x14ac:dyDescent="0.25">
      <c r="A2481">
        <v>2457</v>
      </c>
      <c r="B2481">
        <v>-1.3073977772924781E-3</v>
      </c>
      <c r="C2481">
        <v>-1.9844066629530937E-3</v>
      </c>
    </row>
    <row r="2482" spans="1:3" x14ac:dyDescent="0.25">
      <c r="A2482">
        <v>2458</v>
      </c>
      <c r="B2482">
        <v>1.0446226800763665E-2</v>
      </c>
      <c r="C2482">
        <v>3.6120257832808079E-3</v>
      </c>
    </row>
    <row r="2483" spans="1:3" x14ac:dyDescent="0.25">
      <c r="A2483">
        <v>2459</v>
      </c>
      <c r="B2483">
        <v>5.5337518052403977E-3</v>
      </c>
      <c r="C2483">
        <v>6.7544733468517196E-4</v>
      </c>
    </row>
    <row r="2484" spans="1:3" x14ac:dyDescent="0.25">
      <c r="A2484">
        <v>2460</v>
      </c>
      <c r="B2484">
        <v>-7.237732153742499E-3</v>
      </c>
      <c r="C2484">
        <v>-2.526974825313873E-2</v>
      </c>
    </row>
    <row r="2485" spans="1:3" x14ac:dyDescent="0.25">
      <c r="A2485">
        <v>2461</v>
      </c>
      <c r="B2485">
        <v>-1.3144290710590605E-2</v>
      </c>
      <c r="C2485">
        <v>7.0728230172796731E-4</v>
      </c>
    </row>
    <row r="2486" spans="1:3" x14ac:dyDescent="0.25">
      <c r="A2486">
        <v>2462</v>
      </c>
      <c r="B2486">
        <v>1.1894742152071785E-3</v>
      </c>
      <c r="C2486">
        <v>1.355072376354197E-2</v>
      </c>
    </row>
    <row r="2487" spans="1:3" x14ac:dyDescent="0.25">
      <c r="A2487">
        <v>2463</v>
      </c>
      <c r="B2487">
        <v>1.0262582156046779E-3</v>
      </c>
      <c r="C2487">
        <v>1.5389922436408656E-2</v>
      </c>
    </row>
    <row r="2488" spans="1:3" x14ac:dyDescent="0.25">
      <c r="A2488">
        <v>2464</v>
      </c>
      <c r="B2488">
        <v>7.8952324841625454E-3</v>
      </c>
      <c r="C2488">
        <v>-1.4677942436474217E-2</v>
      </c>
    </row>
    <row r="2489" spans="1:3" x14ac:dyDescent="0.25">
      <c r="A2489">
        <v>2465</v>
      </c>
      <c r="B2489">
        <v>-1.4600061774860595E-2</v>
      </c>
      <c r="C2489">
        <v>1.8515343344971937E-2</v>
      </c>
    </row>
    <row r="2490" spans="1:3" x14ac:dyDescent="0.25">
      <c r="A2490">
        <v>2466</v>
      </c>
      <c r="B2490">
        <v>1.2159160605056556E-2</v>
      </c>
      <c r="C2490">
        <v>-1.3873227892644384E-2</v>
      </c>
    </row>
    <row r="2491" spans="1:3" x14ac:dyDescent="0.25">
      <c r="A2491">
        <v>2467</v>
      </c>
      <c r="B2491">
        <v>1.7220640691998879E-3</v>
      </c>
      <c r="C2491">
        <v>3.5360263804052716E-2</v>
      </c>
    </row>
    <row r="2492" spans="1:3" x14ac:dyDescent="0.25">
      <c r="A2492">
        <v>2468</v>
      </c>
      <c r="B2492">
        <v>-4.7564500724336868E-4</v>
      </c>
      <c r="C2492">
        <v>6.7015576689779246E-3</v>
      </c>
    </row>
    <row r="2493" spans="1:3" x14ac:dyDescent="0.25">
      <c r="A2493">
        <v>2469</v>
      </c>
      <c r="B2493">
        <v>-3.186710695720909E-4</v>
      </c>
      <c r="C2493">
        <v>1.732618477721673E-2</v>
      </c>
    </row>
    <row r="2494" spans="1:3" x14ac:dyDescent="0.25">
      <c r="A2494">
        <v>2470</v>
      </c>
      <c r="B2494">
        <v>-7.7291566047969513E-5</v>
      </c>
      <c r="C2494">
        <v>1.4334023688095002E-2</v>
      </c>
    </row>
    <row r="2495" spans="1:3" x14ac:dyDescent="0.25">
      <c r="A2495">
        <v>2471</v>
      </c>
      <c r="B2495">
        <v>-5.6109897753579482E-4</v>
      </c>
      <c r="C2495">
        <v>-7.4892390113968262E-3</v>
      </c>
    </row>
    <row r="2496" spans="1:3" x14ac:dyDescent="0.25">
      <c r="A2496">
        <v>2472</v>
      </c>
      <c r="B2496">
        <v>-5.244145909728235E-3</v>
      </c>
      <c r="C2496">
        <v>-4.1751281341627445E-3</v>
      </c>
    </row>
    <row r="2497" spans="1:3" x14ac:dyDescent="0.25">
      <c r="A2497">
        <v>2473</v>
      </c>
      <c r="B2497">
        <v>-7.4290443365548743E-3</v>
      </c>
      <c r="C2497">
        <v>1.4572594739882799E-2</v>
      </c>
    </row>
    <row r="2498" spans="1:3" x14ac:dyDescent="0.25">
      <c r="A2498">
        <v>2474</v>
      </c>
      <c r="B2498">
        <v>-3.4121083369813721E-4</v>
      </c>
      <c r="C2498">
        <v>1.494593578522745E-2</v>
      </c>
    </row>
    <row r="2499" spans="1:3" x14ac:dyDescent="0.25">
      <c r="A2499">
        <v>2475</v>
      </c>
      <c r="B2499">
        <v>-1.4355809743849568E-2</v>
      </c>
      <c r="C2499">
        <v>1.9303174238405697E-2</v>
      </c>
    </row>
    <row r="2500" spans="1:3" x14ac:dyDescent="0.25">
      <c r="A2500">
        <v>2476</v>
      </c>
      <c r="B2500">
        <v>1.5182431024887534E-2</v>
      </c>
      <c r="C2500">
        <v>-7.0806844036649958E-3</v>
      </c>
    </row>
    <row r="2501" spans="1:3" x14ac:dyDescent="0.25">
      <c r="A2501">
        <v>2477</v>
      </c>
      <c r="B2501">
        <v>-6.0455456121577423E-3</v>
      </c>
      <c r="C2501">
        <v>-1.3184446753850899E-2</v>
      </c>
    </row>
    <row r="2502" spans="1:3" x14ac:dyDescent="0.25">
      <c r="A2502">
        <v>2478</v>
      </c>
      <c r="B2502">
        <v>5.2763914709118417E-4</v>
      </c>
      <c r="C2502">
        <v>1.9413771726351406E-2</v>
      </c>
    </row>
    <row r="2503" spans="1:3" x14ac:dyDescent="0.25">
      <c r="A2503">
        <v>2479</v>
      </c>
      <c r="B2503">
        <v>-1.6372343584720437E-3</v>
      </c>
      <c r="C2503">
        <v>-4.831313499407271E-3</v>
      </c>
    </row>
    <row r="2504" spans="1:3" x14ac:dyDescent="0.25">
      <c r="A2504">
        <v>2480</v>
      </c>
      <c r="B2504">
        <v>1.1551282957572412E-2</v>
      </c>
      <c r="C2504">
        <v>-6.3502085675160632E-3</v>
      </c>
    </row>
    <row r="2505" spans="1:3" x14ac:dyDescent="0.25">
      <c r="A2505">
        <v>2481</v>
      </c>
      <c r="B2505">
        <v>3.4719797469861609E-3</v>
      </c>
      <c r="C2505">
        <v>1.7496925023874614E-2</v>
      </c>
    </row>
    <row r="2506" spans="1:3" x14ac:dyDescent="0.25">
      <c r="A2506">
        <v>2482</v>
      </c>
      <c r="B2506">
        <v>-1.8975352561161753E-2</v>
      </c>
      <c r="C2506">
        <v>-1.2168857559699299E-3</v>
      </c>
    </row>
    <row r="2507" spans="1:3" x14ac:dyDescent="0.25">
      <c r="A2507">
        <v>2483</v>
      </c>
      <c r="B2507">
        <v>2.3876201312644075E-4</v>
      </c>
      <c r="C2507">
        <v>-2.2156395850957811E-4</v>
      </c>
    </row>
    <row r="2508" spans="1:3" x14ac:dyDescent="0.25">
      <c r="A2508">
        <v>2484</v>
      </c>
      <c r="B2508">
        <v>7.2106027140938925E-4</v>
      </c>
      <c r="C2508">
        <v>1.3225444714022329E-3</v>
      </c>
    </row>
    <row r="2509" spans="1:3" x14ac:dyDescent="0.25">
      <c r="A2509">
        <v>2485</v>
      </c>
      <c r="B2509">
        <v>-7.522099175359764E-3</v>
      </c>
      <c r="C2509">
        <v>1.0403770531757261E-2</v>
      </c>
    </row>
    <row r="2510" spans="1:3" x14ac:dyDescent="0.25">
      <c r="A2510">
        <v>2486</v>
      </c>
      <c r="B2510">
        <v>-1.5520489074129624E-2</v>
      </c>
      <c r="C2510">
        <v>-3.8459933965508883E-3</v>
      </c>
    </row>
    <row r="2511" spans="1:3" x14ac:dyDescent="0.25">
      <c r="A2511">
        <v>2487</v>
      </c>
      <c r="B2511">
        <v>1.4141634679874676E-2</v>
      </c>
      <c r="C2511">
        <v>-1.3739348859926953E-2</v>
      </c>
    </row>
    <row r="2512" spans="1:3" x14ac:dyDescent="0.25">
      <c r="A2512">
        <v>2488</v>
      </c>
      <c r="B2512">
        <v>-4.0947456817179886E-2</v>
      </c>
      <c r="C2512">
        <v>1.1460156730869045E-2</v>
      </c>
    </row>
    <row r="2513" spans="1:3" x14ac:dyDescent="0.25">
      <c r="A2513">
        <v>2489</v>
      </c>
      <c r="B2513">
        <v>1.3529241778129765E-2</v>
      </c>
      <c r="C2513">
        <v>-1.8976385749001526E-2</v>
      </c>
    </row>
    <row r="2514" spans="1:3" x14ac:dyDescent="0.25">
      <c r="A2514">
        <v>2490</v>
      </c>
      <c r="B2514">
        <v>-6.3343637862744448E-3</v>
      </c>
      <c r="C2514">
        <v>6.6809255526138487E-3</v>
      </c>
    </row>
    <row r="2515" spans="1:3" x14ac:dyDescent="0.25">
      <c r="A2515">
        <v>2491</v>
      </c>
      <c r="B2515">
        <v>1.3620666593695084E-2</v>
      </c>
      <c r="C2515">
        <v>5.4637083942776898E-3</v>
      </c>
    </row>
    <row r="2516" spans="1:3" x14ac:dyDescent="0.25">
      <c r="A2516">
        <v>2492</v>
      </c>
      <c r="B2516">
        <v>1.6458091608901812E-2</v>
      </c>
      <c r="C2516">
        <v>1.1030567442684783E-2</v>
      </c>
    </row>
    <row r="2517" spans="1:3" x14ac:dyDescent="0.25">
      <c r="A2517">
        <v>2493</v>
      </c>
      <c r="B2517">
        <v>8.8178720251626246E-3</v>
      </c>
      <c r="C2517">
        <v>-2.7466258556015071E-3</v>
      </c>
    </row>
    <row r="2518" spans="1:3" x14ac:dyDescent="0.25">
      <c r="A2518">
        <v>2494</v>
      </c>
      <c r="B2518">
        <v>-4.485747863102952E-3</v>
      </c>
      <c r="C2518">
        <v>-3.5448214875928412E-3</v>
      </c>
    </row>
    <row r="2519" spans="1:3" x14ac:dyDescent="0.25">
      <c r="A2519">
        <v>2495</v>
      </c>
      <c r="B2519">
        <v>-1.9256582339017524E-2</v>
      </c>
      <c r="C2519">
        <v>1.7505634274228785E-3</v>
      </c>
    </row>
    <row r="2520" spans="1:3" x14ac:dyDescent="0.25">
      <c r="A2520">
        <v>2496</v>
      </c>
      <c r="B2520">
        <v>1.2732420550320325E-2</v>
      </c>
      <c r="C2520">
        <v>5.0392774366900678E-3</v>
      </c>
    </row>
    <row r="2521" spans="1:3" x14ac:dyDescent="0.25">
      <c r="A2521">
        <v>2497</v>
      </c>
      <c r="B2521">
        <v>3.1336099179463187E-3</v>
      </c>
      <c r="C2521">
        <v>-1.7175263598326954E-3</v>
      </c>
    </row>
    <row r="2522" spans="1:3" x14ac:dyDescent="0.25">
      <c r="A2522">
        <v>2498</v>
      </c>
      <c r="B2522">
        <v>1.1924264216599666E-2</v>
      </c>
      <c r="C2522">
        <v>5.4878388793230051E-3</v>
      </c>
    </row>
    <row r="2523" spans="1:3" x14ac:dyDescent="0.25">
      <c r="A2523">
        <v>2499</v>
      </c>
      <c r="B2523">
        <v>1.442697539872548E-2</v>
      </c>
      <c r="C2523">
        <v>1.1925288481378664E-2</v>
      </c>
    </row>
    <row r="2524" spans="1:3" x14ac:dyDescent="0.25">
      <c r="A2524">
        <v>2500</v>
      </c>
      <c r="B2524">
        <v>4.8098914090148739E-4</v>
      </c>
      <c r="C2524">
        <v>-2.3992553050650608E-3</v>
      </c>
    </row>
    <row r="2525" spans="1:3" x14ac:dyDescent="0.25">
      <c r="A2525">
        <v>2501</v>
      </c>
      <c r="B2525">
        <v>4.2706584917991961E-3</v>
      </c>
      <c r="C2525">
        <v>6.9668959507850339E-3</v>
      </c>
    </row>
    <row r="2526" spans="1:3" x14ac:dyDescent="0.25">
      <c r="A2526">
        <v>2502</v>
      </c>
      <c r="B2526">
        <v>3.7235405615122764E-3</v>
      </c>
      <c r="C2526">
        <v>-1.1158179585655041E-2</v>
      </c>
    </row>
    <row r="2527" spans="1:3" x14ac:dyDescent="0.25">
      <c r="A2527">
        <v>2503</v>
      </c>
      <c r="B2527">
        <v>-6.0703527102484896E-3</v>
      </c>
      <c r="C2527">
        <v>2.3792364657511684E-2</v>
      </c>
    </row>
    <row r="2528" spans="1:3" x14ac:dyDescent="0.25">
      <c r="A2528">
        <v>2504</v>
      </c>
      <c r="B2528">
        <v>6.0599160571738466E-3</v>
      </c>
      <c r="C2528">
        <v>2.5415907509186162E-3</v>
      </c>
    </row>
    <row r="2529" spans="1:3" x14ac:dyDescent="0.25">
      <c r="A2529">
        <v>2505</v>
      </c>
      <c r="B2529">
        <v>-2.3109725941874424E-3</v>
      </c>
      <c r="C2529">
        <v>2.0513117320242061E-4</v>
      </c>
    </row>
    <row r="2530" spans="1:3" x14ac:dyDescent="0.25">
      <c r="A2530">
        <v>2506</v>
      </c>
      <c r="B2530">
        <v>-3.6085062667724028E-3</v>
      </c>
      <c r="C2530">
        <v>1.2194786691905723E-4</v>
      </c>
    </row>
    <row r="2531" spans="1:3" x14ac:dyDescent="0.25">
      <c r="A2531">
        <v>2507</v>
      </c>
      <c r="B2531">
        <v>9.935795587883019E-3</v>
      </c>
      <c r="C2531">
        <v>-3.5091404409740307E-3</v>
      </c>
    </row>
    <row r="2532" spans="1:3" x14ac:dyDescent="0.25">
      <c r="A2532">
        <v>2508</v>
      </c>
      <c r="B2532">
        <v>7.6829809969628732E-3</v>
      </c>
      <c r="C2532">
        <v>-2.9180354328971697E-3</v>
      </c>
    </row>
    <row r="2533" spans="1:3" x14ac:dyDescent="0.25">
      <c r="A2533">
        <v>2509</v>
      </c>
      <c r="B2533">
        <v>8.0717912443193304E-3</v>
      </c>
      <c r="C2533">
        <v>-3.3607155007528908E-3</v>
      </c>
    </row>
    <row r="2534" spans="1:3" x14ac:dyDescent="0.25">
      <c r="A2534">
        <v>2510</v>
      </c>
      <c r="B2534">
        <v>1.3298490611503117E-3</v>
      </c>
      <c r="C2534">
        <v>-7.567000950819313E-3</v>
      </c>
    </row>
    <row r="2535" spans="1:3" x14ac:dyDescent="0.25">
      <c r="A2535">
        <v>2511</v>
      </c>
      <c r="B2535">
        <v>-6.7913461598987559E-3</v>
      </c>
      <c r="C2535">
        <v>5.2149911484014235E-3</v>
      </c>
    </row>
    <row r="2536" spans="1:3" x14ac:dyDescent="0.25">
      <c r="A2536">
        <v>2512</v>
      </c>
      <c r="B2536">
        <v>7.1259059288735745E-3</v>
      </c>
      <c r="C2536">
        <v>3.1586206889750472E-3</v>
      </c>
    </row>
    <row r="2537" spans="1:3" x14ac:dyDescent="0.25">
      <c r="A2537">
        <v>2513</v>
      </c>
      <c r="B2537">
        <v>-2.765156666729099E-3</v>
      </c>
      <c r="C2537">
        <v>4.872193506240843E-3</v>
      </c>
    </row>
    <row r="2538" spans="1:3" x14ac:dyDescent="0.25">
      <c r="A2538">
        <v>2514</v>
      </c>
      <c r="B2538">
        <v>-5.4006442920116E-4</v>
      </c>
      <c r="C2538">
        <v>-7.1937254573572135E-3</v>
      </c>
    </row>
    <row r="2539" spans="1:3" x14ac:dyDescent="0.25">
      <c r="A2539">
        <v>2515</v>
      </c>
      <c r="B2539">
        <v>4.5456767421596326E-3</v>
      </c>
      <c r="C2539">
        <v>-7.6404876505556611E-3</v>
      </c>
    </row>
    <row r="2540" spans="1:3" x14ac:dyDescent="0.25">
      <c r="A2540">
        <v>2516</v>
      </c>
      <c r="B2540">
        <v>4.2235318588954868E-3</v>
      </c>
      <c r="C2540">
        <v>-1.0216339035718532E-2</v>
      </c>
    </row>
    <row r="2541" spans="1:3" x14ac:dyDescent="0.25">
      <c r="A2541">
        <v>2517</v>
      </c>
      <c r="B2541">
        <v>-1.0098626137054844E-2</v>
      </c>
      <c r="C2541">
        <v>-5.9491043059221819E-3</v>
      </c>
    </row>
    <row r="2542" spans="1:3" x14ac:dyDescent="0.25">
      <c r="A2542">
        <v>2518</v>
      </c>
      <c r="B2542">
        <v>-2.219333127291502E-3</v>
      </c>
      <c r="C2542">
        <v>3.2881747272588191E-2</v>
      </c>
    </row>
    <row r="2543" spans="1:3" x14ac:dyDescent="0.25">
      <c r="A2543">
        <v>2519</v>
      </c>
      <c r="B2543">
        <v>2.3947676849672721E-4</v>
      </c>
      <c r="C2543">
        <v>1.135398444963337E-2</v>
      </c>
    </row>
    <row r="2544" spans="1:3" x14ac:dyDescent="0.25">
      <c r="A2544">
        <v>2520</v>
      </c>
      <c r="B2544">
        <v>4.3377272114736767E-3</v>
      </c>
      <c r="C2544">
        <v>-3.5166778651069455E-3</v>
      </c>
    </row>
    <row r="2545" spans="1:3" x14ac:dyDescent="0.25">
      <c r="A2545">
        <v>2521</v>
      </c>
      <c r="B2545">
        <v>-3.6633451545816866E-3</v>
      </c>
      <c r="C2545">
        <v>-4.1939844912017949E-4</v>
      </c>
    </row>
    <row r="2546" spans="1:3" x14ac:dyDescent="0.25">
      <c r="A2546">
        <v>2522</v>
      </c>
      <c r="B2546">
        <v>-1.0037542565175018E-2</v>
      </c>
      <c r="C2546">
        <v>-6.7711897428742278E-3</v>
      </c>
    </row>
    <row r="2547" spans="1:3" x14ac:dyDescent="0.25">
      <c r="A2547">
        <v>2523</v>
      </c>
      <c r="B2547">
        <v>7.7588120112444771E-3</v>
      </c>
      <c r="C2547">
        <v>4.2007831941627593E-3</v>
      </c>
    </row>
    <row r="2548" spans="1:3" x14ac:dyDescent="0.25">
      <c r="A2548">
        <v>2524</v>
      </c>
      <c r="B2548">
        <v>-8.7920765127418449E-3</v>
      </c>
      <c r="C2548">
        <v>-1.1681447393357511E-2</v>
      </c>
    </row>
    <row r="2549" spans="1:3" x14ac:dyDescent="0.25">
      <c r="A2549">
        <v>2525</v>
      </c>
      <c r="B2549">
        <v>1.0339631954291207E-2</v>
      </c>
      <c r="C2549">
        <v>-5.3002351536632804E-3</v>
      </c>
    </row>
    <row r="2550" spans="1:3" x14ac:dyDescent="0.25">
      <c r="A2550">
        <v>2526</v>
      </c>
      <c r="B2550">
        <v>1.8413349952621928E-3</v>
      </c>
      <c r="C2550">
        <v>-5.9989644765817843E-3</v>
      </c>
    </row>
    <row r="2551" spans="1:3" x14ac:dyDescent="0.25">
      <c r="A2551">
        <v>2527</v>
      </c>
      <c r="B2551">
        <v>-7.1498872672502833E-3</v>
      </c>
      <c r="C2551">
        <v>1.662904406396255E-3</v>
      </c>
    </row>
    <row r="2552" spans="1:3" x14ac:dyDescent="0.25">
      <c r="A2552">
        <v>2528</v>
      </c>
      <c r="B2552">
        <v>-2.2100447280507477E-3</v>
      </c>
      <c r="C2552">
        <v>9.7849568493170117E-3</v>
      </c>
    </row>
    <row r="2553" spans="1:3" x14ac:dyDescent="0.25">
      <c r="A2553">
        <v>2529</v>
      </c>
      <c r="B2553">
        <v>-6.0059552668631153E-3</v>
      </c>
      <c r="C2553">
        <v>-4.5140405143336705E-2</v>
      </c>
    </row>
    <row r="2554" spans="1:3" x14ac:dyDescent="0.25">
      <c r="A2554">
        <v>2530</v>
      </c>
      <c r="B2554">
        <v>-2.25041776700195E-3</v>
      </c>
      <c r="C2554">
        <v>4.2137527808987331E-3</v>
      </c>
    </row>
    <row r="2555" spans="1:3" x14ac:dyDescent="0.25">
      <c r="A2555">
        <v>2531</v>
      </c>
      <c r="B2555">
        <v>4.1241001536205064E-3</v>
      </c>
      <c r="C2555">
        <v>1.0492774428983127E-2</v>
      </c>
    </row>
    <row r="2556" spans="1:3" x14ac:dyDescent="0.25">
      <c r="A2556">
        <v>2532</v>
      </c>
      <c r="B2556">
        <v>-5.2376830598217265E-3</v>
      </c>
      <c r="C2556">
        <v>1.3386458206734651E-2</v>
      </c>
    </row>
    <row r="2557" spans="1:3" x14ac:dyDescent="0.25">
      <c r="A2557">
        <v>2533</v>
      </c>
      <c r="B2557">
        <v>-3.7415792793923232E-3</v>
      </c>
      <c r="C2557">
        <v>-4.8784217494373255E-3</v>
      </c>
    </row>
    <row r="2558" spans="1:3" x14ac:dyDescent="0.25">
      <c r="A2558">
        <v>2534</v>
      </c>
      <c r="B2558">
        <v>-2.7123478561166107E-3</v>
      </c>
      <c r="C2558">
        <v>-4.2036679278130307E-3</v>
      </c>
    </row>
    <row r="2559" spans="1:3" x14ac:dyDescent="0.25">
      <c r="A2559">
        <v>2535</v>
      </c>
      <c r="B2559">
        <v>8.7479453606291932E-3</v>
      </c>
      <c r="C2559">
        <v>-7.9789199828861554E-3</v>
      </c>
    </row>
    <row r="2560" spans="1:3" x14ac:dyDescent="0.25">
      <c r="A2560">
        <v>2536</v>
      </c>
      <c r="B2560">
        <v>5.6518194074546405E-4</v>
      </c>
      <c r="C2560">
        <v>6.642575506956171E-3</v>
      </c>
    </row>
    <row r="2561" spans="1:3" x14ac:dyDescent="0.25">
      <c r="A2561">
        <v>2537</v>
      </c>
      <c r="B2561">
        <v>-9.6823217460770845E-3</v>
      </c>
      <c r="C2561">
        <v>1.6800570174188012E-2</v>
      </c>
    </row>
    <row r="2562" spans="1:3" x14ac:dyDescent="0.25">
      <c r="A2562">
        <v>2538</v>
      </c>
      <c r="B2562">
        <v>-1.9070505242472544E-2</v>
      </c>
      <c r="C2562">
        <v>1.7713316255649744E-2</v>
      </c>
    </row>
    <row r="2563" spans="1:3" x14ac:dyDescent="0.25">
      <c r="A2563">
        <v>2539</v>
      </c>
      <c r="B2563">
        <v>-5.8898271324433794E-3</v>
      </c>
      <c r="C2563">
        <v>-1.3529382775138678E-2</v>
      </c>
    </row>
    <row r="2564" spans="1:3" x14ac:dyDescent="0.25">
      <c r="A2564">
        <v>2540</v>
      </c>
      <c r="B2564">
        <v>1.0813282680729888E-2</v>
      </c>
      <c r="C2564">
        <v>-1.0440183156431795E-2</v>
      </c>
    </row>
    <row r="2565" spans="1:3" x14ac:dyDescent="0.25">
      <c r="A2565">
        <v>2541</v>
      </c>
      <c r="B2565">
        <v>-3.0092050598502481E-3</v>
      </c>
      <c r="C2565">
        <v>1.251086654420441E-2</v>
      </c>
    </row>
    <row r="2566" spans="1:3" x14ac:dyDescent="0.25">
      <c r="A2566">
        <v>2542</v>
      </c>
      <c r="B2566">
        <v>-6.5386289950167429E-3</v>
      </c>
      <c r="C2566">
        <v>-5.4829763535545863E-3</v>
      </c>
    </row>
    <row r="2567" spans="1:3" x14ac:dyDescent="0.25">
      <c r="A2567">
        <v>2543</v>
      </c>
      <c r="B2567">
        <v>-1.4259980168488035E-2</v>
      </c>
      <c r="C2567">
        <v>2.4057725812563019E-2</v>
      </c>
    </row>
    <row r="2568" spans="1:3" x14ac:dyDescent="0.25">
      <c r="A2568">
        <v>2544</v>
      </c>
      <c r="B2568">
        <v>1.3297593338545858E-2</v>
      </c>
      <c r="C2568">
        <v>-1.9034221888027173E-2</v>
      </c>
    </row>
    <row r="2569" spans="1:3" x14ac:dyDescent="0.25">
      <c r="A2569">
        <v>2545</v>
      </c>
      <c r="B2569">
        <v>9.1372867837014246E-3</v>
      </c>
      <c r="C2569">
        <v>-2.1721785187412433E-2</v>
      </c>
    </row>
    <row r="2570" spans="1:3" x14ac:dyDescent="0.25">
      <c r="A2570">
        <v>2546</v>
      </c>
      <c r="B2570">
        <v>-4.3282667629988836E-3</v>
      </c>
      <c r="C2570">
        <v>1.3117310605925664E-2</v>
      </c>
    </row>
    <row r="2571" spans="1:3" x14ac:dyDescent="0.25">
      <c r="A2571">
        <v>2547</v>
      </c>
      <c r="B2571">
        <v>1.3987967048641507E-3</v>
      </c>
      <c r="C2571">
        <v>-2.3711435212678659E-2</v>
      </c>
    </row>
    <row r="2572" spans="1:3" x14ac:dyDescent="0.25">
      <c r="A2572">
        <v>2548</v>
      </c>
      <c r="B2572">
        <v>-1.6091557069817387E-3</v>
      </c>
      <c r="C2572">
        <v>1.3886442758787934E-2</v>
      </c>
    </row>
    <row r="2573" spans="1:3" x14ac:dyDescent="0.25">
      <c r="A2573">
        <v>2549</v>
      </c>
      <c r="B2573">
        <v>6.8488725166934734E-3</v>
      </c>
      <c r="C2573">
        <v>-2.1083233249494255E-3</v>
      </c>
    </row>
    <row r="2574" spans="1:3" x14ac:dyDescent="0.25">
      <c r="A2574">
        <v>2550</v>
      </c>
      <c r="B2574">
        <v>-4.688031730905047E-3</v>
      </c>
      <c r="C2574">
        <v>4.1067647497695717E-3</v>
      </c>
    </row>
    <row r="2575" spans="1:3" x14ac:dyDescent="0.25">
      <c r="A2575">
        <v>2551</v>
      </c>
      <c r="B2575">
        <v>1.8668072284517801E-3</v>
      </c>
      <c r="C2575">
        <v>-1.1635073981724694E-2</v>
      </c>
    </row>
    <row r="2576" spans="1:3" x14ac:dyDescent="0.25">
      <c r="A2576">
        <v>2552</v>
      </c>
      <c r="B2576">
        <v>7.9753765748120983E-3</v>
      </c>
      <c r="C2576">
        <v>-5.6601674433958617E-2</v>
      </c>
    </row>
    <row r="2577" spans="1:3" x14ac:dyDescent="0.25">
      <c r="A2577">
        <v>2553</v>
      </c>
      <c r="B2577">
        <v>6.5571134003293355E-3</v>
      </c>
      <c r="C2577">
        <v>-6.4297731904381997E-3</v>
      </c>
    </row>
    <row r="2578" spans="1:3" x14ac:dyDescent="0.25">
      <c r="A2578">
        <v>2554</v>
      </c>
      <c r="B2578">
        <v>8.1733623991365016E-3</v>
      </c>
      <c r="C2578">
        <v>8.3300609800342658E-3</v>
      </c>
    </row>
    <row r="2579" spans="1:3" x14ac:dyDescent="0.25">
      <c r="A2579">
        <v>2555</v>
      </c>
      <c r="B2579">
        <v>3.7708215517503643E-3</v>
      </c>
      <c r="C2579">
        <v>-1.3750186420134165E-2</v>
      </c>
    </row>
    <row r="2580" spans="1:3" x14ac:dyDescent="0.25">
      <c r="A2580">
        <v>2556</v>
      </c>
      <c r="B2580">
        <v>-1.0953508463124879E-2</v>
      </c>
      <c r="C2580">
        <v>1.9784467569152038E-2</v>
      </c>
    </row>
    <row r="2581" spans="1:3" x14ac:dyDescent="0.25">
      <c r="A2581">
        <v>2557</v>
      </c>
      <c r="B2581">
        <v>-6.2878911696662935E-3</v>
      </c>
      <c r="C2581">
        <v>3.09765855222951E-3</v>
      </c>
    </row>
    <row r="2582" spans="1:3" x14ac:dyDescent="0.25">
      <c r="A2582">
        <v>2558</v>
      </c>
      <c r="B2582">
        <v>7.6125880654172805E-4</v>
      </c>
      <c r="C2582">
        <v>2.7086870096382585E-3</v>
      </c>
    </row>
    <row r="2583" spans="1:3" x14ac:dyDescent="0.25">
      <c r="A2583">
        <v>2559</v>
      </c>
      <c r="B2583">
        <v>-7.4892519229209312E-3</v>
      </c>
      <c r="C2583">
        <v>-1.9590393552884108E-3</v>
      </c>
    </row>
    <row r="2584" spans="1:3" x14ac:dyDescent="0.25">
      <c r="A2584">
        <v>2560</v>
      </c>
      <c r="B2584">
        <v>-9.2459716611036913E-3</v>
      </c>
      <c r="C2584">
        <v>1.115492732409934E-2</v>
      </c>
    </row>
    <row r="2585" spans="1:3" x14ac:dyDescent="0.25">
      <c r="A2585">
        <v>2561</v>
      </c>
      <c r="B2585">
        <v>2.8634440228285179E-6</v>
      </c>
      <c r="C2585">
        <v>-6.0492990164017673E-3</v>
      </c>
    </row>
    <row r="2586" spans="1:3" x14ac:dyDescent="0.25">
      <c r="A2586">
        <v>2562</v>
      </c>
      <c r="B2586">
        <v>4.8746303651266056E-3</v>
      </c>
      <c r="C2586">
        <v>9.8991728809707333E-3</v>
      </c>
    </row>
    <row r="2587" spans="1:3" x14ac:dyDescent="0.25">
      <c r="A2587">
        <v>2563</v>
      </c>
      <c r="B2587">
        <v>2.0477432719528555E-3</v>
      </c>
      <c r="C2587">
        <v>-3.699177435169192E-3</v>
      </c>
    </row>
    <row r="2588" spans="1:3" x14ac:dyDescent="0.25">
      <c r="A2588">
        <v>2564</v>
      </c>
      <c r="B2588">
        <v>-3.1749320980844912E-3</v>
      </c>
      <c r="C2588">
        <v>6.4854671345051388E-3</v>
      </c>
    </row>
    <row r="2589" spans="1:3" x14ac:dyDescent="0.25">
      <c r="A2589">
        <v>2565</v>
      </c>
      <c r="B2589">
        <v>1.458750123426324E-2</v>
      </c>
      <c r="C2589">
        <v>-2.729781099455892E-3</v>
      </c>
    </row>
    <row r="2590" spans="1:3" x14ac:dyDescent="0.25">
      <c r="A2590">
        <v>2566</v>
      </c>
      <c r="B2590">
        <v>-2.2667257333102461E-3</v>
      </c>
      <c r="C2590">
        <v>1.8682226271523193E-2</v>
      </c>
    </row>
    <row r="2591" spans="1:3" x14ac:dyDescent="0.25">
      <c r="A2591">
        <v>2567</v>
      </c>
      <c r="B2591">
        <v>-2.5093883722577485E-3</v>
      </c>
      <c r="C2591">
        <v>-6.849838100364913E-3</v>
      </c>
    </row>
    <row r="2592" spans="1:3" x14ac:dyDescent="0.25">
      <c r="A2592">
        <v>2568</v>
      </c>
      <c r="B2592">
        <v>-9.4105156740767679E-3</v>
      </c>
      <c r="C2592">
        <v>2.235889532540912E-3</v>
      </c>
    </row>
    <row r="2593" spans="1:3" x14ac:dyDescent="0.25">
      <c r="A2593">
        <v>2569</v>
      </c>
      <c r="B2593">
        <v>-1.9298826753179423E-2</v>
      </c>
      <c r="C2593">
        <v>5.961087454820959E-3</v>
      </c>
    </row>
    <row r="2594" spans="1:3" x14ac:dyDescent="0.25">
      <c r="A2594">
        <v>2570</v>
      </c>
      <c r="B2594">
        <v>7.4824539022010908E-3</v>
      </c>
      <c r="C2594">
        <v>-1.1654394418107283E-2</v>
      </c>
    </row>
    <row r="2595" spans="1:3" x14ac:dyDescent="0.25">
      <c r="A2595">
        <v>2571</v>
      </c>
      <c r="B2595">
        <v>4.1507551227996714E-3</v>
      </c>
      <c r="C2595">
        <v>-3.9955393986785331E-3</v>
      </c>
    </row>
    <row r="2596" spans="1:3" x14ac:dyDescent="0.25">
      <c r="A2596">
        <v>2572</v>
      </c>
      <c r="B2596">
        <v>7.0742160690777552E-3</v>
      </c>
      <c r="C2596">
        <v>-7.2669378725562679E-3</v>
      </c>
    </row>
    <row r="2597" spans="1:3" x14ac:dyDescent="0.25">
      <c r="A2597">
        <v>2573</v>
      </c>
      <c r="B2597">
        <v>2.4434927027857843E-2</v>
      </c>
      <c r="C2597">
        <v>-1.6147980217257815E-3</v>
      </c>
    </row>
    <row r="2598" spans="1:3" x14ac:dyDescent="0.25">
      <c r="A2598">
        <v>2574</v>
      </c>
      <c r="B2598">
        <v>1.3590527667121828E-2</v>
      </c>
      <c r="C2598">
        <v>-6.0675135124959659E-3</v>
      </c>
    </row>
    <row r="2599" spans="1:3" x14ac:dyDescent="0.25">
      <c r="A2599">
        <v>2575</v>
      </c>
      <c r="B2599">
        <v>-1.1586874142452521E-3</v>
      </c>
      <c r="C2599">
        <v>8.7873204337070038E-4</v>
      </c>
    </row>
    <row r="2600" spans="1:3" x14ac:dyDescent="0.25">
      <c r="A2600">
        <v>2576</v>
      </c>
      <c r="B2600">
        <v>-5.6800578811350907E-3</v>
      </c>
      <c r="C2600">
        <v>9.0418766685300342E-3</v>
      </c>
    </row>
    <row r="2601" spans="1:3" x14ac:dyDescent="0.25">
      <c r="A2601">
        <v>2577</v>
      </c>
      <c r="B2601">
        <v>4.7265859031912494E-3</v>
      </c>
      <c r="C2601">
        <v>-1.725399021497126E-2</v>
      </c>
    </row>
    <row r="2602" spans="1:3" x14ac:dyDescent="0.25">
      <c r="A2602">
        <v>2578</v>
      </c>
      <c r="B2602">
        <v>-1.2395089768206608E-4</v>
      </c>
      <c r="C2602">
        <v>3.2290871107412559E-3</v>
      </c>
    </row>
    <row r="2603" spans="1:3" x14ac:dyDescent="0.25">
      <c r="A2603">
        <v>2579</v>
      </c>
      <c r="B2603">
        <v>-2.247313409995092E-3</v>
      </c>
      <c r="C2603">
        <v>9.0981098944772614E-3</v>
      </c>
    </row>
    <row r="2604" spans="1:3" x14ac:dyDescent="0.25">
      <c r="A2604">
        <v>2580</v>
      </c>
      <c r="B2604">
        <v>2.2201768323004828E-3</v>
      </c>
      <c r="C2604">
        <v>7.3558994898898916E-3</v>
      </c>
    </row>
    <row r="2605" spans="1:3" x14ac:dyDescent="0.25">
      <c r="A2605">
        <v>2581</v>
      </c>
      <c r="B2605">
        <v>-4.9024320294958051E-3</v>
      </c>
      <c r="C2605">
        <v>1.3031835492558373E-2</v>
      </c>
    </row>
    <row r="2606" spans="1:3" x14ac:dyDescent="0.25">
      <c r="A2606">
        <v>2582</v>
      </c>
      <c r="B2606">
        <v>3.4181901581054686E-3</v>
      </c>
      <c r="C2606">
        <v>-1.1638899819333033E-2</v>
      </c>
    </row>
    <row r="2607" spans="1:3" x14ac:dyDescent="0.25">
      <c r="A2607">
        <v>2583</v>
      </c>
      <c r="B2607">
        <v>-2.7538512989693908E-3</v>
      </c>
      <c r="C2607">
        <v>2.2852562379952548E-2</v>
      </c>
    </row>
    <row r="2608" spans="1:3" x14ac:dyDescent="0.25">
      <c r="A2608">
        <v>2584</v>
      </c>
      <c r="B2608">
        <v>2.9100148420465825E-3</v>
      </c>
      <c r="C2608">
        <v>2.247092033989926E-2</v>
      </c>
    </row>
    <row r="2609" spans="1:3" x14ac:dyDescent="0.25">
      <c r="A2609">
        <v>2585</v>
      </c>
      <c r="B2609">
        <v>1.255144095213619E-3</v>
      </c>
      <c r="C2609">
        <v>-2.8556977124679266E-3</v>
      </c>
    </row>
    <row r="2610" spans="1:3" x14ac:dyDescent="0.25">
      <c r="A2610">
        <v>2586</v>
      </c>
      <c r="B2610">
        <v>-9.957954733994794E-4</v>
      </c>
      <c r="C2610">
        <v>-1.4120212469326793E-2</v>
      </c>
    </row>
    <row r="2611" spans="1:3" x14ac:dyDescent="0.25">
      <c r="A2611">
        <v>2587</v>
      </c>
      <c r="B2611">
        <v>-9.6117273387580984E-3</v>
      </c>
      <c r="C2611">
        <v>-4.2723944916561105E-3</v>
      </c>
    </row>
    <row r="2612" spans="1:3" x14ac:dyDescent="0.25">
      <c r="A2612">
        <v>2588</v>
      </c>
      <c r="B2612">
        <v>-1.6917879633295951E-2</v>
      </c>
      <c r="C2612">
        <v>-5.7265706116820567E-2</v>
      </c>
    </row>
    <row r="2613" spans="1:3" x14ac:dyDescent="0.25">
      <c r="A2613">
        <v>2589</v>
      </c>
      <c r="B2613">
        <v>-5.5871659184827411E-3</v>
      </c>
      <c r="C2613">
        <v>-5.4944571003598935E-3</v>
      </c>
    </row>
    <row r="2614" spans="1:3" x14ac:dyDescent="0.25">
      <c r="A2614">
        <v>2590</v>
      </c>
      <c r="B2614">
        <v>8.0271048441980328E-3</v>
      </c>
      <c r="C2614">
        <v>3.3470949455651402E-3</v>
      </c>
    </row>
    <row r="2615" spans="1:3" x14ac:dyDescent="0.25">
      <c r="A2615">
        <v>2591</v>
      </c>
      <c r="B2615">
        <v>-2.3961859568595915E-4</v>
      </c>
      <c r="C2615">
        <v>-6.4683449079572623E-3</v>
      </c>
    </row>
    <row r="2616" spans="1:3" x14ac:dyDescent="0.25">
      <c r="A2616">
        <v>2592</v>
      </c>
      <c r="B2616">
        <v>-6.5895321800391576E-3</v>
      </c>
      <c r="C2616">
        <v>2.839026364175266E-3</v>
      </c>
    </row>
    <row r="2617" spans="1:3" x14ac:dyDescent="0.25">
      <c r="A2617">
        <v>2593</v>
      </c>
      <c r="B2617">
        <v>5.4484693509923906E-3</v>
      </c>
      <c r="C2617">
        <v>1.0908781767841514E-2</v>
      </c>
    </row>
    <row r="2618" spans="1:3" x14ac:dyDescent="0.25">
      <c r="A2618">
        <v>2594</v>
      </c>
      <c r="B2618">
        <v>7.6373127291354632E-3</v>
      </c>
      <c r="C2618">
        <v>1.1702944360498697E-2</v>
      </c>
    </row>
    <row r="2619" spans="1:3" x14ac:dyDescent="0.25">
      <c r="A2619">
        <v>2595</v>
      </c>
      <c r="B2619">
        <v>-1.3541805968261536E-2</v>
      </c>
      <c r="C2619">
        <v>1.0354482409387014E-2</v>
      </c>
    </row>
    <row r="2620" spans="1:3" x14ac:dyDescent="0.25">
      <c r="A2620">
        <v>2596</v>
      </c>
      <c r="B2620">
        <v>-2.3448435663763188E-3</v>
      </c>
      <c r="C2620">
        <v>3.0773130938238622E-3</v>
      </c>
    </row>
    <row r="2621" spans="1:3" x14ac:dyDescent="0.25">
      <c r="A2621">
        <v>2597</v>
      </c>
      <c r="B2621">
        <v>-9.1821371219292496E-3</v>
      </c>
      <c r="C2621">
        <v>1.419914994609554E-3</v>
      </c>
    </row>
    <row r="2622" spans="1:3" x14ac:dyDescent="0.25">
      <c r="A2622">
        <v>2598</v>
      </c>
      <c r="B2622">
        <v>-3.4215610818904103E-3</v>
      </c>
      <c r="C2622">
        <v>-5.2956090164768448E-3</v>
      </c>
    </row>
    <row r="2623" spans="1:3" x14ac:dyDescent="0.25">
      <c r="A2623">
        <v>2599</v>
      </c>
      <c r="B2623">
        <v>-9.0475100124248978E-3</v>
      </c>
      <c r="C2623">
        <v>9.6047767771668905E-3</v>
      </c>
    </row>
    <row r="2624" spans="1:3" x14ac:dyDescent="0.25">
      <c r="A2624">
        <v>2600</v>
      </c>
      <c r="B2624">
        <v>-6.5772931753796376E-3</v>
      </c>
      <c r="C2624">
        <v>1.2405514183047748E-2</v>
      </c>
    </row>
    <row r="2625" spans="1:3" x14ac:dyDescent="0.25">
      <c r="A2625">
        <v>2601</v>
      </c>
      <c r="B2625">
        <v>2.3869603387064071E-3</v>
      </c>
      <c r="C2625">
        <v>-4.9704205593118118E-3</v>
      </c>
    </row>
    <row r="2626" spans="1:3" x14ac:dyDescent="0.25">
      <c r="A2626">
        <v>2602</v>
      </c>
      <c r="B2626">
        <v>1.9469925010476791E-3</v>
      </c>
      <c r="C2626">
        <v>-6.2616900132114132E-3</v>
      </c>
    </row>
    <row r="2627" spans="1:3" x14ac:dyDescent="0.25">
      <c r="A2627">
        <v>2603</v>
      </c>
      <c r="B2627">
        <v>4.6052215920472841E-3</v>
      </c>
      <c r="C2627">
        <v>1.2597851833000837E-2</v>
      </c>
    </row>
    <row r="2628" spans="1:3" x14ac:dyDescent="0.25">
      <c r="A2628">
        <v>2604</v>
      </c>
      <c r="B2628">
        <v>-8.5283323707761594E-3</v>
      </c>
      <c r="C2628">
        <v>1.0714584468943633E-2</v>
      </c>
    </row>
    <row r="2629" spans="1:3" x14ac:dyDescent="0.25">
      <c r="A2629">
        <v>2605</v>
      </c>
      <c r="B2629">
        <v>-1.4906937939227955E-3</v>
      </c>
      <c r="C2629">
        <v>-1.5412295023937419E-4</v>
      </c>
    </row>
    <row r="2630" spans="1:3" x14ac:dyDescent="0.25">
      <c r="A2630">
        <v>2606</v>
      </c>
      <c r="B2630">
        <v>9.5294370184570848E-3</v>
      </c>
      <c r="C2630">
        <v>6.1701488953509603E-3</v>
      </c>
    </row>
    <row r="2631" spans="1:3" x14ac:dyDescent="0.25">
      <c r="A2631">
        <v>2607</v>
      </c>
      <c r="B2631">
        <v>1.4046951700162813E-2</v>
      </c>
      <c r="C2631">
        <v>6.5591749171486132E-3</v>
      </c>
    </row>
    <row r="2632" spans="1:3" x14ac:dyDescent="0.25">
      <c r="A2632">
        <v>2608</v>
      </c>
      <c r="B2632">
        <v>2.2870862178269789E-3</v>
      </c>
      <c r="C2632">
        <v>7.5906671649641974E-3</v>
      </c>
    </row>
    <row r="2633" spans="1:3" ht="15.75" thickBot="1" x14ac:dyDescent="0.3">
      <c r="A2633" s="9">
        <v>2609</v>
      </c>
      <c r="B2633" s="9">
        <v>-9.3640530756928294E-3</v>
      </c>
      <c r="C2633" s="9">
        <v>3.848004767481655E-3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32BA8-E12F-4C4D-982D-285B9318B312}">
  <dimension ref="A1:I2633"/>
  <sheetViews>
    <sheetView topLeftCell="A12" workbookViewId="0">
      <selection activeCell="E25" sqref="E25"/>
    </sheetView>
  </sheetViews>
  <sheetFormatPr baseColWidth="10" defaultRowHeight="15" x14ac:dyDescent="0.25"/>
  <sheetData>
    <row r="1" spans="1:9" x14ac:dyDescent="0.25">
      <c r="A1" t="s">
        <v>70</v>
      </c>
    </row>
    <row r="2" spans="1:9" ht="15.75" thickBot="1" x14ac:dyDescent="0.3"/>
    <row r="3" spans="1:9" x14ac:dyDescent="0.25">
      <c r="A3" s="69" t="s">
        <v>71</v>
      </c>
      <c r="B3" s="69"/>
    </row>
    <row r="4" spans="1:9" x14ac:dyDescent="0.25">
      <c r="A4" t="s">
        <v>72</v>
      </c>
      <c r="B4">
        <v>0.71999181261203316</v>
      </c>
    </row>
    <row r="5" spans="1:9" x14ac:dyDescent="0.25">
      <c r="A5" t="s">
        <v>73</v>
      </c>
      <c r="B5">
        <v>0.51838821022836101</v>
      </c>
    </row>
    <row r="6" spans="1:9" x14ac:dyDescent="0.25">
      <c r="A6" t="s">
        <v>73</v>
      </c>
      <c r="B6">
        <v>0.51820347229595909</v>
      </c>
    </row>
    <row r="7" spans="1:9" x14ac:dyDescent="0.25">
      <c r="A7" t="s">
        <v>39</v>
      </c>
      <c r="B7">
        <v>1.3242047921731023E-2</v>
      </c>
    </row>
    <row r="8" spans="1:9" ht="15.75" thickBot="1" x14ac:dyDescent="0.3">
      <c r="A8" s="9" t="s">
        <v>74</v>
      </c>
      <c r="B8" s="9">
        <v>2609</v>
      </c>
    </row>
    <row r="10" spans="1:9" ht="15.75" thickBot="1" x14ac:dyDescent="0.3">
      <c r="A10" t="s">
        <v>75</v>
      </c>
    </row>
    <row r="11" spans="1:9" x14ac:dyDescent="0.25">
      <c r="A11" s="15"/>
      <c r="B11" s="15" t="s">
        <v>80</v>
      </c>
      <c r="C11" s="15" t="s">
        <v>81</v>
      </c>
      <c r="D11" s="15" t="s">
        <v>82</v>
      </c>
      <c r="E11" s="15" t="s">
        <v>83</v>
      </c>
      <c r="F11" s="15" t="s">
        <v>84</v>
      </c>
    </row>
    <row r="12" spans="1:9" x14ac:dyDescent="0.25">
      <c r="A12" t="s">
        <v>76</v>
      </c>
      <c r="B12">
        <v>1</v>
      </c>
      <c r="C12">
        <v>0.49205012620298144</v>
      </c>
      <c r="D12">
        <v>0.49205012620298144</v>
      </c>
      <c r="E12">
        <v>2806.073465739149</v>
      </c>
      <c r="F12">
        <v>0</v>
      </c>
    </row>
    <row r="13" spans="1:9" x14ac:dyDescent="0.25">
      <c r="A13" t="s">
        <v>77</v>
      </c>
      <c r="B13">
        <v>2607</v>
      </c>
      <c r="C13">
        <v>0.45714222905182439</v>
      </c>
      <c r="D13">
        <v>1.7535183316142093E-4</v>
      </c>
    </row>
    <row r="14" spans="1:9" ht="15.75" thickBot="1" x14ac:dyDescent="0.3">
      <c r="A14" s="9" t="s">
        <v>78</v>
      </c>
      <c r="B14" s="9">
        <v>2608</v>
      </c>
      <c r="C14" s="9">
        <v>0.94919235525480583</v>
      </c>
      <c r="D14" s="9"/>
      <c r="E14" s="9"/>
      <c r="F14" s="9"/>
    </row>
    <row r="15" spans="1:9" ht="15.75" thickBot="1" x14ac:dyDescent="0.3"/>
    <row r="16" spans="1:9" x14ac:dyDescent="0.25">
      <c r="A16" s="15"/>
      <c r="B16" s="15" t="s">
        <v>85</v>
      </c>
      <c r="C16" s="15" t="s">
        <v>39</v>
      </c>
      <c r="D16" s="15" t="s">
        <v>86</v>
      </c>
      <c r="E16" s="15" t="s">
        <v>87</v>
      </c>
      <c r="F16" s="15" t="s">
        <v>88</v>
      </c>
      <c r="G16" s="15" t="s">
        <v>89</v>
      </c>
      <c r="H16" s="15" t="s">
        <v>90</v>
      </c>
      <c r="I16" s="15" t="s">
        <v>91</v>
      </c>
    </row>
    <row r="17" spans="1:9" x14ac:dyDescent="0.25">
      <c r="A17" t="s">
        <v>79</v>
      </c>
      <c r="B17">
        <v>8.5422792212406904E-5</v>
      </c>
      <c r="C17">
        <v>2.5927382394699009E-4</v>
      </c>
      <c r="D17">
        <v>0.32946940386034512</v>
      </c>
      <c r="E17">
        <v>0.74182738401460591</v>
      </c>
      <c r="F17">
        <v>-4.2298060192579642E-4</v>
      </c>
      <c r="G17">
        <v>5.9382618635061028E-4</v>
      </c>
      <c r="H17">
        <v>-4.2298060192579642E-4</v>
      </c>
      <c r="I17">
        <v>5.9382618635061028E-4</v>
      </c>
    </row>
    <row r="18" spans="1:9" ht="15.75" thickBot="1" x14ac:dyDescent="0.3">
      <c r="A18" s="9" t="s">
        <v>92</v>
      </c>
      <c r="B18" s="9">
        <v>1.2377627654711709</v>
      </c>
      <c r="C18" s="9">
        <v>2.3366189553987546E-2</v>
      </c>
      <c r="D18" s="9">
        <v>52.972383991464326</v>
      </c>
      <c r="E18" s="9">
        <v>0</v>
      </c>
      <c r="F18" s="9">
        <v>1.1919446034350654</v>
      </c>
      <c r="G18" s="9">
        <v>1.2835809275072765</v>
      </c>
      <c r="H18" s="9">
        <v>1.1919446034350654</v>
      </c>
      <c r="I18" s="9">
        <v>1.2835809275072765</v>
      </c>
    </row>
    <row r="22" spans="1:9" x14ac:dyDescent="0.25">
      <c r="A22" t="s">
        <v>93</v>
      </c>
    </row>
    <row r="23" spans="1:9" ht="15.75" thickBot="1" x14ac:dyDescent="0.3"/>
    <row r="24" spans="1:9" x14ac:dyDescent="0.25">
      <c r="A24" s="15" t="s">
        <v>94</v>
      </c>
      <c r="B24" s="15" t="s">
        <v>95</v>
      </c>
      <c r="C24" s="15" t="s">
        <v>77</v>
      </c>
    </row>
    <row r="25" spans="1:9" x14ac:dyDescent="0.25">
      <c r="A25">
        <v>1</v>
      </c>
      <c r="B25">
        <v>2.0547692332673204E-2</v>
      </c>
      <c r="C25">
        <v>-9.9378645498128561E-3</v>
      </c>
      <c r="D25" t="s">
        <v>68</v>
      </c>
      <c r="E25">
        <f>VARP(C25:C2633)</f>
        <v>1.7521741243841507E-4</v>
      </c>
    </row>
    <row r="26" spans="1:9" x14ac:dyDescent="0.25">
      <c r="A26">
        <v>2</v>
      </c>
      <c r="B26">
        <v>-6.677860240370522E-3</v>
      </c>
      <c r="C26">
        <v>1.7629552106738208E-2</v>
      </c>
    </row>
    <row r="27" spans="1:9" x14ac:dyDescent="0.25">
      <c r="A27">
        <v>3</v>
      </c>
      <c r="B27">
        <v>5.974426297633958E-3</v>
      </c>
      <c r="C27">
        <v>-2.3556072062047096E-3</v>
      </c>
    </row>
    <row r="28" spans="1:9" x14ac:dyDescent="0.25">
      <c r="A28">
        <v>4</v>
      </c>
      <c r="B28">
        <v>8.3210392435725258E-4</v>
      </c>
      <c r="C28">
        <v>7.6115285871101498E-3</v>
      </c>
    </row>
    <row r="29" spans="1:9" x14ac:dyDescent="0.25">
      <c r="A29">
        <v>5</v>
      </c>
      <c r="B29">
        <v>1.201695163743669E-2</v>
      </c>
      <c r="C29">
        <v>4.761954547529668E-3</v>
      </c>
    </row>
    <row r="30" spans="1:9" x14ac:dyDescent="0.25">
      <c r="A30">
        <v>6</v>
      </c>
      <c r="B30">
        <v>6.0999545474977358E-3</v>
      </c>
      <c r="C30">
        <v>-5.1571763969863772E-3</v>
      </c>
    </row>
    <row r="31" spans="1:9" x14ac:dyDescent="0.25">
      <c r="A31">
        <v>7</v>
      </c>
      <c r="B31">
        <v>1.7368511961968147E-2</v>
      </c>
      <c r="C31">
        <v>1.9870588937548617E-2</v>
      </c>
    </row>
    <row r="32" spans="1:9" x14ac:dyDescent="0.25">
      <c r="A32">
        <v>8</v>
      </c>
      <c r="B32">
        <v>8.4217196465617029E-3</v>
      </c>
      <c r="C32">
        <v>7.1528903933186627E-3</v>
      </c>
    </row>
    <row r="33" spans="1:3" x14ac:dyDescent="0.25">
      <c r="A33">
        <v>9</v>
      </c>
      <c r="B33">
        <v>-1.6099073740243122E-3</v>
      </c>
      <c r="C33">
        <v>-9.2681088659408925E-3</v>
      </c>
    </row>
    <row r="34" spans="1:3" x14ac:dyDescent="0.25">
      <c r="A34">
        <v>10</v>
      </c>
      <c r="B34">
        <v>2.4749792377284419E-3</v>
      </c>
      <c r="C34">
        <v>5.6281811935440188E-3</v>
      </c>
    </row>
    <row r="35" spans="1:3" x14ac:dyDescent="0.25">
      <c r="A35">
        <v>11</v>
      </c>
      <c r="B35">
        <v>1.1634287967545317E-2</v>
      </c>
      <c r="C35">
        <v>-1.018287898184503E-2</v>
      </c>
    </row>
    <row r="36" spans="1:3" x14ac:dyDescent="0.25">
      <c r="A36">
        <v>12</v>
      </c>
      <c r="B36">
        <v>-3.4021673462038917E-3</v>
      </c>
      <c r="C36">
        <v>1.5924266746677445E-2</v>
      </c>
    </row>
    <row r="37" spans="1:3" x14ac:dyDescent="0.25">
      <c r="A37">
        <v>13</v>
      </c>
      <c r="B37">
        <v>2.0509446823900636E-2</v>
      </c>
      <c r="C37">
        <v>1.1941287615407269E-2</v>
      </c>
    </row>
    <row r="38" spans="1:3" x14ac:dyDescent="0.25">
      <c r="A38">
        <v>14</v>
      </c>
      <c r="B38">
        <v>7.8072047342651538E-3</v>
      </c>
      <c r="C38">
        <v>-2.4352793343442244E-3</v>
      </c>
    </row>
    <row r="39" spans="1:3" x14ac:dyDescent="0.25">
      <c r="A39">
        <v>15</v>
      </c>
      <c r="B39">
        <v>-3.7857814729648758E-3</v>
      </c>
      <c r="C39">
        <v>2.7480762485019017E-2</v>
      </c>
    </row>
    <row r="40" spans="1:3" x14ac:dyDescent="0.25">
      <c r="A40">
        <v>16</v>
      </c>
      <c r="B40">
        <v>-8.9617846608858343E-3</v>
      </c>
      <c r="C40">
        <v>-1.6856105640968053E-2</v>
      </c>
    </row>
    <row r="41" spans="1:3" x14ac:dyDescent="0.25">
      <c r="A41">
        <v>17</v>
      </c>
      <c r="B41">
        <v>5.7783474125671112E-4</v>
      </c>
      <c r="C41">
        <v>9.7217351910857779E-3</v>
      </c>
    </row>
    <row r="42" spans="1:3" x14ac:dyDescent="0.25">
      <c r="A42">
        <v>18</v>
      </c>
      <c r="B42">
        <v>4.1982451156181667E-3</v>
      </c>
      <c r="C42">
        <v>-5.3402610445503311E-5</v>
      </c>
    </row>
    <row r="43" spans="1:3" x14ac:dyDescent="0.25">
      <c r="A43">
        <v>19</v>
      </c>
      <c r="B43">
        <v>-3.292556205974166E-3</v>
      </c>
      <c r="C43">
        <v>9.8047147874686207E-3</v>
      </c>
    </row>
    <row r="44" spans="1:3" x14ac:dyDescent="0.25">
      <c r="A44">
        <v>20</v>
      </c>
      <c r="B44">
        <v>-2.1219822694423348E-4</v>
      </c>
      <c r="C44">
        <v>6.9567648566001795E-3</v>
      </c>
    </row>
    <row r="45" spans="1:3" x14ac:dyDescent="0.25">
      <c r="A45">
        <v>21</v>
      </c>
      <c r="B45">
        <v>-6.3977949109351616E-3</v>
      </c>
      <c r="C45">
        <v>2.2555826247397371E-2</v>
      </c>
    </row>
    <row r="46" spans="1:3" x14ac:dyDescent="0.25">
      <c r="A46">
        <v>22</v>
      </c>
      <c r="B46">
        <v>9.6540579796980698E-3</v>
      </c>
      <c r="C46">
        <v>5.5247420089745911E-4</v>
      </c>
    </row>
    <row r="47" spans="1:3" x14ac:dyDescent="0.25">
      <c r="A47">
        <v>23</v>
      </c>
      <c r="B47">
        <v>-3.3039305894998153E-3</v>
      </c>
      <c r="C47">
        <v>1.0997680202141317E-3</v>
      </c>
    </row>
    <row r="48" spans="1:3" x14ac:dyDescent="0.25">
      <c r="A48">
        <v>24</v>
      </c>
      <c r="B48">
        <v>-1.2587239711398914E-3</v>
      </c>
      <c r="C48">
        <v>-1.9490269458508789E-3</v>
      </c>
    </row>
    <row r="49" spans="1:3" x14ac:dyDescent="0.25">
      <c r="A49">
        <v>25</v>
      </c>
      <c r="B49">
        <v>-4.0265078666445481E-3</v>
      </c>
      <c r="C49">
        <v>-1.020239663575334E-2</v>
      </c>
    </row>
    <row r="50" spans="1:3" x14ac:dyDescent="0.25">
      <c r="A50">
        <v>26</v>
      </c>
      <c r="B50">
        <v>-5.5241283713132179E-4</v>
      </c>
      <c r="C50">
        <v>-1.2077748827632909E-3</v>
      </c>
    </row>
    <row r="51" spans="1:3" x14ac:dyDescent="0.25">
      <c r="A51">
        <v>27</v>
      </c>
      <c r="B51">
        <v>-1.0124338549256357E-2</v>
      </c>
      <c r="C51">
        <v>1.0558530503456716E-2</v>
      </c>
    </row>
    <row r="52" spans="1:3" x14ac:dyDescent="0.25">
      <c r="A52">
        <v>28</v>
      </c>
      <c r="B52">
        <v>-1.1228037912429165E-2</v>
      </c>
      <c r="C52">
        <v>4.0979750642652999E-3</v>
      </c>
    </row>
    <row r="53" spans="1:3" x14ac:dyDescent="0.25">
      <c r="A53">
        <v>29</v>
      </c>
      <c r="B53">
        <v>2.0607955923160809E-2</v>
      </c>
      <c r="C53">
        <v>-1.8459461785418491E-2</v>
      </c>
    </row>
    <row r="54" spans="1:3" x14ac:dyDescent="0.25">
      <c r="A54">
        <v>30</v>
      </c>
      <c r="B54">
        <v>7.3977085057015677E-3</v>
      </c>
      <c r="C54">
        <v>-7.8470338051675192E-3</v>
      </c>
    </row>
    <row r="55" spans="1:3" x14ac:dyDescent="0.25">
      <c r="A55">
        <v>31</v>
      </c>
      <c r="B55">
        <v>4.282318647961799E-3</v>
      </c>
      <c r="C55">
        <v>-1.1776133564402321E-2</v>
      </c>
    </row>
    <row r="56" spans="1:3" x14ac:dyDescent="0.25">
      <c r="A56">
        <v>32</v>
      </c>
      <c r="B56">
        <v>6.911568563264677E-3</v>
      </c>
      <c r="C56">
        <v>2.0657268528282327E-2</v>
      </c>
    </row>
    <row r="57" spans="1:3" x14ac:dyDescent="0.25">
      <c r="A57">
        <v>33</v>
      </c>
      <c r="B57">
        <v>3.9370963302447944E-3</v>
      </c>
      <c r="C57">
        <v>-2.884182438875272E-3</v>
      </c>
    </row>
    <row r="58" spans="1:3" x14ac:dyDescent="0.25">
      <c r="A58">
        <v>34</v>
      </c>
      <c r="B58">
        <v>1.4700365929524855E-2</v>
      </c>
      <c r="C58">
        <v>-1.2381359737575275E-2</v>
      </c>
    </row>
    <row r="59" spans="1:3" x14ac:dyDescent="0.25">
      <c r="A59">
        <v>35</v>
      </c>
      <c r="B59">
        <v>1.0668172566440164E-2</v>
      </c>
      <c r="C59">
        <v>-5.9721370029632188E-4</v>
      </c>
    </row>
    <row r="60" spans="1:3" x14ac:dyDescent="0.25">
      <c r="A60">
        <v>36</v>
      </c>
      <c r="B60">
        <v>4.0742128229247689E-3</v>
      </c>
      <c r="C60">
        <v>2.3497632694659907E-3</v>
      </c>
    </row>
    <row r="61" spans="1:3" x14ac:dyDescent="0.25">
      <c r="A61">
        <v>37</v>
      </c>
      <c r="B61">
        <v>1.46205040587549E-2</v>
      </c>
      <c r="C61">
        <v>3.6969244591348677E-2</v>
      </c>
    </row>
    <row r="62" spans="1:3" x14ac:dyDescent="0.25">
      <c r="A62">
        <v>38</v>
      </c>
      <c r="B62">
        <v>-8.0001455021752009E-3</v>
      </c>
      <c r="C62">
        <v>4.568876870358226E-3</v>
      </c>
    </row>
    <row r="63" spans="1:3" x14ac:dyDescent="0.25">
      <c r="A63">
        <v>39</v>
      </c>
      <c r="B63">
        <v>7.568412928687711E-3</v>
      </c>
      <c r="C63">
        <v>4.7610236528345907E-3</v>
      </c>
    </row>
    <row r="64" spans="1:3" x14ac:dyDescent="0.25">
      <c r="A64">
        <v>40</v>
      </c>
      <c r="B64">
        <v>-5.7533326665273627E-4</v>
      </c>
      <c r="C64">
        <v>-1.181803983916627E-2</v>
      </c>
    </row>
    <row r="65" spans="1:3" x14ac:dyDescent="0.25">
      <c r="A65">
        <v>41</v>
      </c>
      <c r="B65">
        <v>-4.0500325566475062E-3</v>
      </c>
      <c r="C65">
        <v>2.8248240583396943E-4</v>
      </c>
    </row>
    <row r="66" spans="1:3" x14ac:dyDescent="0.25">
      <c r="A66">
        <v>42</v>
      </c>
      <c r="B66">
        <v>1.5051628799827921E-3</v>
      </c>
      <c r="C66">
        <v>-1.4615716002775538E-2</v>
      </c>
    </row>
    <row r="67" spans="1:3" x14ac:dyDescent="0.25">
      <c r="A67">
        <v>43</v>
      </c>
      <c r="B67">
        <v>-6.2736329221996722E-4</v>
      </c>
      <c r="C67">
        <v>9.7685296091222836E-3</v>
      </c>
    </row>
    <row r="68" spans="1:3" x14ac:dyDescent="0.25">
      <c r="A68">
        <v>44</v>
      </c>
      <c r="B68">
        <v>-7.5756297083842553E-3</v>
      </c>
      <c r="C68">
        <v>3.8150092987506087E-2</v>
      </c>
    </row>
    <row r="69" spans="1:3" x14ac:dyDescent="0.25">
      <c r="A69">
        <v>45</v>
      </c>
      <c r="B69">
        <v>-1.207696934527689E-2</v>
      </c>
      <c r="C69">
        <v>-8.8244168412734622E-3</v>
      </c>
    </row>
    <row r="70" spans="1:3" x14ac:dyDescent="0.25">
      <c r="A70">
        <v>46</v>
      </c>
      <c r="B70">
        <v>6.4975124356021138E-3</v>
      </c>
      <c r="C70">
        <v>9.1034359544659785E-3</v>
      </c>
    </row>
    <row r="71" spans="1:3" x14ac:dyDescent="0.25">
      <c r="A71">
        <v>47</v>
      </c>
      <c r="B71">
        <v>-5.980546072507871E-3</v>
      </c>
      <c r="C71">
        <v>-8.6839174457199395E-3</v>
      </c>
    </row>
    <row r="72" spans="1:3" x14ac:dyDescent="0.25">
      <c r="A72">
        <v>48</v>
      </c>
      <c r="B72">
        <v>8.8473693580683153E-3</v>
      </c>
      <c r="C72">
        <v>3.38398982936646E-2</v>
      </c>
    </row>
    <row r="73" spans="1:3" x14ac:dyDescent="0.25">
      <c r="A73">
        <v>49</v>
      </c>
      <c r="B73">
        <v>-8.5361706448506026E-3</v>
      </c>
      <c r="C73">
        <v>-9.0890750999245949E-3</v>
      </c>
    </row>
    <row r="74" spans="1:3" x14ac:dyDescent="0.25">
      <c r="A74">
        <v>50</v>
      </c>
      <c r="B74">
        <v>-6.2916890925214745E-3</v>
      </c>
      <c r="C74">
        <v>1.0698272719500352E-2</v>
      </c>
    </row>
    <row r="75" spans="1:3" x14ac:dyDescent="0.25">
      <c r="A75">
        <v>51</v>
      </c>
      <c r="B75">
        <v>6.5938754390473236E-3</v>
      </c>
      <c r="C75">
        <v>2.9159542309871184E-3</v>
      </c>
    </row>
    <row r="76" spans="1:3" x14ac:dyDescent="0.25">
      <c r="A76">
        <v>52</v>
      </c>
      <c r="B76">
        <v>-4.4635285000536006E-3</v>
      </c>
      <c r="C76">
        <v>8.4814709730989223E-3</v>
      </c>
    </row>
    <row r="77" spans="1:3" x14ac:dyDescent="0.25">
      <c r="A77">
        <v>53</v>
      </c>
      <c r="B77">
        <v>-2.4192477606122457E-3</v>
      </c>
      <c r="C77">
        <v>-4.72447969832019E-3</v>
      </c>
    </row>
    <row r="78" spans="1:3" x14ac:dyDescent="0.25">
      <c r="A78">
        <v>54</v>
      </c>
      <c r="B78">
        <v>7.6882865770179151E-3</v>
      </c>
      <c r="C78">
        <v>-1.4175093944094261E-3</v>
      </c>
    </row>
    <row r="79" spans="1:3" x14ac:dyDescent="0.25">
      <c r="A79">
        <v>55</v>
      </c>
      <c r="B79">
        <v>5.5707908310921811E-3</v>
      </c>
      <c r="C79">
        <v>-6.1077422790725639E-3</v>
      </c>
    </row>
    <row r="80" spans="1:3" x14ac:dyDescent="0.25">
      <c r="A80">
        <v>56</v>
      </c>
      <c r="B80">
        <v>7.4797333473786013E-3</v>
      </c>
      <c r="C80">
        <v>-1.3314241895516651E-2</v>
      </c>
    </row>
    <row r="81" spans="1:3" x14ac:dyDescent="0.25">
      <c r="A81">
        <v>57</v>
      </c>
      <c r="B81">
        <v>-4.9273419719461208E-3</v>
      </c>
      <c r="C81">
        <v>-9.3804226475269082E-3</v>
      </c>
    </row>
    <row r="82" spans="1:3" x14ac:dyDescent="0.25">
      <c r="A82">
        <v>58</v>
      </c>
      <c r="B82">
        <v>-7.7347297739577929E-3</v>
      </c>
      <c r="C82">
        <v>-1.478138581625359E-2</v>
      </c>
    </row>
    <row r="83" spans="1:3" x14ac:dyDescent="0.25">
      <c r="A83">
        <v>59</v>
      </c>
      <c r="B83">
        <v>2.115423706531781E-3</v>
      </c>
      <c r="C83">
        <v>-4.762061434911145E-3</v>
      </c>
    </row>
    <row r="84" spans="1:3" x14ac:dyDescent="0.25">
      <c r="A84">
        <v>60</v>
      </c>
      <c r="B84">
        <v>8.4870802793134727E-3</v>
      </c>
      <c r="C84">
        <v>-2.9254906927202208E-3</v>
      </c>
    </row>
    <row r="85" spans="1:3" x14ac:dyDescent="0.25">
      <c r="A85">
        <v>61</v>
      </c>
      <c r="B85">
        <v>1.6070850135917738E-3</v>
      </c>
      <c r="C85">
        <v>-6.4915362247424382E-3</v>
      </c>
    </row>
    <row r="86" spans="1:3" x14ac:dyDescent="0.25">
      <c r="A86">
        <v>62</v>
      </c>
      <c r="B86">
        <v>-2.2469152624675962E-3</v>
      </c>
      <c r="C86">
        <v>2.0438212795161701E-2</v>
      </c>
    </row>
    <row r="87" spans="1:3" x14ac:dyDescent="0.25">
      <c r="A87">
        <v>63</v>
      </c>
      <c r="B87">
        <v>7.6375398215355978E-3</v>
      </c>
      <c r="C87">
        <v>5.611662341551406E-3</v>
      </c>
    </row>
    <row r="88" spans="1:3" x14ac:dyDescent="0.25">
      <c r="A88">
        <v>64</v>
      </c>
      <c r="B88">
        <v>6.8984666899014934E-3</v>
      </c>
      <c r="C88">
        <v>-2.8665961084038171E-3</v>
      </c>
    </row>
    <row r="89" spans="1:3" x14ac:dyDescent="0.25">
      <c r="A89">
        <v>65</v>
      </c>
      <c r="B89">
        <v>-1.3970696749653799E-3</v>
      </c>
      <c r="C89">
        <v>5.1243641175606871E-4</v>
      </c>
    </row>
    <row r="90" spans="1:3" x14ac:dyDescent="0.25">
      <c r="A90">
        <v>66</v>
      </c>
      <c r="B90">
        <v>-8.3826102739884365E-3</v>
      </c>
      <c r="C90">
        <v>-4.3729969846242021E-4</v>
      </c>
    </row>
    <row r="91" spans="1:3" x14ac:dyDescent="0.25">
      <c r="A91">
        <v>67</v>
      </c>
      <c r="B91">
        <v>-1.4598100076210232E-2</v>
      </c>
      <c r="C91">
        <v>-1.0454524049702794E-2</v>
      </c>
    </row>
    <row r="92" spans="1:3" x14ac:dyDescent="0.25">
      <c r="A92">
        <v>68</v>
      </c>
      <c r="B92">
        <v>-6.8415721402619928E-3</v>
      </c>
      <c r="C92">
        <v>-9.1910099538718357E-3</v>
      </c>
    </row>
    <row r="93" spans="1:3" x14ac:dyDescent="0.25">
      <c r="A93">
        <v>69</v>
      </c>
      <c r="B93">
        <v>-4.2885140068054505E-3</v>
      </c>
      <c r="C93">
        <v>-7.1402654772315267E-3</v>
      </c>
    </row>
    <row r="94" spans="1:3" x14ac:dyDescent="0.25">
      <c r="A94">
        <v>70</v>
      </c>
      <c r="B94">
        <v>1.1745855600019211E-2</v>
      </c>
      <c r="C94">
        <v>6.1235401324022005E-3</v>
      </c>
    </row>
    <row r="95" spans="1:3" x14ac:dyDescent="0.25">
      <c r="A95">
        <v>71</v>
      </c>
      <c r="B95">
        <v>5.6452223487873489E-3</v>
      </c>
      <c r="C95">
        <v>4.2501024935403418E-3</v>
      </c>
    </row>
    <row r="96" spans="1:3" x14ac:dyDescent="0.25">
      <c r="A96">
        <v>72</v>
      </c>
      <c r="B96">
        <v>-6.6751312210129605E-3</v>
      </c>
      <c r="C96">
        <v>1.836694473229275E-2</v>
      </c>
    </row>
    <row r="97" spans="1:3" x14ac:dyDescent="0.25">
      <c r="A97">
        <v>73</v>
      </c>
      <c r="B97">
        <v>-4.030682281696207E-3</v>
      </c>
      <c r="C97">
        <v>4.3403652370412656E-3</v>
      </c>
    </row>
    <row r="98" spans="1:3" x14ac:dyDescent="0.25">
      <c r="A98">
        <v>74</v>
      </c>
      <c r="B98">
        <v>-1.4715528769108312E-2</v>
      </c>
      <c r="C98">
        <v>-5.5523587308383675E-3</v>
      </c>
    </row>
    <row r="99" spans="1:3" x14ac:dyDescent="0.25">
      <c r="A99">
        <v>75</v>
      </c>
      <c r="B99">
        <v>-2.9596108671138665E-3</v>
      </c>
      <c r="C99">
        <v>1.6817485505650806E-2</v>
      </c>
    </row>
    <row r="100" spans="1:3" x14ac:dyDescent="0.25">
      <c r="A100">
        <v>76</v>
      </c>
      <c r="B100">
        <v>1.7263511718527799E-2</v>
      </c>
      <c r="C100">
        <v>2.0039011086236992E-3</v>
      </c>
    </row>
    <row r="101" spans="1:3" x14ac:dyDescent="0.25">
      <c r="A101">
        <v>77</v>
      </c>
      <c r="B101">
        <v>-8.4731114595346432E-3</v>
      </c>
      <c r="C101">
        <v>-9.0916219293280202E-3</v>
      </c>
    </row>
    <row r="102" spans="1:3" x14ac:dyDescent="0.25">
      <c r="A102">
        <v>78</v>
      </c>
      <c r="B102">
        <v>3.2229358647199923E-3</v>
      </c>
      <c r="C102">
        <v>6.2123782989498355E-3</v>
      </c>
    </row>
    <row r="103" spans="1:3" x14ac:dyDescent="0.25">
      <c r="A103">
        <v>79</v>
      </c>
      <c r="B103">
        <v>1.9560878698555152E-2</v>
      </c>
      <c r="C103">
        <v>-7.2135358409303081E-3</v>
      </c>
    </row>
    <row r="104" spans="1:3" x14ac:dyDescent="0.25">
      <c r="A104">
        <v>80</v>
      </c>
      <c r="B104">
        <v>7.4388401734168923E-3</v>
      </c>
      <c r="C104">
        <v>-7.4766420372274038E-4</v>
      </c>
    </row>
    <row r="105" spans="1:3" x14ac:dyDescent="0.25">
      <c r="A105">
        <v>81</v>
      </c>
      <c r="B105">
        <v>1.0998861522333552E-2</v>
      </c>
      <c r="C105">
        <v>4.1899463722956231E-3</v>
      </c>
    </row>
    <row r="106" spans="1:3" x14ac:dyDescent="0.25">
      <c r="A106">
        <v>82</v>
      </c>
      <c r="B106">
        <v>2.1213582475209151E-3</v>
      </c>
      <c r="C106">
        <v>6.6208641207207101E-3</v>
      </c>
    </row>
    <row r="107" spans="1:3" x14ac:dyDescent="0.25">
      <c r="A107">
        <v>83</v>
      </c>
      <c r="B107">
        <v>-2.7639035174289073E-4</v>
      </c>
      <c r="C107">
        <v>-1.5921837675384907E-5</v>
      </c>
    </row>
    <row r="108" spans="1:3" x14ac:dyDescent="0.25">
      <c r="A108">
        <v>84</v>
      </c>
      <c r="B108">
        <v>1.1259397368701641E-3</v>
      </c>
      <c r="C108">
        <v>-2.8529646201638347E-4</v>
      </c>
    </row>
    <row r="109" spans="1:3" x14ac:dyDescent="0.25">
      <c r="A109">
        <v>85</v>
      </c>
      <c r="B109">
        <v>1.792817426112148E-2</v>
      </c>
      <c r="C109">
        <v>-1.036866132593928E-2</v>
      </c>
    </row>
    <row r="110" spans="1:3" x14ac:dyDescent="0.25">
      <c r="A110">
        <v>86</v>
      </c>
      <c r="B110">
        <v>3.6316690282919366E-3</v>
      </c>
      <c r="C110">
        <v>3.1678201709736038E-3</v>
      </c>
    </row>
    <row r="111" spans="1:3" x14ac:dyDescent="0.25">
      <c r="A111">
        <v>87</v>
      </c>
      <c r="B111">
        <v>-9.023999919384408E-4</v>
      </c>
      <c r="C111">
        <v>7.9996479620017004E-4</v>
      </c>
    </row>
    <row r="112" spans="1:3" x14ac:dyDescent="0.25">
      <c r="A112">
        <v>88</v>
      </c>
      <c r="B112">
        <v>8.0578523392411331E-4</v>
      </c>
      <c r="C112">
        <v>-2.2379774665488232E-4</v>
      </c>
    </row>
    <row r="113" spans="1:3" x14ac:dyDescent="0.25">
      <c r="A113">
        <v>89</v>
      </c>
      <c r="B113">
        <v>-1.642094208049107E-2</v>
      </c>
      <c r="C113">
        <v>9.6157415958656629E-3</v>
      </c>
    </row>
    <row r="114" spans="1:3" x14ac:dyDescent="0.25">
      <c r="A114">
        <v>90</v>
      </c>
      <c r="B114">
        <v>-6.0229762649775234E-4</v>
      </c>
      <c r="C114">
        <v>8.3136400469548764E-3</v>
      </c>
    </row>
    <row r="115" spans="1:3" x14ac:dyDescent="0.25">
      <c r="A115">
        <v>91</v>
      </c>
      <c r="B115">
        <v>1.1828485602089532E-3</v>
      </c>
      <c r="C115">
        <v>-6.9059806303290328E-4</v>
      </c>
    </row>
    <row r="116" spans="1:3" x14ac:dyDescent="0.25">
      <c r="A116">
        <v>92</v>
      </c>
      <c r="B116">
        <v>8.1519445656941473E-3</v>
      </c>
      <c r="C116">
        <v>1.2564431292786149E-2</v>
      </c>
    </row>
    <row r="117" spans="1:3" x14ac:dyDescent="0.25">
      <c r="A117">
        <v>93</v>
      </c>
      <c r="B117">
        <v>-2.281238069420502E-3</v>
      </c>
      <c r="C117">
        <v>1.702304742392359E-2</v>
      </c>
    </row>
    <row r="118" spans="1:3" x14ac:dyDescent="0.25">
      <c r="A118">
        <v>94</v>
      </c>
      <c r="B118">
        <v>-1.9553306221236511E-3</v>
      </c>
      <c r="C118">
        <v>3.4757072449270055E-3</v>
      </c>
    </row>
    <row r="119" spans="1:3" x14ac:dyDescent="0.25">
      <c r="A119">
        <v>95</v>
      </c>
      <c r="B119">
        <v>1.1463858811442042E-2</v>
      </c>
      <c r="C119">
        <v>-1.3272064689897913E-2</v>
      </c>
    </row>
    <row r="120" spans="1:3" x14ac:dyDescent="0.25">
      <c r="A120">
        <v>96</v>
      </c>
      <c r="B120">
        <v>3.1820972897794717E-3</v>
      </c>
      <c r="C120">
        <v>-1.6012362450595896E-2</v>
      </c>
    </row>
    <row r="121" spans="1:3" x14ac:dyDescent="0.25">
      <c r="A121">
        <v>97</v>
      </c>
      <c r="B121">
        <v>2.6667343982341453E-3</v>
      </c>
      <c r="C121">
        <v>3.3431166719168058E-3</v>
      </c>
    </row>
    <row r="122" spans="1:3" x14ac:dyDescent="0.25">
      <c r="A122">
        <v>98</v>
      </c>
      <c r="B122">
        <v>5.5533773883115053E-3</v>
      </c>
      <c r="C122">
        <v>-1.2018179888362276E-2</v>
      </c>
    </row>
    <row r="123" spans="1:3" x14ac:dyDescent="0.25">
      <c r="A123">
        <v>99</v>
      </c>
      <c r="B123">
        <v>-4.7613859400080891E-4</v>
      </c>
      <c r="C123">
        <v>6.4030176217523835E-3</v>
      </c>
    </row>
    <row r="124" spans="1:3" x14ac:dyDescent="0.25">
      <c r="A124">
        <v>100</v>
      </c>
      <c r="B124">
        <v>-3.5871396038804858E-4</v>
      </c>
      <c r="C124">
        <v>-1.9644432672714495E-2</v>
      </c>
    </row>
    <row r="125" spans="1:3" x14ac:dyDescent="0.25">
      <c r="A125">
        <v>101</v>
      </c>
      <c r="B125">
        <v>-8.5813370435186228E-5</v>
      </c>
      <c r="C125">
        <v>-2.4171593511650856E-3</v>
      </c>
    </row>
    <row r="126" spans="1:3" x14ac:dyDescent="0.25">
      <c r="A126">
        <v>102</v>
      </c>
      <c r="B126">
        <v>1.9129941794731277E-3</v>
      </c>
      <c r="C126">
        <v>-3.1867848904994179E-3</v>
      </c>
    </row>
    <row r="127" spans="1:3" x14ac:dyDescent="0.25">
      <c r="A127">
        <v>103</v>
      </c>
      <c r="B127">
        <v>-6.9151861959811404E-5</v>
      </c>
      <c r="C127">
        <v>2.3635910499995435E-3</v>
      </c>
    </row>
    <row r="128" spans="1:3" x14ac:dyDescent="0.25">
      <c r="A128">
        <v>104</v>
      </c>
      <c r="B128">
        <v>9.8840815870789521E-4</v>
      </c>
      <c r="C128">
        <v>4.7614132725260303E-3</v>
      </c>
    </row>
    <row r="129" spans="1:3" x14ac:dyDescent="0.25">
      <c r="A129">
        <v>105</v>
      </c>
      <c r="B129">
        <v>-3.0973268345727386E-2</v>
      </c>
      <c r="C129">
        <v>-5.2889996206714786E-3</v>
      </c>
    </row>
    <row r="130" spans="1:3" x14ac:dyDescent="0.25">
      <c r="A130">
        <v>106</v>
      </c>
      <c r="B130">
        <v>-1.0813205688509728E-2</v>
      </c>
      <c r="C130">
        <v>3.4994319712889771E-3</v>
      </c>
    </row>
    <row r="131" spans="1:3" x14ac:dyDescent="0.25">
      <c r="A131">
        <v>107</v>
      </c>
      <c r="B131">
        <v>8.2642603710045802E-3</v>
      </c>
      <c r="C131">
        <v>1.6858879818571818E-2</v>
      </c>
    </row>
    <row r="132" spans="1:3" x14ac:dyDescent="0.25">
      <c r="A132">
        <v>108</v>
      </c>
      <c r="B132">
        <v>-7.4601646640994864E-3</v>
      </c>
      <c r="C132">
        <v>1.1475492576995979E-2</v>
      </c>
    </row>
    <row r="133" spans="1:3" x14ac:dyDescent="0.25">
      <c r="A133">
        <v>109</v>
      </c>
      <c r="B133">
        <v>-6.0576963534308441E-3</v>
      </c>
      <c r="C133">
        <v>-1.6688701831118454E-3</v>
      </c>
    </row>
    <row r="134" spans="1:3" x14ac:dyDescent="0.25">
      <c r="A134">
        <v>110</v>
      </c>
      <c r="B134">
        <v>-9.2732557613823662E-3</v>
      </c>
      <c r="C134">
        <v>-3.3523834396577586E-4</v>
      </c>
    </row>
    <row r="135" spans="1:3" x14ac:dyDescent="0.25">
      <c r="A135">
        <v>111</v>
      </c>
      <c r="B135">
        <v>-1.3018611221112402E-2</v>
      </c>
      <c r="C135">
        <v>-6.6142054474193808E-3</v>
      </c>
    </row>
    <row r="136" spans="1:3" x14ac:dyDescent="0.25">
      <c r="A136">
        <v>112</v>
      </c>
      <c r="B136">
        <v>-2.8675063035753998E-3</v>
      </c>
      <c r="C136">
        <v>-5.6756252406028954E-3</v>
      </c>
    </row>
    <row r="137" spans="1:3" x14ac:dyDescent="0.25">
      <c r="A137">
        <v>113</v>
      </c>
      <c r="B137">
        <v>3.1472668579478002E-3</v>
      </c>
      <c r="C137">
        <v>1.3562643934971808E-3</v>
      </c>
    </row>
    <row r="138" spans="1:3" x14ac:dyDescent="0.25">
      <c r="A138">
        <v>114</v>
      </c>
      <c r="B138">
        <v>2.3780615268055708E-2</v>
      </c>
      <c r="C138">
        <v>8.3534615247107674E-3</v>
      </c>
    </row>
    <row r="139" spans="1:3" x14ac:dyDescent="0.25">
      <c r="A139">
        <v>115</v>
      </c>
      <c r="B139">
        <v>1.3106271457010892E-2</v>
      </c>
      <c r="C139">
        <v>-1.309467889142875E-2</v>
      </c>
    </row>
    <row r="140" spans="1:3" x14ac:dyDescent="0.25">
      <c r="A140">
        <v>116</v>
      </c>
      <c r="B140">
        <v>1.92960698312669E-3</v>
      </c>
      <c r="C140">
        <v>-8.969362581890376E-3</v>
      </c>
    </row>
    <row r="141" spans="1:3" x14ac:dyDescent="0.25">
      <c r="A141">
        <v>117</v>
      </c>
      <c r="B141">
        <v>1.5403545026057702E-2</v>
      </c>
      <c r="C141">
        <v>-3.3540297545789355E-4</v>
      </c>
    </row>
    <row r="142" spans="1:3" x14ac:dyDescent="0.25">
      <c r="A142">
        <v>118</v>
      </c>
      <c r="B142">
        <v>5.3813876839876465E-3</v>
      </c>
      <c r="C142">
        <v>-1.1239781512910593E-2</v>
      </c>
    </row>
    <row r="143" spans="1:3" x14ac:dyDescent="0.25">
      <c r="A143">
        <v>119</v>
      </c>
      <c r="B143">
        <v>5.9951471752552315E-3</v>
      </c>
      <c r="C143">
        <v>6.2298211673113574E-3</v>
      </c>
    </row>
    <row r="144" spans="1:3" x14ac:dyDescent="0.25">
      <c r="A144">
        <v>120</v>
      </c>
      <c r="B144">
        <v>8.0210178565931559E-3</v>
      </c>
      <c r="C144">
        <v>1.6109631212840585E-2</v>
      </c>
    </row>
    <row r="145" spans="1:3" x14ac:dyDescent="0.25">
      <c r="A145">
        <v>121</v>
      </c>
      <c r="B145">
        <v>6.0815406415791048E-3</v>
      </c>
      <c r="C145">
        <v>5.6613526032093945E-3</v>
      </c>
    </row>
    <row r="146" spans="1:3" x14ac:dyDescent="0.25">
      <c r="A146">
        <v>122</v>
      </c>
      <c r="B146">
        <v>4.7449827877227048E-3</v>
      </c>
      <c r="C146">
        <v>-5.2874326460222477E-3</v>
      </c>
    </row>
    <row r="147" spans="1:3" x14ac:dyDescent="0.25">
      <c r="A147">
        <v>123</v>
      </c>
      <c r="B147">
        <v>-8.8613051719295388E-4</v>
      </c>
      <c r="C147">
        <v>4.5804451245558681E-3</v>
      </c>
    </row>
    <row r="148" spans="1:3" x14ac:dyDescent="0.25">
      <c r="A148">
        <v>124</v>
      </c>
      <c r="B148">
        <v>-1.8158064539668547E-3</v>
      </c>
      <c r="C148">
        <v>-0.10437602106348252</v>
      </c>
    </row>
    <row r="149" spans="1:3" x14ac:dyDescent="0.25">
      <c r="A149">
        <v>125</v>
      </c>
      <c r="B149">
        <v>6.8309228459685813E-3</v>
      </c>
      <c r="C149">
        <v>2.6570366849040968E-2</v>
      </c>
    </row>
    <row r="150" spans="1:3" x14ac:dyDescent="0.25">
      <c r="A150">
        <v>126</v>
      </c>
      <c r="B150">
        <v>7.4113708578469988E-3</v>
      </c>
      <c r="C150">
        <v>-5.3165129799946469E-3</v>
      </c>
    </row>
    <row r="151" spans="1:3" x14ac:dyDescent="0.25">
      <c r="A151">
        <v>127</v>
      </c>
      <c r="B151">
        <v>1.7458876796410951E-3</v>
      </c>
      <c r="C151">
        <v>-6.2595949745546109E-3</v>
      </c>
    </row>
    <row r="152" spans="1:3" x14ac:dyDescent="0.25">
      <c r="A152">
        <v>128</v>
      </c>
      <c r="B152">
        <v>-7.5984241815801722E-3</v>
      </c>
      <c r="C152">
        <v>-4.3946596198273392E-3</v>
      </c>
    </row>
    <row r="153" spans="1:3" x14ac:dyDescent="0.25">
      <c r="A153">
        <v>129</v>
      </c>
      <c r="B153">
        <v>1.8197655331379946E-4</v>
      </c>
      <c r="C153">
        <v>1.049559002213858E-2</v>
      </c>
    </row>
    <row r="154" spans="1:3" x14ac:dyDescent="0.25">
      <c r="A154">
        <v>130</v>
      </c>
      <c r="B154">
        <v>1.1524550007336352E-2</v>
      </c>
      <c r="C154">
        <v>2.5159240127007008E-3</v>
      </c>
    </row>
    <row r="155" spans="1:3" x14ac:dyDescent="0.25">
      <c r="A155">
        <v>131</v>
      </c>
      <c r="B155">
        <v>-3.3894570823246997E-2</v>
      </c>
      <c r="C155">
        <v>3.9329284348669363E-3</v>
      </c>
    </row>
    <row r="156" spans="1:3" x14ac:dyDescent="0.25">
      <c r="A156">
        <v>132</v>
      </c>
      <c r="B156">
        <v>2.6333870117436934E-2</v>
      </c>
      <c r="C156">
        <v>-1.5400436083781201E-3</v>
      </c>
    </row>
    <row r="157" spans="1:3" x14ac:dyDescent="0.25">
      <c r="A157">
        <v>133</v>
      </c>
      <c r="B157">
        <v>-1.2280645062356398E-3</v>
      </c>
      <c r="C157">
        <v>-4.8347213416818895E-3</v>
      </c>
    </row>
    <row r="158" spans="1:3" x14ac:dyDescent="0.25">
      <c r="A158">
        <v>134</v>
      </c>
      <c r="B158">
        <v>1.2419429909545839E-2</v>
      </c>
      <c r="C158">
        <v>-3.2098063182585419E-3</v>
      </c>
    </row>
    <row r="159" spans="1:3" x14ac:dyDescent="0.25">
      <c r="A159">
        <v>135</v>
      </c>
      <c r="B159">
        <v>-1.3872766838337115E-2</v>
      </c>
      <c r="C159">
        <v>-2.1771352990078603E-4</v>
      </c>
    </row>
    <row r="160" spans="1:3" x14ac:dyDescent="0.25">
      <c r="A160">
        <v>136</v>
      </c>
      <c r="B160">
        <v>-6.1502161846940205E-3</v>
      </c>
      <c r="C160">
        <v>2.1089401506210189E-2</v>
      </c>
    </row>
    <row r="161" spans="1:3" x14ac:dyDescent="0.25">
      <c r="A161">
        <v>137</v>
      </c>
      <c r="B161">
        <v>-1.1546956524230447E-3</v>
      </c>
      <c r="C161">
        <v>1.2460529737790828E-2</v>
      </c>
    </row>
    <row r="162" spans="1:3" x14ac:dyDescent="0.25">
      <c r="A162">
        <v>138</v>
      </c>
      <c r="B162">
        <v>-9.2452105673371029E-3</v>
      </c>
      <c r="C162">
        <v>-9.0126251058185395E-3</v>
      </c>
    </row>
    <row r="163" spans="1:3" x14ac:dyDescent="0.25">
      <c r="A163">
        <v>139</v>
      </c>
      <c r="B163">
        <v>-1.5922144905748704E-2</v>
      </c>
      <c r="C163">
        <v>-3.0668722099176947E-2</v>
      </c>
    </row>
    <row r="164" spans="1:3" x14ac:dyDescent="0.25">
      <c r="A164">
        <v>140</v>
      </c>
      <c r="B164">
        <v>-4.5749949814432797E-3</v>
      </c>
      <c r="C164">
        <v>-8.3960279559867415E-3</v>
      </c>
    </row>
    <row r="165" spans="1:3" x14ac:dyDescent="0.25">
      <c r="A165">
        <v>141</v>
      </c>
      <c r="B165">
        <v>1.4557627058368904E-2</v>
      </c>
      <c r="C165">
        <v>1.8629505393979243E-3</v>
      </c>
    </row>
    <row r="166" spans="1:3" x14ac:dyDescent="0.25">
      <c r="A166">
        <v>142</v>
      </c>
      <c r="B166">
        <v>9.1519920355218921E-3</v>
      </c>
      <c r="C166">
        <v>-3.1550276046952465E-3</v>
      </c>
    </row>
    <row r="167" spans="1:3" x14ac:dyDescent="0.25">
      <c r="A167">
        <v>143</v>
      </c>
      <c r="B167">
        <v>-1.0006837725238488E-2</v>
      </c>
      <c r="C167">
        <v>-3.5758808715803218E-3</v>
      </c>
    </row>
    <row r="168" spans="1:3" x14ac:dyDescent="0.25">
      <c r="A168">
        <v>144</v>
      </c>
      <c r="B168">
        <v>-4.5846254938224544E-3</v>
      </c>
      <c r="C168">
        <v>-6.6458858737632283E-3</v>
      </c>
    </row>
    <row r="169" spans="1:3" x14ac:dyDescent="0.25">
      <c r="A169">
        <v>145</v>
      </c>
      <c r="B169">
        <v>2.284146426373531E-3</v>
      </c>
      <c r="C169">
        <v>-1.5478742493889249E-2</v>
      </c>
    </row>
    <row r="170" spans="1:3" x14ac:dyDescent="0.25">
      <c r="A170">
        <v>146</v>
      </c>
      <c r="B170">
        <v>-9.1510458229442371E-3</v>
      </c>
      <c r="C170">
        <v>-8.7391621519157248E-3</v>
      </c>
    </row>
    <row r="171" spans="1:3" x14ac:dyDescent="0.25">
      <c r="A171">
        <v>147</v>
      </c>
      <c r="B171">
        <v>1.494000784471719E-2</v>
      </c>
      <c r="C171">
        <v>6.7232996862117422E-3</v>
      </c>
    </row>
    <row r="172" spans="1:3" x14ac:dyDescent="0.25">
      <c r="A172">
        <v>148</v>
      </c>
      <c r="B172">
        <v>4.989949944281283E-3</v>
      </c>
      <c r="C172">
        <v>2.9973630625893281E-3</v>
      </c>
    </row>
    <row r="173" spans="1:3" x14ac:dyDescent="0.25">
      <c r="A173">
        <v>149</v>
      </c>
      <c r="B173">
        <v>-1.9749799347902352E-3</v>
      </c>
      <c r="C173">
        <v>-3.9289926975784022E-3</v>
      </c>
    </row>
    <row r="174" spans="1:3" x14ac:dyDescent="0.25">
      <c r="A174">
        <v>150</v>
      </c>
      <c r="B174">
        <v>1.0037760991094066E-2</v>
      </c>
      <c r="C174">
        <v>6.9291916944972699E-4</v>
      </c>
    </row>
    <row r="175" spans="1:3" x14ac:dyDescent="0.25">
      <c r="A175">
        <v>151</v>
      </c>
      <c r="B175">
        <v>3.7515062968467594E-3</v>
      </c>
      <c r="C175">
        <v>-7.248795656058989E-3</v>
      </c>
    </row>
    <row r="176" spans="1:3" x14ac:dyDescent="0.25">
      <c r="A176">
        <v>152</v>
      </c>
      <c r="B176">
        <v>9.6916477081578165E-3</v>
      </c>
      <c r="C176">
        <v>8.2021280850782165E-3</v>
      </c>
    </row>
    <row r="177" spans="1:3" x14ac:dyDescent="0.25">
      <c r="A177">
        <v>153</v>
      </c>
      <c r="B177">
        <v>-1.2469652453216151E-4</v>
      </c>
      <c r="C177">
        <v>1.7534254021515858E-2</v>
      </c>
    </row>
    <row r="178" spans="1:3" x14ac:dyDescent="0.25">
      <c r="A178">
        <v>154</v>
      </c>
      <c r="B178">
        <v>-3.0208666697430549E-3</v>
      </c>
      <c r="C178">
        <v>-1.7291191722192227E-2</v>
      </c>
    </row>
    <row r="179" spans="1:3" x14ac:dyDescent="0.25">
      <c r="A179">
        <v>155</v>
      </c>
      <c r="B179">
        <v>5.6153943214029131E-3</v>
      </c>
      <c r="C179">
        <v>-2.9318702112520875E-3</v>
      </c>
    </row>
    <row r="180" spans="1:3" x14ac:dyDescent="0.25">
      <c r="A180">
        <v>156</v>
      </c>
      <c r="B180">
        <v>-1.1917603135183526E-2</v>
      </c>
      <c r="C180">
        <v>-2.0846517656596179E-2</v>
      </c>
    </row>
    <row r="181" spans="1:3" x14ac:dyDescent="0.25">
      <c r="A181">
        <v>157</v>
      </c>
      <c r="B181">
        <v>1.058825257994988E-3</v>
      </c>
      <c r="C181">
        <v>-1.0709587046677059E-2</v>
      </c>
    </row>
    <row r="182" spans="1:3" x14ac:dyDescent="0.25">
      <c r="A182">
        <v>158</v>
      </c>
      <c r="B182">
        <v>1.0178138124306445E-2</v>
      </c>
      <c r="C182">
        <v>9.3619599347661946E-4</v>
      </c>
    </row>
    <row r="183" spans="1:3" x14ac:dyDescent="0.25">
      <c r="A183">
        <v>159</v>
      </c>
      <c r="B183">
        <v>-3.4854706831489502E-3</v>
      </c>
      <c r="C183">
        <v>1.2558382142614289E-3</v>
      </c>
    </row>
    <row r="184" spans="1:3" x14ac:dyDescent="0.25">
      <c r="A184">
        <v>160</v>
      </c>
      <c r="B184">
        <v>-1.7418565612137154E-2</v>
      </c>
      <c r="C184">
        <v>3.9316167710506771E-3</v>
      </c>
    </row>
    <row r="185" spans="1:3" x14ac:dyDescent="0.25">
      <c r="A185">
        <v>161</v>
      </c>
      <c r="B185">
        <v>-1.8233338871651919E-3</v>
      </c>
      <c r="C185">
        <v>-3.2036241938984765E-2</v>
      </c>
    </row>
    <row r="186" spans="1:3" x14ac:dyDescent="0.25">
      <c r="A186">
        <v>162</v>
      </c>
      <c r="B186">
        <v>-1.2576104182949759E-2</v>
      </c>
      <c r="C186">
        <v>1.0468660227058739E-2</v>
      </c>
    </row>
    <row r="187" spans="1:3" x14ac:dyDescent="0.25">
      <c r="A187">
        <v>163</v>
      </c>
      <c r="B187">
        <v>1.6337118519623935E-2</v>
      </c>
      <c r="C187">
        <v>1.3594912041153821E-2</v>
      </c>
    </row>
    <row r="188" spans="1:3" x14ac:dyDescent="0.25">
      <c r="A188">
        <v>164</v>
      </c>
      <c r="B188">
        <v>6.0267850278173029E-3</v>
      </c>
      <c r="C188">
        <v>-1.8102596437781426E-3</v>
      </c>
    </row>
    <row r="189" spans="1:3" x14ac:dyDescent="0.25">
      <c r="A189">
        <v>165</v>
      </c>
      <c r="B189">
        <v>8.5422792212406904E-5</v>
      </c>
      <c r="C189">
        <v>-8.5422792212406904E-5</v>
      </c>
    </row>
    <row r="190" spans="1:3" x14ac:dyDescent="0.25">
      <c r="A190">
        <v>166</v>
      </c>
      <c r="B190">
        <v>-1.9304774772844777E-3</v>
      </c>
      <c r="C190">
        <v>3.0181298217058145E-4</v>
      </c>
    </row>
    <row r="191" spans="1:3" x14ac:dyDescent="0.25">
      <c r="A191">
        <v>167</v>
      </c>
      <c r="B191">
        <v>1.8365320546787859E-2</v>
      </c>
      <c r="C191">
        <v>-3.2912298472661562E-3</v>
      </c>
    </row>
    <row r="192" spans="1:3" x14ac:dyDescent="0.25">
      <c r="A192">
        <v>168</v>
      </c>
      <c r="B192">
        <v>-6.1239704032823115E-3</v>
      </c>
      <c r="C192">
        <v>5.8897281181128837E-2</v>
      </c>
    </row>
    <row r="193" spans="1:3" x14ac:dyDescent="0.25">
      <c r="A193">
        <v>169</v>
      </c>
      <c r="B193">
        <v>5.4904351594483175E-3</v>
      </c>
      <c r="C193">
        <v>1.2427838614074566E-3</v>
      </c>
    </row>
    <row r="194" spans="1:3" x14ac:dyDescent="0.25">
      <c r="A194">
        <v>170</v>
      </c>
      <c r="B194">
        <v>-9.5731481014642381E-3</v>
      </c>
      <c r="C194">
        <v>-1.8716151683737879E-2</v>
      </c>
    </row>
    <row r="195" spans="1:3" x14ac:dyDescent="0.25">
      <c r="A195">
        <v>171</v>
      </c>
      <c r="B195">
        <v>3.9587895249948357E-3</v>
      </c>
      <c r="C195">
        <v>4.0684791909724261E-3</v>
      </c>
    </row>
    <row r="196" spans="1:3" x14ac:dyDescent="0.25">
      <c r="A196">
        <v>172</v>
      </c>
      <c r="B196">
        <v>1.1410932368664401E-2</v>
      </c>
      <c r="C196">
        <v>-7.428932536576378E-3</v>
      </c>
    </row>
    <row r="197" spans="1:3" x14ac:dyDescent="0.25">
      <c r="A197">
        <v>173</v>
      </c>
      <c r="B197">
        <v>4.2357556460071522E-3</v>
      </c>
      <c r="C197">
        <v>-3.2339600485299443E-2</v>
      </c>
    </row>
    <row r="198" spans="1:3" x14ac:dyDescent="0.25">
      <c r="A198">
        <v>174</v>
      </c>
      <c r="B198">
        <v>2.4768086069044491E-3</v>
      </c>
      <c r="C198">
        <v>-2.3325865048673209E-3</v>
      </c>
    </row>
    <row r="199" spans="1:3" x14ac:dyDescent="0.25">
      <c r="A199">
        <v>175</v>
      </c>
      <c r="B199">
        <v>-2.5094954267834641E-3</v>
      </c>
      <c r="C199">
        <v>-1.6987885427329215E-2</v>
      </c>
    </row>
    <row r="200" spans="1:3" x14ac:dyDescent="0.25">
      <c r="A200">
        <v>176</v>
      </c>
      <c r="B200">
        <v>-2.6132210058006692E-3</v>
      </c>
      <c r="C200">
        <v>-1.1112926126035727E-2</v>
      </c>
    </row>
    <row r="201" spans="1:3" x14ac:dyDescent="0.25">
      <c r="A201">
        <v>177</v>
      </c>
      <c r="B201">
        <v>1.5560818246469425E-3</v>
      </c>
      <c r="C201">
        <v>5.0411911668222292E-3</v>
      </c>
    </row>
    <row r="202" spans="1:3" x14ac:dyDescent="0.25">
      <c r="A202">
        <v>178</v>
      </c>
      <c r="B202">
        <v>-1.3475134550311905E-3</v>
      </c>
      <c r="C202">
        <v>-1.7014345281932419E-2</v>
      </c>
    </row>
    <row r="203" spans="1:3" x14ac:dyDescent="0.25">
      <c r="A203">
        <v>179</v>
      </c>
      <c r="B203">
        <v>6.7084348389313707E-3</v>
      </c>
      <c r="C203">
        <v>-9.1951056359595058E-3</v>
      </c>
    </row>
    <row r="204" spans="1:3" x14ac:dyDescent="0.25">
      <c r="A204">
        <v>180</v>
      </c>
      <c r="B204">
        <v>-1.0909944350965001E-2</v>
      </c>
      <c r="C204">
        <v>4.6490824456487286E-3</v>
      </c>
    </row>
    <row r="205" spans="1:3" x14ac:dyDescent="0.25">
      <c r="A205">
        <v>181</v>
      </c>
      <c r="B205">
        <v>8.7141864747056572E-3</v>
      </c>
      <c r="C205">
        <v>7.7219457800680371E-3</v>
      </c>
    </row>
    <row r="206" spans="1:3" x14ac:dyDescent="0.25">
      <c r="A206">
        <v>182</v>
      </c>
      <c r="B206">
        <v>-1.2821995829615321E-3</v>
      </c>
      <c r="C206">
        <v>1.5344611973207503E-2</v>
      </c>
    </row>
    <row r="207" spans="1:3" x14ac:dyDescent="0.25">
      <c r="A207">
        <v>183</v>
      </c>
      <c r="B207">
        <v>-6.0422954469709403E-5</v>
      </c>
      <c r="C207">
        <v>1.7934017231458839E-3</v>
      </c>
    </row>
    <row r="208" spans="1:3" x14ac:dyDescent="0.25">
      <c r="A208">
        <v>184</v>
      </c>
      <c r="B208">
        <v>-1.1476335667682306E-2</v>
      </c>
      <c r="C208">
        <v>-1.4263314546704316E-2</v>
      </c>
    </row>
    <row r="209" spans="1:3" x14ac:dyDescent="0.25">
      <c r="A209">
        <v>185</v>
      </c>
      <c r="B209">
        <v>3.89139100094281E-4</v>
      </c>
      <c r="C209">
        <v>-1.5069753203751233E-2</v>
      </c>
    </row>
    <row r="210" spans="1:3" x14ac:dyDescent="0.25">
      <c r="A210">
        <v>186</v>
      </c>
      <c r="B210">
        <v>-3.4024146464236757E-4</v>
      </c>
      <c r="C210">
        <v>-3.6257043621389685E-3</v>
      </c>
    </row>
    <row r="211" spans="1:3" x14ac:dyDescent="0.25">
      <c r="A211">
        <v>187</v>
      </c>
      <c r="B211">
        <v>-1.1690089804875219E-3</v>
      </c>
      <c r="C211">
        <v>1.47244565494323E-2</v>
      </c>
    </row>
    <row r="212" spans="1:3" x14ac:dyDescent="0.25">
      <c r="A212">
        <v>188</v>
      </c>
      <c r="B212">
        <v>6.0182426706565564E-3</v>
      </c>
      <c r="C212">
        <v>1.8831301993580216E-3</v>
      </c>
    </row>
    <row r="213" spans="1:3" x14ac:dyDescent="0.25">
      <c r="A213">
        <v>189</v>
      </c>
      <c r="B213">
        <v>-2.4690561151608208E-4</v>
      </c>
      <c r="C213">
        <v>3.2701138782581544E-3</v>
      </c>
    </row>
    <row r="214" spans="1:3" x14ac:dyDescent="0.25">
      <c r="A214">
        <v>190</v>
      </c>
      <c r="B214">
        <v>7.7296343886531951E-4</v>
      </c>
      <c r="C214">
        <v>2.8463745574277138E-2</v>
      </c>
    </row>
    <row r="215" spans="1:3" x14ac:dyDescent="0.25">
      <c r="A215">
        <v>191</v>
      </c>
      <c r="B215">
        <v>8.19999680009963E-3</v>
      </c>
      <c r="C215">
        <v>2.9865359076986994E-4</v>
      </c>
    </row>
    <row r="216" spans="1:3" x14ac:dyDescent="0.25">
      <c r="A216">
        <v>192</v>
      </c>
      <c r="B216">
        <v>1.8381968041845623E-3</v>
      </c>
      <c r="C216">
        <v>1.3289033238747569E-3</v>
      </c>
    </row>
    <row r="217" spans="1:3" x14ac:dyDescent="0.25">
      <c r="A217">
        <v>193</v>
      </c>
      <c r="B217">
        <v>-4.5047139880848444E-3</v>
      </c>
      <c r="C217">
        <v>2.0767650595220913E-2</v>
      </c>
    </row>
    <row r="218" spans="1:3" x14ac:dyDescent="0.25">
      <c r="A218">
        <v>194</v>
      </c>
      <c r="B218">
        <v>1.860786360239556E-3</v>
      </c>
      <c r="C218">
        <v>-1.1207241755482704E-2</v>
      </c>
    </row>
    <row r="219" spans="1:3" x14ac:dyDescent="0.25">
      <c r="A219">
        <v>195</v>
      </c>
      <c r="B219">
        <v>1.7630477638182604E-3</v>
      </c>
      <c r="C219">
        <v>-5.2347289882642267E-3</v>
      </c>
    </row>
    <row r="220" spans="1:3" x14ac:dyDescent="0.25">
      <c r="A220">
        <v>196</v>
      </c>
      <c r="B220">
        <v>-2.3906104003187231E-5</v>
      </c>
      <c r="C220">
        <v>8.1266593381447445E-3</v>
      </c>
    </row>
    <row r="221" spans="1:3" x14ac:dyDescent="0.25">
      <c r="A221">
        <v>197</v>
      </c>
      <c r="B221">
        <v>-2.8588965634023938E-3</v>
      </c>
      <c r="C221">
        <v>2.4667680533527331E-3</v>
      </c>
    </row>
    <row r="222" spans="1:3" x14ac:dyDescent="0.25">
      <c r="A222">
        <v>198</v>
      </c>
      <c r="B222">
        <v>-2.2119032470352441E-3</v>
      </c>
      <c r="C222">
        <v>-3.4338390997934107E-4</v>
      </c>
    </row>
    <row r="223" spans="1:3" x14ac:dyDescent="0.25">
      <c r="A223">
        <v>199</v>
      </c>
      <c r="B223">
        <v>1.0808977511050187E-2</v>
      </c>
      <c r="C223">
        <v>5.8239144423595911E-3</v>
      </c>
    </row>
    <row r="224" spans="1:3" x14ac:dyDescent="0.25">
      <c r="A224">
        <v>200</v>
      </c>
      <c r="B224">
        <v>6.7590445028197412E-3</v>
      </c>
      <c r="C224">
        <v>2.1719269695446939E-3</v>
      </c>
    </row>
    <row r="225" spans="1:3" x14ac:dyDescent="0.25">
      <c r="A225">
        <v>201</v>
      </c>
      <c r="B225">
        <v>3.7286145195803257E-4</v>
      </c>
      <c r="C225">
        <v>-2.0014454700022538E-3</v>
      </c>
    </row>
    <row r="226" spans="1:3" x14ac:dyDescent="0.25">
      <c r="A226">
        <v>202</v>
      </c>
      <c r="B226">
        <v>-1.7557113652420041E-4</v>
      </c>
      <c r="C226">
        <v>-4.3027683592503857E-3</v>
      </c>
    </row>
    <row r="227" spans="1:3" x14ac:dyDescent="0.25">
      <c r="A227">
        <v>203</v>
      </c>
      <c r="B227">
        <v>-8.2916863032391121E-3</v>
      </c>
      <c r="C227">
        <v>-2.2477511561670611E-2</v>
      </c>
    </row>
    <row r="228" spans="1:3" x14ac:dyDescent="0.25">
      <c r="A228">
        <v>204</v>
      </c>
      <c r="B228">
        <v>2.2319302968691586E-3</v>
      </c>
      <c r="C228">
        <v>-3.6861315001111812E-3</v>
      </c>
    </row>
    <row r="229" spans="1:3" x14ac:dyDescent="0.25">
      <c r="A229">
        <v>205</v>
      </c>
      <c r="B229">
        <v>-3.5829987751411873E-3</v>
      </c>
      <c r="C229">
        <v>-1.9960083836645093E-2</v>
      </c>
    </row>
    <row r="230" spans="1:3" x14ac:dyDescent="0.25">
      <c r="A230">
        <v>206</v>
      </c>
      <c r="B230">
        <v>-2.5449857290585458E-3</v>
      </c>
      <c r="C230">
        <v>-6.8987615196314696E-3</v>
      </c>
    </row>
    <row r="231" spans="1:3" x14ac:dyDescent="0.25">
      <c r="A231">
        <v>207</v>
      </c>
      <c r="B231">
        <v>7.2193835693342063E-4</v>
      </c>
      <c r="C231">
        <v>-8.4044626974379578E-3</v>
      </c>
    </row>
    <row r="232" spans="1:3" x14ac:dyDescent="0.25">
      <c r="A232">
        <v>208</v>
      </c>
      <c r="B232">
        <v>3.5613454343839052E-3</v>
      </c>
      <c r="C232">
        <v>-1.526424514626196E-4</v>
      </c>
    </row>
    <row r="233" spans="1:3" x14ac:dyDescent="0.25">
      <c r="A233">
        <v>209</v>
      </c>
      <c r="B233">
        <v>8.5137467565996362E-3</v>
      </c>
      <c r="C233">
        <v>-7.0677235960951747E-3</v>
      </c>
    </row>
    <row r="234" spans="1:3" x14ac:dyDescent="0.25">
      <c r="A234">
        <v>210</v>
      </c>
      <c r="B234">
        <v>-9.4279293614922869E-4</v>
      </c>
      <c r="C234">
        <v>2.2366162359364512E-3</v>
      </c>
    </row>
    <row r="235" spans="1:3" x14ac:dyDescent="0.25">
      <c r="A235">
        <v>211</v>
      </c>
      <c r="B235">
        <v>-5.7042109454092009E-3</v>
      </c>
      <c r="C235">
        <v>-2.6453903438815414E-3</v>
      </c>
    </row>
    <row r="236" spans="1:3" x14ac:dyDescent="0.25">
      <c r="A236">
        <v>212</v>
      </c>
      <c r="B236">
        <v>-2.5772934797034606E-3</v>
      </c>
      <c r="C236">
        <v>1.1484580671648238E-4</v>
      </c>
    </row>
    <row r="237" spans="1:3" x14ac:dyDescent="0.25">
      <c r="A237">
        <v>213</v>
      </c>
      <c r="B237">
        <v>-1.071110936665204E-2</v>
      </c>
      <c r="C237">
        <v>2.8672629819425661E-3</v>
      </c>
    </row>
    <row r="238" spans="1:3" x14ac:dyDescent="0.25">
      <c r="A238">
        <v>214</v>
      </c>
      <c r="B238">
        <v>-1.8910171557710305E-3</v>
      </c>
      <c r="C238">
        <v>-1.3281006209203555E-2</v>
      </c>
    </row>
    <row r="239" spans="1:3" x14ac:dyDescent="0.25">
      <c r="A239">
        <v>215</v>
      </c>
      <c r="B239">
        <v>3.9130173220008743E-3</v>
      </c>
      <c r="C239">
        <v>1.0923085325788371E-4</v>
      </c>
    </row>
    <row r="240" spans="1:3" x14ac:dyDescent="0.25">
      <c r="A240">
        <v>216</v>
      </c>
      <c r="B240">
        <v>3.5963816605490621E-3</v>
      </c>
      <c r="C240">
        <v>-1.0790299435176824E-3</v>
      </c>
    </row>
    <row r="241" spans="1:3" x14ac:dyDescent="0.25">
      <c r="A241">
        <v>217</v>
      </c>
      <c r="B241">
        <v>9.9014389565366765E-3</v>
      </c>
      <c r="C241">
        <v>2.5606164216357887E-3</v>
      </c>
    </row>
    <row r="242" spans="1:3" x14ac:dyDescent="0.25">
      <c r="A242">
        <v>218</v>
      </c>
      <c r="B242">
        <v>1.1939245277090525E-3</v>
      </c>
      <c r="C242">
        <v>2.0218976865575868E-3</v>
      </c>
    </row>
    <row r="243" spans="1:3" x14ac:dyDescent="0.25">
      <c r="A243">
        <v>219</v>
      </c>
      <c r="B243">
        <v>7.1417795835648284E-3</v>
      </c>
      <c r="C243">
        <v>-2.6586750398570454E-2</v>
      </c>
    </row>
    <row r="244" spans="1:3" x14ac:dyDescent="0.25">
      <c r="A244">
        <v>220</v>
      </c>
      <c r="B244">
        <v>-4.7364481716899876E-3</v>
      </c>
      <c r="C244">
        <v>1.2789251504591691E-2</v>
      </c>
    </row>
    <row r="245" spans="1:3" x14ac:dyDescent="0.25">
      <c r="A245">
        <v>221</v>
      </c>
      <c r="B245">
        <v>-1.0228542927736351E-2</v>
      </c>
      <c r="C245">
        <v>-5.9106757063556049E-3</v>
      </c>
    </row>
    <row r="246" spans="1:3" x14ac:dyDescent="0.25">
      <c r="A246">
        <v>222</v>
      </c>
      <c r="B246">
        <v>-1.6560852483933502E-2</v>
      </c>
      <c r="C246">
        <v>-1.2160875658352072E-2</v>
      </c>
    </row>
    <row r="247" spans="1:3" x14ac:dyDescent="0.25">
      <c r="A247">
        <v>223</v>
      </c>
      <c r="B247">
        <v>2.9603105475336819E-3</v>
      </c>
      <c r="C247">
        <v>-5.8202143889844217E-3</v>
      </c>
    </row>
    <row r="248" spans="1:3" x14ac:dyDescent="0.25">
      <c r="A248">
        <v>224</v>
      </c>
      <c r="B248">
        <v>-1.6155718728299295E-2</v>
      </c>
      <c r="C248">
        <v>-1.5803538720275789E-2</v>
      </c>
    </row>
    <row r="249" spans="1:3" x14ac:dyDescent="0.25">
      <c r="A249">
        <v>225</v>
      </c>
      <c r="B249">
        <v>1.9924673807916148E-3</v>
      </c>
      <c r="C249">
        <v>-3.0147682609522573E-3</v>
      </c>
    </row>
    <row r="250" spans="1:3" x14ac:dyDescent="0.25">
      <c r="A250">
        <v>226</v>
      </c>
      <c r="B250">
        <v>1.1686245596093613E-2</v>
      </c>
      <c r="C250">
        <v>6.9111727258265761E-3</v>
      </c>
    </row>
    <row r="251" spans="1:3" x14ac:dyDescent="0.25">
      <c r="A251">
        <v>227</v>
      </c>
      <c r="B251">
        <v>-9.2678072508607292E-3</v>
      </c>
      <c r="C251">
        <v>-1.0315537154010988E-3</v>
      </c>
    </row>
    <row r="252" spans="1:3" x14ac:dyDescent="0.25">
      <c r="A252">
        <v>228</v>
      </c>
      <c r="B252">
        <v>1.2436567811679169E-2</v>
      </c>
      <c r="C252">
        <v>-6.4989584026511806E-3</v>
      </c>
    </row>
    <row r="253" spans="1:3" x14ac:dyDescent="0.25">
      <c r="A253">
        <v>229</v>
      </c>
      <c r="B253">
        <v>-1.1424725620331947E-2</v>
      </c>
      <c r="C253">
        <v>-1.3866125703054762E-2</v>
      </c>
    </row>
    <row r="254" spans="1:3" x14ac:dyDescent="0.25">
      <c r="A254">
        <v>230</v>
      </c>
      <c r="B254">
        <v>-4.3474061691914834E-4</v>
      </c>
      <c r="C254">
        <v>-6.1617700755069128E-3</v>
      </c>
    </row>
    <row r="255" spans="1:3" x14ac:dyDescent="0.25">
      <c r="A255">
        <v>231</v>
      </c>
      <c r="B255">
        <v>-6.2443375331023227E-3</v>
      </c>
      <c r="C255">
        <v>5.2091943475773223E-3</v>
      </c>
    </row>
    <row r="256" spans="1:3" x14ac:dyDescent="0.25">
      <c r="A256">
        <v>232</v>
      </c>
      <c r="B256">
        <v>1.1140300613709771E-2</v>
      </c>
      <c r="C256">
        <v>-6.9433452565021165E-3</v>
      </c>
    </row>
    <row r="257" spans="1:3" x14ac:dyDescent="0.25">
      <c r="A257">
        <v>233</v>
      </c>
      <c r="B257">
        <v>1.5539111818142887E-3</v>
      </c>
      <c r="C257">
        <v>6.8589634061380789E-3</v>
      </c>
    </row>
    <row r="258" spans="1:3" x14ac:dyDescent="0.25">
      <c r="A258">
        <v>234</v>
      </c>
      <c r="B258">
        <v>5.3072495287198995E-3</v>
      </c>
      <c r="C258">
        <v>-6.3275196779310327E-3</v>
      </c>
    </row>
    <row r="259" spans="1:3" x14ac:dyDescent="0.25">
      <c r="A259">
        <v>235</v>
      </c>
      <c r="B259">
        <v>-1.1429953984276521E-2</v>
      </c>
      <c r="C259">
        <v>-9.4727030209039373E-3</v>
      </c>
    </row>
    <row r="260" spans="1:3" x14ac:dyDescent="0.25">
      <c r="A260">
        <v>236</v>
      </c>
      <c r="B260">
        <v>-1.3055679640403184E-3</v>
      </c>
      <c r="C260">
        <v>2.7630304811263124E-2</v>
      </c>
    </row>
    <row r="261" spans="1:3" x14ac:dyDescent="0.25">
      <c r="A261">
        <v>237</v>
      </c>
      <c r="B261">
        <v>6.4134723840648597E-4</v>
      </c>
      <c r="C261">
        <v>-9.4808010689768733E-3</v>
      </c>
    </row>
    <row r="262" spans="1:3" x14ac:dyDescent="0.25">
      <c r="A262">
        <v>238</v>
      </c>
      <c r="B262">
        <v>-7.7260306645313675E-3</v>
      </c>
      <c r="C262">
        <v>1.0540811583339081E-2</v>
      </c>
    </row>
    <row r="263" spans="1:3" x14ac:dyDescent="0.25">
      <c r="A263">
        <v>239</v>
      </c>
      <c r="B263">
        <v>-1.6823379170319199E-2</v>
      </c>
      <c r="C263">
        <v>1.541808808753067E-2</v>
      </c>
    </row>
    <row r="264" spans="1:3" x14ac:dyDescent="0.25">
      <c r="A264">
        <v>240</v>
      </c>
      <c r="B264">
        <v>-1.1151508772396601E-2</v>
      </c>
      <c r="C264">
        <v>-1.213204681518062E-2</v>
      </c>
    </row>
    <row r="265" spans="1:3" x14ac:dyDescent="0.25">
      <c r="A265">
        <v>241</v>
      </c>
      <c r="B265">
        <v>-3.5042785583672934E-3</v>
      </c>
      <c r="C265">
        <v>-4.465699858220238E-3</v>
      </c>
    </row>
    <row r="266" spans="1:3" x14ac:dyDescent="0.25">
      <c r="A266">
        <v>242</v>
      </c>
      <c r="B266">
        <v>-6.3288947437970292E-4</v>
      </c>
      <c r="C266">
        <v>-1.8231045763766409E-2</v>
      </c>
    </row>
    <row r="267" spans="1:3" x14ac:dyDescent="0.25">
      <c r="A267">
        <v>243</v>
      </c>
      <c r="B267">
        <v>-1.0164128794203205E-2</v>
      </c>
      <c r="C267">
        <v>-1.6294267766992214E-2</v>
      </c>
    </row>
    <row r="268" spans="1:3" x14ac:dyDescent="0.25">
      <c r="A268">
        <v>244</v>
      </c>
      <c r="B268">
        <v>-1.0029816996664468E-2</v>
      </c>
      <c r="C268">
        <v>8.4645927668386117E-3</v>
      </c>
    </row>
    <row r="269" spans="1:3" x14ac:dyDescent="0.25">
      <c r="A269">
        <v>245</v>
      </c>
      <c r="B269">
        <v>-3.3334837974289119E-3</v>
      </c>
      <c r="C269">
        <v>-6.4167574181842749E-3</v>
      </c>
    </row>
    <row r="270" spans="1:3" x14ac:dyDescent="0.25">
      <c r="A270">
        <v>246</v>
      </c>
      <c r="B270">
        <v>1.4652356185013198E-2</v>
      </c>
      <c r="C270">
        <v>7.7613332986079045E-3</v>
      </c>
    </row>
    <row r="271" spans="1:3" x14ac:dyDescent="0.25">
      <c r="A271">
        <v>247</v>
      </c>
      <c r="B271">
        <v>-3.7251060773738471E-3</v>
      </c>
      <c r="C271">
        <v>-8.8431733256564438E-3</v>
      </c>
    </row>
    <row r="272" spans="1:3" x14ac:dyDescent="0.25">
      <c r="A272">
        <v>248</v>
      </c>
      <c r="B272">
        <v>4.4665409183428607E-3</v>
      </c>
      <c r="C272">
        <v>-5.5692230960266943E-3</v>
      </c>
    </row>
    <row r="273" spans="1:3" x14ac:dyDescent="0.25">
      <c r="A273">
        <v>249</v>
      </c>
      <c r="B273">
        <v>3.8809640685987939E-3</v>
      </c>
      <c r="C273">
        <v>-1.3510377549777866E-2</v>
      </c>
    </row>
    <row r="274" spans="1:3" x14ac:dyDescent="0.25">
      <c r="A274">
        <v>250</v>
      </c>
      <c r="B274">
        <v>-1.6601498121948614E-3</v>
      </c>
      <c r="C274">
        <v>7.3432966585631424E-3</v>
      </c>
    </row>
    <row r="275" spans="1:3" x14ac:dyDescent="0.25">
      <c r="A275">
        <v>251</v>
      </c>
      <c r="B275">
        <v>1.1312495560636708E-2</v>
      </c>
      <c r="C275">
        <v>1.0900611861370842E-2</v>
      </c>
    </row>
    <row r="276" spans="1:3" x14ac:dyDescent="0.25">
      <c r="A276">
        <v>252</v>
      </c>
      <c r="B276">
        <v>3.0701658024493827E-3</v>
      </c>
      <c r="C276">
        <v>8.9943683136844577E-3</v>
      </c>
    </row>
    <row r="277" spans="1:3" x14ac:dyDescent="0.25">
      <c r="A277">
        <v>253</v>
      </c>
      <c r="B277">
        <v>-6.1341389147203489E-3</v>
      </c>
      <c r="C277">
        <v>-6.2004331679466236E-3</v>
      </c>
    </row>
    <row r="278" spans="1:3" x14ac:dyDescent="0.25">
      <c r="A278">
        <v>254</v>
      </c>
      <c r="B278">
        <v>1.0256343672556772E-2</v>
      </c>
      <c r="C278">
        <v>-6.4978148425352926E-3</v>
      </c>
    </row>
    <row r="279" spans="1:3" x14ac:dyDescent="0.25">
      <c r="A279">
        <v>255</v>
      </c>
      <c r="B279">
        <v>-6.2596032471083649E-3</v>
      </c>
      <c r="C279">
        <v>2.6532774449345717E-3</v>
      </c>
    </row>
    <row r="280" spans="1:3" x14ac:dyDescent="0.25">
      <c r="A280">
        <v>256</v>
      </c>
      <c r="B280">
        <v>8.8953930297788718E-3</v>
      </c>
      <c r="C280">
        <v>3.5259824219863768E-3</v>
      </c>
    </row>
    <row r="281" spans="1:3" x14ac:dyDescent="0.25">
      <c r="A281">
        <v>257</v>
      </c>
      <c r="B281">
        <v>6.9641209908179501E-3</v>
      </c>
      <c r="C281">
        <v>4.6478543986039856E-3</v>
      </c>
    </row>
    <row r="282" spans="1:3" x14ac:dyDescent="0.25">
      <c r="A282">
        <v>258</v>
      </c>
      <c r="B282">
        <v>3.6608861218071546E-3</v>
      </c>
      <c r="C282">
        <v>8.6619904356105507E-3</v>
      </c>
    </row>
    <row r="283" spans="1:3" x14ac:dyDescent="0.25">
      <c r="A283">
        <v>259</v>
      </c>
      <c r="B283">
        <v>-9.0807390686116225E-3</v>
      </c>
      <c r="C283">
        <v>2.049370739660274E-3</v>
      </c>
    </row>
    <row r="284" spans="1:3" x14ac:dyDescent="0.25">
      <c r="A284">
        <v>260</v>
      </c>
      <c r="B284">
        <v>-1.2033469472908839E-3</v>
      </c>
      <c r="C284">
        <v>1.2148962095540982E-2</v>
      </c>
    </row>
    <row r="285" spans="1:3" x14ac:dyDescent="0.25">
      <c r="A285">
        <v>261</v>
      </c>
      <c r="B285">
        <v>2.7763345159248485E-3</v>
      </c>
      <c r="C285">
        <v>-6.2306643851588444E-3</v>
      </c>
    </row>
    <row r="286" spans="1:3" x14ac:dyDescent="0.25">
      <c r="A286">
        <v>262</v>
      </c>
      <c r="B286">
        <v>1.5235960739019104E-4</v>
      </c>
      <c r="C286">
        <v>1.5575103299656994E-2</v>
      </c>
    </row>
    <row r="287" spans="1:3" x14ac:dyDescent="0.25">
      <c r="A287">
        <v>263</v>
      </c>
      <c r="B287">
        <v>9.799050613226893E-3</v>
      </c>
      <c r="C287">
        <v>-2.8050365507346665E-3</v>
      </c>
    </row>
    <row r="288" spans="1:3" x14ac:dyDescent="0.25">
      <c r="A288">
        <v>264</v>
      </c>
      <c r="B288">
        <v>-5.4512066324811379E-3</v>
      </c>
      <c r="C288">
        <v>-7.0719219009109649E-3</v>
      </c>
    </row>
    <row r="289" spans="1:3" x14ac:dyDescent="0.25">
      <c r="A289">
        <v>265</v>
      </c>
      <c r="B289">
        <v>-4.0701228983092549E-3</v>
      </c>
      <c r="C289">
        <v>2.7964209134081194E-2</v>
      </c>
    </row>
    <row r="290" spans="1:3" x14ac:dyDescent="0.25">
      <c r="A290">
        <v>266</v>
      </c>
      <c r="B290">
        <v>-1.0283797757476596E-2</v>
      </c>
      <c r="C290">
        <v>2.1547634904554337E-3</v>
      </c>
    </row>
    <row r="291" spans="1:3" x14ac:dyDescent="0.25">
      <c r="A291">
        <v>267</v>
      </c>
      <c r="B291">
        <v>-3.9386875739617943E-4</v>
      </c>
      <c r="C291">
        <v>-3.2482472620620063E-3</v>
      </c>
    </row>
    <row r="292" spans="1:3" x14ac:dyDescent="0.25">
      <c r="A292">
        <v>268</v>
      </c>
      <c r="B292">
        <v>-2.5029534358830753E-3</v>
      </c>
      <c r="C292">
        <v>-8.4919702743174244E-3</v>
      </c>
    </row>
    <row r="293" spans="1:3" x14ac:dyDescent="0.25">
      <c r="A293">
        <v>269</v>
      </c>
      <c r="B293">
        <v>-5.9372016291869443E-4</v>
      </c>
      <c r="C293">
        <v>-1.2221757147364881E-3</v>
      </c>
    </row>
    <row r="294" spans="1:3" x14ac:dyDescent="0.25">
      <c r="A294">
        <v>270</v>
      </c>
      <c r="B294">
        <v>3.8343940955519124E-3</v>
      </c>
      <c r="C294">
        <v>4.8968423971047009E-3</v>
      </c>
    </row>
    <row r="295" spans="1:3" x14ac:dyDescent="0.25">
      <c r="A295">
        <v>271</v>
      </c>
      <c r="B295">
        <v>-3.4357239708793261E-3</v>
      </c>
      <c r="C295">
        <v>-9.0280381222036486E-3</v>
      </c>
    </row>
    <row r="296" spans="1:3" x14ac:dyDescent="0.25">
      <c r="A296">
        <v>272</v>
      </c>
      <c r="B296">
        <v>-2.0196786662580344E-3</v>
      </c>
      <c r="C296">
        <v>-4.8182722830432513E-3</v>
      </c>
    </row>
    <row r="297" spans="1:3" x14ac:dyDescent="0.25">
      <c r="A297">
        <v>273</v>
      </c>
      <c r="B297">
        <v>-3.4026558795703572E-3</v>
      </c>
      <c r="C297">
        <v>2.6419650900967513E-3</v>
      </c>
    </row>
    <row r="298" spans="1:3" x14ac:dyDescent="0.25">
      <c r="A298">
        <v>274</v>
      </c>
      <c r="B298">
        <v>1.787396666431481E-2</v>
      </c>
      <c r="C298">
        <v>1.6339539965650331E-2</v>
      </c>
    </row>
    <row r="299" spans="1:3" x14ac:dyDescent="0.25">
      <c r="A299">
        <v>275</v>
      </c>
      <c r="B299">
        <v>-6.2998160595863373E-3</v>
      </c>
      <c r="C299">
        <v>-2.1315099212998023E-3</v>
      </c>
    </row>
    <row r="300" spans="1:3" x14ac:dyDescent="0.25">
      <c r="A300">
        <v>276</v>
      </c>
      <c r="B300">
        <v>-4.387624636785198E-3</v>
      </c>
      <c r="C300">
        <v>1.0878091146607595E-3</v>
      </c>
    </row>
    <row r="301" spans="1:3" x14ac:dyDescent="0.25">
      <c r="A301">
        <v>277</v>
      </c>
      <c r="B301">
        <v>-1.7350728141337892E-2</v>
      </c>
      <c r="C301">
        <v>1.7648697734986771E-4</v>
      </c>
    </row>
    <row r="302" spans="1:3" x14ac:dyDescent="0.25">
      <c r="A302">
        <v>278</v>
      </c>
      <c r="B302">
        <v>2.4790298472476056E-3</v>
      </c>
      <c r="C302">
        <v>-2.1807483896027637E-2</v>
      </c>
    </row>
    <row r="303" spans="1:3" x14ac:dyDescent="0.25">
      <c r="A303">
        <v>279</v>
      </c>
      <c r="B303">
        <v>-1.3214783550476608E-2</v>
      </c>
      <c r="C303">
        <v>8.0885302524624138E-3</v>
      </c>
    </row>
    <row r="304" spans="1:3" x14ac:dyDescent="0.25">
      <c r="A304">
        <v>280</v>
      </c>
      <c r="B304">
        <v>-3.2092337019241149E-3</v>
      </c>
      <c r="C304">
        <v>-1.6986703312484239E-3</v>
      </c>
    </row>
    <row r="305" spans="1:3" x14ac:dyDescent="0.25">
      <c r="A305">
        <v>281</v>
      </c>
      <c r="B305">
        <v>-4.5849031695638868E-3</v>
      </c>
      <c r="C305">
        <v>-1.1741812024939676E-3</v>
      </c>
    </row>
    <row r="306" spans="1:3" x14ac:dyDescent="0.25">
      <c r="A306">
        <v>282</v>
      </c>
      <c r="B306">
        <v>2.4685942252109599E-3</v>
      </c>
      <c r="C306">
        <v>-6.7818207271527296E-3</v>
      </c>
    </row>
    <row r="307" spans="1:3" x14ac:dyDescent="0.25">
      <c r="A307">
        <v>283</v>
      </c>
      <c r="B307">
        <v>-1.1010140132376734E-2</v>
      </c>
      <c r="C307">
        <v>-5.3484211114582115E-3</v>
      </c>
    </row>
    <row r="308" spans="1:3" x14ac:dyDescent="0.25">
      <c r="A308">
        <v>284</v>
      </c>
      <c r="B308">
        <v>-2.5401321246394094E-2</v>
      </c>
      <c r="C308">
        <v>1.265795278111926E-3</v>
      </c>
    </row>
    <row r="309" spans="1:3" x14ac:dyDescent="0.25">
      <c r="A309">
        <v>285</v>
      </c>
      <c r="B309">
        <v>-3.1260292557130304E-3</v>
      </c>
      <c r="C309">
        <v>4.6099712952513078E-3</v>
      </c>
    </row>
    <row r="310" spans="1:3" x14ac:dyDescent="0.25">
      <c r="A310">
        <v>286</v>
      </c>
      <c r="B310">
        <v>1.6698779387729578E-2</v>
      </c>
      <c r="C310">
        <v>1.9023750946407503E-2</v>
      </c>
    </row>
    <row r="311" spans="1:3" x14ac:dyDescent="0.25">
      <c r="A311">
        <v>287</v>
      </c>
      <c r="B311">
        <v>-1.7437744500337329E-2</v>
      </c>
      <c r="C311">
        <v>-2.5922617319476291E-2</v>
      </c>
    </row>
    <row r="312" spans="1:3" x14ac:dyDescent="0.25">
      <c r="A312">
        <v>288</v>
      </c>
      <c r="B312">
        <v>-4.3446992211995158E-3</v>
      </c>
      <c r="C312">
        <v>9.653947509361601E-4</v>
      </c>
    </row>
    <row r="313" spans="1:3" x14ac:dyDescent="0.25">
      <c r="A313">
        <v>289</v>
      </c>
      <c r="B313">
        <v>-9.1446858113863362E-3</v>
      </c>
      <c r="C313">
        <v>5.0108411896767104E-3</v>
      </c>
    </row>
    <row r="314" spans="1:3" x14ac:dyDescent="0.25">
      <c r="A314">
        <v>290</v>
      </c>
      <c r="B314">
        <v>-2.5062228587065895E-2</v>
      </c>
      <c r="C314">
        <v>-2.5478091923310818E-2</v>
      </c>
    </row>
    <row r="315" spans="1:3" x14ac:dyDescent="0.25">
      <c r="A315">
        <v>291</v>
      </c>
      <c r="B315">
        <v>1.2112161471516643E-2</v>
      </c>
      <c r="C315">
        <v>-1.2980692518990439E-3</v>
      </c>
    </row>
    <row r="316" spans="1:3" x14ac:dyDescent="0.25">
      <c r="A316">
        <v>292</v>
      </c>
      <c r="B316">
        <v>-9.1257777988530946E-3</v>
      </c>
      <c r="C316">
        <v>5.201071958273849E-3</v>
      </c>
    </row>
    <row r="317" spans="1:3" x14ac:dyDescent="0.25">
      <c r="A317">
        <v>293</v>
      </c>
      <c r="B317">
        <v>-2.2233983469521594E-2</v>
      </c>
      <c r="C317">
        <v>-1.9838222689079595E-2</v>
      </c>
    </row>
    <row r="318" spans="1:3" x14ac:dyDescent="0.25">
      <c r="A318">
        <v>294</v>
      </c>
      <c r="B318">
        <v>-7.8499985835230671E-3</v>
      </c>
      <c r="C318">
        <v>3.6851084715419848E-2</v>
      </c>
    </row>
    <row r="319" spans="1:3" x14ac:dyDescent="0.25">
      <c r="A319">
        <v>295</v>
      </c>
      <c r="B319">
        <v>2.9959692409724931E-2</v>
      </c>
      <c r="C319">
        <v>-2.024391774520537E-2</v>
      </c>
    </row>
    <row r="320" spans="1:3" x14ac:dyDescent="0.25">
      <c r="A320">
        <v>296</v>
      </c>
      <c r="B320">
        <v>-2.8600741658690223E-3</v>
      </c>
      <c r="C320">
        <v>-1.0630131440218469E-2</v>
      </c>
    </row>
    <row r="321" spans="1:3" x14ac:dyDescent="0.25">
      <c r="A321">
        <v>297</v>
      </c>
      <c r="B321">
        <v>1.80925154282419E-2</v>
      </c>
      <c r="C321">
        <v>2.6011421740408786E-2</v>
      </c>
    </row>
    <row r="322" spans="1:3" x14ac:dyDescent="0.25">
      <c r="A322">
        <v>298</v>
      </c>
      <c r="B322">
        <v>2.6260680309635716E-3</v>
      </c>
      <c r="C322">
        <v>3.8731456576896776E-3</v>
      </c>
    </row>
    <row r="323" spans="1:3" x14ac:dyDescent="0.25">
      <c r="A323">
        <v>299</v>
      </c>
      <c r="B323">
        <v>7.9996293191386871E-3</v>
      </c>
      <c r="C323">
        <v>4.1819254698449524E-3</v>
      </c>
    </row>
    <row r="324" spans="1:3" x14ac:dyDescent="0.25">
      <c r="A324">
        <v>300</v>
      </c>
      <c r="B324">
        <v>-1.6683552389410072E-3</v>
      </c>
      <c r="C324">
        <v>-2.1084896080060627E-2</v>
      </c>
    </row>
    <row r="325" spans="1:3" x14ac:dyDescent="0.25">
      <c r="A325">
        <v>301</v>
      </c>
      <c r="B325">
        <v>-5.0430298823846828E-3</v>
      </c>
      <c r="C325">
        <v>-3.0959383641504671E-3</v>
      </c>
    </row>
    <row r="326" spans="1:3" x14ac:dyDescent="0.25">
      <c r="A326">
        <v>302</v>
      </c>
      <c r="B326">
        <v>1.5621617659552766E-2</v>
      </c>
      <c r="C326">
        <v>2.5180285647603287E-2</v>
      </c>
    </row>
    <row r="327" spans="1:3" x14ac:dyDescent="0.25">
      <c r="A327">
        <v>303</v>
      </c>
      <c r="B327">
        <v>-7.8349853075195611E-3</v>
      </c>
      <c r="C327">
        <v>-1.1999424115831679E-2</v>
      </c>
    </row>
    <row r="328" spans="1:3" x14ac:dyDescent="0.25">
      <c r="A328">
        <v>304</v>
      </c>
      <c r="B328">
        <v>5.4256675585072755E-3</v>
      </c>
      <c r="C328">
        <v>7.3980176572755341E-3</v>
      </c>
    </row>
    <row r="329" spans="1:3" x14ac:dyDescent="0.25">
      <c r="A329">
        <v>305</v>
      </c>
      <c r="B329">
        <v>1.403023518249347E-2</v>
      </c>
      <c r="C329">
        <v>-1.3221316257774788E-2</v>
      </c>
    </row>
    <row r="330" spans="1:3" x14ac:dyDescent="0.25">
      <c r="A330">
        <v>306</v>
      </c>
      <c r="B330">
        <v>-1.3394360083132746E-2</v>
      </c>
      <c r="C330">
        <v>1.755049611508272E-2</v>
      </c>
    </row>
    <row r="331" spans="1:3" x14ac:dyDescent="0.25">
      <c r="A331">
        <v>307</v>
      </c>
      <c r="B331">
        <v>-6.228488492947098E-3</v>
      </c>
      <c r="C331">
        <v>-1.1840386314738501E-2</v>
      </c>
    </row>
    <row r="332" spans="1:3" x14ac:dyDescent="0.25">
      <c r="A332">
        <v>308</v>
      </c>
      <c r="B332">
        <v>1.4632590633589902E-2</v>
      </c>
      <c r="C332">
        <v>-1.2044575998197192E-2</v>
      </c>
    </row>
    <row r="333" spans="1:3" x14ac:dyDescent="0.25">
      <c r="A333">
        <v>309</v>
      </c>
      <c r="B333">
        <v>-8.2922864755749521E-3</v>
      </c>
      <c r="C333">
        <v>1.7306253085920431E-2</v>
      </c>
    </row>
    <row r="334" spans="1:3" x14ac:dyDescent="0.25">
      <c r="A334">
        <v>310</v>
      </c>
      <c r="B334">
        <v>1.2852609895538595E-3</v>
      </c>
      <c r="C334">
        <v>-9.7426613556996985E-3</v>
      </c>
    </row>
    <row r="335" spans="1:3" x14ac:dyDescent="0.25">
      <c r="A335">
        <v>311</v>
      </c>
      <c r="B335">
        <v>5.7919343705507709E-3</v>
      </c>
      <c r="C335">
        <v>1.3186535481552171E-2</v>
      </c>
    </row>
    <row r="336" spans="1:3" x14ac:dyDescent="0.25">
      <c r="A336">
        <v>312</v>
      </c>
      <c r="B336">
        <v>9.9501717819140204E-3</v>
      </c>
      <c r="C336">
        <v>1.5631858109887084E-3</v>
      </c>
    </row>
    <row r="337" spans="1:3" x14ac:dyDescent="0.25">
      <c r="A337">
        <v>313</v>
      </c>
      <c r="B337">
        <v>-1.7436971991838888E-2</v>
      </c>
      <c r="C337">
        <v>6.3792683083225589E-3</v>
      </c>
    </row>
    <row r="338" spans="1:3" x14ac:dyDescent="0.25">
      <c r="A338">
        <v>314</v>
      </c>
      <c r="B338">
        <v>6.6474662182483676E-3</v>
      </c>
      <c r="C338">
        <v>-9.8137974665611499E-3</v>
      </c>
    </row>
    <row r="339" spans="1:3" x14ac:dyDescent="0.25">
      <c r="A339">
        <v>315</v>
      </c>
      <c r="B339">
        <v>3.8825528853645062E-3</v>
      </c>
      <c r="C339">
        <v>-1.1547077098935299E-4</v>
      </c>
    </row>
    <row r="340" spans="1:3" x14ac:dyDescent="0.25">
      <c r="A340">
        <v>316</v>
      </c>
      <c r="B340">
        <v>-1.2065797984194477E-3</v>
      </c>
      <c r="C340">
        <v>3.3231643173820199E-3</v>
      </c>
    </row>
    <row r="341" spans="1:3" x14ac:dyDescent="0.25">
      <c r="A341">
        <v>317</v>
      </c>
      <c r="B341">
        <v>1.6285301255668488E-2</v>
      </c>
      <c r="C341">
        <v>3.9358208954549945E-3</v>
      </c>
    </row>
    <row r="342" spans="1:3" x14ac:dyDescent="0.25">
      <c r="A342">
        <v>318</v>
      </c>
      <c r="B342">
        <v>1.2304787621583652E-3</v>
      </c>
      <c r="C342">
        <v>-1.9471211270863315E-3</v>
      </c>
    </row>
    <row r="343" spans="1:3" x14ac:dyDescent="0.25">
      <c r="A343">
        <v>319</v>
      </c>
      <c r="B343">
        <v>-4.5011021992809649E-3</v>
      </c>
      <c r="C343">
        <v>4.8371460569704823E-2</v>
      </c>
    </row>
    <row r="344" spans="1:3" x14ac:dyDescent="0.25">
      <c r="A344">
        <v>320</v>
      </c>
      <c r="B344">
        <v>1.0519659696378702E-2</v>
      </c>
      <c r="C344">
        <v>2.3073644621890328E-3</v>
      </c>
    </row>
    <row r="345" spans="1:3" x14ac:dyDescent="0.25">
      <c r="A345">
        <v>321</v>
      </c>
      <c r="B345">
        <v>6.9937542617025507E-3</v>
      </c>
      <c r="C345">
        <v>1.3924499320847512E-2</v>
      </c>
    </row>
    <row r="346" spans="1:3" x14ac:dyDescent="0.25">
      <c r="A346">
        <v>322</v>
      </c>
      <c r="B346">
        <v>5.3111676631628366E-3</v>
      </c>
      <c r="C346">
        <v>5.6621026764888385E-3</v>
      </c>
    </row>
    <row r="347" spans="1:3" x14ac:dyDescent="0.25">
      <c r="A347">
        <v>323</v>
      </c>
      <c r="B347">
        <v>3.193043853968491E-3</v>
      </c>
      <c r="C347">
        <v>6.6534948603802161E-3</v>
      </c>
    </row>
    <row r="348" spans="1:3" x14ac:dyDescent="0.25">
      <c r="A348">
        <v>324</v>
      </c>
      <c r="B348">
        <v>5.263826819008196E-4</v>
      </c>
      <c r="C348">
        <v>-1.5358243388761642E-2</v>
      </c>
    </row>
    <row r="349" spans="1:3" x14ac:dyDescent="0.25">
      <c r="A349">
        <v>325</v>
      </c>
      <c r="B349">
        <v>-2.2470144362586111E-3</v>
      </c>
      <c r="C349">
        <v>4.9601929117245383E-3</v>
      </c>
    </row>
    <row r="350" spans="1:3" x14ac:dyDescent="0.25">
      <c r="A350">
        <v>326</v>
      </c>
      <c r="B350">
        <v>-3.8581611348372001E-3</v>
      </c>
      <c r="C350">
        <v>1.6154703278617153E-2</v>
      </c>
    </row>
    <row r="351" spans="1:3" x14ac:dyDescent="0.25">
      <c r="A351">
        <v>327</v>
      </c>
      <c r="B351">
        <v>-2.4017038220062194E-3</v>
      </c>
      <c r="C351">
        <v>-2.4709153049805575E-3</v>
      </c>
    </row>
    <row r="352" spans="1:3" x14ac:dyDescent="0.25">
      <c r="A352">
        <v>328</v>
      </c>
      <c r="B352">
        <v>-1.5043772270506041E-4</v>
      </c>
      <c r="C352">
        <v>6.4241577157075371E-4</v>
      </c>
    </row>
    <row r="353" spans="1:3" x14ac:dyDescent="0.25">
      <c r="A353">
        <v>329</v>
      </c>
      <c r="B353">
        <v>-9.1101396352416888E-3</v>
      </c>
      <c r="C353">
        <v>3.3244672142253365E-3</v>
      </c>
    </row>
    <row r="354" spans="1:3" x14ac:dyDescent="0.25">
      <c r="A354">
        <v>330</v>
      </c>
      <c r="B354">
        <v>1.2576937653737186E-2</v>
      </c>
      <c r="C354">
        <v>-7.7244657254715299E-3</v>
      </c>
    </row>
    <row r="355" spans="1:3" x14ac:dyDescent="0.25">
      <c r="A355">
        <v>331</v>
      </c>
      <c r="B355">
        <v>-5.0711912926957948E-3</v>
      </c>
      <c r="C355">
        <v>3.798216175486987E-3</v>
      </c>
    </row>
    <row r="356" spans="1:3" x14ac:dyDescent="0.25">
      <c r="A356">
        <v>332</v>
      </c>
      <c r="B356">
        <v>-2.3080756268392483E-2</v>
      </c>
      <c r="C356">
        <v>-2.965430396386276E-3</v>
      </c>
    </row>
    <row r="357" spans="1:3" x14ac:dyDescent="0.25">
      <c r="A357">
        <v>333</v>
      </c>
      <c r="B357">
        <v>3.1122339864882989E-3</v>
      </c>
      <c r="C357">
        <v>-3.7717775169090464E-3</v>
      </c>
    </row>
    <row r="358" spans="1:3" x14ac:dyDescent="0.25">
      <c r="A358">
        <v>334</v>
      </c>
      <c r="B358">
        <v>-3.6118449046360999E-3</v>
      </c>
      <c r="C358">
        <v>-1.539815420549547E-2</v>
      </c>
    </row>
    <row r="359" spans="1:3" x14ac:dyDescent="0.25">
      <c r="A359">
        <v>335</v>
      </c>
      <c r="B359">
        <v>-2.6959002749478461E-2</v>
      </c>
      <c r="C359">
        <v>9.7936465169481124E-3</v>
      </c>
    </row>
    <row r="360" spans="1:3" x14ac:dyDescent="0.25">
      <c r="A360">
        <v>336</v>
      </c>
      <c r="B360">
        <v>-2.9417465937926029E-2</v>
      </c>
      <c r="C360">
        <v>1.0915383155170693E-2</v>
      </c>
    </row>
    <row r="361" spans="1:3" x14ac:dyDescent="0.25">
      <c r="A361">
        <v>337</v>
      </c>
      <c r="B361">
        <v>2.894812132576648E-2</v>
      </c>
      <c r="C361">
        <v>4.4738963714150808E-3</v>
      </c>
    </row>
    <row r="362" spans="1:3" x14ac:dyDescent="0.25">
      <c r="A362">
        <v>338</v>
      </c>
      <c r="B362">
        <v>-1.4861489590826739E-2</v>
      </c>
      <c r="C362">
        <v>-1.3461255241509641E-3</v>
      </c>
    </row>
    <row r="363" spans="1:3" x14ac:dyDescent="0.25">
      <c r="A363">
        <v>339</v>
      </c>
      <c r="B363">
        <v>3.0697754737558272E-2</v>
      </c>
      <c r="C363">
        <v>5.9192265559253332E-4</v>
      </c>
    </row>
    <row r="364" spans="1:3" x14ac:dyDescent="0.25">
      <c r="A364">
        <v>340</v>
      </c>
      <c r="B364">
        <v>-1.1691285495102834E-3</v>
      </c>
      <c r="C364">
        <v>-5.2947225453921568E-3</v>
      </c>
    </row>
    <row r="365" spans="1:3" x14ac:dyDescent="0.25">
      <c r="A365">
        <v>341</v>
      </c>
      <c r="B365">
        <v>6.377628670421946E-3</v>
      </c>
      <c r="C365">
        <v>8.4074477915111086E-3</v>
      </c>
    </row>
    <row r="366" spans="1:3" x14ac:dyDescent="0.25">
      <c r="A366">
        <v>342</v>
      </c>
      <c r="B366">
        <v>1.7408343100727872E-3</v>
      </c>
      <c r="C366">
        <v>1.3895051939427732E-2</v>
      </c>
    </row>
    <row r="367" spans="1:3" x14ac:dyDescent="0.25">
      <c r="A367">
        <v>343</v>
      </c>
      <c r="B367">
        <v>1.6809881196271474E-3</v>
      </c>
      <c r="C367">
        <v>9.9491188990173912E-4</v>
      </c>
    </row>
    <row r="368" spans="1:3" x14ac:dyDescent="0.25">
      <c r="A368">
        <v>344</v>
      </c>
      <c r="B368">
        <v>2.927471046195436E-3</v>
      </c>
      <c r="C368">
        <v>-6.3135394422301908E-4</v>
      </c>
    </row>
    <row r="369" spans="1:3" x14ac:dyDescent="0.25">
      <c r="A369">
        <v>345</v>
      </c>
      <c r="B369">
        <v>-4.5729602891274312E-3</v>
      </c>
      <c r="C369">
        <v>8.0940946073712605E-4</v>
      </c>
    </row>
    <row r="370" spans="1:3" x14ac:dyDescent="0.25">
      <c r="A370">
        <v>346</v>
      </c>
      <c r="B370">
        <v>-1.0149035279042391E-3</v>
      </c>
      <c r="C370">
        <v>-9.2715397948214193E-3</v>
      </c>
    </row>
    <row r="371" spans="1:3" x14ac:dyDescent="0.25">
      <c r="A371">
        <v>347</v>
      </c>
      <c r="B371">
        <v>-1.1062344980008418E-2</v>
      </c>
      <c r="C371">
        <v>3.4004683316217286E-3</v>
      </c>
    </row>
    <row r="372" spans="1:3" x14ac:dyDescent="0.25">
      <c r="A372">
        <v>348</v>
      </c>
      <c r="B372">
        <v>-4.2394533998677604E-4</v>
      </c>
      <c r="C372">
        <v>3.4580367990926014E-3</v>
      </c>
    </row>
    <row r="373" spans="1:3" x14ac:dyDescent="0.25">
      <c r="A373">
        <v>349</v>
      </c>
      <c r="B373">
        <v>6.4811198592156665E-4</v>
      </c>
      <c r="C373">
        <v>-1.9351017577989176E-4</v>
      </c>
    </row>
    <row r="374" spans="1:3" x14ac:dyDescent="0.25">
      <c r="A374">
        <v>350</v>
      </c>
      <c r="B374">
        <v>-1.4644015464918232E-2</v>
      </c>
      <c r="C374">
        <v>3.1758293921902575E-4</v>
      </c>
    </row>
    <row r="375" spans="1:3" x14ac:dyDescent="0.25">
      <c r="A375">
        <v>351</v>
      </c>
      <c r="B375">
        <v>-3.3483702906602644E-2</v>
      </c>
      <c r="C375">
        <v>5.5128120272014552E-3</v>
      </c>
    </row>
    <row r="376" spans="1:3" x14ac:dyDescent="0.25">
      <c r="A376">
        <v>352</v>
      </c>
      <c r="B376">
        <v>-1.3295425122095047E-2</v>
      </c>
      <c r="C376">
        <v>-4.8926821442717237E-3</v>
      </c>
    </row>
    <row r="377" spans="1:3" x14ac:dyDescent="0.25">
      <c r="A377">
        <v>353</v>
      </c>
      <c r="B377">
        <v>8.0854175029234602E-4</v>
      </c>
      <c r="C377">
        <v>1.1251008568851284E-2</v>
      </c>
    </row>
    <row r="378" spans="1:3" x14ac:dyDescent="0.25">
      <c r="A378">
        <v>354</v>
      </c>
      <c r="B378">
        <v>2.9045956734709211E-2</v>
      </c>
      <c r="C378">
        <v>7.0471995786359695E-4</v>
      </c>
    </row>
    <row r="379" spans="1:3" x14ac:dyDescent="0.25">
      <c r="A379">
        <v>355</v>
      </c>
      <c r="B379">
        <v>-1.0836416079221915E-2</v>
      </c>
      <c r="C379">
        <v>1.9724655396024075E-2</v>
      </c>
    </row>
    <row r="380" spans="1:3" x14ac:dyDescent="0.25">
      <c r="A380">
        <v>356</v>
      </c>
      <c r="B380">
        <v>6.410161247421233E-3</v>
      </c>
      <c r="C380">
        <v>-2.4785188701990221E-3</v>
      </c>
    </row>
    <row r="381" spans="1:3" x14ac:dyDescent="0.25">
      <c r="A381">
        <v>357</v>
      </c>
      <c r="B381">
        <v>1.1423554265067977E-2</v>
      </c>
      <c r="C381">
        <v>-1.0938383466389603E-3</v>
      </c>
    </row>
    <row r="382" spans="1:3" x14ac:dyDescent="0.25">
      <c r="A382">
        <v>358</v>
      </c>
      <c r="B382">
        <v>-1.6463043414593394E-2</v>
      </c>
      <c r="C382">
        <v>-8.2681205919627777E-3</v>
      </c>
    </row>
    <row r="383" spans="1:3" x14ac:dyDescent="0.25">
      <c r="A383">
        <v>359</v>
      </c>
      <c r="B383">
        <v>1.4933353021983283E-2</v>
      </c>
      <c r="C383">
        <v>1.2441167031158641E-3</v>
      </c>
    </row>
    <row r="384" spans="1:3" x14ac:dyDescent="0.25">
      <c r="A384">
        <v>360</v>
      </c>
      <c r="B384">
        <v>7.5442038382257147E-3</v>
      </c>
      <c r="C384">
        <v>-1.4108974755589785E-2</v>
      </c>
    </row>
    <row r="385" spans="1:3" x14ac:dyDescent="0.25">
      <c r="A385">
        <v>361</v>
      </c>
      <c r="B385">
        <v>6.7168127369089696E-3</v>
      </c>
      <c r="C385">
        <v>1.9052369190400622E-2</v>
      </c>
    </row>
    <row r="386" spans="1:3" x14ac:dyDescent="0.25">
      <c r="A386">
        <v>362</v>
      </c>
      <c r="B386">
        <v>3.9056069245142089E-3</v>
      </c>
      <c r="C386">
        <v>9.1067834490188692E-3</v>
      </c>
    </row>
    <row r="387" spans="1:3" x14ac:dyDescent="0.25">
      <c r="A387">
        <v>363</v>
      </c>
      <c r="B387">
        <v>1.4057950058884211E-2</v>
      </c>
      <c r="C387">
        <v>-3.8473122984599099E-3</v>
      </c>
    </row>
    <row r="388" spans="1:3" x14ac:dyDescent="0.25">
      <c r="A388">
        <v>364</v>
      </c>
      <c r="B388">
        <v>-5.8548986507863882E-3</v>
      </c>
      <c r="C388">
        <v>1.1405416205126605E-2</v>
      </c>
    </row>
    <row r="389" spans="1:3" x14ac:dyDescent="0.25">
      <c r="A389">
        <v>365</v>
      </c>
      <c r="B389">
        <v>4.0169886525339999E-3</v>
      </c>
      <c r="C389">
        <v>1.9174961242534122E-2</v>
      </c>
    </row>
    <row r="390" spans="1:3" x14ac:dyDescent="0.25">
      <c r="A390">
        <v>366</v>
      </c>
      <c r="B390">
        <v>1.0222809095868963E-2</v>
      </c>
      <c r="C390">
        <v>-6.8497154303784179E-3</v>
      </c>
    </row>
    <row r="391" spans="1:3" x14ac:dyDescent="0.25">
      <c r="A391">
        <v>367</v>
      </c>
      <c r="B391">
        <v>3.4105525317835337E-3</v>
      </c>
      <c r="C391">
        <v>-5.2698372829558969E-3</v>
      </c>
    </row>
    <row r="392" spans="1:3" x14ac:dyDescent="0.25">
      <c r="A392">
        <v>368</v>
      </c>
      <c r="B392">
        <v>-8.8110310120075117E-3</v>
      </c>
      <c r="C392">
        <v>1.258060299284878E-2</v>
      </c>
    </row>
    <row r="393" spans="1:3" x14ac:dyDescent="0.25">
      <c r="A393">
        <v>369</v>
      </c>
      <c r="B393">
        <v>2.5080290992890615E-3</v>
      </c>
      <c r="C393">
        <v>-4.3537093666646993E-3</v>
      </c>
    </row>
    <row r="394" spans="1:3" x14ac:dyDescent="0.25">
      <c r="A394">
        <v>370</v>
      </c>
      <c r="B394">
        <v>-9.0792696440820751E-3</v>
      </c>
      <c r="C394">
        <v>2.967736086179535E-2</v>
      </c>
    </row>
    <row r="395" spans="1:3" x14ac:dyDescent="0.25">
      <c r="A395">
        <v>371</v>
      </c>
      <c r="B395">
        <v>6.7274865642957564E-3</v>
      </c>
      <c r="C395">
        <v>-1.0766906128135221E-2</v>
      </c>
    </row>
    <row r="396" spans="1:3" x14ac:dyDescent="0.25">
      <c r="A396">
        <v>372</v>
      </c>
      <c r="B396">
        <v>2.5471704760887896E-2</v>
      </c>
      <c r="C396">
        <v>-1.5737477136821311E-3</v>
      </c>
    </row>
    <row r="397" spans="1:3" x14ac:dyDescent="0.25">
      <c r="A397">
        <v>373</v>
      </c>
      <c r="B397">
        <v>-8.3990139860817652E-3</v>
      </c>
      <c r="C397">
        <v>-1.0352666584719245E-2</v>
      </c>
    </row>
    <row r="398" spans="1:3" x14ac:dyDescent="0.25">
      <c r="A398">
        <v>374</v>
      </c>
      <c r="B398">
        <v>1.572108153122527E-2</v>
      </c>
      <c r="C398">
        <v>1.5267605096960832E-2</v>
      </c>
    </row>
    <row r="399" spans="1:3" x14ac:dyDescent="0.25">
      <c r="A399">
        <v>375</v>
      </c>
      <c r="B399">
        <v>-1.4711114678421717E-2</v>
      </c>
      <c r="C399">
        <v>-2.4664452224819212E-3</v>
      </c>
    </row>
    <row r="400" spans="1:3" x14ac:dyDescent="0.25">
      <c r="A400">
        <v>376</v>
      </c>
      <c r="B400">
        <v>-8.0818670691904983E-3</v>
      </c>
      <c r="C400">
        <v>-5.9876270204035163E-3</v>
      </c>
    </row>
    <row r="401" spans="1:3" x14ac:dyDescent="0.25">
      <c r="A401">
        <v>377</v>
      </c>
      <c r="B401">
        <v>7.6220514922843907E-3</v>
      </c>
      <c r="C401">
        <v>1.7518339656400006E-3</v>
      </c>
    </row>
    <row r="402" spans="1:3" x14ac:dyDescent="0.25">
      <c r="A402">
        <v>378</v>
      </c>
      <c r="B402">
        <v>-1.5002482125304505E-3</v>
      </c>
      <c r="C402">
        <v>9.8579781796304979E-3</v>
      </c>
    </row>
    <row r="403" spans="1:3" x14ac:dyDescent="0.25">
      <c r="A403">
        <v>379</v>
      </c>
      <c r="B403">
        <v>1.7024970465695011E-2</v>
      </c>
      <c r="C403">
        <v>-1.5229940674382714E-2</v>
      </c>
    </row>
    <row r="404" spans="1:3" x14ac:dyDescent="0.25">
      <c r="A404">
        <v>380</v>
      </c>
      <c r="B404">
        <v>5.5714191789239488E-3</v>
      </c>
      <c r="C404">
        <v>-4.6811080740358181E-3</v>
      </c>
    </row>
    <row r="405" spans="1:3" x14ac:dyDescent="0.25">
      <c r="A405">
        <v>381</v>
      </c>
      <c r="B405">
        <v>-5.2074054858490416E-3</v>
      </c>
      <c r="C405">
        <v>9.2413220981896905E-3</v>
      </c>
    </row>
    <row r="406" spans="1:3" x14ac:dyDescent="0.25">
      <c r="A406">
        <v>382</v>
      </c>
      <c r="B406">
        <v>8.1389685239774655E-3</v>
      </c>
      <c r="C406">
        <v>-8.2610812900003848E-3</v>
      </c>
    </row>
    <row r="407" spans="1:3" x14ac:dyDescent="0.25">
      <c r="A407">
        <v>383</v>
      </c>
      <c r="B407">
        <v>9.483658346554711E-3</v>
      </c>
      <c r="C407">
        <v>-2.6660971097280696E-3</v>
      </c>
    </row>
    <row r="408" spans="1:3" x14ac:dyDescent="0.25">
      <c r="A408">
        <v>384</v>
      </c>
      <c r="B408">
        <v>8.4172682721067214E-5</v>
      </c>
      <c r="C408">
        <v>7.0340211582788387E-2</v>
      </c>
    </row>
    <row r="409" spans="1:3" x14ac:dyDescent="0.25">
      <c r="A409">
        <v>385</v>
      </c>
      <c r="B409">
        <v>4.4173230782758562E-3</v>
      </c>
      <c r="C409">
        <v>1.3553465545821323E-2</v>
      </c>
    </row>
    <row r="410" spans="1:3" x14ac:dyDescent="0.25">
      <c r="A410">
        <v>386</v>
      </c>
      <c r="B410">
        <v>3.9121655490958179E-3</v>
      </c>
      <c r="C410">
        <v>-8.5107026966416959E-3</v>
      </c>
    </row>
    <row r="411" spans="1:3" x14ac:dyDescent="0.25">
      <c r="A411">
        <v>387</v>
      </c>
      <c r="B411">
        <v>8.0198829382260774E-3</v>
      </c>
      <c r="C411">
        <v>-9.5668822365790798E-3</v>
      </c>
    </row>
    <row r="412" spans="1:3" x14ac:dyDescent="0.25">
      <c r="A412">
        <v>388</v>
      </c>
      <c r="B412">
        <v>7.3459524031500975E-4</v>
      </c>
      <c r="C412">
        <v>-1.7557235541021135E-2</v>
      </c>
    </row>
    <row r="413" spans="1:3" x14ac:dyDescent="0.25">
      <c r="A413">
        <v>389</v>
      </c>
      <c r="B413">
        <v>-5.3083802680358458E-3</v>
      </c>
      <c r="C413">
        <v>2.0953824444125441E-2</v>
      </c>
    </row>
    <row r="414" spans="1:3" x14ac:dyDescent="0.25">
      <c r="A414">
        <v>390</v>
      </c>
      <c r="B414">
        <v>4.6013597785084489E-3</v>
      </c>
      <c r="C414">
        <v>-6.7199252975710918E-3</v>
      </c>
    </row>
    <row r="415" spans="1:3" x14ac:dyDescent="0.25">
      <c r="A415">
        <v>391</v>
      </c>
      <c r="B415">
        <v>-4.0155219144670171E-3</v>
      </c>
      <c r="C415">
        <v>-1.7269934700660801E-2</v>
      </c>
    </row>
    <row r="416" spans="1:3" x14ac:dyDescent="0.25">
      <c r="A416">
        <v>392</v>
      </c>
      <c r="B416">
        <v>-1.2281758673855918E-2</v>
      </c>
      <c r="C416">
        <v>4.1601806806037239E-3</v>
      </c>
    </row>
    <row r="417" spans="1:3" x14ac:dyDescent="0.25">
      <c r="A417">
        <v>393</v>
      </c>
      <c r="B417">
        <v>-1.3902441997952059E-3</v>
      </c>
      <c r="C417">
        <v>2.9726494375816167E-3</v>
      </c>
    </row>
    <row r="418" spans="1:3" x14ac:dyDescent="0.25">
      <c r="A418">
        <v>394</v>
      </c>
      <c r="B418">
        <v>4.6902202482469848E-3</v>
      </c>
      <c r="C418">
        <v>1.4990275173391982E-2</v>
      </c>
    </row>
    <row r="419" spans="1:3" x14ac:dyDescent="0.25">
      <c r="A419">
        <v>395</v>
      </c>
      <c r="B419">
        <v>-1.9546955568415781E-2</v>
      </c>
      <c r="C419">
        <v>6.0248378820643052E-3</v>
      </c>
    </row>
    <row r="420" spans="1:3" x14ac:dyDescent="0.25">
      <c r="A420">
        <v>396</v>
      </c>
      <c r="B420">
        <v>-2.1819285708198125E-3</v>
      </c>
      <c r="C420">
        <v>-3.9031691272257371E-3</v>
      </c>
    </row>
    <row r="421" spans="1:3" x14ac:dyDescent="0.25">
      <c r="A421">
        <v>397</v>
      </c>
      <c r="B421">
        <v>-2.8425024962317632E-2</v>
      </c>
      <c r="C421">
        <v>2.5996586970158882E-2</v>
      </c>
    </row>
    <row r="422" spans="1:3" x14ac:dyDescent="0.25">
      <c r="A422">
        <v>398</v>
      </c>
      <c r="B422">
        <v>8.4718816032452581E-4</v>
      </c>
      <c r="C422">
        <v>2.5632212065856922E-2</v>
      </c>
    </row>
    <row r="423" spans="1:3" x14ac:dyDescent="0.25">
      <c r="A423">
        <v>399</v>
      </c>
      <c r="B423">
        <v>1.0080161160535827E-2</v>
      </c>
      <c r="C423">
        <v>-6.7646390412414038E-3</v>
      </c>
    </row>
    <row r="424" spans="1:3" x14ac:dyDescent="0.25">
      <c r="A424">
        <v>400</v>
      </c>
      <c r="B424">
        <v>-1.2416671469353864E-2</v>
      </c>
      <c r="C424">
        <v>4.0198045567704076E-3</v>
      </c>
    </row>
    <row r="425" spans="1:3" x14ac:dyDescent="0.25">
      <c r="A425">
        <v>401</v>
      </c>
      <c r="B425">
        <v>1.9970315999146421E-2</v>
      </c>
      <c r="C425">
        <v>4.7759759201404794E-3</v>
      </c>
    </row>
    <row r="426" spans="1:3" x14ac:dyDescent="0.25">
      <c r="A426">
        <v>402</v>
      </c>
      <c r="B426">
        <v>-5.3513188075682274E-3</v>
      </c>
      <c r="C426">
        <v>1.0087921545083303E-3</v>
      </c>
    </row>
    <row r="427" spans="1:3" x14ac:dyDescent="0.25">
      <c r="A427">
        <v>403</v>
      </c>
      <c r="B427">
        <v>3.5739612356691805E-2</v>
      </c>
      <c r="C427">
        <v>-8.1668365979561813E-3</v>
      </c>
    </row>
    <row r="428" spans="1:3" x14ac:dyDescent="0.25">
      <c r="A428">
        <v>404</v>
      </c>
      <c r="B428">
        <v>-1.6808453204114854E-2</v>
      </c>
      <c r="C428">
        <v>6.3400437262787386E-3</v>
      </c>
    </row>
    <row r="429" spans="1:3" x14ac:dyDescent="0.25">
      <c r="A429">
        <v>405</v>
      </c>
      <c r="B429">
        <v>2.8864771095793836E-2</v>
      </c>
      <c r="C429">
        <v>-9.378963263293412E-3</v>
      </c>
    </row>
    <row r="430" spans="1:3" x14ac:dyDescent="0.25">
      <c r="A430">
        <v>406</v>
      </c>
      <c r="B430">
        <v>5.7348108339068306E-3</v>
      </c>
      <c r="C430">
        <v>-1.6771255688310584E-3</v>
      </c>
    </row>
    <row r="431" spans="1:3" x14ac:dyDescent="0.25">
      <c r="A431">
        <v>407</v>
      </c>
      <c r="B431">
        <v>1.679133265428463E-3</v>
      </c>
      <c r="C431">
        <v>-8.4415433397776532E-3</v>
      </c>
    </row>
    <row r="432" spans="1:3" x14ac:dyDescent="0.25">
      <c r="A432">
        <v>408</v>
      </c>
      <c r="B432">
        <v>-8.8237851298191682E-3</v>
      </c>
      <c r="C432">
        <v>-1.0222897327063401E-2</v>
      </c>
    </row>
    <row r="433" spans="1:3" x14ac:dyDescent="0.25">
      <c r="A433">
        <v>409</v>
      </c>
      <c r="B433">
        <v>-2.0316841556447651E-2</v>
      </c>
      <c r="C433">
        <v>6.214686120534451E-3</v>
      </c>
    </row>
    <row r="434" spans="1:3" x14ac:dyDescent="0.25">
      <c r="A434">
        <v>410</v>
      </c>
      <c r="B434">
        <v>3.7388347272636281E-3</v>
      </c>
      <c r="C434">
        <v>-9.5425392154167774E-3</v>
      </c>
    </row>
    <row r="435" spans="1:3" x14ac:dyDescent="0.25">
      <c r="A435">
        <v>411</v>
      </c>
      <c r="B435">
        <v>7.2817514801099608E-3</v>
      </c>
      <c r="C435">
        <v>2.3581822779378751E-2</v>
      </c>
    </row>
    <row r="436" spans="1:3" x14ac:dyDescent="0.25">
      <c r="A436">
        <v>412</v>
      </c>
      <c r="B436">
        <v>-1.94855780329777E-2</v>
      </c>
      <c r="C436">
        <v>1.2616033957726279E-2</v>
      </c>
    </row>
    <row r="437" spans="1:3" x14ac:dyDescent="0.25">
      <c r="A437">
        <v>413</v>
      </c>
      <c r="B437">
        <v>7.7199589048960304E-3</v>
      </c>
      <c r="C437">
        <v>6.7215350274591346E-3</v>
      </c>
    </row>
    <row r="438" spans="1:3" x14ac:dyDescent="0.25">
      <c r="A438">
        <v>414</v>
      </c>
      <c r="B438">
        <v>1.1540663976189171E-2</v>
      </c>
      <c r="C438">
        <v>-8.7584834246671531E-3</v>
      </c>
    </row>
    <row r="439" spans="1:3" x14ac:dyDescent="0.25">
      <c r="A439">
        <v>415</v>
      </c>
      <c r="B439">
        <v>1.0832754196358672E-2</v>
      </c>
      <c r="C439">
        <v>-2.1498856338557845E-3</v>
      </c>
    </row>
    <row r="440" spans="1:3" x14ac:dyDescent="0.25">
      <c r="A440">
        <v>416</v>
      </c>
      <c r="B440">
        <v>-6.0594187743916996E-3</v>
      </c>
      <c r="C440">
        <v>1.0949443710394626E-3</v>
      </c>
    </row>
    <row r="441" spans="1:3" x14ac:dyDescent="0.25">
      <c r="A441">
        <v>417</v>
      </c>
      <c r="B441">
        <v>7.9961384575387481E-3</v>
      </c>
      <c r="C441">
        <v>-4.7747865304258227E-3</v>
      </c>
    </row>
    <row r="442" spans="1:3" x14ac:dyDescent="0.25">
      <c r="A442">
        <v>418</v>
      </c>
      <c r="B442">
        <v>-2.9375703143617177E-3</v>
      </c>
      <c r="C442">
        <v>-2.4609840752185849E-2</v>
      </c>
    </row>
    <row r="443" spans="1:3" x14ac:dyDescent="0.25">
      <c r="A443">
        <v>419</v>
      </c>
      <c r="B443">
        <v>-2.2432470159613335E-4</v>
      </c>
      <c r="C443">
        <v>1.2307219080998154E-2</v>
      </c>
    </row>
    <row r="444" spans="1:3" x14ac:dyDescent="0.25">
      <c r="A444">
        <v>420</v>
      </c>
      <c r="B444">
        <v>5.0286889607305514E-3</v>
      </c>
      <c r="C444">
        <v>-1.1623718827545811E-2</v>
      </c>
    </row>
    <row r="445" spans="1:3" x14ac:dyDescent="0.25">
      <c r="A445">
        <v>421</v>
      </c>
      <c r="B445">
        <v>-2.090025376836847E-3</v>
      </c>
      <c r="C445">
        <v>-6.0528167688824065E-3</v>
      </c>
    </row>
    <row r="446" spans="1:3" x14ac:dyDescent="0.25">
      <c r="A446">
        <v>422</v>
      </c>
      <c r="B446">
        <v>4.3481912111793001E-3</v>
      </c>
      <c r="C446">
        <v>4.3208466809639386E-3</v>
      </c>
    </row>
    <row r="447" spans="1:3" x14ac:dyDescent="0.25">
      <c r="A447">
        <v>423</v>
      </c>
      <c r="B447">
        <v>1.1012530809057543E-2</v>
      </c>
      <c r="C447">
        <v>7.0435153466000475E-3</v>
      </c>
    </row>
    <row r="448" spans="1:3" x14ac:dyDescent="0.25">
      <c r="A448">
        <v>424</v>
      </c>
      <c r="B448">
        <v>-6.3201428312664927E-4</v>
      </c>
      <c r="C448">
        <v>-1.6546073839348582E-2</v>
      </c>
    </row>
    <row r="449" spans="1:3" x14ac:dyDescent="0.25">
      <c r="A449">
        <v>425</v>
      </c>
      <c r="B449">
        <v>-1.6571908090116931E-2</v>
      </c>
      <c r="C449">
        <v>-1.0504366770859704E-2</v>
      </c>
    </row>
    <row r="450" spans="1:3" x14ac:dyDescent="0.25">
      <c r="A450">
        <v>426</v>
      </c>
      <c r="B450">
        <v>1.7975613003062814E-3</v>
      </c>
      <c r="C450">
        <v>-6.4121815554089006E-3</v>
      </c>
    </row>
    <row r="451" spans="1:3" x14ac:dyDescent="0.25">
      <c r="A451">
        <v>427</v>
      </c>
      <c r="B451">
        <v>6.6954118997598656E-3</v>
      </c>
      <c r="C451">
        <v>1.1363101224480695E-2</v>
      </c>
    </row>
    <row r="452" spans="1:3" x14ac:dyDescent="0.25">
      <c r="A452">
        <v>428</v>
      </c>
      <c r="B452">
        <v>-1.3361514265213289E-3</v>
      </c>
      <c r="C452">
        <v>-3.2624744769852413E-3</v>
      </c>
    </row>
    <row r="453" spans="1:3" x14ac:dyDescent="0.25">
      <c r="A453">
        <v>429</v>
      </c>
      <c r="B453">
        <v>6.0928615678142737E-3</v>
      </c>
      <c r="C453">
        <v>-1.1840093976631189E-2</v>
      </c>
    </row>
    <row r="454" spans="1:3" x14ac:dyDescent="0.25">
      <c r="A454">
        <v>430</v>
      </c>
      <c r="B454">
        <v>9.2866283117265802E-3</v>
      </c>
      <c r="C454">
        <v>1.5203232349765006E-3</v>
      </c>
    </row>
    <row r="455" spans="1:3" x14ac:dyDescent="0.25">
      <c r="A455">
        <v>431</v>
      </c>
      <c r="B455">
        <v>1.3892866735579155E-2</v>
      </c>
      <c r="C455">
        <v>-5.4732186640227814E-3</v>
      </c>
    </row>
    <row r="456" spans="1:3" x14ac:dyDescent="0.25">
      <c r="A456">
        <v>432</v>
      </c>
      <c r="B456">
        <v>-7.9244546668812456E-3</v>
      </c>
      <c r="C456">
        <v>2.6096689444708946E-2</v>
      </c>
    </row>
    <row r="457" spans="1:3" x14ac:dyDescent="0.25">
      <c r="A457">
        <v>433</v>
      </c>
      <c r="B457">
        <v>-1.0760917003021318E-2</v>
      </c>
      <c r="C457">
        <v>2.1678708021148109E-3</v>
      </c>
    </row>
    <row r="458" spans="1:3" x14ac:dyDescent="0.25">
      <c r="A458">
        <v>434</v>
      </c>
      <c r="B458">
        <v>5.6797205048338632E-3</v>
      </c>
      <c r="C458">
        <v>-2.4926000296744376E-2</v>
      </c>
    </row>
    <row r="459" spans="1:3" x14ac:dyDescent="0.25">
      <c r="A459">
        <v>435</v>
      </c>
      <c r="B459">
        <v>-5.9556938244869299E-3</v>
      </c>
      <c r="C459">
        <v>3.9066047782042816E-3</v>
      </c>
    </row>
    <row r="460" spans="1:3" x14ac:dyDescent="0.25">
      <c r="A460">
        <v>436</v>
      </c>
      <c r="B460">
        <v>6.716001051582048E-4</v>
      </c>
      <c r="C460">
        <v>2.9613393656428063E-3</v>
      </c>
    </row>
    <row r="461" spans="1:3" x14ac:dyDescent="0.25">
      <c r="A461">
        <v>437</v>
      </c>
      <c r="B461">
        <v>-1.362911965151874E-2</v>
      </c>
      <c r="C461">
        <v>-1.6571129690547037E-2</v>
      </c>
    </row>
    <row r="462" spans="1:3" x14ac:dyDescent="0.25">
      <c r="A462">
        <v>438</v>
      </c>
      <c r="B462">
        <v>1.1104771794495412E-2</v>
      </c>
      <c r="C462">
        <v>-2.3827029083738193E-3</v>
      </c>
    </row>
    <row r="463" spans="1:3" x14ac:dyDescent="0.25">
      <c r="A463">
        <v>439</v>
      </c>
      <c r="B463">
        <v>-8.4355008354389787E-3</v>
      </c>
      <c r="C463">
        <v>3.8478921283324734E-3</v>
      </c>
    </row>
    <row r="464" spans="1:3" x14ac:dyDescent="0.25">
      <c r="A464">
        <v>440</v>
      </c>
      <c r="B464">
        <v>2.8650511897838182E-2</v>
      </c>
      <c r="C464">
        <v>-1.8791559838621019E-2</v>
      </c>
    </row>
    <row r="465" spans="1:3" x14ac:dyDescent="0.25">
      <c r="A465">
        <v>441</v>
      </c>
      <c r="B465">
        <v>-1.7459547661317291E-3</v>
      </c>
      <c r="C465">
        <v>6.4149746319121176E-3</v>
      </c>
    </row>
    <row r="466" spans="1:3" x14ac:dyDescent="0.25">
      <c r="A466">
        <v>442</v>
      </c>
      <c r="B466">
        <v>-9.7027635131417388E-3</v>
      </c>
      <c r="C466">
        <v>3.771353689914032E-3</v>
      </c>
    </row>
    <row r="467" spans="1:3" x14ac:dyDescent="0.25">
      <c r="A467">
        <v>443</v>
      </c>
      <c r="B467">
        <v>1.3999014503023788E-2</v>
      </c>
      <c r="C467">
        <v>-4.6312738278575741E-3</v>
      </c>
    </row>
    <row r="468" spans="1:3" x14ac:dyDescent="0.25">
      <c r="A468">
        <v>444</v>
      </c>
      <c r="B468">
        <v>1.3746505431000615E-2</v>
      </c>
      <c r="C468">
        <v>-5.4743290867498001E-3</v>
      </c>
    </row>
    <row r="469" spans="1:3" x14ac:dyDescent="0.25">
      <c r="A469">
        <v>445</v>
      </c>
      <c r="B469">
        <v>-1.0833886165313643E-4</v>
      </c>
      <c r="C469">
        <v>1.4350357165210562E-2</v>
      </c>
    </row>
    <row r="470" spans="1:3" x14ac:dyDescent="0.25">
      <c r="A470">
        <v>446</v>
      </c>
      <c r="B470">
        <v>-9.6653228977013582E-3</v>
      </c>
      <c r="C470">
        <v>2.7324721794583472E-3</v>
      </c>
    </row>
    <row r="471" spans="1:3" x14ac:dyDescent="0.25">
      <c r="A471">
        <v>447</v>
      </c>
      <c r="B471">
        <v>2.4414540506249327E-3</v>
      </c>
      <c r="C471">
        <v>1.5562545819157426E-3</v>
      </c>
    </row>
    <row r="472" spans="1:3" x14ac:dyDescent="0.25">
      <c r="A472">
        <v>448</v>
      </c>
      <c r="B472">
        <v>-1.2127168528943235E-3</v>
      </c>
      <c r="C472">
        <v>-6.9685180849611734E-3</v>
      </c>
    </row>
    <row r="473" spans="1:3" x14ac:dyDescent="0.25">
      <c r="A473">
        <v>449</v>
      </c>
      <c r="B473">
        <v>6.6972223240404534E-3</v>
      </c>
      <c r="C473">
        <v>-5.6793443463716183E-3</v>
      </c>
    </row>
    <row r="474" spans="1:3" x14ac:dyDescent="0.25">
      <c r="A474">
        <v>450</v>
      </c>
      <c r="B474">
        <v>-1.0905312930957064E-2</v>
      </c>
      <c r="C474">
        <v>-1.4914233760991141E-3</v>
      </c>
    </row>
    <row r="475" spans="1:3" x14ac:dyDescent="0.25">
      <c r="A475">
        <v>451</v>
      </c>
      <c r="B475">
        <v>-7.9623593851229271E-3</v>
      </c>
      <c r="C475">
        <v>5.2560475764092032E-3</v>
      </c>
    </row>
    <row r="476" spans="1:3" x14ac:dyDescent="0.25">
      <c r="A476">
        <v>452</v>
      </c>
      <c r="B476">
        <v>-2.0540118753900275E-2</v>
      </c>
      <c r="C476">
        <v>1.1517540201548861E-3</v>
      </c>
    </row>
    <row r="477" spans="1:3" x14ac:dyDescent="0.25">
      <c r="A477">
        <v>453</v>
      </c>
      <c r="B477">
        <v>1.9882641493137346E-2</v>
      </c>
      <c r="C477">
        <v>1.791635242125774E-3</v>
      </c>
    </row>
    <row r="478" spans="1:3" x14ac:dyDescent="0.25">
      <c r="A478">
        <v>454</v>
      </c>
      <c r="B478">
        <v>-1.2228181511446245E-3</v>
      </c>
      <c r="C478">
        <v>-1.3934952628129392E-4</v>
      </c>
    </row>
    <row r="479" spans="1:3" x14ac:dyDescent="0.25">
      <c r="A479">
        <v>455</v>
      </c>
      <c r="B479">
        <v>-1.6691818063603852E-2</v>
      </c>
      <c r="C479">
        <v>-5.4767092426136928E-3</v>
      </c>
    </row>
    <row r="480" spans="1:3" x14ac:dyDescent="0.25">
      <c r="A480">
        <v>456</v>
      </c>
      <c r="B480">
        <v>-4.5748538025950679E-3</v>
      </c>
      <c r="C480">
        <v>-7.7207950341165689E-3</v>
      </c>
    </row>
    <row r="481" spans="1:3" x14ac:dyDescent="0.25">
      <c r="A481">
        <v>457</v>
      </c>
      <c r="B481">
        <v>1.2802569947573523E-2</v>
      </c>
      <c r="C481">
        <v>6.2164675951175523E-3</v>
      </c>
    </row>
    <row r="482" spans="1:3" x14ac:dyDescent="0.25">
      <c r="A482">
        <v>458</v>
      </c>
      <c r="B482">
        <v>1.174452221045927E-2</v>
      </c>
      <c r="C482">
        <v>-5.9986116311169964E-4</v>
      </c>
    </row>
    <row r="483" spans="1:3" x14ac:dyDescent="0.25">
      <c r="A483">
        <v>459</v>
      </c>
      <c r="B483">
        <v>-1.4085045523033404E-2</v>
      </c>
      <c r="C483">
        <v>1.1082593332024262E-2</v>
      </c>
    </row>
    <row r="484" spans="1:3" x14ac:dyDescent="0.25">
      <c r="A484">
        <v>460</v>
      </c>
      <c r="B484">
        <v>-2.5108011222649562E-2</v>
      </c>
      <c r="C484">
        <v>3.1661442174454983E-3</v>
      </c>
    </row>
    <row r="485" spans="1:3" x14ac:dyDescent="0.25">
      <c r="A485">
        <v>461</v>
      </c>
      <c r="B485">
        <v>8.3051755039533597E-3</v>
      </c>
      <c r="C485">
        <v>2.8476318431114485E-3</v>
      </c>
    </row>
    <row r="486" spans="1:3" x14ac:dyDescent="0.25">
      <c r="A486">
        <v>462</v>
      </c>
      <c r="B486">
        <v>-5.6762703571741511E-3</v>
      </c>
      <c r="C486">
        <v>3.0973805312214765E-2</v>
      </c>
    </row>
    <row r="487" spans="1:3" x14ac:dyDescent="0.25">
      <c r="A487">
        <v>463</v>
      </c>
      <c r="B487">
        <v>2.7177826759379773E-2</v>
      </c>
      <c r="C487">
        <v>1.9764803812812284E-2</v>
      </c>
    </row>
    <row r="488" spans="1:3" x14ac:dyDescent="0.25">
      <c r="A488">
        <v>464</v>
      </c>
      <c r="B488">
        <v>-4.1119072674786086E-4</v>
      </c>
      <c r="C488">
        <v>-7.6208700260135551E-3</v>
      </c>
    </row>
    <row r="489" spans="1:3" x14ac:dyDescent="0.25">
      <c r="A489">
        <v>465</v>
      </c>
      <c r="B489">
        <v>-1.0063042290645483E-2</v>
      </c>
      <c r="C489">
        <v>2.7108358412485465E-3</v>
      </c>
    </row>
    <row r="490" spans="1:3" x14ac:dyDescent="0.25">
      <c r="A490">
        <v>466</v>
      </c>
      <c r="B490">
        <v>-1.8641348760893208E-2</v>
      </c>
      <c r="C490">
        <v>-4.9741535632239278E-4</v>
      </c>
    </row>
    <row r="491" spans="1:3" x14ac:dyDescent="0.25">
      <c r="A491">
        <v>467</v>
      </c>
      <c r="B491">
        <v>4.1642891243811406E-3</v>
      </c>
      <c r="C491">
        <v>7.6180722708812012E-3</v>
      </c>
    </row>
    <row r="492" spans="1:3" x14ac:dyDescent="0.25">
      <c r="A492">
        <v>468</v>
      </c>
      <c r="B492">
        <v>4.2092811593518005E-3</v>
      </c>
      <c r="C492">
        <v>-4.2901677060744698E-3</v>
      </c>
    </row>
    <row r="493" spans="1:3" x14ac:dyDescent="0.25">
      <c r="A493">
        <v>469</v>
      </c>
      <c r="B493">
        <v>4.1479375091148553E-3</v>
      </c>
      <c r="C493">
        <v>1.1293361189513237E-2</v>
      </c>
    </row>
    <row r="494" spans="1:3" x14ac:dyDescent="0.25">
      <c r="A494">
        <v>470</v>
      </c>
      <c r="B494">
        <v>3.7495543743860781E-3</v>
      </c>
      <c r="C494">
        <v>9.3847135335568422E-3</v>
      </c>
    </row>
    <row r="495" spans="1:3" x14ac:dyDescent="0.25">
      <c r="A495">
        <v>471</v>
      </c>
      <c r="B495">
        <v>2.6543266476708155E-2</v>
      </c>
      <c r="C495">
        <v>5.3001473553090095E-3</v>
      </c>
    </row>
    <row r="496" spans="1:3" x14ac:dyDescent="0.25">
      <c r="A496">
        <v>472</v>
      </c>
      <c r="B496">
        <v>-4.4339942228829154E-3</v>
      </c>
      <c r="C496">
        <v>6.7836249325262509E-3</v>
      </c>
    </row>
    <row r="497" spans="1:3" x14ac:dyDescent="0.25">
      <c r="A497">
        <v>473</v>
      </c>
      <c r="B497">
        <v>-4.9458088946635994E-4</v>
      </c>
      <c r="C497">
        <v>5.706910782897371E-3</v>
      </c>
    </row>
    <row r="498" spans="1:3" x14ac:dyDescent="0.25">
      <c r="A498">
        <v>474</v>
      </c>
      <c r="B498">
        <v>-3.0934543538009606E-3</v>
      </c>
      <c r="C498">
        <v>8.1956517715290646E-3</v>
      </c>
    </row>
    <row r="499" spans="1:3" x14ac:dyDescent="0.25">
      <c r="A499">
        <v>475</v>
      </c>
      <c r="B499">
        <v>-2.7486774775101206E-3</v>
      </c>
      <c r="C499">
        <v>3.7409738696432835E-3</v>
      </c>
    </row>
    <row r="500" spans="1:3" x14ac:dyDescent="0.25">
      <c r="A500">
        <v>476</v>
      </c>
      <c r="B500">
        <v>-2.5674584813477404E-2</v>
      </c>
      <c r="C500">
        <v>1.5848790394110919E-2</v>
      </c>
    </row>
    <row r="501" spans="1:3" x14ac:dyDescent="0.25">
      <c r="A501">
        <v>477</v>
      </c>
      <c r="B501">
        <v>-2.6199954406963454E-2</v>
      </c>
      <c r="C501">
        <v>2.7374963627037417E-2</v>
      </c>
    </row>
    <row r="502" spans="1:3" x14ac:dyDescent="0.25">
      <c r="A502">
        <v>478</v>
      </c>
      <c r="B502">
        <v>9.3097324820520123E-3</v>
      </c>
      <c r="C502">
        <v>1.0164240253348512E-2</v>
      </c>
    </row>
    <row r="503" spans="1:3" x14ac:dyDescent="0.25">
      <c r="A503">
        <v>479</v>
      </c>
      <c r="B503">
        <v>-1.6092701880026606E-3</v>
      </c>
      <c r="C503">
        <v>4.2466776456707113E-3</v>
      </c>
    </row>
    <row r="504" spans="1:3" x14ac:dyDescent="0.25">
      <c r="A504">
        <v>480</v>
      </c>
      <c r="B504">
        <v>-3.1982288471451071E-3</v>
      </c>
      <c r="C504">
        <v>5.8596028378530892E-3</v>
      </c>
    </row>
    <row r="505" spans="1:3" x14ac:dyDescent="0.25">
      <c r="A505">
        <v>481</v>
      </c>
      <c r="B505">
        <v>-2.1479614033211303E-2</v>
      </c>
      <c r="C505">
        <v>-6.7165867691842962E-5</v>
      </c>
    </row>
    <row r="506" spans="1:3" x14ac:dyDescent="0.25">
      <c r="A506">
        <v>482</v>
      </c>
      <c r="B506">
        <v>-2.4230362588006055E-2</v>
      </c>
      <c r="C506">
        <v>-3.4275517940174187E-3</v>
      </c>
    </row>
    <row r="507" spans="1:3" x14ac:dyDescent="0.25">
      <c r="A507">
        <v>483</v>
      </c>
      <c r="B507">
        <v>7.7530590649235774E-3</v>
      </c>
      <c r="C507">
        <v>-7.7039434765769398E-3</v>
      </c>
    </row>
    <row r="508" spans="1:3" x14ac:dyDescent="0.25">
      <c r="A508">
        <v>484</v>
      </c>
      <c r="B508">
        <v>2.2895677318595885E-2</v>
      </c>
      <c r="C508">
        <v>9.9359107881090772E-4</v>
      </c>
    </row>
    <row r="509" spans="1:3" x14ac:dyDescent="0.25">
      <c r="A509">
        <v>485</v>
      </c>
      <c r="B509">
        <v>3.9648605077564583E-2</v>
      </c>
      <c r="C509">
        <v>2.019043105281601E-3</v>
      </c>
    </row>
    <row r="510" spans="1:3" x14ac:dyDescent="0.25">
      <c r="A510">
        <v>486</v>
      </c>
      <c r="B510">
        <v>6.2544343229518204E-3</v>
      </c>
      <c r="C510">
        <v>3.395110505237651E-3</v>
      </c>
    </row>
    <row r="511" spans="1:3" x14ac:dyDescent="0.25">
      <c r="A511">
        <v>487</v>
      </c>
      <c r="B511">
        <v>6.7309567337909132E-3</v>
      </c>
      <c r="C511">
        <v>-8.9055079192383174E-3</v>
      </c>
    </row>
    <row r="512" spans="1:3" x14ac:dyDescent="0.25">
      <c r="A512">
        <v>488</v>
      </c>
      <c r="B512">
        <v>-1.6321851908543336E-3</v>
      </c>
      <c r="C512">
        <v>-6.9803851451806856E-3</v>
      </c>
    </row>
    <row r="513" spans="1:3" x14ac:dyDescent="0.25">
      <c r="A513">
        <v>489</v>
      </c>
      <c r="B513">
        <v>8.40496649056292E-3</v>
      </c>
      <c r="C513">
        <v>7.1374136109852611E-3</v>
      </c>
    </row>
    <row r="514" spans="1:3" x14ac:dyDescent="0.25">
      <c r="A514">
        <v>490</v>
      </c>
      <c r="B514">
        <v>-4.3747084551990448E-3</v>
      </c>
      <c r="C514">
        <v>2.3543339251759169E-3</v>
      </c>
    </row>
    <row r="515" spans="1:3" x14ac:dyDescent="0.25">
      <c r="A515">
        <v>491</v>
      </c>
      <c r="B515">
        <v>3.2161065993098576E-3</v>
      </c>
      <c r="C515">
        <v>1.4101172710061134E-2</v>
      </c>
    </row>
    <row r="516" spans="1:3" x14ac:dyDescent="0.25">
      <c r="A516">
        <v>492</v>
      </c>
      <c r="B516">
        <v>-6.0779633548212463E-5</v>
      </c>
      <c r="C516">
        <v>-2.5099706873571562E-2</v>
      </c>
    </row>
    <row r="517" spans="1:3" x14ac:dyDescent="0.25">
      <c r="A517">
        <v>493</v>
      </c>
      <c r="B517">
        <v>-7.6212838341209446E-3</v>
      </c>
      <c r="C517">
        <v>1.1325745796550518E-2</v>
      </c>
    </row>
    <row r="518" spans="1:3" x14ac:dyDescent="0.25">
      <c r="A518">
        <v>494</v>
      </c>
      <c r="B518">
        <v>-1.147955183079414E-3</v>
      </c>
      <c r="C518">
        <v>2.399541725320364E-2</v>
      </c>
    </row>
    <row r="519" spans="1:3" x14ac:dyDescent="0.25">
      <c r="A519">
        <v>495</v>
      </c>
      <c r="B519">
        <v>-1.0492327543658114E-2</v>
      </c>
      <c r="C519">
        <v>-1.0164606838805629E-2</v>
      </c>
    </row>
    <row r="520" spans="1:3" x14ac:dyDescent="0.25">
      <c r="A520">
        <v>496</v>
      </c>
      <c r="B520">
        <v>-1.5235430583676128E-2</v>
      </c>
      <c r="C520">
        <v>-6.473819163949875E-3</v>
      </c>
    </row>
    <row r="521" spans="1:3" x14ac:dyDescent="0.25">
      <c r="A521">
        <v>497</v>
      </c>
      <c r="B521">
        <v>9.436978442892107E-3</v>
      </c>
      <c r="C521">
        <v>-1.3826226999330071E-2</v>
      </c>
    </row>
    <row r="522" spans="1:3" x14ac:dyDescent="0.25">
      <c r="A522">
        <v>498</v>
      </c>
      <c r="B522">
        <v>4.4315045688804603E-3</v>
      </c>
      <c r="C522">
        <v>1.5680751245810434E-2</v>
      </c>
    </row>
    <row r="523" spans="1:3" x14ac:dyDescent="0.25">
      <c r="A523">
        <v>499</v>
      </c>
      <c r="B523">
        <v>1.0731889621075422E-3</v>
      </c>
      <c r="C523">
        <v>-1.8627251527841206E-2</v>
      </c>
    </row>
    <row r="524" spans="1:3" x14ac:dyDescent="0.25">
      <c r="A524">
        <v>500</v>
      </c>
      <c r="B524">
        <v>6.7234398055715924E-3</v>
      </c>
      <c r="C524">
        <v>2.089030746426275E-2</v>
      </c>
    </row>
    <row r="525" spans="1:3" x14ac:dyDescent="0.25">
      <c r="A525">
        <v>501</v>
      </c>
      <c r="B525">
        <v>5.430913234595925E-3</v>
      </c>
      <c r="C525">
        <v>5.3840975468451673E-3</v>
      </c>
    </row>
    <row r="526" spans="1:3" x14ac:dyDescent="0.25">
      <c r="A526">
        <v>502</v>
      </c>
      <c r="B526">
        <v>-9.8323146183515679E-3</v>
      </c>
      <c r="C526">
        <v>2.474732513939961E-2</v>
      </c>
    </row>
    <row r="527" spans="1:3" x14ac:dyDescent="0.25">
      <c r="A527">
        <v>503</v>
      </c>
      <c r="B527">
        <v>1.8959597337899019E-2</v>
      </c>
      <c r="C527">
        <v>-1.1431427839083168E-2</v>
      </c>
    </row>
    <row r="528" spans="1:3" x14ac:dyDescent="0.25">
      <c r="A528">
        <v>504</v>
      </c>
      <c r="B528">
        <v>-7.6732517087089863E-3</v>
      </c>
      <c r="C528">
        <v>-3.0832194023449472E-3</v>
      </c>
    </row>
    <row r="529" spans="1:3" x14ac:dyDescent="0.25">
      <c r="A529">
        <v>505</v>
      </c>
      <c r="B529">
        <v>-6.2378444572698741E-3</v>
      </c>
      <c r="C529">
        <v>-8.5728195652000141E-3</v>
      </c>
    </row>
    <row r="530" spans="1:3" x14ac:dyDescent="0.25">
      <c r="A530">
        <v>506</v>
      </c>
      <c r="B530">
        <v>1.4405538377390101E-2</v>
      </c>
      <c r="C530">
        <v>4.8899518578041784E-3</v>
      </c>
    </row>
    <row r="531" spans="1:3" x14ac:dyDescent="0.25">
      <c r="A531">
        <v>507</v>
      </c>
      <c r="B531">
        <v>-1.6771219996242055E-2</v>
      </c>
      <c r="C531">
        <v>5.0658462422756463E-3</v>
      </c>
    </row>
    <row r="532" spans="1:3" x14ac:dyDescent="0.25">
      <c r="A532">
        <v>508</v>
      </c>
      <c r="B532">
        <v>-2.0653756761830767E-2</v>
      </c>
      <c r="C532">
        <v>-4.9519287738143611E-3</v>
      </c>
    </row>
    <row r="533" spans="1:3" x14ac:dyDescent="0.25">
      <c r="A533">
        <v>509</v>
      </c>
      <c r="B533">
        <v>1.1219315675738138E-2</v>
      </c>
      <c r="C533">
        <v>5.0629285629379423E-3</v>
      </c>
    </row>
    <row r="534" spans="1:3" x14ac:dyDescent="0.25">
      <c r="A534">
        <v>510</v>
      </c>
      <c r="B534">
        <v>-6.0901618987303785E-3</v>
      </c>
      <c r="C534">
        <v>-4.3372761642969937E-3</v>
      </c>
    </row>
    <row r="535" spans="1:3" x14ac:dyDescent="0.25">
      <c r="A535">
        <v>511</v>
      </c>
      <c r="B535">
        <v>5.0484647976661054E-4</v>
      </c>
      <c r="C535">
        <v>4.8450657279297061E-3</v>
      </c>
    </row>
    <row r="536" spans="1:3" x14ac:dyDescent="0.25">
      <c r="A536">
        <v>512</v>
      </c>
      <c r="B536">
        <v>-3.8382717781290394E-3</v>
      </c>
      <c r="C536">
        <v>7.7578939542263543E-3</v>
      </c>
    </row>
    <row r="537" spans="1:3" x14ac:dyDescent="0.25">
      <c r="A537">
        <v>513</v>
      </c>
      <c r="B537">
        <v>-1.0808611984116173E-2</v>
      </c>
      <c r="C537">
        <v>-1.0661126382107172E-2</v>
      </c>
    </row>
    <row r="538" spans="1:3" x14ac:dyDescent="0.25">
      <c r="A538">
        <v>514</v>
      </c>
      <c r="B538">
        <v>-1.2135152533927912E-2</v>
      </c>
      <c r="C538">
        <v>-9.3110671404658396E-3</v>
      </c>
    </row>
    <row r="539" spans="1:3" x14ac:dyDescent="0.25">
      <c r="A539">
        <v>515</v>
      </c>
      <c r="B539">
        <v>-2.4480046253438009E-2</v>
      </c>
      <c r="C539">
        <v>4.7730344711295163E-3</v>
      </c>
    </row>
    <row r="540" spans="1:3" x14ac:dyDescent="0.25">
      <c r="A540">
        <v>516</v>
      </c>
      <c r="B540">
        <v>-4.2193653293770346E-2</v>
      </c>
      <c r="C540">
        <v>9.6730820447484891E-3</v>
      </c>
    </row>
    <row r="541" spans="1:3" x14ac:dyDescent="0.25">
      <c r="A541">
        <v>517</v>
      </c>
      <c r="B541">
        <v>4.0586763445558616E-2</v>
      </c>
      <c r="C541">
        <v>1.8307650075696791E-3</v>
      </c>
    </row>
    <row r="542" spans="1:3" x14ac:dyDescent="0.25">
      <c r="A542">
        <v>518</v>
      </c>
      <c r="B542">
        <v>-4.2823630562780358E-2</v>
      </c>
      <c r="C542">
        <v>1.5939111702299648E-2</v>
      </c>
    </row>
    <row r="543" spans="1:3" x14ac:dyDescent="0.25">
      <c r="A543">
        <v>519</v>
      </c>
      <c r="B543">
        <v>3.501527564193916E-2</v>
      </c>
      <c r="C543">
        <v>-1.7986096623501126E-2</v>
      </c>
    </row>
    <row r="544" spans="1:3" x14ac:dyDescent="0.25">
      <c r="A544">
        <v>520</v>
      </c>
      <c r="B544">
        <v>-3.7003906914137939E-3</v>
      </c>
      <c r="C544">
        <v>-3.5969420658633865E-2</v>
      </c>
    </row>
    <row r="545" spans="1:3" x14ac:dyDescent="0.25">
      <c r="A545">
        <v>521</v>
      </c>
      <c r="B545">
        <v>2.2686960209741766E-3</v>
      </c>
      <c r="C545">
        <v>1.9354594336616408E-2</v>
      </c>
    </row>
    <row r="546" spans="1:3" x14ac:dyDescent="0.25">
      <c r="A546">
        <v>522</v>
      </c>
      <c r="B546">
        <v>-2.246213966496112E-2</v>
      </c>
      <c r="C546">
        <v>2.5602839984815995E-4</v>
      </c>
    </row>
    <row r="547" spans="1:3" x14ac:dyDescent="0.25">
      <c r="A547">
        <v>523</v>
      </c>
      <c r="B547">
        <v>-6.6691394307658875E-3</v>
      </c>
      <c r="C547">
        <v>1.3940412109098939E-2</v>
      </c>
    </row>
    <row r="548" spans="1:3" x14ac:dyDescent="0.25">
      <c r="A548">
        <v>524</v>
      </c>
      <c r="B548">
        <v>1.7776461512669036E-2</v>
      </c>
      <c r="C548">
        <v>-9.9727546320014758E-3</v>
      </c>
    </row>
    <row r="549" spans="1:3" x14ac:dyDescent="0.25">
      <c r="A549">
        <v>525</v>
      </c>
      <c r="B549">
        <v>-2.8552443731760777E-2</v>
      </c>
      <c r="C549">
        <v>1.1650528485134017E-3</v>
      </c>
    </row>
    <row r="550" spans="1:3" x14ac:dyDescent="0.25">
      <c r="A550">
        <v>526</v>
      </c>
      <c r="B550">
        <v>8.3352536235514422E-3</v>
      </c>
      <c r="C550">
        <v>-1.2902984777923255E-2</v>
      </c>
    </row>
    <row r="551" spans="1:3" x14ac:dyDescent="0.25">
      <c r="A551">
        <v>527</v>
      </c>
      <c r="B551">
        <v>1.8297930032416889E-2</v>
      </c>
      <c r="C551">
        <v>4.4846791930315023E-3</v>
      </c>
    </row>
    <row r="552" spans="1:3" x14ac:dyDescent="0.25">
      <c r="A552">
        <v>528</v>
      </c>
      <c r="B552">
        <v>1.7371234820383018E-2</v>
      </c>
      <c r="C552">
        <v>-1.3273375305088285E-2</v>
      </c>
    </row>
    <row r="553" spans="1:3" x14ac:dyDescent="0.25">
      <c r="A553">
        <v>529</v>
      </c>
      <c r="B553">
        <v>-7.0713223400414556E-3</v>
      </c>
      <c r="C553">
        <v>7.5722125951454807E-3</v>
      </c>
    </row>
    <row r="554" spans="1:3" x14ac:dyDescent="0.25">
      <c r="A554">
        <v>530</v>
      </c>
      <c r="B554">
        <v>-5.8762361973450136E-3</v>
      </c>
      <c r="C554">
        <v>-4.069532425381656E-3</v>
      </c>
    </row>
    <row r="555" spans="1:3" x14ac:dyDescent="0.25">
      <c r="A555">
        <v>531</v>
      </c>
      <c r="B555">
        <v>-9.2556038076778094E-3</v>
      </c>
      <c r="C555">
        <v>-1.3990111760453002E-3</v>
      </c>
    </row>
    <row r="556" spans="1:3" x14ac:dyDescent="0.25">
      <c r="A556">
        <v>532</v>
      </c>
      <c r="B556">
        <v>3.9174523655847631E-3</v>
      </c>
      <c r="C556">
        <v>1.6056678380777911E-4</v>
      </c>
    </row>
    <row r="557" spans="1:3" x14ac:dyDescent="0.25">
      <c r="A557">
        <v>533</v>
      </c>
      <c r="B557">
        <v>2.154935431229292E-2</v>
      </c>
      <c r="C557">
        <v>-1.4908851992422575E-2</v>
      </c>
    </row>
    <row r="558" spans="1:3" x14ac:dyDescent="0.25">
      <c r="A558">
        <v>534</v>
      </c>
      <c r="B558">
        <v>1.3911884126804636E-2</v>
      </c>
      <c r="C558">
        <v>9.2911098962605021E-3</v>
      </c>
    </row>
    <row r="559" spans="1:3" x14ac:dyDescent="0.25">
      <c r="A559">
        <v>535</v>
      </c>
      <c r="B559">
        <v>-3.590808657870629E-2</v>
      </c>
      <c r="C559">
        <v>-1.6596629897113954E-3</v>
      </c>
    </row>
    <row r="560" spans="1:3" x14ac:dyDescent="0.25">
      <c r="A560">
        <v>536</v>
      </c>
      <c r="B560">
        <v>-2.0307066822779778E-3</v>
      </c>
      <c r="C560">
        <v>2.3109810071961267E-4</v>
      </c>
    </row>
    <row r="561" spans="1:3" x14ac:dyDescent="0.25">
      <c r="A561">
        <v>537</v>
      </c>
      <c r="B561">
        <v>-4.5976316028281561E-2</v>
      </c>
      <c r="C561">
        <v>7.5361268201927789E-3</v>
      </c>
    </row>
    <row r="562" spans="1:3" x14ac:dyDescent="0.25">
      <c r="A562">
        <v>538</v>
      </c>
      <c r="B562">
        <v>8.5866044838831847E-3</v>
      </c>
      <c r="C562">
        <v>1.4444123476121642E-2</v>
      </c>
    </row>
    <row r="563" spans="1:3" x14ac:dyDescent="0.25">
      <c r="A563">
        <v>539</v>
      </c>
      <c r="B563">
        <v>-2.14051520638225E-2</v>
      </c>
      <c r="C563">
        <v>-8.5451742976574846E-3</v>
      </c>
    </row>
    <row r="564" spans="1:3" x14ac:dyDescent="0.25">
      <c r="A564">
        <v>540</v>
      </c>
      <c r="B564">
        <v>3.1241356246372563E-2</v>
      </c>
      <c r="C564">
        <v>-1.947314124978481E-3</v>
      </c>
    </row>
    <row r="565" spans="1:3" x14ac:dyDescent="0.25">
      <c r="A565">
        <v>541</v>
      </c>
      <c r="B565">
        <v>-2.1718676722289262E-2</v>
      </c>
      <c r="C565">
        <v>2.1749459213208186E-2</v>
      </c>
    </row>
    <row r="566" spans="1:3" x14ac:dyDescent="0.25">
      <c r="A566">
        <v>542</v>
      </c>
      <c r="B566">
        <v>-8.0332196305789756E-3</v>
      </c>
      <c r="C566">
        <v>-1.2023873090873532E-2</v>
      </c>
    </row>
    <row r="567" spans="1:3" x14ac:dyDescent="0.25">
      <c r="A567">
        <v>543</v>
      </c>
      <c r="B567">
        <v>2.3120498996641765E-2</v>
      </c>
      <c r="C567">
        <v>-5.6180793135919907E-3</v>
      </c>
    </row>
    <row r="568" spans="1:3" x14ac:dyDescent="0.25">
      <c r="A568">
        <v>544</v>
      </c>
      <c r="B568">
        <v>-3.4413632281663931E-3</v>
      </c>
      <c r="C568">
        <v>3.6894765805236974E-3</v>
      </c>
    </row>
    <row r="569" spans="1:3" x14ac:dyDescent="0.25">
      <c r="A569">
        <v>545</v>
      </c>
      <c r="B569">
        <v>7.7383917854291964E-3</v>
      </c>
      <c r="C569">
        <v>-1.1541320508038319E-2</v>
      </c>
    </row>
    <row r="570" spans="1:3" x14ac:dyDescent="0.25">
      <c r="A570">
        <v>546</v>
      </c>
      <c r="B570">
        <v>3.4436246986688304E-2</v>
      </c>
      <c r="C570">
        <v>1.6051804219972404E-3</v>
      </c>
    </row>
    <row r="571" spans="1:3" x14ac:dyDescent="0.25">
      <c r="A571">
        <v>547</v>
      </c>
      <c r="B571">
        <v>1.6828158707428199E-2</v>
      </c>
      <c r="C571">
        <v>-3.0813857372329785E-3</v>
      </c>
    </row>
    <row r="572" spans="1:3" x14ac:dyDescent="0.25">
      <c r="A572">
        <v>548</v>
      </c>
      <c r="B572">
        <v>-2.067160940830978E-3</v>
      </c>
      <c r="C572">
        <v>-4.2103733644579144E-2</v>
      </c>
    </row>
    <row r="573" spans="1:3" x14ac:dyDescent="0.25">
      <c r="A573">
        <v>549</v>
      </c>
      <c r="B573">
        <v>7.2151604907225919E-3</v>
      </c>
      <c r="C573">
        <v>-1.8510591987804158E-2</v>
      </c>
    </row>
    <row r="574" spans="1:3" x14ac:dyDescent="0.25">
      <c r="A574">
        <v>550</v>
      </c>
      <c r="B574">
        <v>1.2929100135320132E-2</v>
      </c>
      <c r="C574">
        <v>-2.1179646271977676E-2</v>
      </c>
    </row>
    <row r="575" spans="1:3" x14ac:dyDescent="0.25">
      <c r="A575">
        <v>551</v>
      </c>
      <c r="B575">
        <v>-3.706900455180729E-3</v>
      </c>
      <c r="C575">
        <v>-1.5979328088631683E-2</v>
      </c>
    </row>
    <row r="576" spans="1:3" x14ac:dyDescent="0.25">
      <c r="A576">
        <v>552</v>
      </c>
      <c r="B576">
        <v>-8.738430713151616E-3</v>
      </c>
      <c r="C576">
        <v>1.9563086647340525E-2</v>
      </c>
    </row>
    <row r="577" spans="1:3" x14ac:dyDescent="0.25">
      <c r="A577">
        <v>553</v>
      </c>
      <c r="B577">
        <v>1.1002491674951126E-3</v>
      </c>
      <c r="C577">
        <v>-3.5136775509031909E-3</v>
      </c>
    </row>
    <row r="578" spans="1:3" x14ac:dyDescent="0.25">
      <c r="A578">
        <v>554</v>
      </c>
      <c r="B578">
        <v>8.1896425667621221E-3</v>
      </c>
      <c r="C578">
        <v>-1.4700804331436602E-3</v>
      </c>
    </row>
    <row r="579" spans="1:3" x14ac:dyDescent="0.25">
      <c r="A579">
        <v>555</v>
      </c>
      <c r="B579">
        <v>3.4546232459090665E-3</v>
      </c>
      <c r="C579">
        <v>-8.6156562965713553E-3</v>
      </c>
    </row>
    <row r="580" spans="1:3" x14ac:dyDescent="0.25">
      <c r="A580">
        <v>556</v>
      </c>
      <c r="B580">
        <v>1.7692574878730282E-3</v>
      </c>
      <c r="C580">
        <v>-1.7227150031812032E-3</v>
      </c>
    </row>
    <row r="581" spans="1:3" x14ac:dyDescent="0.25">
      <c r="A581">
        <v>557</v>
      </c>
      <c r="B581">
        <v>-3.260529371011046E-3</v>
      </c>
      <c r="C581">
        <v>2.7329858564624008E-3</v>
      </c>
    </row>
    <row r="582" spans="1:3" x14ac:dyDescent="0.25">
      <c r="A582">
        <v>558</v>
      </c>
      <c r="B582">
        <v>-7.4309131288357016E-4</v>
      </c>
      <c r="C582">
        <v>-5.1333866024732668E-3</v>
      </c>
    </row>
    <row r="583" spans="1:3" x14ac:dyDescent="0.25">
      <c r="A583">
        <v>559</v>
      </c>
      <c r="B583">
        <v>-7.0823089036680341E-4</v>
      </c>
      <c r="C583">
        <v>-3.1021423651935564E-2</v>
      </c>
    </row>
    <row r="584" spans="1:3" x14ac:dyDescent="0.25">
      <c r="A584">
        <v>560</v>
      </c>
      <c r="B584">
        <v>1.4617914789465771E-2</v>
      </c>
      <c r="C584">
        <v>2.5946959809387167E-2</v>
      </c>
    </row>
    <row r="585" spans="1:3" x14ac:dyDescent="0.25">
      <c r="A585">
        <v>561</v>
      </c>
      <c r="B585">
        <v>-3.6526062240365917E-4</v>
      </c>
      <c r="C585">
        <v>-1.73207014971733E-2</v>
      </c>
    </row>
    <row r="586" spans="1:3" x14ac:dyDescent="0.25">
      <c r="A586">
        <v>562</v>
      </c>
      <c r="B586">
        <v>-1.4018106738702038E-2</v>
      </c>
      <c r="C586">
        <v>6.6806904077098741E-3</v>
      </c>
    </row>
    <row r="587" spans="1:3" x14ac:dyDescent="0.25">
      <c r="A587">
        <v>563</v>
      </c>
      <c r="B587">
        <v>-1.2760197590967342E-3</v>
      </c>
      <c r="C587">
        <v>4.0240090881368132E-3</v>
      </c>
    </row>
    <row r="588" spans="1:3" x14ac:dyDescent="0.25">
      <c r="A588">
        <v>564</v>
      </c>
      <c r="B588">
        <v>6.025461237249119E-3</v>
      </c>
      <c r="C588">
        <v>4.9582183091474552E-2</v>
      </c>
    </row>
    <row r="589" spans="1:3" x14ac:dyDescent="0.25">
      <c r="A589">
        <v>565</v>
      </c>
      <c r="B589">
        <v>2.5727345357681596E-3</v>
      </c>
      <c r="C589">
        <v>-6.683701690057141E-4</v>
      </c>
    </row>
    <row r="590" spans="1:3" x14ac:dyDescent="0.25">
      <c r="A590">
        <v>566</v>
      </c>
      <c r="B590">
        <v>5.3969692126720464E-3</v>
      </c>
      <c r="C590">
        <v>-8.218149523241151E-3</v>
      </c>
    </row>
    <row r="591" spans="1:3" x14ac:dyDescent="0.25">
      <c r="A591">
        <v>567</v>
      </c>
      <c r="B591">
        <v>2.0979473790956707E-5</v>
      </c>
      <c r="C591">
        <v>-5.0690560138600699E-3</v>
      </c>
    </row>
    <row r="592" spans="1:3" x14ac:dyDescent="0.25">
      <c r="A592">
        <v>568</v>
      </c>
      <c r="B592">
        <v>-5.5534326094703089E-3</v>
      </c>
      <c r="C592">
        <v>-6.2175930890305499E-3</v>
      </c>
    </row>
    <row r="593" spans="1:3" x14ac:dyDescent="0.25">
      <c r="A593">
        <v>569</v>
      </c>
      <c r="B593">
        <v>-2.4721120319323394E-3</v>
      </c>
      <c r="C593">
        <v>-1.1931508613130392E-2</v>
      </c>
    </row>
    <row r="594" spans="1:3" x14ac:dyDescent="0.25">
      <c r="A594">
        <v>570</v>
      </c>
      <c r="B594">
        <v>-1.2289416835544862E-2</v>
      </c>
      <c r="C594">
        <v>1.3695868802736553E-2</v>
      </c>
    </row>
    <row r="595" spans="1:3" x14ac:dyDescent="0.25">
      <c r="A595">
        <v>571</v>
      </c>
      <c r="B595">
        <v>-1.1912859741063009E-2</v>
      </c>
      <c r="C595">
        <v>3.8316858633277943E-3</v>
      </c>
    </row>
    <row r="596" spans="1:3" x14ac:dyDescent="0.25">
      <c r="A596">
        <v>572</v>
      </c>
      <c r="B596">
        <v>-1.9277657198096198E-3</v>
      </c>
      <c r="C596">
        <v>8.0585532756758879E-3</v>
      </c>
    </row>
    <row r="597" spans="1:3" x14ac:dyDescent="0.25">
      <c r="A597">
        <v>573</v>
      </c>
      <c r="B597">
        <v>1.0490258264242346E-2</v>
      </c>
      <c r="C597">
        <v>-6.7180087436149657E-3</v>
      </c>
    </row>
    <row r="598" spans="1:3" x14ac:dyDescent="0.25">
      <c r="A598">
        <v>574</v>
      </c>
      <c r="B598">
        <v>-1.1691706486078644E-2</v>
      </c>
      <c r="C598">
        <v>2.002573277969466E-2</v>
      </c>
    </row>
    <row r="599" spans="1:3" x14ac:dyDescent="0.25">
      <c r="A599">
        <v>575</v>
      </c>
      <c r="B599">
        <v>-1.4267533076816965E-2</v>
      </c>
      <c r="C599">
        <v>-1.2679312864269723E-4</v>
      </c>
    </row>
    <row r="600" spans="1:3" x14ac:dyDescent="0.25">
      <c r="A600">
        <v>576</v>
      </c>
      <c r="B600">
        <v>-6.9074556645673663E-3</v>
      </c>
      <c r="C600">
        <v>1.6191721268144638E-3</v>
      </c>
    </row>
    <row r="601" spans="1:3" x14ac:dyDescent="0.25">
      <c r="A601">
        <v>577</v>
      </c>
      <c r="B601">
        <v>2.5936536575997201E-2</v>
      </c>
      <c r="C601">
        <v>3.8866174677990306E-2</v>
      </c>
    </row>
    <row r="602" spans="1:3" x14ac:dyDescent="0.25">
      <c r="A602">
        <v>578</v>
      </c>
      <c r="B602">
        <v>4.8098906960943304E-5</v>
      </c>
      <c r="C602">
        <v>-9.1212216978671622E-3</v>
      </c>
    </row>
    <row r="603" spans="1:3" x14ac:dyDescent="0.25">
      <c r="A603">
        <v>579</v>
      </c>
      <c r="B603">
        <v>1.4088835969972778E-2</v>
      </c>
      <c r="C603">
        <v>2.1321515398610279E-3</v>
      </c>
    </row>
    <row r="604" spans="1:3" x14ac:dyDescent="0.25">
      <c r="A604">
        <v>580</v>
      </c>
      <c r="B604">
        <v>-7.4003404189731956E-3</v>
      </c>
      <c r="C604">
        <v>1.2197397830540635E-2</v>
      </c>
    </row>
    <row r="605" spans="1:3" x14ac:dyDescent="0.25">
      <c r="A605">
        <v>581</v>
      </c>
      <c r="B605">
        <v>-5.6539218881363189E-3</v>
      </c>
      <c r="C605">
        <v>1.9580972340771646E-3</v>
      </c>
    </row>
    <row r="606" spans="1:3" x14ac:dyDescent="0.25">
      <c r="A606">
        <v>582</v>
      </c>
      <c r="B606">
        <v>-1.4744742058902877E-2</v>
      </c>
      <c r="C606">
        <v>-3.4693637252109881E-3</v>
      </c>
    </row>
    <row r="607" spans="1:3" x14ac:dyDescent="0.25">
      <c r="A607">
        <v>583</v>
      </c>
      <c r="B607">
        <v>1.5519750601464375E-2</v>
      </c>
      <c r="C607">
        <v>8.4574682598348456E-3</v>
      </c>
    </row>
    <row r="608" spans="1:3" x14ac:dyDescent="0.25">
      <c r="A608">
        <v>584</v>
      </c>
      <c r="B608">
        <v>9.6577590289305734E-3</v>
      </c>
      <c r="C608">
        <v>-8.5895475736967371E-3</v>
      </c>
    </row>
    <row r="609" spans="1:3" x14ac:dyDescent="0.25">
      <c r="A609">
        <v>585</v>
      </c>
      <c r="B609">
        <v>-4.1775686293546227E-3</v>
      </c>
      <c r="C609">
        <v>8.5176786202710089E-3</v>
      </c>
    </row>
    <row r="610" spans="1:3" x14ac:dyDescent="0.25">
      <c r="A610">
        <v>586</v>
      </c>
      <c r="B610">
        <v>2.395363585737035E-3</v>
      </c>
      <c r="C610">
        <v>3.4105984459508929E-3</v>
      </c>
    </row>
    <row r="611" spans="1:3" x14ac:dyDescent="0.25">
      <c r="A611">
        <v>587</v>
      </c>
      <c r="B611">
        <v>4.0862754407957015E-3</v>
      </c>
      <c r="C611">
        <v>-4.3750189512330962E-3</v>
      </c>
    </row>
    <row r="612" spans="1:3" x14ac:dyDescent="0.25">
      <c r="A612">
        <v>588</v>
      </c>
      <c r="B612">
        <v>-2.0414213565252645E-3</v>
      </c>
      <c r="C612">
        <v>4.7345317098233756E-3</v>
      </c>
    </row>
    <row r="613" spans="1:3" x14ac:dyDescent="0.25">
      <c r="A613">
        <v>589</v>
      </c>
      <c r="B613">
        <v>-1.9173981134663106E-3</v>
      </c>
      <c r="C613">
        <v>9.0640724413976605E-4</v>
      </c>
    </row>
    <row r="614" spans="1:3" x14ac:dyDescent="0.25">
      <c r="A614">
        <v>590</v>
      </c>
      <c r="B614">
        <v>-1.1157220273283468E-2</v>
      </c>
      <c r="C614">
        <v>2.1603599329073735E-2</v>
      </c>
    </row>
    <row r="615" spans="1:3" x14ac:dyDescent="0.25">
      <c r="A615">
        <v>591</v>
      </c>
      <c r="B615">
        <v>5.6655423487212916E-4</v>
      </c>
      <c r="C615">
        <v>-3.1962342065524167E-3</v>
      </c>
    </row>
    <row r="616" spans="1:3" x14ac:dyDescent="0.25">
      <c r="A616">
        <v>592</v>
      </c>
      <c r="B616">
        <v>-1.5772942945033966E-2</v>
      </c>
      <c r="C616">
        <v>6.2801933546309391E-3</v>
      </c>
    </row>
    <row r="617" spans="1:3" x14ac:dyDescent="0.25">
      <c r="A617">
        <v>593</v>
      </c>
      <c r="B617">
        <v>9.7404708086235789E-3</v>
      </c>
      <c r="C617">
        <v>-1.5438393484460154E-2</v>
      </c>
    </row>
    <row r="618" spans="1:3" x14ac:dyDescent="0.25">
      <c r="A618">
        <v>594</v>
      </c>
      <c r="B618">
        <v>-1.273841931254734E-2</v>
      </c>
      <c r="C618">
        <v>1.1014095612381276E-2</v>
      </c>
    </row>
    <row r="619" spans="1:3" x14ac:dyDescent="0.25">
      <c r="A619">
        <v>595</v>
      </c>
      <c r="B619">
        <v>-1.9773442372354216E-2</v>
      </c>
      <c r="C619">
        <v>8.4880434513976248E-3</v>
      </c>
    </row>
    <row r="620" spans="1:3" x14ac:dyDescent="0.25">
      <c r="A620">
        <v>596</v>
      </c>
      <c r="B620">
        <v>-2.1405269911381947E-2</v>
      </c>
      <c r="C620">
        <v>1.5637023057837596E-3</v>
      </c>
    </row>
    <row r="621" spans="1:3" x14ac:dyDescent="0.25">
      <c r="A621">
        <v>597</v>
      </c>
      <c r="B621">
        <v>2.8173908892410199E-2</v>
      </c>
      <c r="C621">
        <v>-4.2360242017991101E-3</v>
      </c>
    </row>
    <row r="622" spans="1:3" x14ac:dyDescent="0.25">
      <c r="A622">
        <v>598</v>
      </c>
      <c r="B622">
        <v>1.3151419659429213E-3</v>
      </c>
      <c r="C622">
        <v>-6.941829040131485E-3</v>
      </c>
    </row>
    <row r="623" spans="1:3" x14ac:dyDescent="0.25">
      <c r="A623">
        <v>599</v>
      </c>
      <c r="B623">
        <v>5.4591031001117859E-3</v>
      </c>
      <c r="C623">
        <v>4.2515877991781007E-3</v>
      </c>
    </row>
    <row r="624" spans="1:3" x14ac:dyDescent="0.25">
      <c r="A624">
        <v>600</v>
      </c>
      <c r="B624">
        <v>-7.5698144837254159E-3</v>
      </c>
      <c r="C624">
        <v>-6.3577391384493556E-4</v>
      </c>
    </row>
    <row r="625" spans="1:3" x14ac:dyDescent="0.25">
      <c r="A625">
        <v>601</v>
      </c>
      <c r="B625">
        <v>-8.6414878138656032E-3</v>
      </c>
      <c r="C625">
        <v>4.0185030116945547E-3</v>
      </c>
    </row>
    <row r="626" spans="1:3" x14ac:dyDescent="0.25">
      <c r="A626">
        <v>602</v>
      </c>
      <c r="B626">
        <v>3.6129245840426693E-3</v>
      </c>
      <c r="C626">
        <v>1.4054045883528706E-2</v>
      </c>
    </row>
    <row r="627" spans="1:3" x14ac:dyDescent="0.25">
      <c r="A627">
        <v>603</v>
      </c>
      <c r="B627">
        <v>2.7912302186478062E-2</v>
      </c>
      <c r="C627">
        <v>-1.1817770274257296E-2</v>
      </c>
    </row>
    <row r="628" spans="1:3" x14ac:dyDescent="0.25">
      <c r="A628">
        <v>604</v>
      </c>
      <c r="B628">
        <v>6.8458916051632353E-3</v>
      </c>
      <c r="C628">
        <v>3.4500094700540378E-3</v>
      </c>
    </row>
    <row r="629" spans="1:3" x14ac:dyDescent="0.25">
      <c r="A629">
        <v>605</v>
      </c>
      <c r="B629">
        <v>5.9304935358114202E-4</v>
      </c>
      <c r="C629">
        <v>-1.8293315399139248E-4</v>
      </c>
    </row>
    <row r="630" spans="1:3" x14ac:dyDescent="0.25">
      <c r="A630">
        <v>606</v>
      </c>
      <c r="B630">
        <v>-6.9835123329895542E-3</v>
      </c>
      <c r="C630">
        <v>1.0043385418189209E-3</v>
      </c>
    </row>
    <row r="631" spans="1:3" x14ac:dyDescent="0.25">
      <c r="A631">
        <v>607</v>
      </c>
      <c r="B631">
        <v>1.1953688264593965E-2</v>
      </c>
      <c r="C631">
        <v>-4.1585989326838775E-3</v>
      </c>
    </row>
    <row r="632" spans="1:3" x14ac:dyDescent="0.25">
      <c r="A632">
        <v>608</v>
      </c>
      <c r="B632">
        <v>-4.8658669859210288E-3</v>
      </c>
      <c r="C632">
        <v>2.50729312439045E-4</v>
      </c>
    </row>
    <row r="633" spans="1:3" x14ac:dyDescent="0.25">
      <c r="A633">
        <v>609</v>
      </c>
      <c r="B633">
        <v>-1.4373234320943673E-2</v>
      </c>
      <c r="C633">
        <v>-3.1424090689314288E-3</v>
      </c>
    </row>
    <row r="634" spans="1:3" x14ac:dyDescent="0.25">
      <c r="A634">
        <v>610</v>
      </c>
      <c r="B634">
        <v>2.8438179834060899E-5</v>
      </c>
      <c r="C634">
        <v>-7.4476575856190908E-5</v>
      </c>
    </row>
    <row r="635" spans="1:3" x14ac:dyDescent="0.25">
      <c r="A635">
        <v>611</v>
      </c>
      <c r="B635">
        <v>-3.4041488775142452E-2</v>
      </c>
      <c r="C635">
        <v>7.3136376709958401E-4</v>
      </c>
    </row>
    <row r="636" spans="1:3" x14ac:dyDescent="0.25">
      <c r="A636">
        <v>612</v>
      </c>
      <c r="B636">
        <v>-1.8356995362094626E-3</v>
      </c>
      <c r="C636">
        <v>-9.6104048072847836E-3</v>
      </c>
    </row>
    <row r="637" spans="1:3" x14ac:dyDescent="0.25">
      <c r="A637">
        <v>613</v>
      </c>
      <c r="B637">
        <v>-1.1779240958918958E-2</v>
      </c>
      <c r="C637">
        <v>-6.9994772552915523E-3</v>
      </c>
    </row>
    <row r="638" spans="1:3" x14ac:dyDescent="0.25">
      <c r="A638">
        <v>614</v>
      </c>
      <c r="B638">
        <v>-9.9439932675437458E-3</v>
      </c>
      <c r="C638">
        <v>-2.1831183600852847E-2</v>
      </c>
    </row>
    <row r="639" spans="1:3" x14ac:dyDescent="0.25">
      <c r="A639">
        <v>615</v>
      </c>
      <c r="B639">
        <v>-1.8796055580417987E-2</v>
      </c>
      <c r="C639">
        <v>1.1299665946181942E-2</v>
      </c>
    </row>
    <row r="640" spans="1:3" x14ac:dyDescent="0.25">
      <c r="A640">
        <v>616</v>
      </c>
      <c r="B640">
        <v>-1.2027086060549249E-2</v>
      </c>
      <c r="C640">
        <v>-1.6511192151104116E-3</v>
      </c>
    </row>
    <row r="641" spans="1:3" x14ac:dyDescent="0.25">
      <c r="A641">
        <v>617</v>
      </c>
      <c r="B641">
        <v>1.0660947171234414E-2</v>
      </c>
      <c r="C641">
        <v>2.5433791977861296E-4</v>
      </c>
    </row>
    <row r="642" spans="1:3" x14ac:dyDescent="0.25">
      <c r="A642">
        <v>618</v>
      </c>
      <c r="B642">
        <v>7.3988594205437082E-3</v>
      </c>
      <c r="C642">
        <v>-5.0215529120603737E-3</v>
      </c>
    </row>
    <row r="643" spans="1:3" x14ac:dyDescent="0.25">
      <c r="A643">
        <v>619</v>
      </c>
      <c r="B643">
        <v>-1.9908355343279956E-2</v>
      </c>
      <c r="C643">
        <v>8.6164053467626747E-3</v>
      </c>
    </row>
    <row r="644" spans="1:3" x14ac:dyDescent="0.25">
      <c r="A644">
        <v>620</v>
      </c>
      <c r="B644">
        <v>-2.9155951746924924E-2</v>
      </c>
      <c r="C644">
        <v>-3.4876596981305297E-3</v>
      </c>
    </row>
    <row r="645" spans="1:3" x14ac:dyDescent="0.25">
      <c r="A645">
        <v>621</v>
      </c>
      <c r="B645">
        <v>-7.1928934503616678E-3</v>
      </c>
      <c r="C645">
        <v>-9.5232753551137729E-3</v>
      </c>
    </row>
    <row r="646" spans="1:3" x14ac:dyDescent="0.25">
      <c r="A646">
        <v>622</v>
      </c>
      <c r="B646">
        <v>1.8099997476047729E-2</v>
      </c>
      <c r="C646">
        <v>-7.9728642861561713E-3</v>
      </c>
    </row>
    <row r="647" spans="1:3" x14ac:dyDescent="0.25">
      <c r="A647">
        <v>623</v>
      </c>
      <c r="B647">
        <v>-4.1412376174560735E-2</v>
      </c>
      <c r="C647">
        <v>8.7356019309217173E-3</v>
      </c>
    </row>
    <row r="648" spans="1:3" x14ac:dyDescent="0.25">
      <c r="A648">
        <v>624</v>
      </c>
      <c r="B648">
        <v>2.2000536667636079E-2</v>
      </c>
      <c r="C648">
        <v>-8.6295628903787017E-3</v>
      </c>
    </row>
    <row r="649" spans="1:3" x14ac:dyDescent="0.25">
      <c r="A649">
        <v>625</v>
      </c>
      <c r="B649">
        <v>2.8171248995122689E-2</v>
      </c>
      <c r="C649">
        <v>7.0937709912815006E-3</v>
      </c>
    </row>
    <row r="650" spans="1:3" x14ac:dyDescent="0.25">
      <c r="A650">
        <v>626</v>
      </c>
      <c r="B650">
        <v>-1.6210109940934239E-3</v>
      </c>
      <c r="C650">
        <v>3.0371089724771363E-3</v>
      </c>
    </row>
    <row r="651" spans="1:3" x14ac:dyDescent="0.25">
      <c r="A651">
        <v>627</v>
      </c>
      <c r="B651">
        <v>1.3456046704855293E-2</v>
      </c>
      <c r="C651">
        <v>-1.8086631818224848E-2</v>
      </c>
    </row>
    <row r="652" spans="1:3" x14ac:dyDescent="0.25">
      <c r="A652">
        <v>628</v>
      </c>
      <c r="B652">
        <v>6.3358256088611731E-3</v>
      </c>
      <c r="C652">
        <v>-4.8618358427171826E-3</v>
      </c>
    </row>
    <row r="653" spans="1:3" x14ac:dyDescent="0.25">
      <c r="A653">
        <v>629</v>
      </c>
      <c r="B653">
        <v>-1.424366393457319E-2</v>
      </c>
      <c r="C653">
        <v>1.396184263488174E-3</v>
      </c>
    </row>
    <row r="654" spans="1:3" x14ac:dyDescent="0.25">
      <c r="A654">
        <v>630</v>
      </c>
      <c r="B654">
        <v>1.5534459904990805E-2</v>
      </c>
      <c r="C654">
        <v>7.404752261518377E-4</v>
      </c>
    </row>
    <row r="655" spans="1:3" x14ac:dyDescent="0.25">
      <c r="A655">
        <v>631</v>
      </c>
      <c r="B655">
        <v>3.6158340655034053E-3</v>
      </c>
      <c r="C655">
        <v>-1.5754296671503673E-2</v>
      </c>
    </row>
    <row r="656" spans="1:3" x14ac:dyDescent="0.25">
      <c r="A656">
        <v>632</v>
      </c>
      <c r="B656">
        <v>-2.1909648997255678E-2</v>
      </c>
      <c r="C656">
        <v>-4.5443095987743806E-3</v>
      </c>
    </row>
    <row r="657" spans="1:3" x14ac:dyDescent="0.25">
      <c r="A657">
        <v>633</v>
      </c>
      <c r="B657">
        <v>1.5840626377332577E-3</v>
      </c>
      <c r="C657">
        <v>-5.2189510402134696E-4</v>
      </c>
    </row>
    <row r="658" spans="1:3" x14ac:dyDescent="0.25">
      <c r="A658">
        <v>634</v>
      </c>
      <c r="B658">
        <v>9.1486889542601556E-3</v>
      </c>
      <c r="C658">
        <v>-6.9618371397996114E-3</v>
      </c>
    </row>
    <row r="659" spans="1:3" x14ac:dyDescent="0.25">
      <c r="A659">
        <v>635</v>
      </c>
      <c r="B659">
        <v>-1.6039122342262555E-2</v>
      </c>
      <c r="C659">
        <v>-1.8519221706264771E-3</v>
      </c>
    </row>
    <row r="660" spans="1:3" x14ac:dyDescent="0.25">
      <c r="A660">
        <v>636</v>
      </c>
      <c r="B660">
        <v>-3.9627753328977666E-2</v>
      </c>
      <c r="C660">
        <v>-1.065118286918848E-2</v>
      </c>
    </row>
    <row r="661" spans="1:3" x14ac:dyDescent="0.25">
      <c r="A661">
        <v>637</v>
      </c>
      <c r="B661">
        <v>-9.0859430211882291E-3</v>
      </c>
      <c r="C661">
        <v>1.9069020709891731E-3</v>
      </c>
    </row>
    <row r="662" spans="1:3" x14ac:dyDescent="0.25">
      <c r="A662">
        <v>638</v>
      </c>
      <c r="B662">
        <v>2.2954096599117225E-2</v>
      </c>
      <c r="C662">
        <v>-2.0527339897233217E-3</v>
      </c>
    </row>
    <row r="663" spans="1:3" x14ac:dyDescent="0.25">
      <c r="A663">
        <v>639</v>
      </c>
      <c r="B663">
        <v>-4.1944520516315496E-2</v>
      </c>
      <c r="C663">
        <v>-1.3209828023321504E-3</v>
      </c>
    </row>
    <row r="664" spans="1:3" x14ac:dyDescent="0.25">
      <c r="A664">
        <v>640</v>
      </c>
      <c r="B664">
        <v>2.8973544737917665E-2</v>
      </c>
      <c r="C664">
        <v>-3.1612059234417761E-2</v>
      </c>
    </row>
    <row r="665" spans="1:3" x14ac:dyDescent="0.25">
      <c r="A665">
        <v>641</v>
      </c>
      <c r="B665">
        <v>2.5189931397887794E-2</v>
      </c>
      <c r="C665">
        <v>-6.248482249090432E-3</v>
      </c>
    </row>
    <row r="666" spans="1:3" x14ac:dyDescent="0.25">
      <c r="A666">
        <v>642</v>
      </c>
      <c r="B666">
        <v>-6.4730983039372452E-3</v>
      </c>
      <c r="C666">
        <v>5.7183001779290404E-3</v>
      </c>
    </row>
    <row r="667" spans="1:3" x14ac:dyDescent="0.25">
      <c r="A667">
        <v>643</v>
      </c>
      <c r="B667">
        <v>3.0707336643803696E-2</v>
      </c>
      <c r="C667">
        <v>-3.6008118662371816E-4</v>
      </c>
    </row>
    <row r="668" spans="1:3" x14ac:dyDescent="0.25">
      <c r="A668">
        <v>644</v>
      </c>
      <c r="B668">
        <v>-1.72056251483513E-3</v>
      </c>
      <c r="C668">
        <v>4.6408299521382618E-2</v>
      </c>
    </row>
    <row r="669" spans="1:3" x14ac:dyDescent="0.25">
      <c r="A669">
        <v>645</v>
      </c>
      <c r="B669">
        <v>-6.4510167147149959E-3</v>
      </c>
      <c r="C669">
        <v>9.786412744586425E-3</v>
      </c>
    </row>
    <row r="670" spans="1:3" x14ac:dyDescent="0.25">
      <c r="A670">
        <v>646</v>
      </c>
      <c r="B670">
        <v>8.8310369686547228E-3</v>
      </c>
      <c r="C670">
        <v>-2.6087269646214405E-3</v>
      </c>
    </row>
    <row r="671" spans="1:3" x14ac:dyDescent="0.25">
      <c r="A671">
        <v>647</v>
      </c>
      <c r="B671">
        <v>-1.5908457759476049E-2</v>
      </c>
      <c r="C671">
        <v>1.4295153019401232E-2</v>
      </c>
    </row>
    <row r="672" spans="1:3" x14ac:dyDescent="0.25">
      <c r="A672">
        <v>648</v>
      </c>
      <c r="B672">
        <v>-2.927399661043479E-2</v>
      </c>
      <c r="C672">
        <v>-8.9376983568117338E-3</v>
      </c>
    </row>
    <row r="673" spans="1:3" x14ac:dyDescent="0.25">
      <c r="A673">
        <v>649</v>
      </c>
      <c r="B673">
        <v>2.569803671644063E-2</v>
      </c>
      <c r="C673">
        <v>-4.3371494471933988E-3</v>
      </c>
    </row>
    <row r="674" spans="1:3" x14ac:dyDescent="0.25">
      <c r="A674">
        <v>650</v>
      </c>
      <c r="B674">
        <v>8.8159678731157525E-3</v>
      </c>
      <c r="C674">
        <v>3.9489617146339102E-3</v>
      </c>
    </row>
    <row r="675" spans="1:3" x14ac:dyDescent="0.25">
      <c r="A675">
        <v>651</v>
      </c>
      <c r="B675">
        <v>2.0456992134109658E-3</v>
      </c>
      <c r="C675">
        <v>-4.6952438438256344E-3</v>
      </c>
    </row>
    <row r="676" spans="1:3" x14ac:dyDescent="0.25">
      <c r="A676">
        <v>652</v>
      </c>
      <c r="B676">
        <v>1.7166307932801342E-2</v>
      </c>
      <c r="C676">
        <v>1.0903428555172276E-2</v>
      </c>
    </row>
    <row r="677" spans="1:3" x14ac:dyDescent="0.25">
      <c r="A677">
        <v>653</v>
      </c>
      <c r="B677">
        <v>8.4148262145892216E-3</v>
      </c>
      <c r="C677">
        <v>-1.2810266149060223E-2</v>
      </c>
    </row>
    <row r="678" spans="1:3" x14ac:dyDescent="0.25">
      <c r="A678">
        <v>654</v>
      </c>
      <c r="B678">
        <v>4.5744858272111109E-3</v>
      </c>
      <c r="C678">
        <v>3.2015857812285166E-3</v>
      </c>
    </row>
    <row r="679" spans="1:3" x14ac:dyDescent="0.25">
      <c r="A679">
        <v>655</v>
      </c>
      <c r="B679">
        <v>1.4111071747409474E-2</v>
      </c>
      <c r="C679">
        <v>-6.2193903095099402E-3</v>
      </c>
    </row>
    <row r="680" spans="1:3" x14ac:dyDescent="0.25">
      <c r="A680">
        <v>656</v>
      </c>
      <c r="B680">
        <v>-1.9721071579860269E-3</v>
      </c>
      <c r="C680">
        <v>-1.3267767554264828E-2</v>
      </c>
    </row>
    <row r="681" spans="1:3" x14ac:dyDescent="0.25">
      <c r="A681">
        <v>657</v>
      </c>
      <c r="B681">
        <v>-1.2762957181426194E-2</v>
      </c>
      <c r="C681">
        <v>-7.9070368271525436E-4</v>
      </c>
    </row>
    <row r="682" spans="1:3" x14ac:dyDescent="0.25">
      <c r="A682">
        <v>658</v>
      </c>
      <c r="B682">
        <v>4.8071967730919773E-3</v>
      </c>
      <c r="C682">
        <v>-4.333230397985232E-4</v>
      </c>
    </row>
    <row r="683" spans="1:3" x14ac:dyDescent="0.25">
      <c r="A683">
        <v>659</v>
      </c>
      <c r="B683">
        <v>-7.8640470703461205E-4</v>
      </c>
      <c r="C683">
        <v>-1.3150141125691833E-3</v>
      </c>
    </row>
    <row r="684" spans="1:3" x14ac:dyDescent="0.25">
      <c r="A684">
        <v>660</v>
      </c>
      <c r="B684">
        <v>2.9762552727656384E-2</v>
      </c>
      <c r="C684">
        <v>1.1499653784214844E-3</v>
      </c>
    </row>
    <row r="685" spans="1:3" x14ac:dyDescent="0.25">
      <c r="A685">
        <v>661</v>
      </c>
      <c r="B685">
        <v>3.6030007648065036E-3</v>
      </c>
      <c r="C685">
        <v>1.321362823319698E-3</v>
      </c>
    </row>
    <row r="686" spans="1:3" x14ac:dyDescent="0.25">
      <c r="A686">
        <v>662</v>
      </c>
      <c r="B686">
        <v>-1.3216481143233009E-2</v>
      </c>
      <c r="C686">
        <v>2.2441701630061244E-3</v>
      </c>
    </row>
    <row r="687" spans="1:3" x14ac:dyDescent="0.25">
      <c r="A687">
        <v>663</v>
      </c>
      <c r="B687">
        <v>1.3531149803092907E-2</v>
      </c>
      <c r="C687">
        <v>-1.7289859204339803E-2</v>
      </c>
    </row>
    <row r="688" spans="1:3" x14ac:dyDescent="0.25">
      <c r="A688">
        <v>664</v>
      </c>
      <c r="B688">
        <v>9.2830554267783073E-3</v>
      </c>
      <c r="C688">
        <v>-7.5672673463126217E-3</v>
      </c>
    </row>
    <row r="689" spans="1:3" x14ac:dyDescent="0.25">
      <c r="A689">
        <v>665</v>
      </c>
      <c r="B689">
        <v>-1.5468817596441193E-3</v>
      </c>
      <c r="C689">
        <v>-6.1437465260464402E-3</v>
      </c>
    </row>
    <row r="690" spans="1:3" x14ac:dyDescent="0.25">
      <c r="A690">
        <v>666</v>
      </c>
      <c r="B690">
        <v>-6.3367581896466296E-3</v>
      </c>
      <c r="C690">
        <v>-1.4081578252627014E-2</v>
      </c>
    </row>
    <row r="691" spans="1:3" x14ac:dyDescent="0.25">
      <c r="A691">
        <v>667</v>
      </c>
      <c r="B691">
        <v>-4.4272348279911248E-3</v>
      </c>
      <c r="C691">
        <v>1.3586342502906027E-2</v>
      </c>
    </row>
    <row r="692" spans="1:3" x14ac:dyDescent="0.25">
      <c r="A692">
        <v>668</v>
      </c>
      <c r="B692">
        <v>-4.379258245555108E-3</v>
      </c>
      <c r="C692">
        <v>-5.8190146750388555E-4</v>
      </c>
    </row>
    <row r="693" spans="1:3" x14ac:dyDescent="0.25">
      <c r="A693">
        <v>669</v>
      </c>
      <c r="B693">
        <v>-1.9123462991995053E-2</v>
      </c>
      <c r="C693">
        <v>1.2467103080206352E-2</v>
      </c>
    </row>
    <row r="694" spans="1:3" x14ac:dyDescent="0.25">
      <c r="A694">
        <v>670</v>
      </c>
      <c r="B694">
        <v>-8.0075065720315239E-4</v>
      </c>
      <c r="C694">
        <v>8.480292138797127E-5</v>
      </c>
    </row>
    <row r="695" spans="1:3" x14ac:dyDescent="0.25">
      <c r="A695">
        <v>671</v>
      </c>
      <c r="B695">
        <v>3.4109541341554462E-3</v>
      </c>
      <c r="C695">
        <v>-7.2422656833078143E-4</v>
      </c>
    </row>
    <row r="696" spans="1:3" x14ac:dyDescent="0.25">
      <c r="A696">
        <v>672</v>
      </c>
      <c r="B696">
        <v>1.690954542331894E-2</v>
      </c>
      <c r="C696">
        <v>1.432585734989663E-2</v>
      </c>
    </row>
    <row r="697" spans="1:3" x14ac:dyDescent="0.25">
      <c r="A697">
        <v>673</v>
      </c>
      <c r="B697">
        <v>2.1435093856225294E-2</v>
      </c>
      <c r="C697">
        <v>1.6062462992748418E-2</v>
      </c>
    </row>
    <row r="698" spans="1:3" x14ac:dyDescent="0.25">
      <c r="A698">
        <v>674</v>
      </c>
      <c r="B698">
        <v>-8.5874551995763267E-3</v>
      </c>
      <c r="C698">
        <v>2.8007593359245572E-3</v>
      </c>
    </row>
    <row r="699" spans="1:3" x14ac:dyDescent="0.25">
      <c r="A699">
        <v>675</v>
      </c>
      <c r="B699">
        <v>-1.5196558638366225E-2</v>
      </c>
      <c r="C699">
        <v>2.10941244478502E-2</v>
      </c>
    </row>
    <row r="700" spans="1:3" x14ac:dyDescent="0.25">
      <c r="A700">
        <v>676</v>
      </c>
      <c r="B700">
        <v>5.5438515055097563E-3</v>
      </c>
      <c r="C700">
        <v>-4.1515543465413439E-2</v>
      </c>
    </row>
    <row r="701" spans="1:3" x14ac:dyDescent="0.25">
      <c r="A701">
        <v>677</v>
      </c>
      <c r="B701">
        <v>-2.4246575114544464E-2</v>
      </c>
      <c r="C701">
        <v>-1.5000165244048749E-2</v>
      </c>
    </row>
    <row r="702" spans="1:3" x14ac:dyDescent="0.25">
      <c r="A702">
        <v>678</v>
      </c>
      <c r="B702">
        <v>1.1188957918451444E-2</v>
      </c>
      <c r="C702">
        <v>-9.6505944189564565E-3</v>
      </c>
    </row>
    <row r="703" spans="1:3" x14ac:dyDescent="0.25">
      <c r="A703">
        <v>679</v>
      </c>
      <c r="B703">
        <v>-1.1856794631672765E-2</v>
      </c>
      <c r="C703">
        <v>1.8175313220007754E-2</v>
      </c>
    </row>
    <row r="704" spans="1:3" x14ac:dyDescent="0.25">
      <c r="A704">
        <v>680</v>
      </c>
      <c r="B704">
        <v>1.6958682754204778E-2</v>
      </c>
      <c r="C704">
        <v>7.4733038418071246E-4</v>
      </c>
    </row>
    <row r="705" spans="1:3" x14ac:dyDescent="0.25">
      <c r="A705">
        <v>681</v>
      </c>
      <c r="B705">
        <v>4.5902035583988594E-3</v>
      </c>
      <c r="C705">
        <v>3.1945112372487143E-3</v>
      </c>
    </row>
    <row r="706" spans="1:3" x14ac:dyDescent="0.25">
      <c r="A706">
        <v>682</v>
      </c>
      <c r="B706">
        <v>4.2636386769746301E-3</v>
      </c>
      <c r="C706">
        <v>-2.9928209133021919E-3</v>
      </c>
    </row>
    <row r="707" spans="1:3" x14ac:dyDescent="0.25">
      <c r="A707">
        <v>683</v>
      </c>
      <c r="B707">
        <v>1.8728951313600393E-2</v>
      </c>
      <c r="C707">
        <v>6.3416466970065664E-3</v>
      </c>
    </row>
    <row r="708" spans="1:3" x14ac:dyDescent="0.25">
      <c r="A708">
        <v>684</v>
      </c>
      <c r="B708">
        <v>2.8056205392110846E-3</v>
      </c>
      <c r="C708">
        <v>5.5436366550354159E-5</v>
      </c>
    </row>
    <row r="709" spans="1:3" x14ac:dyDescent="0.25">
      <c r="A709">
        <v>685</v>
      </c>
      <c r="B709">
        <v>-2.6084785377233411E-3</v>
      </c>
      <c r="C709">
        <v>-6.635229768843837E-3</v>
      </c>
    </row>
    <row r="710" spans="1:3" x14ac:dyDescent="0.25">
      <c r="A710">
        <v>686</v>
      </c>
      <c r="B710">
        <v>8.5914709576827928E-3</v>
      </c>
      <c r="C710">
        <v>3.9072473403341766E-4</v>
      </c>
    </row>
    <row r="711" spans="1:3" x14ac:dyDescent="0.25">
      <c r="A711">
        <v>687</v>
      </c>
      <c r="B711">
        <v>2.3090120007346733E-2</v>
      </c>
      <c r="C711">
        <v>-1.4185473524494577E-3</v>
      </c>
    </row>
    <row r="712" spans="1:3" x14ac:dyDescent="0.25">
      <c r="A712">
        <v>688</v>
      </c>
      <c r="B712">
        <v>-1.2497889793322318E-3</v>
      </c>
      <c r="C712">
        <v>-1.1468369460000096E-2</v>
      </c>
    </row>
    <row r="713" spans="1:3" x14ac:dyDescent="0.25">
      <c r="A713">
        <v>689</v>
      </c>
      <c r="B713">
        <v>-4.9733617601526604E-3</v>
      </c>
      <c r="C713">
        <v>-6.2136391598626838E-3</v>
      </c>
    </row>
    <row r="714" spans="1:3" x14ac:dyDescent="0.25">
      <c r="A714">
        <v>690</v>
      </c>
      <c r="B714">
        <v>-9.8863337458962742E-3</v>
      </c>
      <c r="C714">
        <v>-8.4745813571982919E-3</v>
      </c>
    </row>
    <row r="715" spans="1:3" x14ac:dyDescent="0.25">
      <c r="A715">
        <v>691</v>
      </c>
      <c r="B715">
        <v>-2.6675341918870206E-3</v>
      </c>
      <c r="C715">
        <v>1.0568120663348875E-3</v>
      </c>
    </row>
    <row r="716" spans="1:3" x14ac:dyDescent="0.25">
      <c r="A716">
        <v>692</v>
      </c>
      <c r="B716">
        <v>5.9333985788180025E-3</v>
      </c>
      <c r="C716">
        <v>-3.2928939736341006E-2</v>
      </c>
    </row>
    <row r="717" spans="1:3" x14ac:dyDescent="0.25">
      <c r="A717">
        <v>693</v>
      </c>
      <c r="B717">
        <v>6.2083065524479071E-3</v>
      </c>
      <c r="C717">
        <v>1.1429993414798289E-2</v>
      </c>
    </row>
    <row r="718" spans="1:3" x14ac:dyDescent="0.25">
      <c r="A718">
        <v>694</v>
      </c>
      <c r="B718">
        <v>5.5995937495151409E-3</v>
      </c>
      <c r="C718">
        <v>1.0956032160421725E-2</v>
      </c>
    </row>
    <row r="719" spans="1:3" x14ac:dyDescent="0.25">
      <c r="A719">
        <v>695</v>
      </c>
      <c r="B719">
        <v>-1.5271857334148785E-2</v>
      </c>
      <c r="C719">
        <v>9.5066064221772315E-3</v>
      </c>
    </row>
    <row r="720" spans="1:3" x14ac:dyDescent="0.25">
      <c r="A720">
        <v>696</v>
      </c>
      <c r="B720">
        <v>7.4174819954660057E-3</v>
      </c>
      <c r="C720">
        <v>-4.5391006958106642E-3</v>
      </c>
    </row>
    <row r="721" spans="1:3" x14ac:dyDescent="0.25">
      <c r="A721">
        <v>697</v>
      </c>
      <c r="B721">
        <v>-2.4200869388462682E-2</v>
      </c>
      <c r="C721">
        <v>1.5192153775142065E-2</v>
      </c>
    </row>
    <row r="722" spans="1:3" x14ac:dyDescent="0.25">
      <c r="A722">
        <v>698</v>
      </c>
      <c r="B722">
        <v>-1.4848468337904859E-2</v>
      </c>
      <c r="C722">
        <v>1.7097597211604518E-2</v>
      </c>
    </row>
    <row r="723" spans="1:3" x14ac:dyDescent="0.25">
      <c r="A723">
        <v>699</v>
      </c>
      <c r="B723">
        <v>-4.8131811798744232E-3</v>
      </c>
      <c r="C723">
        <v>3.3821765602151926E-4</v>
      </c>
    </row>
    <row r="724" spans="1:3" x14ac:dyDescent="0.25">
      <c r="A724">
        <v>700</v>
      </c>
      <c r="B724">
        <v>-4.3322102370302179E-3</v>
      </c>
      <c r="C724">
        <v>5.081354072646857E-3</v>
      </c>
    </row>
    <row r="725" spans="1:3" x14ac:dyDescent="0.25">
      <c r="A725">
        <v>701</v>
      </c>
      <c r="B725">
        <v>3.4673139337324092E-3</v>
      </c>
      <c r="C725">
        <v>6.6646663147771779E-3</v>
      </c>
    </row>
    <row r="726" spans="1:3" x14ac:dyDescent="0.25">
      <c r="A726">
        <v>702</v>
      </c>
      <c r="B726">
        <v>1.0074044408343263E-2</v>
      </c>
      <c r="C726">
        <v>-1.8535261321435136E-2</v>
      </c>
    </row>
    <row r="727" spans="1:3" x14ac:dyDescent="0.25">
      <c r="A727">
        <v>703</v>
      </c>
      <c r="B727">
        <v>5.3064888399767421E-4</v>
      </c>
      <c r="C727">
        <v>-3.3965638439823467E-3</v>
      </c>
    </row>
    <row r="728" spans="1:3" x14ac:dyDescent="0.25">
      <c r="A728">
        <v>704</v>
      </c>
      <c r="B728">
        <v>-1.1312996648105438E-2</v>
      </c>
      <c r="C728">
        <v>-1.7202838236921078E-2</v>
      </c>
    </row>
    <row r="729" spans="1:3" x14ac:dyDescent="0.25">
      <c r="A729">
        <v>705</v>
      </c>
      <c r="B729">
        <v>-1.6526696514854451E-3</v>
      </c>
      <c r="C729">
        <v>-2.8822264475903128E-3</v>
      </c>
    </row>
    <row r="730" spans="1:3" x14ac:dyDescent="0.25">
      <c r="A730">
        <v>706</v>
      </c>
      <c r="B730">
        <v>1.5552243770779049E-3</v>
      </c>
      <c r="C730">
        <v>-1.1976043289115977E-3</v>
      </c>
    </row>
    <row r="731" spans="1:3" x14ac:dyDescent="0.25">
      <c r="A731">
        <v>707</v>
      </c>
      <c r="B731">
        <v>-5.6034185104443177E-4</v>
      </c>
      <c r="C731">
        <v>6.2345725381946979E-4</v>
      </c>
    </row>
    <row r="732" spans="1:3" x14ac:dyDescent="0.25">
      <c r="A732">
        <v>708</v>
      </c>
      <c r="B732">
        <v>-2.6504032078316039E-5</v>
      </c>
      <c r="C732">
        <v>2.6648398772527939E-3</v>
      </c>
    </row>
    <row r="733" spans="1:3" x14ac:dyDescent="0.25">
      <c r="A733">
        <v>709</v>
      </c>
      <c r="B733">
        <v>-1.4931733668880842E-2</v>
      </c>
      <c r="C733">
        <v>4.5754792565484981E-3</v>
      </c>
    </row>
    <row r="734" spans="1:3" x14ac:dyDescent="0.25">
      <c r="A734">
        <v>710</v>
      </c>
      <c r="B734">
        <v>1.763618089662285E-2</v>
      </c>
      <c r="C734">
        <v>-1.213925958781344E-2</v>
      </c>
    </row>
    <row r="735" spans="1:3" x14ac:dyDescent="0.25">
      <c r="A735">
        <v>711</v>
      </c>
      <c r="B735">
        <v>-5.2829400637006184E-3</v>
      </c>
      <c r="C735">
        <v>9.3114546783596465E-3</v>
      </c>
    </row>
    <row r="736" spans="1:3" x14ac:dyDescent="0.25">
      <c r="A736">
        <v>712</v>
      </c>
      <c r="B736">
        <v>1.8597274216764045E-2</v>
      </c>
      <c r="C736">
        <v>-2.0214145974947161E-3</v>
      </c>
    </row>
    <row r="737" spans="1:3" x14ac:dyDescent="0.25">
      <c r="A737">
        <v>713</v>
      </c>
      <c r="B737">
        <v>1.7616733333344681E-2</v>
      </c>
      <c r="C737">
        <v>4.4750384416253342E-3</v>
      </c>
    </row>
    <row r="738" spans="1:3" x14ac:dyDescent="0.25">
      <c r="A738">
        <v>714</v>
      </c>
      <c r="B738">
        <v>5.6743703592400758E-3</v>
      </c>
      <c r="C738">
        <v>1.5790597152108192E-3</v>
      </c>
    </row>
    <row r="739" spans="1:3" x14ac:dyDescent="0.25">
      <c r="A739">
        <v>715</v>
      </c>
      <c r="B739">
        <v>-6.0784893714290189E-3</v>
      </c>
      <c r="C739">
        <v>2.1076857041817942E-3</v>
      </c>
    </row>
    <row r="740" spans="1:3" x14ac:dyDescent="0.25">
      <c r="A740">
        <v>716</v>
      </c>
      <c r="B740">
        <v>5.3612267636630956E-3</v>
      </c>
      <c r="C740">
        <v>-4.4953878797857278E-3</v>
      </c>
    </row>
    <row r="741" spans="1:3" x14ac:dyDescent="0.25">
      <c r="A741">
        <v>717</v>
      </c>
      <c r="B741">
        <v>-1.1011136237923186E-2</v>
      </c>
      <c r="C741">
        <v>1.4568368861456321E-2</v>
      </c>
    </row>
    <row r="742" spans="1:3" x14ac:dyDescent="0.25">
      <c r="A742">
        <v>718</v>
      </c>
      <c r="B742">
        <v>-5.6248148784722278E-3</v>
      </c>
      <c r="C742">
        <v>5.1085306323851373E-4</v>
      </c>
    </row>
    <row r="743" spans="1:3" x14ac:dyDescent="0.25">
      <c r="A743">
        <v>719</v>
      </c>
      <c r="B743">
        <v>-3.1691015582883011E-3</v>
      </c>
      <c r="C743">
        <v>7.536034603031639E-3</v>
      </c>
    </row>
    <row r="744" spans="1:3" x14ac:dyDescent="0.25">
      <c r="A744">
        <v>720</v>
      </c>
      <c r="B744">
        <v>1.2863914455602728E-2</v>
      </c>
      <c r="C744">
        <v>-2.0227589342881241E-2</v>
      </c>
    </row>
    <row r="745" spans="1:3" x14ac:dyDescent="0.25">
      <c r="A745">
        <v>721</v>
      </c>
      <c r="B745">
        <v>2.7708289822990554E-3</v>
      </c>
      <c r="C745">
        <v>4.6028319089345352E-3</v>
      </c>
    </row>
    <row r="746" spans="1:3" x14ac:dyDescent="0.25">
      <c r="A746">
        <v>722</v>
      </c>
      <c r="B746">
        <v>1.4370324699439887E-2</v>
      </c>
      <c r="C746">
        <v>2.4156330688207377E-4</v>
      </c>
    </row>
    <row r="747" spans="1:3" x14ac:dyDescent="0.25">
      <c r="A747">
        <v>723</v>
      </c>
      <c r="B747">
        <v>-2.0768993284867717E-3</v>
      </c>
      <c r="C747">
        <v>-1.2535429344345581E-2</v>
      </c>
    </row>
    <row r="748" spans="1:3" x14ac:dyDescent="0.25">
      <c r="A748">
        <v>724</v>
      </c>
      <c r="B748">
        <v>-2.0186383971062431E-2</v>
      </c>
      <c r="C748">
        <v>1.1873373035311888E-2</v>
      </c>
    </row>
    <row r="749" spans="1:3" x14ac:dyDescent="0.25">
      <c r="A749">
        <v>725</v>
      </c>
      <c r="B749">
        <v>-3.7061156450136024E-2</v>
      </c>
      <c r="C749">
        <v>-1.6178555387858118E-2</v>
      </c>
    </row>
    <row r="750" spans="1:3" x14ac:dyDescent="0.25">
      <c r="A750">
        <v>726</v>
      </c>
      <c r="B750">
        <v>-1.8240270130264413E-2</v>
      </c>
      <c r="C750">
        <v>-6.8548083587508524E-3</v>
      </c>
    </row>
    <row r="751" spans="1:3" x14ac:dyDescent="0.25">
      <c r="A751">
        <v>727</v>
      </c>
      <c r="B751">
        <v>-3.2704342558615422E-2</v>
      </c>
      <c r="C751">
        <v>1.0522195517562609E-2</v>
      </c>
    </row>
    <row r="752" spans="1:3" x14ac:dyDescent="0.25">
      <c r="A752">
        <v>728</v>
      </c>
      <c r="B752">
        <v>1.7731475106484384E-2</v>
      </c>
      <c r="C752">
        <v>-1.3763704545939403E-2</v>
      </c>
    </row>
    <row r="753" spans="1:3" x14ac:dyDescent="0.25">
      <c r="A753">
        <v>729</v>
      </c>
      <c r="B753">
        <v>-1.2469728624991218E-2</v>
      </c>
      <c r="C753">
        <v>-5.8506272755034158E-3</v>
      </c>
    </row>
    <row r="754" spans="1:3" x14ac:dyDescent="0.25">
      <c r="A754">
        <v>730</v>
      </c>
      <c r="B754">
        <v>2.3112127959433185E-2</v>
      </c>
      <c r="C754">
        <v>-1.1636543841228066E-3</v>
      </c>
    </row>
    <row r="755" spans="1:3" x14ac:dyDescent="0.25">
      <c r="A755">
        <v>731</v>
      </c>
      <c r="B755">
        <v>4.9446126315613556E-2</v>
      </c>
      <c r="C755">
        <v>1.6101745411661456E-3</v>
      </c>
    </row>
    <row r="756" spans="1:3" x14ac:dyDescent="0.25">
      <c r="A756">
        <v>732</v>
      </c>
      <c r="B756">
        <v>8.6266625004114187E-4</v>
      </c>
      <c r="C756">
        <v>-3.033179069896507E-4</v>
      </c>
    </row>
    <row r="757" spans="1:3" x14ac:dyDescent="0.25">
      <c r="A757">
        <v>733</v>
      </c>
      <c r="B757">
        <v>1.0830347419632336E-2</v>
      </c>
      <c r="C757">
        <v>9.0478015806234532E-4</v>
      </c>
    </row>
    <row r="758" spans="1:3" x14ac:dyDescent="0.25">
      <c r="A758">
        <v>734</v>
      </c>
      <c r="B758">
        <v>2.8425824919980622E-2</v>
      </c>
      <c r="C758">
        <v>2.6575032416125827E-3</v>
      </c>
    </row>
    <row r="759" spans="1:3" x14ac:dyDescent="0.25">
      <c r="A759">
        <v>735</v>
      </c>
      <c r="B759">
        <v>-0.11440009982569392</v>
      </c>
      <c r="C759">
        <v>-3.260499790102607E-2</v>
      </c>
    </row>
    <row r="760" spans="1:3" x14ac:dyDescent="0.25">
      <c r="A760">
        <v>736</v>
      </c>
      <c r="B760">
        <v>-6.0482077553260426E-2</v>
      </c>
      <c r="C760">
        <v>-8.292348103053257E-2</v>
      </c>
    </row>
    <row r="761" spans="1:3" x14ac:dyDescent="0.25">
      <c r="A761">
        <v>737</v>
      </c>
      <c r="B761">
        <v>3.6640321528910197E-2</v>
      </c>
      <c r="C761">
        <v>-1.2541954720902276E-2</v>
      </c>
    </row>
    <row r="762" spans="1:3" x14ac:dyDescent="0.25">
      <c r="A762">
        <v>738</v>
      </c>
      <c r="B762">
        <v>4.5065174990404154E-2</v>
      </c>
      <c r="C762">
        <v>-2.2652883546072054E-2</v>
      </c>
    </row>
    <row r="763" spans="1:3" x14ac:dyDescent="0.25">
      <c r="A763">
        <v>739</v>
      </c>
      <c r="B763">
        <v>1.0775624899021339E-2</v>
      </c>
      <c r="C763">
        <v>-2.7754320499968232E-2</v>
      </c>
    </row>
    <row r="764" spans="1:3" x14ac:dyDescent="0.25">
      <c r="A764">
        <v>740</v>
      </c>
      <c r="B764">
        <v>1.2345270377812139E-2</v>
      </c>
      <c r="C764">
        <v>-2.0831418003784914E-2</v>
      </c>
    </row>
    <row r="765" spans="1:3" x14ac:dyDescent="0.25">
      <c r="A765">
        <v>741</v>
      </c>
      <c r="B765">
        <v>-6.8839895993866498E-3</v>
      </c>
      <c r="C765">
        <v>-6.171833887471426E-3</v>
      </c>
    </row>
    <row r="766" spans="1:3" x14ac:dyDescent="0.25">
      <c r="A766">
        <v>742</v>
      </c>
      <c r="B766">
        <v>-2.9669726330099091E-2</v>
      </c>
      <c r="C766">
        <v>-2.9369710053894025E-2</v>
      </c>
    </row>
    <row r="767" spans="1:3" x14ac:dyDescent="0.25">
      <c r="A767">
        <v>743</v>
      </c>
      <c r="B767">
        <v>-1.8011683753808756E-2</v>
      </c>
      <c r="C767">
        <v>-3.8839083544011492E-3</v>
      </c>
    </row>
    <row r="768" spans="1:3" x14ac:dyDescent="0.25">
      <c r="A768">
        <v>744</v>
      </c>
      <c r="B768">
        <v>9.0193622039808751E-3</v>
      </c>
      <c r="C768">
        <v>1.6602343417620166E-2</v>
      </c>
    </row>
    <row r="769" spans="1:3" x14ac:dyDescent="0.25">
      <c r="A769">
        <v>745</v>
      </c>
      <c r="B769">
        <v>1.9223325215188814E-2</v>
      </c>
      <c r="C769">
        <v>2.352447746841797E-2</v>
      </c>
    </row>
    <row r="770" spans="1:3" x14ac:dyDescent="0.25">
      <c r="A770">
        <v>746</v>
      </c>
      <c r="B770">
        <v>2.0781008661822802E-2</v>
      </c>
      <c r="C770">
        <v>2.6284715886758687E-2</v>
      </c>
    </row>
    <row r="771" spans="1:3" x14ac:dyDescent="0.25">
      <c r="A771">
        <v>747</v>
      </c>
      <c r="B771">
        <v>1.3439343564483518E-2</v>
      </c>
      <c r="C771">
        <v>2.0971843850190009E-2</v>
      </c>
    </row>
    <row r="772" spans="1:3" x14ac:dyDescent="0.25">
      <c r="A772">
        <v>748</v>
      </c>
      <c r="B772">
        <v>1.8933093607319011E-3</v>
      </c>
      <c r="C772">
        <v>1.886780920331493E-2</v>
      </c>
    </row>
    <row r="773" spans="1:3" x14ac:dyDescent="0.25">
      <c r="A773">
        <v>749</v>
      </c>
      <c r="B773">
        <v>1.3312312305075548E-2</v>
      </c>
      <c r="C773">
        <v>6.4275017322062075E-3</v>
      </c>
    </row>
    <row r="774" spans="1:3" x14ac:dyDescent="0.25">
      <c r="A774">
        <v>750</v>
      </c>
      <c r="B774">
        <v>-1.1387542244251739E-2</v>
      </c>
      <c r="C774">
        <v>-3.4273688363219666E-4</v>
      </c>
    </row>
    <row r="775" spans="1:3" x14ac:dyDescent="0.25">
      <c r="A775">
        <v>751</v>
      </c>
      <c r="B775">
        <v>7.2437186036695238E-3</v>
      </c>
      <c r="C775">
        <v>7.7644055433785837E-3</v>
      </c>
    </row>
    <row r="776" spans="1:3" x14ac:dyDescent="0.25">
      <c r="A776">
        <v>752</v>
      </c>
      <c r="B776">
        <v>-1.075341180292412E-2</v>
      </c>
      <c r="C776">
        <v>-1.0574778397159798E-2</v>
      </c>
    </row>
    <row r="777" spans="1:3" x14ac:dyDescent="0.25">
      <c r="A777">
        <v>753</v>
      </c>
      <c r="B777">
        <v>1.2101037582942051E-2</v>
      </c>
      <c r="C777">
        <v>-1.9941543001871384E-2</v>
      </c>
    </row>
    <row r="778" spans="1:3" x14ac:dyDescent="0.25">
      <c r="A778">
        <v>754</v>
      </c>
      <c r="B778">
        <v>3.8032602712685442E-4</v>
      </c>
      <c r="C778">
        <v>1.0911734945599204E-2</v>
      </c>
    </row>
    <row r="779" spans="1:3" x14ac:dyDescent="0.25">
      <c r="A779">
        <v>755</v>
      </c>
      <c r="B779">
        <v>-6.3908309494444442E-3</v>
      </c>
      <c r="C779">
        <v>-9.5988903144942732E-3</v>
      </c>
    </row>
    <row r="780" spans="1:3" x14ac:dyDescent="0.25">
      <c r="A780">
        <v>756</v>
      </c>
      <c r="B780">
        <v>4.3466797738158629E-3</v>
      </c>
      <c r="C780">
        <v>2.7775774074191295E-2</v>
      </c>
    </row>
    <row r="781" spans="1:3" x14ac:dyDescent="0.25">
      <c r="A781">
        <v>757</v>
      </c>
      <c r="B781">
        <v>5.4737298986905051E-4</v>
      </c>
      <c r="C781">
        <v>-4.6480401247591993E-2</v>
      </c>
    </row>
    <row r="782" spans="1:3" x14ac:dyDescent="0.25">
      <c r="A782">
        <v>758</v>
      </c>
      <c r="B782">
        <v>1.3486473903049211E-2</v>
      </c>
      <c r="C782">
        <v>4.1592493751766574E-4</v>
      </c>
    </row>
    <row r="783" spans="1:3" x14ac:dyDescent="0.25">
      <c r="A783">
        <v>759</v>
      </c>
      <c r="B783">
        <v>-9.8139609474248227E-3</v>
      </c>
      <c r="C783">
        <v>-1.2483641231263373E-3</v>
      </c>
    </row>
    <row r="784" spans="1:3" x14ac:dyDescent="0.25">
      <c r="A784">
        <v>760</v>
      </c>
      <c r="B784">
        <v>1.9942980311730168E-2</v>
      </c>
      <c r="C784">
        <v>1.0461395373921628E-2</v>
      </c>
    </row>
    <row r="785" spans="1:3" x14ac:dyDescent="0.25">
      <c r="A785">
        <v>761</v>
      </c>
      <c r="B785">
        <v>-8.4932011074427549E-3</v>
      </c>
      <c r="C785">
        <v>1.0364542537785376E-2</v>
      </c>
    </row>
    <row r="786" spans="1:3" x14ac:dyDescent="0.25">
      <c r="A786">
        <v>762</v>
      </c>
      <c r="B786">
        <v>-8.7957596617388931E-3</v>
      </c>
      <c r="C786">
        <v>1.456333814393633E-3</v>
      </c>
    </row>
    <row r="787" spans="1:3" x14ac:dyDescent="0.25">
      <c r="A787">
        <v>763</v>
      </c>
      <c r="B787">
        <v>-8.1620290611424604E-3</v>
      </c>
      <c r="C787">
        <v>9.5137792845628386E-3</v>
      </c>
    </row>
    <row r="788" spans="1:3" x14ac:dyDescent="0.25">
      <c r="A788">
        <v>764</v>
      </c>
      <c r="B788">
        <v>6.3050974552303005E-3</v>
      </c>
      <c r="C788">
        <v>8.1069331485839405E-3</v>
      </c>
    </row>
    <row r="789" spans="1:3" x14ac:dyDescent="0.25">
      <c r="A789">
        <v>765</v>
      </c>
      <c r="B789">
        <v>8.0434835045622623E-3</v>
      </c>
      <c r="C789">
        <v>1.8678836990583623E-3</v>
      </c>
    </row>
    <row r="790" spans="1:3" x14ac:dyDescent="0.25">
      <c r="A790">
        <v>766</v>
      </c>
      <c r="B790">
        <v>1.4366240582058269E-3</v>
      </c>
      <c r="C790">
        <v>-3.5868076764799532E-3</v>
      </c>
    </row>
    <row r="791" spans="1:3" x14ac:dyDescent="0.25">
      <c r="A791">
        <v>767</v>
      </c>
      <c r="B791">
        <v>1.4505692368667828E-2</v>
      </c>
      <c r="C791">
        <v>-4.4504743082188717E-3</v>
      </c>
    </row>
    <row r="792" spans="1:3" x14ac:dyDescent="0.25">
      <c r="A792">
        <v>768</v>
      </c>
      <c r="B792">
        <v>3.9181294318567312E-3</v>
      </c>
      <c r="C792">
        <v>1.3721517297840359E-2</v>
      </c>
    </row>
    <row r="793" spans="1:3" x14ac:dyDescent="0.25">
      <c r="A793">
        <v>769</v>
      </c>
      <c r="B793">
        <v>5.3420037071826004E-3</v>
      </c>
      <c r="C793">
        <v>-3.6778986916924088E-3</v>
      </c>
    </row>
    <row r="794" spans="1:3" x14ac:dyDescent="0.25">
      <c r="A794">
        <v>770</v>
      </c>
      <c r="B794">
        <v>6.8815903841284499E-4</v>
      </c>
      <c r="C794">
        <v>1.7317040705814805E-2</v>
      </c>
    </row>
    <row r="795" spans="1:3" x14ac:dyDescent="0.25">
      <c r="A795">
        <v>771</v>
      </c>
      <c r="B795">
        <v>2.5142891239723622E-3</v>
      </c>
      <c r="C795">
        <v>-1.2764469439220077E-2</v>
      </c>
    </row>
    <row r="796" spans="1:3" x14ac:dyDescent="0.25">
      <c r="A796">
        <v>772</v>
      </c>
      <c r="B796">
        <v>6.2387847852653688E-4</v>
      </c>
      <c r="C796">
        <v>6.0423565370127759E-3</v>
      </c>
    </row>
    <row r="797" spans="1:3" x14ac:dyDescent="0.25">
      <c r="A797">
        <v>773</v>
      </c>
      <c r="B797">
        <v>-9.054075230804615E-3</v>
      </c>
      <c r="C797">
        <v>3.9345584556685024E-3</v>
      </c>
    </row>
    <row r="798" spans="1:3" x14ac:dyDescent="0.25">
      <c r="A798">
        <v>774</v>
      </c>
      <c r="B798">
        <v>1.6215051217256013E-2</v>
      </c>
      <c r="C798">
        <v>4.8172865374239288E-3</v>
      </c>
    </row>
    <row r="799" spans="1:3" x14ac:dyDescent="0.25">
      <c r="A799">
        <v>775</v>
      </c>
      <c r="B799">
        <v>-1.2958822025175617E-2</v>
      </c>
      <c r="C799">
        <v>-1.0240948702812783E-2</v>
      </c>
    </row>
    <row r="800" spans="1:3" x14ac:dyDescent="0.25">
      <c r="A800">
        <v>776</v>
      </c>
      <c r="B800">
        <v>3.4221595573131266E-4</v>
      </c>
      <c r="C800">
        <v>6.3574251221687967E-3</v>
      </c>
    </row>
    <row r="801" spans="1:3" x14ac:dyDescent="0.25">
      <c r="A801">
        <v>777</v>
      </c>
      <c r="B801">
        <v>1.0220435411610459E-2</v>
      </c>
      <c r="C801">
        <v>3.7084719961515612E-2</v>
      </c>
    </row>
    <row r="802" spans="1:3" x14ac:dyDescent="0.25">
      <c r="A802">
        <v>778</v>
      </c>
      <c r="B802">
        <v>1.9849666551495341E-4</v>
      </c>
      <c r="C802">
        <v>-7.3729766553316377E-3</v>
      </c>
    </row>
    <row r="803" spans="1:3" x14ac:dyDescent="0.25">
      <c r="A803">
        <v>779</v>
      </c>
      <c r="B803">
        <v>-8.2285858857985179E-3</v>
      </c>
      <c r="C803">
        <v>-1.000348580610692E-2</v>
      </c>
    </row>
    <row r="804" spans="1:3" x14ac:dyDescent="0.25">
      <c r="A804">
        <v>780</v>
      </c>
      <c r="B804">
        <v>-3.1404793712123094E-3</v>
      </c>
      <c r="C804">
        <v>2.81447687814573E-3</v>
      </c>
    </row>
    <row r="805" spans="1:3" x14ac:dyDescent="0.25">
      <c r="A805">
        <v>781</v>
      </c>
      <c r="B805">
        <v>-2.773256033020666E-3</v>
      </c>
      <c r="C805">
        <v>3.8906106057700843E-3</v>
      </c>
    </row>
    <row r="806" spans="1:3" x14ac:dyDescent="0.25">
      <c r="A806">
        <v>782</v>
      </c>
      <c r="B806">
        <v>5.6390350358061724E-4</v>
      </c>
      <c r="C806">
        <v>7.6272123940300616E-3</v>
      </c>
    </row>
    <row r="807" spans="1:3" x14ac:dyDescent="0.25">
      <c r="A807">
        <v>783</v>
      </c>
      <c r="B807">
        <v>-2.6272756974606653E-3</v>
      </c>
      <c r="C807">
        <v>5.6342162082384326E-3</v>
      </c>
    </row>
    <row r="808" spans="1:3" x14ac:dyDescent="0.25">
      <c r="A808">
        <v>784</v>
      </c>
      <c r="B808">
        <v>4.978255375070767E-3</v>
      </c>
      <c r="C808">
        <v>-2.2758880510152596E-2</v>
      </c>
    </row>
    <row r="809" spans="1:3" x14ac:dyDescent="0.25">
      <c r="A809">
        <v>785</v>
      </c>
      <c r="B809">
        <v>1.9789052508196344E-2</v>
      </c>
      <c r="C809">
        <v>-1.6677340177174978E-2</v>
      </c>
    </row>
    <row r="810" spans="1:3" x14ac:dyDescent="0.25">
      <c r="A810">
        <v>786</v>
      </c>
      <c r="B810">
        <v>-2.4002758353629681E-4</v>
      </c>
      <c r="C810">
        <v>4.8748548496961213E-3</v>
      </c>
    </row>
    <row r="811" spans="1:3" x14ac:dyDescent="0.25">
      <c r="A811">
        <v>787</v>
      </c>
      <c r="B811">
        <v>7.9531542251581617E-3</v>
      </c>
      <c r="C811">
        <v>-2.121875632942723E-3</v>
      </c>
    </row>
    <row r="812" spans="1:3" x14ac:dyDescent="0.25">
      <c r="A812">
        <v>788</v>
      </c>
      <c r="B812">
        <v>1.8041150870099834E-3</v>
      </c>
      <c r="C812">
        <v>1.2165632051323783E-2</v>
      </c>
    </row>
    <row r="813" spans="1:3" x14ac:dyDescent="0.25">
      <c r="A813">
        <v>789</v>
      </c>
      <c r="B813">
        <v>-1.511699155160277E-3</v>
      </c>
      <c r="C813">
        <v>1.3164768456835034E-2</v>
      </c>
    </row>
    <row r="814" spans="1:3" x14ac:dyDescent="0.25">
      <c r="A814">
        <v>790</v>
      </c>
      <c r="B814">
        <v>-1.6498882034509763E-2</v>
      </c>
      <c r="C814">
        <v>6.7399860629058089E-3</v>
      </c>
    </row>
    <row r="815" spans="1:3" x14ac:dyDescent="0.25">
      <c r="A815">
        <v>791</v>
      </c>
      <c r="B815">
        <v>-1.1522424503804432E-2</v>
      </c>
      <c r="C815">
        <v>-2.8259889202821672E-2</v>
      </c>
    </row>
    <row r="816" spans="1:3" x14ac:dyDescent="0.25">
      <c r="A816">
        <v>792</v>
      </c>
      <c r="B816">
        <v>-1.4154081812658325E-2</v>
      </c>
      <c r="C816">
        <v>-3.8707087007682113E-3</v>
      </c>
    </row>
    <row r="817" spans="1:3" x14ac:dyDescent="0.25">
      <c r="A817">
        <v>793</v>
      </c>
      <c r="B817">
        <v>2.3103933646738428E-3</v>
      </c>
      <c r="C817">
        <v>-2.6378651093980931E-3</v>
      </c>
    </row>
    <row r="818" spans="1:3" x14ac:dyDescent="0.25">
      <c r="A818">
        <v>794</v>
      </c>
      <c r="B818">
        <v>6.4219360051205833E-3</v>
      </c>
      <c r="C818">
        <v>-7.4553777530981758E-3</v>
      </c>
    </row>
    <row r="819" spans="1:3" x14ac:dyDescent="0.25">
      <c r="A819">
        <v>795</v>
      </c>
      <c r="B819">
        <v>-1.8775448686129251E-2</v>
      </c>
      <c r="C819">
        <v>-5.281436721591079E-3</v>
      </c>
    </row>
    <row r="820" spans="1:3" x14ac:dyDescent="0.25">
      <c r="A820">
        <v>796</v>
      </c>
      <c r="B820">
        <v>1.4852118264206578E-2</v>
      </c>
      <c r="C820">
        <v>1.2522313867332976E-3</v>
      </c>
    </row>
    <row r="821" spans="1:3" x14ac:dyDescent="0.25">
      <c r="A821">
        <v>797</v>
      </c>
      <c r="B821">
        <v>-3.0558022818532897E-3</v>
      </c>
      <c r="C821">
        <v>-4.5739282807390176E-3</v>
      </c>
    </row>
    <row r="822" spans="1:3" x14ac:dyDescent="0.25">
      <c r="A822">
        <v>798</v>
      </c>
      <c r="B822">
        <v>9.2368962131096424E-3</v>
      </c>
      <c r="C822">
        <v>7.777325627589364E-3</v>
      </c>
    </row>
    <row r="823" spans="1:3" x14ac:dyDescent="0.25">
      <c r="A823">
        <v>799</v>
      </c>
      <c r="B823">
        <v>2.168504203221493E-2</v>
      </c>
      <c r="C823">
        <v>1.2376267827282583E-2</v>
      </c>
    </row>
    <row r="824" spans="1:3" x14ac:dyDescent="0.25">
      <c r="A824">
        <v>800</v>
      </c>
      <c r="B824">
        <v>-6.8670976377071336E-3</v>
      </c>
      <c r="C824">
        <v>7.9048247673600084E-4</v>
      </c>
    </row>
    <row r="825" spans="1:3" x14ac:dyDescent="0.25">
      <c r="A825">
        <v>801</v>
      </c>
      <c r="B825">
        <v>-1.6058125897882244E-2</v>
      </c>
      <c r="C825">
        <v>1.6437625703709321E-2</v>
      </c>
    </row>
    <row r="826" spans="1:3" x14ac:dyDescent="0.25">
      <c r="A826">
        <v>802</v>
      </c>
      <c r="B826">
        <v>-3.4634685252292988E-3</v>
      </c>
      <c r="C826">
        <v>-1.5347465428307869E-3</v>
      </c>
    </row>
    <row r="827" spans="1:3" x14ac:dyDescent="0.25">
      <c r="A827">
        <v>803</v>
      </c>
      <c r="B827">
        <v>8.8487334626022388E-3</v>
      </c>
      <c r="C827">
        <v>7.7013006025751715E-3</v>
      </c>
    </row>
    <row r="828" spans="1:3" x14ac:dyDescent="0.25">
      <c r="A828">
        <v>804</v>
      </c>
      <c r="B828">
        <v>1.3930034722440541E-3</v>
      </c>
      <c r="C828">
        <v>-1.9972428382630053E-2</v>
      </c>
    </row>
    <row r="829" spans="1:3" x14ac:dyDescent="0.25">
      <c r="A829">
        <v>805</v>
      </c>
      <c r="B829">
        <v>2.7904701776982825E-3</v>
      </c>
      <c r="C829">
        <v>-9.393476497672297E-3</v>
      </c>
    </row>
    <row r="830" spans="1:3" x14ac:dyDescent="0.25">
      <c r="A830">
        <v>806</v>
      </c>
      <c r="B830">
        <v>-2.0911587235109882E-3</v>
      </c>
      <c r="C830">
        <v>5.325180383913752E-3</v>
      </c>
    </row>
    <row r="831" spans="1:3" x14ac:dyDescent="0.25">
      <c r="A831">
        <v>807</v>
      </c>
      <c r="B831">
        <v>9.7044245348503529E-3</v>
      </c>
      <c r="C831">
        <v>3.0388441652306995E-2</v>
      </c>
    </row>
    <row r="832" spans="1:3" x14ac:dyDescent="0.25">
      <c r="A832">
        <v>808</v>
      </c>
      <c r="B832">
        <v>-6.6033287286544019E-3</v>
      </c>
      <c r="C832">
        <v>8.9307052911904126E-3</v>
      </c>
    </row>
    <row r="833" spans="1:3" x14ac:dyDescent="0.25">
      <c r="A833">
        <v>809</v>
      </c>
      <c r="B833">
        <v>-1.0876706717612834E-2</v>
      </c>
      <c r="C833">
        <v>1.4550448918117704E-2</v>
      </c>
    </row>
    <row r="834" spans="1:3" x14ac:dyDescent="0.25">
      <c r="A834">
        <v>810</v>
      </c>
      <c r="B834">
        <v>-5.8795454172772101E-3</v>
      </c>
      <c r="C834">
        <v>-1.0353593368385695E-2</v>
      </c>
    </row>
    <row r="835" spans="1:3" x14ac:dyDescent="0.25">
      <c r="A835">
        <v>811</v>
      </c>
      <c r="B835">
        <v>1.588893823913915E-3</v>
      </c>
      <c r="C835">
        <v>-1.8895489717160019E-3</v>
      </c>
    </row>
    <row r="836" spans="1:3" x14ac:dyDescent="0.25">
      <c r="A836">
        <v>812</v>
      </c>
      <c r="B836">
        <v>-1.5754831438054895E-2</v>
      </c>
      <c r="C836">
        <v>1.8078939640583602E-2</v>
      </c>
    </row>
    <row r="837" spans="1:3" x14ac:dyDescent="0.25">
      <c r="A837">
        <v>813</v>
      </c>
      <c r="B837">
        <v>-1.0884827791653531E-2</v>
      </c>
      <c r="C837">
        <v>2.329352058887221E-2</v>
      </c>
    </row>
    <row r="838" spans="1:3" x14ac:dyDescent="0.25">
      <c r="A838">
        <v>814</v>
      </c>
      <c r="B838">
        <v>-5.2533501588563711E-3</v>
      </c>
      <c r="C838">
        <v>-7.2429369623923569E-3</v>
      </c>
    </row>
    <row r="839" spans="1:3" x14ac:dyDescent="0.25">
      <c r="A839">
        <v>815</v>
      </c>
      <c r="B839">
        <v>6.3409519636435764E-3</v>
      </c>
      <c r="C839">
        <v>3.5055461062984388E-4</v>
      </c>
    </row>
    <row r="840" spans="1:3" x14ac:dyDescent="0.25">
      <c r="A840">
        <v>816</v>
      </c>
      <c r="B840">
        <v>-5.902119228265286E-3</v>
      </c>
      <c r="C840">
        <v>2.4754855270501877E-3</v>
      </c>
    </row>
    <row r="841" spans="1:3" x14ac:dyDescent="0.25">
      <c r="A841">
        <v>817</v>
      </c>
      <c r="B841">
        <v>1.6454735767041921E-2</v>
      </c>
      <c r="C841">
        <v>2.8231849526323474E-3</v>
      </c>
    </row>
    <row r="842" spans="1:3" x14ac:dyDescent="0.25">
      <c r="A842">
        <v>818</v>
      </c>
      <c r="B842">
        <v>3.4932956825920905E-3</v>
      </c>
      <c r="C842">
        <v>5.0856927608081241E-3</v>
      </c>
    </row>
    <row r="843" spans="1:3" x14ac:dyDescent="0.25">
      <c r="A843">
        <v>819</v>
      </c>
      <c r="B843">
        <v>-2.4928160668359687E-3</v>
      </c>
      <c r="C843">
        <v>-1.2285519502738167E-4</v>
      </c>
    </row>
    <row r="844" spans="1:3" x14ac:dyDescent="0.25">
      <c r="A844">
        <v>820</v>
      </c>
      <c r="B844">
        <v>-5.1202458226408528E-3</v>
      </c>
      <c r="C844">
        <v>3.0529596242598142E-2</v>
      </c>
    </row>
    <row r="845" spans="1:3" x14ac:dyDescent="0.25">
      <c r="A845">
        <v>821</v>
      </c>
      <c r="B845">
        <v>-1.3973841553388184E-4</v>
      </c>
      <c r="C845">
        <v>-3.9999076793100809E-3</v>
      </c>
    </row>
    <row r="846" spans="1:3" x14ac:dyDescent="0.25">
      <c r="A846">
        <v>822</v>
      </c>
      <c r="B846">
        <v>-3.6444221442969312E-3</v>
      </c>
      <c r="C846">
        <v>3.4877076410713678E-2</v>
      </c>
    </row>
    <row r="847" spans="1:3" x14ac:dyDescent="0.25">
      <c r="A847">
        <v>823</v>
      </c>
      <c r="B847">
        <v>-2.255574418384941E-3</v>
      </c>
      <c r="C847">
        <v>1.6143806399198511E-2</v>
      </c>
    </row>
    <row r="848" spans="1:3" x14ac:dyDescent="0.25">
      <c r="A848">
        <v>824</v>
      </c>
      <c r="B848">
        <v>-1.4353098614220668E-3</v>
      </c>
      <c r="C848">
        <v>-3.0311868994931952E-3</v>
      </c>
    </row>
    <row r="849" spans="1:3" x14ac:dyDescent="0.25">
      <c r="A849">
        <v>825</v>
      </c>
      <c r="B849">
        <v>6.9556262728605834E-3</v>
      </c>
      <c r="C849">
        <v>-7.2087520134619509E-4</v>
      </c>
    </row>
    <row r="850" spans="1:3" x14ac:dyDescent="0.25">
      <c r="A850">
        <v>826</v>
      </c>
      <c r="B850">
        <v>-7.2007545758914649E-3</v>
      </c>
      <c r="C850">
        <v>1.9905448036054881E-4</v>
      </c>
    </row>
    <row r="851" spans="1:3" x14ac:dyDescent="0.25">
      <c r="A851">
        <v>827</v>
      </c>
      <c r="B851">
        <v>-4.9060218689394395E-3</v>
      </c>
      <c r="C851">
        <v>5.5744373117605859E-3</v>
      </c>
    </row>
    <row r="852" spans="1:3" x14ac:dyDescent="0.25">
      <c r="A852">
        <v>828</v>
      </c>
      <c r="B852">
        <v>-9.3285721680528549E-3</v>
      </c>
      <c r="C852">
        <v>-6.658198535466649E-3</v>
      </c>
    </row>
    <row r="853" spans="1:3" x14ac:dyDescent="0.25">
      <c r="A853">
        <v>829</v>
      </c>
      <c r="B853">
        <v>1.1080121043824875E-3</v>
      </c>
      <c r="C853">
        <v>1.3385804455687829E-2</v>
      </c>
    </row>
    <row r="854" spans="1:3" x14ac:dyDescent="0.25">
      <c r="A854">
        <v>830</v>
      </c>
      <c r="B854">
        <v>-6.6035639233141558E-3</v>
      </c>
      <c r="C854">
        <v>-6.4856162464654015E-3</v>
      </c>
    </row>
    <row r="855" spans="1:3" x14ac:dyDescent="0.25">
      <c r="A855">
        <v>831</v>
      </c>
      <c r="B855">
        <v>8.0458291900807888E-3</v>
      </c>
      <c r="C855">
        <v>5.5903456090108383E-3</v>
      </c>
    </row>
    <row r="856" spans="1:3" x14ac:dyDescent="0.25">
      <c r="A856">
        <v>832</v>
      </c>
      <c r="B856">
        <v>2.4366008158944689E-3</v>
      </c>
      <c r="C856">
        <v>9.6184921848308479E-4</v>
      </c>
    </row>
    <row r="857" spans="1:3" x14ac:dyDescent="0.25">
      <c r="A857">
        <v>833</v>
      </c>
      <c r="B857">
        <v>4.8996023960392338E-3</v>
      </c>
      <c r="C857">
        <v>-6.2786896838527857E-3</v>
      </c>
    </row>
    <row r="858" spans="1:3" x14ac:dyDescent="0.25">
      <c r="A858">
        <v>834</v>
      </c>
      <c r="B858">
        <v>-5.1399715406086665E-3</v>
      </c>
      <c r="C858">
        <v>2.696111713683139E-2</v>
      </c>
    </row>
    <row r="859" spans="1:3" x14ac:dyDescent="0.25">
      <c r="A859">
        <v>835</v>
      </c>
      <c r="B859">
        <v>-9.1712472120209863E-3</v>
      </c>
      <c r="C859">
        <v>-2.8754273986839798E-3</v>
      </c>
    </row>
    <row r="860" spans="1:3" x14ac:dyDescent="0.25">
      <c r="A860">
        <v>836</v>
      </c>
      <c r="B860">
        <v>-1.0823743387765849E-2</v>
      </c>
      <c r="C860">
        <v>1.5119273064337057E-2</v>
      </c>
    </row>
    <row r="861" spans="1:3" x14ac:dyDescent="0.25">
      <c r="A861">
        <v>837</v>
      </c>
      <c r="B861">
        <v>1.6860676243682223E-3</v>
      </c>
      <c r="C861">
        <v>-8.8696818577114617E-3</v>
      </c>
    </row>
    <row r="862" spans="1:3" x14ac:dyDescent="0.25">
      <c r="A862">
        <v>838</v>
      </c>
      <c r="B862">
        <v>-6.1049779906830305E-3</v>
      </c>
      <c r="C862">
        <v>-9.3346507706475075E-3</v>
      </c>
    </row>
    <row r="863" spans="1:3" x14ac:dyDescent="0.25">
      <c r="A863">
        <v>839</v>
      </c>
      <c r="B863">
        <v>4.6831261779639805E-4</v>
      </c>
      <c r="C863">
        <v>1.9054204720661528E-3</v>
      </c>
    </row>
    <row r="864" spans="1:3" x14ac:dyDescent="0.25">
      <c r="A864">
        <v>840</v>
      </c>
      <c r="B864">
        <v>-8.718868923035885E-3</v>
      </c>
      <c r="C864">
        <v>-4.3617747479113046E-3</v>
      </c>
    </row>
    <row r="865" spans="1:3" x14ac:dyDescent="0.25">
      <c r="A865">
        <v>841</v>
      </c>
      <c r="B865">
        <v>8.0306854611459835E-3</v>
      </c>
      <c r="C865">
        <v>3.0463275674531394E-2</v>
      </c>
    </row>
    <row r="866" spans="1:3" x14ac:dyDescent="0.25">
      <c r="A866">
        <v>842</v>
      </c>
      <c r="B866">
        <v>2.5218130874793306E-3</v>
      </c>
      <c r="C866">
        <v>1.4346245479408336E-2</v>
      </c>
    </row>
    <row r="867" spans="1:3" x14ac:dyDescent="0.25">
      <c r="A867">
        <v>843</v>
      </c>
      <c r="B867">
        <v>-8.5589066806254117E-3</v>
      </c>
      <c r="C867">
        <v>-2.4391555920436746E-2</v>
      </c>
    </row>
    <row r="868" spans="1:3" x14ac:dyDescent="0.25">
      <c r="A868">
        <v>844</v>
      </c>
      <c r="B868">
        <v>3.3216026854068041E-3</v>
      </c>
      <c r="C868">
        <v>-2.0033046229110778E-3</v>
      </c>
    </row>
    <row r="869" spans="1:3" x14ac:dyDescent="0.25">
      <c r="A869">
        <v>845</v>
      </c>
      <c r="B869">
        <v>6.1967205974908174E-3</v>
      </c>
      <c r="C869">
        <v>-1.3305931535987851E-2</v>
      </c>
    </row>
    <row r="870" spans="1:3" x14ac:dyDescent="0.25">
      <c r="A870">
        <v>846</v>
      </c>
      <c r="B870">
        <v>-6.2191266686144487E-3</v>
      </c>
      <c r="C870">
        <v>-6.2739912283589338E-3</v>
      </c>
    </row>
    <row r="871" spans="1:3" x14ac:dyDescent="0.25">
      <c r="A871">
        <v>847</v>
      </c>
      <c r="B871">
        <v>8.3144984666946604E-3</v>
      </c>
      <c r="C871">
        <v>1.9611884752644675E-3</v>
      </c>
    </row>
    <row r="872" spans="1:3" x14ac:dyDescent="0.25">
      <c r="A872">
        <v>848</v>
      </c>
      <c r="B872">
        <v>-3.3450639536398395E-3</v>
      </c>
      <c r="C872">
        <v>-6.4036403302758817E-3</v>
      </c>
    </row>
    <row r="873" spans="1:3" x14ac:dyDescent="0.25">
      <c r="A873">
        <v>849</v>
      </c>
      <c r="B873">
        <v>4.5996153145761859E-3</v>
      </c>
      <c r="C873">
        <v>1.8048098014557659E-2</v>
      </c>
    </row>
    <row r="874" spans="1:3" x14ac:dyDescent="0.25">
      <c r="A874">
        <v>850</v>
      </c>
      <c r="B874">
        <v>-4.1479738863032132E-3</v>
      </c>
      <c r="C874">
        <v>-1.2045769493217073E-2</v>
      </c>
    </row>
    <row r="875" spans="1:3" x14ac:dyDescent="0.25">
      <c r="A875">
        <v>851</v>
      </c>
      <c r="B875">
        <v>1.7741912349964001E-2</v>
      </c>
      <c r="C875">
        <v>-7.3206075433726592E-4</v>
      </c>
    </row>
    <row r="876" spans="1:3" x14ac:dyDescent="0.25">
      <c r="A876">
        <v>852</v>
      </c>
      <c r="B876">
        <v>6.8223713782033452E-3</v>
      </c>
      <c r="C876">
        <v>6.2410995583764345E-3</v>
      </c>
    </row>
    <row r="877" spans="1:3" x14ac:dyDescent="0.25">
      <c r="A877">
        <v>853</v>
      </c>
      <c r="B877">
        <v>1.5283557447098962E-2</v>
      </c>
      <c r="C877">
        <v>1.109906516419502E-2</v>
      </c>
    </row>
    <row r="878" spans="1:3" x14ac:dyDescent="0.25">
      <c r="A878">
        <v>854</v>
      </c>
      <c r="B878">
        <v>-7.6030037686868057E-4</v>
      </c>
      <c r="C878">
        <v>6.4625136737711392E-3</v>
      </c>
    </row>
    <row r="879" spans="1:3" x14ac:dyDescent="0.25">
      <c r="A879">
        <v>855</v>
      </c>
      <c r="B879">
        <v>5.7930591929671576E-3</v>
      </c>
      <c r="C879">
        <v>-2.2897700553229733E-2</v>
      </c>
    </row>
    <row r="880" spans="1:3" x14ac:dyDescent="0.25">
      <c r="A880">
        <v>856</v>
      </c>
      <c r="B880">
        <v>2.8549691477248607E-3</v>
      </c>
      <c r="C880">
        <v>-1.1735680284239314E-3</v>
      </c>
    </row>
    <row r="881" spans="1:3" x14ac:dyDescent="0.25">
      <c r="A881">
        <v>857</v>
      </c>
      <c r="B881">
        <v>1.2342174209096661E-2</v>
      </c>
      <c r="C881">
        <v>1.8174320378476001E-2</v>
      </c>
    </row>
    <row r="882" spans="1:3" x14ac:dyDescent="0.25">
      <c r="A882">
        <v>858</v>
      </c>
      <c r="B882">
        <v>-1.656583440607904E-2</v>
      </c>
      <c r="C882">
        <v>5.3711382284721068E-3</v>
      </c>
    </row>
    <row r="883" spans="1:3" x14ac:dyDescent="0.25">
      <c r="A883">
        <v>859</v>
      </c>
      <c r="B883">
        <v>-3.7399797590045429E-3</v>
      </c>
      <c r="C883">
        <v>4.736148318864165E-3</v>
      </c>
    </row>
    <row r="884" spans="1:3" x14ac:dyDescent="0.25">
      <c r="A884">
        <v>860</v>
      </c>
      <c r="B884">
        <v>8.7483789297542035E-3</v>
      </c>
      <c r="C884">
        <v>-1.0180638595488995E-2</v>
      </c>
    </row>
    <row r="885" spans="1:3" x14ac:dyDescent="0.25">
      <c r="A885">
        <v>861</v>
      </c>
      <c r="B885">
        <v>-7.1438484423179431E-3</v>
      </c>
      <c r="C885">
        <v>-2.0837649935670196E-3</v>
      </c>
    </row>
    <row r="886" spans="1:3" x14ac:dyDescent="0.25">
      <c r="A886">
        <v>862</v>
      </c>
      <c r="B886">
        <v>4.1872198956868422E-3</v>
      </c>
      <c r="C886">
        <v>9.7318581986697086E-3</v>
      </c>
    </row>
    <row r="887" spans="1:3" x14ac:dyDescent="0.25">
      <c r="A887">
        <v>863</v>
      </c>
      <c r="B887">
        <v>1.9377278383365408E-3</v>
      </c>
      <c r="C887">
        <v>-1.7592438319959673E-3</v>
      </c>
    </row>
    <row r="888" spans="1:3" x14ac:dyDescent="0.25">
      <c r="A888">
        <v>864</v>
      </c>
      <c r="B888">
        <v>-9.4973151966413301E-4</v>
      </c>
      <c r="C888">
        <v>-1.1974070177951844E-2</v>
      </c>
    </row>
    <row r="889" spans="1:3" x14ac:dyDescent="0.25">
      <c r="A889">
        <v>865</v>
      </c>
      <c r="B889">
        <v>2.9252918098249636E-3</v>
      </c>
      <c r="C889">
        <v>3.3983922012127033E-3</v>
      </c>
    </row>
    <row r="890" spans="1:3" x14ac:dyDescent="0.25">
      <c r="A890">
        <v>866</v>
      </c>
      <c r="B890">
        <v>2.6236507821557325E-5</v>
      </c>
      <c r="C890">
        <v>-7.4053655050458622E-5</v>
      </c>
    </row>
    <row r="891" spans="1:3" x14ac:dyDescent="0.25">
      <c r="A891">
        <v>867</v>
      </c>
      <c r="B891">
        <v>1.9438277419308761E-3</v>
      </c>
      <c r="C891">
        <v>-1.1558815248398661E-4</v>
      </c>
    </row>
    <row r="892" spans="1:3" x14ac:dyDescent="0.25">
      <c r="A892">
        <v>868</v>
      </c>
      <c r="B892">
        <v>-1.7140632388530381E-3</v>
      </c>
      <c r="C892">
        <v>-6.0809167814446213E-3</v>
      </c>
    </row>
    <row r="893" spans="1:3" x14ac:dyDescent="0.25">
      <c r="A893">
        <v>869</v>
      </c>
      <c r="B893">
        <v>5.1974379531764337E-3</v>
      </c>
      <c r="C893">
        <v>-1.594105000070214E-3</v>
      </c>
    </row>
    <row r="894" spans="1:3" x14ac:dyDescent="0.25">
      <c r="A894">
        <v>870</v>
      </c>
      <c r="B894">
        <v>6.9844706522618379E-3</v>
      </c>
      <c r="C894">
        <v>-6.9780025018359067E-3</v>
      </c>
    </row>
    <row r="895" spans="1:3" x14ac:dyDescent="0.25">
      <c r="A895">
        <v>871</v>
      </c>
      <c r="B895">
        <v>-5.7306731588040963E-4</v>
      </c>
      <c r="C895">
        <v>1.1992960538387549E-2</v>
      </c>
    </row>
    <row r="896" spans="1:3" x14ac:dyDescent="0.25">
      <c r="A896">
        <v>872</v>
      </c>
      <c r="B896">
        <v>2.3395634595628698E-3</v>
      </c>
      <c r="C896">
        <v>1.2791928556903434E-3</v>
      </c>
    </row>
    <row r="897" spans="1:3" x14ac:dyDescent="0.25">
      <c r="A897">
        <v>873</v>
      </c>
      <c r="B897">
        <v>8.2938016374666211E-3</v>
      </c>
      <c r="C897">
        <v>2.4182659707304602E-2</v>
      </c>
    </row>
    <row r="898" spans="1:3" x14ac:dyDescent="0.25">
      <c r="A898">
        <v>874</v>
      </c>
      <c r="B898">
        <v>1.5424927105962351E-2</v>
      </c>
      <c r="C898">
        <v>-1.042872338054204E-2</v>
      </c>
    </row>
    <row r="899" spans="1:3" x14ac:dyDescent="0.25">
      <c r="A899">
        <v>875</v>
      </c>
      <c r="B899">
        <v>-9.1885668670681833E-3</v>
      </c>
      <c r="C899">
        <v>6.271978085955178E-3</v>
      </c>
    </row>
    <row r="900" spans="1:3" x14ac:dyDescent="0.25">
      <c r="A900">
        <v>876</v>
      </c>
      <c r="B900">
        <v>-1.1284632639139351E-3</v>
      </c>
      <c r="C900">
        <v>6.6932167082196722E-3</v>
      </c>
    </row>
    <row r="901" spans="1:3" x14ac:dyDescent="0.25">
      <c r="A901">
        <v>877</v>
      </c>
      <c r="B901">
        <v>-8.6207815250426134E-4</v>
      </c>
      <c r="C901">
        <v>3.9976453744524493E-3</v>
      </c>
    </row>
    <row r="902" spans="1:3" x14ac:dyDescent="0.25">
      <c r="A902">
        <v>878</v>
      </c>
      <c r="B902">
        <v>6.143071401913741E-3</v>
      </c>
      <c r="C902">
        <v>-8.1459569751112411E-3</v>
      </c>
    </row>
    <row r="903" spans="1:3" x14ac:dyDescent="0.25">
      <c r="A903">
        <v>879</v>
      </c>
      <c r="B903">
        <v>-4.4775113960543143E-3</v>
      </c>
      <c r="C903">
        <v>1.4028357020043538E-2</v>
      </c>
    </row>
    <row r="904" spans="1:3" x14ac:dyDescent="0.25">
      <c r="A904">
        <v>880</v>
      </c>
      <c r="B904">
        <v>1.5505712765679231E-2</v>
      </c>
      <c r="C904">
        <v>1.0807689019061307E-3</v>
      </c>
    </row>
    <row r="905" spans="1:3" x14ac:dyDescent="0.25">
      <c r="A905">
        <v>881</v>
      </c>
      <c r="B905">
        <v>-1.4665974366174613E-2</v>
      </c>
      <c r="C905">
        <v>-7.2190541289357014E-3</v>
      </c>
    </row>
    <row r="906" spans="1:3" x14ac:dyDescent="0.25">
      <c r="A906">
        <v>882</v>
      </c>
      <c r="B906">
        <v>1.1072553257240367E-2</v>
      </c>
      <c r="C906">
        <v>-5.4944407288387981E-3</v>
      </c>
    </row>
    <row r="907" spans="1:3" x14ac:dyDescent="0.25">
      <c r="A907">
        <v>883</v>
      </c>
      <c r="B907">
        <v>-7.311242008684723E-3</v>
      </c>
      <c r="C907">
        <v>-2.641815904953263E-3</v>
      </c>
    </row>
    <row r="908" spans="1:3" x14ac:dyDescent="0.25">
      <c r="A908">
        <v>884</v>
      </c>
      <c r="B908">
        <v>3.2472881417106498E-3</v>
      </c>
      <c r="C908">
        <v>7.9128421037926808E-3</v>
      </c>
    </row>
    <row r="909" spans="1:3" x14ac:dyDescent="0.25">
      <c r="A909">
        <v>885</v>
      </c>
      <c r="B909">
        <v>3.7014179260338432E-3</v>
      </c>
      <c r="C909">
        <v>-2.2626890690174962E-3</v>
      </c>
    </row>
    <row r="910" spans="1:3" x14ac:dyDescent="0.25">
      <c r="A910">
        <v>886</v>
      </c>
      <c r="B910">
        <v>1.8717500402231865E-3</v>
      </c>
      <c r="C910">
        <v>-1.0921632610587325E-3</v>
      </c>
    </row>
    <row r="911" spans="1:3" x14ac:dyDescent="0.25">
      <c r="A911">
        <v>887</v>
      </c>
      <c r="B911">
        <v>-7.2402165985329954E-4</v>
      </c>
      <c r="C911">
        <v>8.4772623810457325E-3</v>
      </c>
    </row>
    <row r="912" spans="1:3" x14ac:dyDescent="0.25">
      <c r="A912">
        <v>888</v>
      </c>
      <c r="B912">
        <v>1.8032571054811392E-2</v>
      </c>
      <c r="C912">
        <v>-1.559713625840415E-3</v>
      </c>
    </row>
    <row r="913" spans="1:3" x14ac:dyDescent="0.25">
      <c r="A913">
        <v>889</v>
      </c>
      <c r="B913">
        <v>-4.4683049623158539E-3</v>
      </c>
      <c r="C913">
        <v>2.6409411430832015E-3</v>
      </c>
    </row>
    <row r="914" spans="1:3" x14ac:dyDescent="0.25">
      <c r="A914">
        <v>890</v>
      </c>
      <c r="B914">
        <v>-1.7094942493184613E-3</v>
      </c>
      <c r="C914">
        <v>-1.9060826214798293E-2</v>
      </c>
    </row>
    <row r="915" spans="1:3" x14ac:dyDescent="0.25">
      <c r="A915">
        <v>891</v>
      </c>
      <c r="B915">
        <v>-1.3362059685848188E-2</v>
      </c>
      <c r="C915">
        <v>3.3690602196238487E-3</v>
      </c>
    </row>
    <row r="916" spans="1:3" x14ac:dyDescent="0.25">
      <c r="A916">
        <v>892</v>
      </c>
      <c r="B916">
        <v>3.6879781645496822E-3</v>
      </c>
      <c r="C916">
        <v>6.3653781577924836E-3</v>
      </c>
    </row>
    <row r="917" spans="1:3" x14ac:dyDescent="0.25">
      <c r="A917">
        <v>893</v>
      </c>
      <c r="B917">
        <v>7.3223129655656371E-3</v>
      </c>
      <c r="C917">
        <v>4.2658339513562561E-3</v>
      </c>
    </row>
    <row r="918" spans="1:3" x14ac:dyDescent="0.25">
      <c r="A918">
        <v>894</v>
      </c>
      <c r="B918">
        <v>-5.3805473723480615E-3</v>
      </c>
      <c r="C918">
        <v>3.8563098880004601E-3</v>
      </c>
    </row>
    <row r="919" spans="1:3" x14ac:dyDescent="0.25">
      <c r="A919">
        <v>895</v>
      </c>
      <c r="B919">
        <v>1.0275809234034977E-2</v>
      </c>
      <c r="C919">
        <v>-6.986659076900598E-3</v>
      </c>
    </row>
    <row r="920" spans="1:3" x14ac:dyDescent="0.25">
      <c r="A920">
        <v>896</v>
      </c>
      <c r="B920">
        <v>-1.2181254825923781E-2</v>
      </c>
      <c r="C920">
        <v>-1.7453292649224576E-3</v>
      </c>
    </row>
    <row r="921" spans="1:3" x14ac:dyDescent="0.25">
      <c r="A921">
        <v>897</v>
      </c>
      <c r="B921">
        <v>-3.9821166168886877E-3</v>
      </c>
      <c r="C921">
        <v>-7.8051904202597246E-4</v>
      </c>
    </row>
    <row r="922" spans="1:3" x14ac:dyDescent="0.25">
      <c r="A922">
        <v>898</v>
      </c>
      <c r="B922">
        <v>6.2045455835750499E-3</v>
      </c>
      <c r="C922">
        <v>-1.8639799452176496E-2</v>
      </c>
    </row>
    <row r="923" spans="1:3" x14ac:dyDescent="0.25">
      <c r="A923">
        <v>899</v>
      </c>
      <c r="B923">
        <v>4.8160045719846953E-3</v>
      </c>
      <c r="C923">
        <v>5.0322210042721685E-3</v>
      </c>
    </row>
    <row r="924" spans="1:3" x14ac:dyDescent="0.25">
      <c r="A924">
        <v>900</v>
      </c>
      <c r="B924">
        <v>3.8521102215084496E-4</v>
      </c>
      <c r="C924">
        <v>4.4864247619594722E-3</v>
      </c>
    </row>
    <row r="925" spans="1:3" x14ac:dyDescent="0.25">
      <c r="A925">
        <v>901</v>
      </c>
      <c r="B925">
        <v>4.3193465476645248E-3</v>
      </c>
      <c r="C925">
        <v>7.9786244194282058E-3</v>
      </c>
    </row>
    <row r="926" spans="1:3" x14ac:dyDescent="0.25">
      <c r="A926">
        <v>902</v>
      </c>
      <c r="B926">
        <v>-2.1234566917190363E-3</v>
      </c>
      <c r="C926">
        <v>4.0026693024336535E-2</v>
      </c>
    </row>
    <row r="927" spans="1:3" x14ac:dyDescent="0.25">
      <c r="A927">
        <v>903</v>
      </c>
      <c r="B927">
        <v>7.0876698573541178E-3</v>
      </c>
      <c r="C927">
        <v>-2.3861306709264028E-2</v>
      </c>
    </row>
    <row r="928" spans="1:3" x14ac:dyDescent="0.25">
      <c r="A928">
        <v>904</v>
      </c>
      <c r="B928">
        <v>4.0158230232138284E-3</v>
      </c>
      <c r="C928">
        <v>2.3349319118194031E-3</v>
      </c>
    </row>
    <row r="929" spans="1:3" x14ac:dyDescent="0.25">
      <c r="A929">
        <v>905</v>
      </c>
      <c r="B929">
        <v>-6.4664870987081787E-3</v>
      </c>
      <c r="C929">
        <v>-1.4848870563106848E-2</v>
      </c>
    </row>
    <row r="930" spans="1:3" x14ac:dyDescent="0.25">
      <c r="A930">
        <v>906</v>
      </c>
      <c r="B930">
        <v>2.7584538291976195E-3</v>
      </c>
      <c r="C930">
        <v>-1.9047029613144233E-3</v>
      </c>
    </row>
    <row r="931" spans="1:3" x14ac:dyDescent="0.25">
      <c r="A931">
        <v>907</v>
      </c>
      <c r="B931">
        <v>-1.0300162057307884E-3</v>
      </c>
      <c r="C931">
        <v>3.8305610173609561E-3</v>
      </c>
    </row>
    <row r="932" spans="1:3" x14ac:dyDescent="0.25">
      <c r="A932">
        <v>908</v>
      </c>
      <c r="B932">
        <v>2.2475814020801346E-3</v>
      </c>
      <c r="C932">
        <v>-1.7584512189564017E-2</v>
      </c>
    </row>
    <row r="933" spans="1:3" x14ac:dyDescent="0.25">
      <c r="A933">
        <v>909</v>
      </c>
      <c r="B933">
        <v>1.3375080251601594E-3</v>
      </c>
      <c r="C933">
        <v>-3.8293857350952458E-3</v>
      </c>
    </row>
    <row r="934" spans="1:3" x14ac:dyDescent="0.25">
      <c r="A934">
        <v>910</v>
      </c>
      <c r="B934">
        <v>-1.1500027116844874E-2</v>
      </c>
      <c r="C934">
        <v>-2.9811090979775141E-3</v>
      </c>
    </row>
    <row r="935" spans="1:3" x14ac:dyDescent="0.25">
      <c r="A935">
        <v>911</v>
      </c>
      <c r="B935">
        <v>1.3200596111510917E-3</v>
      </c>
      <c r="C935">
        <v>3.2193337811712523E-3</v>
      </c>
    </row>
    <row r="936" spans="1:3" x14ac:dyDescent="0.25">
      <c r="A936">
        <v>912</v>
      </c>
      <c r="B936">
        <v>1.2538475634827381E-3</v>
      </c>
      <c r="C936">
        <v>8.9771616750604043E-3</v>
      </c>
    </row>
    <row r="937" spans="1:3" x14ac:dyDescent="0.25">
      <c r="A937">
        <v>913</v>
      </c>
      <c r="B937">
        <v>1.4809256273121095E-2</v>
      </c>
      <c r="C937">
        <v>-5.4305737987852751E-3</v>
      </c>
    </row>
    <row r="938" spans="1:3" x14ac:dyDescent="0.25">
      <c r="A938">
        <v>914</v>
      </c>
      <c r="B938">
        <v>-4.9819631056133339E-3</v>
      </c>
      <c r="C938">
        <v>-8.4039508372150649E-3</v>
      </c>
    </row>
    <row r="939" spans="1:3" x14ac:dyDescent="0.25">
      <c r="A939">
        <v>915</v>
      </c>
      <c r="B939">
        <v>1.2537427610951148E-2</v>
      </c>
      <c r="C939">
        <v>-7.3264066924097274E-3</v>
      </c>
    </row>
    <row r="940" spans="1:3" x14ac:dyDescent="0.25">
      <c r="A940">
        <v>916</v>
      </c>
      <c r="B940">
        <v>-1.119676479775507E-2</v>
      </c>
      <c r="C940">
        <v>5.4701335929284323E-3</v>
      </c>
    </row>
    <row r="941" spans="1:3" x14ac:dyDescent="0.25">
      <c r="A941">
        <v>917</v>
      </c>
      <c r="B941">
        <v>-5.0156585007953888E-3</v>
      </c>
      <c r="C941">
        <v>8.6687190278522171E-3</v>
      </c>
    </row>
    <row r="942" spans="1:3" x14ac:dyDescent="0.25">
      <c r="A942">
        <v>918</v>
      </c>
      <c r="B942">
        <v>-1.8481244380836974E-3</v>
      </c>
      <c r="C942">
        <v>2.9340650440752396E-3</v>
      </c>
    </row>
    <row r="943" spans="1:3" x14ac:dyDescent="0.25">
      <c r="A943">
        <v>919</v>
      </c>
      <c r="B943">
        <v>5.3594029192838089E-3</v>
      </c>
      <c r="C943">
        <v>4.9759379009615334E-3</v>
      </c>
    </row>
    <row r="944" spans="1:3" x14ac:dyDescent="0.25">
      <c r="A944">
        <v>920</v>
      </c>
      <c r="B944">
        <v>1.2354827040934583E-2</v>
      </c>
      <c r="C944">
        <v>-1.0465772155277423E-2</v>
      </c>
    </row>
    <row r="945" spans="1:3" x14ac:dyDescent="0.25">
      <c r="A945">
        <v>921</v>
      </c>
      <c r="B945">
        <v>2.6076663212150435E-3</v>
      </c>
      <c r="C945">
        <v>5.6251817673563433E-3</v>
      </c>
    </row>
    <row r="946" spans="1:3" x14ac:dyDescent="0.25">
      <c r="A946">
        <v>922</v>
      </c>
      <c r="B946">
        <v>-9.5691127412960153E-3</v>
      </c>
      <c r="C946">
        <v>6.3538863077774455E-3</v>
      </c>
    </row>
    <row r="947" spans="1:3" x14ac:dyDescent="0.25">
      <c r="A947">
        <v>923</v>
      </c>
      <c r="B947">
        <v>2.0830656761502205E-2</v>
      </c>
      <c r="C947">
        <v>-3.618689247584024E-3</v>
      </c>
    </row>
    <row r="948" spans="1:3" x14ac:dyDescent="0.25">
      <c r="A948">
        <v>924</v>
      </c>
      <c r="B948">
        <v>1.2424920760432506E-2</v>
      </c>
      <c r="C948">
        <v>-6.0870360026101297E-3</v>
      </c>
    </row>
    <row r="949" spans="1:3" x14ac:dyDescent="0.25">
      <c r="A949">
        <v>925</v>
      </c>
      <c r="B949">
        <v>-1.1988789741084846E-3</v>
      </c>
      <c r="C949">
        <v>-3.177264769690981E-3</v>
      </c>
    </row>
    <row r="950" spans="1:3" x14ac:dyDescent="0.25">
      <c r="A950">
        <v>926</v>
      </c>
      <c r="B950">
        <v>-1.8835860417585274E-3</v>
      </c>
      <c r="C950">
        <v>-4.7999520164500103E-3</v>
      </c>
    </row>
    <row r="951" spans="1:3" x14ac:dyDescent="0.25">
      <c r="A951">
        <v>927</v>
      </c>
      <c r="B951">
        <v>1.7526382545723553E-3</v>
      </c>
      <c r="C951">
        <v>3.686738315967034E-3</v>
      </c>
    </row>
    <row r="952" spans="1:3" x14ac:dyDescent="0.25">
      <c r="A952">
        <v>928</v>
      </c>
      <c r="B952">
        <v>-6.9270396419042037E-3</v>
      </c>
      <c r="C952">
        <v>3.8367989161557205E-3</v>
      </c>
    </row>
    <row r="953" spans="1:3" x14ac:dyDescent="0.25">
      <c r="A953">
        <v>929</v>
      </c>
      <c r="B953">
        <v>8.9472807010038177E-3</v>
      </c>
      <c r="C953">
        <v>-1.7910185508955897E-3</v>
      </c>
    </row>
    <row r="954" spans="1:3" x14ac:dyDescent="0.25">
      <c r="A954">
        <v>930</v>
      </c>
      <c r="B954">
        <v>-3.5539449746269211E-4</v>
      </c>
      <c r="C954">
        <v>8.8138310576567642E-3</v>
      </c>
    </row>
    <row r="955" spans="1:3" x14ac:dyDescent="0.25">
      <c r="A955">
        <v>931</v>
      </c>
      <c r="B955">
        <v>2.6987532826282809E-3</v>
      </c>
      <c r="C955">
        <v>-9.7901732959854437E-3</v>
      </c>
    </row>
    <row r="956" spans="1:3" x14ac:dyDescent="0.25">
      <c r="A956">
        <v>932</v>
      </c>
      <c r="B956">
        <v>1.6936007534168818E-3</v>
      </c>
      <c r="C956">
        <v>-2.8476254319666751E-2</v>
      </c>
    </row>
    <row r="957" spans="1:3" x14ac:dyDescent="0.25">
      <c r="A957">
        <v>933</v>
      </c>
      <c r="B957">
        <v>-1.1557216607889843E-3</v>
      </c>
      <c r="C957">
        <v>-1.5174717290813815E-2</v>
      </c>
    </row>
    <row r="958" spans="1:3" x14ac:dyDescent="0.25">
      <c r="A958">
        <v>934</v>
      </c>
      <c r="B958">
        <v>-4.1825390894958186E-3</v>
      </c>
      <c r="C958">
        <v>8.4842211169320388E-4</v>
      </c>
    </row>
    <row r="959" spans="1:3" x14ac:dyDescent="0.25">
      <c r="A959">
        <v>935</v>
      </c>
      <c r="B959">
        <v>-4.5135366665544768E-4</v>
      </c>
      <c r="C959">
        <v>-6.4210378576450705E-4</v>
      </c>
    </row>
    <row r="960" spans="1:3" x14ac:dyDescent="0.25">
      <c r="A960">
        <v>936</v>
      </c>
      <c r="B960">
        <v>-3.770303554124178E-3</v>
      </c>
      <c r="C960">
        <v>-3.0044404469778338E-2</v>
      </c>
    </row>
    <row r="961" spans="1:3" x14ac:dyDescent="0.25">
      <c r="A961">
        <v>937</v>
      </c>
      <c r="B961">
        <v>2.8555245674853143E-3</v>
      </c>
      <c r="C961">
        <v>-4.4913574930173575E-3</v>
      </c>
    </row>
    <row r="962" spans="1:3" x14ac:dyDescent="0.25">
      <c r="A962">
        <v>938</v>
      </c>
      <c r="B962">
        <v>-9.3373803678203351E-4</v>
      </c>
      <c r="C962">
        <v>1.1843043905567058E-2</v>
      </c>
    </row>
    <row r="963" spans="1:3" x14ac:dyDescent="0.25">
      <c r="A963">
        <v>939</v>
      </c>
      <c r="B963">
        <v>1.4525480862527762E-4</v>
      </c>
      <c r="C963">
        <v>-4.7215877665333248E-3</v>
      </c>
    </row>
    <row r="964" spans="1:3" x14ac:dyDescent="0.25">
      <c r="A964">
        <v>940</v>
      </c>
      <c r="B964">
        <v>-4.6607976828652777E-3</v>
      </c>
      <c r="C964">
        <v>7.4922497056129824E-3</v>
      </c>
    </row>
    <row r="965" spans="1:3" x14ac:dyDescent="0.25">
      <c r="A965">
        <v>941</v>
      </c>
      <c r="B965">
        <v>7.4122833894381347E-4</v>
      </c>
      <c r="C965">
        <v>2.0920606947230501E-3</v>
      </c>
    </row>
    <row r="966" spans="1:3" x14ac:dyDescent="0.25">
      <c r="A966">
        <v>942</v>
      </c>
      <c r="B966">
        <v>6.205620101832805E-4</v>
      </c>
      <c r="C966">
        <v>9.2281489225750166E-3</v>
      </c>
    </row>
    <row r="967" spans="1:3" x14ac:dyDescent="0.25">
      <c r="A967">
        <v>943</v>
      </c>
      <c r="B967">
        <v>9.8374846293807095E-3</v>
      </c>
      <c r="C967">
        <v>1.9057730224743899E-2</v>
      </c>
    </row>
    <row r="968" spans="1:3" x14ac:dyDescent="0.25">
      <c r="A968">
        <v>944</v>
      </c>
      <c r="B968">
        <v>-1.0187089036799586E-2</v>
      </c>
      <c r="C968">
        <v>1.3167581812671258E-3</v>
      </c>
    </row>
    <row r="969" spans="1:3" x14ac:dyDescent="0.25">
      <c r="A969">
        <v>945</v>
      </c>
      <c r="B969">
        <v>-2.0611733532447337E-4</v>
      </c>
      <c r="C969">
        <v>-2.9420633396082734E-5</v>
      </c>
    </row>
    <row r="970" spans="1:3" x14ac:dyDescent="0.25">
      <c r="A970">
        <v>946</v>
      </c>
      <c r="B970">
        <v>3.8180155920120983E-3</v>
      </c>
      <c r="C970">
        <v>-8.024193049652583E-4</v>
      </c>
    </row>
    <row r="971" spans="1:3" x14ac:dyDescent="0.25">
      <c r="A971">
        <v>947</v>
      </c>
      <c r="B971">
        <v>-3.3217348779722624E-3</v>
      </c>
      <c r="C971">
        <v>-1.1560589912688133E-3</v>
      </c>
    </row>
    <row r="972" spans="1:3" x14ac:dyDescent="0.25">
      <c r="A972">
        <v>948</v>
      </c>
      <c r="B972">
        <v>4.0514487694681743E-4</v>
      </c>
      <c r="C972">
        <v>6.9442513009335119E-3</v>
      </c>
    </row>
    <row r="973" spans="1:3" x14ac:dyDescent="0.25">
      <c r="A973">
        <v>949</v>
      </c>
      <c r="B973">
        <v>3.4806418413837808E-3</v>
      </c>
      <c r="C973">
        <v>7.5652680935189504E-3</v>
      </c>
    </row>
    <row r="974" spans="1:3" x14ac:dyDescent="0.25">
      <c r="A974">
        <v>950</v>
      </c>
      <c r="B974">
        <v>1.5361232862750776E-3</v>
      </c>
      <c r="C974">
        <v>-1.4352148757784584E-2</v>
      </c>
    </row>
    <row r="975" spans="1:3" x14ac:dyDescent="0.25">
      <c r="A975">
        <v>951</v>
      </c>
      <c r="B975">
        <v>4.2602771146402048E-2</v>
      </c>
      <c r="C975">
        <v>7.5938811976382012E-3</v>
      </c>
    </row>
    <row r="976" spans="1:3" x14ac:dyDescent="0.25">
      <c r="A976">
        <v>952</v>
      </c>
      <c r="B976">
        <v>9.3977840309425881E-3</v>
      </c>
      <c r="C976">
        <v>-1.940236402554095E-2</v>
      </c>
    </row>
    <row r="977" spans="1:3" x14ac:dyDescent="0.25">
      <c r="A977">
        <v>953</v>
      </c>
      <c r="B977">
        <v>3.3532702200190804E-3</v>
      </c>
      <c r="C977">
        <v>-1.3168126774864123E-2</v>
      </c>
    </row>
    <row r="978" spans="1:3" x14ac:dyDescent="0.25">
      <c r="A978">
        <v>954</v>
      </c>
      <c r="B978">
        <v>-6.3489291005199098E-3</v>
      </c>
      <c r="C978">
        <v>3.5516621678836433E-3</v>
      </c>
    </row>
    <row r="979" spans="1:3" x14ac:dyDescent="0.25">
      <c r="A979">
        <v>955</v>
      </c>
      <c r="B979">
        <v>5.4955489643230008E-4</v>
      </c>
      <c r="C979">
        <v>-1.8107294071812194E-3</v>
      </c>
    </row>
    <row r="980" spans="1:3" x14ac:dyDescent="0.25">
      <c r="A980">
        <v>956</v>
      </c>
      <c r="B980">
        <v>-1.1138163783333129E-3</v>
      </c>
      <c r="C980">
        <v>1.297353131568327E-3</v>
      </c>
    </row>
    <row r="981" spans="1:3" x14ac:dyDescent="0.25">
      <c r="A981">
        <v>957</v>
      </c>
      <c r="B981">
        <v>1.2874543870741339E-2</v>
      </c>
      <c r="C981">
        <v>-5.8143041988225168E-3</v>
      </c>
    </row>
    <row r="982" spans="1:3" x14ac:dyDescent="0.25">
      <c r="A982">
        <v>958</v>
      </c>
      <c r="B982">
        <v>-5.5200706243264484E-3</v>
      </c>
      <c r="C982">
        <v>-1.1467021007865915E-2</v>
      </c>
    </row>
    <row r="983" spans="1:3" x14ac:dyDescent="0.25">
      <c r="A983">
        <v>959</v>
      </c>
      <c r="B983">
        <v>1.9775886184078415E-2</v>
      </c>
      <c r="C983">
        <v>8.3458424033336052E-3</v>
      </c>
    </row>
    <row r="984" spans="1:3" x14ac:dyDescent="0.25">
      <c r="A984">
        <v>960</v>
      </c>
      <c r="B984">
        <v>9.6690000992554585E-3</v>
      </c>
      <c r="C984">
        <v>6.0112601769996728E-3</v>
      </c>
    </row>
    <row r="985" spans="1:3" x14ac:dyDescent="0.25">
      <c r="A985">
        <v>961</v>
      </c>
      <c r="B985">
        <v>-9.757543644270136E-3</v>
      </c>
      <c r="C985">
        <v>3.4286460093970374E-3</v>
      </c>
    </row>
    <row r="986" spans="1:3" x14ac:dyDescent="0.25">
      <c r="A986">
        <v>962</v>
      </c>
      <c r="B986">
        <v>-9.9199983942883235E-5</v>
      </c>
      <c r="C986">
        <v>3.8199799082370874E-3</v>
      </c>
    </row>
    <row r="987" spans="1:3" x14ac:dyDescent="0.25">
      <c r="A987">
        <v>963</v>
      </c>
      <c r="B987">
        <v>1.4690857409296824E-3</v>
      </c>
      <c r="C987">
        <v>-2.5052320567416301E-3</v>
      </c>
    </row>
    <row r="988" spans="1:3" x14ac:dyDescent="0.25">
      <c r="A988">
        <v>964</v>
      </c>
      <c r="B988">
        <v>-7.0856330044980122E-3</v>
      </c>
      <c r="C988">
        <v>-9.4032082168674959E-4</v>
      </c>
    </row>
    <row r="989" spans="1:3" x14ac:dyDescent="0.25">
      <c r="A989">
        <v>965</v>
      </c>
      <c r="B989">
        <v>1.1925229889075286E-2</v>
      </c>
      <c r="C989">
        <v>-4.6293535212118455E-3</v>
      </c>
    </row>
    <row r="990" spans="1:3" x14ac:dyDescent="0.25">
      <c r="A990">
        <v>966</v>
      </c>
      <c r="B990">
        <v>6.1357169106317751E-3</v>
      </c>
      <c r="C990">
        <v>2.0029240322622958E-3</v>
      </c>
    </row>
    <row r="991" spans="1:3" x14ac:dyDescent="0.25">
      <c r="A991">
        <v>967</v>
      </c>
      <c r="B991">
        <v>1.2013592811286186E-2</v>
      </c>
      <c r="C991">
        <v>-2.5768781013258604E-3</v>
      </c>
    </row>
    <row r="992" spans="1:3" x14ac:dyDescent="0.25">
      <c r="A992">
        <v>968</v>
      </c>
      <c r="B992">
        <v>-6.3893959904045023E-3</v>
      </c>
      <c r="C992">
        <v>-1.1724047368480815E-2</v>
      </c>
    </row>
    <row r="993" spans="1:3" x14ac:dyDescent="0.25">
      <c r="A993">
        <v>969</v>
      </c>
      <c r="B993">
        <v>-1.2262774376022001E-2</v>
      </c>
      <c r="C993">
        <v>6.1579813931958213E-3</v>
      </c>
    </row>
    <row r="994" spans="1:3" x14ac:dyDescent="0.25">
      <c r="A994">
        <v>970</v>
      </c>
      <c r="B994">
        <v>1.9120425832186181E-2</v>
      </c>
      <c r="C994">
        <v>-2.3913042678957306E-2</v>
      </c>
    </row>
    <row r="995" spans="1:3" x14ac:dyDescent="0.25">
      <c r="A995">
        <v>971</v>
      </c>
      <c r="B995">
        <v>2.3235580129255464E-3</v>
      </c>
      <c r="C995">
        <v>-4.0042861451094411E-3</v>
      </c>
    </row>
    <row r="996" spans="1:3" x14ac:dyDescent="0.25">
      <c r="A996">
        <v>972</v>
      </c>
      <c r="B996">
        <v>-3.1176264916796623E-3</v>
      </c>
      <c r="C996">
        <v>2.5160527004556097E-3</v>
      </c>
    </row>
    <row r="997" spans="1:3" x14ac:dyDescent="0.25">
      <c r="A997">
        <v>973</v>
      </c>
      <c r="B997">
        <v>5.1040554744779783E-3</v>
      </c>
      <c r="C997">
        <v>-3.8452623044102546E-2</v>
      </c>
    </row>
    <row r="998" spans="1:3" x14ac:dyDescent="0.25">
      <c r="A998">
        <v>974</v>
      </c>
      <c r="B998">
        <v>-1.5836699115430166E-3</v>
      </c>
      <c r="C998">
        <v>2.7424868440082397E-3</v>
      </c>
    </row>
    <row r="999" spans="1:3" x14ac:dyDescent="0.25">
      <c r="A999">
        <v>975</v>
      </c>
      <c r="B999">
        <v>-5.4352140584262047E-3</v>
      </c>
      <c r="C999">
        <v>-2.555527365964397E-3</v>
      </c>
    </row>
    <row r="1000" spans="1:3" x14ac:dyDescent="0.25">
      <c r="A1000">
        <v>976</v>
      </c>
      <c r="B1000">
        <v>-2.1641505908583285E-3</v>
      </c>
      <c r="C1000">
        <v>-2.4757895355040456E-3</v>
      </c>
    </row>
    <row r="1001" spans="1:3" x14ac:dyDescent="0.25">
      <c r="A1001">
        <v>977</v>
      </c>
      <c r="B1001">
        <v>-6.4913498456437956E-5</v>
      </c>
      <c r="C1001">
        <v>-3.5599879074816368E-3</v>
      </c>
    </row>
    <row r="1002" spans="1:3" x14ac:dyDescent="0.25">
      <c r="A1002">
        <v>978</v>
      </c>
      <c r="B1002">
        <v>4.8659162150598585E-3</v>
      </c>
      <c r="C1002">
        <v>1.242245884168474E-4</v>
      </c>
    </row>
    <row r="1003" spans="1:3" x14ac:dyDescent="0.25">
      <c r="A1003">
        <v>979</v>
      </c>
      <c r="B1003">
        <v>2.0168843093381814E-3</v>
      </c>
      <c r="C1003">
        <v>5.9210785524835084E-3</v>
      </c>
    </row>
    <row r="1004" spans="1:3" x14ac:dyDescent="0.25">
      <c r="A1004">
        <v>980</v>
      </c>
      <c r="B1004">
        <v>1.0547964960899691E-2</v>
      </c>
      <c r="C1004">
        <v>5.1626411575101186E-5</v>
      </c>
    </row>
    <row r="1005" spans="1:3" x14ac:dyDescent="0.25">
      <c r="A1005">
        <v>981</v>
      </c>
      <c r="B1005">
        <v>-4.5515269977177506E-3</v>
      </c>
      <c r="C1005">
        <v>-1.5631452993430738E-2</v>
      </c>
    </row>
    <row r="1006" spans="1:3" x14ac:dyDescent="0.25">
      <c r="A1006">
        <v>982</v>
      </c>
      <c r="B1006">
        <v>-5.7277186631772628E-3</v>
      </c>
      <c r="C1006">
        <v>-1.9856516848861458E-3</v>
      </c>
    </row>
    <row r="1007" spans="1:3" x14ac:dyDescent="0.25">
      <c r="A1007">
        <v>983</v>
      </c>
      <c r="B1007">
        <v>-2.8816193935373583E-3</v>
      </c>
      <c r="C1007">
        <v>1.0682509035747065E-2</v>
      </c>
    </row>
    <row r="1008" spans="1:3" x14ac:dyDescent="0.25">
      <c r="A1008">
        <v>984</v>
      </c>
      <c r="B1008">
        <v>-4.7376892964429967E-3</v>
      </c>
      <c r="C1008">
        <v>1.1783852565013323E-2</v>
      </c>
    </row>
    <row r="1009" spans="1:3" x14ac:dyDescent="0.25">
      <c r="A1009">
        <v>985</v>
      </c>
      <c r="B1009">
        <v>1.9810371267765352E-3</v>
      </c>
      <c r="C1009">
        <v>3.67893305225599E-3</v>
      </c>
    </row>
    <row r="1010" spans="1:3" x14ac:dyDescent="0.25">
      <c r="A1010">
        <v>986</v>
      </c>
      <c r="B1010">
        <v>-1.1040256634710846E-2</v>
      </c>
      <c r="C1010">
        <v>5.3937747935977973E-3</v>
      </c>
    </row>
    <row r="1011" spans="1:3" x14ac:dyDescent="0.25">
      <c r="A1011">
        <v>987</v>
      </c>
      <c r="B1011">
        <v>8.2965221718187317E-3</v>
      </c>
      <c r="C1011">
        <v>-3.3265984172079262E-3</v>
      </c>
    </row>
    <row r="1012" spans="1:3" x14ac:dyDescent="0.25">
      <c r="A1012">
        <v>988</v>
      </c>
      <c r="B1012">
        <v>-3.3679254717720077E-3</v>
      </c>
      <c r="C1012">
        <v>-8.2050656779741535E-4</v>
      </c>
    </row>
    <row r="1013" spans="1:3" x14ac:dyDescent="0.25">
      <c r="A1013">
        <v>989</v>
      </c>
      <c r="B1013">
        <v>-1.2801370208501873E-2</v>
      </c>
      <c r="C1013">
        <v>1.3373945623151818E-2</v>
      </c>
    </row>
    <row r="1014" spans="1:3" x14ac:dyDescent="0.25">
      <c r="A1014">
        <v>990</v>
      </c>
      <c r="B1014">
        <v>1.4123904090612588E-2</v>
      </c>
      <c r="C1014">
        <v>5.7659482109863099E-3</v>
      </c>
    </row>
    <row r="1015" spans="1:3" x14ac:dyDescent="0.25">
      <c r="A1015">
        <v>991</v>
      </c>
      <c r="B1015">
        <v>5.2513691539576822E-3</v>
      </c>
      <c r="C1015">
        <v>-1.5618159799983232E-3</v>
      </c>
    </row>
    <row r="1016" spans="1:3" x14ac:dyDescent="0.25">
      <c r="A1016">
        <v>992</v>
      </c>
      <c r="B1016">
        <v>-1.0076400382486837E-2</v>
      </c>
      <c r="C1016">
        <v>5.4609930856375534E-3</v>
      </c>
    </row>
    <row r="1017" spans="1:3" x14ac:dyDescent="0.25">
      <c r="A1017">
        <v>993</v>
      </c>
      <c r="B1017">
        <v>1.5319551537899953E-3</v>
      </c>
      <c r="C1017">
        <v>-3.0371095115360033E-3</v>
      </c>
    </row>
    <row r="1018" spans="1:3" x14ac:dyDescent="0.25">
      <c r="A1018">
        <v>994</v>
      </c>
      <c r="B1018">
        <v>-1.517922840185966E-3</v>
      </c>
      <c r="C1018">
        <v>6.9432275793383661E-4</v>
      </c>
    </row>
    <row r="1019" spans="1:3" x14ac:dyDescent="0.25">
      <c r="A1019">
        <v>995</v>
      </c>
      <c r="B1019">
        <v>1.765516315141744E-3</v>
      </c>
      <c r="C1019">
        <v>-3.451240838915412E-2</v>
      </c>
    </row>
    <row r="1020" spans="1:3" x14ac:dyDescent="0.25">
      <c r="A1020">
        <v>996</v>
      </c>
      <c r="B1020">
        <v>3.3168059491531557E-3</v>
      </c>
      <c r="C1020">
        <v>-1.656831476321318E-3</v>
      </c>
    </row>
    <row r="1021" spans="1:3" x14ac:dyDescent="0.25">
      <c r="A1021">
        <v>997</v>
      </c>
      <c r="B1021">
        <v>7.5564897137322491E-3</v>
      </c>
      <c r="C1021">
        <v>-4.1839387920029709E-3</v>
      </c>
    </row>
    <row r="1022" spans="1:3" x14ac:dyDescent="0.25">
      <c r="A1022">
        <v>998</v>
      </c>
      <c r="B1022">
        <v>3.8406668013191746E-3</v>
      </c>
      <c r="C1022">
        <v>-7.513598411675264E-3</v>
      </c>
    </row>
    <row r="1023" spans="1:3" x14ac:dyDescent="0.25">
      <c r="A1023">
        <v>999</v>
      </c>
      <c r="B1023">
        <v>-9.6938172568420428E-3</v>
      </c>
      <c r="C1023">
        <v>1.8022315218840679E-2</v>
      </c>
    </row>
    <row r="1024" spans="1:3" x14ac:dyDescent="0.25">
      <c r="A1024">
        <v>1000</v>
      </c>
      <c r="B1024">
        <v>-5.7264261166578402E-3</v>
      </c>
      <c r="C1024">
        <v>1.5277106095862508E-2</v>
      </c>
    </row>
    <row r="1025" spans="1:3" x14ac:dyDescent="0.25">
      <c r="A1025">
        <v>1001</v>
      </c>
      <c r="B1025">
        <v>6.465632017021306E-3</v>
      </c>
      <c r="C1025">
        <v>-1.2475522974881061E-2</v>
      </c>
    </row>
    <row r="1026" spans="1:3" x14ac:dyDescent="0.25">
      <c r="A1026">
        <v>1002</v>
      </c>
      <c r="B1026">
        <v>-5.5168397940345802E-3</v>
      </c>
      <c r="C1026">
        <v>-1.3502987664655661E-2</v>
      </c>
    </row>
    <row r="1027" spans="1:3" x14ac:dyDescent="0.25">
      <c r="A1027">
        <v>1003</v>
      </c>
      <c r="B1027">
        <v>3.1359016593089026E-3</v>
      </c>
      <c r="C1027">
        <v>-2.873516358504323E-3</v>
      </c>
    </row>
    <row r="1028" spans="1:3" x14ac:dyDescent="0.25">
      <c r="A1028">
        <v>1004</v>
      </c>
      <c r="B1028">
        <v>-5.8791679548587288E-4</v>
      </c>
      <c r="C1028">
        <v>5.5506200762709471E-3</v>
      </c>
    </row>
    <row r="1029" spans="1:3" x14ac:dyDescent="0.25">
      <c r="A1029">
        <v>1005</v>
      </c>
      <c r="B1029">
        <v>-3.1135063308246613E-3</v>
      </c>
      <c r="C1029">
        <v>1.9841149704134253E-3</v>
      </c>
    </row>
    <row r="1030" spans="1:3" x14ac:dyDescent="0.25">
      <c r="A1030">
        <v>1006</v>
      </c>
      <c r="B1030">
        <v>4.7330458842268679E-3</v>
      </c>
      <c r="C1030">
        <v>3.3523692707436532E-3</v>
      </c>
    </row>
    <row r="1031" spans="1:3" x14ac:dyDescent="0.25">
      <c r="A1031">
        <v>1007</v>
      </c>
      <c r="B1031">
        <v>-7.2229308339801868E-4</v>
      </c>
      <c r="C1031">
        <v>-1.8121766219496214E-2</v>
      </c>
    </row>
    <row r="1032" spans="1:3" x14ac:dyDescent="0.25">
      <c r="A1032">
        <v>1008</v>
      </c>
      <c r="B1032">
        <v>1.2775485758005994E-2</v>
      </c>
      <c r="C1032">
        <v>-1.5093303438617006E-2</v>
      </c>
    </row>
    <row r="1033" spans="1:3" x14ac:dyDescent="0.25">
      <c r="A1033">
        <v>1009</v>
      </c>
      <c r="B1033">
        <v>2.6105162656848849E-3</v>
      </c>
      <c r="C1033">
        <v>9.1335740910149926E-3</v>
      </c>
    </row>
    <row r="1034" spans="1:3" x14ac:dyDescent="0.25">
      <c r="A1034">
        <v>1010</v>
      </c>
      <c r="B1034">
        <v>9.9858262622199764E-3</v>
      </c>
      <c r="C1034">
        <v>5.2385923924393122E-3</v>
      </c>
    </row>
    <row r="1035" spans="1:3" x14ac:dyDescent="0.25">
      <c r="A1035">
        <v>1011</v>
      </c>
      <c r="B1035">
        <v>1.187542855172476E-3</v>
      </c>
      <c r="C1035">
        <v>-1.3726043691014102E-2</v>
      </c>
    </row>
    <row r="1036" spans="1:3" x14ac:dyDescent="0.25">
      <c r="A1036">
        <v>1012</v>
      </c>
      <c r="B1036">
        <v>-5.5006122091791837E-3</v>
      </c>
      <c r="C1036">
        <v>5.8637392742002465E-3</v>
      </c>
    </row>
    <row r="1037" spans="1:3" x14ac:dyDescent="0.25">
      <c r="A1037">
        <v>1013</v>
      </c>
      <c r="B1037">
        <v>5.4549687019945226E-3</v>
      </c>
      <c r="C1037">
        <v>4.9460909273303932E-3</v>
      </c>
    </row>
    <row r="1038" spans="1:3" x14ac:dyDescent="0.25">
      <c r="A1038">
        <v>1014</v>
      </c>
      <c r="B1038">
        <v>7.7269536568467844E-3</v>
      </c>
      <c r="C1038">
        <v>7.7311128317711321E-3</v>
      </c>
    </row>
    <row r="1039" spans="1:3" x14ac:dyDescent="0.25">
      <c r="A1039">
        <v>1015</v>
      </c>
      <c r="B1039">
        <v>-9.1447929918542122E-3</v>
      </c>
      <c r="C1039">
        <v>-4.8793263251336698E-3</v>
      </c>
    </row>
    <row r="1040" spans="1:3" x14ac:dyDescent="0.25">
      <c r="A1040">
        <v>1016</v>
      </c>
      <c r="B1040">
        <v>-5.1787852480584158E-3</v>
      </c>
      <c r="C1040">
        <v>-6.5706122132604509E-3</v>
      </c>
    </row>
    <row r="1041" spans="1:3" x14ac:dyDescent="0.25">
      <c r="A1041">
        <v>1017</v>
      </c>
      <c r="B1041">
        <v>6.2360043194219384E-3</v>
      </c>
      <c r="C1041">
        <v>4.413085342848734E-2</v>
      </c>
    </row>
    <row r="1042" spans="1:3" x14ac:dyDescent="0.25">
      <c r="A1042">
        <v>1018</v>
      </c>
      <c r="B1042">
        <v>1.5204373063522252E-2</v>
      </c>
      <c r="C1042">
        <v>-7.4295501473233428E-3</v>
      </c>
    </row>
    <row r="1043" spans="1:3" x14ac:dyDescent="0.25">
      <c r="A1043">
        <v>1019</v>
      </c>
      <c r="B1043">
        <v>-7.2821073601531446E-3</v>
      </c>
      <c r="C1043">
        <v>2.2317211658963495E-3</v>
      </c>
    </row>
    <row r="1044" spans="1:3" x14ac:dyDescent="0.25">
      <c r="A1044">
        <v>1020</v>
      </c>
      <c r="B1044">
        <v>-4.945634430889319E-3</v>
      </c>
      <c r="C1044">
        <v>-9.1206434743677355E-4</v>
      </c>
    </row>
    <row r="1045" spans="1:3" x14ac:dyDescent="0.25">
      <c r="A1045">
        <v>1021</v>
      </c>
      <c r="B1045">
        <v>7.9656694919828484E-3</v>
      </c>
      <c r="C1045">
        <v>-7.0255866562385014E-4</v>
      </c>
    </row>
    <row r="1046" spans="1:3" x14ac:dyDescent="0.25">
      <c r="A1046">
        <v>1022</v>
      </c>
      <c r="B1046">
        <v>3.7035817133216076E-3</v>
      </c>
      <c r="C1046">
        <v>-3.8003756516075959E-3</v>
      </c>
    </row>
    <row r="1047" spans="1:3" x14ac:dyDescent="0.25">
      <c r="A1047">
        <v>1023</v>
      </c>
      <c r="B1047">
        <v>4.8428349736722711E-4</v>
      </c>
      <c r="C1047">
        <v>-6.8649774371875531E-3</v>
      </c>
    </row>
    <row r="1048" spans="1:3" x14ac:dyDescent="0.25">
      <c r="A1048">
        <v>1024</v>
      </c>
      <c r="B1048">
        <v>2.54198510581673E-3</v>
      </c>
      <c r="C1048">
        <v>-2.9443558890096702E-3</v>
      </c>
    </row>
    <row r="1049" spans="1:3" x14ac:dyDescent="0.25">
      <c r="A1049">
        <v>1025</v>
      </c>
      <c r="B1049">
        <v>1.5283961333702864E-3</v>
      </c>
      <c r="C1049">
        <v>1.9962589559068423E-3</v>
      </c>
    </row>
    <row r="1050" spans="1:3" x14ac:dyDescent="0.25">
      <c r="A1050">
        <v>1026</v>
      </c>
      <c r="B1050">
        <v>8.7040252254671211E-4</v>
      </c>
      <c r="C1050">
        <v>-8.3461029384961636E-4</v>
      </c>
    </row>
    <row r="1051" spans="1:3" x14ac:dyDescent="0.25">
      <c r="A1051">
        <v>1027</v>
      </c>
      <c r="B1051">
        <v>-2.6460568017466976E-3</v>
      </c>
      <c r="C1051">
        <v>1.7179103575873031E-3</v>
      </c>
    </row>
    <row r="1052" spans="1:3" x14ac:dyDescent="0.25">
      <c r="A1052">
        <v>1028</v>
      </c>
      <c r="B1052">
        <v>-8.0695538775750458E-3</v>
      </c>
      <c r="C1052">
        <v>6.1968446496876543E-4</v>
      </c>
    </row>
    <row r="1053" spans="1:3" x14ac:dyDescent="0.25">
      <c r="A1053">
        <v>1029</v>
      </c>
      <c r="B1053">
        <v>-1.0897207995399269E-2</v>
      </c>
      <c r="C1053">
        <v>-9.1084683484827927E-3</v>
      </c>
    </row>
    <row r="1054" spans="1:3" x14ac:dyDescent="0.25">
      <c r="A1054">
        <v>1030</v>
      </c>
      <c r="B1054">
        <v>-7.7510435657726692E-3</v>
      </c>
      <c r="C1054">
        <v>-5.3124606452686299E-3</v>
      </c>
    </row>
    <row r="1055" spans="1:3" x14ac:dyDescent="0.25">
      <c r="A1055">
        <v>1031</v>
      </c>
      <c r="B1055">
        <v>9.1730103513995385E-3</v>
      </c>
      <c r="C1055">
        <v>-4.0257059570331464E-3</v>
      </c>
    </row>
    <row r="1056" spans="1:3" x14ac:dyDescent="0.25">
      <c r="A1056">
        <v>1032</v>
      </c>
      <c r="B1056">
        <v>-3.5250794417023483E-3</v>
      </c>
      <c r="C1056">
        <v>1.9329224345772354E-2</v>
      </c>
    </row>
    <row r="1057" spans="1:3" x14ac:dyDescent="0.25">
      <c r="A1057">
        <v>1033</v>
      </c>
      <c r="B1057">
        <v>1.232390262140653E-2</v>
      </c>
      <c r="C1057">
        <v>-5.7457362885601718E-3</v>
      </c>
    </row>
    <row r="1058" spans="1:3" x14ac:dyDescent="0.25">
      <c r="A1058">
        <v>1034</v>
      </c>
      <c r="B1058">
        <v>-1.1981998546549862E-2</v>
      </c>
      <c r="C1058">
        <v>6.4923454532520089E-3</v>
      </c>
    </row>
    <row r="1059" spans="1:3" x14ac:dyDescent="0.25">
      <c r="A1059">
        <v>1035</v>
      </c>
      <c r="B1059">
        <v>-4.6806105885932175E-3</v>
      </c>
      <c r="C1059">
        <v>-4.534741555938665E-4</v>
      </c>
    </row>
    <row r="1060" spans="1:3" x14ac:dyDescent="0.25">
      <c r="A1060">
        <v>1036</v>
      </c>
      <c r="B1060">
        <v>8.2687053244008351E-4</v>
      </c>
      <c r="C1060">
        <v>-1.471205941450183E-3</v>
      </c>
    </row>
    <row r="1061" spans="1:3" x14ac:dyDescent="0.25">
      <c r="A1061">
        <v>1037</v>
      </c>
      <c r="B1061">
        <v>4.6303281362586142E-3</v>
      </c>
      <c r="C1061">
        <v>1.8309586425052831E-3</v>
      </c>
    </row>
    <row r="1062" spans="1:3" x14ac:dyDescent="0.25">
      <c r="A1062">
        <v>1038</v>
      </c>
      <c r="B1062">
        <v>-1.3490856971420703E-3</v>
      </c>
      <c r="C1062">
        <v>-7.1858406679266252E-3</v>
      </c>
    </row>
    <row r="1063" spans="1:3" x14ac:dyDescent="0.25">
      <c r="A1063">
        <v>1039</v>
      </c>
      <c r="B1063">
        <v>1.1427099320344505E-3</v>
      </c>
      <c r="C1063">
        <v>-4.4837861860467041E-3</v>
      </c>
    </row>
    <row r="1064" spans="1:3" x14ac:dyDescent="0.25">
      <c r="A1064">
        <v>1040</v>
      </c>
      <c r="B1064">
        <v>1.1941707576408864E-2</v>
      </c>
      <c r="C1064">
        <v>-9.5619210046598881E-3</v>
      </c>
    </row>
    <row r="1065" spans="1:3" x14ac:dyDescent="0.25">
      <c r="A1065">
        <v>1041</v>
      </c>
      <c r="B1065">
        <v>-3.1329738089895672E-4</v>
      </c>
      <c r="C1065">
        <v>1.4700775029012766E-4</v>
      </c>
    </row>
    <row r="1066" spans="1:3" x14ac:dyDescent="0.25">
      <c r="A1066">
        <v>1042</v>
      </c>
      <c r="B1066">
        <v>-1.3475688591653098E-2</v>
      </c>
      <c r="C1066">
        <v>4.3303035961310098E-3</v>
      </c>
    </row>
    <row r="1067" spans="1:3" x14ac:dyDescent="0.25">
      <c r="A1067">
        <v>1043</v>
      </c>
      <c r="B1067">
        <v>-4.975165553131398E-4</v>
      </c>
      <c r="C1067">
        <v>3.8962225692566821E-3</v>
      </c>
    </row>
    <row r="1068" spans="1:3" x14ac:dyDescent="0.25">
      <c r="A1068">
        <v>1044</v>
      </c>
      <c r="B1068">
        <v>1.2477605245640521E-2</v>
      </c>
      <c r="C1068">
        <v>-6.1065982432861425E-3</v>
      </c>
    </row>
    <row r="1069" spans="1:3" x14ac:dyDescent="0.25">
      <c r="A1069">
        <v>1045</v>
      </c>
      <c r="B1069">
        <v>2.2218847042087342E-3</v>
      </c>
      <c r="C1069">
        <v>8.9067639505400961E-3</v>
      </c>
    </row>
    <row r="1070" spans="1:3" x14ac:dyDescent="0.25">
      <c r="A1070">
        <v>1046</v>
      </c>
      <c r="B1070">
        <v>-2.4996168650931612E-3</v>
      </c>
      <c r="C1070">
        <v>1.0145870993164901E-2</v>
      </c>
    </row>
    <row r="1071" spans="1:3" x14ac:dyDescent="0.25">
      <c r="A1071">
        <v>1047</v>
      </c>
      <c r="B1071">
        <v>4.0122952549451858E-4</v>
      </c>
      <c r="C1071">
        <v>-2.3871135757643001E-3</v>
      </c>
    </row>
    <row r="1072" spans="1:3" x14ac:dyDescent="0.25">
      <c r="A1072">
        <v>1048</v>
      </c>
      <c r="B1072">
        <v>1.1789419553141305E-3</v>
      </c>
      <c r="C1072">
        <v>-5.2355444074498134E-3</v>
      </c>
    </row>
    <row r="1073" spans="1:3" x14ac:dyDescent="0.25">
      <c r="A1073">
        <v>1049</v>
      </c>
      <c r="B1073">
        <v>1.4427884868314339E-2</v>
      </c>
      <c r="C1073">
        <v>-9.5929678390768991E-3</v>
      </c>
    </row>
    <row r="1074" spans="1:3" x14ac:dyDescent="0.25">
      <c r="A1074">
        <v>1050</v>
      </c>
      <c r="B1074">
        <v>3.177925431681476E-3</v>
      </c>
      <c r="C1074">
        <v>-1.5731729244918653E-3</v>
      </c>
    </row>
    <row r="1075" spans="1:3" x14ac:dyDescent="0.25">
      <c r="A1075">
        <v>1051</v>
      </c>
      <c r="B1075">
        <v>4.4753237232369701E-3</v>
      </c>
      <c r="C1075">
        <v>9.5655260729067583E-3</v>
      </c>
    </row>
    <row r="1076" spans="1:3" x14ac:dyDescent="0.25">
      <c r="A1076">
        <v>1052</v>
      </c>
      <c r="B1076">
        <v>8.0410671965412996E-3</v>
      </c>
      <c r="C1076">
        <v>7.5825304745228382E-3</v>
      </c>
    </row>
    <row r="1077" spans="1:3" x14ac:dyDescent="0.25">
      <c r="A1077">
        <v>1053</v>
      </c>
      <c r="B1077">
        <v>-8.4793260470426932E-3</v>
      </c>
      <c r="C1077">
        <v>3.3014579298634526E-3</v>
      </c>
    </row>
    <row r="1078" spans="1:3" x14ac:dyDescent="0.25">
      <c r="A1078">
        <v>1054</v>
      </c>
      <c r="B1078">
        <v>4.9277966468184425E-3</v>
      </c>
      <c r="C1078">
        <v>3.4348295658357016E-4</v>
      </c>
    </row>
    <row r="1079" spans="1:3" x14ac:dyDescent="0.25">
      <c r="A1079">
        <v>1055</v>
      </c>
      <c r="B1079">
        <v>-9.4686162763770528E-4</v>
      </c>
      <c r="C1079">
        <v>-8.1276411203081503E-3</v>
      </c>
    </row>
    <row r="1080" spans="1:3" x14ac:dyDescent="0.25">
      <c r="A1080">
        <v>1056</v>
      </c>
      <c r="B1080">
        <v>5.2704442494407094E-3</v>
      </c>
      <c r="C1080">
        <v>7.6364991196004811E-3</v>
      </c>
    </row>
    <row r="1081" spans="1:3" x14ac:dyDescent="0.25">
      <c r="A1081">
        <v>1057</v>
      </c>
      <c r="B1081">
        <v>4.7961851890218994E-3</v>
      </c>
      <c r="C1081">
        <v>8.671022683639746E-3</v>
      </c>
    </row>
    <row r="1082" spans="1:3" x14ac:dyDescent="0.25">
      <c r="A1082">
        <v>1058</v>
      </c>
      <c r="B1082">
        <v>-1.081940736963217E-2</v>
      </c>
      <c r="C1082">
        <v>1.1539263488716598E-2</v>
      </c>
    </row>
    <row r="1083" spans="1:3" x14ac:dyDescent="0.25">
      <c r="A1083">
        <v>1059</v>
      </c>
      <c r="B1083">
        <v>8.038455831312229E-3</v>
      </c>
      <c r="C1083">
        <v>-1.3275864819288653E-3</v>
      </c>
    </row>
    <row r="1084" spans="1:3" x14ac:dyDescent="0.25">
      <c r="A1084">
        <v>1060</v>
      </c>
      <c r="B1084">
        <v>2.5203395514977718E-3</v>
      </c>
      <c r="C1084">
        <v>-1.0361463389173094E-2</v>
      </c>
    </row>
    <row r="1085" spans="1:3" x14ac:dyDescent="0.25">
      <c r="A1085">
        <v>1061</v>
      </c>
      <c r="B1085">
        <v>-8.7197668594621077E-3</v>
      </c>
      <c r="C1085">
        <v>7.0648208315151947E-3</v>
      </c>
    </row>
    <row r="1086" spans="1:3" x14ac:dyDescent="0.25">
      <c r="A1086">
        <v>1062</v>
      </c>
      <c r="B1086">
        <v>-5.2239821918495374E-3</v>
      </c>
      <c r="C1086">
        <v>-8.5012651104820619E-3</v>
      </c>
    </row>
    <row r="1087" spans="1:3" x14ac:dyDescent="0.25">
      <c r="A1087">
        <v>1063</v>
      </c>
      <c r="B1087">
        <v>7.9311477327073605E-5</v>
      </c>
      <c r="C1087">
        <v>-3.6186930673658218E-3</v>
      </c>
    </row>
    <row r="1088" spans="1:3" x14ac:dyDescent="0.25">
      <c r="A1088">
        <v>1064</v>
      </c>
      <c r="B1088">
        <v>6.8653477985049895E-3</v>
      </c>
      <c r="C1088">
        <v>-1.0066903517432096E-2</v>
      </c>
    </row>
    <row r="1089" spans="1:3" x14ac:dyDescent="0.25">
      <c r="A1089">
        <v>1065</v>
      </c>
      <c r="B1089">
        <v>8.7901170815422088E-3</v>
      </c>
      <c r="C1089">
        <v>4.0350593105781211E-3</v>
      </c>
    </row>
    <row r="1090" spans="1:3" x14ac:dyDescent="0.25">
      <c r="A1090">
        <v>1066</v>
      </c>
      <c r="B1090">
        <v>-2.2706288644177117E-3</v>
      </c>
      <c r="C1090">
        <v>8.3194925144576245E-4</v>
      </c>
    </row>
    <row r="1091" spans="1:3" x14ac:dyDescent="0.25">
      <c r="A1091">
        <v>1067</v>
      </c>
      <c r="B1091">
        <v>3.212565002942847E-3</v>
      </c>
      <c r="C1091">
        <v>-4.662322099474348E-3</v>
      </c>
    </row>
    <row r="1092" spans="1:3" x14ac:dyDescent="0.25">
      <c r="A1092">
        <v>1068</v>
      </c>
      <c r="B1092">
        <v>7.2617563683361397E-4</v>
      </c>
      <c r="C1092">
        <v>2.8823782751942425E-3</v>
      </c>
    </row>
    <row r="1093" spans="1:3" x14ac:dyDescent="0.25">
      <c r="A1093">
        <v>1069</v>
      </c>
      <c r="B1093">
        <v>-3.0240322068735169E-3</v>
      </c>
      <c r="C1093">
        <v>-1.6680668519769683E-3</v>
      </c>
    </row>
    <row r="1094" spans="1:3" x14ac:dyDescent="0.25">
      <c r="A1094">
        <v>1070</v>
      </c>
      <c r="B1094">
        <v>-2.4503404074155415E-3</v>
      </c>
      <c r="C1094">
        <v>-2.6350697743388047E-3</v>
      </c>
    </row>
    <row r="1095" spans="1:3" x14ac:dyDescent="0.25">
      <c r="A1095">
        <v>1071</v>
      </c>
      <c r="B1095">
        <v>3.1305223068885122E-3</v>
      </c>
      <c r="C1095">
        <v>3.9379455439531854E-3</v>
      </c>
    </row>
    <row r="1096" spans="1:3" x14ac:dyDescent="0.25">
      <c r="A1096">
        <v>1072</v>
      </c>
      <c r="B1096">
        <v>6.8681452342706228E-3</v>
      </c>
      <c r="C1096">
        <v>3.1470561140396563E-2</v>
      </c>
    </row>
    <row r="1097" spans="1:3" x14ac:dyDescent="0.25">
      <c r="A1097">
        <v>1073</v>
      </c>
      <c r="B1097">
        <v>5.5830131088771238E-3</v>
      </c>
      <c r="C1097">
        <v>-1.335180337036215E-2</v>
      </c>
    </row>
    <row r="1098" spans="1:3" x14ac:dyDescent="0.25">
      <c r="A1098">
        <v>1074</v>
      </c>
      <c r="B1098">
        <v>-2.4746162638701191E-3</v>
      </c>
      <c r="C1098">
        <v>-4.394639743800402E-3</v>
      </c>
    </row>
    <row r="1099" spans="1:3" x14ac:dyDescent="0.25">
      <c r="A1099">
        <v>1075</v>
      </c>
      <c r="B1099">
        <v>2.9075494861541522E-3</v>
      </c>
      <c r="C1099">
        <v>9.5255344469744214E-4</v>
      </c>
    </row>
    <row r="1100" spans="1:3" x14ac:dyDescent="0.25">
      <c r="A1100">
        <v>1076</v>
      </c>
      <c r="B1100">
        <v>-2.7330629729897479E-3</v>
      </c>
      <c r="C1100">
        <v>-3.2306163375669986E-3</v>
      </c>
    </row>
    <row r="1101" spans="1:3" x14ac:dyDescent="0.25">
      <c r="A1101">
        <v>1077</v>
      </c>
      <c r="B1101">
        <v>-6.1220282408777074E-3</v>
      </c>
      <c r="C1101">
        <v>2.0848634120236289E-3</v>
      </c>
    </row>
    <row r="1102" spans="1:3" x14ac:dyDescent="0.25">
      <c r="A1102">
        <v>1078</v>
      </c>
      <c r="B1102">
        <v>5.8673217154427025E-3</v>
      </c>
      <c r="C1102">
        <v>1.113296263974926E-2</v>
      </c>
    </row>
    <row r="1103" spans="1:3" x14ac:dyDescent="0.25">
      <c r="A1103">
        <v>1079</v>
      </c>
      <c r="B1103">
        <v>-9.4140781070894074E-4</v>
      </c>
      <c r="C1103">
        <v>3.4418338300506914E-3</v>
      </c>
    </row>
    <row r="1104" spans="1:3" x14ac:dyDescent="0.25">
      <c r="A1104">
        <v>1080</v>
      </c>
      <c r="B1104">
        <v>-3.6664428356121895E-3</v>
      </c>
      <c r="C1104">
        <v>7.9605420863818124E-3</v>
      </c>
    </row>
    <row r="1105" spans="1:3" x14ac:dyDescent="0.25">
      <c r="A1105">
        <v>1081</v>
      </c>
      <c r="B1105">
        <v>-1.7788547113618295E-3</v>
      </c>
      <c r="C1105">
        <v>2.0155795232036115E-3</v>
      </c>
    </row>
    <row r="1106" spans="1:3" x14ac:dyDescent="0.25">
      <c r="A1106">
        <v>1082</v>
      </c>
      <c r="B1106">
        <v>-3.1372903374228679E-3</v>
      </c>
      <c r="C1106">
        <v>-4.7447931976413796E-2</v>
      </c>
    </row>
    <row r="1107" spans="1:3" x14ac:dyDescent="0.25">
      <c r="A1107">
        <v>1083</v>
      </c>
      <c r="B1107">
        <v>-1.4640124731739299E-3</v>
      </c>
      <c r="C1107">
        <v>-1.4715749199697716E-3</v>
      </c>
    </row>
    <row r="1108" spans="1:3" x14ac:dyDescent="0.25">
      <c r="A1108">
        <v>1084</v>
      </c>
      <c r="B1108">
        <v>-3.8896812862897409E-3</v>
      </c>
      <c r="C1108">
        <v>1.8153744711057948E-3</v>
      </c>
    </row>
    <row r="1109" spans="1:3" x14ac:dyDescent="0.25">
      <c r="A1109">
        <v>1085</v>
      </c>
      <c r="B1109">
        <v>2.6172417402319345E-3</v>
      </c>
      <c r="C1109">
        <v>5.9972530937101335E-4</v>
      </c>
    </row>
    <row r="1110" spans="1:3" x14ac:dyDescent="0.25">
      <c r="A1110">
        <v>1086</v>
      </c>
      <c r="B1110">
        <v>5.9656279606916289E-3</v>
      </c>
      <c r="C1110">
        <v>-5.1123138569719355E-3</v>
      </c>
    </row>
    <row r="1111" spans="1:3" x14ac:dyDescent="0.25">
      <c r="A1111">
        <v>1087</v>
      </c>
      <c r="B1111">
        <v>3.6499514232088645E-3</v>
      </c>
      <c r="C1111">
        <v>5.4733746054267726E-3</v>
      </c>
    </row>
    <row r="1112" spans="1:3" x14ac:dyDescent="0.25">
      <c r="A1112">
        <v>1088</v>
      </c>
      <c r="B1112">
        <v>2.0808098325797524E-3</v>
      </c>
      <c r="C1112">
        <v>-5.5325022328286486E-3</v>
      </c>
    </row>
    <row r="1113" spans="1:3" x14ac:dyDescent="0.25">
      <c r="A1113">
        <v>1089</v>
      </c>
      <c r="B1113">
        <v>-1.4973111987684E-3</v>
      </c>
      <c r="C1113">
        <v>2.7619713613567048E-3</v>
      </c>
    </row>
    <row r="1114" spans="1:3" x14ac:dyDescent="0.25">
      <c r="A1114">
        <v>1090</v>
      </c>
      <c r="B1114">
        <v>-1.6372644547659354E-3</v>
      </c>
      <c r="C1114">
        <v>-5.0246155873392819E-3</v>
      </c>
    </row>
    <row r="1115" spans="1:3" x14ac:dyDescent="0.25">
      <c r="A1115">
        <v>1091</v>
      </c>
      <c r="B1115">
        <v>1.8766875534047323E-3</v>
      </c>
      <c r="C1115">
        <v>-9.4073497749905585E-3</v>
      </c>
    </row>
    <row r="1116" spans="1:3" x14ac:dyDescent="0.25">
      <c r="A1116">
        <v>1092</v>
      </c>
      <c r="B1116">
        <v>-8.4904358156234084E-3</v>
      </c>
      <c r="C1116">
        <v>1.4879278551293441E-3</v>
      </c>
    </row>
    <row r="1117" spans="1:3" x14ac:dyDescent="0.25">
      <c r="A1117">
        <v>1093</v>
      </c>
      <c r="B1117">
        <v>3.4372030910873519E-4</v>
      </c>
      <c r="C1117">
        <v>-1.0266060511508751E-2</v>
      </c>
    </row>
    <row r="1118" spans="1:3" x14ac:dyDescent="0.25">
      <c r="A1118">
        <v>1094</v>
      </c>
      <c r="B1118">
        <v>-8.6692889171122098E-3</v>
      </c>
      <c r="C1118">
        <v>1.6116025173538648E-3</v>
      </c>
    </row>
    <row r="1119" spans="1:3" x14ac:dyDescent="0.25">
      <c r="A1119">
        <v>1095</v>
      </c>
      <c r="B1119">
        <v>-1.8346647461105611E-3</v>
      </c>
      <c r="C1119">
        <v>-2.508850574337849E-3</v>
      </c>
    </row>
    <row r="1120" spans="1:3" x14ac:dyDescent="0.25">
      <c r="A1120">
        <v>1096</v>
      </c>
      <c r="B1120">
        <v>-7.8717823216830993E-3</v>
      </c>
      <c r="C1120">
        <v>3.068834091110393E-4</v>
      </c>
    </row>
    <row r="1121" spans="1:3" x14ac:dyDescent="0.25">
      <c r="A1121">
        <v>1097</v>
      </c>
      <c r="B1121">
        <v>6.6379562907934678E-3</v>
      </c>
      <c r="C1121">
        <v>7.2179112121039998E-3</v>
      </c>
    </row>
    <row r="1122" spans="1:3" x14ac:dyDescent="0.25">
      <c r="A1122">
        <v>1098</v>
      </c>
      <c r="B1122">
        <v>-6.6868089737526391E-3</v>
      </c>
      <c r="C1122">
        <v>5.9894989564558947E-4</v>
      </c>
    </row>
    <row r="1123" spans="1:3" x14ac:dyDescent="0.25">
      <c r="A1123">
        <v>1099</v>
      </c>
      <c r="B1123">
        <v>7.4021417878798552E-3</v>
      </c>
      <c r="C1123">
        <v>-8.2672778158394238E-3</v>
      </c>
    </row>
    <row r="1124" spans="1:3" x14ac:dyDescent="0.25">
      <c r="A1124">
        <v>1100</v>
      </c>
      <c r="B1124">
        <v>-9.2033392941003717E-4</v>
      </c>
      <c r="C1124">
        <v>-2.67573710359615E-3</v>
      </c>
    </row>
    <row r="1125" spans="1:3" x14ac:dyDescent="0.25">
      <c r="A1125">
        <v>1101</v>
      </c>
      <c r="B1125">
        <v>1.8287149131280174E-3</v>
      </c>
      <c r="C1125">
        <v>6.7976445749730703E-3</v>
      </c>
    </row>
    <row r="1126" spans="1:3" x14ac:dyDescent="0.25">
      <c r="A1126">
        <v>1102</v>
      </c>
      <c r="B1126">
        <v>6.1203702226198947E-3</v>
      </c>
      <c r="C1126">
        <v>-4.8566176925200905E-3</v>
      </c>
    </row>
    <row r="1127" spans="1:3" x14ac:dyDescent="0.25">
      <c r="A1127">
        <v>1103</v>
      </c>
      <c r="B1127">
        <v>5.6250019959124733E-3</v>
      </c>
      <c r="C1127">
        <v>-4.4661148711668177E-3</v>
      </c>
    </row>
    <row r="1128" spans="1:3" x14ac:dyDescent="0.25">
      <c r="A1128">
        <v>1104</v>
      </c>
      <c r="B1128">
        <v>3.3696262781779591E-3</v>
      </c>
      <c r="C1128">
        <v>1.7280455639445496E-3</v>
      </c>
    </row>
    <row r="1129" spans="1:3" x14ac:dyDescent="0.25">
      <c r="A1129">
        <v>1105</v>
      </c>
      <c r="B1129">
        <v>6.746117031805725E-3</v>
      </c>
      <c r="C1129">
        <v>-1.6842229557896314E-3</v>
      </c>
    </row>
    <row r="1130" spans="1:3" x14ac:dyDescent="0.25">
      <c r="A1130">
        <v>1106</v>
      </c>
      <c r="B1130">
        <v>-8.8991488425207137E-3</v>
      </c>
      <c r="C1130">
        <v>1.5525121514738031E-2</v>
      </c>
    </row>
    <row r="1131" spans="1:3" x14ac:dyDescent="0.25">
      <c r="A1131">
        <v>1107</v>
      </c>
      <c r="B1131">
        <v>1.0178157757775958E-3</v>
      </c>
      <c r="C1131">
        <v>7.9591803912467014E-3</v>
      </c>
    </row>
    <row r="1132" spans="1:3" x14ac:dyDescent="0.25">
      <c r="A1132">
        <v>1108</v>
      </c>
      <c r="B1132">
        <v>3.7792663762898871E-3</v>
      </c>
      <c r="C1132">
        <v>-4.4005589314961525E-3</v>
      </c>
    </row>
    <row r="1133" spans="1:3" x14ac:dyDescent="0.25">
      <c r="A1133">
        <v>1109</v>
      </c>
      <c r="B1133">
        <v>1.9170251761820433E-3</v>
      </c>
      <c r="C1133">
        <v>1.2656450289990559E-2</v>
      </c>
    </row>
    <row r="1134" spans="1:3" x14ac:dyDescent="0.25">
      <c r="A1134">
        <v>1110</v>
      </c>
      <c r="B1134">
        <v>-9.9473682374126883E-3</v>
      </c>
      <c r="C1134">
        <v>-1.0837127026333684E-2</v>
      </c>
    </row>
    <row r="1135" spans="1:3" x14ac:dyDescent="0.25">
      <c r="A1135">
        <v>1111</v>
      </c>
      <c r="B1135">
        <v>8.7226057792462678E-3</v>
      </c>
      <c r="C1135">
        <v>-3.9747877785850129E-4</v>
      </c>
    </row>
    <row r="1136" spans="1:3" x14ac:dyDescent="0.25">
      <c r="A1136">
        <v>1112</v>
      </c>
      <c r="B1136">
        <v>-6.4048070508979354E-3</v>
      </c>
      <c r="C1136">
        <v>-3.966880040319783E-3</v>
      </c>
    </row>
    <row r="1137" spans="1:3" x14ac:dyDescent="0.25">
      <c r="A1137">
        <v>1113</v>
      </c>
      <c r="B1137">
        <v>-4.3761672624361156E-3</v>
      </c>
      <c r="C1137">
        <v>4.5834367693229914E-3</v>
      </c>
    </row>
    <row r="1138" spans="1:3" x14ac:dyDescent="0.25">
      <c r="A1138">
        <v>1114</v>
      </c>
      <c r="B1138">
        <v>-2.0497836042251494E-3</v>
      </c>
      <c r="C1138">
        <v>9.2922802718878941E-3</v>
      </c>
    </row>
    <row r="1139" spans="1:3" x14ac:dyDescent="0.25">
      <c r="A1139">
        <v>1115</v>
      </c>
      <c r="B1139">
        <v>8.279169445803633E-3</v>
      </c>
      <c r="C1139">
        <v>-4.6363958852767284E-4</v>
      </c>
    </row>
    <row r="1140" spans="1:3" x14ac:dyDescent="0.25">
      <c r="A1140">
        <v>1116</v>
      </c>
      <c r="B1140">
        <v>-1.394627397601055E-4</v>
      </c>
      <c r="C1140">
        <v>-2.6020561648146413E-3</v>
      </c>
    </row>
    <row r="1141" spans="1:3" x14ac:dyDescent="0.25">
      <c r="A1141">
        <v>1117</v>
      </c>
      <c r="B1141">
        <v>5.4944609901633312E-3</v>
      </c>
      <c r="C1141">
        <v>-2.7362977747412264E-3</v>
      </c>
    </row>
    <row r="1142" spans="1:3" x14ac:dyDescent="0.25">
      <c r="A1142">
        <v>1118</v>
      </c>
      <c r="B1142">
        <v>6.048298367567673E-3</v>
      </c>
      <c r="C1142">
        <v>3.0835180057501629E-3</v>
      </c>
    </row>
    <row r="1143" spans="1:3" x14ac:dyDescent="0.25">
      <c r="A1143">
        <v>1119</v>
      </c>
      <c r="B1143">
        <v>-1.0663354368017967E-2</v>
      </c>
      <c r="C1143">
        <v>1.787274596122327E-3</v>
      </c>
    </row>
    <row r="1144" spans="1:3" x14ac:dyDescent="0.25">
      <c r="A1144">
        <v>1120</v>
      </c>
      <c r="B1144">
        <v>-4.7267984520416011E-3</v>
      </c>
      <c r="C1144">
        <v>-9.0425814433383617E-3</v>
      </c>
    </row>
    <row r="1145" spans="1:3" x14ac:dyDescent="0.25">
      <c r="A1145">
        <v>1121</v>
      </c>
      <c r="B1145">
        <v>1.7274064153299466E-2</v>
      </c>
      <c r="C1145">
        <v>-6.3340170567755018E-3</v>
      </c>
    </row>
    <row r="1146" spans="1:3" x14ac:dyDescent="0.25">
      <c r="A1146">
        <v>1122</v>
      </c>
      <c r="B1146">
        <v>1.0518638502180001E-3</v>
      </c>
      <c r="C1146">
        <v>4.8850923126861276E-3</v>
      </c>
    </row>
    <row r="1147" spans="1:3" x14ac:dyDescent="0.25">
      <c r="A1147">
        <v>1123</v>
      </c>
      <c r="B1147">
        <v>-5.0969284499309073E-3</v>
      </c>
      <c r="C1147">
        <v>4.0354833366701235E-3</v>
      </c>
    </row>
    <row r="1148" spans="1:3" x14ac:dyDescent="0.25">
      <c r="A1148">
        <v>1124</v>
      </c>
      <c r="B1148">
        <v>7.7544432355180085E-3</v>
      </c>
      <c r="C1148">
        <v>-6.5742738633910594E-3</v>
      </c>
    </row>
    <row r="1149" spans="1:3" x14ac:dyDescent="0.25">
      <c r="A1149">
        <v>1125</v>
      </c>
      <c r="B1149">
        <v>-2.7913772107368597E-3</v>
      </c>
      <c r="C1149">
        <v>-1.7604398935180364E-3</v>
      </c>
    </row>
    <row r="1150" spans="1:3" x14ac:dyDescent="0.25">
      <c r="A1150">
        <v>1126</v>
      </c>
      <c r="B1150">
        <v>1.1813884739973867E-3</v>
      </c>
      <c r="C1150">
        <v>-2.9594765095906743E-4</v>
      </c>
    </row>
    <row r="1151" spans="1:3" x14ac:dyDescent="0.25">
      <c r="A1151">
        <v>1127</v>
      </c>
      <c r="B1151">
        <v>-1.009573335300184E-3</v>
      </c>
      <c r="C1151">
        <v>1.2491582413667272E-4</v>
      </c>
    </row>
    <row r="1152" spans="1:3" x14ac:dyDescent="0.25">
      <c r="A1152">
        <v>1128</v>
      </c>
      <c r="B1152">
        <v>3.9912052807723596E-3</v>
      </c>
      <c r="C1152">
        <v>-3.0620110663340926E-3</v>
      </c>
    </row>
    <row r="1153" spans="1:3" x14ac:dyDescent="0.25">
      <c r="A1153">
        <v>1129</v>
      </c>
      <c r="B1153">
        <v>2.6278998273041748E-3</v>
      </c>
      <c r="C1153">
        <v>2.5852004358497389E-3</v>
      </c>
    </row>
    <row r="1154" spans="1:3" x14ac:dyDescent="0.25">
      <c r="A1154">
        <v>1130</v>
      </c>
      <c r="B1154">
        <v>4.63959382162407E-3</v>
      </c>
      <c r="C1154">
        <v>-3.356363679772793E-3</v>
      </c>
    </row>
    <row r="1155" spans="1:3" x14ac:dyDescent="0.25">
      <c r="A1155">
        <v>1131</v>
      </c>
      <c r="B1155">
        <v>1.3233918858660638E-3</v>
      </c>
      <c r="C1155">
        <v>-3.2322519141681893E-4</v>
      </c>
    </row>
    <row r="1156" spans="1:3" x14ac:dyDescent="0.25">
      <c r="A1156">
        <v>1132</v>
      </c>
      <c r="B1156">
        <v>2.4880588402928063E-3</v>
      </c>
      <c r="C1156">
        <v>1.1389688106208207E-2</v>
      </c>
    </row>
    <row r="1157" spans="1:3" x14ac:dyDescent="0.25">
      <c r="A1157">
        <v>1133</v>
      </c>
      <c r="B1157">
        <v>1.4012505297146885E-3</v>
      </c>
      <c r="C1157">
        <v>1.6433013828236968E-2</v>
      </c>
    </row>
    <row r="1158" spans="1:3" x14ac:dyDescent="0.25">
      <c r="A1158">
        <v>1134</v>
      </c>
      <c r="B1158">
        <v>1.6666864812617404E-2</v>
      </c>
      <c r="C1158">
        <v>4.5504676462162115E-3</v>
      </c>
    </row>
    <row r="1159" spans="1:3" x14ac:dyDescent="0.25">
      <c r="A1159">
        <v>1135</v>
      </c>
      <c r="B1159">
        <v>7.6936301970464893E-3</v>
      </c>
      <c r="C1159">
        <v>2.1804700747104507E-2</v>
      </c>
    </row>
    <row r="1160" spans="1:3" x14ac:dyDescent="0.25">
      <c r="A1160">
        <v>1136</v>
      </c>
      <c r="B1160">
        <v>-3.1088483141304005E-3</v>
      </c>
      <c r="C1160">
        <v>3.8125288828051804E-4</v>
      </c>
    </row>
    <row r="1161" spans="1:3" x14ac:dyDescent="0.25">
      <c r="A1161">
        <v>1137</v>
      </c>
      <c r="B1161">
        <v>2.2693486753877297E-3</v>
      </c>
      <c r="C1161">
        <v>3.8290178065567763E-3</v>
      </c>
    </row>
    <row r="1162" spans="1:3" x14ac:dyDescent="0.25">
      <c r="A1162">
        <v>1138</v>
      </c>
      <c r="B1162">
        <v>-3.55280081602356E-3</v>
      </c>
      <c r="C1162">
        <v>-3.4563779856572776E-3</v>
      </c>
    </row>
    <row r="1163" spans="1:3" x14ac:dyDescent="0.25">
      <c r="A1163">
        <v>1139</v>
      </c>
      <c r="B1163">
        <v>4.6667712409815317E-3</v>
      </c>
      <c r="C1163">
        <v>1.2577013328606773E-2</v>
      </c>
    </row>
    <row r="1164" spans="1:3" x14ac:dyDescent="0.25">
      <c r="A1164">
        <v>1140</v>
      </c>
      <c r="B1164">
        <v>1.9918793546862927E-2</v>
      </c>
      <c r="C1164">
        <v>-1.0278279441282061E-2</v>
      </c>
    </row>
    <row r="1165" spans="1:3" x14ac:dyDescent="0.25">
      <c r="A1165">
        <v>1141</v>
      </c>
      <c r="B1165">
        <v>5.7695732123638401E-3</v>
      </c>
      <c r="C1165">
        <v>1.0877157463173951E-2</v>
      </c>
    </row>
    <row r="1166" spans="1:3" x14ac:dyDescent="0.25">
      <c r="A1166">
        <v>1142</v>
      </c>
      <c r="B1166">
        <v>1.4319446529917458E-3</v>
      </c>
      <c r="C1166">
        <v>-7.63741102996236E-3</v>
      </c>
    </row>
    <row r="1167" spans="1:3" x14ac:dyDescent="0.25">
      <c r="A1167">
        <v>1143</v>
      </c>
      <c r="B1167">
        <v>-8.6474019061407847E-3</v>
      </c>
      <c r="C1167">
        <v>-9.1210052510116591E-3</v>
      </c>
    </row>
    <row r="1168" spans="1:3" x14ac:dyDescent="0.25">
      <c r="A1168">
        <v>1144</v>
      </c>
      <c r="B1168">
        <v>7.8492490889810664E-3</v>
      </c>
      <c r="C1168">
        <v>-4.2218514863630787E-3</v>
      </c>
    </row>
    <row r="1169" spans="1:3" x14ac:dyDescent="0.25">
      <c r="A1169">
        <v>1145</v>
      </c>
      <c r="B1169">
        <v>5.0340247269316588E-3</v>
      </c>
      <c r="C1169">
        <v>1.1203800982703613E-3</v>
      </c>
    </row>
    <row r="1170" spans="1:3" x14ac:dyDescent="0.25">
      <c r="A1170">
        <v>1146</v>
      </c>
      <c r="B1170">
        <v>7.9695836635535512E-3</v>
      </c>
      <c r="C1170">
        <v>6.8065986173287372E-3</v>
      </c>
    </row>
    <row r="1171" spans="1:3" x14ac:dyDescent="0.25">
      <c r="A1171">
        <v>1147</v>
      </c>
      <c r="B1171">
        <v>5.9815548437081294E-3</v>
      </c>
      <c r="C1171">
        <v>-1.3172005354625087E-4</v>
      </c>
    </row>
    <row r="1172" spans="1:3" x14ac:dyDescent="0.25">
      <c r="A1172">
        <v>1148</v>
      </c>
      <c r="B1172">
        <v>4.8084372950989119E-3</v>
      </c>
      <c r="C1172">
        <v>1.2931777845888646E-2</v>
      </c>
    </row>
    <row r="1173" spans="1:3" x14ac:dyDescent="0.25">
      <c r="A1173">
        <v>1149</v>
      </c>
      <c r="B1173">
        <v>-7.942287855377617E-3</v>
      </c>
      <c r="C1173">
        <v>1.8867695365468472E-2</v>
      </c>
    </row>
    <row r="1174" spans="1:3" x14ac:dyDescent="0.25">
      <c r="A1174">
        <v>1150</v>
      </c>
      <c r="B1174">
        <v>8.7924675149521053E-3</v>
      </c>
      <c r="C1174">
        <v>-6.1250850363047098E-3</v>
      </c>
    </row>
    <row r="1175" spans="1:3" x14ac:dyDescent="0.25">
      <c r="A1175">
        <v>1151</v>
      </c>
      <c r="B1175">
        <v>-6.1476869755623612E-3</v>
      </c>
      <c r="C1175">
        <v>-2.7917738905780306E-3</v>
      </c>
    </row>
    <row r="1176" spans="1:3" x14ac:dyDescent="0.25">
      <c r="A1176">
        <v>1152</v>
      </c>
      <c r="B1176">
        <v>-9.3548370444050625E-3</v>
      </c>
      <c r="C1176">
        <v>-2.2626795701778165E-3</v>
      </c>
    </row>
    <row r="1177" spans="1:3" x14ac:dyDescent="0.25">
      <c r="A1177">
        <v>1153</v>
      </c>
      <c r="B1177">
        <v>-1.0255006238364946E-4</v>
      </c>
      <c r="C1177">
        <v>5.7920590615908034E-4</v>
      </c>
    </row>
    <row r="1178" spans="1:3" x14ac:dyDescent="0.25">
      <c r="A1178">
        <v>1154</v>
      </c>
      <c r="B1178">
        <v>2.747288624986226E-3</v>
      </c>
      <c r="C1178">
        <v>4.4179959736773862E-3</v>
      </c>
    </row>
    <row r="1179" spans="1:3" x14ac:dyDescent="0.25">
      <c r="A1179">
        <v>1155</v>
      </c>
      <c r="B1179">
        <v>-2.1702716830748179E-2</v>
      </c>
      <c r="C1179">
        <v>4.1659024004359925E-3</v>
      </c>
    </row>
    <row r="1180" spans="1:3" x14ac:dyDescent="0.25">
      <c r="A1180">
        <v>1156</v>
      </c>
      <c r="B1180">
        <v>-2.8440669362002412E-2</v>
      </c>
      <c r="C1180">
        <v>7.0985720659668787E-3</v>
      </c>
    </row>
    <row r="1181" spans="1:3" x14ac:dyDescent="0.25">
      <c r="A1181">
        <v>1157</v>
      </c>
      <c r="B1181">
        <v>-2.884833947582905E-2</v>
      </c>
      <c r="C1181">
        <v>8.6314665081270239E-3</v>
      </c>
    </row>
    <row r="1182" spans="1:3" x14ac:dyDescent="0.25">
      <c r="A1182">
        <v>1158</v>
      </c>
      <c r="B1182">
        <v>1.2959631036248781E-2</v>
      </c>
      <c r="C1182">
        <v>5.9662813747715648E-4</v>
      </c>
    </row>
    <row r="1183" spans="1:3" x14ac:dyDescent="0.25">
      <c r="A1183">
        <v>1159</v>
      </c>
      <c r="B1183">
        <v>-2.1491101525796537E-2</v>
      </c>
      <c r="C1183">
        <v>7.8475767601708449E-3</v>
      </c>
    </row>
    <row r="1184" spans="1:3" x14ac:dyDescent="0.25">
      <c r="A1184">
        <v>1160</v>
      </c>
      <c r="B1184">
        <v>-1.9019690222280054E-2</v>
      </c>
      <c r="C1184">
        <v>3.7994393624203801E-3</v>
      </c>
    </row>
    <row r="1185" spans="1:3" x14ac:dyDescent="0.25">
      <c r="A1185">
        <v>1161</v>
      </c>
      <c r="B1185">
        <v>2.0395104310314549E-2</v>
      </c>
      <c r="C1185">
        <v>2.1441289930017593E-3</v>
      </c>
    </row>
    <row r="1186" spans="1:3" x14ac:dyDescent="0.25">
      <c r="A1186">
        <v>1162</v>
      </c>
      <c r="B1186">
        <v>-1.7006318255492574E-3</v>
      </c>
      <c r="C1186">
        <v>2.6716087551636358E-2</v>
      </c>
    </row>
    <row r="1187" spans="1:3" x14ac:dyDescent="0.25">
      <c r="A1187">
        <v>1163</v>
      </c>
      <c r="B1187">
        <v>2.3217204915483694E-2</v>
      </c>
      <c r="C1187">
        <v>1.819453870035663E-2</v>
      </c>
    </row>
    <row r="1188" spans="1:3" x14ac:dyDescent="0.25">
      <c r="A1188">
        <v>1164</v>
      </c>
      <c r="B1188">
        <v>1.2202601059226464E-2</v>
      </c>
      <c r="C1188">
        <v>1.4170044726127012E-2</v>
      </c>
    </row>
    <row r="1189" spans="1:3" x14ac:dyDescent="0.25">
      <c r="A1189">
        <v>1165</v>
      </c>
      <c r="B1189">
        <v>3.5916475734623396E-3</v>
      </c>
      <c r="C1189">
        <v>-1.4943708732955394E-2</v>
      </c>
    </row>
    <row r="1190" spans="1:3" x14ac:dyDescent="0.25">
      <c r="A1190">
        <v>1166</v>
      </c>
      <c r="B1190">
        <v>-7.4958559706502677E-3</v>
      </c>
      <c r="C1190">
        <v>2.8639842409319168E-3</v>
      </c>
    </row>
    <row r="1191" spans="1:3" x14ac:dyDescent="0.25">
      <c r="A1191">
        <v>1167</v>
      </c>
      <c r="B1191">
        <v>5.3246624230742043E-4</v>
      </c>
      <c r="C1191">
        <v>-7.0745831873432572E-4</v>
      </c>
    </row>
    <row r="1192" spans="1:3" x14ac:dyDescent="0.25">
      <c r="A1192">
        <v>1168</v>
      </c>
      <c r="B1192">
        <v>-3.3984213101583942E-3</v>
      </c>
      <c r="C1192">
        <v>5.4385382954876375E-3</v>
      </c>
    </row>
    <row r="1193" spans="1:3" x14ac:dyDescent="0.25">
      <c r="A1193">
        <v>1169</v>
      </c>
      <c r="B1193">
        <v>2.3336665083079433E-3</v>
      </c>
      <c r="C1193">
        <v>-9.6724524173910434E-3</v>
      </c>
    </row>
    <row r="1194" spans="1:3" x14ac:dyDescent="0.25">
      <c r="A1194">
        <v>1170</v>
      </c>
      <c r="B1194">
        <v>-1.0345278365393718E-3</v>
      </c>
      <c r="C1194">
        <v>-7.443309981337771E-3</v>
      </c>
    </row>
    <row r="1195" spans="1:3" x14ac:dyDescent="0.25">
      <c r="A1195">
        <v>1171</v>
      </c>
      <c r="B1195">
        <v>8.7345291140461766E-3</v>
      </c>
      <c r="C1195">
        <v>1.8429803623809284E-3</v>
      </c>
    </row>
    <row r="1196" spans="1:3" x14ac:dyDescent="0.25">
      <c r="A1196">
        <v>1172</v>
      </c>
      <c r="B1196">
        <v>-1.0732910894329538E-2</v>
      </c>
      <c r="C1196">
        <v>2.4421257062314222E-3</v>
      </c>
    </row>
    <row r="1197" spans="1:3" x14ac:dyDescent="0.25">
      <c r="A1197">
        <v>1173</v>
      </c>
      <c r="B1197">
        <v>-1.256317013826719E-2</v>
      </c>
      <c r="C1197">
        <v>1.0813470700965557E-2</v>
      </c>
    </row>
    <row r="1198" spans="1:3" x14ac:dyDescent="0.25">
      <c r="A1198">
        <v>1174</v>
      </c>
      <c r="B1198">
        <v>-8.1731700373576157E-3</v>
      </c>
      <c r="C1198">
        <v>-1.8655572336556354E-2</v>
      </c>
    </row>
    <row r="1199" spans="1:3" x14ac:dyDescent="0.25">
      <c r="A1199">
        <v>1175</v>
      </c>
      <c r="B1199">
        <v>-2.0789629320417499E-2</v>
      </c>
      <c r="C1199">
        <v>-5.2741566145087307E-4</v>
      </c>
    </row>
    <row r="1200" spans="1:3" x14ac:dyDescent="0.25">
      <c r="A1200">
        <v>1176</v>
      </c>
      <c r="B1200">
        <v>1.4872976758727304E-2</v>
      </c>
      <c r="C1200">
        <v>3.2304247958615893E-3</v>
      </c>
    </row>
    <row r="1201" spans="1:3" x14ac:dyDescent="0.25">
      <c r="A1201">
        <v>1177</v>
      </c>
      <c r="B1201">
        <v>8.5896659364044989E-3</v>
      </c>
      <c r="C1201">
        <v>-5.5724120719056955E-3</v>
      </c>
    </row>
    <row r="1202" spans="1:3" x14ac:dyDescent="0.25">
      <c r="A1202">
        <v>1178</v>
      </c>
      <c r="B1202">
        <v>5.513025704900633E-3</v>
      </c>
      <c r="C1202">
        <v>6.6332785227975017E-3</v>
      </c>
    </row>
    <row r="1203" spans="1:3" x14ac:dyDescent="0.25">
      <c r="A1203">
        <v>1179</v>
      </c>
      <c r="B1203">
        <v>2.8336999470992461E-3</v>
      </c>
      <c r="C1203">
        <v>-2.6463458318854902E-3</v>
      </c>
    </row>
    <row r="1204" spans="1:3" x14ac:dyDescent="0.25">
      <c r="A1204">
        <v>1180</v>
      </c>
      <c r="B1204">
        <v>4.9178993177131456E-3</v>
      </c>
      <c r="C1204">
        <v>-1.0896656055990781E-2</v>
      </c>
    </row>
    <row r="1205" spans="1:3" x14ac:dyDescent="0.25">
      <c r="A1205">
        <v>1181</v>
      </c>
      <c r="B1205">
        <v>5.9263658160883612E-3</v>
      </c>
      <c r="C1205">
        <v>-4.0836465359385763E-3</v>
      </c>
    </row>
    <row r="1206" spans="1:3" x14ac:dyDescent="0.25">
      <c r="A1206">
        <v>1182</v>
      </c>
      <c r="B1206">
        <v>-6.4598801834589601E-3</v>
      </c>
      <c r="C1206">
        <v>3.6060826992407478E-3</v>
      </c>
    </row>
    <row r="1207" spans="1:3" x14ac:dyDescent="0.25">
      <c r="A1207">
        <v>1183</v>
      </c>
      <c r="B1207">
        <v>-4.0120844426967872E-3</v>
      </c>
      <c r="C1207">
        <v>1.0262141441460808E-2</v>
      </c>
    </row>
    <row r="1208" spans="1:3" x14ac:dyDescent="0.25">
      <c r="A1208">
        <v>1184</v>
      </c>
      <c r="B1208">
        <v>1.922498961434809E-4</v>
      </c>
      <c r="C1208">
        <v>7.6482022874189599E-3</v>
      </c>
    </row>
    <row r="1209" spans="1:3" x14ac:dyDescent="0.25">
      <c r="A1209">
        <v>1185</v>
      </c>
      <c r="B1209">
        <v>1.2782501099366116E-3</v>
      </c>
      <c r="C1209">
        <v>1.0585191769747744E-2</v>
      </c>
    </row>
    <row r="1210" spans="1:3" x14ac:dyDescent="0.25">
      <c r="A1210">
        <v>1186</v>
      </c>
      <c r="B1210">
        <v>-8.5337922574188849E-3</v>
      </c>
      <c r="C1210">
        <v>5.082913436574724E-3</v>
      </c>
    </row>
    <row r="1211" spans="1:3" x14ac:dyDescent="0.25">
      <c r="A1211">
        <v>1187</v>
      </c>
      <c r="B1211">
        <v>-3.0435009000768808E-3</v>
      </c>
      <c r="C1211">
        <v>-2.6672002597935892E-2</v>
      </c>
    </row>
    <row r="1212" spans="1:3" x14ac:dyDescent="0.25">
      <c r="A1212">
        <v>1188</v>
      </c>
      <c r="B1212">
        <v>7.7490465329726407E-3</v>
      </c>
      <c r="C1212">
        <v>-8.7665599652069701E-3</v>
      </c>
    </row>
    <row r="1213" spans="1:3" x14ac:dyDescent="0.25">
      <c r="A1213">
        <v>1189</v>
      </c>
      <c r="B1213">
        <v>-2.2685666693418916E-2</v>
      </c>
      <c r="C1213">
        <v>3.8114434217550348E-3</v>
      </c>
    </row>
    <row r="1214" spans="1:3" x14ac:dyDescent="0.25">
      <c r="A1214">
        <v>1190</v>
      </c>
      <c r="B1214">
        <v>-5.9483027892990271E-3</v>
      </c>
      <c r="C1214">
        <v>3.6079889435435952E-4</v>
      </c>
    </row>
    <row r="1215" spans="1:3" x14ac:dyDescent="0.25">
      <c r="A1215">
        <v>1191</v>
      </c>
      <c r="B1215">
        <v>6.2846299061922241E-5</v>
      </c>
      <c r="C1215">
        <v>-2.3510883886125075E-3</v>
      </c>
    </row>
    <row r="1216" spans="1:3" x14ac:dyDescent="0.25">
      <c r="A1216">
        <v>1192</v>
      </c>
      <c r="B1216">
        <v>1.1049721858078031E-2</v>
      </c>
      <c r="C1216">
        <v>-2.134932127411969E-3</v>
      </c>
    </row>
    <row r="1217" spans="1:3" x14ac:dyDescent="0.25">
      <c r="A1217">
        <v>1193</v>
      </c>
      <c r="B1217">
        <v>-3.6742109260104374E-3</v>
      </c>
      <c r="C1217">
        <v>5.4239691515108237E-3</v>
      </c>
    </row>
    <row r="1218" spans="1:3" x14ac:dyDescent="0.25">
      <c r="A1218">
        <v>1194</v>
      </c>
      <c r="B1218">
        <v>4.7516620278043771E-3</v>
      </c>
      <c r="C1218">
        <v>-4.4506709352823706E-2</v>
      </c>
    </row>
    <row r="1219" spans="1:3" x14ac:dyDescent="0.25">
      <c r="A1219">
        <v>1195</v>
      </c>
      <c r="B1219">
        <v>2.1984186118192768E-3</v>
      </c>
      <c r="C1219">
        <v>-4.9130972265946276E-4</v>
      </c>
    </row>
    <row r="1220" spans="1:3" x14ac:dyDescent="0.25">
      <c r="A1220">
        <v>1196</v>
      </c>
      <c r="B1220">
        <v>-1.973748373716628E-3</v>
      </c>
      <c r="C1220">
        <v>3.1012492068356948E-4</v>
      </c>
    </row>
    <row r="1221" spans="1:3" x14ac:dyDescent="0.25">
      <c r="A1221">
        <v>1197</v>
      </c>
      <c r="B1221">
        <v>-9.0560737240615932E-3</v>
      </c>
      <c r="C1221">
        <v>2.3877518865369554E-3</v>
      </c>
    </row>
    <row r="1222" spans="1:3" x14ac:dyDescent="0.25">
      <c r="A1222">
        <v>1198</v>
      </c>
      <c r="B1222">
        <v>-5.0138412084277913E-3</v>
      </c>
      <c r="C1222">
        <v>6.3774025097088046E-3</v>
      </c>
    </row>
    <row r="1223" spans="1:3" x14ac:dyDescent="0.25">
      <c r="A1223">
        <v>1199</v>
      </c>
      <c r="B1223">
        <v>2.5815717804096916E-2</v>
      </c>
      <c r="C1223">
        <v>-7.9389782239546736E-3</v>
      </c>
    </row>
    <row r="1224" spans="1:3" x14ac:dyDescent="0.25">
      <c r="A1224">
        <v>1200</v>
      </c>
      <c r="B1224">
        <v>1.2087509405860854E-4</v>
      </c>
      <c r="C1224">
        <v>-2.9990427256825728E-4</v>
      </c>
    </row>
    <row r="1225" spans="1:3" x14ac:dyDescent="0.25">
      <c r="A1225">
        <v>1201</v>
      </c>
      <c r="B1225">
        <v>5.4443077858626577E-3</v>
      </c>
      <c r="C1225">
        <v>2.0535357227947958E-3</v>
      </c>
    </row>
    <row r="1226" spans="1:3" x14ac:dyDescent="0.25">
      <c r="A1226">
        <v>1202</v>
      </c>
      <c r="B1226">
        <v>1.399469497323327E-2</v>
      </c>
      <c r="C1226">
        <v>1.5433541562239726E-2</v>
      </c>
    </row>
    <row r="1227" spans="1:3" x14ac:dyDescent="0.25">
      <c r="A1227">
        <v>1203</v>
      </c>
      <c r="B1227">
        <v>-6.1654696456262884E-3</v>
      </c>
      <c r="C1227">
        <v>-1.1227012087782394E-2</v>
      </c>
    </row>
    <row r="1228" spans="1:3" x14ac:dyDescent="0.25">
      <c r="A1228">
        <v>1204</v>
      </c>
      <c r="B1228">
        <v>4.7305897511672164E-3</v>
      </c>
      <c r="C1228">
        <v>-7.237703235060536E-3</v>
      </c>
    </row>
    <row r="1229" spans="1:3" x14ac:dyDescent="0.25">
      <c r="A1229">
        <v>1205</v>
      </c>
      <c r="B1229">
        <v>1.7389054737362321E-3</v>
      </c>
      <c r="C1229">
        <v>-4.3318756664380035E-3</v>
      </c>
    </row>
    <row r="1230" spans="1:3" x14ac:dyDescent="0.25">
      <c r="A1230">
        <v>1206</v>
      </c>
      <c r="B1230">
        <v>1.660807529807925E-4</v>
      </c>
      <c r="C1230">
        <v>7.4377838251836288E-3</v>
      </c>
    </row>
    <row r="1231" spans="1:3" x14ac:dyDescent="0.25">
      <c r="A1231">
        <v>1207</v>
      </c>
      <c r="B1231">
        <v>9.1200691913853119E-3</v>
      </c>
      <c r="C1231">
        <v>-3.6585016474752832E-3</v>
      </c>
    </row>
    <row r="1232" spans="1:3" x14ac:dyDescent="0.25">
      <c r="A1232">
        <v>1208</v>
      </c>
      <c r="B1232">
        <v>3.9199269892336427E-3</v>
      </c>
      <c r="C1232">
        <v>2.8411825516636161E-3</v>
      </c>
    </row>
    <row r="1233" spans="1:3" x14ac:dyDescent="0.25">
      <c r="A1233">
        <v>1209</v>
      </c>
      <c r="B1233">
        <v>-2.3614789213221451E-3</v>
      </c>
      <c r="C1233">
        <v>1.1265283262986413E-2</v>
      </c>
    </row>
    <row r="1234" spans="1:3" x14ac:dyDescent="0.25">
      <c r="A1234">
        <v>1210</v>
      </c>
      <c r="B1234">
        <v>-6.0810031521979111E-3</v>
      </c>
      <c r="C1234">
        <v>-1.1363540087970286E-2</v>
      </c>
    </row>
    <row r="1235" spans="1:3" x14ac:dyDescent="0.25">
      <c r="A1235">
        <v>1211</v>
      </c>
      <c r="B1235">
        <v>-3.5629019485315144E-3</v>
      </c>
      <c r="C1235">
        <v>-1.5397660176092978E-2</v>
      </c>
    </row>
    <row r="1236" spans="1:3" x14ac:dyDescent="0.25">
      <c r="A1236">
        <v>1212</v>
      </c>
      <c r="B1236">
        <v>2.1679941893459698E-3</v>
      </c>
      <c r="C1236">
        <v>-2.8073617239949257E-2</v>
      </c>
    </row>
    <row r="1237" spans="1:3" x14ac:dyDescent="0.25">
      <c r="A1237">
        <v>1213</v>
      </c>
      <c r="B1237">
        <v>-1.6529882700716252E-2</v>
      </c>
      <c r="C1237">
        <v>-9.4271772041854621E-3</v>
      </c>
    </row>
    <row r="1238" spans="1:3" x14ac:dyDescent="0.25">
      <c r="A1238">
        <v>1214</v>
      </c>
      <c r="B1238">
        <v>5.7953204121263891E-3</v>
      </c>
      <c r="C1238">
        <v>-2.938376491465452E-3</v>
      </c>
    </row>
    <row r="1239" spans="1:3" x14ac:dyDescent="0.25">
      <c r="A1239">
        <v>1215</v>
      </c>
      <c r="B1239">
        <v>5.730176844153557E-3</v>
      </c>
      <c r="C1239">
        <v>-3.4993249892414377E-3</v>
      </c>
    </row>
    <row r="1240" spans="1:3" x14ac:dyDescent="0.25">
      <c r="A1240">
        <v>1216</v>
      </c>
      <c r="B1240">
        <v>-3.013235981113427E-3</v>
      </c>
      <c r="C1240">
        <v>1.3533502799077456E-2</v>
      </c>
    </row>
    <row r="1241" spans="1:3" x14ac:dyDescent="0.25">
      <c r="A1241">
        <v>1217</v>
      </c>
      <c r="B1241">
        <v>-9.5277698662495809E-3</v>
      </c>
      <c r="C1241">
        <v>2.4904721885576804E-3</v>
      </c>
    </row>
    <row r="1242" spans="1:3" x14ac:dyDescent="0.25">
      <c r="A1242">
        <v>1218</v>
      </c>
      <c r="B1242">
        <v>3.4487199409724031E-3</v>
      </c>
      <c r="C1242">
        <v>-5.8305365059992988E-3</v>
      </c>
    </row>
    <row r="1243" spans="1:3" x14ac:dyDescent="0.25">
      <c r="A1243">
        <v>1219</v>
      </c>
      <c r="B1243">
        <v>-5.1197058022553954E-3</v>
      </c>
      <c r="C1243">
        <v>-1.9205217792296414E-3</v>
      </c>
    </row>
    <row r="1244" spans="1:3" x14ac:dyDescent="0.25">
      <c r="A1244">
        <v>1220</v>
      </c>
      <c r="B1244">
        <v>4.8898789837599297E-3</v>
      </c>
      <c r="C1244">
        <v>-4.6269458467500611E-3</v>
      </c>
    </row>
    <row r="1245" spans="1:3" x14ac:dyDescent="0.25">
      <c r="A1245">
        <v>1221</v>
      </c>
      <c r="B1245">
        <v>4.0396855001472963E-3</v>
      </c>
      <c r="C1245">
        <v>-6.4651913340734966E-3</v>
      </c>
    </row>
    <row r="1246" spans="1:3" x14ac:dyDescent="0.25">
      <c r="A1246">
        <v>1222</v>
      </c>
      <c r="B1246">
        <v>-4.3550759143047959E-3</v>
      </c>
      <c r="C1246">
        <v>6.2393407166555061E-3</v>
      </c>
    </row>
    <row r="1247" spans="1:3" x14ac:dyDescent="0.25">
      <c r="A1247">
        <v>1223</v>
      </c>
      <c r="B1247">
        <v>6.3993375851174247E-3</v>
      </c>
      <c r="C1247">
        <v>-1.2770792668881002E-2</v>
      </c>
    </row>
    <row r="1248" spans="1:3" x14ac:dyDescent="0.25">
      <c r="A1248">
        <v>1224</v>
      </c>
      <c r="B1248">
        <v>5.3382176757268253E-3</v>
      </c>
      <c r="C1248">
        <v>8.0482697171053892E-3</v>
      </c>
    </row>
    <row r="1249" spans="1:3" x14ac:dyDescent="0.25">
      <c r="A1249">
        <v>1225</v>
      </c>
      <c r="B1249">
        <v>4.4401776475342875E-3</v>
      </c>
      <c r="C1249">
        <v>-8.8372443917466518E-4</v>
      </c>
    </row>
    <row r="1250" spans="1:3" x14ac:dyDescent="0.25">
      <c r="A1250">
        <v>1226</v>
      </c>
      <c r="B1250">
        <v>-2.3346194458100972E-3</v>
      </c>
      <c r="C1250">
        <v>-7.6521732576985656E-3</v>
      </c>
    </row>
    <row r="1251" spans="1:3" x14ac:dyDescent="0.25">
      <c r="A1251">
        <v>1227</v>
      </c>
      <c r="B1251">
        <v>-8.629505248641256E-3</v>
      </c>
      <c r="C1251">
        <v>5.9778913329354699E-3</v>
      </c>
    </row>
    <row r="1252" spans="1:3" x14ac:dyDescent="0.25">
      <c r="A1252">
        <v>1228</v>
      </c>
      <c r="B1252">
        <v>-3.9889769070233371E-4</v>
      </c>
      <c r="C1252">
        <v>8.5100298381201732E-4</v>
      </c>
    </row>
    <row r="1253" spans="1:3" x14ac:dyDescent="0.25">
      <c r="A1253">
        <v>1229</v>
      </c>
      <c r="B1253">
        <v>6.8626613151506425E-3</v>
      </c>
      <c r="C1253">
        <v>-3.4484387586551594E-3</v>
      </c>
    </row>
    <row r="1254" spans="1:3" x14ac:dyDescent="0.25">
      <c r="A1254">
        <v>1230</v>
      </c>
      <c r="B1254">
        <v>-5.2390915636062723E-3</v>
      </c>
      <c r="C1254">
        <v>1.2286569308413346E-2</v>
      </c>
    </row>
    <row r="1255" spans="1:3" x14ac:dyDescent="0.25">
      <c r="A1255">
        <v>1231</v>
      </c>
      <c r="B1255">
        <v>5.3403793201182489E-3</v>
      </c>
      <c r="C1255">
        <v>-4.151672039286158E-3</v>
      </c>
    </row>
    <row r="1256" spans="1:3" x14ac:dyDescent="0.25">
      <c r="A1256">
        <v>1232</v>
      </c>
      <c r="B1256">
        <v>2.1183895243723069E-3</v>
      </c>
      <c r="C1256">
        <v>-6.8578118803800788E-3</v>
      </c>
    </row>
    <row r="1257" spans="1:3" x14ac:dyDescent="0.25">
      <c r="A1257">
        <v>1233</v>
      </c>
      <c r="B1257">
        <v>-2.2053794050537725E-2</v>
      </c>
      <c r="C1257">
        <v>-1.1706937123193404E-2</v>
      </c>
    </row>
    <row r="1258" spans="1:3" x14ac:dyDescent="0.25">
      <c r="A1258">
        <v>1234</v>
      </c>
      <c r="B1258">
        <v>-3.9811196068811555E-3</v>
      </c>
      <c r="C1258">
        <v>1.0853400395891853E-2</v>
      </c>
    </row>
    <row r="1259" spans="1:3" x14ac:dyDescent="0.25">
      <c r="A1259">
        <v>1235</v>
      </c>
      <c r="B1259">
        <v>-5.338871967827165E-3</v>
      </c>
      <c r="C1259">
        <v>4.0899719352364599E-3</v>
      </c>
    </row>
    <row r="1260" spans="1:3" x14ac:dyDescent="0.25">
      <c r="A1260">
        <v>1236</v>
      </c>
      <c r="B1260">
        <v>-6.9202095456460189E-3</v>
      </c>
      <c r="C1260">
        <v>1.0952836847658931E-3</v>
      </c>
    </row>
    <row r="1261" spans="1:3" x14ac:dyDescent="0.25">
      <c r="A1261">
        <v>1237</v>
      </c>
      <c r="B1261">
        <v>-2.56717817940166E-2</v>
      </c>
      <c r="C1261">
        <v>-4.7576391740530646E-3</v>
      </c>
    </row>
    <row r="1262" spans="1:3" x14ac:dyDescent="0.25">
      <c r="A1262">
        <v>1238</v>
      </c>
      <c r="B1262">
        <v>1.6616543125817482E-2</v>
      </c>
      <c r="C1262">
        <v>-2.831410274750288E-3</v>
      </c>
    </row>
    <row r="1263" spans="1:3" x14ac:dyDescent="0.25">
      <c r="A1263">
        <v>1239</v>
      </c>
      <c r="B1263">
        <v>-4.6715226494799186E-3</v>
      </c>
      <c r="C1263">
        <v>-8.6869878884613186E-3</v>
      </c>
    </row>
    <row r="1264" spans="1:3" x14ac:dyDescent="0.25">
      <c r="A1264">
        <v>1240</v>
      </c>
      <c r="B1264">
        <v>9.1478346355066981E-3</v>
      </c>
      <c r="C1264">
        <v>1.8304419796229248E-3</v>
      </c>
    </row>
    <row r="1265" spans="1:3" x14ac:dyDescent="0.25">
      <c r="A1265">
        <v>1241</v>
      </c>
      <c r="B1265">
        <v>7.9962586507191548E-3</v>
      </c>
      <c r="C1265">
        <v>-2.0237873548402986E-3</v>
      </c>
    </row>
    <row r="1266" spans="1:3" x14ac:dyDescent="0.25">
      <c r="A1266">
        <v>1242</v>
      </c>
      <c r="B1266">
        <v>-1.7710028589372846E-3</v>
      </c>
      <c r="C1266">
        <v>2.665885632554996E-3</v>
      </c>
    </row>
    <row r="1267" spans="1:3" x14ac:dyDescent="0.25">
      <c r="A1267">
        <v>1243</v>
      </c>
      <c r="B1267">
        <v>5.9381991482058008E-3</v>
      </c>
      <c r="C1267">
        <v>2.6729065325538223E-3</v>
      </c>
    </row>
    <row r="1268" spans="1:3" x14ac:dyDescent="0.25">
      <c r="A1268">
        <v>1244</v>
      </c>
      <c r="B1268">
        <v>-2.6682715130575034E-4</v>
      </c>
      <c r="C1268">
        <v>1.2057812659711266E-2</v>
      </c>
    </row>
    <row r="1269" spans="1:3" x14ac:dyDescent="0.25">
      <c r="A1269">
        <v>1245</v>
      </c>
      <c r="B1269">
        <v>-5.7863539985015446E-3</v>
      </c>
      <c r="C1269">
        <v>-4.4313423906489433E-3</v>
      </c>
    </row>
    <row r="1270" spans="1:3" x14ac:dyDescent="0.25">
      <c r="A1270">
        <v>1246</v>
      </c>
      <c r="B1270">
        <v>1.0831143788746072E-2</v>
      </c>
      <c r="C1270">
        <v>8.9531206741775941E-4</v>
      </c>
    </row>
    <row r="1271" spans="1:3" x14ac:dyDescent="0.25">
      <c r="A1271">
        <v>1247</v>
      </c>
      <c r="B1271">
        <v>-5.3085139345254804E-3</v>
      </c>
      <c r="C1271">
        <v>8.8074530936594984E-3</v>
      </c>
    </row>
    <row r="1272" spans="1:3" x14ac:dyDescent="0.25">
      <c r="A1272">
        <v>1248</v>
      </c>
      <c r="B1272">
        <v>7.2322594353272356E-3</v>
      </c>
      <c r="C1272">
        <v>-4.0725152996331487E-3</v>
      </c>
    </row>
    <row r="1273" spans="1:3" x14ac:dyDescent="0.25">
      <c r="A1273">
        <v>1249</v>
      </c>
      <c r="B1273">
        <v>-8.2105861520583075E-3</v>
      </c>
      <c r="C1273">
        <v>-2.4748265563475317E-3</v>
      </c>
    </row>
    <row r="1274" spans="1:3" x14ac:dyDescent="0.25">
      <c r="A1274">
        <v>1250</v>
      </c>
      <c r="B1274">
        <v>-7.9876961749331364E-3</v>
      </c>
      <c r="C1274">
        <v>-3.5709873135245408E-3</v>
      </c>
    </row>
    <row r="1275" spans="1:3" x14ac:dyDescent="0.25">
      <c r="A1275">
        <v>1251</v>
      </c>
      <c r="B1275">
        <v>-8.673270958915064E-3</v>
      </c>
      <c r="C1275">
        <v>1.025948477988386E-2</v>
      </c>
    </row>
    <row r="1276" spans="1:3" x14ac:dyDescent="0.25">
      <c r="A1276">
        <v>1252</v>
      </c>
      <c r="B1276">
        <v>-1.207047348573991E-2</v>
      </c>
      <c r="C1276">
        <v>-1.2725948083281377E-2</v>
      </c>
    </row>
    <row r="1277" spans="1:3" x14ac:dyDescent="0.25">
      <c r="A1277">
        <v>1253</v>
      </c>
      <c r="B1277">
        <v>1.6395888234522595E-3</v>
      </c>
      <c r="C1277">
        <v>7.6600322892009963E-3</v>
      </c>
    </row>
    <row r="1278" spans="1:3" x14ac:dyDescent="0.25">
      <c r="A1278">
        <v>1254</v>
      </c>
      <c r="B1278">
        <v>-7.7277130581711283E-3</v>
      </c>
      <c r="C1278">
        <v>6.55605977993148E-3</v>
      </c>
    </row>
    <row r="1279" spans="1:3" x14ac:dyDescent="0.25">
      <c r="A1279">
        <v>1255</v>
      </c>
      <c r="B1279">
        <v>1.9448625997324401E-2</v>
      </c>
      <c r="C1279">
        <v>1.1541684314441067E-2</v>
      </c>
    </row>
    <row r="1280" spans="1:3" x14ac:dyDescent="0.25">
      <c r="A1280">
        <v>1256</v>
      </c>
      <c r="B1280">
        <v>-2.0246419245254603E-2</v>
      </c>
      <c r="C1280">
        <v>-2.3999686914488956E-2</v>
      </c>
    </row>
    <row r="1281" spans="1:3" x14ac:dyDescent="0.25">
      <c r="A1281">
        <v>1257</v>
      </c>
      <c r="B1281">
        <v>-5.66831854709955E-3</v>
      </c>
      <c r="C1281">
        <v>-7.0560328710166809E-3</v>
      </c>
    </row>
    <row r="1282" spans="1:3" x14ac:dyDescent="0.25">
      <c r="A1282">
        <v>1258</v>
      </c>
      <c r="B1282">
        <v>-1.0081592127117406E-3</v>
      </c>
      <c r="C1282">
        <v>-8.597976025557957E-3</v>
      </c>
    </row>
    <row r="1283" spans="1:3" x14ac:dyDescent="0.25">
      <c r="A1283">
        <v>1259</v>
      </c>
      <c r="B1283">
        <v>-8.3692386158716568E-3</v>
      </c>
      <c r="C1283">
        <v>-8.0420453175082153E-3</v>
      </c>
    </row>
    <row r="1284" spans="1:3" x14ac:dyDescent="0.25">
      <c r="A1284">
        <v>1260</v>
      </c>
      <c r="B1284">
        <v>2.2663709015617005E-2</v>
      </c>
      <c r="C1284">
        <v>1.0099443318121161E-2</v>
      </c>
    </row>
    <row r="1285" spans="1:3" x14ac:dyDescent="0.25">
      <c r="A1285">
        <v>1261</v>
      </c>
      <c r="B1285">
        <v>-1.4939161455882482E-2</v>
      </c>
      <c r="C1285">
        <v>3.6228704186949175E-3</v>
      </c>
    </row>
    <row r="1286" spans="1:3" x14ac:dyDescent="0.25">
      <c r="A1286">
        <v>1262</v>
      </c>
      <c r="B1286">
        <v>1.1907280358738099E-2</v>
      </c>
      <c r="C1286">
        <v>-7.6880879535454593E-3</v>
      </c>
    </row>
    <row r="1287" spans="1:3" x14ac:dyDescent="0.25">
      <c r="A1287">
        <v>1263</v>
      </c>
      <c r="B1287">
        <v>7.3197422789849493E-4</v>
      </c>
      <c r="C1287">
        <v>-7.1942551824567477E-3</v>
      </c>
    </row>
    <row r="1288" spans="1:3" x14ac:dyDescent="0.25">
      <c r="A1288">
        <v>1264</v>
      </c>
      <c r="B1288">
        <v>8.8425722898443342E-3</v>
      </c>
      <c r="C1288">
        <v>4.2183634641033991E-3</v>
      </c>
    </row>
    <row r="1289" spans="1:3" x14ac:dyDescent="0.25">
      <c r="A1289">
        <v>1265</v>
      </c>
      <c r="B1289">
        <v>8.5141647881298802E-3</v>
      </c>
      <c r="C1289">
        <v>-3.7241553791826313E-3</v>
      </c>
    </row>
    <row r="1290" spans="1:3" x14ac:dyDescent="0.25">
      <c r="A1290">
        <v>1266</v>
      </c>
      <c r="B1290">
        <v>7.750997202069519E-3</v>
      </c>
      <c r="C1290">
        <v>2.1241349273850478E-3</v>
      </c>
    </row>
    <row r="1291" spans="1:3" x14ac:dyDescent="0.25">
      <c r="A1291">
        <v>1267</v>
      </c>
      <c r="B1291">
        <v>4.6809884563302944E-3</v>
      </c>
      <c r="C1291">
        <v>-1.7464539830266346E-2</v>
      </c>
    </row>
    <row r="1292" spans="1:3" x14ac:dyDescent="0.25">
      <c r="A1292">
        <v>1268</v>
      </c>
      <c r="B1292">
        <v>-2.2741746024609693E-2</v>
      </c>
      <c r="C1292">
        <v>1.3614263894212313E-2</v>
      </c>
    </row>
    <row r="1293" spans="1:3" x14ac:dyDescent="0.25">
      <c r="A1293">
        <v>1269</v>
      </c>
      <c r="B1293">
        <v>9.5767055797644305E-3</v>
      </c>
      <c r="C1293">
        <v>-1.1793446727193825E-4</v>
      </c>
    </row>
    <row r="1294" spans="1:3" x14ac:dyDescent="0.25">
      <c r="A1294">
        <v>1270</v>
      </c>
      <c r="B1294">
        <v>3.5884329150679697E-3</v>
      </c>
      <c r="C1294">
        <v>1.5352805945969742E-2</v>
      </c>
    </row>
    <row r="1295" spans="1:3" x14ac:dyDescent="0.25">
      <c r="A1295">
        <v>1271</v>
      </c>
      <c r="B1295">
        <v>-4.7002578638681407E-4</v>
      </c>
      <c r="C1295">
        <v>-1.7191529841022613E-3</v>
      </c>
    </row>
    <row r="1296" spans="1:3" x14ac:dyDescent="0.25">
      <c r="A1296">
        <v>1272</v>
      </c>
      <c r="B1296">
        <v>-2.1188359370078354E-3</v>
      </c>
      <c r="C1296">
        <v>-8.9910612301298196E-4</v>
      </c>
    </row>
    <row r="1297" spans="1:3" x14ac:dyDescent="0.25">
      <c r="A1297">
        <v>1273</v>
      </c>
      <c r="B1297">
        <v>4.368483029501543E-3</v>
      </c>
      <c r="C1297">
        <v>6.1584263411876873E-3</v>
      </c>
    </row>
    <row r="1298" spans="1:3" x14ac:dyDescent="0.25">
      <c r="A1298">
        <v>1274</v>
      </c>
      <c r="B1298">
        <v>-2.2639908377173742E-3</v>
      </c>
      <c r="C1298">
        <v>5.3481372666071411E-3</v>
      </c>
    </row>
    <row r="1299" spans="1:3" x14ac:dyDescent="0.25">
      <c r="A1299">
        <v>1275</v>
      </c>
      <c r="B1299">
        <v>6.4903081978660172E-3</v>
      </c>
      <c r="C1299">
        <v>-3.3134193125203285E-2</v>
      </c>
    </row>
    <row r="1300" spans="1:3" x14ac:dyDescent="0.25">
      <c r="A1300">
        <v>1276</v>
      </c>
      <c r="B1300">
        <v>-5.2700544378810749E-3</v>
      </c>
      <c r="C1300">
        <v>1.5960499344258236E-2</v>
      </c>
    </row>
    <row r="1301" spans="1:3" x14ac:dyDescent="0.25">
      <c r="A1301">
        <v>1277</v>
      </c>
      <c r="B1301">
        <v>1.007046284979478E-2</v>
      </c>
      <c r="C1301">
        <v>2.8611927656869887E-2</v>
      </c>
    </row>
    <row r="1302" spans="1:3" x14ac:dyDescent="0.25">
      <c r="A1302">
        <v>1278</v>
      </c>
      <c r="B1302">
        <v>1.3515260692594116E-3</v>
      </c>
      <c r="C1302">
        <v>-7.4454270907047199E-4</v>
      </c>
    </row>
    <row r="1303" spans="1:3" x14ac:dyDescent="0.25">
      <c r="A1303">
        <v>1279</v>
      </c>
      <c r="B1303">
        <v>1.6851515011047408E-3</v>
      </c>
      <c r="C1303">
        <v>1.1268778029544751E-3</v>
      </c>
    </row>
    <row r="1304" spans="1:3" x14ac:dyDescent="0.25">
      <c r="A1304">
        <v>1280</v>
      </c>
      <c r="B1304">
        <v>6.5800233591020137E-3</v>
      </c>
      <c r="C1304">
        <v>2.9617671490369561E-3</v>
      </c>
    </row>
    <row r="1305" spans="1:3" x14ac:dyDescent="0.25">
      <c r="A1305">
        <v>1281</v>
      </c>
      <c r="B1305">
        <v>1.5767623166908205E-3</v>
      </c>
      <c r="C1305">
        <v>4.0762698913675306E-3</v>
      </c>
    </row>
    <row r="1306" spans="1:3" x14ac:dyDescent="0.25">
      <c r="A1306">
        <v>1282</v>
      </c>
      <c r="B1306">
        <v>7.3740318831141179E-4</v>
      </c>
      <c r="C1306">
        <v>4.6946778496858932E-3</v>
      </c>
    </row>
    <row r="1307" spans="1:3" x14ac:dyDescent="0.25">
      <c r="A1307">
        <v>1283</v>
      </c>
      <c r="B1307">
        <v>-8.8539692132547348E-3</v>
      </c>
      <c r="C1307">
        <v>1.7484734746464319E-3</v>
      </c>
    </row>
    <row r="1308" spans="1:3" x14ac:dyDescent="0.25">
      <c r="A1308">
        <v>1284</v>
      </c>
      <c r="B1308">
        <v>-1.8054296846374333E-2</v>
      </c>
      <c r="C1308">
        <v>-6.0177551866663279E-4</v>
      </c>
    </row>
    <row r="1309" spans="1:3" x14ac:dyDescent="0.25">
      <c r="A1309">
        <v>1285</v>
      </c>
      <c r="B1309">
        <v>6.3590013083220332E-3</v>
      </c>
      <c r="C1309">
        <v>-4.0405925741532579E-3</v>
      </c>
    </row>
    <row r="1310" spans="1:3" x14ac:dyDescent="0.25">
      <c r="A1310">
        <v>1286</v>
      </c>
      <c r="B1310">
        <v>-3.0041908439133436E-3</v>
      </c>
      <c r="C1310">
        <v>7.0153582086345239E-3</v>
      </c>
    </row>
    <row r="1311" spans="1:3" x14ac:dyDescent="0.25">
      <c r="A1311">
        <v>1287</v>
      </c>
      <c r="B1311">
        <v>1.0817375444001857E-2</v>
      </c>
      <c r="C1311">
        <v>6.9193813494950983E-3</v>
      </c>
    </row>
    <row r="1312" spans="1:3" x14ac:dyDescent="0.25">
      <c r="A1312">
        <v>1288</v>
      </c>
      <c r="B1312">
        <v>-1.1756466438698555E-3</v>
      </c>
      <c r="C1312">
        <v>-2.5583594371308624E-3</v>
      </c>
    </row>
    <row r="1313" spans="1:3" x14ac:dyDescent="0.25">
      <c r="A1313">
        <v>1289</v>
      </c>
      <c r="B1313">
        <v>-7.71508000451106E-3</v>
      </c>
      <c r="C1313">
        <v>-7.9265104379479916E-3</v>
      </c>
    </row>
    <row r="1314" spans="1:3" x14ac:dyDescent="0.25">
      <c r="A1314">
        <v>1290</v>
      </c>
      <c r="B1314">
        <v>-2.554556169625468E-2</v>
      </c>
      <c r="C1314">
        <v>9.2330960667929216E-3</v>
      </c>
    </row>
    <row r="1315" spans="1:3" x14ac:dyDescent="0.25">
      <c r="A1315">
        <v>1291</v>
      </c>
      <c r="B1315">
        <v>-3.1687838751199636E-3</v>
      </c>
      <c r="C1315">
        <v>-1.1163779917437102E-3</v>
      </c>
    </row>
    <row r="1316" spans="1:3" x14ac:dyDescent="0.25">
      <c r="A1316">
        <v>1292</v>
      </c>
      <c r="B1316">
        <v>-6.9312580249089803E-3</v>
      </c>
      <c r="C1316">
        <v>4.5918719012190898E-3</v>
      </c>
    </row>
    <row r="1317" spans="1:3" x14ac:dyDescent="0.25">
      <c r="A1317">
        <v>1293</v>
      </c>
      <c r="B1317">
        <v>-1.6589220541869051E-2</v>
      </c>
      <c r="C1317">
        <v>6.9532547088407698E-3</v>
      </c>
    </row>
    <row r="1318" spans="1:3" x14ac:dyDescent="0.25">
      <c r="A1318">
        <v>1294</v>
      </c>
      <c r="B1318">
        <v>9.2287969519510224E-3</v>
      </c>
      <c r="C1318">
        <v>-1.484958083397013E-3</v>
      </c>
    </row>
    <row r="1319" spans="1:3" x14ac:dyDescent="0.25">
      <c r="A1319">
        <v>1295</v>
      </c>
      <c r="B1319">
        <v>5.6072049605039647E-3</v>
      </c>
      <c r="C1319">
        <v>-3.5582323651283448E-3</v>
      </c>
    </row>
    <row r="1320" spans="1:3" x14ac:dyDescent="0.25">
      <c r="A1320">
        <v>1296</v>
      </c>
      <c r="B1320">
        <v>1.1653435235000684E-2</v>
      </c>
      <c r="C1320">
        <v>-1.2135413892660572E-3</v>
      </c>
    </row>
    <row r="1321" spans="1:3" x14ac:dyDescent="0.25">
      <c r="A1321">
        <v>1297</v>
      </c>
      <c r="B1321">
        <v>1.2840740741230863E-2</v>
      </c>
      <c r="C1321">
        <v>3.7243288026808184E-3</v>
      </c>
    </row>
    <row r="1322" spans="1:3" x14ac:dyDescent="0.25">
      <c r="A1322">
        <v>1298</v>
      </c>
      <c r="B1322">
        <v>2.4404012752398331E-3</v>
      </c>
      <c r="C1322">
        <v>1.6674328772821943E-3</v>
      </c>
    </row>
    <row r="1323" spans="1:3" x14ac:dyDescent="0.25">
      <c r="A1323">
        <v>1299</v>
      </c>
      <c r="B1323">
        <v>-8.1639305155286768E-3</v>
      </c>
      <c r="C1323">
        <v>-1.2628575401998198E-3</v>
      </c>
    </row>
    <row r="1324" spans="1:3" x14ac:dyDescent="0.25">
      <c r="A1324">
        <v>1300</v>
      </c>
      <c r="B1324">
        <v>9.7008039762017887E-3</v>
      </c>
      <c r="C1324">
        <v>3.2040219445307102E-3</v>
      </c>
    </row>
    <row r="1325" spans="1:3" x14ac:dyDescent="0.25">
      <c r="A1325">
        <v>1301</v>
      </c>
      <c r="B1325">
        <v>1.2449791628727716E-2</v>
      </c>
      <c r="C1325">
        <v>7.5335980444243365E-3</v>
      </c>
    </row>
    <row r="1326" spans="1:3" x14ac:dyDescent="0.25">
      <c r="A1326">
        <v>1302</v>
      </c>
      <c r="B1326">
        <v>1.5368458288628781E-3</v>
      </c>
      <c r="C1326">
        <v>-4.4634530976711746E-4</v>
      </c>
    </row>
    <row r="1327" spans="1:3" x14ac:dyDescent="0.25">
      <c r="A1327">
        <v>1303</v>
      </c>
      <c r="B1327">
        <v>5.0553384488000955E-3</v>
      </c>
      <c r="C1327">
        <v>-1.1248470185936854E-2</v>
      </c>
    </row>
    <row r="1328" spans="1:3" x14ac:dyDescent="0.25">
      <c r="A1328">
        <v>1304</v>
      </c>
      <c r="B1328">
        <v>-7.6642163753918337E-3</v>
      </c>
      <c r="C1328">
        <v>5.1666152263308077E-4</v>
      </c>
    </row>
    <row r="1329" spans="1:3" x14ac:dyDescent="0.25">
      <c r="A1329">
        <v>1305</v>
      </c>
      <c r="B1329">
        <v>-1.7272112782493364E-2</v>
      </c>
      <c r="C1329">
        <v>6.8304607499853447E-3</v>
      </c>
    </row>
    <row r="1330" spans="1:3" x14ac:dyDescent="0.25">
      <c r="A1330">
        <v>1306</v>
      </c>
      <c r="B1330">
        <v>3.3212960689194457E-3</v>
      </c>
      <c r="C1330">
        <v>-1.7308037964907475E-2</v>
      </c>
    </row>
    <row r="1331" spans="1:3" x14ac:dyDescent="0.25">
      <c r="A1331">
        <v>1307</v>
      </c>
      <c r="B1331">
        <v>-1.3008514543860651E-2</v>
      </c>
      <c r="C1331">
        <v>1.3127378141965587E-5</v>
      </c>
    </row>
    <row r="1332" spans="1:3" x14ac:dyDescent="0.25">
      <c r="A1332">
        <v>1308</v>
      </c>
      <c r="B1332">
        <v>-8.4337855099442822E-3</v>
      </c>
      <c r="C1332">
        <v>-4.4579884574585775E-4</v>
      </c>
    </row>
    <row r="1333" spans="1:3" x14ac:dyDescent="0.25">
      <c r="A1333">
        <v>1309</v>
      </c>
      <c r="B1333">
        <v>-7.9763809979993029E-3</v>
      </c>
      <c r="C1333">
        <v>2.7119543045795481E-3</v>
      </c>
    </row>
    <row r="1334" spans="1:3" x14ac:dyDescent="0.25">
      <c r="A1334">
        <v>1310</v>
      </c>
      <c r="B1334">
        <v>-6.2748307127283914E-3</v>
      </c>
      <c r="C1334">
        <v>2.6460104918704158E-3</v>
      </c>
    </row>
    <row r="1335" spans="1:3" x14ac:dyDescent="0.25">
      <c r="A1335">
        <v>1311</v>
      </c>
      <c r="B1335">
        <v>1.0267286323461302E-2</v>
      </c>
      <c r="C1335">
        <v>-8.6557775709500424E-3</v>
      </c>
    </row>
    <row r="1336" spans="1:3" x14ac:dyDescent="0.25">
      <c r="A1336">
        <v>1312</v>
      </c>
      <c r="B1336">
        <v>7.9021006206395506E-4</v>
      </c>
      <c r="C1336">
        <v>1.880183381620072E-3</v>
      </c>
    </row>
    <row r="1337" spans="1:3" x14ac:dyDescent="0.25">
      <c r="A1337">
        <v>1313</v>
      </c>
      <c r="B1337">
        <v>7.9784387354193183E-3</v>
      </c>
      <c r="C1337">
        <v>-5.9546137257846018E-3</v>
      </c>
    </row>
    <row r="1338" spans="1:3" x14ac:dyDescent="0.25">
      <c r="A1338">
        <v>1314</v>
      </c>
      <c r="B1338">
        <v>5.0541763408721331E-3</v>
      </c>
      <c r="C1338">
        <v>-1.3525403459957567E-2</v>
      </c>
    </row>
    <row r="1339" spans="1:3" x14ac:dyDescent="0.25">
      <c r="A1339">
        <v>1315</v>
      </c>
      <c r="B1339">
        <v>-1.8777167885512468E-3</v>
      </c>
      <c r="C1339">
        <v>-8.7480479318741817E-4</v>
      </c>
    </row>
    <row r="1340" spans="1:3" x14ac:dyDescent="0.25">
      <c r="A1340">
        <v>1316</v>
      </c>
      <c r="B1340">
        <v>7.246214061046391E-3</v>
      </c>
      <c r="C1340">
        <v>-1.1322141847899897E-2</v>
      </c>
    </row>
    <row r="1341" spans="1:3" x14ac:dyDescent="0.25">
      <c r="A1341">
        <v>1317</v>
      </c>
      <c r="B1341">
        <v>-3.0671691487089048E-4</v>
      </c>
      <c r="C1341">
        <v>4.0093785557597282E-3</v>
      </c>
    </row>
    <row r="1342" spans="1:3" x14ac:dyDescent="0.25">
      <c r="A1342">
        <v>1318</v>
      </c>
      <c r="B1342">
        <v>4.8257141321391729E-3</v>
      </c>
      <c r="C1342">
        <v>-5.5101955889514831E-2</v>
      </c>
    </row>
    <row r="1343" spans="1:3" x14ac:dyDescent="0.25">
      <c r="A1343">
        <v>1319</v>
      </c>
      <c r="B1343">
        <v>1.9755803290465498E-2</v>
      </c>
      <c r="C1343">
        <v>-9.4309872590608267E-3</v>
      </c>
    </row>
    <row r="1344" spans="1:3" x14ac:dyDescent="0.25">
      <c r="A1344">
        <v>1320</v>
      </c>
      <c r="B1344">
        <v>2.6806238023382774E-3</v>
      </c>
      <c r="C1344">
        <v>-1.4805504691720961E-2</v>
      </c>
    </row>
    <row r="1345" spans="1:3" x14ac:dyDescent="0.25">
      <c r="A1345">
        <v>1321</v>
      </c>
      <c r="B1345">
        <v>-7.0554205037465277E-3</v>
      </c>
      <c r="C1345">
        <v>-2.1639715388213406E-2</v>
      </c>
    </row>
    <row r="1346" spans="1:3" x14ac:dyDescent="0.25">
      <c r="A1346">
        <v>1322</v>
      </c>
      <c r="B1346">
        <v>8.2841792580469857E-3</v>
      </c>
      <c r="C1346">
        <v>-8.712735106639162E-4</v>
      </c>
    </row>
    <row r="1347" spans="1:3" x14ac:dyDescent="0.25">
      <c r="A1347">
        <v>1323</v>
      </c>
      <c r="B1347">
        <v>4.2185344750186979E-4</v>
      </c>
      <c r="C1347">
        <v>-2.9275280742227803E-3</v>
      </c>
    </row>
    <row r="1348" spans="1:3" x14ac:dyDescent="0.25">
      <c r="A1348">
        <v>1324</v>
      </c>
      <c r="B1348">
        <v>-6.0745988177685036E-3</v>
      </c>
      <c r="C1348">
        <v>-2.7723293191178059E-2</v>
      </c>
    </row>
    <row r="1349" spans="1:3" x14ac:dyDescent="0.25">
      <c r="A1349">
        <v>1325</v>
      </c>
      <c r="B1349">
        <v>-1.3546406485732368E-2</v>
      </c>
      <c r="C1349">
        <v>1.6688068274492443E-2</v>
      </c>
    </row>
    <row r="1350" spans="1:3" x14ac:dyDescent="0.25">
      <c r="A1350">
        <v>1326</v>
      </c>
      <c r="B1350">
        <v>-7.6495186996241205E-4</v>
      </c>
      <c r="C1350">
        <v>-1.4715799025135461E-3</v>
      </c>
    </row>
    <row r="1351" spans="1:3" x14ac:dyDescent="0.25">
      <c r="A1351">
        <v>1327</v>
      </c>
      <c r="B1351">
        <v>-9.5430889982584845E-3</v>
      </c>
      <c r="C1351">
        <v>3.482719632069451E-3</v>
      </c>
    </row>
    <row r="1352" spans="1:3" x14ac:dyDescent="0.25">
      <c r="A1352">
        <v>1328</v>
      </c>
      <c r="B1352">
        <v>-1.3168044301895201E-3</v>
      </c>
      <c r="C1352">
        <v>6.7470187688839145E-3</v>
      </c>
    </row>
    <row r="1353" spans="1:3" x14ac:dyDescent="0.25">
      <c r="A1353">
        <v>1329</v>
      </c>
      <c r="B1353">
        <v>-9.3631656512005099E-3</v>
      </c>
      <c r="C1353">
        <v>-1.7803576503120505E-4</v>
      </c>
    </row>
    <row r="1354" spans="1:3" x14ac:dyDescent="0.25">
      <c r="A1354">
        <v>1330</v>
      </c>
      <c r="B1354">
        <v>-9.6221511389428666E-3</v>
      </c>
      <c r="C1354">
        <v>1.4408646258434049E-3</v>
      </c>
    </row>
    <row r="1355" spans="1:3" x14ac:dyDescent="0.25">
      <c r="A1355">
        <v>1331</v>
      </c>
      <c r="B1355">
        <v>-1.7127482657712943E-2</v>
      </c>
      <c r="C1355">
        <v>2.3142586057221113E-2</v>
      </c>
    </row>
    <row r="1356" spans="1:3" x14ac:dyDescent="0.25">
      <c r="A1356">
        <v>1332</v>
      </c>
      <c r="B1356">
        <v>2.3245123693876033E-3</v>
      </c>
      <c r="C1356">
        <v>-1.4033163830510035E-2</v>
      </c>
    </row>
    <row r="1357" spans="1:3" x14ac:dyDescent="0.25">
      <c r="A1357">
        <v>1333</v>
      </c>
      <c r="B1357">
        <v>-1.670857251215704E-2</v>
      </c>
      <c r="C1357">
        <v>-2.6635601814750977E-3</v>
      </c>
    </row>
    <row r="1358" spans="1:3" x14ac:dyDescent="0.25">
      <c r="A1358">
        <v>1334</v>
      </c>
      <c r="B1358">
        <v>-1.6692511638480217E-2</v>
      </c>
      <c r="C1358">
        <v>-8.4980878593226734E-3</v>
      </c>
    </row>
    <row r="1359" spans="1:3" x14ac:dyDescent="0.25">
      <c r="A1359">
        <v>1335</v>
      </c>
      <c r="B1359">
        <v>-5.602758207707564E-3</v>
      </c>
      <c r="C1359">
        <v>1.177133092674571E-2</v>
      </c>
    </row>
    <row r="1360" spans="1:3" x14ac:dyDescent="0.25">
      <c r="A1360">
        <v>1336</v>
      </c>
      <c r="B1360">
        <v>3.0377790979785983E-3</v>
      </c>
      <c r="C1360">
        <v>-7.2121516760518915E-3</v>
      </c>
    </row>
    <row r="1361" spans="1:3" x14ac:dyDescent="0.25">
      <c r="A1361">
        <v>1337</v>
      </c>
      <c r="B1361">
        <v>1.9146049051779013E-2</v>
      </c>
      <c r="C1361">
        <v>6.5017054034596893E-3</v>
      </c>
    </row>
    <row r="1362" spans="1:3" x14ac:dyDescent="0.25">
      <c r="A1362">
        <v>1338</v>
      </c>
      <c r="B1362">
        <v>-1.2640434117358334E-2</v>
      </c>
      <c r="C1362">
        <v>-2.0426977102081974E-3</v>
      </c>
    </row>
    <row r="1363" spans="1:3" x14ac:dyDescent="0.25">
      <c r="A1363">
        <v>1339</v>
      </c>
      <c r="B1363">
        <v>-1.1451196659555653E-2</v>
      </c>
      <c r="C1363">
        <v>2.2072782360178091E-2</v>
      </c>
    </row>
    <row r="1364" spans="1:3" x14ac:dyDescent="0.25">
      <c r="A1364">
        <v>1340</v>
      </c>
      <c r="B1364">
        <v>5.2592734396286886E-3</v>
      </c>
      <c r="C1364">
        <v>-3.5213304131457138E-2</v>
      </c>
    </row>
    <row r="1365" spans="1:3" x14ac:dyDescent="0.25">
      <c r="A1365">
        <v>1341</v>
      </c>
      <c r="B1365">
        <v>-1.0349806997204612E-2</v>
      </c>
      <c r="C1365">
        <v>3.045531761084691E-2</v>
      </c>
    </row>
    <row r="1366" spans="1:3" x14ac:dyDescent="0.25">
      <c r="A1366">
        <v>1342</v>
      </c>
      <c r="B1366">
        <v>-1.8830740850124102E-2</v>
      </c>
      <c r="C1366">
        <v>-4.8098537180073994E-3</v>
      </c>
    </row>
    <row r="1367" spans="1:3" x14ac:dyDescent="0.25">
      <c r="A1367">
        <v>1343</v>
      </c>
      <c r="B1367">
        <v>-1.1167867438757736E-2</v>
      </c>
      <c r="C1367">
        <v>-3.0731923388868668E-2</v>
      </c>
    </row>
    <row r="1368" spans="1:3" x14ac:dyDescent="0.25">
      <c r="A1368">
        <v>1344</v>
      </c>
      <c r="B1368">
        <v>4.5797676072691666E-3</v>
      </c>
      <c r="C1368">
        <v>2.5146377657287135E-2</v>
      </c>
    </row>
    <row r="1369" spans="1:3" x14ac:dyDescent="0.25">
      <c r="A1369">
        <v>1345</v>
      </c>
      <c r="B1369">
        <v>-6.444650379550115E-3</v>
      </c>
      <c r="C1369">
        <v>2.1095336757409607E-2</v>
      </c>
    </row>
    <row r="1370" spans="1:3" x14ac:dyDescent="0.25">
      <c r="A1370">
        <v>1346</v>
      </c>
      <c r="B1370">
        <v>7.9393247184588456E-3</v>
      </c>
      <c r="C1370">
        <v>-2.2453126298004611E-3</v>
      </c>
    </row>
    <row r="1371" spans="1:3" x14ac:dyDescent="0.25">
      <c r="A1371">
        <v>1347</v>
      </c>
      <c r="B1371">
        <v>-2.9607638265199267E-3</v>
      </c>
      <c r="C1371">
        <v>-2.7562351846439214E-3</v>
      </c>
    </row>
    <row r="1372" spans="1:3" x14ac:dyDescent="0.25">
      <c r="A1372">
        <v>1348</v>
      </c>
      <c r="B1372">
        <v>1.7660078804707775E-2</v>
      </c>
      <c r="C1372">
        <v>7.0774546341291142E-3</v>
      </c>
    </row>
    <row r="1373" spans="1:3" x14ac:dyDescent="0.25">
      <c r="A1373">
        <v>1349</v>
      </c>
      <c r="B1373">
        <v>1.5770556123861027E-2</v>
      </c>
      <c r="C1373">
        <v>-2.6438884861496596E-2</v>
      </c>
    </row>
    <row r="1374" spans="1:3" x14ac:dyDescent="0.25">
      <c r="A1374">
        <v>1350</v>
      </c>
      <c r="B1374">
        <v>1.0841101011208017E-3</v>
      </c>
      <c r="C1374">
        <v>5.4380803170183713E-3</v>
      </c>
    </row>
    <row r="1375" spans="1:3" x14ac:dyDescent="0.25">
      <c r="A1375">
        <v>1351</v>
      </c>
      <c r="B1375">
        <v>3.0453880350139739E-4</v>
      </c>
      <c r="C1375">
        <v>-2.0597246766748067E-2</v>
      </c>
    </row>
    <row r="1376" spans="1:3" x14ac:dyDescent="0.25">
      <c r="A1376">
        <v>1352</v>
      </c>
      <c r="B1376">
        <v>-9.4445051416087262E-4</v>
      </c>
      <c r="C1376">
        <v>1.3666062615005754E-2</v>
      </c>
    </row>
    <row r="1377" spans="1:3" x14ac:dyDescent="0.25">
      <c r="A1377">
        <v>1353</v>
      </c>
      <c r="B1377">
        <v>1.3048311508318956E-2</v>
      </c>
      <c r="C1377">
        <v>-9.7372898881989758E-3</v>
      </c>
    </row>
    <row r="1378" spans="1:3" x14ac:dyDescent="0.25">
      <c r="A1378">
        <v>1354</v>
      </c>
      <c r="B1378">
        <v>-4.3769611802001521E-3</v>
      </c>
      <c r="C1378">
        <v>-2.912836618083163E-3</v>
      </c>
    </row>
    <row r="1379" spans="1:3" x14ac:dyDescent="0.25">
      <c r="A1379">
        <v>1355</v>
      </c>
      <c r="B1379">
        <v>-7.4241588337729727E-3</v>
      </c>
      <c r="C1379">
        <v>6.8328740114989763E-3</v>
      </c>
    </row>
    <row r="1380" spans="1:3" x14ac:dyDescent="0.25">
      <c r="A1380">
        <v>1356</v>
      </c>
      <c r="B1380">
        <v>-2.5230550972747415E-2</v>
      </c>
      <c r="C1380">
        <v>1.4667409182595043E-3</v>
      </c>
    </row>
    <row r="1381" spans="1:3" x14ac:dyDescent="0.25">
      <c r="A1381">
        <v>1357</v>
      </c>
      <c r="B1381">
        <v>1.6460950591704302E-2</v>
      </c>
      <c r="C1381">
        <v>-1.7857430601037373E-3</v>
      </c>
    </row>
    <row r="1382" spans="1:3" x14ac:dyDescent="0.25">
      <c r="A1382">
        <v>1358</v>
      </c>
      <c r="B1382">
        <v>-5.2311168221861682E-3</v>
      </c>
      <c r="C1382">
        <v>-6.4480404911952593E-3</v>
      </c>
    </row>
    <row r="1383" spans="1:3" x14ac:dyDescent="0.25">
      <c r="A1383">
        <v>1359</v>
      </c>
      <c r="B1383">
        <v>-1.1092497765119008E-2</v>
      </c>
      <c r="C1383">
        <v>2.17780503079768E-3</v>
      </c>
    </row>
    <row r="1384" spans="1:3" x14ac:dyDescent="0.25">
      <c r="A1384">
        <v>1360</v>
      </c>
      <c r="B1384">
        <v>7.6382545515085217E-3</v>
      </c>
      <c r="C1384">
        <v>6.8952943894187661E-3</v>
      </c>
    </row>
    <row r="1385" spans="1:3" x14ac:dyDescent="0.25">
      <c r="A1385">
        <v>1361</v>
      </c>
      <c r="B1385">
        <v>-5.3605034503924568E-3</v>
      </c>
      <c r="C1385">
        <v>-5.365840699105234E-3</v>
      </c>
    </row>
    <row r="1386" spans="1:3" x14ac:dyDescent="0.25">
      <c r="A1386">
        <v>1362</v>
      </c>
      <c r="B1386">
        <v>-2.2795593519982758E-2</v>
      </c>
      <c r="C1386">
        <v>-5.8041756362365547E-3</v>
      </c>
    </row>
    <row r="1387" spans="1:3" x14ac:dyDescent="0.25">
      <c r="A1387">
        <v>1363</v>
      </c>
      <c r="B1387">
        <v>1.5772312842930004E-2</v>
      </c>
      <c r="C1387">
        <v>-4.5846519451301256E-3</v>
      </c>
    </row>
    <row r="1388" spans="1:3" x14ac:dyDescent="0.25">
      <c r="A1388">
        <v>1364</v>
      </c>
      <c r="B1388">
        <v>-6.1465730273538109E-3</v>
      </c>
      <c r="C1388">
        <v>6.7229419034342906E-3</v>
      </c>
    </row>
    <row r="1389" spans="1:3" x14ac:dyDescent="0.25">
      <c r="A1389">
        <v>1365</v>
      </c>
      <c r="B1389">
        <v>-2.2190544384426756E-3</v>
      </c>
      <c r="C1389">
        <v>7.6274321951724303E-3</v>
      </c>
    </row>
    <row r="1390" spans="1:3" x14ac:dyDescent="0.25">
      <c r="A1390">
        <v>1366</v>
      </c>
      <c r="B1390">
        <v>1.3804769858955136E-2</v>
      </c>
      <c r="C1390">
        <v>-3.0758060189884848E-5</v>
      </c>
    </row>
    <row r="1391" spans="1:3" x14ac:dyDescent="0.25">
      <c r="A1391">
        <v>1367</v>
      </c>
      <c r="B1391">
        <v>-7.4352990028433907E-3</v>
      </c>
      <c r="C1391">
        <v>-9.3602688050186747E-3</v>
      </c>
    </row>
    <row r="1392" spans="1:3" x14ac:dyDescent="0.25">
      <c r="A1392">
        <v>1368</v>
      </c>
      <c r="B1392">
        <v>8.6205398397418264E-3</v>
      </c>
      <c r="C1392">
        <v>-1.0079848250262603E-2</v>
      </c>
    </row>
    <row r="1393" spans="1:3" x14ac:dyDescent="0.25">
      <c r="A1393">
        <v>1369</v>
      </c>
      <c r="B1393">
        <v>5.4184980853281316E-3</v>
      </c>
      <c r="C1393">
        <v>1.3474424806149462E-2</v>
      </c>
    </row>
    <row r="1394" spans="1:3" x14ac:dyDescent="0.25">
      <c r="A1394">
        <v>1370</v>
      </c>
      <c r="B1394">
        <v>-1.0269239008849903E-2</v>
      </c>
      <c r="C1394">
        <v>1.600046673666022E-2</v>
      </c>
    </row>
    <row r="1395" spans="1:3" x14ac:dyDescent="0.25">
      <c r="A1395">
        <v>1371</v>
      </c>
      <c r="B1395">
        <v>1.696765128498132E-2</v>
      </c>
      <c r="C1395">
        <v>-1.5799076954299583E-2</v>
      </c>
    </row>
    <row r="1396" spans="1:3" x14ac:dyDescent="0.25">
      <c r="A1396">
        <v>1372</v>
      </c>
      <c r="B1396">
        <v>-1.0248122597035348E-2</v>
      </c>
      <c r="C1396">
        <v>-9.8461376829871335E-4</v>
      </c>
    </row>
    <row r="1397" spans="1:3" x14ac:dyDescent="0.25">
      <c r="A1397">
        <v>1373</v>
      </c>
      <c r="B1397">
        <v>-1.4405239563415821E-2</v>
      </c>
      <c r="C1397">
        <v>-2.3851072930740465E-2</v>
      </c>
    </row>
    <row r="1398" spans="1:3" x14ac:dyDescent="0.25">
      <c r="A1398">
        <v>1374</v>
      </c>
      <c r="B1398">
        <v>-3.4940118203404737E-2</v>
      </c>
      <c r="C1398">
        <v>-1.8765081389126789E-3</v>
      </c>
    </row>
    <row r="1399" spans="1:3" x14ac:dyDescent="0.25">
      <c r="A1399">
        <v>1375</v>
      </c>
      <c r="B1399">
        <v>8.110828577040376E-3</v>
      </c>
      <c r="C1399">
        <v>3.3330353017046992E-3</v>
      </c>
    </row>
    <row r="1400" spans="1:3" x14ac:dyDescent="0.25">
      <c r="A1400">
        <v>1376</v>
      </c>
      <c r="B1400">
        <v>-2.5423543985029346E-2</v>
      </c>
      <c r="C1400">
        <v>-1.7161243838635307E-4</v>
      </c>
    </row>
    <row r="1401" spans="1:3" x14ac:dyDescent="0.25">
      <c r="A1401">
        <v>1377</v>
      </c>
      <c r="B1401">
        <v>1.460914048007512E-2</v>
      </c>
      <c r="C1401">
        <v>9.1766449644447266E-4</v>
      </c>
    </row>
    <row r="1402" spans="1:3" x14ac:dyDescent="0.25">
      <c r="A1402">
        <v>1378</v>
      </c>
      <c r="B1402">
        <v>2.6858883222857684E-2</v>
      </c>
      <c r="C1402">
        <v>-1.025034616707899E-2</v>
      </c>
    </row>
    <row r="1403" spans="1:3" x14ac:dyDescent="0.25">
      <c r="A1403">
        <v>1379</v>
      </c>
      <c r="B1403">
        <v>-2.5233352769288768E-3</v>
      </c>
      <c r="C1403">
        <v>1.4352674123509761E-2</v>
      </c>
    </row>
    <row r="1404" spans="1:3" x14ac:dyDescent="0.25">
      <c r="A1404">
        <v>1380</v>
      </c>
      <c r="B1404">
        <v>-1.3573797984531136E-2</v>
      </c>
      <c r="C1404">
        <v>-2.5074858099785463E-3</v>
      </c>
    </row>
    <row r="1405" spans="1:3" x14ac:dyDescent="0.25">
      <c r="A1405">
        <v>1381</v>
      </c>
      <c r="B1405">
        <v>-9.8877791148322281E-3</v>
      </c>
      <c r="C1405">
        <v>-7.5979911799585863E-3</v>
      </c>
    </row>
    <row r="1406" spans="1:3" x14ac:dyDescent="0.25">
      <c r="A1406">
        <v>1382</v>
      </c>
      <c r="B1406">
        <v>-8.5108860396470188E-3</v>
      </c>
      <c r="C1406">
        <v>1.563123722462835E-2</v>
      </c>
    </row>
    <row r="1407" spans="1:3" x14ac:dyDescent="0.25">
      <c r="A1407">
        <v>1383</v>
      </c>
      <c r="B1407">
        <v>5.6475959286028075E-3</v>
      </c>
      <c r="C1407">
        <v>5.1322838018739748E-3</v>
      </c>
    </row>
    <row r="1408" spans="1:3" x14ac:dyDescent="0.25">
      <c r="A1408">
        <v>1384</v>
      </c>
      <c r="B1408">
        <v>-1.0431104513297625E-2</v>
      </c>
      <c r="C1408">
        <v>9.4038734634976657E-3</v>
      </c>
    </row>
    <row r="1409" spans="1:3" x14ac:dyDescent="0.25">
      <c r="A1409">
        <v>1385</v>
      </c>
      <c r="B1409">
        <v>-7.8979468705920493E-3</v>
      </c>
      <c r="C1409">
        <v>-2.355110168741386E-3</v>
      </c>
    </row>
    <row r="1410" spans="1:3" x14ac:dyDescent="0.25">
      <c r="A1410">
        <v>1386</v>
      </c>
      <c r="B1410">
        <v>-1.8543790347912237E-3</v>
      </c>
      <c r="C1410">
        <v>-8.2196649986133932E-3</v>
      </c>
    </row>
    <row r="1411" spans="1:3" x14ac:dyDescent="0.25">
      <c r="A1411">
        <v>1387</v>
      </c>
      <c r="B1411">
        <v>-3.9320536166155525E-3</v>
      </c>
      <c r="C1411">
        <v>6.8629722379123532E-4</v>
      </c>
    </row>
    <row r="1412" spans="1:3" x14ac:dyDescent="0.25">
      <c r="A1412">
        <v>1388</v>
      </c>
      <c r="B1412">
        <v>-9.4945036703743312E-4</v>
      </c>
      <c r="C1412">
        <v>1.1336675867669498E-4</v>
      </c>
    </row>
    <row r="1413" spans="1:3" x14ac:dyDescent="0.25">
      <c r="A1413">
        <v>1389</v>
      </c>
      <c r="B1413">
        <v>-1.2538601244705667E-2</v>
      </c>
      <c r="C1413">
        <v>1.0542285270273273E-2</v>
      </c>
    </row>
    <row r="1414" spans="1:3" x14ac:dyDescent="0.25">
      <c r="A1414">
        <v>1390</v>
      </c>
      <c r="B1414">
        <v>2.5888838624307055E-2</v>
      </c>
      <c r="C1414">
        <v>-3.6376760612917627E-3</v>
      </c>
    </row>
    <row r="1415" spans="1:3" x14ac:dyDescent="0.25">
      <c r="A1415">
        <v>1391</v>
      </c>
      <c r="B1415">
        <v>8.8521513015993227E-3</v>
      </c>
      <c r="C1415">
        <v>1.4408524700764822E-2</v>
      </c>
    </row>
    <row r="1416" spans="1:3" x14ac:dyDescent="0.25">
      <c r="A1416">
        <v>1392</v>
      </c>
      <c r="B1416">
        <v>-6.1598150363875498E-4</v>
      </c>
      <c r="C1416">
        <v>4.9310477964440379E-5</v>
      </c>
    </row>
    <row r="1417" spans="1:3" x14ac:dyDescent="0.25">
      <c r="A1417">
        <v>1393</v>
      </c>
      <c r="B1417">
        <v>-1.4531802667792549E-2</v>
      </c>
      <c r="C1417">
        <v>-2.1401500401000507E-2</v>
      </c>
    </row>
    <row r="1418" spans="1:3" x14ac:dyDescent="0.25">
      <c r="A1418">
        <v>1394</v>
      </c>
      <c r="B1418">
        <v>-6.5122866474949951E-3</v>
      </c>
      <c r="C1418">
        <v>-5.718220210639284E-2</v>
      </c>
    </row>
    <row r="1419" spans="1:3" x14ac:dyDescent="0.25">
      <c r="A1419">
        <v>1395</v>
      </c>
      <c r="B1419">
        <v>3.5240776878419269E-2</v>
      </c>
      <c r="C1419">
        <v>1.4837643190407632E-2</v>
      </c>
    </row>
    <row r="1420" spans="1:3" x14ac:dyDescent="0.25">
      <c r="A1420">
        <v>1396</v>
      </c>
      <c r="B1420">
        <v>7.0217795208663688E-3</v>
      </c>
      <c r="C1420">
        <v>2.0589683257768429E-2</v>
      </c>
    </row>
    <row r="1421" spans="1:3" x14ac:dyDescent="0.25">
      <c r="A1421">
        <v>1397</v>
      </c>
      <c r="B1421">
        <v>7.1802651233132874E-3</v>
      </c>
      <c r="C1421">
        <v>2.3127976800558094E-2</v>
      </c>
    </row>
    <row r="1422" spans="1:3" x14ac:dyDescent="0.25">
      <c r="A1422">
        <v>1398</v>
      </c>
      <c r="B1422">
        <v>1.7683463930822464E-2</v>
      </c>
      <c r="C1422">
        <v>1.3167178774368425E-2</v>
      </c>
    </row>
    <row r="1423" spans="1:3" x14ac:dyDescent="0.25">
      <c r="A1423">
        <v>1399</v>
      </c>
      <c r="B1423">
        <v>-3.4760130712052498E-4</v>
      </c>
      <c r="C1423">
        <v>-2.4101081995204789E-3</v>
      </c>
    </row>
    <row r="1424" spans="1:3" x14ac:dyDescent="0.25">
      <c r="A1424">
        <v>1400</v>
      </c>
      <c r="B1424">
        <v>-2.1224454800925028E-3</v>
      </c>
      <c r="C1424">
        <v>-5.7320669382026311E-4</v>
      </c>
    </row>
    <row r="1425" spans="1:3" x14ac:dyDescent="0.25">
      <c r="A1425">
        <v>1401</v>
      </c>
      <c r="B1425">
        <v>-5.0994455773366075E-3</v>
      </c>
      <c r="C1425">
        <v>-7.1097413339815075E-3</v>
      </c>
    </row>
    <row r="1426" spans="1:3" x14ac:dyDescent="0.25">
      <c r="A1426">
        <v>1402</v>
      </c>
      <c r="B1426">
        <v>-2.1373799597795592E-3</v>
      </c>
      <c r="C1426">
        <v>7.4191805755235742E-3</v>
      </c>
    </row>
    <row r="1427" spans="1:3" x14ac:dyDescent="0.25">
      <c r="A1427">
        <v>1403</v>
      </c>
      <c r="B1427">
        <v>4.9126817235303419E-3</v>
      </c>
      <c r="C1427">
        <v>2.8234861999973729E-3</v>
      </c>
    </row>
    <row r="1428" spans="1:3" x14ac:dyDescent="0.25">
      <c r="A1428">
        <v>1404</v>
      </c>
      <c r="B1428">
        <v>3.7303965421749249E-4</v>
      </c>
      <c r="C1428">
        <v>-1.3314253555104809E-2</v>
      </c>
    </row>
    <row r="1429" spans="1:3" x14ac:dyDescent="0.25">
      <c r="A1429">
        <v>1405</v>
      </c>
      <c r="B1429">
        <v>1.8578621026641852E-2</v>
      </c>
      <c r="C1429">
        <v>-3.8459543392072928E-3</v>
      </c>
    </row>
    <row r="1430" spans="1:3" x14ac:dyDescent="0.25">
      <c r="A1430">
        <v>1406</v>
      </c>
      <c r="B1430">
        <v>-1.9942573626726976E-3</v>
      </c>
      <c r="C1430">
        <v>1.0891574600690263E-2</v>
      </c>
    </row>
    <row r="1431" spans="1:3" x14ac:dyDescent="0.25">
      <c r="A1431">
        <v>1407</v>
      </c>
      <c r="B1431">
        <v>-5.0922846504178297E-3</v>
      </c>
      <c r="C1431">
        <v>8.2772556444803934E-3</v>
      </c>
    </row>
    <row r="1432" spans="1:3" x14ac:dyDescent="0.25">
      <c r="A1432">
        <v>1408</v>
      </c>
      <c r="B1432">
        <v>1.7876896592141892E-3</v>
      </c>
      <c r="C1432">
        <v>-8.8666697609075772E-3</v>
      </c>
    </row>
    <row r="1433" spans="1:3" x14ac:dyDescent="0.25">
      <c r="A1433">
        <v>1409</v>
      </c>
      <c r="B1433">
        <v>-5.3445646906406614E-3</v>
      </c>
      <c r="C1433">
        <v>2.0118291511327557E-2</v>
      </c>
    </row>
    <row r="1434" spans="1:3" x14ac:dyDescent="0.25">
      <c r="A1434">
        <v>1410</v>
      </c>
      <c r="B1434">
        <v>1.958800542480749E-2</v>
      </c>
      <c r="C1434">
        <v>-9.2828421983262611E-3</v>
      </c>
    </row>
    <row r="1435" spans="1:3" x14ac:dyDescent="0.25">
      <c r="A1435">
        <v>1411</v>
      </c>
      <c r="B1435">
        <v>-9.8525253899160118E-3</v>
      </c>
      <c r="C1435">
        <v>1.0346358936729439E-2</v>
      </c>
    </row>
    <row r="1436" spans="1:3" x14ac:dyDescent="0.25">
      <c r="A1436">
        <v>1412</v>
      </c>
      <c r="B1436">
        <v>9.8655793130859384E-3</v>
      </c>
      <c r="C1436">
        <v>6.149014217933256E-3</v>
      </c>
    </row>
    <row r="1437" spans="1:3" x14ac:dyDescent="0.25">
      <c r="A1437">
        <v>1413</v>
      </c>
      <c r="B1437">
        <v>9.573183918298379E-3</v>
      </c>
      <c r="C1437">
        <v>-1.1119915643511124E-3</v>
      </c>
    </row>
    <row r="1438" spans="1:3" x14ac:dyDescent="0.25">
      <c r="A1438">
        <v>1414</v>
      </c>
      <c r="B1438">
        <v>-2.8476557410455007E-3</v>
      </c>
      <c r="C1438">
        <v>-3.4282117910235173E-2</v>
      </c>
    </row>
    <row r="1439" spans="1:3" x14ac:dyDescent="0.25">
      <c r="A1439">
        <v>1415</v>
      </c>
      <c r="B1439">
        <v>4.7520222543828271E-3</v>
      </c>
      <c r="C1439">
        <v>1.8225955801890723E-2</v>
      </c>
    </row>
    <row r="1440" spans="1:3" x14ac:dyDescent="0.25">
      <c r="A1440">
        <v>1416</v>
      </c>
      <c r="B1440">
        <v>-1.1954044687527584E-3</v>
      </c>
      <c r="C1440">
        <v>1.4362646014602794E-3</v>
      </c>
    </row>
    <row r="1441" spans="1:3" x14ac:dyDescent="0.25">
      <c r="A1441">
        <v>1417</v>
      </c>
      <c r="B1441">
        <v>1.4993527643858823E-2</v>
      </c>
      <c r="C1441">
        <v>5.4456686009581139E-3</v>
      </c>
    </row>
    <row r="1442" spans="1:3" x14ac:dyDescent="0.25">
      <c r="A1442">
        <v>1418</v>
      </c>
      <c r="B1442">
        <v>-3.8151019179131752E-3</v>
      </c>
      <c r="C1442">
        <v>-5.5854549654538394E-4</v>
      </c>
    </row>
    <row r="1443" spans="1:3" x14ac:dyDescent="0.25">
      <c r="A1443">
        <v>1419</v>
      </c>
      <c r="B1443">
        <v>-2.0609981868920584E-2</v>
      </c>
      <c r="C1443">
        <v>1.0839876561057876E-2</v>
      </c>
    </row>
    <row r="1444" spans="1:3" x14ac:dyDescent="0.25">
      <c r="A1444">
        <v>1420</v>
      </c>
      <c r="B1444">
        <v>-7.9532554103733701E-3</v>
      </c>
      <c r="C1444">
        <v>-8.2726959418634415E-3</v>
      </c>
    </row>
    <row r="1445" spans="1:3" x14ac:dyDescent="0.25">
      <c r="A1445">
        <v>1421</v>
      </c>
      <c r="B1445">
        <v>4.6207814813889062E-3</v>
      </c>
      <c r="C1445">
        <v>2.8127088754704562E-3</v>
      </c>
    </row>
    <row r="1446" spans="1:3" x14ac:dyDescent="0.25">
      <c r="A1446">
        <v>1422</v>
      </c>
      <c r="B1446">
        <v>1.1257904660565966E-2</v>
      </c>
      <c r="C1446">
        <v>4.2648991569433373E-2</v>
      </c>
    </row>
    <row r="1447" spans="1:3" x14ac:dyDescent="0.25">
      <c r="A1447">
        <v>1423</v>
      </c>
      <c r="B1447">
        <v>1.173495113488045E-3</v>
      </c>
      <c r="C1447">
        <v>-4.9902078475773902E-3</v>
      </c>
    </row>
    <row r="1448" spans="1:3" x14ac:dyDescent="0.25">
      <c r="A1448">
        <v>1424</v>
      </c>
      <c r="B1448">
        <v>-1.6289550582298767E-4</v>
      </c>
      <c r="C1448">
        <v>1.157696275271815E-4</v>
      </c>
    </row>
    <row r="1449" spans="1:3" x14ac:dyDescent="0.25">
      <c r="A1449">
        <v>1425</v>
      </c>
      <c r="B1449">
        <v>1.6861531919909772E-2</v>
      </c>
      <c r="C1449">
        <v>7.5051869098598234E-3</v>
      </c>
    </row>
    <row r="1450" spans="1:3" x14ac:dyDescent="0.25">
      <c r="A1450">
        <v>1426</v>
      </c>
      <c r="B1450">
        <v>4.5992378465406197E-3</v>
      </c>
      <c r="C1450">
        <v>-1.4348555162685876E-2</v>
      </c>
    </row>
    <row r="1451" spans="1:3" x14ac:dyDescent="0.25">
      <c r="A1451">
        <v>1427</v>
      </c>
      <c r="B1451">
        <v>7.0122349770817432E-4</v>
      </c>
      <c r="C1451">
        <v>-1.034882726961938E-2</v>
      </c>
    </row>
    <row r="1452" spans="1:3" x14ac:dyDescent="0.25">
      <c r="A1452">
        <v>1428</v>
      </c>
      <c r="B1452">
        <v>7.9888935360501699E-3</v>
      </c>
      <c r="C1452">
        <v>1.0239208665095732E-2</v>
      </c>
    </row>
    <row r="1453" spans="1:3" x14ac:dyDescent="0.25">
      <c r="A1453">
        <v>1429</v>
      </c>
      <c r="B1453">
        <v>-3.5089030235938394E-3</v>
      </c>
      <c r="C1453">
        <v>4.1537958481650469E-4</v>
      </c>
    </row>
    <row r="1454" spans="1:3" x14ac:dyDescent="0.25">
      <c r="A1454">
        <v>1430</v>
      </c>
      <c r="B1454">
        <v>3.6429056738259196E-3</v>
      </c>
      <c r="C1454">
        <v>6.8176265166924269E-4</v>
      </c>
    </row>
    <row r="1455" spans="1:3" x14ac:dyDescent="0.25">
      <c r="A1455">
        <v>1431</v>
      </c>
      <c r="B1455">
        <v>4.9318636710344813E-3</v>
      </c>
      <c r="C1455">
        <v>2.6649000899947647E-3</v>
      </c>
    </row>
    <row r="1456" spans="1:3" x14ac:dyDescent="0.25">
      <c r="A1456">
        <v>1432</v>
      </c>
      <c r="B1456">
        <v>8.0587705251872008E-3</v>
      </c>
      <c r="C1456">
        <v>-4.4809738971692634E-3</v>
      </c>
    </row>
    <row r="1457" spans="1:3" x14ac:dyDescent="0.25">
      <c r="A1457">
        <v>1433</v>
      </c>
      <c r="B1457">
        <v>-5.3770494804744901E-3</v>
      </c>
      <c r="C1457">
        <v>1.060135681632582E-2</v>
      </c>
    </row>
    <row r="1458" spans="1:3" x14ac:dyDescent="0.25">
      <c r="A1458">
        <v>1434</v>
      </c>
      <c r="B1458">
        <v>9.9963387646924721E-4</v>
      </c>
      <c r="C1458">
        <v>-7.6382164068088017E-3</v>
      </c>
    </row>
    <row r="1459" spans="1:3" x14ac:dyDescent="0.25">
      <c r="A1459">
        <v>1435</v>
      </c>
      <c r="B1459">
        <v>5.4442044138548881E-3</v>
      </c>
      <c r="C1459">
        <v>5.0549738013028903E-3</v>
      </c>
    </row>
    <row r="1460" spans="1:3" x14ac:dyDescent="0.25">
      <c r="A1460">
        <v>1436</v>
      </c>
      <c r="B1460">
        <v>-1.1083182014618572E-3</v>
      </c>
      <c r="C1460">
        <v>-4.6243512711140276E-4</v>
      </c>
    </row>
    <row r="1461" spans="1:3" x14ac:dyDescent="0.25">
      <c r="A1461">
        <v>1437</v>
      </c>
      <c r="B1461">
        <v>-1.5529420854250072E-3</v>
      </c>
      <c r="C1461">
        <v>-1.2249581747275588E-3</v>
      </c>
    </row>
    <row r="1462" spans="1:3" x14ac:dyDescent="0.25">
      <c r="A1462">
        <v>1438</v>
      </c>
      <c r="B1462">
        <v>-5.4790577685516094E-4</v>
      </c>
      <c r="C1462">
        <v>-5.8557581406320953E-3</v>
      </c>
    </row>
    <row r="1463" spans="1:3" x14ac:dyDescent="0.25">
      <c r="A1463">
        <v>1439</v>
      </c>
      <c r="B1463">
        <v>-1.7560674256186966E-2</v>
      </c>
      <c r="C1463">
        <v>-1.491928978288886E-2</v>
      </c>
    </row>
    <row r="1464" spans="1:3" x14ac:dyDescent="0.25">
      <c r="A1464">
        <v>1440</v>
      </c>
      <c r="B1464">
        <v>-5.7446491216230451E-3</v>
      </c>
      <c r="C1464">
        <v>-1.0083863661380522E-2</v>
      </c>
    </row>
    <row r="1465" spans="1:3" x14ac:dyDescent="0.25">
      <c r="A1465">
        <v>1441</v>
      </c>
      <c r="B1465">
        <v>1.0787532254406238E-2</v>
      </c>
      <c r="C1465">
        <v>1.0814990604053019E-3</v>
      </c>
    </row>
    <row r="1466" spans="1:3" x14ac:dyDescent="0.25">
      <c r="A1466">
        <v>1442</v>
      </c>
      <c r="B1466">
        <v>3.5932115154008117E-3</v>
      </c>
      <c r="C1466">
        <v>-4.1221832252594723E-3</v>
      </c>
    </row>
    <row r="1467" spans="1:3" x14ac:dyDescent="0.25">
      <c r="A1467">
        <v>1443</v>
      </c>
      <c r="B1467">
        <v>1.2181806708460058E-2</v>
      </c>
      <c r="C1467">
        <v>7.8027581060102491E-3</v>
      </c>
    </row>
    <row r="1468" spans="1:3" x14ac:dyDescent="0.25">
      <c r="A1468">
        <v>1444</v>
      </c>
      <c r="B1468">
        <v>7.1850391689923659E-3</v>
      </c>
      <c r="C1468">
        <v>-3.177741074681259E-3</v>
      </c>
    </row>
    <row r="1469" spans="1:3" x14ac:dyDescent="0.25">
      <c r="A1469">
        <v>1445</v>
      </c>
      <c r="B1469">
        <v>1.0892197885989321E-2</v>
      </c>
      <c r="C1469">
        <v>2.8449660562212629E-3</v>
      </c>
    </row>
    <row r="1470" spans="1:3" x14ac:dyDescent="0.25">
      <c r="A1470">
        <v>1446</v>
      </c>
      <c r="B1470">
        <v>4.5711106978280772E-3</v>
      </c>
      <c r="C1470">
        <v>-5.9370797338951934E-3</v>
      </c>
    </row>
    <row r="1471" spans="1:3" x14ac:dyDescent="0.25">
      <c r="A1471">
        <v>1447</v>
      </c>
      <c r="B1471">
        <v>8.7940891349856925E-3</v>
      </c>
      <c r="C1471">
        <v>1.4770647635026241E-3</v>
      </c>
    </row>
    <row r="1472" spans="1:3" x14ac:dyDescent="0.25">
      <c r="A1472">
        <v>1448</v>
      </c>
      <c r="B1472">
        <v>-4.3397864532165112E-3</v>
      </c>
      <c r="C1472">
        <v>2.5924880314585966E-3</v>
      </c>
    </row>
    <row r="1473" spans="1:3" x14ac:dyDescent="0.25">
      <c r="A1473">
        <v>1449</v>
      </c>
      <c r="B1473">
        <v>-4.5691867762923709E-3</v>
      </c>
      <c r="C1473">
        <v>-2.858271794792212E-4</v>
      </c>
    </row>
    <row r="1474" spans="1:3" x14ac:dyDescent="0.25">
      <c r="A1474">
        <v>1450</v>
      </c>
      <c r="B1474">
        <v>-2.1631989867709332E-2</v>
      </c>
      <c r="C1474">
        <v>-3.2182456906533187E-2</v>
      </c>
    </row>
    <row r="1475" spans="1:3" x14ac:dyDescent="0.25">
      <c r="A1475">
        <v>1451</v>
      </c>
      <c r="B1475">
        <v>-5.6259025844070032E-3</v>
      </c>
      <c r="C1475">
        <v>8.4204605507977922E-4</v>
      </c>
    </row>
    <row r="1476" spans="1:3" x14ac:dyDescent="0.25">
      <c r="A1476">
        <v>1452</v>
      </c>
      <c r="B1476">
        <v>4.4069094861175859E-3</v>
      </c>
      <c r="C1476">
        <v>-1.9971918480507979E-2</v>
      </c>
    </row>
    <row r="1477" spans="1:3" x14ac:dyDescent="0.25">
      <c r="A1477">
        <v>1453</v>
      </c>
      <c r="B1477">
        <v>-1.6752062400853512E-3</v>
      </c>
      <c r="C1477">
        <v>5.2517862152317279E-3</v>
      </c>
    </row>
    <row r="1478" spans="1:3" x14ac:dyDescent="0.25">
      <c r="A1478">
        <v>1454</v>
      </c>
      <c r="B1478">
        <v>-4.1741331748022898E-3</v>
      </c>
      <c r="C1478">
        <v>-3.3057674109525335E-2</v>
      </c>
    </row>
    <row r="1479" spans="1:3" x14ac:dyDescent="0.25">
      <c r="A1479">
        <v>1455</v>
      </c>
      <c r="B1479">
        <v>7.0351952593009819E-3</v>
      </c>
      <c r="C1479">
        <v>1.1111605016031683E-2</v>
      </c>
    </row>
    <row r="1480" spans="1:3" x14ac:dyDescent="0.25">
      <c r="A1480">
        <v>1456</v>
      </c>
      <c r="B1480">
        <v>1.4474614608527399E-2</v>
      </c>
      <c r="C1480">
        <v>4.6246730188247362E-3</v>
      </c>
    </row>
    <row r="1481" spans="1:3" x14ac:dyDescent="0.25">
      <c r="A1481">
        <v>1457</v>
      </c>
      <c r="B1481">
        <v>3.4791721549027321E-3</v>
      </c>
      <c r="C1481">
        <v>-5.1836146196668209E-3</v>
      </c>
    </row>
    <row r="1482" spans="1:3" x14ac:dyDescent="0.25">
      <c r="A1482">
        <v>1458</v>
      </c>
      <c r="B1482">
        <v>1.5997430388353804E-2</v>
      </c>
      <c r="C1482">
        <v>9.8227494932022451E-3</v>
      </c>
    </row>
    <row r="1483" spans="1:3" x14ac:dyDescent="0.25">
      <c r="A1483">
        <v>1459</v>
      </c>
      <c r="B1483">
        <v>-4.7523246962781727E-3</v>
      </c>
      <c r="C1483">
        <v>-8.355536347885887E-3</v>
      </c>
    </row>
    <row r="1484" spans="1:3" x14ac:dyDescent="0.25">
      <c r="A1484">
        <v>1460</v>
      </c>
      <c r="B1484">
        <v>6.8220583201243211E-4</v>
      </c>
      <c r="C1484">
        <v>1.4950824251135326E-2</v>
      </c>
    </row>
    <row r="1485" spans="1:3" x14ac:dyDescent="0.25">
      <c r="A1485">
        <v>1461</v>
      </c>
      <c r="B1485">
        <v>2.7531381313868259E-3</v>
      </c>
      <c r="C1485">
        <v>-5.0708493686739972E-4</v>
      </c>
    </row>
    <row r="1486" spans="1:3" x14ac:dyDescent="0.25">
      <c r="A1486">
        <v>1462</v>
      </c>
      <c r="B1486">
        <v>-5.4672147343541129E-3</v>
      </c>
      <c r="C1486">
        <v>9.2142313567697247E-3</v>
      </c>
    </row>
    <row r="1487" spans="1:3" x14ac:dyDescent="0.25">
      <c r="A1487">
        <v>1463</v>
      </c>
      <c r="B1487">
        <v>4.3675361941320195E-3</v>
      </c>
      <c r="C1487">
        <v>1.2777025440676023E-2</v>
      </c>
    </row>
    <row r="1488" spans="1:3" x14ac:dyDescent="0.25">
      <c r="A1488">
        <v>1464</v>
      </c>
      <c r="B1488">
        <v>-1.4853851848056709E-3</v>
      </c>
      <c r="C1488">
        <v>1.9240425508062368E-2</v>
      </c>
    </row>
    <row r="1489" spans="1:3" x14ac:dyDescent="0.25">
      <c r="A1489">
        <v>1465</v>
      </c>
      <c r="B1489">
        <v>7.5969228039700588E-3</v>
      </c>
      <c r="C1489">
        <v>1.4080154205111665E-2</v>
      </c>
    </row>
    <row r="1490" spans="1:3" x14ac:dyDescent="0.25">
      <c r="A1490">
        <v>1466</v>
      </c>
      <c r="B1490">
        <v>2.6736951765107628E-3</v>
      </c>
      <c r="C1490">
        <v>9.4062914028478408E-3</v>
      </c>
    </row>
    <row r="1491" spans="1:3" x14ac:dyDescent="0.25">
      <c r="A1491">
        <v>1467</v>
      </c>
      <c r="B1491">
        <v>5.0060594336029851E-4</v>
      </c>
      <c r="C1491">
        <v>-1.1722851312261132E-3</v>
      </c>
    </row>
    <row r="1492" spans="1:3" x14ac:dyDescent="0.25">
      <c r="A1492">
        <v>1468</v>
      </c>
      <c r="B1492">
        <v>2.983484663801125E-3</v>
      </c>
      <c r="C1492">
        <v>3.1236763024843715E-3</v>
      </c>
    </row>
    <row r="1493" spans="1:3" x14ac:dyDescent="0.25">
      <c r="A1493">
        <v>1469</v>
      </c>
      <c r="B1493">
        <v>-4.3244414634866883E-3</v>
      </c>
      <c r="C1493">
        <v>5.0335397957750709E-3</v>
      </c>
    </row>
    <row r="1494" spans="1:3" x14ac:dyDescent="0.25">
      <c r="A1494">
        <v>1470</v>
      </c>
      <c r="B1494">
        <v>2.0140888411612004E-3</v>
      </c>
      <c r="C1494">
        <v>-4.5590168062329545E-4</v>
      </c>
    </row>
    <row r="1495" spans="1:3" x14ac:dyDescent="0.25">
      <c r="A1495">
        <v>1471</v>
      </c>
      <c r="B1495">
        <v>1.075765050223914E-3</v>
      </c>
      <c r="C1495">
        <v>-2.7565836933299216E-4</v>
      </c>
    </row>
    <row r="1496" spans="1:3" x14ac:dyDescent="0.25">
      <c r="A1496">
        <v>1472</v>
      </c>
      <c r="B1496">
        <v>-4.6706888720092694E-4</v>
      </c>
      <c r="C1496">
        <v>3.2295885612530933E-3</v>
      </c>
    </row>
    <row r="1497" spans="1:3" x14ac:dyDescent="0.25">
      <c r="A1497">
        <v>1473</v>
      </c>
      <c r="B1497">
        <v>-9.1316456036839196E-3</v>
      </c>
      <c r="C1497">
        <v>4.1582288070499532E-2</v>
      </c>
    </row>
    <row r="1498" spans="1:3" x14ac:dyDescent="0.25">
      <c r="A1498">
        <v>1474</v>
      </c>
      <c r="B1498">
        <v>-4.9846773999774035E-3</v>
      </c>
      <c r="C1498">
        <v>6.8317152769678362E-4</v>
      </c>
    </row>
    <row r="1499" spans="1:3" x14ac:dyDescent="0.25">
      <c r="A1499">
        <v>1475</v>
      </c>
      <c r="B1499">
        <v>4.7209196064576207E-3</v>
      </c>
      <c r="C1499">
        <v>-2.8033316892856174E-3</v>
      </c>
    </row>
    <row r="1500" spans="1:3" x14ac:dyDescent="0.25">
      <c r="A1500">
        <v>1476</v>
      </c>
      <c r="B1500">
        <v>5.1777409160103276E-3</v>
      </c>
      <c r="C1500">
        <v>-6.1601119971085487E-3</v>
      </c>
    </row>
    <row r="1501" spans="1:3" x14ac:dyDescent="0.25">
      <c r="A1501">
        <v>1477</v>
      </c>
      <c r="B1501">
        <v>3.5427978715088264E-3</v>
      </c>
      <c r="C1501">
        <v>-4.3482847412786045E-3</v>
      </c>
    </row>
    <row r="1502" spans="1:3" x14ac:dyDescent="0.25">
      <c r="A1502">
        <v>1478</v>
      </c>
      <c r="B1502">
        <v>-2.9849962203376099E-3</v>
      </c>
      <c r="C1502">
        <v>1.1573316190804481E-3</v>
      </c>
    </row>
    <row r="1503" spans="1:3" x14ac:dyDescent="0.25">
      <c r="A1503">
        <v>1479</v>
      </c>
      <c r="B1503">
        <v>-8.9718001645435821E-3</v>
      </c>
      <c r="C1503">
        <v>3.4987902617290151E-4</v>
      </c>
    </row>
    <row r="1504" spans="1:3" x14ac:dyDescent="0.25">
      <c r="A1504">
        <v>1480</v>
      </c>
      <c r="B1504">
        <v>7.5904398623204035E-3</v>
      </c>
      <c r="C1504">
        <v>-6.6773936269782404E-3</v>
      </c>
    </row>
    <row r="1505" spans="1:3" x14ac:dyDescent="0.25">
      <c r="A1505">
        <v>1481</v>
      </c>
      <c r="B1505">
        <v>-1.1057582540129897E-2</v>
      </c>
      <c r="C1505">
        <v>9.6465544528540077E-3</v>
      </c>
    </row>
    <row r="1506" spans="1:3" x14ac:dyDescent="0.25">
      <c r="A1506">
        <v>1482</v>
      </c>
      <c r="B1506">
        <v>-1.7817138741477556E-2</v>
      </c>
      <c r="C1506">
        <v>-1.9598926266456984E-3</v>
      </c>
    </row>
    <row r="1507" spans="1:3" x14ac:dyDescent="0.25">
      <c r="A1507">
        <v>1483</v>
      </c>
      <c r="B1507">
        <v>2.0575895916399834E-3</v>
      </c>
      <c r="C1507">
        <v>-2.2150217209197499E-3</v>
      </c>
    </row>
    <row r="1508" spans="1:3" x14ac:dyDescent="0.25">
      <c r="A1508">
        <v>1484</v>
      </c>
      <c r="B1508">
        <v>-1.6969594337219302E-2</v>
      </c>
      <c r="C1508">
        <v>2.3071266541566278E-3</v>
      </c>
    </row>
    <row r="1509" spans="1:3" x14ac:dyDescent="0.25">
      <c r="A1509">
        <v>1485</v>
      </c>
      <c r="B1509">
        <v>5.47235242483905E-3</v>
      </c>
      <c r="C1509">
        <v>5.1150951240368113E-3</v>
      </c>
    </row>
    <row r="1510" spans="1:3" x14ac:dyDescent="0.25">
      <c r="A1510">
        <v>1486</v>
      </c>
      <c r="B1510">
        <v>-1.611701225586628E-2</v>
      </c>
      <c r="C1510">
        <v>-1.2754034609691468E-2</v>
      </c>
    </row>
    <row r="1511" spans="1:3" x14ac:dyDescent="0.25">
      <c r="A1511">
        <v>1487</v>
      </c>
      <c r="B1511">
        <v>1.0385793418534926E-2</v>
      </c>
      <c r="C1511">
        <v>4.1553739810622839E-3</v>
      </c>
    </row>
    <row r="1512" spans="1:3" x14ac:dyDescent="0.25">
      <c r="A1512">
        <v>1488</v>
      </c>
      <c r="B1512">
        <v>5.543517523159733E-3</v>
      </c>
      <c r="C1512">
        <v>-1.4796312670578789E-2</v>
      </c>
    </row>
    <row r="1513" spans="1:3" x14ac:dyDescent="0.25">
      <c r="A1513">
        <v>1489</v>
      </c>
      <c r="B1513">
        <v>1.2712970384222696E-2</v>
      </c>
      <c r="C1513">
        <v>-1.3006735138382207E-3</v>
      </c>
    </row>
    <row r="1514" spans="1:3" x14ac:dyDescent="0.25">
      <c r="A1514">
        <v>1490</v>
      </c>
      <c r="B1514">
        <v>-6.0933588491510543E-3</v>
      </c>
      <c r="C1514">
        <v>-1.3993781441219454E-2</v>
      </c>
    </row>
    <row r="1515" spans="1:3" x14ac:dyDescent="0.25">
      <c r="A1515">
        <v>1491</v>
      </c>
      <c r="B1515">
        <v>-1.1685542427356071E-2</v>
      </c>
      <c r="C1515">
        <v>2.2021147929459622E-2</v>
      </c>
    </row>
    <row r="1516" spans="1:3" x14ac:dyDescent="0.25">
      <c r="A1516">
        <v>1492</v>
      </c>
      <c r="B1516">
        <v>5.667433404011624E-3</v>
      </c>
      <c r="C1516">
        <v>-3.2488680982576072E-3</v>
      </c>
    </row>
    <row r="1517" spans="1:3" x14ac:dyDescent="0.25">
      <c r="A1517">
        <v>1493</v>
      </c>
      <c r="B1517">
        <v>-1.8349857215541544E-3</v>
      </c>
      <c r="C1517">
        <v>1.9440258316533112E-3</v>
      </c>
    </row>
    <row r="1518" spans="1:3" x14ac:dyDescent="0.25">
      <c r="A1518">
        <v>1494</v>
      </c>
      <c r="B1518">
        <v>-1.4474946265542738E-2</v>
      </c>
      <c r="C1518">
        <v>-2.0680990931980454E-2</v>
      </c>
    </row>
    <row r="1519" spans="1:3" x14ac:dyDescent="0.25">
      <c r="A1519">
        <v>1495</v>
      </c>
      <c r="B1519">
        <v>9.7079529927350024E-3</v>
      </c>
      <c r="C1519">
        <v>6.4110843910044294E-3</v>
      </c>
    </row>
    <row r="1520" spans="1:3" x14ac:dyDescent="0.25">
      <c r="A1520">
        <v>1496</v>
      </c>
      <c r="B1520">
        <v>2.1443817362968901E-3</v>
      </c>
      <c r="C1520">
        <v>-6.062878965100332E-3</v>
      </c>
    </row>
    <row r="1521" spans="1:3" x14ac:dyDescent="0.25">
      <c r="A1521">
        <v>1497</v>
      </c>
      <c r="B1521">
        <v>-6.7768877802187382E-3</v>
      </c>
      <c r="C1521">
        <v>1.9884387403935562E-2</v>
      </c>
    </row>
    <row r="1522" spans="1:3" x14ac:dyDescent="0.25">
      <c r="A1522">
        <v>1498</v>
      </c>
      <c r="B1522">
        <v>-2.0897368020557163E-2</v>
      </c>
      <c r="C1522">
        <v>-1.0902271306792253E-2</v>
      </c>
    </row>
    <row r="1523" spans="1:3" x14ac:dyDescent="0.25">
      <c r="A1523">
        <v>1499</v>
      </c>
      <c r="B1523">
        <v>5.2477901952949777E-3</v>
      </c>
      <c r="C1523">
        <v>7.3976214097366535E-3</v>
      </c>
    </row>
    <row r="1524" spans="1:3" x14ac:dyDescent="0.25">
      <c r="A1524">
        <v>1500</v>
      </c>
      <c r="B1524">
        <v>-5.6711681814650763E-3</v>
      </c>
      <c r="C1524">
        <v>-9.6261100306715905E-3</v>
      </c>
    </row>
    <row r="1525" spans="1:3" x14ac:dyDescent="0.25">
      <c r="A1525">
        <v>1501</v>
      </c>
      <c r="B1525">
        <v>1.2881275737487373E-2</v>
      </c>
      <c r="C1525">
        <v>-2.1030513016458585E-2</v>
      </c>
    </row>
    <row r="1526" spans="1:3" x14ac:dyDescent="0.25">
      <c r="A1526">
        <v>1502</v>
      </c>
      <c r="B1526">
        <v>8.593583162150132E-3</v>
      </c>
      <c r="C1526">
        <v>1.0412704670663752E-2</v>
      </c>
    </row>
    <row r="1527" spans="1:3" x14ac:dyDescent="0.25">
      <c r="A1527">
        <v>1503</v>
      </c>
      <c r="B1527">
        <v>1.3355267613853054E-3</v>
      </c>
      <c r="C1527">
        <v>9.4641929863878566E-3</v>
      </c>
    </row>
    <row r="1528" spans="1:3" x14ac:dyDescent="0.25">
      <c r="A1528">
        <v>1504</v>
      </c>
      <c r="B1528">
        <v>5.9328936029014239E-3</v>
      </c>
      <c r="C1528">
        <v>-5.0954669403339486E-3</v>
      </c>
    </row>
    <row r="1529" spans="1:3" x14ac:dyDescent="0.25">
      <c r="A1529">
        <v>1505</v>
      </c>
      <c r="B1529">
        <v>1.7874021533069693E-2</v>
      </c>
      <c r="C1529">
        <v>-4.6565905217377003E-3</v>
      </c>
    </row>
    <row r="1530" spans="1:3" x14ac:dyDescent="0.25">
      <c r="A1530">
        <v>1506</v>
      </c>
      <c r="B1530">
        <v>6.6091228859203063E-4</v>
      </c>
      <c r="C1530">
        <v>1.7280953617658467E-3</v>
      </c>
    </row>
    <row r="1531" spans="1:3" x14ac:dyDescent="0.25">
      <c r="A1531">
        <v>1507</v>
      </c>
      <c r="B1531">
        <v>1.0521217747275007E-2</v>
      </c>
      <c r="C1531">
        <v>1.1493471234096704E-2</v>
      </c>
    </row>
    <row r="1532" spans="1:3" x14ac:dyDescent="0.25">
      <c r="A1532">
        <v>1508</v>
      </c>
      <c r="B1532">
        <v>-8.2320545372859145E-3</v>
      </c>
      <c r="C1532">
        <v>-2.0710325204947987E-3</v>
      </c>
    </row>
    <row r="1533" spans="1:3" x14ac:dyDescent="0.25">
      <c r="A1533">
        <v>1509</v>
      </c>
      <c r="B1533">
        <v>6.4569664036154967E-4</v>
      </c>
      <c r="C1533">
        <v>1.3679695744704609E-3</v>
      </c>
    </row>
    <row r="1534" spans="1:3" x14ac:dyDescent="0.25">
      <c r="A1534">
        <v>1510</v>
      </c>
      <c r="B1534">
        <v>-1.2311340185132259E-2</v>
      </c>
      <c r="C1534">
        <v>7.3133133012595174E-3</v>
      </c>
    </row>
    <row r="1535" spans="1:3" x14ac:dyDescent="0.25">
      <c r="A1535">
        <v>1511</v>
      </c>
      <c r="B1535">
        <v>-6.2031208928718201E-5</v>
      </c>
      <c r="C1535">
        <v>6.2623596445951423E-3</v>
      </c>
    </row>
    <row r="1536" spans="1:3" x14ac:dyDescent="0.25">
      <c r="A1536">
        <v>1512</v>
      </c>
      <c r="B1536">
        <v>1.7970387889357977E-2</v>
      </c>
      <c r="C1536">
        <v>1.0473207745189037E-2</v>
      </c>
    </row>
    <row r="1537" spans="1:3" x14ac:dyDescent="0.25">
      <c r="A1537">
        <v>1513</v>
      </c>
      <c r="B1537">
        <v>3.6959679736458533E-3</v>
      </c>
      <c r="C1537">
        <v>4.5680479401882758E-4</v>
      </c>
    </row>
    <row r="1538" spans="1:3" x14ac:dyDescent="0.25">
      <c r="A1538">
        <v>1514</v>
      </c>
      <c r="B1538">
        <v>1.1850535533433336E-2</v>
      </c>
      <c r="C1538">
        <v>4.4856344347096854E-3</v>
      </c>
    </row>
    <row r="1539" spans="1:3" x14ac:dyDescent="0.25">
      <c r="A1539">
        <v>1515</v>
      </c>
      <c r="B1539">
        <v>3.9081167517048074E-3</v>
      </c>
      <c r="C1539">
        <v>-3.551921156166352E-3</v>
      </c>
    </row>
    <row r="1540" spans="1:3" x14ac:dyDescent="0.25">
      <c r="A1540">
        <v>1516</v>
      </c>
      <c r="B1540">
        <v>2.1994559336312839E-4</v>
      </c>
      <c r="C1540">
        <v>-5.3672832331529349E-3</v>
      </c>
    </row>
    <row r="1541" spans="1:3" x14ac:dyDescent="0.25">
      <c r="A1541">
        <v>1517</v>
      </c>
      <c r="B1541">
        <v>-4.5257346840868211E-3</v>
      </c>
      <c r="C1541">
        <v>-4.4225437796820838E-2</v>
      </c>
    </row>
    <row r="1542" spans="1:3" x14ac:dyDescent="0.25">
      <c r="A1542">
        <v>1518</v>
      </c>
      <c r="B1542">
        <v>-3.5172335639064799E-3</v>
      </c>
      <c r="C1542">
        <v>-1.1029448342536109E-3</v>
      </c>
    </row>
    <row r="1543" spans="1:3" x14ac:dyDescent="0.25">
      <c r="A1543">
        <v>1519</v>
      </c>
      <c r="B1543">
        <v>1.625267329427758E-4</v>
      </c>
      <c r="C1543">
        <v>1.0029888399453662E-2</v>
      </c>
    </row>
    <row r="1544" spans="1:3" x14ac:dyDescent="0.25">
      <c r="A1544">
        <v>1520</v>
      </c>
      <c r="B1544">
        <v>8.6899482307329877E-3</v>
      </c>
      <c r="C1544">
        <v>2.193266503465411E-3</v>
      </c>
    </row>
    <row r="1545" spans="1:3" x14ac:dyDescent="0.25">
      <c r="A1545">
        <v>1521</v>
      </c>
      <c r="B1545">
        <v>4.6310377801166375E-4</v>
      </c>
      <c r="C1545">
        <v>-8.5114439125052888E-3</v>
      </c>
    </row>
    <row r="1546" spans="1:3" x14ac:dyDescent="0.25">
      <c r="A1546">
        <v>1522</v>
      </c>
      <c r="B1546">
        <v>4.5778485464605867E-3</v>
      </c>
      <c r="C1546">
        <v>9.7113535322280401E-4</v>
      </c>
    </row>
    <row r="1547" spans="1:3" x14ac:dyDescent="0.25">
      <c r="A1547">
        <v>1523</v>
      </c>
      <c r="B1547">
        <v>9.7781441841093414E-3</v>
      </c>
      <c r="C1547">
        <v>-3.8100248560437172E-3</v>
      </c>
    </row>
    <row r="1548" spans="1:3" x14ac:dyDescent="0.25">
      <c r="A1548">
        <v>1524</v>
      </c>
      <c r="B1548">
        <v>1.9673249048320525E-3</v>
      </c>
      <c r="C1548">
        <v>-1.141854054168185E-3</v>
      </c>
    </row>
    <row r="1549" spans="1:3" x14ac:dyDescent="0.25">
      <c r="A1549">
        <v>1525</v>
      </c>
      <c r="B1549">
        <v>-1.5250662695693772E-2</v>
      </c>
      <c r="C1549">
        <v>-1.705029146016477E-2</v>
      </c>
    </row>
    <row r="1550" spans="1:3" x14ac:dyDescent="0.25">
      <c r="A1550">
        <v>1526</v>
      </c>
      <c r="B1550">
        <v>-1.8513410068236222E-3</v>
      </c>
      <c r="C1550">
        <v>4.1890725230219385E-3</v>
      </c>
    </row>
    <row r="1551" spans="1:3" x14ac:dyDescent="0.25">
      <c r="A1551">
        <v>1527</v>
      </c>
      <c r="B1551">
        <v>-6.8918268165783234E-3</v>
      </c>
      <c r="C1551">
        <v>-3.5801721041358453E-2</v>
      </c>
    </row>
    <row r="1552" spans="1:3" x14ac:dyDescent="0.25">
      <c r="A1552">
        <v>1528</v>
      </c>
      <c r="B1552">
        <v>2.3454429173537989E-3</v>
      </c>
      <c r="C1552">
        <v>-4.2212526327353918E-3</v>
      </c>
    </row>
    <row r="1553" spans="1:3" x14ac:dyDescent="0.25">
      <c r="A1553">
        <v>1529</v>
      </c>
      <c r="B1553">
        <v>-1.0172366554821372E-3</v>
      </c>
      <c r="C1553">
        <v>-2.0187837394472024E-3</v>
      </c>
    </row>
    <row r="1554" spans="1:3" x14ac:dyDescent="0.25">
      <c r="A1554">
        <v>1530</v>
      </c>
      <c r="B1554">
        <v>2.4456238085768982E-3</v>
      </c>
      <c r="C1554">
        <v>1.4105303352931847E-2</v>
      </c>
    </row>
    <row r="1555" spans="1:3" x14ac:dyDescent="0.25">
      <c r="A1555">
        <v>1531</v>
      </c>
      <c r="B1555">
        <v>1.5244943666625631E-3</v>
      </c>
      <c r="C1555">
        <v>-3.7645446385505686E-3</v>
      </c>
    </row>
    <row r="1556" spans="1:3" x14ac:dyDescent="0.25">
      <c r="A1556">
        <v>1532</v>
      </c>
      <c r="B1556">
        <v>-8.0009138892192272E-4</v>
      </c>
      <c r="C1556">
        <v>9.5812326242253614E-5</v>
      </c>
    </row>
    <row r="1557" spans="1:3" x14ac:dyDescent="0.25">
      <c r="A1557">
        <v>1533</v>
      </c>
      <c r="B1557">
        <v>-3.0590591957561524E-3</v>
      </c>
      <c r="C1557">
        <v>3.5666965345610307E-3</v>
      </c>
    </row>
    <row r="1558" spans="1:3" x14ac:dyDescent="0.25">
      <c r="A1558">
        <v>1534</v>
      </c>
      <c r="B1558">
        <v>3.1648711272223699E-3</v>
      </c>
      <c r="C1558">
        <v>-1.3282355505057476E-2</v>
      </c>
    </row>
    <row r="1559" spans="1:3" x14ac:dyDescent="0.25">
      <c r="A1559">
        <v>1535</v>
      </c>
      <c r="B1559">
        <v>-4.502456486364141E-3</v>
      </c>
      <c r="C1559">
        <v>1.7175939793290334E-2</v>
      </c>
    </row>
    <row r="1560" spans="1:3" x14ac:dyDescent="0.25">
      <c r="A1560">
        <v>1536</v>
      </c>
      <c r="B1560">
        <v>3.295437602671593E-4</v>
      </c>
      <c r="C1560">
        <v>6.1753425008434061E-3</v>
      </c>
    </row>
    <row r="1561" spans="1:3" x14ac:dyDescent="0.25">
      <c r="A1561">
        <v>1537</v>
      </c>
      <c r="B1561">
        <v>5.8414623602494392E-3</v>
      </c>
      <c r="C1561">
        <v>1.2390446943016907E-2</v>
      </c>
    </row>
    <row r="1562" spans="1:3" x14ac:dyDescent="0.25">
      <c r="A1562">
        <v>1538</v>
      </c>
      <c r="B1562">
        <v>-6.4002370870037625E-4</v>
      </c>
      <c r="C1562">
        <v>-1.7224559585390087E-2</v>
      </c>
    </row>
    <row r="1563" spans="1:3" x14ac:dyDescent="0.25">
      <c r="A1563">
        <v>1539</v>
      </c>
      <c r="B1563">
        <v>-6.2284650174148195E-3</v>
      </c>
      <c r="C1563">
        <v>5.6709794100419115E-4</v>
      </c>
    </row>
    <row r="1564" spans="1:3" x14ac:dyDescent="0.25">
      <c r="A1564">
        <v>1540</v>
      </c>
      <c r="B1564">
        <v>1.6900070873647824E-3</v>
      </c>
      <c r="C1564">
        <v>1.046620244743101E-2</v>
      </c>
    </row>
    <row r="1565" spans="1:3" x14ac:dyDescent="0.25">
      <c r="A1565">
        <v>1541</v>
      </c>
      <c r="B1565">
        <v>2.4192013504234539E-3</v>
      </c>
      <c r="C1565">
        <v>-7.0054007189143709E-3</v>
      </c>
    </row>
    <row r="1566" spans="1:3" x14ac:dyDescent="0.25">
      <c r="A1566">
        <v>1542</v>
      </c>
      <c r="B1566">
        <v>-1.6936986468237096E-2</v>
      </c>
      <c r="C1566">
        <v>-4.7578982780733317E-3</v>
      </c>
    </row>
    <row r="1567" spans="1:3" x14ac:dyDescent="0.25">
      <c r="A1567">
        <v>1543</v>
      </c>
      <c r="B1567">
        <v>-6.6393439440648721E-3</v>
      </c>
      <c r="C1567">
        <v>-6.3394096257000949E-3</v>
      </c>
    </row>
    <row r="1568" spans="1:3" x14ac:dyDescent="0.25">
      <c r="A1568">
        <v>1544</v>
      </c>
      <c r="B1568">
        <v>7.2807495823994546E-3</v>
      </c>
      <c r="C1568">
        <v>5.6646534778872319E-3</v>
      </c>
    </row>
    <row r="1569" spans="1:3" x14ac:dyDescent="0.25">
      <c r="A1569">
        <v>1545</v>
      </c>
      <c r="B1569">
        <v>-2.7714870692222261E-2</v>
      </c>
      <c r="C1569">
        <v>-1.3172479497190769E-2</v>
      </c>
    </row>
    <row r="1570" spans="1:3" x14ac:dyDescent="0.25">
      <c r="A1570">
        <v>1546</v>
      </c>
      <c r="B1570">
        <v>-1.8292534986540578E-2</v>
      </c>
      <c r="C1570">
        <v>1.5615880268176965E-3</v>
      </c>
    </row>
    <row r="1571" spans="1:3" x14ac:dyDescent="0.25">
      <c r="A1571">
        <v>1547</v>
      </c>
      <c r="B1571">
        <v>-5.9423154166768537E-3</v>
      </c>
      <c r="C1571">
        <v>-3.3464841603015145E-3</v>
      </c>
    </row>
    <row r="1572" spans="1:3" x14ac:dyDescent="0.25">
      <c r="A1572">
        <v>1548</v>
      </c>
      <c r="B1572">
        <v>2.9570406311006429E-3</v>
      </c>
      <c r="C1572">
        <v>-9.348302335677231E-4</v>
      </c>
    </row>
    <row r="1573" spans="1:3" x14ac:dyDescent="0.25">
      <c r="A1573">
        <v>1549</v>
      </c>
      <c r="B1573">
        <v>1.8495136496286594E-2</v>
      </c>
      <c r="C1573">
        <v>-3.1286986000038132E-3</v>
      </c>
    </row>
    <row r="1574" spans="1:3" x14ac:dyDescent="0.25">
      <c r="A1574">
        <v>1550</v>
      </c>
      <c r="B1574">
        <v>-8.1240892837518112E-3</v>
      </c>
      <c r="C1574">
        <v>-8.9973819042748378E-3</v>
      </c>
    </row>
    <row r="1575" spans="1:3" x14ac:dyDescent="0.25">
      <c r="A1575">
        <v>1551</v>
      </c>
      <c r="B1575">
        <v>-2.2197464622767853E-3</v>
      </c>
      <c r="C1575">
        <v>-8.0415745137907939E-3</v>
      </c>
    </row>
    <row r="1576" spans="1:3" x14ac:dyDescent="0.25">
      <c r="A1576">
        <v>1552</v>
      </c>
      <c r="B1576">
        <v>1.9113816343067737E-3</v>
      </c>
      <c r="C1576">
        <v>6.7408485833296179E-3</v>
      </c>
    </row>
    <row r="1577" spans="1:3" x14ac:dyDescent="0.25">
      <c r="A1577">
        <v>1553</v>
      </c>
      <c r="B1577">
        <v>-2.4076720493187216E-2</v>
      </c>
      <c r="C1577">
        <v>-4.8201307588634917E-4</v>
      </c>
    </row>
    <row r="1578" spans="1:3" x14ac:dyDescent="0.25">
      <c r="A1578">
        <v>1554</v>
      </c>
      <c r="B1578">
        <v>-7.0837445162846811E-3</v>
      </c>
      <c r="C1578">
        <v>-2.0016753788437737E-3</v>
      </c>
    </row>
    <row r="1579" spans="1:3" x14ac:dyDescent="0.25">
      <c r="A1579">
        <v>1555</v>
      </c>
      <c r="B1579">
        <v>1.3538972598485551E-2</v>
      </c>
      <c r="C1579">
        <v>-6.4018515164463181E-3</v>
      </c>
    </row>
    <row r="1580" spans="1:3" x14ac:dyDescent="0.25">
      <c r="A1580">
        <v>1556</v>
      </c>
      <c r="B1580">
        <v>1.2902452712758991E-2</v>
      </c>
      <c r="C1580">
        <v>-1.3278863294827383E-3</v>
      </c>
    </row>
    <row r="1581" spans="1:3" x14ac:dyDescent="0.25">
      <c r="A1581">
        <v>1557</v>
      </c>
      <c r="B1581">
        <v>-5.8934579730818074E-3</v>
      </c>
      <c r="C1581">
        <v>-1.5375390893823879E-3</v>
      </c>
    </row>
    <row r="1582" spans="1:3" x14ac:dyDescent="0.25">
      <c r="A1582">
        <v>1558</v>
      </c>
      <c r="B1582">
        <v>1.3344090193406216E-2</v>
      </c>
      <c r="C1582">
        <v>-4.2688885808231988E-3</v>
      </c>
    </row>
    <row r="1583" spans="1:3" x14ac:dyDescent="0.25">
      <c r="A1583">
        <v>1559</v>
      </c>
      <c r="B1583">
        <v>-5.4964145654981022E-3</v>
      </c>
      <c r="C1583">
        <v>-6.573202963329151E-4</v>
      </c>
    </row>
    <row r="1584" spans="1:3" x14ac:dyDescent="0.25">
      <c r="A1584">
        <v>1560</v>
      </c>
      <c r="B1584">
        <v>-2.4092279862339607E-3</v>
      </c>
      <c r="C1584">
        <v>-4.1304066861736297E-3</v>
      </c>
    </row>
    <row r="1585" spans="1:3" x14ac:dyDescent="0.25">
      <c r="A1585">
        <v>1561</v>
      </c>
      <c r="B1585">
        <v>-4.8871835022258926E-3</v>
      </c>
      <c r="C1585">
        <v>-2.2756868849407828E-3</v>
      </c>
    </row>
    <row r="1586" spans="1:3" x14ac:dyDescent="0.25">
      <c r="A1586">
        <v>1562</v>
      </c>
      <c r="B1586">
        <v>6.6028717530739337E-3</v>
      </c>
      <c r="C1586">
        <v>-4.1729355485496753E-4</v>
      </c>
    </row>
    <row r="1587" spans="1:3" x14ac:dyDescent="0.25">
      <c r="A1587">
        <v>1563</v>
      </c>
      <c r="B1587">
        <v>-3.9034404338668706E-3</v>
      </c>
      <c r="C1587">
        <v>-3.2425845812923924E-3</v>
      </c>
    </row>
    <row r="1588" spans="1:3" x14ac:dyDescent="0.25">
      <c r="A1588">
        <v>1564</v>
      </c>
      <c r="B1588">
        <v>1.0664599258227615E-2</v>
      </c>
      <c r="C1588">
        <v>1.8985124579627855E-3</v>
      </c>
    </row>
    <row r="1589" spans="1:3" x14ac:dyDescent="0.25">
      <c r="A1589">
        <v>1565</v>
      </c>
      <c r="B1589">
        <v>1.6390148003412692E-3</v>
      </c>
      <c r="C1589">
        <v>-5.3313092522870153E-4</v>
      </c>
    </row>
    <row r="1590" spans="1:3" x14ac:dyDescent="0.25">
      <c r="A1590">
        <v>1566</v>
      </c>
      <c r="B1590">
        <v>1.440223780132587E-3</v>
      </c>
      <c r="C1590">
        <v>1.2217401009568307E-2</v>
      </c>
    </row>
    <row r="1591" spans="1:3" x14ac:dyDescent="0.25">
      <c r="A1591">
        <v>1567</v>
      </c>
      <c r="B1591">
        <v>-2.0904725125986635E-3</v>
      </c>
      <c r="C1591">
        <v>-1.6157544318959969E-2</v>
      </c>
    </row>
    <row r="1592" spans="1:3" x14ac:dyDescent="0.25">
      <c r="A1592">
        <v>1568</v>
      </c>
      <c r="B1592">
        <v>1.7948922410022758E-2</v>
      </c>
      <c r="C1592">
        <v>8.7152924461141451E-3</v>
      </c>
    </row>
    <row r="1593" spans="1:3" x14ac:dyDescent="0.25">
      <c r="A1593">
        <v>1569</v>
      </c>
      <c r="B1593">
        <v>8.9894866427362007E-3</v>
      </c>
      <c r="C1593">
        <v>6.1028038669950647E-3</v>
      </c>
    </row>
    <row r="1594" spans="1:3" x14ac:dyDescent="0.25">
      <c r="A1594">
        <v>1570</v>
      </c>
      <c r="B1594">
        <v>3.3296051581902073E-3</v>
      </c>
      <c r="C1594">
        <v>-2.0499202745479336E-3</v>
      </c>
    </row>
    <row r="1595" spans="1:3" x14ac:dyDescent="0.25">
      <c r="A1595">
        <v>1571</v>
      </c>
      <c r="B1595">
        <v>-1.2571526158679945E-3</v>
      </c>
      <c r="C1595">
        <v>1.5749397127301043E-2</v>
      </c>
    </row>
    <row r="1596" spans="1:3" x14ac:dyDescent="0.25">
      <c r="A1596">
        <v>1572</v>
      </c>
      <c r="B1596">
        <v>8.1192828069469986E-4</v>
      </c>
      <c r="C1596">
        <v>3.8324096640249335E-2</v>
      </c>
    </row>
    <row r="1597" spans="1:3" x14ac:dyDescent="0.25">
      <c r="A1597">
        <v>1573</v>
      </c>
      <c r="B1597">
        <v>6.7822461251249274E-3</v>
      </c>
      <c r="C1597">
        <v>-2.1671523050893839E-2</v>
      </c>
    </row>
    <row r="1598" spans="1:3" x14ac:dyDescent="0.25">
      <c r="A1598">
        <v>1574</v>
      </c>
      <c r="B1598">
        <v>8.4915457796140813E-3</v>
      </c>
      <c r="C1598">
        <v>8.4152049959888044E-3</v>
      </c>
    </row>
    <row r="1599" spans="1:3" x14ac:dyDescent="0.25">
      <c r="A1599">
        <v>1575</v>
      </c>
      <c r="B1599">
        <v>5.5659659301683572E-3</v>
      </c>
      <c r="C1599">
        <v>2.1492820235550637E-2</v>
      </c>
    </row>
    <row r="1600" spans="1:3" x14ac:dyDescent="0.25">
      <c r="A1600">
        <v>1576</v>
      </c>
      <c r="B1600">
        <v>-1.5153556726776821E-2</v>
      </c>
      <c r="C1600">
        <v>-1.3211204088338032E-2</v>
      </c>
    </row>
    <row r="1601" spans="1:3" x14ac:dyDescent="0.25">
      <c r="A1601">
        <v>1577</v>
      </c>
      <c r="B1601">
        <v>7.4463416158273808E-3</v>
      </c>
      <c r="C1601">
        <v>-8.7999769130238346E-3</v>
      </c>
    </row>
    <row r="1602" spans="1:3" x14ac:dyDescent="0.25">
      <c r="A1602">
        <v>1578</v>
      </c>
      <c r="B1602">
        <v>-4.4741927967400985E-3</v>
      </c>
      <c r="C1602">
        <v>5.998672576717704E-3</v>
      </c>
    </row>
    <row r="1603" spans="1:3" x14ac:dyDescent="0.25">
      <c r="A1603">
        <v>1579</v>
      </c>
      <c r="B1603">
        <v>8.924112717790646E-3</v>
      </c>
      <c r="C1603">
        <v>2.0182807937202934E-3</v>
      </c>
    </row>
    <row r="1604" spans="1:3" x14ac:dyDescent="0.25">
      <c r="A1604">
        <v>1580</v>
      </c>
      <c r="B1604">
        <v>1.1229849153434296E-3</v>
      </c>
      <c r="C1604">
        <v>-1.0035329594701516E-2</v>
      </c>
    </row>
    <row r="1605" spans="1:3" x14ac:dyDescent="0.25">
      <c r="A1605">
        <v>1581</v>
      </c>
      <c r="B1605">
        <v>-1.2622851751373019E-2</v>
      </c>
      <c r="C1605">
        <v>-1.5212481988780216E-2</v>
      </c>
    </row>
    <row r="1606" spans="1:3" x14ac:dyDescent="0.25">
      <c r="A1606">
        <v>1582</v>
      </c>
      <c r="B1606">
        <v>3.2560129972849521E-3</v>
      </c>
      <c r="C1606">
        <v>-4.5660380106911092E-3</v>
      </c>
    </row>
    <row r="1607" spans="1:3" x14ac:dyDescent="0.25">
      <c r="A1607">
        <v>1583</v>
      </c>
      <c r="B1607">
        <v>-1.5647686725550652E-2</v>
      </c>
      <c r="C1607">
        <v>1.8317764744463609E-3</v>
      </c>
    </row>
    <row r="1608" spans="1:3" x14ac:dyDescent="0.25">
      <c r="A1608">
        <v>1584</v>
      </c>
      <c r="B1608">
        <v>5.2322155349546987E-3</v>
      </c>
      <c r="C1608">
        <v>8.6771498485784578E-3</v>
      </c>
    </row>
    <row r="1609" spans="1:3" x14ac:dyDescent="0.25">
      <c r="A1609">
        <v>1585</v>
      </c>
      <c r="B1609">
        <v>7.8424111918899211E-3</v>
      </c>
      <c r="C1609">
        <v>-2.236191440303429E-2</v>
      </c>
    </row>
    <row r="1610" spans="1:3" x14ac:dyDescent="0.25">
      <c r="A1610">
        <v>1586</v>
      </c>
      <c r="B1610">
        <v>-3.0445102796809094E-5</v>
      </c>
      <c r="C1610">
        <v>4.0358973797966968E-3</v>
      </c>
    </row>
    <row r="1611" spans="1:3" x14ac:dyDescent="0.25">
      <c r="A1611">
        <v>1587</v>
      </c>
      <c r="B1611">
        <v>-1.2580044362691162E-2</v>
      </c>
      <c r="C1611">
        <v>2.0409278860056994E-2</v>
      </c>
    </row>
    <row r="1612" spans="1:3" x14ac:dyDescent="0.25">
      <c r="A1612">
        <v>1588</v>
      </c>
      <c r="B1612">
        <v>-3.0325353675341685E-2</v>
      </c>
      <c r="C1612">
        <v>-1.3224193159113204E-2</v>
      </c>
    </row>
    <row r="1613" spans="1:3" x14ac:dyDescent="0.25">
      <c r="A1613">
        <v>1589</v>
      </c>
      <c r="B1613">
        <v>6.5622867860217328E-4</v>
      </c>
      <c r="C1613">
        <v>-1.1359445515855011E-2</v>
      </c>
    </row>
    <row r="1614" spans="1:3" x14ac:dyDescent="0.25">
      <c r="A1614">
        <v>1590</v>
      </c>
      <c r="B1614">
        <v>1.0500410225091237E-2</v>
      </c>
      <c r="C1614">
        <v>8.3952771383519215E-3</v>
      </c>
    </row>
    <row r="1615" spans="1:3" x14ac:dyDescent="0.25">
      <c r="A1615">
        <v>1591</v>
      </c>
      <c r="B1615">
        <v>8.0671469228915452E-3</v>
      </c>
      <c r="C1615">
        <v>5.0795225916858908E-3</v>
      </c>
    </row>
    <row r="1616" spans="1:3" x14ac:dyDescent="0.25">
      <c r="A1616">
        <v>1592</v>
      </c>
      <c r="B1616">
        <v>-1.5184129304079403E-2</v>
      </c>
      <c r="C1616">
        <v>-9.5071873830183829E-3</v>
      </c>
    </row>
    <row r="1617" spans="1:3" x14ac:dyDescent="0.25">
      <c r="A1617">
        <v>1593</v>
      </c>
      <c r="B1617">
        <v>6.9839034348381001E-3</v>
      </c>
      <c r="C1617">
        <v>1.0195076961068496E-2</v>
      </c>
    </row>
    <row r="1618" spans="1:3" x14ac:dyDescent="0.25">
      <c r="A1618">
        <v>1594</v>
      </c>
      <c r="B1618">
        <v>1.2056523203965117E-2</v>
      </c>
      <c r="C1618">
        <v>1.1082859844851791E-2</v>
      </c>
    </row>
    <row r="1619" spans="1:3" x14ac:dyDescent="0.25">
      <c r="A1619">
        <v>1595</v>
      </c>
      <c r="B1619">
        <v>3.286975053670349E-2</v>
      </c>
      <c r="C1619">
        <v>3.9035167728518338E-3</v>
      </c>
    </row>
    <row r="1620" spans="1:3" x14ac:dyDescent="0.25">
      <c r="A1620">
        <v>1596</v>
      </c>
      <c r="B1620">
        <v>-7.4395111405670122E-3</v>
      </c>
      <c r="C1620">
        <v>-4.5295017047936037E-4</v>
      </c>
    </row>
    <row r="1621" spans="1:3" x14ac:dyDescent="0.25">
      <c r="A1621">
        <v>1597</v>
      </c>
      <c r="B1621">
        <v>1.4298950278205656E-2</v>
      </c>
      <c r="C1621">
        <v>1.1346960713744542E-3</v>
      </c>
    </row>
    <row r="1622" spans="1:3" x14ac:dyDescent="0.25">
      <c r="A1622">
        <v>1598</v>
      </c>
      <c r="B1622">
        <v>2.6795893479923108E-3</v>
      </c>
      <c r="C1622">
        <v>-4.7571089158459359E-3</v>
      </c>
    </row>
    <row r="1623" spans="1:3" x14ac:dyDescent="0.25">
      <c r="A1623">
        <v>1599</v>
      </c>
      <c r="B1623">
        <v>4.7228568672897991E-3</v>
      </c>
      <c r="C1623">
        <v>4.1028624876823178E-3</v>
      </c>
    </row>
    <row r="1624" spans="1:3" x14ac:dyDescent="0.25">
      <c r="A1624">
        <v>1600</v>
      </c>
      <c r="B1624">
        <v>1.3940309649176021E-3</v>
      </c>
      <c r="C1624">
        <v>9.537439756963674E-3</v>
      </c>
    </row>
    <row r="1625" spans="1:3" x14ac:dyDescent="0.25">
      <c r="A1625">
        <v>1601</v>
      </c>
      <c r="B1625">
        <v>5.1477938864000492E-3</v>
      </c>
      <c r="C1625">
        <v>1.0182303190377523E-2</v>
      </c>
    </row>
    <row r="1626" spans="1:3" x14ac:dyDescent="0.25">
      <c r="A1626">
        <v>1602</v>
      </c>
      <c r="B1626">
        <v>-1.4167210823661481E-3</v>
      </c>
      <c r="C1626">
        <v>3.0421963018971952E-3</v>
      </c>
    </row>
    <row r="1627" spans="1:3" x14ac:dyDescent="0.25">
      <c r="A1627">
        <v>1603</v>
      </c>
      <c r="B1627">
        <v>2.0719449486668391E-3</v>
      </c>
      <c r="C1627">
        <v>1.7711096576333817E-2</v>
      </c>
    </row>
    <row r="1628" spans="1:3" x14ac:dyDescent="0.25">
      <c r="A1628">
        <v>1604</v>
      </c>
      <c r="B1628">
        <v>4.5120591278271409E-3</v>
      </c>
      <c r="C1628">
        <v>7.0996233874991528E-3</v>
      </c>
    </row>
    <row r="1629" spans="1:3" x14ac:dyDescent="0.25">
      <c r="A1629">
        <v>1605</v>
      </c>
      <c r="B1629">
        <v>-6.5946746806880166E-4</v>
      </c>
      <c r="C1629">
        <v>1.5042587468264616E-2</v>
      </c>
    </row>
    <row r="1630" spans="1:3" x14ac:dyDescent="0.25">
      <c r="A1630">
        <v>1606</v>
      </c>
      <c r="B1630">
        <v>5.3541180036546414E-3</v>
      </c>
      <c r="C1630">
        <v>8.4390301346267231E-3</v>
      </c>
    </row>
    <row r="1631" spans="1:3" x14ac:dyDescent="0.25">
      <c r="A1631">
        <v>1607</v>
      </c>
      <c r="B1631">
        <v>-4.8640987347613423E-4</v>
      </c>
      <c r="C1631">
        <v>-1.2637837748209381E-2</v>
      </c>
    </row>
    <row r="1632" spans="1:3" x14ac:dyDescent="0.25">
      <c r="A1632">
        <v>1608</v>
      </c>
      <c r="B1632">
        <v>5.3408311725077259E-3</v>
      </c>
      <c r="C1632">
        <v>-7.136801049495883E-3</v>
      </c>
    </row>
    <row r="1633" spans="1:3" x14ac:dyDescent="0.25">
      <c r="A1633">
        <v>1609</v>
      </c>
      <c r="B1633">
        <v>-5.7412009801451934E-3</v>
      </c>
      <c r="C1633">
        <v>3.5085650451459659E-3</v>
      </c>
    </row>
    <row r="1634" spans="1:3" x14ac:dyDescent="0.25">
      <c r="A1634">
        <v>1610</v>
      </c>
      <c r="B1634">
        <v>1.0125546678581359E-2</v>
      </c>
      <c r="C1634">
        <v>-2.1236901263263098E-3</v>
      </c>
    </row>
    <row r="1635" spans="1:3" x14ac:dyDescent="0.25">
      <c r="A1635">
        <v>1611</v>
      </c>
      <c r="B1635">
        <v>8.034240231513565E-3</v>
      </c>
      <c r="C1635">
        <v>-5.3446171445065225E-3</v>
      </c>
    </row>
    <row r="1636" spans="1:3" x14ac:dyDescent="0.25">
      <c r="A1636">
        <v>1612</v>
      </c>
      <c r="B1636">
        <v>-3.3553649893776857E-3</v>
      </c>
      <c r="C1636">
        <v>1.5173797153871982E-2</v>
      </c>
    </row>
    <row r="1637" spans="1:3" x14ac:dyDescent="0.25">
      <c r="A1637">
        <v>1613</v>
      </c>
      <c r="B1637">
        <v>1.8297770058995303E-3</v>
      </c>
      <c r="C1637">
        <v>3.7485331033752563E-3</v>
      </c>
    </row>
    <row r="1638" spans="1:3" x14ac:dyDescent="0.25">
      <c r="A1638">
        <v>1614</v>
      </c>
      <c r="B1638">
        <v>2.6525448231432772E-3</v>
      </c>
      <c r="C1638">
        <v>8.5763710646889809E-3</v>
      </c>
    </row>
    <row r="1639" spans="1:3" x14ac:dyDescent="0.25">
      <c r="A1639">
        <v>1615</v>
      </c>
      <c r="B1639">
        <v>-6.8949374515511266E-3</v>
      </c>
      <c r="C1639">
        <v>-8.5877026554045319E-3</v>
      </c>
    </row>
    <row r="1640" spans="1:3" x14ac:dyDescent="0.25">
      <c r="A1640">
        <v>1616</v>
      </c>
      <c r="B1640">
        <v>1.525947493457311E-3</v>
      </c>
      <c r="C1640">
        <v>-3.2791933484655564E-3</v>
      </c>
    </row>
    <row r="1641" spans="1:3" x14ac:dyDescent="0.25">
      <c r="A1641">
        <v>1617</v>
      </c>
      <c r="B1641">
        <v>2.1371149488035191E-3</v>
      </c>
      <c r="C1641">
        <v>5.416772813522942E-3</v>
      </c>
    </row>
    <row r="1642" spans="1:3" x14ac:dyDescent="0.25">
      <c r="A1642">
        <v>1618</v>
      </c>
      <c r="B1642">
        <v>-3.2873012144126654E-3</v>
      </c>
      <c r="C1642">
        <v>-5.0041346243990901E-3</v>
      </c>
    </row>
    <row r="1643" spans="1:3" x14ac:dyDescent="0.25">
      <c r="A1643">
        <v>1619</v>
      </c>
      <c r="B1643">
        <v>-2.5377549864225809E-3</v>
      </c>
      <c r="C1643">
        <v>2.8214529560238407E-3</v>
      </c>
    </row>
    <row r="1644" spans="1:3" x14ac:dyDescent="0.25">
      <c r="A1644">
        <v>1620</v>
      </c>
      <c r="B1644">
        <v>8.3376381626420765E-3</v>
      </c>
      <c r="C1644">
        <v>5.4745218274401646E-4</v>
      </c>
    </row>
    <row r="1645" spans="1:3" x14ac:dyDescent="0.25">
      <c r="A1645">
        <v>1621</v>
      </c>
      <c r="B1645">
        <v>2.1726177138721866E-3</v>
      </c>
      <c r="C1645">
        <v>-1.0066687002472001E-2</v>
      </c>
    </row>
    <row r="1646" spans="1:3" x14ac:dyDescent="0.25">
      <c r="A1646">
        <v>1622</v>
      </c>
      <c r="B1646">
        <v>-6.2075996419860759E-4</v>
      </c>
      <c r="C1646">
        <v>5.1678219604537048E-3</v>
      </c>
    </row>
    <row r="1647" spans="1:3" x14ac:dyDescent="0.25">
      <c r="A1647">
        <v>1623</v>
      </c>
      <c r="B1647">
        <v>-5.7315389052314666E-3</v>
      </c>
      <c r="C1647">
        <v>5.5794743412134048E-3</v>
      </c>
    </row>
    <row r="1648" spans="1:3" x14ac:dyDescent="0.25">
      <c r="A1648">
        <v>1624</v>
      </c>
      <c r="B1648">
        <v>-6.3714672255790004E-3</v>
      </c>
      <c r="C1648">
        <v>1.0554072228444492E-2</v>
      </c>
    </row>
    <row r="1649" spans="1:3" x14ac:dyDescent="0.25">
      <c r="A1649">
        <v>1625</v>
      </c>
      <c r="B1649">
        <v>1.5824184254040665E-3</v>
      </c>
      <c r="C1649">
        <v>6.5982571199852715E-4</v>
      </c>
    </row>
    <row r="1650" spans="1:3" x14ac:dyDescent="0.25">
      <c r="A1650">
        <v>1626</v>
      </c>
      <c r="B1650">
        <v>1.1522404277203141E-2</v>
      </c>
      <c r="C1650">
        <v>-7.0394195264685318E-3</v>
      </c>
    </row>
    <row r="1651" spans="1:3" x14ac:dyDescent="0.25">
      <c r="A1651">
        <v>1627</v>
      </c>
      <c r="B1651">
        <v>1.9736060382536582E-3</v>
      </c>
      <c r="C1651">
        <v>1.2760559607435532E-2</v>
      </c>
    </row>
    <row r="1652" spans="1:3" x14ac:dyDescent="0.25">
      <c r="A1652">
        <v>1628</v>
      </c>
      <c r="B1652">
        <v>1.7400202785567477E-3</v>
      </c>
      <c r="C1652">
        <v>-2.5076759018555781E-4</v>
      </c>
    </row>
    <row r="1653" spans="1:3" x14ac:dyDescent="0.25">
      <c r="A1653">
        <v>1629</v>
      </c>
      <c r="B1653">
        <v>-4.8819412659535969E-4</v>
      </c>
      <c r="C1653">
        <v>-1.2415642198663587E-3</v>
      </c>
    </row>
    <row r="1654" spans="1:3" x14ac:dyDescent="0.25">
      <c r="A1654">
        <v>1630</v>
      </c>
      <c r="B1654">
        <v>-4.5206102920056154E-3</v>
      </c>
      <c r="C1654">
        <v>3.3576988152929574E-3</v>
      </c>
    </row>
    <row r="1655" spans="1:3" x14ac:dyDescent="0.25">
      <c r="A1655">
        <v>1631</v>
      </c>
      <c r="B1655">
        <v>-1.2562335145498078E-2</v>
      </c>
      <c r="C1655">
        <v>6.8759033619157466E-4</v>
      </c>
    </row>
    <row r="1656" spans="1:3" x14ac:dyDescent="0.25">
      <c r="A1656">
        <v>1632</v>
      </c>
      <c r="B1656">
        <v>-7.2981292937363508E-3</v>
      </c>
      <c r="C1656">
        <v>1.7289140397072463E-2</v>
      </c>
    </row>
    <row r="1657" spans="1:3" x14ac:dyDescent="0.25">
      <c r="A1657">
        <v>1633</v>
      </c>
      <c r="B1657">
        <v>1.4178758346630958E-2</v>
      </c>
      <c r="C1657">
        <v>8.6242880518324645E-3</v>
      </c>
    </row>
    <row r="1658" spans="1:3" x14ac:dyDescent="0.25">
      <c r="A1658">
        <v>1634</v>
      </c>
      <c r="B1658">
        <v>1.3380466528574984E-3</v>
      </c>
      <c r="C1658">
        <v>2.5033148795746986E-3</v>
      </c>
    </row>
    <row r="1659" spans="1:3" x14ac:dyDescent="0.25">
      <c r="A1659">
        <v>1635</v>
      </c>
      <c r="B1659">
        <v>9.4369993876694327E-3</v>
      </c>
      <c r="C1659">
        <v>-5.1670163640907957E-4</v>
      </c>
    </row>
    <row r="1660" spans="1:3" x14ac:dyDescent="0.25">
      <c r="A1660">
        <v>1636</v>
      </c>
      <c r="B1660">
        <v>-2.2763411869278099E-3</v>
      </c>
      <c r="C1660">
        <v>-3.8873128604736801E-3</v>
      </c>
    </row>
    <row r="1661" spans="1:3" x14ac:dyDescent="0.25">
      <c r="A1661">
        <v>1637</v>
      </c>
      <c r="B1661">
        <v>1.2026476364935955E-4</v>
      </c>
      <c r="C1661">
        <v>-1.0476865359643884E-2</v>
      </c>
    </row>
    <row r="1662" spans="1:3" x14ac:dyDescent="0.25">
      <c r="A1662">
        <v>1638</v>
      </c>
      <c r="B1662">
        <v>6.9253949528326215E-3</v>
      </c>
      <c r="C1662">
        <v>2.0488696664998623E-3</v>
      </c>
    </row>
    <row r="1663" spans="1:3" x14ac:dyDescent="0.25">
      <c r="A1663">
        <v>1639</v>
      </c>
      <c r="B1663">
        <v>4.2171489087856912E-3</v>
      </c>
      <c r="C1663">
        <v>5.0973071269817243E-3</v>
      </c>
    </row>
    <row r="1664" spans="1:3" x14ac:dyDescent="0.25">
      <c r="A1664">
        <v>1640</v>
      </c>
      <c r="B1664">
        <v>1.2566387945796197E-2</v>
      </c>
      <c r="C1664">
        <v>-6.3670265279804558E-3</v>
      </c>
    </row>
    <row r="1665" spans="1:3" x14ac:dyDescent="0.25">
      <c r="A1665">
        <v>1641</v>
      </c>
      <c r="B1665">
        <v>1.987941735035147E-2</v>
      </c>
      <c r="C1665">
        <v>-4.220157610581466E-3</v>
      </c>
    </row>
    <row r="1666" spans="1:3" x14ac:dyDescent="0.25">
      <c r="A1666">
        <v>1642</v>
      </c>
      <c r="B1666">
        <v>-7.6200089304371077E-3</v>
      </c>
      <c r="C1666">
        <v>9.2124775177180544E-4</v>
      </c>
    </row>
    <row r="1667" spans="1:3" x14ac:dyDescent="0.25">
      <c r="A1667">
        <v>1643</v>
      </c>
      <c r="B1667">
        <v>-5.6304569808479157E-3</v>
      </c>
      <c r="C1667">
        <v>-3.8604559713602479E-3</v>
      </c>
    </row>
    <row r="1668" spans="1:3" x14ac:dyDescent="0.25">
      <c r="A1668">
        <v>1644</v>
      </c>
      <c r="B1668">
        <v>3.15651945418173E-3</v>
      </c>
      <c r="C1668">
        <v>3.5231954341699988E-3</v>
      </c>
    </row>
    <row r="1669" spans="1:3" x14ac:dyDescent="0.25">
      <c r="A1669">
        <v>1645</v>
      </c>
      <c r="B1669">
        <v>5.1828002935915378E-3</v>
      </c>
      <c r="C1669">
        <v>-3.2406511216459648E-3</v>
      </c>
    </row>
    <row r="1670" spans="1:3" x14ac:dyDescent="0.25">
      <c r="A1670">
        <v>1646</v>
      </c>
      <c r="B1670">
        <v>6.9418096114081448E-4</v>
      </c>
      <c r="C1670">
        <v>-3.1453518013909642E-3</v>
      </c>
    </row>
    <row r="1671" spans="1:3" x14ac:dyDescent="0.25">
      <c r="A1671">
        <v>1647</v>
      </c>
      <c r="B1671">
        <v>1.8254662717449572E-3</v>
      </c>
      <c r="C1671">
        <v>-4.0064913535334812E-3</v>
      </c>
    </row>
    <row r="1672" spans="1:3" x14ac:dyDescent="0.25">
      <c r="A1672">
        <v>1648</v>
      </c>
      <c r="B1672">
        <v>4.2031531533777249E-4</v>
      </c>
      <c r="C1672">
        <v>-1.4975254477496251E-4</v>
      </c>
    </row>
    <row r="1673" spans="1:3" x14ac:dyDescent="0.25">
      <c r="A1673">
        <v>1649</v>
      </c>
      <c r="B1673">
        <v>8.6662731464479266E-4</v>
      </c>
      <c r="C1673">
        <v>-2.3548494695932605E-4</v>
      </c>
    </row>
    <row r="1674" spans="1:3" x14ac:dyDescent="0.25">
      <c r="A1674">
        <v>1650</v>
      </c>
      <c r="B1674">
        <v>1.1462408898259361E-2</v>
      </c>
      <c r="C1674">
        <v>-7.3240666379985869E-3</v>
      </c>
    </row>
    <row r="1675" spans="1:3" x14ac:dyDescent="0.25">
      <c r="A1675">
        <v>1651</v>
      </c>
      <c r="B1675">
        <v>-7.97449611011662E-3</v>
      </c>
      <c r="C1675">
        <v>2.6656673216470094E-3</v>
      </c>
    </row>
    <row r="1676" spans="1:3" x14ac:dyDescent="0.25">
      <c r="A1676">
        <v>1652</v>
      </c>
      <c r="B1676">
        <v>5.45568523733285E-4</v>
      </c>
      <c r="C1676">
        <v>2.4576506172048667E-3</v>
      </c>
    </row>
    <row r="1677" spans="1:3" x14ac:dyDescent="0.25">
      <c r="A1677">
        <v>1653</v>
      </c>
      <c r="B1677">
        <v>8.5422792212406904E-5</v>
      </c>
      <c r="C1677">
        <v>-8.5422792212406904E-5</v>
      </c>
    </row>
    <row r="1678" spans="1:3" x14ac:dyDescent="0.25">
      <c r="A1678">
        <v>1654</v>
      </c>
      <c r="B1678">
        <v>7.1892496952621595E-3</v>
      </c>
      <c r="C1678">
        <v>-3.0694641081288306E-3</v>
      </c>
    </row>
    <row r="1679" spans="1:3" x14ac:dyDescent="0.25">
      <c r="A1679">
        <v>1655</v>
      </c>
      <c r="B1679">
        <v>-5.3505743480080619E-3</v>
      </c>
      <c r="C1679">
        <v>-2.6428219859077635E-3</v>
      </c>
    </row>
    <row r="1680" spans="1:3" x14ac:dyDescent="0.25">
      <c r="A1680">
        <v>1656</v>
      </c>
      <c r="B1680">
        <v>-1.066623827513316E-3</v>
      </c>
      <c r="C1680">
        <v>1.2567564071584907E-3</v>
      </c>
    </row>
    <row r="1681" spans="1:3" x14ac:dyDescent="0.25">
      <c r="A1681">
        <v>1657</v>
      </c>
      <c r="B1681">
        <v>-1.486058786927702E-3</v>
      </c>
      <c r="C1681">
        <v>7.6381780333037441E-3</v>
      </c>
    </row>
    <row r="1682" spans="1:3" x14ac:dyDescent="0.25">
      <c r="A1682">
        <v>1658</v>
      </c>
      <c r="B1682">
        <v>-3.1908648391618913E-3</v>
      </c>
      <c r="C1682">
        <v>7.2359829538586572E-3</v>
      </c>
    </row>
    <row r="1683" spans="1:3" x14ac:dyDescent="0.25">
      <c r="A1683">
        <v>1659</v>
      </c>
      <c r="B1683">
        <v>3.9575657374280922E-3</v>
      </c>
      <c r="C1683">
        <v>6.6178819952672722E-3</v>
      </c>
    </row>
    <row r="1684" spans="1:3" x14ac:dyDescent="0.25">
      <c r="A1684">
        <v>1660</v>
      </c>
      <c r="B1684">
        <v>3.9169148261199117E-4</v>
      </c>
      <c r="C1684">
        <v>-1.0416539048449316E-2</v>
      </c>
    </row>
    <row r="1685" spans="1:3" x14ac:dyDescent="0.25">
      <c r="A1685">
        <v>1661</v>
      </c>
      <c r="B1685">
        <v>-6.7933518247191745E-4</v>
      </c>
      <c r="C1685">
        <v>-2.1376435920099201E-3</v>
      </c>
    </row>
    <row r="1686" spans="1:3" x14ac:dyDescent="0.25">
      <c r="A1686">
        <v>1662</v>
      </c>
      <c r="B1686">
        <v>2.9079466313710004E-3</v>
      </c>
      <c r="C1686">
        <v>6.3136277830565021E-3</v>
      </c>
    </row>
    <row r="1687" spans="1:3" x14ac:dyDescent="0.25">
      <c r="A1687">
        <v>1663</v>
      </c>
      <c r="B1687">
        <v>2.7239481852774816E-3</v>
      </c>
      <c r="C1687">
        <v>-3.5866660419072061E-3</v>
      </c>
    </row>
    <row r="1688" spans="1:3" x14ac:dyDescent="0.25">
      <c r="A1688">
        <v>1664</v>
      </c>
      <c r="B1688">
        <v>1.1974857582176298E-3</v>
      </c>
      <c r="C1688">
        <v>-1.6149222232503122E-2</v>
      </c>
    </row>
    <row r="1689" spans="1:3" x14ac:dyDescent="0.25">
      <c r="A1689">
        <v>1665</v>
      </c>
      <c r="B1689">
        <v>6.6439258463590794E-3</v>
      </c>
      <c r="C1689">
        <v>-7.2205515729605223E-3</v>
      </c>
    </row>
    <row r="1690" spans="1:3" x14ac:dyDescent="0.25">
      <c r="A1690">
        <v>1666</v>
      </c>
      <c r="B1690">
        <v>-1.0482267387410765E-3</v>
      </c>
      <c r="C1690">
        <v>-2.8776611759674161E-3</v>
      </c>
    </row>
    <row r="1691" spans="1:3" x14ac:dyDescent="0.25">
      <c r="A1691">
        <v>1667</v>
      </c>
      <c r="B1691">
        <v>-2.8712314986367609E-3</v>
      </c>
      <c r="C1691">
        <v>-2.5098445878693038E-3</v>
      </c>
    </row>
    <row r="1692" spans="1:3" x14ac:dyDescent="0.25">
      <c r="A1692">
        <v>1668</v>
      </c>
      <c r="B1692">
        <v>8.103913638737185E-5</v>
      </c>
      <c r="C1692">
        <v>4.0436702446088116E-3</v>
      </c>
    </row>
    <row r="1693" spans="1:3" x14ac:dyDescent="0.25">
      <c r="A1693">
        <v>1669</v>
      </c>
      <c r="B1693">
        <v>-1.304214310040645E-2</v>
      </c>
      <c r="C1693">
        <v>-8.7375954100224647E-3</v>
      </c>
    </row>
    <row r="1694" spans="1:3" x14ac:dyDescent="0.25">
      <c r="A1694">
        <v>1670</v>
      </c>
      <c r="B1694">
        <v>7.4366115517709571E-3</v>
      </c>
      <c r="C1694">
        <v>2.9750710389409444E-3</v>
      </c>
    </row>
    <row r="1695" spans="1:3" x14ac:dyDescent="0.25">
      <c r="A1695">
        <v>1671</v>
      </c>
      <c r="B1695">
        <v>-2.8635189684363738E-2</v>
      </c>
      <c r="C1695">
        <v>5.8985717542330285E-3</v>
      </c>
    </row>
    <row r="1696" spans="1:3" x14ac:dyDescent="0.25">
      <c r="A1696">
        <v>1672</v>
      </c>
      <c r="B1696">
        <v>1.0986063801829203E-2</v>
      </c>
      <c r="C1696">
        <v>-3.0816491568971243E-3</v>
      </c>
    </row>
    <row r="1697" spans="1:3" x14ac:dyDescent="0.25">
      <c r="A1697">
        <v>1673</v>
      </c>
      <c r="B1697">
        <v>4.3107466142712483E-3</v>
      </c>
      <c r="C1697">
        <v>1.0447974416497316E-3</v>
      </c>
    </row>
    <row r="1698" spans="1:3" x14ac:dyDescent="0.25">
      <c r="A1698">
        <v>1674</v>
      </c>
      <c r="B1698">
        <v>-1.0105732691329012E-2</v>
      </c>
      <c r="C1698">
        <v>-9.9619995088803971E-3</v>
      </c>
    </row>
    <row r="1699" spans="1:3" x14ac:dyDescent="0.25">
      <c r="A1699">
        <v>1675</v>
      </c>
      <c r="B1699">
        <v>-6.3150699650340843E-3</v>
      </c>
      <c r="C1699">
        <v>-6.7816542855078914E-4</v>
      </c>
    </row>
    <row r="1700" spans="1:3" x14ac:dyDescent="0.25">
      <c r="A1700">
        <v>1676</v>
      </c>
      <c r="B1700">
        <v>-6.5240357385739581E-4</v>
      </c>
      <c r="C1700">
        <v>-2.7960479190397907E-3</v>
      </c>
    </row>
    <row r="1701" spans="1:3" x14ac:dyDescent="0.25">
      <c r="A1701">
        <v>1677</v>
      </c>
      <c r="B1701">
        <v>1.8533860921497357E-2</v>
      </c>
      <c r="C1701">
        <v>3.0896426202857499E-3</v>
      </c>
    </row>
    <row r="1702" spans="1:3" x14ac:dyDescent="0.25">
      <c r="A1702">
        <v>1678</v>
      </c>
      <c r="B1702">
        <v>1.0215828330240099E-2</v>
      </c>
      <c r="C1702">
        <v>-1.0167300370024283E-2</v>
      </c>
    </row>
    <row r="1703" spans="1:3" x14ac:dyDescent="0.25">
      <c r="A1703">
        <v>1679</v>
      </c>
      <c r="B1703">
        <v>3.4495240977484255E-3</v>
      </c>
      <c r="C1703">
        <v>-4.7573130162722145E-3</v>
      </c>
    </row>
    <row r="1704" spans="1:3" x14ac:dyDescent="0.25">
      <c r="A1704">
        <v>1680</v>
      </c>
      <c r="B1704">
        <v>-7.1667859856191273E-3</v>
      </c>
      <c r="C1704">
        <v>-1.3245416858589733E-2</v>
      </c>
    </row>
    <row r="1705" spans="1:3" x14ac:dyDescent="0.25">
      <c r="A1705">
        <v>1681</v>
      </c>
      <c r="B1705">
        <v>-2.96581600078641E-3</v>
      </c>
      <c r="C1705">
        <v>3.6599601349669732E-3</v>
      </c>
    </row>
    <row r="1706" spans="1:3" x14ac:dyDescent="0.25">
      <c r="A1706">
        <v>1682</v>
      </c>
      <c r="B1706">
        <v>1.1850871610480991E-2</v>
      </c>
      <c r="C1706">
        <v>-1.823205962469527E-2</v>
      </c>
    </row>
    <row r="1707" spans="1:3" x14ac:dyDescent="0.25">
      <c r="A1707">
        <v>1683</v>
      </c>
      <c r="B1707">
        <v>2.9325244950741776E-3</v>
      </c>
      <c r="C1707">
        <v>3.1980389486682824E-2</v>
      </c>
    </row>
    <row r="1708" spans="1:3" x14ac:dyDescent="0.25">
      <c r="A1708">
        <v>1684</v>
      </c>
      <c r="B1708">
        <v>-3.7409263679006469E-3</v>
      </c>
      <c r="C1708">
        <v>1.1853443416120116E-2</v>
      </c>
    </row>
    <row r="1709" spans="1:3" x14ac:dyDescent="0.25">
      <c r="A1709">
        <v>1685</v>
      </c>
      <c r="B1709">
        <v>-2.5942408712370988E-3</v>
      </c>
      <c r="C1709">
        <v>6.0825523876044032E-3</v>
      </c>
    </row>
    <row r="1710" spans="1:3" x14ac:dyDescent="0.25">
      <c r="A1710">
        <v>1686</v>
      </c>
      <c r="B1710">
        <v>4.6957752516107983E-3</v>
      </c>
      <c r="C1710">
        <v>-7.469857923254582E-4</v>
      </c>
    </row>
    <row r="1711" spans="1:3" x14ac:dyDescent="0.25">
      <c r="A1711">
        <v>1687</v>
      </c>
      <c r="B1711">
        <v>-9.6181114629638204E-3</v>
      </c>
      <c r="C1711">
        <v>-1.9934557884823401E-2</v>
      </c>
    </row>
    <row r="1712" spans="1:3" x14ac:dyDescent="0.25">
      <c r="A1712">
        <v>1688</v>
      </c>
      <c r="B1712">
        <v>1.1993125381653888E-2</v>
      </c>
      <c r="C1712">
        <v>4.3790416498333019E-4</v>
      </c>
    </row>
    <row r="1713" spans="1:3" x14ac:dyDescent="0.25">
      <c r="A1713">
        <v>1689</v>
      </c>
      <c r="B1713">
        <v>-1.2891216573703968E-2</v>
      </c>
      <c r="C1713">
        <v>1.5703986768170655E-2</v>
      </c>
    </row>
    <row r="1714" spans="1:3" x14ac:dyDescent="0.25">
      <c r="A1714">
        <v>1690</v>
      </c>
      <c r="B1714">
        <v>8.4642853776315495E-4</v>
      </c>
      <c r="C1714">
        <v>-7.3895264701036908E-3</v>
      </c>
    </row>
    <row r="1715" spans="1:3" x14ac:dyDescent="0.25">
      <c r="A1715">
        <v>1691</v>
      </c>
      <c r="B1715">
        <v>-4.5797109575359859E-2</v>
      </c>
      <c r="C1715">
        <v>-1.5093321114098793E-2</v>
      </c>
    </row>
    <row r="1716" spans="1:3" x14ac:dyDescent="0.25">
      <c r="A1716">
        <v>1692</v>
      </c>
      <c r="B1716">
        <v>-1.8708157218598077E-2</v>
      </c>
      <c r="C1716">
        <v>1.2121648596811408E-2</v>
      </c>
    </row>
    <row r="1717" spans="1:3" x14ac:dyDescent="0.25">
      <c r="A1717">
        <v>1693</v>
      </c>
      <c r="B1717">
        <v>1.2213322981592683E-4</v>
      </c>
      <c r="C1717">
        <v>-8.0649449851773053E-3</v>
      </c>
    </row>
    <row r="1718" spans="1:3" x14ac:dyDescent="0.25">
      <c r="A1718">
        <v>1694</v>
      </c>
      <c r="B1718">
        <v>-3.3276590500171586E-2</v>
      </c>
      <c r="C1718">
        <v>8.5996299261063766E-3</v>
      </c>
    </row>
    <row r="1719" spans="1:3" x14ac:dyDescent="0.25">
      <c r="A1719">
        <v>1695</v>
      </c>
      <c r="B1719">
        <v>-4.0888411001276971E-2</v>
      </c>
      <c r="C1719">
        <v>1.2310166942431068E-2</v>
      </c>
    </row>
    <row r="1720" spans="1:3" x14ac:dyDescent="0.25">
      <c r="A1720">
        <v>1696</v>
      </c>
      <c r="B1720">
        <v>1.3194047696778113E-2</v>
      </c>
      <c r="C1720">
        <v>-5.6191288642261965E-2</v>
      </c>
    </row>
    <row r="1721" spans="1:3" x14ac:dyDescent="0.25">
      <c r="A1721">
        <v>1697</v>
      </c>
      <c r="B1721">
        <v>2.146839845971036E-2</v>
      </c>
      <c r="C1721">
        <v>-5.8065074696835028E-5</v>
      </c>
    </row>
    <row r="1722" spans="1:3" x14ac:dyDescent="0.25">
      <c r="A1722">
        <v>1698</v>
      </c>
      <c r="B1722">
        <v>1.2730948060506684E-2</v>
      </c>
      <c r="C1722">
        <v>-3.32954318485238E-2</v>
      </c>
    </row>
    <row r="1723" spans="1:3" x14ac:dyDescent="0.25">
      <c r="A1723">
        <v>1699</v>
      </c>
      <c r="B1723">
        <v>-6.1590309506455799E-3</v>
      </c>
      <c r="C1723">
        <v>-2.5901713956372356E-2</v>
      </c>
    </row>
    <row r="1724" spans="1:3" x14ac:dyDescent="0.25">
      <c r="A1724">
        <v>1700</v>
      </c>
      <c r="B1724">
        <v>-4.0525227997354633E-2</v>
      </c>
      <c r="C1724">
        <v>2.0173195075680543E-2</v>
      </c>
    </row>
    <row r="1725" spans="1:3" x14ac:dyDescent="0.25">
      <c r="A1725">
        <v>1701</v>
      </c>
      <c r="B1725">
        <v>-7.5475188823643846E-2</v>
      </c>
      <c r="C1725">
        <v>2.503074839991043E-2</v>
      </c>
    </row>
    <row r="1726" spans="1:3" x14ac:dyDescent="0.25">
      <c r="A1726">
        <v>1702</v>
      </c>
      <c r="B1726">
        <v>-3.2071934694777593E-2</v>
      </c>
      <c r="C1726">
        <v>2.8890029836398101E-4</v>
      </c>
    </row>
    <row r="1727" spans="1:3" x14ac:dyDescent="0.25">
      <c r="A1727">
        <v>1703</v>
      </c>
      <c r="B1727">
        <v>-1.0206839397314019E-2</v>
      </c>
      <c r="C1727">
        <v>5.8238104274228406E-3</v>
      </c>
    </row>
    <row r="1728" spans="1:3" x14ac:dyDescent="0.25">
      <c r="A1728">
        <v>1704</v>
      </c>
      <c r="B1728">
        <v>-0.1501690222796643</v>
      </c>
      <c r="C1728">
        <v>3.4240082653012871E-3</v>
      </c>
    </row>
    <row r="1729" spans="1:3" x14ac:dyDescent="0.25">
      <c r="A1729">
        <v>1705</v>
      </c>
      <c r="B1729">
        <v>9.0223483443411766E-3</v>
      </c>
      <c r="C1729">
        <v>-3.7937975199110741E-2</v>
      </c>
    </row>
    <row r="1730" spans="1:3" x14ac:dyDescent="0.25">
      <c r="A1730">
        <v>1706</v>
      </c>
      <c r="B1730">
        <v>-5.1892276526279021E-2</v>
      </c>
      <c r="C1730">
        <v>6.0987530856387626E-2</v>
      </c>
    </row>
    <row r="1731" spans="1:3" x14ac:dyDescent="0.25">
      <c r="A1731">
        <v>1707</v>
      </c>
      <c r="B1731">
        <v>7.0251050686988186E-3</v>
      </c>
      <c r="C1731">
        <v>1.0453070510304845E-2</v>
      </c>
    </row>
    <row r="1732" spans="1:3" x14ac:dyDescent="0.25">
      <c r="A1732">
        <v>1708</v>
      </c>
      <c r="B1732">
        <v>-5.7311401427678051E-2</v>
      </c>
      <c r="C1732">
        <v>4.5957792921780545E-2</v>
      </c>
    </row>
    <row r="1733" spans="1:3" x14ac:dyDescent="0.25">
      <c r="A1733">
        <v>1709</v>
      </c>
      <c r="B1733">
        <v>1.0052112025001043E-2</v>
      </c>
      <c r="C1733">
        <v>-7.5376326064409624E-2</v>
      </c>
    </row>
    <row r="1734" spans="1:3" x14ac:dyDescent="0.25">
      <c r="A1734">
        <v>1710</v>
      </c>
      <c r="B1734">
        <v>2.3033897068018921E-2</v>
      </c>
      <c r="C1734">
        <v>-5.2586029636646575E-2</v>
      </c>
    </row>
    <row r="1735" spans="1:3" x14ac:dyDescent="0.25">
      <c r="A1735">
        <v>1711</v>
      </c>
      <c r="B1735">
        <v>-5.0080369398837241E-2</v>
      </c>
      <c r="C1735">
        <v>-1.1340405268191425E-2</v>
      </c>
    </row>
    <row r="1736" spans="1:3" x14ac:dyDescent="0.25">
      <c r="A1736">
        <v>1712</v>
      </c>
      <c r="B1736">
        <v>0.11239045514940629</v>
      </c>
      <c r="C1736">
        <v>-5.1975034573702728E-3</v>
      </c>
    </row>
    <row r="1737" spans="1:3" x14ac:dyDescent="0.25">
      <c r="A1737">
        <v>1713</v>
      </c>
      <c r="B1737">
        <v>4.9254464830608122E-2</v>
      </c>
      <c r="C1737">
        <v>-3.8389633268225185E-2</v>
      </c>
    </row>
    <row r="1738" spans="1:3" x14ac:dyDescent="0.25">
      <c r="A1738">
        <v>1714</v>
      </c>
      <c r="B1738">
        <v>4.8959145765101825E-2</v>
      </c>
      <c r="C1738">
        <v>3.6352240242807726E-2</v>
      </c>
    </row>
    <row r="1739" spans="1:3" x14ac:dyDescent="0.25">
      <c r="A1739">
        <v>1715</v>
      </c>
      <c r="B1739">
        <v>-2.8145673010064012E-2</v>
      </c>
      <c r="C1739">
        <v>-3.5329213662646825E-2</v>
      </c>
    </row>
    <row r="1740" spans="1:3" x14ac:dyDescent="0.25">
      <c r="A1740">
        <v>1716</v>
      </c>
      <c r="B1740">
        <v>5.3666705657468474E-3</v>
      </c>
      <c r="C1740">
        <v>-2.0458005245939929E-2</v>
      </c>
    </row>
    <row r="1741" spans="1:3" x14ac:dyDescent="0.25">
      <c r="A1741">
        <v>1717</v>
      </c>
      <c r="B1741">
        <v>1.8515627743678063E-2</v>
      </c>
      <c r="C1741">
        <v>1.496245246231679E-2</v>
      </c>
    </row>
    <row r="1742" spans="1:3" x14ac:dyDescent="0.25">
      <c r="A1742">
        <v>1718</v>
      </c>
      <c r="B1742">
        <v>-4.3129921436545746E-2</v>
      </c>
      <c r="C1742">
        <v>-4.2964662603284201E-2</v>
      </c>
    </row>
    <row r="1743" spans="1:3" x14ac:dyDescent="0.25">
      <c r="A1743">
        <v>1719</v>
      </c>
      <c r="B1743">
        <v>-6.706275156169032E-3</v>
      </c>
      <c r="C1743">
        <v>2.147851272560472E-2</v>
      </c>
    </row>
    <row r="1744" spans="1:3" x14ac:dyDescent="0.25">
      <c r="A1744">
        <v>1720</v>
      </c>
      <c r="B1744">
        <v>-1.7455571946495538E-2</v>
      </c>
      <c r="C1744">
        <v>-3.2381292154241972E-2</v>
      </c>
    </row>
    <row r="1745" spans="1:3" x14ac:dyDescent="0.25">
      <c r="A1745">
        <v>1721</v>
      </c>
      <c r="B1745">
        <v>4.4338285653029899E-2</v>
      </c>
      <c r="C1745">
        <v>3.5636931834336791E-2</v>
      </c>
    </row>
    <row r="1746" spans="1:3" x14ac:dyDescent="0.25">
      <c r="A1746">
        <v>1722</v>
      </c>
      <c r="B1746">
        <v>3.4813654499260945E-2</v>
      </c>
      <c r="C1746">
        <v>3.8764863968655798E-2</v>
      </c>
    </row>
    <row r="1747" spans="1:3" x14ac:dyDescent="0.25">
      <c r="A1747">
        <v>1723</v>
      </c>
      <c r="B1747">
        <v>-3.4458902424915139E-3</v>
      </c>
      <c r="C1747">
        <v>-4.6752999371907555E-3</v>
      </c>
    </row>
    <row r="1748" spans="1:3" x14ac:dyDescent="0.25">
      <c r="A1748">
        <v>1724</v>
      </c>
      <c r="B1748">
        <v>2.7755553704259365E-2</v>
      </c>
      <c r="C1748">
        <v>1.3428766412344636E-2</v>
      </c>
    </row>
    <row r="1749" spans="1:3" x14ac:dyDescent="0.25">
      <c r="A1749">
        <v>1725</v>
      </c>
      <c r="B1749">
        <v>8.7820706875181369E-4</v>
      </c>
      <c r="C1749">
        <v>-2.3770931049411719E-4</v>
      </c>
    </row>
    <row r="1750" spans="1:3" x14ac:dyDescent="0.25">
      <c r="A1750">
        <v>1726</v>
      </c>
      <c r="B1750">
        <v>-2.2914076828144752E-3</v>
      </c>
      <c r="C1750">
        <v>3.7114433241206826E-4</v>
      </c>
    </row>
    <row r="1751" spans="1:3" x14ac:dyDescent="0.25">
      <c r="A1751">
        <v>1727</v>
      </c>
      <c r="B1751">
        <v>1.5413614655433472E-2</v>
      </c>
      <c r="C1751">
        <v>-5.3708120387381507E-2</v>
      </c>
    </row>
    <row r="1752" spans="1:3" x14ac:dyDescent="0.25">
      <c r="A1752">
        <v>1728</v>
      </c>
      <c r="B1752">
        <v>-4.790020865593457E-2</v>
      </c>
      <c r="C1752">
        <v>3.7290900478739036E-3</v>
      </c>
    </row>
    <row r="1753" spans="1:3" x14ac:dyDescent="0.25">
      <c r="A1753">
        <v>1729</v>
      </c>
      <c r="B1753">
        <v>-1.0312934021578881E-3</v>
      </c>
      <c r="C1753">
        <v>-6.8298215094392458E-3</v>
      </c>
    </row>
    <row r="1754" spans="1:3" x14ac:dyDescent="0.25">
      <c r="A1754">
        <v>1730</v>
      </c>
      <c r="B1754">
        <v>3.7481640373050337E-2</v>
      </c>
      <c r="C1754">
        <v>7.2198125123347348E-2</v>
      </c>
    </row>
    <row r="1755" spans="1:3" x14ac:dyDescent="0.25">
      <c r="A1755">
        <v>1731</v>
      </c>
      <c r="B1755">
        <v>6.655530446894274E-3</v>
      </c>
      <c r="C1755">
        <v>-3.9896184678802189E-2</v>
      </c>
    </row>
    <row r="1756" spans="1:3" x14ac:dyDescent="0.25">
      <c r="A1756">
        <v>1732</v>
      </c>
      <c r="B1756">
        <v>-4.2490000739899794E-2</v>
      </c>
      <c r="C1756">
        <v>4.7668456318042909E-2</v>
      </c>
    </row>
    <row r="1757" spans="1:3" x14ac:dyDescent="0.25">
      <c r="A1757">
        <v>1733</v>
      </c>
      <c r="B1757">
        <v>1.8301493050464916E-2</v>
      </c>
      <c r="C1757">
        <v>-3.5062484702476859E-2</v>
      </c>
    </row>
    <row r="1758" spans="1:3" x14ac:dyDescent="0.25">
      <c r="A1758">
        <v>1734</v>
      </c>
      <c r="B1758">
        <v>6.4981766120172646E-3</v>
      </c>
      <c r="C1758">
        <v>4.1803821281048398E-2</v>
      </c>
    </row>
    <row r="1759" spans="1:3" x14ac:dyDescent="0.25">
      <c r="A1759">
        <v>1735</v>
      </c>
      <c r="B1759">
        <v>-8.5915041896909954E-3</v>
      </c>
      <c r="C1759">
        <v>-2.3102339454886062E-2</v>
      </c>
    </row>
    <row r="1760" spans="1:3" x14ac:dyDescent="0.25">
      <c r="A1760">
        <v>1736</v>
      </c>
      <c r="B1760">
        <v>2.3098923982280237E-2</v>
      </c>
      <c r="C1760">
        <v>-1.3181949491109374E-3</v>
      </c>
    </row>
    <row r="1761" spans="1:3" x14ac:dyDescent="0.25">
      <c r="A1761">
        <v>1737</v>
      </c>
      <c r="B1761">
        <v>1.9786458389406937E-2</v>
      </c>
      <c r="C1761">
        <v>1.8526225306244835E-2</v>
      </c>
    </row>
    <row r="1762" spans="1:3" x14ac:dyDescent="0.25">
      <c r="A1762">
        <v>1738</v>
      </c>
      <c r="B1762">
        <v>2.8147746029197486E-2</v>
      </c>
      <c r="C1762">
        <v>4.9824210650081212E-2</v>
      </c>
    </row>
    <row r="1763" spans="1:3" x14ac:dyDescent="0.25">
      <c r="A1763">
        <v>1739</v>
      </c>
      <c r="B1763">
        <v>-1.5864050419189882E-2</v>
      </c>
      <c r="C1763">
        <v>-2.8016814329782688E-2</v>
      </c>
    </row>
    <row r="1764" spans="1:3" x14ac:dyDescent="0.25">
      <c r="A1764">
        <v>1740</v>
      </c>
      <c r="B1764">
        <v>-6.3570630730626076E-3</v>
      </c>
      <c r="C1764">
        <v>8.9125070814591867E-3</v>
      </c>
    </row>
    <row r="1765" spans="1:3" x14ac:dyDescent="0.25">
      <c r="A1765">
        <v>1741</v>
      </c>
      <c r="B1765">
        <v>-4.1198282871677948E-2</v>
      </c>
      <c r="C1765">
        <v>9.5198381754816527E-3</v>
      </c>
    </row>
    <row r="1766" spans="1:3" x14ac:dyDescent="0.25">
      <c r="A1766">
        <v>1742</v>
      </c>
      <c r="B1766">
        <v>1.8809636421118336E-2</v>
      </c>
      <c r="C1766">
        <v>-3.116421267754944E-2</v>
      </c>
    </row>
    <row r="1767" spans="1:3" x14ac:dyDescent="0.25">
      <c r="A1767">
        <v>1743</v>
      </c>
      <c r="B1767">
        <v>-9.3110230830670531E-3</v>
      </c>
      <c r="C1767">
        <v>-1.6720887940268631E-2</v>
      </c>
    </row>
    <row r="1768" spans="1:3" x14ac:dyDescent="0.25">
      <c r="A1768">
        <v>1744</v>
      </c>
      <c r="B1768">
        <v>1.8066566339457565E-2</v>
      </c>
      <c r="C1768">
        <v>2.8037887634156392E-2</v>
      </c>
    </row>
    <row r="1769" spans="1:3" x14ac:dyDescent="0.25">
      <c r="A1769">
        <v>1745</v>
      </c>
      <c r="B1769">
        <v>1.2070551293145194E-2</v>
      </c>
      <c r="C1769">
        <v>-6.7703396999001866E-3</v>
      </c>
    </row>
    <row r="1770" spans="1:3" x14ac:dyDescent="0.25">
      <c r="A1770">
        <v>1746</v>
      </c>
      <c r="B1770">
        <v>-8.4885696720764271E-3</v>
      </c>
      <c r="C1770">
        <v>-1.0139016069755005E-2</v>
      </c>
    </row>
    <row r="1771" spans="1:3" x14ac:dyDescent="0.25">
      <c r="A1771">
        <v>1747</v>
      </c>
      <c r="B1771">
        <v>7.8187964495817063E-3</v>
      </c>
      <c r="C1771">
        <v>3.4540925904203035E-3</v>
      </c>
    </row>
    <row r="1772" spans="1:3" x14ac:dyDescent="0.25">
      <c r="A1772">
        <v>1748</v>
      </c>
      <c r="B1772">
        <v>-2.7281882149464455E-2</v>
      </c>
      <c r="C1772">
        <v>-1.4797792499637218E-2</v>
      </c>
    </row>
    <row r="1773" spans="1:3" x14ac:dyDescent="0.25">
      <c r="A1773">
        <v>1749</v>
      </c>
      <c r="B1773">
        <v>-2.8227925726998671E-2</v>
      </c>
      <c r="C1773">
        <v>1.1789839719967221E-2</v>
      </c>
    </row>
    <row r="1774" spans="1:3" x14ac:dyDescent="0.25">
      <c r="A1774">
        <v>1750</v>
      </c>
      <c r="B1774">
        <v>7.1592742128288832E-3</v>
      </c>
      <c r="C1774">
        <v>1.1954634536829635E-3</v>
      </c>
    </row>
    <row r="1775" spans="1:3" x14ac:dyDescent="0.25">
      <c r="A1775">
        <v>1751</v>
      </c>
      <c r="B1775">
        <v>6.2014956572331609E-2</v>
      </c>
      <c r="C1775">
        <v>2.599390183861125E-2</v>
      </c>
    </row>
    <row r="1776" spans="1:3" x14ac:dyDescent="0.25">
      <c r="A1776">
        <v>1752</v>
      </c>
      <c r="B1776">
        <v>-6.4568205426425466E-3</v>
      </c>
      <c r="C1776">
        <v>-5.6394410239755917E-3</v>
      </c>
    </row>
    <row r="1777" spans="1:3" x14ac:dyDescent="0.25">
      <c r="A1777">
        <v>1753</v>
      </c>
      <c r="B1777">
        <v>1.8630838164281488E-2</v>
      </c>
      <c r="C1777">
        <v>9.3085163713373109E-3</v>
      </c>
    </row>
    <row r="1778" spans="1:3" x14ac:dyDescent="0.25">
      <c r="A1778">
        <v>1754</v>
      </c>
      <c r="B1778">
        <v>-1.2335888962552881E-2</v>
      </c>
      <c r="C1778">
        <v>4.40631217692488E-3</v>
      </c>
    </row>
    <row r="1779" spans="1:3" x14ac:dyDescent="0.25">
      <c r="A1779">
        <v>1755</v>
      </c>
      <c r="B1779">
        <v>-5.7262193971477308E-3</v>
      </c>
      <c r="C1779">
        <v>-1.1816505857701614E-2</v>
      </c>
    </row>
    <row r="1780" spans="1:3" x14ac:dyDescent="0.25">
      <c r="A1780">
        <v>1756</v>
      </c>
      <c r="B1780">
        <v>1.8095658883363713E-2</v>
      </c>
      <c r="C1780">
        <v>2.4753036317050187E-2</v>
      </c>
    </row>
    <row r="1781" spans="1:3" x14ac:dyDescent="0.25">
      <c r="A1781">
        <v>1757</v>
      </c>
      <c r="B1781">
        <v>2.2855133096555826E-2</v>
      </c>
      <c r="C1781">
        <v>-1.195754084428511E-2</v>
      </c>
    </row>
    <row r="1782" spans="1:3" x14ac:dyDescent="0.25">
      <c r="A1782">
        <v>1758</v>
      </c>
      <c r="B1782">
        <v>5.6777058002327723E-3</v>
      </c>
      <c r="C1782">
        <v>2.9832092501443658E-3</v>
      </c>
    </row>
    <row r="1783" spans="1:3" x14ac:dyDescent="0.25">
      <c r="A1783">
        <v>1759</v>
      </c>
      <c r="B1783">
        <v>2.8598227201489565E-2</v>
      </c>
      <c r="C1783">
        <v>-7.69370147106678E-3</v>
      </c>
    </row>
    <row r="1784" spans="1:3" x14ac:dyDescent="0.25">
      <c r="A1784">
        <v>1760</v>
      </c>
      <c r="B1784">
        <v>-1.5326272082991761E-2</v>
      </c>
      <c r="C1784">
        <v>-2.0797413079412734E-2</v>
      </c>
    </row>
    <row r="1785" spans="1:3" x14ac:dyDescent="0.25">
      <c r="A1785">
        <v>1761</v>
      </c>
      <c r="B1785">
        <v>1.7720857207028009E-2</v>
      </c>
      <c r="C1785">
        <v>2.1153378949184207E-2</v>
      </c>
    </row>
    <row r="1786" spans="1:3" x14ac:dyDescent="0.25">
      <c r="A1786">
        <v>1762</v>
      </c>
      <c r="B1786">
        <v>2.3603953268889383E-2</v>
      </c>
      <c r="C1786">
        <v>4.5365965071162799E-3</v>
      </c>
    </row>
    <row r="1787" spans="1:3" x14ac:dyDescent="0.25">
      <c r="A1787">
        <v>1763</v>
      </c>
      <c r="B1787">
        <v>3.8719903004462188E-2</v>
      </c>
      <c r="C1787">
        <v>8.8632094340795539E-3</v>
      </c>
    </row>
    <row r="1788" spans="1:3" x14ac:dyDescent="0.25">
      <c r="A1788">
        <v>1764</v>
      </c>
      <c r="B1788">
        <v>2.4929233045908848E-3</v>
      </c>
      <c r="C1788">
        <v>1.4991673558538091E-2</v>
      </c>
    </row>
    <row r="1789" spans="1:3" x14ac:dyDescent="0.25">
      <c r="A1789">
        <v>1765</v>
      </c>
      <c r="B1789">
        <v>2.4927673893343202E-2</v>
      </c>
      <c r="C1789">
        <v>1.4042724180835922E-2</v>
      </c>
    </row>
    <row r="1790" spans="1:3" x14ac:dyDescent="0.25">
      <c r="A1790">
        <v>1766</v>
      </c>
      <c r="B1790">
        <v>-3.0073888283035574E-3</v>
      </c>
      <c r="C1790">
        <v>-1.9312155945702882E-2</v>
      </c>
    </row>
    <row r="1791" spans="1:3" x14ac:dyDescent="0.25">
      <c r="A1791">
        <v>1767</v>
      </c>
      <c r="B1791">
        <v>-9.8448211428910064E-3</v>
      </c>
      <c r="C1791">
        <v>-8.8567447394027627E-3</v>
      </c>
    </row>
    <row r="1792" spans="1:3" x14ac:dyDescent="0.25">
      <c r="A1792">
        <v>1768</v>
      </c>
      <c r="B1792">
        <v>-1.4274830297012287E-3</v>
      </c>
      <c r="C1792">
        <v>-3.3581622039046653E-2</v>
      </c>
    </row>
    <row r="1793" spans="1:3" x14ac:dyDescent="0.25">
      <c r="A1793">
        <v>1769</v>
      </c>
      <c r="B1793">
        <v>-5.8141653792750408E-2</v>
      </c>
      <c r="C1793">
        <v>-4.6122603963696107E-3</v>
      </c>
    </row>
    <row r="1794" spans="1:3" x14ac:dyDescent="0.25">
      <c r="A1794">
        <v>1770</v>
      </c>
      <c r="B1794">
        <v>-1.1431388957391705E-3</v>
      </c>
      <c r="C1794">
        <v>9.9077681320719809E-3</v>
      </c>
    </row>
    <row r="1795" spans="1:3" x14ac:dyDescent="0.25">
      <c r="A1795">
        <v>1771</v>
      </c>
      <c r="B1795">
        <v>4.1515404681466061E-3</v>
      </c>
      <c r="C1795">
        <v>-2.8114452167665926E-3</v>
      </c>
    </row>
    <row r="1796" spans="1:3" x14ac:dyDescent="0.25">
      <c r="A1796">
        <v>1772</v>
      </c>
      <c r="B1796">
        <v>2.9233046164537084E-2</v>
      </c>
      <c r="C1796">
        <v>-1.481391760667277E-2</v>
      </c>
    </row>
    <row r="1797" spans="1:3" x14ac:dyDescent="0.25">
      <c r="A1797">
        <v>1773</v>
      </c>
      <c r="B1797">
        <v>7.0873385575981364E-3</v>
      </c>
      <c r="C1797">
        <v>-2.6910362805115974E-3</v>
      </c>
    </row>
    <row r="1798" spans="1:3" x14ac:dyDescent="0.25">
      <c r="A1798">
        <v>1774</v>
      </c>
      <c r="B1798">
        <v>-1.3214934870617687E-2</v>
      </c>
      <c r="C1798">
        <v>1.5140589627257214E-2</v>
      </c>
    </row>
    <row r="1799" spans="1:3" x14ac:dyDescent="0.25">
      <c r="A1799">
        <v>1775</v>
      </c>
      <c r="B1799">
        <v>4.1097340213843668E-3</v>
      </c>
      <c r="C1799">
        <v>-7.7359796654967693E-3</v>
      </c>
    </row>
    <row r="1800" spans="1:3" x14ac:dyDescent="0.25">
      <c r="A1800">
        <v>1776</v>
      </c>
      <c r="B1800">
        <v>-1.5036212939177287E-4</v>
      </c>
      <c r="C1800">
        <v>1.2165966089933016E-2</v>
      </c>
    </row>
    <row r="1801" spans="1:3" x14ac:dyDescent="0.25">
      <c r="A1801">
        <v>1777</v>
      </c>
      <c r="B1801">
        <v>2.1476556082965774E-2</v>
      </c>
      <c r="C1801">
        <v>-1.0381958385982597E-2</v>
      </c>
    </row>
    <row r="1802" spans="1:3" x14ac:dyDescent="0.25">
      <c r="A1802">
        <v>1778</v>
      </c>
      <c r="B1802">
        <v>-4.0341609862874647E-2</v>
      </c>
      <c r="C1802">
        <v>3.0179402434850483E-3</v>
      </c>
    </row>
    <row r="1803" spans="1:3" x14ac:dyDescent="0.25">
      <c r="A1803">
        <v>1779</v>
      </c>
      <c r="B1803">
        <v>5.2384905303727407E-3</v>
      </c>
      <c r="C1803">
        <v>2.0551717195206216E-3</v>
      </c>
    </row>
    <row r="1804" spans="1:3" x14ac:dyDescent="0.25">
      <c r="A1804">
        <v>1780</v>
      </c>
      <c r="B1804">
        <v>-4.6938908894199388E-3</v>
      </c>
      <c r="C1804">
        <v>2.9618836415760665E-2</v>
      </c>
    </row>
    <row r="1805" spans="1:3" x14ac:dyDescent="0.25">
      <c r="A1805">
        <v>1781</v>
      </c>
      <c r="B1805">
        <v>8.0608315406593342E-3</v>
      </c>
      <c r="C1805">
        <v>9.9835588533265379E-4</v>
      </c>
    </row>
    <row r="1806" spans="1:3" x14ac:dyDescent="0.25">
      <c r="A1806">
        <v>1782</v>
      </c>
      <c r="B1806">
        <v>6.2374988040361855E-4</v>
      </c>
      <c r="C1806">
        <v>-1.7536440979112361E-2</v>
      </c>
    </row>
    <row r="1807" spans="1:3" x14ac:dyDescent="0.25">
      <c r="A1807">
        <v>1783</v>
      </c>
      <c r="B1807">
        <v>5.1243678338312049E-3</v>
      </c>
      <c r="C1807">
        <v>-6.9688988355499793E-3</v>
      </c>
    </row>
    <row r="1808" spans="1:3" x14ac:dyDescent="0.25">
      <c r="A1808">
        <v>1784</v>
      </c>
      <c r="B1808">
        <v>2.3073587601891508E-2</v>
      </c>
      <c r="C1808">
        <v>1.8948930352888707E-3</v>
      </c>
    </row>
    <row r="1809" spans="1:3" x14ac:dyDescent="0.25">
      <c r="A1809">
        <v>1785</v>
      </c>
      <c r="B1809">
        <v>-8.5665908925627015E-3</v>
      </c>
      <c r="C1809">
        <v>1.0848142160493316E-2</v>
      </c>
    </row>
    <row r="1810" spans="1:3" x14ac:dyDescent="0.25">
      <c r="A1810">
        <v>1786</v>
      </c>
      <c r="B1810">
        <v>2.6366209369618185E-2</v>
      </c>
      <c r="C1810">
        <v>-9.8922833937853255E-3</v>
      </c>
    </row>
    <row r="1811" spans="1:3" x14ac:dyDescent="0.25">
      <c r="A1811">
        <v>1787</v>
      </c>
      <c r="B1811">
        <v>-1.1435471796854748E-2</v>
      </c>
      <c r="C1811">
        <v>9.1347381696235928E-3</v>
      </c>
    </row>
    <row r="1812" spans="1:3" x14ac:dyDescent="0.25">
      <c r="A1812">
        <v>1788</v>
      </c>
      <c r="B1812">
        <v>-1.891390105787574E-3</v>
      </c>
      <c r="C1812">
        <v>-9.5932610505776363E-3</v>
      </c>
    </row>
    <row r="1813" spans="1:3" x14ac:dyDescent="0.25">
      <c r="A1813">
        <v>1789</v>
      </c>
      <c r="B1813">
        <v>-1.4624730286211744E-2</v>
      </c>
      <c r="C1813">
        <v>2.3460439595439017E-3</v>
      </c>
    </row>
    <row r="1814" spans="1:3" x14ac:dyDescent="0.25">
      <c r="A1814">
        <v>1790</v>
      </c>
      <c r="B1814">
        <v>1.2821555336701975E-2</v>
      </c>
      <c r="C1814">
        <v>6.6717866291620773E-3</v>
      </c>
    </row>
    <row r="1815" spans="1:3" x14ac:dyDescent="0.25">
      <c r="A1815">
        <v>1791</v>
      </c>
      <c r="B1815">
        <v>1.7139190521787001E-2</v>
      </c>
      <c r="C1815">
        <v>1.1664395272949407E-2</v>
      </c>
    </row>
    <row r="1816" spans="1:3" x14ac:dyDescent="0.25">
      <c r="A1816">
        <v>1792</v>
      </c>
      <c r="B1816">
        <v>-4.2141028443648393E-3</v>
      </c>
      <c r="C1816">
        <v>1.4637205271427062E-3</v>
      </c>
    </row>
    <row r="1817" spans="1:3" x14ac:dyDescent="0.25">
      <c r="A1817">
        <v>1793</v>
      </c>
      <c r="B1817">
        <v>2.3367696132229599E-2</v>
      </c>
      <c r="C1817">
        <v>-2.6467955477867296E-3</v>
      </c>
    </row>
    <row r="1818" spans="1:3" x14ac:dyDescent="0.25">
      <c r="A1818">
        <v>1794</v>
      </c>
      <c r="B1818">
        <v>-8.6374897017525865E-3</v>
      </c>
      <c r="C1818">
        <v>-1.0798492973849282E-3</v>
      </c>
    </row>
    <row r="1819" spans="1:3" x14ac:dyDescent="0.25">
      <c r="A1819">
        <v>1795</v>
      </c>
      <c r="B1819">
        <v>6.7927282126378167E-3</v>
      </c>
      <c r="C1819">
        <v>-3.0168934694279108E-2</v>
      </c>
    </row>
    <row r="1820" spans="1:3" x14ac:dyDescent="0.25">
      <c r="A1820">
        <v>1796</v>
      </c>
      <c r="B1820">
        <v>1.1351765417088322E-2</v>
      </c>
      <c r="C1820">
        <v>1.2524104177712825E-2</v>
      </c>
    </row>
    <row r="1821" spans="1:3" x14ac:dyDescent="0.25">
      <c r="A1821">
        <v>1797</v>
      </c>
      <c r="B1821">
        <v>1.2839258548949906E-2</v>
      </c>
      <c r="C1821">
        <v>8.3952934099243259E-2</v>
      </c>
    </row>
    <row r="1822" spans="1:3" x14ac:dyDescent="0.25">
      <c r="A1822">
        <v>1798</v>
      </c>
      <c r="B1822">
        <v>-6.0892883041462134E-3</v>
      </c>
      <c r="C1822">
        <v>-1.8238871066303307E-2</v>
      </c>
    </row>
    <row r="1823" spans="1:3" x14ac:dyDescent="0.25">
      <c r="A1823">
        <v>1799</v>
      </c>
      <c r="B1823">
        <v>3.5711628544721407E-3</v>
      </c>
      <c r="C1823">
        <v>-4.0431593386318831E-3</v>
      </c>
    </row>
    <row r="1824" spans="1:3" x14ac:dyDescent="0.25">
      <c r="A1824">
        <v>1800</v>
      </c>
      <c r="B1824">
        <v>-1.4687348189004011E-2</v>
      </c>
      <c r="C1824">
        <v>-2.2427152503467617E-3</v>
      </c>
    </row>
    <row r="1825" spans="1:3" x14ac:dyDescent="0.25">
      <c r="A1825">
        <v>1801</v>
      </c>
      <c r="B1825">
        <v>6.3602209237602469E-3</v>
      </c>
      <c r="C1825">
        <v>-7.3774478901326816E-4</v>
      </c>
    </row>
    <row r="1826" spans="1:3" x14ac:dyDescent="0.25">
      <c r="A1826">
        <v>1802</v>
      </c>
      <c r="B1826">
        <v>1.4757682769037603E-3</v>
      </c>
      <c r="C1826">
        <v>-1.2142559900629174E-2</v>
      </c>
    </row>
    <row r="1827" spans="1:3" x14ac:dyDescent="0.25">
      <c r="A1827">
        <v>1803</v>
      </c>
      <c r="B1827">
        <v>7.3353049974311463E-3</v>
      </c>
      <c r="C1827">
        <v>-1.5933966688683042E-2</v>
      </c>
    </row>
    <row r="1828" spans="1:3" x14ac:dyDescent="0.25">
      <c r="A1828">
        <v>1804</v>
      </c>
      <c r="B1828">
        <v>-2.0951604810261759E-2</v>
      </c>
      <c r="C1828">
        <v>4.1179769438874358E-3</v>
      </c>
    </row>
    <row r="1829" spans="1:3" x14ac:dyDescent="0.25">
      <c r="A1829">
        <v>1805</v>
      </c>
      <c r="B1829">
        <v>-1.8276619549780035E-2</v>
      </c>
      <c r="C1829">
        <v>2.0862711989792782E-4</v>
      </c>
    </row>
    <row r="1830" spans="1:3" x14ac:dyDescent="0.25">
      <c r="A1830">
        <v>1806</v>
      </c>
      <c r="B1830">
        <v>2.4100930259287938E-2</v>
      </c>
      <c r="C1830">
        <v>2.3102202010513231E-3</v>
      </c>
    </row>
    <row r="1831" spans="1:3" x14ac:dyDescent="0.25">
      <c r="A1831">
        <v>1807</v>
      </c>
      <c r="B1831">
        <v>3.3354290441865108E-3</v>
      </c>
      <c r="C1831">
        <v>-1.0346076990723674E-2</v>
      </c>
    </row>
    <row r="1832" spans="1:3" x14ac:dyDescent="0.25">
      <c r="A1832">
        <v>1808</v>
      </c>
      <c r="B1832">
        <v>1.2532710540542637E-2</v>
      </c>
      <c r="C1832">
        <v>2.4480424568441104E-2</v>
      </c>
    </row>
    <row r="1833" spans="1:3" x14ac:dyDescent="0.25">
      <c r="A1833">
        <v>1809</v>
      </c>
      <c r="B1833">
        <v>-7.5701074944106196E-3</v>
      </c>
      <c r="C1833">
        <v>-1.6177493865712732E-3</v>
      </c>
    </row>
    <row r="1834" spans="1:3" x14ac:dyDescent="0.25">
      <c r="A1834">
        <v>1810</v>
      </c>
      <c r="B1834">
        <v>-5.5522330859924252E-3</v>
      </c>
      <c r="C1834">
        <v>1.1265560618401477E-2</v>
      </c>
    </row>
    <row r="1835" spans="1:3" x14ac:dyDescent="0.25">
      <c r="A1835">
        <v>1811</v>
      </c>
      <c r="B1835">
        <v>-1.4184346546220717E-3</v>
      </c>
      <c r="C1835">
        <v>5.5562865885781763E-3</v>
      </c>
    </row>
    <row r="1836" spans="1:3" x14ac:dyDescent="0.25">
      <c r="A1836">
        <v>1812</v>
      </c>
      <c r="B1836">
        <v>2.1053131789875609E-2</v>
      </c>
      <c r="C1836">
        <v>2.3862939885688276E-2</v>
      </c>
    </row>
    <row r="1837" spans="1:3" x14ac:dyDescent="0.25">
      <c r="A1837">
        <v>1813</v>
      </c>
      <c r="B1837">
        <v>1.8520148759488566E-2</v>
      </c>
      <c r="C1837">
        <v>-1.8551767246945648E-3</v>
      </c>
    </row>
    <row r="1838" spans="1:3" x14ac:dyDescent="0.25">
      <c r="A1838">
        <v>1814</v>
      </c>
      <c r="B1838">
        <v>-4.5356919158818041E-3</v>
      </c>
      <c r="C1838">
        <v>-6.5346587331500307E-3</v>
      </c>
    </row>
    <row r="1839" spans="1:3" x14ac:dyDescent="0.25">
      <c r="A1839">
        <v>1815</v>
      </c>
      <c r="B1839">
        <v>-1.1779637712007853E-2</v>
      </c>
      <c r="C1839">
        <v>1.0580455270337037E-3</v>
      </c>
    </row>
    <row r="1840" spans="1:3" x14ac:dyDescent="0.25">
      <c r="A1840">
        <v>1816</v>
      </c>
      <c r="B1840">
        <v>6.9437582376697723E-3</v>
      </c>
      <c r="C1840">
        <v>-4.1705233460996635E-3</v>
      </c>
    </row>
    <row r="1841" spans="1:3" x14ac:dyDescent="0.25">
      <c r="A1841">
        <v>1817</v>
      </c>
      <c r="B1841">
        <v>-5.3146787673644168E-4</v>
      </c>
      <c r="C1841">
        <v>3.6357794300347084E-3</v>
      </c>
    </row>
    <row r="1842" spans="1:3" x14ac:dyDescent="0.25">
      <c r="A1842">
        <v>1818</v>
      </c>
      <c r="B1842">
        <v>-1.6144615655056171E-3</v>
      </c>
      <c r="C1842">
        <v>-1.5264292984541272E-3</v>
      </c>
    </row>
    <row r="1843" spans="1:3" x14ac:dyDescent="0.25">
      <c r="A1843">
        <v>1819</v>
      </c>
      <c r="B1843">
        <v>-1.0658998142494928E-2</v>
      </c>
      <c r="C1843">
        <v>1.6309181581474139E-3</v>
      </c>
    </row>
    <row r="1844" spans="1:3" x14ac:dyDescent="0.25">
      <c r="A1844">
        <v>1820</v>
      </c>
      <c r="B1844">
        <v>-8.4653382601214706E-3</v>
      </c>
      <c r="C1844">
        <v>-6.6306508535152724E-3</v>
      </c>
    </row>
    <row r="1845" spans="1:3" x14ac:dyDescent="0.25">
      <c r="A1845">
        <v>1821</v>
      </c>
      <c r="B1845">
        <v>1.8661262717701622E-2</v>
      </c>
      <c r="C1845">
        <v>7.1620348982627188E-4</v>
      </c>
    </row>
    <row r="1846" spans="1:3" x14ac:dyDescent="0.25">
      <c r="A1846">
        <v>1822</v>
      </c>
      <c r="B1846">
        <v>1.3445172701586751E-3</v>
      </c>
      <c r="C1846">
        <v>8.277899809672017E-3</v>
      </c>
    </row>
    <row r="1847" spans="1:3" x14ac:dyDescent="0.25">
      <c r="A1847">
        <v>1823</v>
      </c>
      <c r="B1847">
        <v>1.0898432227999804E-2</v>
      </c>
      <c r="C1847">
        <v>4.5670649761052565E-3</v>
      </c>
    </row>
    <row r="1848" spans="1:3" x14ac:dyDescent="0.25">
      <c r="A1848">
        <v>1824</v>
      </c>
      <c r="B1848">
        <v>-8.7663074451884947E-3</v>
      </c>
      <c r="C1848">
        <v>-7.7649808852630932E-3</v>
      </c>
    </row>
    <row r="1849" spans="1:3" x14ac:dyDescent="0.25">
      <c r="A1849">
        <v>1825</v>
      </c>
      <c r="B1849">
        <v>2.3267600024110269E-3</v>
      </c>
      <c r="C1849">
        <v>-6.7749243735892584E-3</v>
      </c>
    </row>
    <row r="1850" spans="1:3" x14ac:dyDescent="0.25">
      <c r="A1850">
        <v>1826</v>
      </c>
      <c r="B1850">
        <v>-4.3757344810686268E-3</v>
      </c>
      <c r="C1850">
        <v>-6.5673757735095432E-3</v>
      </c>
    </row>
    <row r="1851" spans="1:3" x14ac:dyDescent="0.25">
      <c r="A1851">
        <v>1827</v>
      </c>
      <c r="B1851">
        <v>-6.735367700515746E-3</v>
      </c>
      <c r="C1851">
        <v>7.4250814768281855E-3</v>
      </c>
    </row>
    <row r="1852" spans="1:3" x14ac:dyDescent="0.25">
      <c r="A1852">
        <v>1828</v>
      </c>
      <c r="B1852">
        <v>1.4544038297855624E-2</v>
      </c>
      <c r="C1852">
        <v>-9.5565230934894912E-3</v>
      </c>
    </row>
    <row r="1853" spans="1:3" x14ac:dyDescent="0.25">
      <c r="A1853">
        <v>1829</v>
      </c>
      <c r="B1853">
        <v>-1.77202064476191E-2</v>
      </c>
      <c r="C1853">
        <v>2.1635687132458257E-2</v>
      </c>
    </row>
    <row r="1854" spans="1:3" x14ac:dyDescent="0.25">
      <c r="A1854">
        <v>1830</v>
      </c>
      <c r="B1854">
        <v>-1.5017165366599833E-2</v>
      </c>
      <c r="C1854">
        <v>4.4572019341573565E-3</v>
      </c>
    </row>
    <row r="1855" spans="1:3" x14ac:dyDescent="0.25">
      <c r="A1855">
        <v>1831</v>
      </c>
      <c r="B1855">
        <v>1.8396485891207737E-2</v>
      </c>
      <c r="C1855">
        <v>-9.6353878994531739E-4</v>
      </c>
    </row>
    <row r="1856" spans="1:3" x14ac:dyDescent="0.25">
      <c r="A1856">
        <v>1832</v>
      </c>
      <c r="B1856">
        <v>-1.7950548077377559E-2</v>
      </c>
      <c r="C1856">
        <v>5.4803361521212346E-3</v>
      </c>
    </row>
    <row r="1857" spans="1:3" x14ac:dyDescent="0.25">
      <c r="A1857">
        <v>1833</v>
      </c>
      <c r="B1857">
        <v>2.2521259873837882E-2</v>
      </c>
      <c r="C1857">
        <v>-4.6366009438393065E-3</v>
      </c>
    </row>
    <row r="1858" spans="1:3" x14ac:dyDescent="0.25">
      <c r="A1858">
        <v>1834</v>
      </c>
      <c r="B1858">
        <v>-5.9331188334968785E-3</v>
      </c>
      <c r="C1858">
        <v>6.2842398972008193E-3</v>
      </c>
    </row>
    <row r="1859" spans="1:3" x14ac:dyDescent="0.25">
      <c r="A1859">
        <v>1835</v>
      </c>
      <c r="B1859">
        <v>5.009883736868101E-3</v>
      </c>
      <c r="C1859">
        <v>7.2181265049325455E-3</v>
      </c>
    </row>
    <row r="1860" spans="1:3" x14ac:dyDescent="0.25">
      <c r="A1860">
        <v>1836</v>
      </c>
      <c r="B1860">
        <v>4.2899418824759467E-3</v>
      </c>
      <c r="C1860">
        <v>1.1695810844798258E-2</v>
      </c>
    </row>
    <row r="1861" spans="1:3" x14ac:dyDescent="0.25">
      <c r="A1861">
        <v>1837</v>
      </c>
      <c r="B1861">
        <v>5.9626402548424605E-3</v>
      </c>
      <c r="C1861">
        <v>-3.7500199733262072E-3</v>
      </c>
    </row>
    <row r="1862" spans="1:3" x14ac:dyDescent="0.25">
      <c r="A1862">
        <v>1838</v>
      </c>
      <c r="B1862">
        <v>4.1205428634877262E-3</v>
      </c>
      <c r="C1862">
        <v>3.8493758344778682E-3</v>
      </c>
    </row>
    <row r="1863" spans="1:3" x14ac:dyDescent="0.25">
      <c r="A1863">
        <v>1839</v>
      </c>
      <c r="B1863">
        <v>-2.8501392006587594E-3</v>
      </c>
      <c r="C1863">
        <v>7.099206669568499E-3</v>
      </c>
    </row>
    <row r="1864" spans="1:3" x14ac:dyDescent="0.25">
      <c r="A1864">
        <v>1840</v>
      </c>
      <c r="B1864">
        <v>-9.0627399726216102E-3</v>
      </c>
      <c r="C1864">
        <v>-1.2613367052089068E-2</v>
      </c>
    </row>
    <row r="1865" spans="1:3" x14ac:dyDescent="0.25">
      <c r="A1865">
        <v>1841</v>
      </c>
      <c r="B1865">
        <v>-4.691255506523092E-2</v>
      </c>
      <c r="C1865">
        <v>-1.8360995781442159E-2</v>
      </c>
    </row>
    <row r="1866" spans="1:3" x14ac:dyDescent="0.25">
      <c r="A1866">
        <v>1842</v>
      </c>
      <c r="B1866">
        <v>-4.0240079356550097E-3</v>
      </c>
      <c r="C1866">
        <v>-1.3766985693776808E-2</v>
      </c>
    </row>
    <row r="1867" spans="1:3" x14ac:dyDescent="0.25">
      <c r="A1867">
        <v>1843</v>
      </c>
      <c r="B1867">
        <v>1.9192456419117264E-3</v>
      </c>
      <c r="C1867">
        <v>4.3439306728030088E-3</v>
      </c>
    </row>
    <row r="1868" spans="1:3" x14ac:dyDescent="0.25">
      <c r="A1868">
        <v>1844</v>
      </c>
      <c r="B1868">
        <v>-1.1221623744588174E-2</v>
      </c>
      <c r="C1868">
        <v>2.3438934789446388E-3</v>
      </c>
    </row>
    <row r="1869" spans="1:3" x14ac:dyDescent="0.25">
      <c r="A1869">
        <v>1845</v>
      </c>
      <c r="B1869">
        <v>-5.521856046735679E-3</v>
      </c>
      <c r="C1869">
        <v>6.1293321848297664E-3</v>
      </c>
    </row>
    <row r="1870" spans="1:3" x14ac:dyDescent="0.25">
      <c r="A1870">
        <v>1846</v>
      </c>
      <c r="B1870">
        <v>3.1215346427634794E-2</v>
      </c>
      <c r="C1870">
        <v>8.2371562050504998E-3</v>
      </c>
    </row>
    <row r="1871" spans="1:3" x14ac:dyDescent="0.25">
      <c r="A1871">
        <v>1847</v>
      </c>
      <c r="B1871">
        <v>1.8565631865598434E-3</v>
      </c>
      <c r="C1871">
        <v>-1.0668035142630686E-3</v>
      </c>
    </row>
    <row r="1872" spans="1:3" x14ac:dyDescent="0.25">
      <c r="A1872">
        <v>1848</v>
      </c>
      <c r="B1872">
        <v>-3.8177083553899362E-3</v>
      </c>
      <c r="C1872">
        <v>1.0819716911976661E-2</v>
      </c>
    </row>
    <row r="1873" spans="1:3" x14ac:dyDescent="0.25">
      <c r="A1873">
        <v>1849</v>
      </c>
      <c r="B1873">
        <v>5.5844929731643017E-3</v>
      </c>
      <c r="C1873">
        <v>-3.3352136209001465E-3</v>
      </c>
    </row>
    <row r="1874" spans="1:3" x14ac:dyDescent="0.25">
      <c r="A1874">
        <v>1850</v>
      </c>
      <c r="B1874">
        <v>-4.4686761635436077E-4</v>
      </c>
      <c r="C1874">
        <v>4.0480802217052062E-3</v>
      </c>
    </row>
    <row r="1875" spans="1:3" x14ac:dyDescent="0.25">
      <c r="A1875">
        <v>1851</v>
      </c>
      <c r="B1875">
        <v>1.7347840722916834E-2</v>
      </c>
      <c r="C1875">
        <v>2.5976530453841809E-3</v>
      </c>
    </row>
    <row r="1876" spans="1:3" x14ac:dyDescent="0.25">
      <c r="A1876">
        <v>1852</v>
      </c>
      <c r="B1876">
        <v>-4.1240510815967633E-3</v>
      </c>
      <c r="C1876">
        <v>7.5022992261546571E-3</v>
      </c>
    </row>
    <row r="1877" spans="1:3" x14ac:dyDescent="0.25">
      <c r="A1877">
        <v>1853</v>
      </c>
      <c r="B1877">
        <v>1.4786359434142199E-3</v>
      </c>
      <c r="C1877">
        <v>8.4850238265568242E-3</v>
      </c>
    </row>
    <row r="1878" spans="1:3" x14ac:dyDescent="0.25">
      <c r="A1878">
        <v>1854</v>
      </c>
      <c r="B1878">
        <v>9.5205420534269589E-3</v>
      </c>
      <c r="C1878">
        <v>-5.1817064884700035E-3</v>
      </c>
    </row>
    <row r="1879" spans="1:3" x14ac:dyDescent="0.25">
      <c r="A1879">
        <v>1855</v>
      </c>
      <c r="B1879">
        <v>1.3979422940182982E-2</v>
      </c>
      <c r="C1879">
        <v>-1.7222101891220896E-2</v>
      </c>
    </row>
    <row r="1880" spans="1:3" x14ac:dyDescent="0.25">
      <c r="A1880">
        <v>1856</v>
      </c>
      <c r="B1880">
        <v>7.6570370920755011E-3</v>
      </c>
      <c r="C1880">
        <v>1.3078419097570949E-2</v>
      </c>
    </row>
    <row r="1881" spans="1:3" x14ac:dyDescent="0.25">
      <c r="A1881">
        <v>1857</v>
      </c>
      <c r="B1881">
        <v>-1.3756420497459601E-2</v>
      </c>
      <c r="C1881">
        <v>-7.4650111605309068E-3</v>
      </c>
    </row>
    <row r="1882" spans="1:3" x14ac:dyDescent="0.25">
      <c r="A1882">
        <v>1858</v>
      </c>
      <c r="B1882">
        <v>-9.5710119544600001E-4</v>
      </c>
      <c r="C1882">
        <v>4.5057348649718467E-3</v>
      </c>
    </row>
    <row r="1883" spans="1:3" x14ac:dyDescent="0.25">
      <c r="A1883">
        <v>1859</v>
      </c>
      <c r="B1883">
        <v>-2.9691147220567326E-2</v>
      </c>
      <c r="C1883">
        <v>-1.6196286965812313E-2</v>
      </c>
    </row>
    <row r="1884" spans="1:3" x14ac:dyDescent="0.25">
      <c r="A1884">
        <v>1860</v>
      </c>
      <c r="B1884">
        <v>1.6970577851678468E-2</v>
      </c>
      <c r="C1884">
        <v>1.2474628801487388E-2</v>
      </c>
    </row>
    <row r="1885" spans="1:3" x14ac:dyDescent="0.25">
      <c r="A1885">
        <v>1861</v>
      </c>
      <c r="B1885">
        <v>2.7833728699978681E-3</v>
      </c>
      <c r="C1885">
        <v>1.5305887792914075E-2</v>
      </c>
    </row>
    <row r="1886" spans="1:3" x14ac:dyDescent="0.25">
      <c r="A1886">
        <v>1862</v>
      </c>
      <c r="B1886">
        <v>1.5616504587066867E-3</v>
      </c>
      <c r="C1886">
        <v>1.0578970452108339E-2</v>
      </c>
    </row>
    <row r="1887" spans="1:3" x14ac:dyDescent="0.25">
      <c r="A1887">
        <v>1863</v>
      </c>
      <c r="B1887">
        <v>-1.1751310964575256E-2</v>
      </c>
      <c r="C1887">
        <v>7.7119611806106367E-2</v>
      </c>
    </row>
    <row r="1888" spans="1:3" x14ac:dyDescent="0.25">
      <c r="A1888">
        <v>1864</v>
      </c>
      <c r="B1888">
        <v>-6.3801436958431153E-3</v>
      </c>
      <c r="C1888">
        <v>-3.8532873013070127E-3</v>
      </c>
    </row>
    <row r="1889" spans="1:3" x14ac:dyDescent="0.25">
      <c r="A1889">
        <v>1865</v>
      </c>
      <c r="B1889">
        <v>1.2261101426165218E-2</v>
      </c>
      <c r="C1889">
        <v>-1.984668282538727E-2</v>
      </c>
    </row>
    <row r="1890" spans="1:3" x14ac:dyDescent="0.25">
      <c r="A1890">
        <v>1866</v>
      </c>
      <c r="B1890">
        <v>-2.7502305833318731E-2</v>
      </c>
      <c r="C1890">
        <v>-9.1480309218046826E-3</v>
      </c>
    </row>
    <row r="1891" spans="1:3" x14ac:dyDescent="0.25">
      <c r="A1891">
        <v>1867</v>
      </c>
      <c r="B1891">
        <v>-1.3072751004066064E-2</v>
      </c>
      <c r="C1891">
        <v>-2.8447385842083683E-2</v>
      </c>
    </row>
    <row r="1892" spans="1:3" x14ac:dyDescent="0.25">
      <c r="A1892">
        <v>1868</v>
      </c>
      <c r="B1892">
        <v>-4.1619399852966102E-2</v>
      </c>
      <c r="C1892">
        <v>-2.0662613270088712E-2</v>
      </c>
    </row>
    <row r="1893" spans="1:3" x14ac:dyDescent="0.25">
      <c r="A1893">
        <v>1869</v>
      </c>
      <c r="B1893">
        <v>-8.8290187093221645E-3</v>
      </c>
      <c r="C1893">
        <v>-3.4851186919515748E-3</v>
      </c>
    </row>
    <row r="1894" spans="1:3" x14ac:dyDescent="0.25">
      <c r="A1894">
        <v>1870</v>
      </c>
      <c r="B1894">
        <v>-4.8837157642109188E-4</v>
      </c>
      <c r="C1894">
        <v>1.384790428551716E-2</v>
      </c>
    </row>
    <row r="1895" spans="1:3" x14ac:dyDescent="0.25">
      <c r="A1895">
        <v>1871</v>
      </c>
      <c r="B1895">
        <v>1.922875319718146E-2</v>
      </c>
      <c r="C1895">
        <v>3.2280180268560929E-3</v>
      </c>
    </row>
    <row r="1896" spans="1:3" x14ac:dyDescent="0.25">
      <c r="A1896">
        <v>1872</v>
      </c>
      <c r="B1896">
        <v>3.6969709893499292E-2</v>
      </c>
      <c r="C1896">
        <v>3.1806724899770544E-3</v>
      </c>
    </row>
    <row r="1897" spans="1:3" x14ac:dyDescent="0.25">
      <c r="A1897">
        <v>1873</v>
      </c>
      <c r="B1897">
        <v>2.6482986664412785E-2</v>
      </c>
      <c r="C1897">
        <v>-1.9055822975410582E-2</v>
      </c>
    </row>
    <row r="1898" spans="1:3" x14ac:dyDescent="0.25">
      <c r="A1898">
        <v>1874</v>
      </c>
      <c r="B1898">
        <v>2.3627241887706509E-2</v>
      </c>
      <c r="C1898">
        <v>-9.0016680502148748E-3</v>
      </c>
    </row>
    <row r="1899" spans="1:3" x14ac:dyDescent="0.25">
      <c r="A1899">
        <v>1875</v>
      </c>
      <c r="B1899">
        <v>2.9833029013576441E-3</v>
      </c>
      <c r="C1899">
        <v>2.6414374761295255E-3</v>
      </c>
    </row>
    <row r="1900" spans="1:3" x14ac:dyDescent="0.25">
      <c r="A1900">
        <v>1876</v>
      </c>
      <c r="B1900">
        <v>4.2926992622778097E-2</v>
      </c>
      <c r="C1900">
        <v>2.8599678449117712E-2</v>
      </c>
    </row>
    <row r="1901" spans="1:3" x14ac:dyDescent="0.25">
      <c r="A1901">
        <v>1877</v>
      </c>
      <c r="B1901">
        <v>1.134100738397768E-2</v>
      </c>
      <c r="C1901">
        <v>2.3451979483126734E-2</v>
      </c>
    </row>
    <row r="1902" spans="1:3" x14ac:dyDescent="0.25">
      <c r="A1902">
        <v>1878</v>
      </c>
      <c r="B1902">
        <v>9.422187357154636E-3</v>
      </c>
      <c r="C1902">
        <v>-4.0199206174355268E-2</v>
      </c>
    </row>
    <row r="1903" spans="1:3" x14ac:dyDescent="0.25">
      <c r="A1903">
        <v>1879</v>
      </c>
      <c r="B1903">
        <v>-7.8286294917874564E-3</v>
      </c>
      <c r="C1903">
        <v>1.2216326829015115E-2</v>
      </c>
    </row>
    <row r="1904" spans="1:3" x14ac:dyDescent="0.25">
      <c r="A1904">
        <v>1880</v>
      </c>
      <c r="B1904">
        <v>3.0983052259946678E-3</v>
      </c>
      <c r="C1904">
        <v>4.0886064242809609E-3</v>
      </c>
    </row>
    <row r="1905" spans="1:3" x14ac:dyDescent="0.25">
      <c r="A1905">
        <v>1881</v>
      </c>
      <c r="B1905">
        <v>1.6858686315025111E-2</v>
      </c>
      <c r="C1905">
        <v>2.2344851064946176E-2</v>
      </c>
    </row>
    <row r="1906" spans="1:3" x14ac:dyDescent="0.25">
      <c r="A1906">
        <v>1882</v>
      </c>
      <c r="B1906">
        <v>-1.8956524955776814E-3</v>
      </c>
      <c r="C1906">
        <v>-1.9635446432833638E-2</v>
      </c>
    </row>
    <row r="1907" spans="1:3" x14ac:dyDescent="0.25">
      <c r="A1907">
        <v>1883</v>
      </c>
      <c r="B1907">
        <v>4.5747582974229786E-3</v>
      </c>
      <c r="C1907">
        <v>-6.55294285920365E-3</v>
      </c>
    </row>
    <row r="1908" spans="1:3" x14ac:dyDescent="0.25">
      <c r="A1908">
        <v>1884</v>
      </c>
      <c r="B1908">
        <v>-7.0200924440072532E-3</v>
      </c>
      <c r="C1908">
        <v>-1.6772820713031433E-2</v>
      </c>
    </row>
    <row r="1909" spans="1:3" x14ac:dyDescent="0.25">
      <c r="A1909">
        <v>1885</v>
      </c>
      <c r="B1909">
        <v>4.3959459092393601E-3</v>
      </c>
      <c r="C1909">
        <v>-6.885899607043275E-3</v>
      </c>
    </row>
    <row r="1910" spans="1:3" x14ac:dyDescent="0.25">
      <c r="A1910">
        <v>1886</v>
      </c>
      <c r="B1910">
        <v>-3.8069738684634916E-3</v>
      </c>
      <c r="C1910">
        <v>1.7148447204390436E-2</v>
      </c>
    </row>
    <row r="1911" spans="1:3" x14ac:dyDescent="0.25">
      <c r="A1911">
        <v>1887</v>
      </c>
      <c r="B1911">
        <v>1.6554677575994679E-2</v>
      </c>
      <c r="C1911">
        <v>1.4365833957665032E-2</v>
      </c>
    </row>
    <row r="1912" spans="1:3" x14ac:dyDescent="0.25">
      <c r="A1912">
        <v>1888</v>
      </c>
      <c r="B1912">
        <v>1.681303435991205E-3</v>
      </c>
      <c r="C1912">
        <v>-1.3996956388886589E-2</v>
      </c>
    </row>
    <row r="1913" spans="1:3" x14ac:dyDescent="0.25">
      <c r="A1913">
        <v>1889</v>
      </c>
      <c r="B1913">
        <v>-1.311688341629905E-3</v>
      </c>
      <c r="C1913">
        <v>-1.0055164634791244E-2</v>
      </c>
    </row>
    <row r="1914" spans="1:3" x14ac:dyDescent="0.25">
      <c r="A1914">
        <v>1890</v>
      </c>
      <c r="B1914">
        <v>1.0210718510230157E-2</v>
      </c>
      <c r="C1914">
        <v>1.70337120037619E-2</v>
      </c>
    </row>
    <row r="1915" spans="1:3" x14ac:dyDescent="0.25">
      <c r="A1915">
        <v>1891</v>
      </c>
      <c r="B1915">
        <v>-1.5537311924438369E-2</v>
      </c>
      <c r="C1915">
        <v>2.3985200636631634E-2</v>
      </c>
    </row>
    <row r="1916" spans="1:3" x14ac:dyDescent="0.25">
      <c r="A1916">
        <v>1892</v>
      </c>
      <c r="B1916">
        <v>2.2848370277830439E-2</v>
      </c>
      <c r="C1916">
        <v>-7.1798874614013644E-3</v>
      </c>
    </row>
    <row r="1917" spans="1:3" x14ac:dyDescent="0.25">
      <c r="A1917">
        <v>1893</v>
      </c>
      <c r="B1917">
        <v>4.0727644931658202E-3</v>
      </c>
      <c r="C1917">
        <v>8.1342262467393178E-5</v>
      </c>
    </row>
    <row r="1918" spans="1:3" x14ac:dyDescent="0.25">
      <c r="A1918">
        <v>1894</v>
      </c>
      <c r="B1918">
        <v>2.833404377567704E-3</v>
      </c>
      <c r="C1918">
        <v>3.9183211547213839E-3</v>
      </c>
    </row>
    <row r="1919" spans="1:3" x14ac:dyDescent="0.25">
      <c r="A1919">
        <v>1895</v>
      </c>
      <c r="B1919">
        <v>5.374789266418197E-3</v>
      </c>
      <c r="C1919">
        <v>-9.3212631367188461E-4</v>
      </c>
    </row>
    <row r="1920" spans="1:3" x14ac:dyDescent="0.25">
      <c r="A1920">
        <v>1896</v>
      </c>
      <c r="B1920">
        <v>-4.9502082244610697E-3</v>
      </c>
      <c r="C1920">
        <v>-4.4088693960845941E-3</v>
      </c>
    </row>
    <row r="1921" spans="1:3" x14ac:dyDescent="0.25">
      <c r="A1921">
        <v>1897</v>
      </c>
      <c r="B1921">
        <v>1.927700630842502E-3</v>
      </c>
      <c r="C1921">
        <v>-1.0866529310164E-2</v>
      </c>
    </row>
    <row r="1922" spans="1:3" x14ac:dyDescent="0.25">
      <c r="A1922">
        <v>1898</v>
      </c>
      <c r="B1922">
        <v>1.9566997596207948E-3</v>
      </c>
      <c r="C1922">
        <v>5.5823950714033125E-3</v>
      </c>
    </row>
    <row r="1923" spans="1:3" x14ac:dyDescent="0.25">
      <c r="A1923">
        <v>1899</v>
      </c>
      <c r="B1923">
        <v>2.4495614114658439E-4</v>
      </c>
      <c r="C1923">
        <v>-3.3231160521632599E-3</v>
      </c>
    </row>
    <row r="1924" spans="1:3" x14ac:dyDescent="0.25">
      <c r="A1924">
        <v>1900</v>
      </c>
      <c r="B1924">
        <v>-1.1971156493038442E-2</v>
      </c>
      <c r="C1924">
        <v>4.3700947746388955E-2</v>
      </c>
    </row>
    <row r="1925" spans="1:3" x14ac:dyDescent="0.25">
      <c r="A1925">
        <v>1901</v>
      </c>
      <c r="B1925">
        <v>8.7851039371109989E-3</v>
      </c>
      <c r="C1925">
        <v>-1.6259104118568051E-2</v>
      </c>
    </row>
    <row r="1926" spans="1:3" x14ac:dyDescent="0.25">
      <c r="A1926">
        <v>1902</v>
      </c>
      <c r="B1926">
        <v>4.1032663829586799E-3</v>
      </c>
      <c r="C1926">
        <v>1.0139945913086514E-2</v>
      </c>
    </row>
    <row r="1927" spans="1:3" x14ac:dyDescent="0.25">
      <c r="A1927">
        <v>1903</v>
      </c>
      <c r="B1927">
        <v>1.4998644425438393E-2</v>
      </c>
      <c r="C1927">
        <v>-6.7456846966002879E-3</v>
      </c>
    </row>
    <row r="1928" spans="1:3" x14ac:dyDescent="0.25">
      <c r="A1928">
        <v>1904</v>
      </c>
      <c r="B1928">
        <v>1.0864021867368659E-2</v>
      </c>
      <c r="C1928">
        <v>5.1903971995984812E-3</v>
      </c>
    </row>
    <row r="1929" spans="1:3" x14ac:dyDescent="0.25">
      <c r="A1929">
        <v>1905</v>
      </c>
      <c r="B1929">
        <v>-5.3107424090436091E-3</v>
      </c>
      <c r="C1929">
        <v>8.7961330130398273E-3</v>
      </c>
    </row>
    <row r="1930" spans="1:3" x14ac:dyDescent="0.25">
      <c r="A1930">
        <v>1906</v>
      </c>
      <c r="B1930">
        <v>-2.9985072189178914E-2</v>
      </c>
      <c r="C1930">
        <v>2.7513695335712636E-3</v>
      </c>
    </row>
    <row r="1931" spans="1:3" x14ac:dyDescent="0.25">
      <c r="A1931">
        <v>1907</v>
      </c>
      <c r="B1931">
        <v>6.3710566571922389E-3</v>
      </c>
      <c r="C1931">
        <v>-8.5319027126595295E-3</v>
      </c>
    </row>
    <row r="1932" spans="1:3" x14ac:dyDescent="0.25">
      <c r="A1932">
        <v>1908</v>
      </c>
      <c r="B1932">
        <v>1.5974428369070034E-2</v>
      </c>
      <c r="C1932">
        <v>-3.5640101608428419E-3</v>
      </c>
    </row>
    <row r="1933" spans="1:3" x14ac:dyDescent="0.25">
      <c r="A1933">
        <v>1909</v>
      </c>
      <c r="B1933">
        <v>1.7238007041885737E-3</v>
      </c>
      <c r="C1933">
        <v>2.4086599092781524E-3</v>
      </c>
    </row>
    <row r="1934" spans="1:3" x14ac:dyDescent="0.25">
      <c r="A1934">
        <v>1910</v>
      </c>
      <c r="B1934">
        <v>1.9134281891994718E-3</v>
      </c>
      <c r="C1934">
        <v>-4.3656570150684012E-4</v>
      </c>
    </row>
    <row r="1935" spans="1:3" x14ac:dyDescent="0.25">
      <c r="A1935">
        <v>1911</v>
      </c>
      <c r="B1935">
        <v>9.2207846989827789E-3</v>
      </c>
      <c r="C1935">
        <v>-3.2634627665600689E-3</v>
      </c>
    </row>
    <row r="1936" spans="1:3" x14ac:dyDescent="0.25">
      <c r="A1936">
        <v>1912</v>
      </c>
      <c r="B1936">
        <v>1.2879647132301086E-2</v>
      </c>
      <c r="C1936">
        <v>-1.3470614964871818E-2</v>
      </c>
    </row>
    <row r="1937" spans="1:3" x14ac:dyDescent="0.25">
      <c r="A1937">
        <v>1913</v>
      </c>
      <c r="B1937">
        <v>7.4025647388954664E-4</v>
      </c>
      <c r="C1937">
        <v>-6.0082336488274232E-3</v>
      </c>
    </row>
    <row r="1938" spans="1:3" x14ac:dyDescent="0.25">
      <c r="A1938">
        <v>1914</v>
      </c>
      <c r="B1938">
        <v>-1.1915964802353147E-2</v>
      </c>
      <c r="C1938">
        <v>-1.1265045976342574E-2</v>
      </c>
    </row>
    <row r="1939" spans="1:3" x14ac:dyDescent="0.25">
      <c r="A1939">
        <v>1915</v>
      </c>
      <c r="B1939">
        <v>-1.5908584412385548E-5</v>
      </c>
      <c r="C1939">
        <v>-6.5957973098915349E-5</v>
      </c>
    </row>
    <row r="1940" spans="1:3" x14ac:dyDescent="0.25">
      <c r="A1940">
        <v>1916</v>
      </c>
      <c r="B1940">
        <v>1.2009019140692592E-2</v>
      </c>
      <c r="C1940">
        <v>9.023120327545861E-3</v>
      </c>
    </row>
    <row r="1941" spans="1:3" x14ac:dyDescent="0.25">
      <c r="A1941">
        <v>1917</v>
      </c>
      <c r="B1941">
        <v>2.388908721041734E-3</v>
      </c>
      <c r="C1941">
        <v>-5.6712040746077896E-3</v>
      </c>
    </row>
    <row r="1942" spans="1:3" x14ac:dyDescent="0.25">
      <c r="A1942">
        <v>1918</v>
      </c>
      <c r="B1942">
        <v>2.0154036900213505E-2</v>
      </c>
      <c r="C1942">
        <v>-4.9577822113494943E-4</v>
      </c>
    </row>
    <row r="1943" spans="1:3" x14ac:dyDescent="0.25">
      <c r="A1943">
        <v>1919</v>
      </c>
      <c r="B1943">
        <v>8.5726084965040666E-4</v>
      </c>
      <c r="C1943">
        <v>3.0468561634240639E-3</v>
      </c>
    </row>
    <row r="1944" spans="1:3" x14ac:dyDescent="0.25">
      <c r="A1944">
        <v>1920</v>
      </c>
      <c r="B1944">
        <v>2.846541813530749E-3</v>
      </c>
      <c r="C1944">
        <v>1.4927813540900076E-3</v>
      </c>
    </row>
    <row r="1945" spans="1:3" x14ac:dyDescent="0.25">
      <c r="A1945">
        <v>1921</v>
      </c>
      <c r="B1945">
        <v>-1.5080031422579418E-2</v>
      </c>
      <c r="C1945">
        <v>-5.1301262553537976E-3</v>
      </c>
    </row>
    <row r="1946" spans="1:3" x14ac:dyDescent="0.25">
      <c r="A1946">
        <v>1922</v>
      </c>
      <c r="B1946">
        <v>6.5995837327838518E-3</v>
      </c>
      <c r="C1946">
        <v>5.1334716383626983E-3</v>
      </c>
    </row>
    <row r="1947" spans="1:3" x14ac:dyDescent="0.25">
      <c r="A1947">
        <v>1923</v>
      </c>
      <c r="B1947">
        <v>-3.7451321482978978E-3</v>
      </c>
      <c r="C1947">
        <v>2.7716957480307509E-3</v>
      </c>
    </row>
    <row r="1948" spans="1:3" x14ac:dyDescent="0.25">
      <c r="A1948">
        <v>1924</v>
      </c>
      <c r="B1948">
        <v>8.9871482298784257E-3</v>
      </c>
      <c r="C1948">
        <v>5.4897942636613871E-3</v>
      </c>
    </row>
    <row r="1949" spans="1:3" x14ac:dyDescent="0.25">
      <c r="A1949">
        <v>1925</v>
      </c>
      <c r="B1949">
        <v>-2.0216533698614963E-2</v>
      </c>
      <c r="C1949">
        <v>-4.9325337589193503E-3</v>
      </c>
    </row>
    <row r="1950" spans="1:3" x14ac:dyDescent="0.25">
      <c r="A1950">
        <v>1926</v>
      </c>
      <c r="B1950">
        <v>2.3989772992257579E-3</v>
      </c>
      <c r="C1950">
        <v>-1.4769755607551898E-3</v>
      </c>
    </row>
    <row r="1951" spans="1:3" x14ac:dyDescent="0.25">
      <c r="A1951">
        <v>1927</v>
      </c>
      <c r="B1951">
        <v>2.9432173948366687E-3</v>
      </c>
      <c r="C1951">
        <v>-7.1272070230404341E-3</v>
      </c>
    </row>
    <row r="1952" spans="1:3" x14ac:dyDescent="0.25">
      <c r="A1952">
        <v>1928</v>
      </c>
      <c r="B1952">
        <v>6.6147893940209099E-3</v>
      </c>
      <c r="C1952">
        <v>-1.2844554522025459E-2</v>
      </c>
    </row>
    <row r="1953" spans="1:3" x14ac:dyDescent="0.25">
      <c r="A1953">
        <v>1929</v>
      </c>
      <c r="B1953">
        <v>6.182057307733589E-3</v>
      </c>
      <c r="C1953">
        <v>1.9618892216273876E-2</v>
      </c>
    </row>
    <row r="1954" spans="1:3" x14ac:dyDescent="0.25">
      <c r="A1954">
        <v>1930</v>
      </c>
      <c r="B1954">
        <v>-6.6010434783069652E-3</v>
      </c>
      <c r="C1954">
        <v>-2.9014380320741509E-2</v>
      </c>
    </row>
    <row r="1955" spans="1:3" x14ac:dyDescent="0.25">
      <c r="A1955">
        <v>1931</v>
      </c>
      <c r="B1955">
        <v>-1.3162276356494345E-2</v>
      </c>
      <c r="C1955">
        <v>-1.0787095133660957E-2</v>
      </c>
    </row>
    <row r="1956" spans="1:3" x14ac:dyDescent="0.25">
      <c r="A1956">
        <v>1932</v>
      </c>
      <c r="B1956">
        <v>1.0134337219844637E-2</v>
      </c>
      <c r="C1956">
        <v>-2.2571527024096167E-3</v>
      </c>
    </row>
    <row r="1957" spans="1:3" x14ac:dyDescent="0.25">
      <c r="A1957">
        <v>1933</v>
      </c>
      <c r="B1957">
        <v>-1.9309978307000514E-2</v>
      </c>
      <c r="C1957">
        <v>5.7303879856328288E-3</v>
      </c>
    </row>
    <row r="1958" spans="1:3" x14ac:dyDescent="0.25">
      <c r="A1958">
        <v>1934</v>
      </c>
      <c r="B1958">
        <v>2.6655984989534627E-3</v>
      </c>
      <c r="C1958">
        <v>-1.5751019600628673E-2</v>
      </c>
    </row>
    <row r="1959" spans="1:3" x14ac:dyDescent="0.25">
      <c r="A1959">
        <v>1935</v>
      </c>
      <c r="B1959">
        <v>-2.1710083229399494E-2</v>
      </c>
      <c r="C1959">
        <v>2.0494595104049277E-2</v>
      </c>
    </row>
    <row r="1960" spans="1:3" x14ac:dyDescent="0.25">
      <c r="A1960">
        <v>1936</v>
      </c>
      <c r="B1960">
        <v>7.5987119161678232E-3</v>
      </c>
      <c r="C1960">
        <v>5.7942693886487637E-3</v>
      </c>
    </row>
    <row r="1961" spans="1:3" x14ac:dyDescent="0.25">
      <c r="A1961">
        <v>1937</v>
      </c>
      <c r="B1961">
        <v>1.4260202721146153E-2</v>
      </c>
      <c r="C1961">
        <v>-7.8589173036814827E-4</v>
      </c>
    </row>
    <row r="1962" spans="1:3" x14ac:dyDescent="0.25">
      <c r="A1962">
        <v>1938</v>
      </c>
      <c r="B1962">
        <v>3.2647713701010501E-3</v>
      </c>
      <c r="C1962">
        <v>-3.2615910100590624E-3</v>
      </c>
    </row>
    <row r="1963" spans="1:3" x14ac:dyDescent="0.25">
      <c r="A1963">
        <v>1939</v>
      </c>
      <c r="B1963">
        <v>-4.3798704652294547E-4</v>
      </c>
      <c r="C1963">
        <v>7.5098224989593376E-3</v>
      </c>
    </row>
    <row r="1964" spans="1:3" x14ac:dyDescent="0.25">
      <c r="A1964">
        <v>1940</v>
      </c>
      <c r="B1964">
        <v>8.512161713424303E-3</v>
      </c>
      <c r="C1964">
        <v>-1.6992045556394539E-3</v>
      </c>
    </row>
    <row r="1965" spans="1:3" x14ac:dyDescent="0.25">
      <c r="A1965">
        <v>1941</v>
      </c>
      <c r="B1965">
        <v>4.3029992878550714E-3</v>
      </c>
      <c r="C1965">
        <v>1.9987707651603938E-3</v>
      </c>
    </row>
    <row r="1966" spans="1:3" x14ac:dyDescent="0.25">
      <c r="A1966">
        <v>1942</v>
      </c>
      <c r="B1966">
        <v>6.2247946630055173E-3</v>
      </c>
      <c r="C1966">
        <v>2.4069188363255001E-2</v>
      </c>
    </row>
    <row r="1967" spans="1:3" x14ac:dyDescent="0.25">
      <c r="A1967">
        <v>1943</v>
      </c>
      <c r="B1967">
        <v>-2.869464448516218E-3</v>
      </c>
      <c r="C1967">
        <v>-3.0280055863743043E-2</v>
      </c>
    </row>
    <row r="1968" spans="1:3" x14ac:dyDescent="0.25">
      <c r="A1968">
        <v>1944</v>
      </c>
      <c r="B1968">
        <v>6.9784655029153826E-3</v>
      </c>
      <c r="C1968">
        <v>4.803141753119005E-3</v>
      </c>
    </row>
    <row r="1969" spans="1:3" x14ac:dyDescent="0.25">
      <c r="A1969">
        <v>1945</v>
      </c>
      <c r="B1969">
        <v>7.0504504907435636E-3</v>
      </c>
      <c r="C1969">
        <v>-1.338703888416589E-2</v>
      </c>
    </row>
    <row r="1970" spans="1:3" x14ac:dyDescent="0.25">
      <c r="A1970">
        <v>1946</v>
      </c>
      <c r="B1970">
        <v>1.7300905790338984E-2</v>
      </c>
      <c r="C1970">
        <v>-4.3868846360046072E-3</v>
      </c>
    </row>
    <row r="1971" spans="1:3" x14ac:dyDescent="0.25">
      <c r="A1971">
        <v>1947</v>
      </c>
      <c r="B1971">
        <v>-3.000140781688831E-3</v>
      </c>
      <c r="C1971">
        <v>-4.3252798913382745E-3</v>
      </c>
    </row>
    <row r="1972" spans="1:3" x14ac:dyDescent="0.25">
      <c r="A1972">
        <v>1948</v>
      </c>
      <c r="B1972">
        <v>-1.5957317454717478E-2</v>
      </c>
      <c r="C1972">
        <v>1.253214818396161E-2</v>
      </c>
    </row>
    <row r="1973" spans="1:3" x14ac:dyDescent="0.25">
      <c r="A1973">
        <v>1949</v>
      </c>
      <c r="B1973">
        <v>-4.7253841817163095E-3</v>
      </c>
      <c r="C1973">
        <v>3.8909054854666687E-3</v>
      </c>
    </row>
    <row r="1974" spans="1:3" x14ac:dyDescent="0.25">
      <c r="A1974">
        <v>1950</v>
      </c>
      <c r="B1974">
        <v>9.5992503602489836E-3</v>
      </c>
      <c r="C1974">
        <v>4.2490795018207579E-3</v>
      </c>
    </row>
    <row r="1975" spans="1:3" x14ac:dyDescent="0.25">
      <c r="A1975">
        <v>1951</v>
      </c>
      <c r="B1975">
        <v>-1.5939952928960429E-3</v>
      </c>
      <c r="C1975">
        <v>1.3416915270874063E-2</v>
      </c>
    </row>
    <row r="1976" spans="1:3" x14ac:dyDescent="0.25">
      <c r="A1976">
        <v>1952</v>
      </c>
      <c r="B1976">
        <v>-5.7847253785949047E-3</v>
      </c>
      <c r="C1976">
        <v>1.2795809286481417E-3</v>
      </c>
    </row>
    <row r="1977" spans="1:3" x14ac:dyDescent="0.25">
      <c r="A1977">
        <v>1953</v>
      </c>
      <c r="B1977">
        <v>7.3623108247935533E-3</v>
      </c>
      <c r="C1977">
        <v>2.0415684975115363E-2</v>
      </c>
    </row>
    <row r="1978" spans="1:3" x14ac:dyDescent="0.25">
      <c r="A1978">
        <v>1954</v>
      </c>
      <c r="B1978">
        <v>-3.0626264430150246E-3</v>
      </c>
      <c r="C1978">
        <v>4.7973545276364087E-3</v>
      </c>
    </row>
    <row r="1979" spans="1:3" x14ac:dyDescent="0.25">
      <c r="A1979">
        <v>1955</v>
      </c>
      <c r="B1979">
        <v>-3.0342306673936441E-2</v>
      </c>
      <c r="C1979">
        <v>-1.0954155752712705E-3</v>
      </c>
    </row>
    <row r="1980" spans="1:3" x14ac:dyDescent="0.25">
      <c r="A1980">
        <v>1956</v>
      </c>
      <c r="B1980">
        <v>2.0048669933502933E-2</v>
      </c>
      <c r="C1980">
        <v>-7.5001472833746419E-3</v>
      </c>
    </row>
    <row r="1981" spans="1:3" x14ac:dyDescent="0.25">
      <c r="A1981">
        <v>1957</v>
      </c>
      <c r="B1981">
        <v>6.7820870099656472E-3</v>
      </c>
      <c r="C1981">
        <v>7.424681222032976E-3</v>
      </c>
    </row>
    <row r="1982" spans="1:3" x14ac:dyDescent="0.25">
      <c r="A1982">
        <v>1958</v>
      </c>
      <c r="B1982">
        <v>-2.104766920022498E-3</v>
      </c>
      <c r="C1982">
        <v>3.081021058720014E-2</v>
      </c>
    </row>
    <row r="1983" spans="1:3" x14ac:dyDescent="0.25">
      <c r="A1983">
        <v>1959</v>
      </c>
      <c r="B1983">
        <v>-1.4251967930792886E-2</v>
      </c>
      <c r="C1983">
        <v>8.3286716263713204E-3</v>
      </c>
    </row>
    <row r="1984" spans="1:3" x14ac:dyDescent="0.25">
      <c r="A1984">
        <v>1960</v>
      </c>
      <c r="B1984">
        <v>-1.4774947132674241E-2</v>
      </c>
      <c r="C1984">
        <v>1.4268807108928066E-3</v>
      </c>
    </row>
    <row r="1985" spans="1:3" x14ac:dyDescent="0.25">
      <c r="A1985">
        <v>1961</v>
      </c>
      <c r="B1985">
        <v>1.8303996327219612E-2</v>
      </c>
      <c r="C1985">
        <v>-1.5067712270729165E-3</v>
      </c>
    </row>
    <row r="1986" spans="1:3" x14ac:dyDescent="0.25">
      <c r="A1986">
        <v>1962</v>
      </c>
      <c r="B1986">
        <v>1.5262322917899061E-2</v>
      </c>
      <c r="C1986">
        <v>-7.5766885434334942E-3</v>
      </c>
    </row>
    <row r="1987" spans="1:3" x14ac:dyDescent="0.25">
      <c r="A1987">
        <v>1963</v>
      </c>
      <c r="B1987">
        <v>7.8954882261298952E-3</v>
      </c>
      <c r="C1987">
        <v>1.0977997968955634E-3</v>
      </c>
    </row>
    <row r="1988" spans="1:3" x14ac:dyDescent="0.25">
      <c r="A1988">
        <v>1964</v>
      </c>
      <c r="B1988">
        <v>1.2302436060080611E-2</v>
      </c>
      <c r="C1988">
        <v>-9.6997710139948602E-3</v>
      </c>
    </row>
    <row r="1989" spans="1:3" x14ac:dyDescent="0.25">
      <c r="A1989">
        <v>1965</v>
      </c>
      <c r="B1989">
        <v>-6.3942309657451417E-3</v>
      </c>
      <c r="C1989">
        <v>1.5050176819296702E-2</v>
      </c>
    </row>
    <row r="1990" spans="1:3" x14ac:dyDescent="0.25">
      <c r="A1990">
        <v>1966</v>
      </c>
      <c r="B1990">
        <v>-2.3996287697173459E-3</v>
      </c>
      <c r="C1990">
        <v>-9.2641918734580374E-4</v>
      </c>
    </row>
    <row r="1991" spans="1:3" x14ac:dyDescent="0.25">
      <c r="A1991">
        <v>1967</v>
      </c>
      <c r="B1991">
        <v>8.0846739722386304E-3</v>
      </c>
      <c r="C1991">
        <v>-7.1325812975979383E-3</v>
      </c>
    </row>
    <row r="1992" spans="1:3" x14ac:dyDescent="0.25">
      <c r="A1992">
        <v>1968</v>
      </c>
      <c r="B1992">
        <v>2.5241886003777372E-3</v>
      </c>
      <c r="C1992">
        <v>9.5847261391670477E-3</v>
      </c>
    </row>
    <row r="1993" spans="1:3" x14ac:dyDescent="0.25">
      <c r="A1993">
        <v>1969</v>
      </c>
      <c r="B1993">
        <v>-1.6137962492926983E-3</v>
      </c>
      <c r="C1993">
        <v>8.7718816405757405E-4</v>
      </c>
    </row>
    <row r="1994" spans="1:3" x14ac:dyDescent="0.25">
      <c r="A1994">
        <v>1970</v>
      </c>
      <c r="B1994">
        <v>-1.0503976358956937E-2</v>
      </c>
      <c r="C1994">
        <v>8.6314688478519516E-5</v>
      </c>
    </row>
    <row r="1995" spans="1:3" x14ac:dyDescent="0.25">
      <c r="A1995">
        <v>1971</v>
      </c>
      <c r="B1995">
        <v>5.5129122640431771E-3</v>
      </c>
      <c r="C1995">
        <v>-8.6898705300835419E-3</v>
      </c>
    </row>
    <row r="1996" spans="1:3" x14ac:dyDescent="0.25">
      <c r="A1996">
        <v>1972</v>
      </c>
      <c r="B1996">
        <v>-1.0900819527780435E-2</v>
      </c>
      <c r="C1996">
        <v>-9.4582144481335523E-3</v>
      </c>
    </row>
    <row r="1997" spans="1:3" x14ac:dyDescent="0.25">
      <c r="A1997">
        <v>1973</v>
      </c>
      <c r="B1997">
        <v>-3.667758935786059E-3</v>
      </c>
      <c r="C1997">
        <v>1.9874987043872562E-2</v>
      </c>
    </row>
    <row r="1998" spans="1:3" x14ac:dyDescent="0.25">
      <c r="A1998">
        <v>1974</v>
      </c>
      <c r="B1998">
        <v>-5.8902121615027718E-3</v>
      </c>
      <c r="C1998">
        <v>-2.7081937165509985E-2</v>
      </c>
    </row>
    <row r="1999" spans="1:3" x14ac:dyDescent="0.25">
      <c r="A1999">
        <v>1975</v>
      </c>
      <c r="B1999">
        <v>1.491146117903611E-2</v>
      </c>
      <c r="C1999">
        <v>2.5637835794026474E-3</v>
      </c>
    </row>
    <row r="2000" spans="1:3" x14ac:dyDescent="0.25">
      <c r="A2000">
        <v>1976</v>
      </c>
      <c r="B2000">
        <v>-1.524521620931741E-3</v>
      </c>
      <c r="C2000">
        <v>-1.035838935984924E-2</v>
      </c>
    </row>
    <row r="2001" spans="1:3" x14ac:dyDescent="0.25">
      <c r="A2001">
        <v>1977</v>
      </c>
      <c r="B2001">
        <v>3.8044925593584706E-3</v>
      </c>
      <c r="C2001">
        <v>1.529962939646076E-2</v>
      </c>
    </row>
    <row r="2002" spans="1:3" x14ac:dyDescent="0.25">
      <c r="A2002">
        <v>1978</v>
      </c>
      <c r="B2002">
        <v>-1.4656161764062749E-3</v>
      </c>
      <c r="C2002">
        <v>-8.5628552064938093E-3</v>
      </c>
    </row>
    <row r="2003" spans="1:3" x14ac:dyDescent="0.25">
      <c r="A2003">
        <v>1979</v>
      </c>
      <c r="B2003">
        <v>1.2621008640455008E-2</v>
      </c>
      <c r="C2003">
        <v>8.4596186899963434E-3</v>
      </c>
    </row>
    <row r="2004" spans="1:3" x14ac:dyDescent="0.25">
      <c r="A2004">
        <v>1980</v>
      </c>
      <c r="B2004">
        <v>-1.2808772800576977E-3</v>
      </c>
      <c r="C2004">
        <v>1.7703079962964755E-4</v>
      </c>
    </row>
    <row r="2005" spans="1:3" x14ac:dyDescent="0.25">
      <c r="A2005">
        <v>1981</v>
      </c>
      <c r="B2005">
        <v>5.2410140458750481E-3</v>
      </c>
      <c r="C2005">
        <v>-1.0757641308799309E-3</v>
      </c>
    </row>
    <row r="2006" spans="1:3" x14ac:dyDescent="0.25">
      <c r="A2006">
        <v>1982</v>
      </c>
      <c r="B2006">
        <v>1.5485742753487989E-2</v>
      </c>
      <c r="C2006">
        <v>-3.5176831137191094E-3</v>
      </c>
    </row>
    <row r="2007" spans="1:3" x14ac:dyDescent="0.25">
      <c r="A2007">
        <v>1983</v>
      </c>
      <c r="B2007">
        <v>-3.0357797959930191E-3</v>
      </c>
      <c r="C2007">
        <v>9.8202888262941632E-3</v>
      </c>
    </row>
    <row r="2008" spans="1:3" x14ac:dyDescent="0.25">
      <c r="A2008">
        <v>1984</v>
      </c>
      <c r="B2008">
        <v>1.1673260133589387E-2</v>
      </c>
      <c r="C2008">
        <v>2.2078254781796522E-3</v>
      </c>
    </row>
    <row r="2009" spans="1:3" x14ac:dyDescent="0.25">
      <c r="A2009">
        <v>1985</v>
      </c>
      <c r="B2009">
        <v>-4.8932465456826609E-4</v>
      </c>
      <c r="C2009">
        <v>1.5492263841635233E-2</v>
      </c>
    </row>
    <row r="2010" spans="1:3" x14ac:dyDescent="0.25">
      <c r="A2010">
        <v>1986</v>
      </c>
      <c r="B2010">
        <v>-4.1905332781239915E-3</v>
      </c>
      <c r="C2010">
        <v>-1.6157569956324142E-2</v>
      </c>
    </row>
    <row r="2011" spans="1:3" x14ac:dyDescent="0.25">
      <c r="A2011">
        <v>1987</v>
      </c>
      <c r="B2011">
        <v>5.3880926851794068E-3</v>
      </c>
      <c r="C2011">
        <v>5.7896214832305511E-3</v>
      </c>
    </row>
    <row r="2012" spans="1:3" x14ac:dyDescent="0.25">
      <c r="A2012">
        <v>1988</v>
      </c>
      <c r="B2012">
        <v>5.713158776859544E-3</v>
      </c>
      <c r="C2012">
        <v>5.6088919486982644E-3</v>
      </c>
    </row>
    <row r="2013" spans="1:3" x14ac:dyDescent="0.25">
      <c r="A2013">
        <v>1989</v>
      </c>
      <c r="B2013">
        <v>4.3697530505915176E-3</v>
      </c>
      <c r="C2013">
        <v>-9.2494433226021459E-3</v>
      </c>
    </row>
    <row r="2014" spans="1:3" x14ac:dyDescent="0.25">
      <c r="A2014">
        <v>1990</v>
      </c>
      <c r="B2014">
        <v>1.3078432951069663E-2</v>
      </c>
      <c r="C2014">
        <v>6.8836760676704075E-3</v>
      </c>
    </row>
    <row r="2015" spans="1:3" x14ac:dyDescent="0.25">
      <c r="A2015">
        <v>1991</v>
      </c>
      <c r="B2015">
        <v>4.3700270811783326E-3</v>
      </c>
      <c r="C2015">
        <v>-1.4923911063821675E-2</v>
      </c>
    </row>
    <row r="2016" spans="1:3" x14ac:dyDescent="0.25">
      <c r="A2016">
        <v>1992</v>
      </c>
      <c r="B2016">
        <v>-2.3361019417907445E-2</v>
      </c>
      <c r="C2016">
        <v>1.4811304408407808E-2</v>
      </c>
    </row>
    <row r="2017" spans="1:3" x14ac:dyDescent="0.25">
      <c r="A2017">
        <v>1993</v>
      </c>
      <c r="B2017">
        <v>8.1744990069618582E-3</v>
      </c>
      <c r="C2017">
        <v>-2.3505064321557835E-2</v>
      </c>
    </row>
    <row r="2018" spans="1:3" x14ac:dyDescent="0.25">
      <c r="A2018">
        <v>1994</v>
      </c>
      <c r="B2018">
        <v>6.6137057746517907E-3</v>
      </c>
      <c r="C2018">
        <v>2.1706795885601199E-3</v>
      </c>
    </row>
    <row r="2019" spans="1:3" x14ac:dyDescent="0.25">
      <c r="A2019">
        <v>1995</v>
      </c>
      <c r="B2019">
        <v>7.0655037148875909E-3</v>
      </c>
      <c r="C2019">
        <v>-1.5268584465433135E-2</v>
      </c>
    </row>
    <row r="2020" spans="1:3" x14ac:dyDescent="0.25">
      <c r="A2020">
        <v>1996</v>
      </c>
      <c r="B2020">
        <v>1.7090545581531977E-3</v>
      </c>
      <c r="C2020">
        <v>-4.9844540431057882E-3</v>
      </c>
    </row>
    <row r="2021" spans="1:3" x14ac:dyDescent="0.25">
      <c r="A2021">
        <v>1997</v>
      </c>
      <c r="B2021">
        <v>-9.9617518600904575E-5</v>
      </c>
      <c r="C2021">
        <v>4.0296513704688687E-3</v>
      </c>
    </row>
    <row r="2022" spans="1:3" x14ac:dyDescent="0.25">
      <c r="A2022">
        <v>1998</v>
      </c>
      <c r="B2022">
        <v>3.6608965676553458E-3</v>
      </c>
      <c r="C2022">
        <v>-6.1543667683392573E-3</v>
      </c>
    </row>
    <row r="2023" spans="1:3" x14ac:dyDescent="0.25">
      <c r="A2023">
        <v>1999</v>
      </c>
      <c r="B2023">
        <v>-3.6452849860661471E-3</v>
      </c>
      <c r="C2023">
        <v>-7.5610625067820646E-3</v>
      </c>
    </row>
    <row r="2024" spans="1:3" x14ac:dyDescent="0.25">
      <c r="A2024">
        <v>2000</v>
      </c>
      <c r="B2024">
        <v>-1.3985180178367996E-2</v>
      </c>
      <c r="C2024">
        <v>-4.9893445869934015E-4</v>
      </c>
    </row>
    <row r="2025" spans="1:3" x14ac:dyDescent="0.25">
      <c r="A2025">
        <v>2001</v>
      </c>
      <c r="B2025">
        <v>1.1684360987388488E-2</v>
      </c>
      <c r="C2025">
        <v>4.2539830065319792E-3</v>
      </c>
    </row>
    <row r="2026" spans="1:3" x14ac:dyDescent="0.25">
      <c r="A2026">
        <v>2002</v>
      </c>
      <c r="B2026">
        <v>-2.2397048724713115E-2</v>
      </c>
      <c r="C2026">
        <v>-1.5614342838849264E-3</v>
      </c>
    </row>
    <row r="2027" spans="1:3" x14ac:dyDescent="0.25">
      <c r="A2027">
        <v>2003</v>
      </c>
      <c r="B2027">
        <v>2.1698762900134227E-2</v>
      </c>
      <c r="C2027">
        <v>1.0245108600143715E-3</v>
      </c>
    </row>
    <row r="2028" spans="1:3" x14ac:dyDescent="0.25">
      <c r="A2028">
        <v>2004</v>
      </c>
      <c r="B2028">
        <v>4.7695730717589738E-3</v>
      </c>
      <c r="C2028">
        <v>1.3408223275968675E-2</v>
      </c>
    </row>
    <row r="2029" spans="1:3" x14ac:dyDescent="0.25">
      <c r="A2029">
        <v>2005</v>
      </c>
      <c r="B2029">
        <v>2.1195742547823873E-2</v>
      </c>
      <c r="C2029">
        <v>-1.3073746857454119E-2</v>
      </c>
    </row>
    <row r="2030" spans="1:3" x14ac:dyDescent="0.25">
      <c r="A2030">
        <v>2006</v>
      </c>
      <c r="B2030">
        <v>-2.081531659240386E-3</v>
      </c>
      <c r="C2030">
        <v>1.6067839603846699E-2</v>
      </c>
    </row>
    <row r="2031" spans="1:3" x14ac:dyDescent="0.25">
      <c r="A2031">
        <v>2007</v>
      </c>
      <c r="B2031">
        <v>-2.2533338967319148E-2</v>
      </c>
      <c r="C2031">
        <v>-1.4820092941155508E-3</v>
      </c>
    </row>
    <row r="2032" spans="1:3" x14ac:dyDescent="0.25">
      <c r="A2032">
        <v>2008</v>
      </c>
      <c r="B2032">
        <v>-4.044526229020717E-3</v>
      </c>
      <c r="C2032">
        <v>-4.2410489985182046E-3</v>
      </c>
    </row>
    <row r="2033" spans="1:3" x14ac:dyDescent="0.25">
      <c r="A2033">
        <v>2009</v>
      </c>
      <c r="B2033">
        <v>-7.0862752345665398E-4</v>
      </c>
      <c r="C2033">
        <v>-1.1655367255049311E-3</v>
      </c>
    </row>
    <row r="2034" spans="1:3" x14ac:dyDescent="0.25">
      <c r="A2034">
        <v>2010</v>
      </c>
      <c r="B2034">
        <v>2.1251380756233718E-2</v>
      </c>
      <c r="C2034">
        <v>6.9923065326722364E-4</v>
      </c>
    </row>
    <row r="2035" spans="1:3" x14ac:dyDescent="0.25">
      <c r="A2035">
        <v>2011</v>
      </c>
      <c r="B2035">
        <v>5.4327194583705571E-4</v>
      </c>
      <c r="C2035">
        <v>-3.5130505084191264E-3</v>
      </c>
    </row>
    <row r="2036" spans="1:3" x14ac:dyDescent="0.25">
      <c r="A2036">
        <v>2012</v>
      </c>
      <c r="B2036">
        <v>9.2294022781308389E-3</v>
      </c>
      <c r="C2036">
        <v>7.1988920709588171E-3</v>
      </c>
    </row>
    <row r="2037" spans="1:3" x14ac:dyDescent="0.25">
      <c r="A2037">
        <v>2013</v>
      </c>
      <c r="B2037">
        <v>-2.3423306402335392E-2</v>
      </c>
      <c r="C2037">
        <v>-4.7673460151209379E-3</v>
      </c>
    </row>
    <row r="2038" spans="1:3" x14ac:dyDescent="0.25">
      <c r="A2038">
        <v>2014</v>
      </c>
      <c r="B2038">
        <v>2.1411985250963297E-2</v>
      </c>
      <c r="C2038">
        <v>-7.7370782357974698E-3</v>
      </c>
    </row>
    <row r="2039" spans="1:3" x14ac:dyDescent="0.25">
      <c r="A2039">
        <v>2015</v>
      </c>
      <c r="B2039">
        <v>2.4151266254097748E-3</v>
      </c>
      <c r="C2039">
        <v>3.1450556492194025E-3</v>
      </c>
    </row>
    <row r="2040" spans="1:3" x14ac:dyDescent="0.25">
      <c r="A2040">
        <v>2016</v>
      </c>
      <c r="B2040">
        <v>5.5200296067278304E-3</v>
      </c>
      <c r="C2040">
        <v>-3.2114665777444179E-3</v>
      </c>
    </row>
    <row r="2041" spans="1:3" x14ac:dyDescent="0.25">
      <c r="A2041">
        <v>2017</v>
      </c>
      <c r="B2041">
        <v>3.9238144898747877E-3</v>
      </c>
      <c r="C2041">
        <v>6.9900188069693565E-3</v>
      </c>
    </row>
    <row r="2042" spans="1:3" x14ac:dyDescent="0.25">
      <c r="A2042">
        <v>2018</v>
      </c>
      <c r="B2042">
        <v>-5.8621964638219835E-3</v>
      </c>
      <c r="C2042">
        <v>1.0056482860479497E-3</v>
      </c>
    </row>
    <row r="2043" spans="1:3" x14ac:dyDescent="0.25">
      <c r="A2043">
        <v>2019</v>
      </c>
      <c r="B2043">
        <v>3.6835374030559681E-3</v>
      </c>
      <c r="C2043">
        <v>2.4333984634442109E-2</v>
      </c>
    </row>
    <row r="2044" spans="1:3" x14ac:dyDescent="0.25">
      <c r="A2044">
        <v>2020</v>
      </c>
      <c r="B2044">
        <v>6.8047048683052237E-3</v>
      </c>
      <c r="C2044">
        <v>-1.2032372982877872E-2</v>
      </c>
    </row>
    <row r="2045" spans="1:3" x14ac:dyDescent="0.25">
      <c r="A2045">
        <v>2021</v>
      </c>
      <c r="B2045">
        <v>-2.3756423353808245E-3</v>
      </c>
      <c r="C2045">
        <v>2.817334037191456E-3</v>
      </c>
    </row>
    <row r="2046" spans="1:3" x14ac:dyDescent="0.25">
      <c r="A2046">
        <v>2022</v>
      </c>
      <c r="B2046">
        <v>7.886167696215687E-3</v>
      </c>
      <c r="C2046">
        <v>6.012766257608335E-3</v>
      </c>
    </row>
    <row r="2047" spans="1:3" x14ac:dyDescent="0.25">
      <c r="A2047">
        <v>2023</v>
      </c>
      <c r="B2047">
        <v>3.3031708160771995E-3</v>
      </c>
      <c r="C2047">
        <v>-5.6304094706083052E-3</v>
      </c>
    </row>
    <row r="2048" spans="1:3" x14ac:dyDescent="0.25">
      <c r="A2048">
        <v>2024</v>
      </c>
      <c r="B2048">
        <v>-1.0014782614987932E-2</v>
      </c>
      <c r="C2048">
        <v>-1.2530151138562991E-3</v>
      </c>
    </row>
    <row r="2049" spans="1:3" x14ac:dyDescent="0.25">
      <c r="A2049">
        <v>2025</v>
      </c>
      <c r="B2049">
        <v>9.1579130682339551E-3</v>
      </c>
      <c r="C2049">
        <v>-5.7767486281878524E-3</v>
      </c>
    </row>
    <row r="2050" spans="1:3" x14ac:dyDescent="0.25">
      <c r="A2050">
        <v>2026</v>
      </c>
      <c r="B2050">
        <v>5.0897471278714603E-3</v>
      </c>
      <c r="C2050">
        <v>-5.734195890064844E-3</v>
      </c>
    </row>
    <row r="2051" spans="1:3" x14ac:dyDescent="0.25">
      <c r="A2051">
        <v>2027</v>
      </c>
      <c r="B2051">
        <v>-3.6637999139092423E-4</v>
      </c>
      <c r="C2051">
        <v>-3.6425814283265814E-4</v>
      </c>
    </row>
    <row r="2052" spans="1:3" x14ac:dyDescent="0.25">
      <c r="A2052">
        <v>2028</v>
      </c>
      <c r="B2052">
        <v>1.9647178698615183E-3</v>
      </c>
      <c r="C2052">
        <v>-2.6372745460263554E-3</v>
      </c>
    </row>
    <row r="2053" spans="1:3" x14ac:dyDescent="0.25">
      <c r="A2053">
        <v>2029</v>
      </c>
      <c r="B2053">
        <v>-4.9440851067190385E-4</v>
      </c>
      <c r="C2053">
        <v>-5.5638698510600813E-4</v>
      </c>
    </row>
    <row r="2054" spans="1:3" x14ac:dyDescent="0.25">
      <c r="A2054">
        <v>2030</v>
      </c>
      <c r="B2054">
        <v>1.6616017495829029E-3</v>
      </c>
      <c r="C2054">
        <v>3.1010795270825561E-3</v>
      </c>
    </row>
    <row r="2055" spans="1:3" x14ac:dyDescent="0.25">
      <c r="A2055">
        <v>2031</v>
      </c>
      <c r="B2055">
        <v>3.4114529207544559E-3</v>
      </c>
      <c r="C2055">
        <v>-4.049961878517085E-3</v>
      </c>
    </row>
    <row r="2056" spans="1:3" x14ac:dyDescent="0.25">
      <c r="A2056">
        <v>2032</v>
      </c>
      <c r="B2056">
        <v>2.1298523630989786E-3</v>
      </c>
      <c r="C2056">
        <v>-4.0304577375117013E-3</v>
      </c>
    </row>
    <row r="2057" spans="1:3" x14ac:dyDescent="0.25">
      <c r="A2057">
        <v>2033</v>
      </c>
      <c r="B2057">
        <v>-1.0540859725709891E-2</v>
      </c>
      <c r="C2057">
        <v>3.9943999534838813E-3</v>
      </c>
    </row>
    <row r="2058" spans="1:3" x14ac:dyDescent="0.25">
      <c r="A2058">
        <v>2034</v>
      </c>
      <c r="B2058">
        <v>-1.0257142466907969E-2</v>
      </c>
      <c r="C2058">
        <v>8.9793935872624527E-4</v>
      </c>
    </row>
    <row r="2059" spans="1:3" x14ac:dyDescent="0.25">
      <c r="A2059">
        <v>2035</v>
      </c>
      <c r="B2059">
        <v>-2.4229714634112425E-2</v>
      </c>
      <c r="C2059">
        <v>-2.4620180916378916E-3</v>
      </c>
    </row>
    <row r="2060" spans="1:3" x14ac:dyDescent="0.25">
      <c r="A2060">
        <v>2036</v>
      </c>
      <c r="B2060">
        <v>1.4558271892061493E-2</v>
      </c>
      <c r="C2060">
        <v>3.4523099149365005E-3</v>
      </c>
    </row>
    <row r="2061" spans="1:3" x14ac:dyDescent="0.25">
      <c r="A2061">
        <v>2037</v>
      </c>
      <c r="B2061">
        <v>5.721629387715965E-3</v>
      </c>
      <c r="C2061">
        <v>2.7897222877727003E-3</v>
      </c>
    </row>
    <row r="2062" spans="1:3" x14ac:dyDescent="0.25">
      <c r="A2062">
        <v>2038</v>
      </c>
      <c r="B2062">
        <v>-1.0291133448746206E-2</v>
      </c>
      <c r="C2062">
        <v>1.7108641719708519E-3</v>
      </c>
    </row>
    <row r="2063" spans="1:3" x14ac:dyDescent="0.25">
      <c r="A2063">
        <v>2039</v>
      </c>
      <c r="B2063">
        <v>1.1399629119631591E-2</v>
      </c>
      <c r="C2063">
        <v>2.530479898921037E-3</v>
      </c>
    </row>
    <row r="2064" spans="1:3" x14ac:dyDescent="0.25">
      <c r="A2064">
        <v>2040</v>
      </c>
      <c r="B2064">
        <v>2.0138522250891275E-3</v>
      </c>
      <c r="C2064">
        <v>-4.5434787121610178E-3</v>
      </c>
    </row>
    <row r="2065" spans="1:3" x14ac:dyDescent="0.25">
      <c r="A2065">
        <v>2041</v>
      </c>
      <c r="B2065">
        <v>-8.1208306843235222E-3</v>
      </c>
      <c r="C2065">
        <v>7.985857531002739E-3</v>
      </c>
    </row>
    <row r="2066" spans="1:3" x14ac:dyDescent="0.25">
      <c r="A2066">
        <v>2042</v>
      </c>
      <c r="B2066">
        <v>9.5132089014180713E-4</v>
      </c>
      <c r="C2066">
        <v>7.7354259164034355E-3</v>
      </c>
    </row>
    <row r="2067" spans="1:3" x14ac:dyDescent="0.25">
      <c r="A2067">
        <v>2043</v>
      </c>
      <c r="B2067">
        <v>-1.367774562867489E-2</v>
      </c>
      <c r="C2067">
        <v>-2.2373211357003733E-3</v>
      </c>
    </row>
    <row r="2068" spans="1:3" x14ac:dyDescent="0.25">
      <c r="A2068">
        <v>2044</v>
      </c>
      <c r="B2068">
        <v>7.0314556126019195E-3</v>
      </c>
      <c r="C2068">
        <v>-2.3112501321423257E-3</v>
      </c>
    </row>
    <row r="2069" spans="1:3" x14ac:dyDescent="0.25">
      <c r="A2069">
        <v>2045</v>
      </c>
      <c r="B2069">
        <v>4.8591464622833279E-3</v>
      </c>
      <c r="C2069">
        <v>5.6719368664946181E-3</v>
      </c>
    </row>
    <row r="2070" spans="1:3" x14ac:dyDescent="0.25">
      <c r="A2070">
        <v>2046</v>
      </c>
      <c r="B2070">
        <v>4.094912795576883E-3</v>
      </c>
      <c r="C2070">
        <v>7.9594024069303323E-3</v>
      </c>
    </row>
    <row r="2071" spans="1:3" x14ac:dyDescent="0.25">
      <c r="A2071">
        <v>2047</v>
      </c>
      <c r="B2071">
        <v>-1.0465689196725922E-2</v>
      </c>
      <c r="C2071">
        <v>-1.693815362883349E-2</v>
      </c>
    </row>
    <row r="2072" spans="1:3" x14ac:dyDescent="0.25">
      <c r="A2072">
        <v>2048</v>
      </c>
      <c r="B2072">
        <v>6.3203082650703018E-3</v>
      </c>
      <c r="C2072">
        <v>4.1988133282324031E-3</v>
      </c>
    </row>
    <row r="2073" spans="1:3" x14ac:dyDescent="0.25">
      <c r="A2073">
        <v>2049</v>
      </c>
      <c r="B2073">
        <v>-1.5784801484900746E-2</v>
      </c>
      <c r="C2073">
        <v>-2.1105139355161451E-3</v>
      </c>
    </row>
    <row r="2074" spans="1:3" x14ac:dyDescent="0.25">
      <c r="A2074">
        <v>2050</v>
      </c>
      <c r="B2074">
        <v>1.9980316488574165E-2</v>
      </c>
      <c r="C2074">
        <v>1.7188701645394489E-4</v>
      </c>
    </row>
    <row r="2075" spans="1:3" x14ac:dyDescent="0.25">
      <c r="A2075">
        <v>2051</v>
      </c>
      <c r="B2075">
        <v>7.1594945628955806E-3</v>
      </c>
      <c r="C2075">
        <v>-1.1404191018583615E-2</v>
      </c>
    </row>
    <row r="2076" spans="1:3" x14ac:dyDescent="0.25">
      <c r="A2076">
        <v>2052</v>
      </c>
      <c r="B2076">
        <v>-8.4514757674861406E-3</v>
      </c>
      <c r="C2076">
        <v>4.9532369311791856E-3</v>
      </c>
    </row>
    <row r="2077" spans="1:3" x14ac:dyDescent="0.25">
      <c r="A2077">
        <v>2053</v>
      </c>
      <c r="B2077">
        <v>5.4147261273895242E-3</v>
      </c>
      <c r="C2077">
        <v>3.4653502263047309E-3</v>
      </c>
    </row>
    <row r="2078" spans="1:3" x14ac:dyDescent="0.25">
      <c r="A2078">
        <v>2054</v>
      </c>
      <c r="B2078">
        <v>-1.4017188456330588E-2</v>
      </c>
      <c r="C2078">
        <v>1.0930619812461358E-3</v>
      </c>
    </row>
    <row r="2079" spans="1:3" x14ac:dyDescent="0.25">
      <c r="A2079">
        <v>2055</v>
      </c>
      <c r="B2079">
        <v>-4.6978142707671845E-3</v>
      </c>
      <c r="C2079">
        <v>-3.3908898562211819E-3</v>
      </c>
    </row>
    <row r="2080" spans="1:3" x14ac:dyDescent="0.25">
      <c r="A2080">
        <v>2056</v>
      </c>
      <c r="B2080">
        <v>-2.8975822507968804E-2</v>
      </c>
      <c r="C2080">
        <v>-6.0727386116174037E-3</v>
      </c>
    </row>
    <row r="2081" spans="1:3" x14ac:dyDescent="0.25">
      <c r="A2081">
        <v>2057</v>
      </c>
      <c r="B2081">
        <v>4.5565012821443618E-3</v>
      </c>
      <c r="C2081">
        <v>2.8481358223434372E-3</v>
      </c>
    </row>
    <row r="2082" spans="1:3" x14ac:dyDescent="0.25">
      <c r="A2082">
        <v>2058</v>
      </c>
      <c r="B2082">
        <v>2.1863223485315057E-2</v>
      </c>
      <c r="C2082">
        <v>4.835734858784909E-3</v>
      </c>
    </row>
    <row r="2083" spans="1:3" x14ac:dyDescent="0.25">
      <c r="A2083">
        <v>2059</v>
      </c>
      <c r="B2083">
        <v>4.6297326477323757E-3</v>
      </c>
      <c r="C2083">
        <v>-2.2256549184490708E-3</v>
      </c>
    </row>
    <row r="2084" spans="1:3" x14ac:dyDescent="0.25">
      <c r="A2084">
        <v>2060</v>
      </c>
      <c r="B2084">
        <v>1.3816332715244194E-2</v>
      </c>
      <c r="C2084">
        <v>7.4555167553108544E-3</v>
      </c>
    </row>
    <row r="2085" spans="1:3" x14ac:dyDescent="0.25">
      <c r="A2085">
        <v>2061</v>
      </c>
      <c r="B2085">
        <v>2.0318486399879144E-3</v>
      </c>
      <c r="C2085">
        <v>1.2225160332770142E-2</v>
      </c>
    </row>
    <row r="2086" spans="1:3" x14ac:dyDescent="0.25">
      <c r="A2086">
        <v>2062</v>
      </c>
      <c r="B2086">
        <v>-5.0278601596091222E-3</v>
      </c>
      <c r="C2086">
        <v>-5.4138144248323951E-2</v>
      </c>
    </row>
    <row r="2087" spans="1:3" x14ac:dyDescent="0.25">
      <c r="A2087">
        <v>2063</v>
      </c>
      <c r="B2087">
        <v>1.1268986526034164E-2</v>
      </c>
      <c r="C2087">
        <v>-1.3704542000808307E-2</v>
      </c>
    </row>
    <row r="2088" spans="1:3" x14ac:dyDescent="0.25">
      <c r="A2088">
        <v>2064</v>
      </c>
      <c r="B2088">
        <v>1.042316377993008E-2</v>
      </c>
      <c r="C2088">
        <v>-1.1865376471271451E-2</v>
      </c>
    </row>
    <row r="2089" spans="1:3" x14ac:dyDescent="0.25">
      <c r="A2089">
        <v>2065</v>
      </c>
      <c r="B2089">
        <v>-7.2644928066111251E-3</v>
      </c>
      <c r="C2089">
        <v>-7.0586127961874663E-3</v>
      </c>
    </row>
    <row r="2090" spans="1:3" x14ac:dyDescent="0.25">
      <c r="A2090">
        <v>2066</v>
      </c>
      <c r="B2090">
        <v>7.1267577143263759E-3</v>
      </c>
      <c r="C2090">
        <v>-1.4100270806376601E-3</v>
      </c>
    </row>
    <row r="2091" spans="1:3" x14ac:dyDescent="0.25">
      <c r="A2091">
        <v>2067</v>
      </c>
      <c r="B2091">
        <v>1.8457432303614592E-3</v>
      </c>
      <c r="C2091">
        <v>-4.384949680138802E-3</v>
      </c>
    </row>
    <row r="2092" spans="1:3" x14ac:dyDescent="0.25">
      <c r="A2092">
        <v>2068</v>
      </c>
      <c r="B2092">
        <v>4.9930305070032327E-3</v>
      </c>
      <c r="C2092">
        <v>-7.7506936878719073E-3</v>
      </c>
    </row>
    <row r="2093" spans="1:3" x14ac:dyDescent="0.25">
      <c r="A2093">
        <v>2069</v>
      </c>
      <c r="B2093">
        <v>4.3888710055987297E-3</v>
      </c>
      <c r="C2093">
        <v>-8.2268025615589678E-3</v>
      </c>
    </row>
    <row r="2094" spans="1:3" x14ac:dyDescent="0.25">
      <c r="A2094">
        <v>2070</v>
      </c>
      <c r="B2094">
        <v>-7.4714499948805935E-3</v>
      </c>
      <c r="C2094">
        <v>1.6950507941221445E-2</v>
      </c>
    </row>
    <row r="2095" spans="1:3" x14ac:dyDescent="0.25">
      <c r="A2095">
        <v>2071</v>
      </c>
      <c r="B2095">
        <v>-4.1873032844610622E-4</v>
      </c>
      <c r="C2095">
        <v>-6.9588573588847714E-3</v>
      </c>
    </row>
    <row r="2096" spans="1:3" x14ac:dyDescent="0.25">
      <c r="A2096">
        <v>2072</v>
      </c>
      <c r="B2096">
        <v>2.3799457683264477E-3</v>
      </c>
      <c r="C2096">
        <v>-3.3518621517382116E-3</v>
      </c>
    </row>
    <row r="2097" spans="1:3" x14ac:dyDescent="0.25">
      <c r="A2097">
        <v>2073</v>
      </c>
      <c r="B2097">
        <v>7.339121997422822E-3</v>
      </c>
      <c r="C2097">
        <v>-3.7730661307604565E-3</v>
      </c>
    </row>
    <row r="2098" spans="1:3" x14ac:dyDescent="0.25">
      <c r="A2098">
        <v>2074</v>
      </c>
      <c r="B2098">
        <v>4.0248148937662147E-4</v>
      </c>
      <c r="C2098">
        <v>4.2319357329258902E-3</v>
      </c>
    </row>
    <row r="2099" spans="1:3" x14ac:dyDescent="0.25">
      <c r="A2099">
        <v>2075</v>
      </c>
      <c r="B2099">
        <v>9.434037348407056E-3</v>
      </c>
      <c r="C2099">
        <v>-3.0085175856154577E-3</v>
      </c>
    </row>
    <row r="2100" spans="1:3" x14ac:dyDescent="0.25">
      <c r="A2100">
        <v>2076</v>
      </c>
      <c r="B2100">
        <v>-7.5805950699818743E-3</v>
      </c>
      <c r="C2100">
        <v>5.1112770404333459E-3</v>
      </c>
    </row>
    <row r="2101" spans="1:3" x14ac:dyDescent="0.25">
      <c r="A2101">
        <v>2077</v>
      </c>
      <c r="B2101">
        <v>-6.3075636167863637E-3</v>
      </c>
      <c r="C2101">
        <v>-2.4254087267004364E-3</v>
      </c>
    </row>
    <row r="2102" spans="1:3" x14ac:dyDescent="0.25">
      <c r="A2102">
        <v>2078</v>
      </c>
      <c r="B2102">
        <v>1.9665185135892579E-3</v>
      </c>
      <c r="C2102">
        <v>2.3944852586890689E-3</v>
      </c>
    </row>
    <row r="2103" spans="1:3" x14ac:dyDescent="0.25">
      <c r="A2103">
        <v>2079</v>
      </c>
      <c r="B2103">
        <v>-2.2378703732960581E-2</v>
      </c>
      <c r="C2103">
        <v>-2.1309003201550603E-3</v>
      </c>
    </row>
    <row r="2104" spans="1:3" x14ac:dyDescent="0.25">
      <c r="A2104">
        <v>2080</v>
      </c>
      <c r="B2104">
        <v>6.4542528442171759E-3</v>
      </c>
      <c r="C2104">
        <v>-5.6413905069959552E-3</v>
      </c>
    </row>
    <row r="2105" spans="1:3" x14ac:dyDescent="0.25">
      <c r="A2105">
        <v>2081</v>
      </c>
      <c r="B2105">
        <v>1.3303558300754898E-2</v>
      </c>
      <c r="C2105">
        <v>2.0080432227430767E-3</v>
      </c>
    </row>
    <row r="2106" spans="1:3" x14ac:dyDescent="0.25">
      <c r="A2106">
        <v>2082</v>
      </c>
      <c r="B2106">
        <v>9.2138590297261599E-4</v>
      </c>
      <c r="C2106">
        <v>9.0489552100982943E-4</v>
      </c>
    </row>
    <row r="2107" spans="1:3" x14ac:dyDescent="0.25">
      <c r="A2107">
        <v>2083</v>
      </c>
      <c r="B2107">
        <v>2.0120878832524725E-3</v>
      </c>
      <c r="C2107">
        <v>6.9051601860089466E-3</v>
      </c>
    </row>
    <row r="2108" spans="1:3" x14ac:dyDescent="0.25">
      <c r="A2108">
        <v>2084</v>
      </c>
      <c r="B2108">
        <v>-5.948272390639749E-3</v>
      </c>
      <c r="C2108">
        <v>6.8206098414847777E-3</v>
      </c>
    </row>
    <row r="2109" spans="1:3" x14ac:dyDescent="0.25">
      <c r="A2109">
        <v>2085</v>
      </c>
      <c r="B2109">
        <v>9.8994706507324268E-3</v>
      </c>
      <c r="C2109">
        <v>-2.695159808767604E-3</v>
      </c>
    </row>
    <row r="2110" spans="1:3" x14ac:dyDescent="0.25">
      <c r="A2110">
        <v>2086</v>
      </c>
      <c r="B2110">
        <v>1.1837916125921925E-3</v>
      </c>
      <c r="C2110">
        <v>4.1066399261954177E-3</v>
      </c>
    </row>
    <row r="2111" spans="1:3" x14ac:dyDescent="0.25">
      <c r="A2111">
        <v>2087</v>
      </c>
      <c r="B2111">
        <v>-3.3790135822433622E-3</v>
      </c>
      <c r="C2111">
        <v>-3.8898173037813398E-3</v>
      </c>
    </row>
    <row r="2112" spans="1:3" x14ac:dyDescent="0.25">
      <c r="A2112">
        <v>2088</v>
      </c>
      <c r="B2112">
        <v>9.1381954859774996E-3</v>
      </c>
      <c r="C2112">
        <v>-1.0138031424695607E-2</v>
      </c>
    </row>
    <row r="2113" spans="1:3" x14ac:dyDescent="0.25">
      <c r="A2113">
        <v>2089</v>
      </c>
      <c r="B2113">
        <v>7.7223941453567289E-3</v>
      </c>
      <c r="C2113">
        <v>8.1186119454298121E-4</v>
      </c>
    </row>
    <row r="2114" spans="1:3" x14ac:dyDescent="0.25">
      <c r="A2114">
        <v>2090</v>
      </c>
      <c r="B2114">
        <v>-6.0357664719147596E-3</v>
      </c>
      <c r="C2114">
        <v>-1.3061988226097066E-3</v>
      </c>
    </row>
    <row r="2115" spans="1:3" x14ac:dyDescent="0.25">
      <c r="A2115">
        <v>2091</v>
      </c>
      <c r="B2115">
        <v>7.2590075567543506E-3</v>
      </c>
      <c r="C2115">
        <v>-2.8680584211141519E-3</v>
      </c>
    </row>
    <row r="2116" spans="1:3" x14ac:dyDescent="0.25">
      <c r="A2116">
        <v>2092</v>
      </c>
      <c r="B2116">
        <v>-8.9773164457443901E-3</v>
      </c>
      <c r="C2116">
        <v>7.6610553062394192E-4</v>
      </c>
    </row>
    <row r="2117" spans="1:3" x14ac:dyDescent="0.25">
      <c r="A2117">
        <v>2093</v>
      </c>
      <c r="B2117">
        <v>-1.5683742819620851E-2</v>
      </c>
      <c r="C2117">
        <v>-3.5988107895290264E-3</v>
      </c>
    </row>
    <row r="2118" spans="1:3" x14ac:dyDescent="0.25">
      <c r="A2118">
        <v>2094</v>
      </c>
      <c r="B2118">
        <v>4.513481122238169E-4</v>
      </c>
      <c r="C2118">
        <v>-2.481662600626113E-3</v>
      </c>
    </row>
    <row r="2119" spans="1:3" x14ac:dyDescent="0.25">
      <c r="A2119">
        <v>2095</v>
      </c>
      <c r="B2119">
        <v>-4.3162928448143203E-3</v>
      </c>
      <c r="C2119">
        <v>-8.1428569694867534E-3</v>
      </c>
    </row>
    <row r="2120" spans="1:3" x14ac:dyDescent="0.25">
      <c r="A2120">
        <v>2096</v>
      </c>
      <c r="B2120">
        <v>3.1379541132412953E-3</v>
      </c>
      <c r="C2120">
        <v>1.1442509601177384E-2</v>
      </c>
    </row>
    <row r="2121" spans="1:3" x14ac:dyDescent="0.25">
      <c r="A2121">
        <v>2097</v>
      </c>
      <c r="B2121">
        <v>-6.4657802024854251E-4</v>
      </c>
      <c r="C2121">
        <v>-1.4641991156020653E-2</v>
      </c>
    </row>
    <row r="2122" spans="1:3" x14ac:dyDescent="0.25">
      <c r="A2122">
        <v>2098</v>
      </c>
      <c r="B2122">
        <v>-8.4638587448958719E-3</v>
      </c>
      <c r="C2122">
        <v>-3.1238957933716754E-3</v>
      </c>
    </row>
    <row r="2123" spans="1:3" x14ac:dyDescent="0.25">
      <c r="A2123">
        <v>2099</v>
      </c>
      <c r="B2123">
        <v>1.7354559856435741E-4</v>
      </c>
      <c r="C2123">
        <v>1.1656868212047427E-2</v>
      </c>
    </row>
    <row r="2124" spans="1:3" x14ac:dyDescent="0.25">
      <c r="A2124">
        <v>2100</v>
      </c>
      <c r="B2124">
        <v>-1.4904242641000952E-2</v>
      </c>
      <c r="C2124">
        <v>2.6432957999407911E-3</v>
      </c>
    </row>
    <row r="2125" spans="1:3" x14ac:dyDescent="0.25">
      <c r="A2125">
        <v>2101</v>
      </c>
      <c r="B2125">
        <v>-2.0620695590330123E-2</v>
      </c>
      <c r="C2125">
        <v>6.5314637889212594E-3</v>
      </c>
    </row>
    <row r="2126" spans="1:3" x14ac:dyDescent="0.25">
      <c r="A2126">
        <v>2102</v>
      </c>
      <c r="B2126">
        <v>1.2298460612627361E-2</v>
      </c>
      <c r="C2126">
        <v>-1.757191357752548E-2</v>
      </c>
    </row>
    <row r="2127" spans="1:3" x14ac:dyDescent="0.25">
      <c r="A2127">
        <v>2103</v>
      </c>
      <c r="B2127">
        <v>8.3653844087420211E-3</v>
      </c>
      <c r="C2127">
        <v>1.200231004842311E-2</v>
      </c>
    </row>
    <row r="2128" spans="1:3" x14ac:dyDescent="0.25">
      <c r="A2128">
        <v>2104</v>
      </c>
      <c r="B2128">
        <v>1.6914558664402897E-2</v>
      </c>
      <c r="C2128">
        <v>-1.599208910103906E-2</v>
      </c>
    </row>
    <row r="2129" spans="1:3" x14ac:dyDescent="0.25">
      <c r="A2129">
        <v>2105</v>
      </c>
      <c r="B2129">
        <v>-1.3381122044836781E-2</v>
      </c>
      <c r="C2129">
        <v>-1.8607553260509765E-2</v>
      </c>
    </row>
    <row r="2130" spans="1:3" x14ac:dyDescent="0.25">
      <c r="A2130">
        <v>2106</v>
      </c>
      <c r="B2130">
        <v>-4.3266033721530992E-3</v>
      </c>
      <c r="C2130">
        <v>1.7457626714424329E-2</v>
      </c>
    </row>
    <row r="2131" spans="1:3" x14ac:dyDescent="0.25">
      <c r="A2131">
        <v>2107</v>
      </c>
      <c r="B2131">
        <v>-2.8214642852186955E-2</v>
      </c>
      <c r="C2131">
        <v>2.3020501162813577E-2</v>
      </c>
    </row>
    <row r="2132" spans="1:3" x14ac:dyDescent="0.25">
      <c r="A2132">
        <v>2108</v>
      </c>
      <c r="B2132">
        <v>-1.7602422557984967E-3</v>
      </c>
      <c r="C2132">
        <v>-1.1711516785159489E-2</v>
      </c>
    </row>
    <row r="2133" spans="1:3" x14ac:dyDescent="0.25">
      <c r="A2133">
        <v>2109</v>
      </c>
      <c r="B2133">
        <v>-2.0119685034727082E-3</v>
      </c>
      <c r="C2133">
        <v>4.6105953913186132E-4</v>
      </c>
    </row>
    <row r="2134" spans="1:3" x14ac:dyDescent="0.25">
      <c r="A2134">
        <v>2110</v>
      </c>
      <c r="B2134">
        <v>-3.7266024316919707E-3</v>
      </c>
      <c r="C2134">
        <v>7.134917880590049E-4</v>
      </c>
    </row>
    <row r="2135" spans="1:3" x14ac:dyDescent="0.25">
      <c r="A2135">
        <v>2111</v>
      </c>
      <c r="B2135">
        <v>-2.8509696634885506E-3</v>
      </c>
      <c r="C2135">
        <v>9.6834268787314992E-3</v>
      </c>
    </row>
    <row r="2136" spans="1:3" x14ac:dyDescent="0.25">
      <c r="A2136">
        <v>2112</v>
      </c>
      <c r="B2136">
        <v>1.1824344508149873E-2</v>
      </c>
      <c r="C2136">
        <v>6.9706509854543207E-3</v>
      </c>
    </row>
    <row r="2137" spans="1:3" x14ac:dyDescent="0.25">
      <c r="A2137">
        <v>2113</v>
      </c>
      <c r="B2137">
        <v>-1.6893590421136761E-2</v>
      </c>
      <c r="C2137">
        <v>1.176532806659265E-2</v>
      </c>
    </row>
    <row r="2138" spans="1:3" x14ac:dyDescent="0.25">
      <c r="A2138">
        <v>2114</v>
      </c>
      <c r="B2138">
        <v>1.9288110217172794E-2</v>
      </c>
      <c r="C2138">
        <v>1.8660297595743846E-2</v>
      </c>
    </row>
    <row r="2139" spans="1:3" x14ac:dyDescent="0.25">
      <c r="A2139">
        <v>2115</v>
      </c>
      <c r="B2139">
        <v>-1.5612208972343796E-3</v>
      </c>
      <c r="C2139">
        <v>6.9397388847635758E-3</v>
      </c>
    </row>
    <row r="2140" spans="1:3" x14ac:dyDescent="0.25">
      <c r="A2140">
        <v>2116</v>
      </c>
      <c r="B2140">
        <v>-1.0658150666549178E-3</v>
      </c>
      <c r="C2140">
        <v>2.4308754353051759E-4</v>
      </c>
    </row>
    <row r="2141" spans="1:3" x14ac:dyDescent="0.25">
      <c r="A2141">
        <v>2117</v>
      </c>
      <c r="B2141">
        <v>-3.2537286998084143E-3</v>
      </c>
      <c r="C2141">
        <v>-4.5509132064389972E-3</v>
      </c>
    </row>
    <row r="2142" spans="1:3" x14ac:dyDescent="0.25">
      <c r="A2142">
        <v>2118</v>
      </c>
      <c r="B2142">
        <v>1.5621394084868092E-2</v>
      </c>
      <c r="C2142">
        <v>-2.938251978780573E-2</v>
      </c>
    </row>
    <row r="2143" spans="1:3" x14ac:dyDescent="0.25">
      <c r="A2143">
        <v>2119</v>
      </c>
      <c r="B2143">
        <v>1.527693364356964E-2</v>
      </c>
      <c r="C2143">
        <v>6.8925897269227435E-3</v>
      </c>
    </row>
    <row r="2144" spans="1:3" x14ac:dyDescent="0.25">
      <c r="A2144">
        <v>2120</v>
      </c>
      <c r="B2144">
        <v>9.9436599542578937E-3</v>
      </c>
      <c r="C2144">
        <v>-6.5262198784483104E-4</v>
      </c>
    </row>
    <row r="2145" spans="1:3" x14ac:dyDescent="0.25">
      <c r="A2145">
        <v>2121</v>
      </c>
      <c r="B2145">
        <v>-5.1718939959707342E-3</v>
      </c>
      <c r="C2145">
        <v>-1.2740398364750605E-2</v>
      </c>
    </row>
    <row r="2146" spans="1:3" x14ac:dyDescent="0.25">
      <c r="A2146">
        <v>2122</v>
      </c>
      <c r="B2146">
        <v>6.6373850683663976E-3</v>
      </c>
      <c r="C2146">
        <v>-3.1283949519535149E-2</v>
      </c>
    </row>
    <row r="2147" spans="1:3" x14ac:dyDescent="0.25">
      <c r="A2147">
        <v>2123</v>
      </c>
      <c r="B2147">
        <v>5.8251249598574801E-3</v>
      </c>
      <c r="C2147">
        <v>7.1122407880269195E-3</v>
      </c>
    </row>
    <row r="2148" spans="1:3" x14ac:dyDescent="0.25">
      <c r="A2148">
        <v>2124</v>
      </c>
      <c r="B2148">
        <v>-3.8217325018657673E-3</v>
      </c>
      <c r="C2148">
        <v>5.5935623185345035E-2</v>
      </c>
    </row>
    <row r="2149" spans="1:3" x14ac:dyDescent="0.25">
      <c r="A2149">
        <v>2125</v>
      </c>
      <c r="B2149">
        <v>8.5932488157069217E-3</v>
      </c>
      <c r="C2149">
        <v>-1.0156255323884677E-2</v>
      </c>
    </row>
    <row r="2150" spans="1:3" x14ac:dyDescent="0.25">
      <c r="A2150">
        <v>2126</v>
      </c>
      <c r="B2150">
        <v>-3.4058593508229764E-3</v>
      </c>
      <c r="C2150">
        <v>-1.7812107331196609E-2</v>
      </c>
    </row>
    <row r="2151" spans="1:3" x14ac:dyDescent="0.25">
      <c r="A2151">
        <v>2127</v>
      </c>
      <c r="B2151">
        <v>8.0870996346516424E-3</v>
      </c>
      <c r="C2151">
        <v>5.1154265645314088E-3</v>
      </c>
    </row>
    <row r="2152" spans="1:3" x14ac:dyDescent="0.25">
      <c r="A2152">
        <v>2128</v>
      </c>
      <c r="B2152">
        <v>-3.3220176410229704E-3</v>
      </c>
      <c r="C2152">
        <v>-2.2313848370518166E-3</v>
      </c>
    </row>
    <row r="2153" spans="1:3" x14ac:dyDescent="0.25">
      <c r="A2153">
        <v>2129</v>
      </c>
      <c r="B2153">
        <v>1.1035268836478585E-2</v>
      </c>
      <c r="C2153">
        <v>-3.6056520857488568E-3</v>
      </c>
    </row>
    <row r="2154" spans="1:3" x14ac:dyDescent="0.25">
      <c r="A2154">
        <v>2130</v>
      </c>
      <c r="B2154">
        <v>-1.1531260645798005E-2</v>
      </c>
      <c r="C2154">
        <v>-3.0067773666190376E-3</v>
      </c>
    </row>
    <row r="2155" spans="1:3" x14ac:dyDescent="0.25">
      <c r="A2155">
        <v>2131</v>
      </c>
      <c r="B2155">
        <v>1.3677472349669496E-2</v>
      </c>
      <c r="C2155">
        <v>5.385605273740034E-3</v>
      </c>
    </row>
    <row r="2156" spans="1:3" x14ac:dyDescent="0.25">
      <c r="A2156">
        <v>2132</v>
      </c>
      <c r="B2156">
        <v>-1.2974208112172647E-3</v>
      </c>
      <c r="C2156">
        <v>-8.4680528269431184E-3</v>
      </c>
    </row>
    <row r="2157" spans="1:3" x14ac:dyDescent="0.25">
      <c r="A2157">
        <v>2133</v>
      </c>
      <c r="B2157">
        <v>7.987708928933383E-3</v>
      </c>
      <c r="C2157">
        <v>1.086179928833367E-2</v>
      </c>
    </row>
    <row r="2158" spans="1:3" x14ac:dyDescent="0.25">
      <c r="A2158">
        <v>2134</v>
      </c>
      <c r="B2158">
        <v>-9.8607698261314169E-4</v>
      </c>
      <c r="C2158">
        <v>4.428787867384802E-3</v>
      </c>
    </row>
    <row r="2159" spans="1:3" x14ac:dyDescent="0.25">
      <c r="A2159">
        <v>2135</v>
      </c>
      <c r="B2159">
        <v>2.1189300901400883E-3</v>
      </c>
      <c r="C2159">
        <v>-7.8099571318885966E-3</v>
      </c>
    </row>
    <row r="2160" spans="1:3" x14ac:dyDescent="0.25">
      <c r="A2160">
        <v>2136</v>
      </c>
      <c r="B2160">
        <v>2.6996278525547993E-3</v>
      </c>
      <c r="C2160">
        <v>-1.6005836390481212E-2</v>
      </c>
    </row>
    <row r="2161" spans="1:3" x14ac:dyDescent="0.25">
      <c r="A2161">
        <v>2137</v>
      </c>
      <c r="B2161">
        <v>-1.6696275832734902E-3</v>
      </c>
      <c r="C2161">
        <v>-3.6320232698469086E-3</v>
      </c>
    </row>
    <row r="2162" spans="1:3" x14ac:dyDescent="0.25">
      <c r="A2162">
        <v>2138</v>
      </c>
      <c r="B2162">
        <v>-9.3310090381229401E-3</v>
      </c>
      <c r="C2162">
        <v>-7.3920960608803814E-3</v>
      </c>
    </row>
    <row r="2163" spans="1:3" x14ac:dyDescent="0.25">
      <c r="A2163">
        <v>2139</v>
      </c>
      <c r="B2163">
        <v>8.6350895396573239E-4</v>
      </c>
      <c r="C2163">
        <v>-1.1431191403260023E-2</v>
      </c>
    </row>
    <row r="2164" spans="1:3" x14ac:dyDescent="0.25">
      <c r="A2164">
        <v>2140</v>
      </c>
      <c r="B2164">
        <v>3.9380916568306518E-3</v>
      </c>
      <c r="C2164">
        <v>2.0208555009425005E-2</v>
      </c>
    </row>
    <row r="2165" spans="1:3" x14ac:dyDescent="0.25">
      <c r="A2165">
        <v>2141</v>
      </c>
      <c r="B2165">
        <v>-4.6594985691812175E-3</v>
      </c>
      <c r="C2165">
        <v>5.6060026801982611E-3</v>
      </c>
    </row>
    <row r="2166" spans="1:3" x14ac:dyDescent="0.25">
      <c r="A2166">
        <v>2142</v>
      </c>
      <c r="B2166">
        <v>-3.0282744385397619E-3</v>
      </c>
      <c r="C2166">
        <v>-1.4362081545173985E-2</v>
      </c>
    </row>
    <row r="2167" spans="1:3" x14ac:dyDescent="0.25">
      <c r="A2167">
        <v>2143</v>
      </c>
      <c r="B2167">
        <v>1.6490718632753789E-3</v>
      </c>
      <c r="C2167">
        <v>-4.6529179158728926E-3</v>
      </c>
    </row>
    <row r="2168" spans="1:3" x14ac:dyDescent="0.25">
      <c r="A2168">
        <v>2144</v>
      </c>
      <c r="B2168">
        <v>6.7786767313469807E-6</v>
      </c>
      <c r="C2168">
        <v>-2.789461752957488E-4</v>
      </c>
    </row>
    <row r="2169" spans="1:3" x14ac:dyDescent="0.25">
      <c r="A2169">
        <v>2145</v>
      </c>
      <c r="B2169">
        <v>-1.2914783501236305E-2</v>
      </c>
      <c r="C2169">
        <v>-3.5540585155035102E-3</v>
      </c>
    </row>
    <row r="2170" spans="1:3" x14ac:dyDescent="0.25">
      <c r="A2170">
        <v>2146</v>
      </c>
      <c r="B2170">
        <v>-7.294496015059067E-3</v>
      </c>
      <c r="C2170">
        <v>6.1531678992258381E-3</v>
      </c>
    </row>
    <row r="2171" spans="1:3" x14ac:dyDescent="0.25">
      <c r="A2171">
        <v>2147</v>
      </c>
      <c r="B2171">
        <v>-1.4442914250600007E-2</v>
      </c>
      <c r="C2171">
        <v>-2.2369088566071733E-2</v>
      </c>
    </row>
    <row r="2172" spans="1:3" x14ac:dyDescent="0.25">
      <c r="A2172">
        <v>2148</v>
      </c>
      <c r="B2172">
        <v>-4.1855321550422087E-3</v>
      </c>
      <c r="C2172">
        <v>5.1839243995644591E-3</v>
      </c>
    </row>
    <row r="2173" spans="1:3" x14ac:dyDescent="0.25">
      <c r="A2173">
        <v>2149</v>
      </c>
      <c r="B2173">
        <v>6.4256950280988942E-3</v>
      </c>
      <c r="C2173">
        <v>-6.5366628095574761E-3</v>
      </c>
    </row>
    <row r="2174" spans="1:3" x14ac:dyDescent="0.25">
      <c r="A2174">
        <v>2150</v>
      </c>
      <c r="B2174">
        <v>-3.3613534044275868E-2</v>
      </c>
      <c r="C2174">
        <v>-6.9284178654239123E-3</v>
      </c>
    </row>
    <row r="2175" spans="1:3" x14ac:dyDescent="0.25">
      <c r="A2175">
        <v>2151</v>
      </c>
      <c r="B2175">
        <v>5.6950412909847915E-3</v>
      </c>
      <c r="C2175">
        <v>-1.9984247135854602E-2</v>
      </c>
    </row>
    <row r="2176" spans="1:3" x14ac:dyDescent="0.25">
      <c r="A2176">
        <v>2152</v>
      </c>
      <c r="B2176">
        <v>-6.3733460595429099E-3</v>
      </c>
      <c r="C2176">
        <v>3.5576807792016369E-3</v>
      </c>
    </row>
    <row r="2177" spans="1:3" x14ac:dyDescent="0.25">
      <c r="A2177">
        <v>2153</v>
      </c>
      <c r="B2177">
        <v>1.9266214962147695E-2</v>
      </c>
      <c r="C2177">
        <v>4.6354638524638871E-3</v>
      </c>
    </row>
    <row r="2178" spans="1:3" x14ac:dyDescent="0.25">
      <c r="A2178">
        <v>2154</v>
      </c>
      <c r="B2178">
        <v>-1.6228945933410285E-2</v>
      </c>
      <c r="C2178">
        <v>1.3152780641046854E-2</v>
      </c>
    </row>
    <row r="2179" spans="1:3" x14ac:dyDescent="0.25">
      <c r="A2179">
        <v>2155</v>
      </c>
      <c r="B2179">
        <v>-5.4798282074099269E-3</v>
      </c>
      <c r="C2179">
        <v>6.0167717166538636E-3</v>
      </c>
    </row>
    <row r="2180" spans="1:3" x14ac:dyDescent="0.25">
      <c r="A2180">
        <v>2156</v>
      </c>
      <c r="B2180">
        <v>1.2815331912977797E-2</v>
      </c>
      <c r="C2180">
        <v>3.9087733888960516E-3</v>
      </c>
    </row>
    <row r="2181" spans="1:3" x14ac:dyDescent="0.25">
      <c r="A2181">
        <v>2157</v>
      </c>
      <c r="B2181">
        <v>2.7949077469459953E-2</v>
      </c>
      <c r="C2181">
        <v>-1.3711383135905024E-2</v>
      </c>
    </row>
    <row r="2182" spans="1:3" x14ac:dyDescent="0.25">
      <c r="A2182">
        <v>2158</v>
      </c>
      <c r="B2182">
        <v>1.2894797776343717E-3</v>
      </c>
      <c r="C2182">
        <v>-1.1799152774123899E-2</v>
      </c>
    </row>
    <row r="2183" spans="1:3" x14ac:dyDescent="0.25">
      <c r="A2183">
        <v>2159</v>
      </c>
      <c r="B2183">
        <v>-6.2818440725234299E-3</v>
      </c>
      <c r="C2183">
        <v>3.976243456894641E-3</v>
      </c>
    </row>
    <row r="2184" spans="1:3" x14ac:dyDescent="0.25">
      <c r="A2184">
        <v>2160</v>
      </c>
      <c r="B2184">
        <v>-1.4424624620095784E-3</v>
      </c>
      <c r="C2184">
        <v>-3.3318003252144589E-3</v>
      </c>
    </row>
    <row r="2185" spans="1:3" x14ac:dyDescent="0.25">
      <c r="A2185">
        <v>2161</v>
      </c>
      <c r="B2185">
        <v>-8.2875266427762471E-3</v>
      </c>
      <c r="C2185">
        <v>-1.0114051266059318E-2</v>
      </c>
    </row>
    <row r="2186" spans="1:3" x14ac:dyDescent="0.25">
      <c r="A2186">
        <v>2162</v>
      </c>
      <c r="B2186">
        <v>-1.3075761266268277E-2</v>
      </c>
      <c r="C2186">
        <v>2.3933138307124791E-3</v>
      </c>
    </row>
    <row r="2187" spans="1:3" x14ac:dyDescent="0.25">
      <c r="A2187">
        <v>2163</v>
      </c>
      <c r="B2187">
        <v>6.3399928840803116E-3</v>
      </c>
      <c r="C2187">
        <v>7.6993936640652738E-4</v>
      </c>
    </row>
    <row r="2188" spans="1:3" x14ac:dyDescent="0.25">
      <c r="A2188">
        <v>2164</v>
      </c>
      <c r="B2188">
        <v>2.0114186697291824E-2</v>
      </c>
      <c r="C2188">
        <v>-7.7976323292097242E-3</v>
      </c>
    </row>
    <row r="2189" spans="1:3" x14ac:dyDescent="0.25">
      <c r="A2189">
        <v>2165</v>
      </c>
      <c r="B2189">
        <v>-1.6497165833046498E-2</v>
      </c>
      <c r="C2189">
        <v>6.9049661994421384E-3</v>
      </c>
    </row>
    <row r="2190" spans="1:3" x14ac:dyDescent="0.25">
      <c r="A2190">
        <v>2166</v>
      </c>
      <c r="B2190">
        <v>-1.312096553596462E-2</v>
      </c>
      <c r="C2190">
        <v>5.0634497232441029E-3</v>
      </c>
    </row>
    <row r="2191" spans="1:3" x14ac:dyDescent="0.25">
      <c r="A2191">
        <v>2167</v>
      </c>
      <c r="B2191">
        <v>1.8575225508236912E-2</v>
      </c>
      <c r="C2191">
        <v>4.1434002373349071E-3</v>
      </c>
    </row>
    <row r="2192" spans="1:3" x14ac:dyDescent="0.25">
      <c r="A2192">
        <v>2168</v>
      </c>
      <c r="B2192">
        <v>1.5985403032892257E-2</v>
      </c>
      <c r="C2192">
        <v>-6.4746626420499366E-3</v>
      </c>
    </row>
    <row r="2193" spans="1:3" x14ac:dyDescent="0.25">
      <c r="A2193">
        <v>2169</v>
      </c>
      <c r="B2193">
        <v>1.2595748777164547E-2</v>
      </c>
      <c r="C2193">
        <v>6.7877314440175345E-3</v>
      </c>
    </row>
    <row r="2194" spans="1:3" x14ac:dyDescent="0.25">
      <c r="A2194">
        <v>2170</v>
      </c>
      <c r="B2194">
        <v>-2.3963566359916453E-3</v>
      </c>
      <c r="C2194">
        <v>-7.7088843728228464E-3</v>
      </c>
    </row>
    <row r="2195" spans="1:3" x14ac:dyDescent="0.25">
      <c r="A2195">
        <v>2171</v>
      </c>
      <c r="B2195">
        <v>8.6127471467517501E-3</v>
      </c>
      <c r="C2195">
        <v>9.8616036949084399E-4</v>
      </c>
    </row>
    <row r="2196" spans="1:3" x14ac:dyDescent="0.25">
      <c r="A2196">
        <v>2172</v>
      </c>
      <c r="B2196">
        <v>6.0180770748522244E-3</v>
      </c>
      <c r="C2196">
        <v>2.3793403724396084E-3</v>
      </c>
    </row>
    <row r="2197" spans="1:3" x14ac:dyDescent="0.25">
      <c r="A2197">
        <v>2173</v>
      </c>
      <c r="B2197">
        <v>3.018370617899043E-3</v>
      </c>
      <c r="C2197">
        <v>7.8351204649739908E-3</v>
      </c>
    </row>
    <row r="2198" spans="1:3" x14ac:dyDescent="0.25">
      <c r="A2198">
        <v>2174</v>
      </c>
      <c r="B2198">
        <v>-7.958853275183386E-4</v>
      </c>
      <c r="C2198">
        <v>2.2481775287091464E-3</v>
      </c>
    </row>
    <row r="2199" spans="1:3" x14ac:dyDescent="0.25">
      <c r="A2199">
        <v>2175</v>
      </c>
      <c r="B2199">
        <v>2.6897480022852189E-3</v>
      </c>
      <c r="C2199">
        <v>-2.713478320403306E-3</v>
      </c>
    </row>
    <row r="2200" spans="1:3" x14ac:dyDescent="0.25">
      <c r="A2200">
        <v>2176</v>
      </c>
      <c r="B2200">
        <v>-2.4495298226384168E-3</v>
      </c>
      <c r="C2200">
        <v>-4.7207120038308872E-3</v>
      </c>
    </row>
    <row r="2201" spans="1:3" x14ac:dyDescent="0.25">
      <c r="A2201">
        <v>2177</v>
      </c>
      <c r="B2201">
        <v>9.2688263933699434E-3</v>
      </c>
      <c r="C2201">
        <v>4.5894125112571748E-3</v>
      </c>
    </row>
    <row r="2202" spans="1:3" x14ac:dyDescent="0.25">
      <c r="A2202">
        <v>2178</v>
      </c>
      <c r="B2202">
        <v>3.8725988576686033E-3</v>
      </c>
      <c r="C2202">
        <v>-1.1511653524220412E-3</v>
      </c>
    </row>
    <row r="2203" spans="1:3" x14ac:dyDescent="0.25">
      <c r="A2203">
        <v>2179</v>
      </c>
      <c r="B2203">
        <v>-1.7664499270375025E-2</v>
      </c>
      <c r="C2203">
        <v>1.4497201129501338E-2</v>
      </c>
    </row>
    <row r="2204" spans="1:3" x14ac:dyDescent="0.25">
      <c r="A2204">
        <v>2180</v>
      </c>
      <c r="B2204">
        <v>2.661356118621552E-3</v>
      </c>
      <c r="C2204">
        <v>-6.2336860225208814E-3</v>
      </c>
    </row>
    <row r="2205" spans="1:3" x14ac:dyDescent="0.25">
      <c r="A2205">
        <v>2181</v>
      </c>
      <c r="B2205">
        <v>-2.2032059011403572E-2</v>
      </c>
      <c r="C2205">
        <v>2.0937239276173171E-2</v>
      </c>
    </row>
    <row r="2206" spans="1:3" x14ac:dyDescent="0.25">
      <c r="A2206">
        <v>2182</v>
      </c>
      <c r="B2206">
        <v>1.4927264009137254E-2</v>
      </c>
      <c r="C2206">
        <v>2.4183588563343558E-2</v>
      </c>
    </row>
    <row r="2207" spans="1:3" x14ac:dyDescent="0.25">
      <c r="A2207">
        <v>2183</v>
      </c>
      <c r="B2207">
        <v>1.6641648062507317E-2</v>
      </c>
      <c r="C2207">
        <v>2.464373405027389E-3</v>
      </c>
    </row>
    <row r="2208" spans="1:3" x14ac:dyDescent="0.25">
      <c r="A2208">
        <v>2184</v>
      </c>
      <c r="B2208">
        <v>8.4651056982991597E-4</v>
      </c>
      <c r="C2208">
        <v>-1.9548627950063891E-2</v>
      </c>
    </row>
    <row r="2209" spans="1:3" x14ac:dyDescent="0.25">
      <c r="A2209">
        <v>2185</v>
      </c>
      <c r="B2209">
        <v>-1.6493260117495672E-2</v>
      </c>
      <c r="C2209">
        <v>1.2810742932197233E-2</v>
      </c>
    </row>
    <row r="2210" spans="1:3" x14ac:dyDescent="0.25">
      <c r="A2210">
        <v>2186</v>
      </c>
      <c r="B2210">
        <v>7.9440243756529159E-3</v>
      </c>
      <c r="C2210">
        <v>-5.6557532451512425E-3</v>
      </c>
    </row>
    <row r="2211" spans="1:3" x14ac:dyDescent="0.25">
      <c r="A2211">
        <v>2187</v>
      </c>
      <c r="B2211">
        <v>-2.0799813384439963E-2</v>
      </c>
      <c r="C2211">
        <v>-8.7409488601932379E-3</v>
      </c>
    </row>
    <row r="2212" spans="1:3" x14ac:dyDescent="0.25">
      <c r="A2212">
        <v>2188</v>
      </c>
      <c r="B2212">
        <v>4.6544636475422179E-3</v>
      </c>
      <c r="C2212">
        <v>-1.3090165242399037E-3</v>
      </c>
    </row>
    <row r="2213" spans="1:3" x14ac:dyDescent="0.25">
      <c r="A2213">
        <v>2189</v>
      </c>
      <c r="B2213">
        <v>3.035789363386283E-3</v>
      </c>
      <c r="C2213">
        <v>-1.1947749517318536E-2</v>
      </c>
    </row>
    <row r="2214" spans="1:3" x14ac:dyDescent="0.25">
      <c r="A2214">
        <v>2190</v>
      </c>
      <c r="B2214">
        <v>-1.9483768506157642E-2</v>
      </c>
      <c r="C2214">
        <v>2.9177695401012699E-3</v>
      </c>
    </row>
    <row r="2215" spans="1:3" x14ac:dyDescent="0.25">
      <c r="A2215">
        <v>2191</v>
      </c>
      <c r="B2215">
        <v>-4.8888215924357381E-2</v>
      </c>
      <c r="C2215">
        <v>6.6822735999289562E-3</v>
      </c>
    </row>
    <row r="2216" spans="1:3" x14ac:dyDescent="0.25">
      <c r="A2216">
        <v>2192</v>
      </c>
      <c r="B2216">
        <v>6.2098244611913144E-3</v>
      </c>
      <c r="C2216">
        <v>-1.1834055381620943E-2</v>
      </c>
    </row>
    <row r="2217" spans="1:3" x14ac:dyDescent="0.25">
      <c r="A2217">
        <v>2193</v>
      </c>
      <c r="B2217">
        <v>1.396947848893328E-2</v>
      </c>
      <c r="C2217">
        <v>-7.5369777794252087E-3</v>
      </c>
    </row>
    <row r="2218" spans="1:3" x14ac:dyDescent="0.25">
      <c r="A2218">
        <v>2194</v>
      </c>
      <c r="B2218">
        <v>-2.3373236476865798E-3</v>
      </c>
      <c r="C2218">
        <v>-3.6086271730995036E-3</v>
      </c>
    </row>
    <row r="2219" spans="1:3" x14ac:dyDescent="0.25">
      <c r="A2219">
        <v>2195</v>
      </c>
      <c r="B2219">
        <v>-1.2480977191468963E-2</v>
      </c>
      <c r="C2219">
        <v>-3.8498080760779804E-3</v>
      </c>
    </row>
    <row r="2220" spans="1:3" x14ac:dyDescent="0.25">
      <c r="A2220">
        <v>2196</v>
      </c>
      <c r="B2220">
        <v>1.901113920979583E-2</v>
      </c>
      <c r="C2220">
        <v>5.8002049119327548E-3</v>
      </c>
    </row>
    <row r="2221" spans="1:3" x14ac:dyDescent="0.25">
      <c r="A2221">
        <v>2197</v>
      </c>
      <c r="B2221">
        <v>1.9880229274235703E-2</v>
      </c>
      <c r="C2221">
        <v>2.6198999829939465E-2</v>
      </c>
    </row>
    <row r="2222" spans="1:3" x14ac:dyDescent="0.25">
      <c r="A2222">
        <v>2198</v>
      </c>
      <c r="B2222">
        <v>9.4298398679275742E-3</v>
      </c>
      <c r="C2222">
        <v>1.2739828397369934E-3</v>
      </c>
    </row>
    <row r="2223" spans="1:3" x14ac:dyDescent="0.25">
      <c r="A2223">
        <v>2199</v>
      </c>
      <c r="B2223">
        <v>-7.1303407350094879E-3</v>
      </c>
      <c r="C2223">
        <v>1.304849747138812E-2</v>
      </c>
    </row>
    <row r="2224" spans="1:3" x14ac:dyDescent="0.25">
      <c r="A2224">
        <v>2200</v>
      </c>
      <c r="B2224">
        <v>-1.6186763821034299E-2</v>
      </c>
      <c r="C2224">
        <v>1.4888660726524238E-2</v>
      </c>
    </row>
    <row r="2225" spans="1:3" x14ac:dyDescent="0.25">
      <c r="A2225">
        <v>2201</v>
      </c>
      <c r="B2225">
        <v>7.8885315232042862E-3</v>
      </c>
      <c r="C2225">
        <v>4.624789580918779E-3</v>
      </c>
    </row>
    <row r="2226" spans="1:3" x14ac:dyDescent="0.25">
      <c r="A2226">
        <v>2202</v>
      </c>
      <c r="B2226">
        <v>-2.7407031893765558E-3</v>
      </c>
      <c r="C2226">
        <v>1.1170120113906366E-2</v>
      </c>
    </row>
    <row r="2227" spans="1:3" x14ac:dyDescent="0.25">
      <c r="A2227">
        <v>2203</v>
      </c>
      <c r="B2227">
        <v>2.2338793108292683E-2</v>
      </c>
      <c r="C2227">
        <v>1.2982056650796429E-2</v>
      </c>
    </row>
    <row r="2228" spans="1:3" x14ac:dyDescent="0.25">
      <c r="A2228">
        <v>2204</v>
      </c>
      <c r="B2228">
        <v>-2.101460756953289E-3</v>
      </c>
      <c r="C2228">
        <v>1.2794903883102461E-2</v>
      </c>
    </row>
    <row r="2229" spans="1:3" x14ac:dyDescent="0.25">
      <c r="A2229">
        <v>2205</v>
      </c>
      <c r="B2229">
        <v>-1.5447068518969684E-2</v>
      </c>
      <c r="C2229">
        <v>-1.3520122785859814E-2</v>
      </c>
    </row>
    <row r="2230" spans="1:3" x14ac:dyDescent="0.25">
      <c r="A2230">
        <v>2206</v>
      </c>
      <c r="B2230">
        <v>-2.7309720942049781E-2</v>
      </c>
      <c r="C2230">
        <v>2.5654775832639004E-2</v>
      </c>
    </row>
    <row r="2231" spans="1:3" x14ac:dyDescent="0.25">
      <c r="A2231">
        <v>2207</v>
      </c>
      <c r="B2231">
        <v>2.3459654613262503E-2</v>
      </c>
      <c r="C2231">
        <v>2.8306881270111373E-2</v>
      </c>
    </row>
    <row r="2232" spans="1:3" x14ac:dyDescent="0.25">
      <c r="A2232">
        <v>2208</v>
      </c>
      <c r="B2232">
        <v>2.3831223275197744E-3</v>
      </c>
      <c r="C2232">
        <v>-1.7086949730708314E-2</v>
      </c>
    </row>
    <row r="2233" spans="1:3" x14ac:dyDescent="0.25">
      <c r="A2233">
        <v>2209</v>
      </c>
      <c r="B2233">
        <v>-9.8241817286574811E-3</v>
      </c>
      <c r="C2233">
        <v>1.0530388639876846E-2</v>
      </c>
    </row>
    <row r="2234" spans="1:3" x14ac:dyDescent="0.25">
      <c r="A2234">
        <v>2210</v>
      </c>
      <c r="B2234">
        <v>-1.399684779734126E-2</v>
      </c>
      <c r="C2234">
        <v>2.200909160864787E-2</v>
      </c>
    </row>
    <row r="2235" spans="1:3" x14ac:dyDescent="0.25">
      <c r="A2235">
        <v>2211</v>
      </c>
      <c r="B2235">
        <v>-1.7331054875099571E-2</v>
      </c>
      <c r="C2235">
        <v>-1.2322029622053855E-2</v>
      </c>
    </row>
    <row r="2236" spans="1:3" x14ac:dyDescent="0.25">
      <c r="A2236">
        <v>2212</v>
      </c>
      <c r="B2236">
        <v>2.6400408144257141E-3</v>
      </c>
      <c r="C2236">
        <v>6.1376183392424302E-4</v>
      </c>
    </row>
    <row r="2237" spans="1:3" x14ac:dyDescent="0.25">
      <c r="A2237">
        <v>2213</v>
      </c>
      <c r="B2237">
        <v>-5.0331870653119769E-3</v>
      </c>
      <c r="C2237">
        <v>2.1024002427115817E-3</v>
      </c>
    </row>
    <row r="2238" spans="1:3" x14ac:dyDescent="0.25">
      <c r="A2238">
        <v>2214</v>
      </c>
      <c r="B2238">
        <v>-5.3038539923947123E-2</v>
      </c>
      <c r="C2238">
        <v>-6.3914927293902274E-3</v>
      </c>
    </row>
    <row r="2239" spans="1:3" x14ac:dyDescent="0.25">
      <c r="A2239">
        <v>2215</v>
      </c>
      <c r="B2239">
        <v>4.984415505467385E-2</v>
      </c>
      <c r="C2239">
        <v>-2.3469427008092042E-2</v>
      </c>
    </row>
    <row r="2240" spans="1:3" x14ac:dyDescent="0.25">
      <c r="A2240">
        <v>2216</v>
      </c>
      <c r="B2240">
        <v>-6.3281727916672005E-3</v>
      </c>
      <c r="C2240">
        <v>-1.6287448237390808E-2</v>
      </c>
    </row>
    <row r="2241" spans="1:3" x14ac:dyDescent="0.25">
      <c r="A2241">
        <v>2217</v>
      </c>
      <c r="B2241">
        <v>-3.9325293124098042E-2</v>
      </c>
      <c r="C2241">
        <v>-2.7821180149786857E-2</v>
      </c>
    </row>
    <row r="2242" spans="1:3" x14ac:dyDescent="0.25">
      <c r="A2242">
        <v>2218</v>
      </c>
      <c r="B2242">
        <v>1.056521914626136E-2</v>
      </c>
      <c r="C2242">
        <v>1.5437345078694233E-3</v>
      </c>
    </row>
    <row r="2243" spans="1:3" x14ac:dyDescent="0.25">
      <c r="A2243">
        <v>2219</v>
      </c>
      <c r="B2243">
        <v>-3.0902563407266513E-2</v>
      </c>
      <c r="C2243">
        <v>5.2179315101368515E-3</v>
      </c>
    </row>
    <row r="2244" spans="1:3" x14ac:dyDescent="0.25">
      <c r="A2244">
        <v>2220</v>
      </c>
      <c r="B2244">
        <v>-5.9006464231018907E-2</v>
      </c>
      <c r="C2244">
        <v>-1.2500909751858857E-2</v>
      </c>
    </row>
    <row r="2245" spans="1:3" x14ac:dyDescent="0.25">
      <c r="A2245">
        <v>2221</v>
      </c>
      <c r="B2245">
        <v>-2.1721076542885989E-2</v>
      </c>
      <c r="C2245">
        <v>-1.7050328829712833E-2</v>
      </c>
    </row>
    <row r="2246" spans="1:3" x14ac:dyDescent="0.25">
      <c r="A2246">
        <v>2222</v>
      </c>
      <c r="B2246">
        <v>-8.727370677402038E-4</v>
      </c>
      <c r="C2246">
        <v>2.235764631492514E-2</v>
      </c>
    </row>
    <row r="2247" spans="1:3" x14ac:dyDescent="0.25">
      <c r="A2247">
        <v>2223</v>
      </c>
      <c r="B2247">
        <v>7.8903954854727398E-2</v>
      </c>
      <c r="C2247">
        <v>1.5923800985306935E-2</v>
      </c>
    </row>
    <row r="2248" spans="1:3" x14ac:dyDescent="0.25">
      <c r="A2248">
        <v>2224</v>
      </c>
      <c r="B2248">
        <v>-3.0856103921486744E-2</v>
      </c>
      <c r="C2248">
        <v>-1.148139374932633E-2</v>
      </c>
    </row>
    <row r="2249" spans="1:3" x14ac:dyDescent="0.25">
      <c r="A2249">
        <v>2225</v>
      </c>
      <c r="B2249">
        <v>3.427991835329379E-3</v>
      </c>
      <c r="C2249">
        <v>2.2240161218963785E-3</v>
      </c>
    </row>
    <row r="2250" spans="1:3" x14ac:dyDescent="0.25">
      <c r="A2250">
        <v>2226</v>
      </c>
      <c r="B2250">
        <v>1.8287793469798429E-2</v>
      </c>
      <c r="C2250">
        <v>9.799803278065556E-3</v>
      </c>
    </row>
    <row r="2251" spans="1:3" x14ac:dyDescent="0.25">
      <c r="A2251">
        <v>2227</v>
      </c>
      <c r="B2251">
        <v>-1.948270679260087E-3</v>
      </c>
      <c r="C2251">
        <v>1.3676865745060531E-3</v>
      </c>
    </row>
    <row r="2252" spans="1:3" x14ac:dyDescent="0.25">
      <c r="A2252">
        <v>2228</v>
      </c>
      <c r="B2252">
        <v>4.7322063899992765E-2</v>
      </c>
      <c r="C2252">
        <v>-1.5088103282148643E-3</v>
      </c>
    </row>
    <row r="2253" spans="1:3" x14ac:dyDescent="0.25">
      <c r="A2253">
        <v>2229</v>
      </c>
      <c r="B2253">
        <v>1.2258022073762684E-2</v>
      </c>
      <c r="C2253">
        <v>-5.6301049387035146E-3</v>
      </c>
    </row>
    <row r="2254" spans="1:3" x14ac:dyDescent="0.25">
      <c r="A2254">
        <v>2230</v>
      </c>
      <c r="B2254">
        <v>7.5352405686339545E-3</v>
      </c>
      <c r="C2254">
        <v>-1.1279668647399359E-2</v>
      </c>
    </row>
    <row r="2255" spans="1:3" x14ac:dyDescent="0.25">
      <c r="A2255">
        <v>2231</v>
      </c>
      <c r="B2255">
        <v>-3.9671643532881232E-3</v>
      </c>
      <c r="C2255">
        <v>3.3141750962879316E-3</v>
      </c>
    </row>
    <row r="2256" spans="1:3" x14ac:dyDescent="0.25">
      <c r="A2256">
        <v>2232</v>
      </c>
      <c r="B2256">
        <v>1.2036572067960757E-2</v>
      </c>
      <c r="C2256">
        <v>6.1472677421178928E-3</v>
      </c>
    </row>
    <row r="2257" spans="1:3" x14ac:dyDescent="0.25">
      <c r="A2257">
        <v>2233</v>
      </c>
      <c r="B2257">
        <v>-1.5032930917403502E-2</v>
      </c>
      <c r="C2257">
        <v>-1.0805641382392856E-2</v>
      </c>
    </row>
    <row r="2258" spans="1:3" x14ac:dyDescent="0.25">
      <c r="A2258">
        <v>2234</v>
      </c>
      <c r="B2258">
        <v>-3.4295738387327287E-3</v>
      </c>
      <c r="C2258">
        <v>-9.6045289382374176E-3</v>
      </c>
    </row>
    <row r="2259" spans="1:3" x14ac:dyDescent="0.25">
      <c r="A2259">
        <v>2235</v>
      </c>
      <c r="B2259">
        <v>-1.9432194621746987E-4</v>
      </c>
      <c r="C2259">
        <v>4.8022165513494711E-3</v>
      </c>
    </row>
    <row r="2260" spans="1:3" x14ac:dyDescent="0.25">
      <c r="A2260">
        <v>2236</v>
      </c>
      <c r="B2260">
        <v>1.4443519548410337E-3</v>
      </c>
      <c r="C2260">
        <v>-1.1356740973783126E-2</v>
      </c>
    </row>
    <row r="2261" spans="1:3" x14ac:dyDescent="0.25">
      <c r="A2261">
        <v>2237</v>
      </c>
      <c r="B2261">
        <v>3.3956214257358223E-2</v>
      </c>
      <c r="C2261">
        <v>1.7217813118246945E-2</v>
      </c>
    </row>
    <row r="2262" spans="1:3" x14ac:dyDescent="0.25">
      <c r="A2262">
        <v>2238</v>
      </c>
      <c r="B2262">
        <v>2.8819066231373551E-3</v>
      </c>
      <c r="C2262">
        <v>-1.7654845664384234E-2</v>
      </c>
    </row>
    <row r="2263" spans="1:3" x14ac:dyDescent="0.25">
      <c r="A2263">
        <v>2239</v>
      </c>
      <c r="B2263">
        <v>-2.156057660858212E-2</v>
      </c>
      <c r="C2263">
        <v>-5.3936200584294276E-2</v>
      </c>
    </row>
    <row r="2264" spans="1:3" x14ac:dyDescent="0.25">
      <c r="A2264">
        <v>2240</v>
      </c>
      <c r="B2264">
        <v>5.4670567079305905E-3</v>
      </c>
      <c r="C2264">
        <v>-2.8489480621056291E-2</v>
      </c>
    </row>
    <row r="2265" spans="1:3" x14ac:dyDescent="0.25">
      <c r="A2265">
        <v>2241</v>
      </c>
      <c r="B2265">
        <v>1.1007024388562051E-3</v>
      </c>
      <c r="C2265">
        <v>-1.0837267300990794E-2</v>
      </c>
    </row>
    <row r="2266" spans="1:3" x14ac:dyDescent="0.25">
      <c r="A2266">
        <v>2242</v>
      </c>
      <c r="B2266">
        <v>-5.1146382257002149E-3</v>
      </c>
      <c r="C2266">
        <v>-3.2307290169267505E-2</v>
      </c>
    </row>
    <row r="2267" spans="1:3" x14ac:dyDescent="0.25">
      <c r="A2267">
        <v>2243</v>
      </c>
      <c r="B2267">
        <v>-2.0012787362235922E-2</v>
      </c>
      <c r="C2267">
        <v>2.5673782556631702E-2</v>
      </c>
    </row>
    <row r="2268" spans="1:3" x14ac:dyDescent="0.25">
      <c r="A2268">
        <v>2244</v>
      </c>
      <c r="B2268">
        <v>-4.3046548137576851E-3</v>
      </c>
      <c r="C2268">
        <v>-2.8668171074548283E-2</v>
      </c>
    </row>
    <row r="2269" spans="1:3" x14ac:dyDescent="0.25">
      <c r="A2269">
        <v>2245</v>
      </c>
      <c r="B2269">
        <v>1.6147381118678642E-2</v>
      </c>
      <c r="C2269">
        <v>6.8018860449560146E-3</v>
      </c>
    </row>
    <row r="2270" spans="1:3" x14ac:dyDescent="0.25">
      <c r="A2270">
        <v>2246</v>
      </c>
      <c r="B2270">
        <v>-6.5772179440613671E-3</v>
      </c>
      <c r="C2270">
        <v>-4.9620962859602685E-3</v>
      </c>
    </row>
    <row r="2271" spans="1:3" x14ac:dyDescent="0.25">
      <c r="A2271">
        <v>2247</v>
      </c>
      <c r="B2271">
        <v>-1.0652886135233587E-2</v>
      </c>
      <c r="C2271">
        <v>4.2884180248605307E-3</v>
      </c>
    </row>
    <row r="2272" spans="1:3" x14ac:dyDescent="0.25">
      <c r="A2272">
        <v>2248</v>
      </c>
      <c r="B2272">
        <v>7.3045068260275603E-3</v>
      </c>
      <c r="C2272">
        <v>-1.5613242180784186E-2</v>
      </c>
    </row>
    <row r="2273" spans="1:3" x14ac:dyDescent="0.25">
      <c r="A2273">
        <v>2249</v>
      </c>
      <c r="B2273">
        <v>1.6143368905153093E-3</v>
      </c>
      <c r="C2273">
        <v>1.5644767128715378E-4</v>
      </c>
    </row>
    <row r="2274" spans="1:3" x14ac:dyDescent="0.25">
      <c r="A2274">
        <v>2250</v>
      </c>
      <c r="B2274">
        <v>-2.2578506706088606E-3</v>
      </c>
      <c r="C2274">
        <v>3.6469834110781398E-4</v>
      </c>
    </row>
    <row r="2275" spans="1:3" x14ac:dyDescent="0.25">
      <c r="A2275">
        <v>2251</v>
      </c>
      <c r="B2275">
        <v>-2.8921708330882892E-3</v>
      </c>
      <c r="C2275">
        <v>4.8654537046804698E-4</v>
      </c>
    </row>
    <row r="2276" spans="1:3" x14ac:dyDescent="0.25">
      <c r="A2276">
        <v>2252</v>
      </c>
      <c r="B2276">
        <v>-8.7548820248098749E-3</v>
      </c>
      <c r="C2276">
        <v>3.6267720379278147E-2</v>
      </c>
    </row>
    <row r="2277" spans="1:3" x14ac:dyDescent="0.25">
      <c r="A2277">
        <v>2253</v>
      </c>
      <c r="B2277">
        <v>1.7860772457921385E-2</v>
      </c>
      <c r="C2277">
        <v>5.1477601137057752E-3</v>
      </c>
    </row>
    <row r="2278" spans="1:3" x14ac:dyDescent="0.25">
      <c r="A2278">
        <v>2254</v>
      </c>
      <c r="B2278">
        <v>2.430024366440302E-3</v>
      </c>
      <c r="C2278">
        <v>2.0906652802499311E-2</v>
      </c>
    </row>
    <row r="2279" spans="1:3" x14ac:dyDescent="0.25">
      <c r="A2279">
        <v>2255</v>
      </c>
      <c r="B2279">
        <v>-2.6882565782196756E-2</v>
      </c>
      <c r="C2279">
        <v>-3.1710922693647253E-4</v>
      </c>
    </row>
    <row r="2280" spans="1:3" x14ac:dyDescent="0.25">
      <c r="A2280">
        <v>2256</v>
      </c>
      <c r="B2280">
        <v>-3.1528599150098209E-2</v>
      </c>
      <c r="C2280">
        <v>1.9418143104720349E-2</v>
      </c>
    </row>
    <row r="2281" spans="1:3" x14ac:dyDescent="0.25">
      <c r="A2281">
        <v>2257</v>
      </c>
      <c r="B2281">
        <v>-1.967489680443835E-2</v>
      </c>
      <c r="C2281">
        <v>-8.1237170185577377E-3</v>
      </c>
    </row>
    <row r="2282" spans="1:3" x14ac:dyDescent="0.25">
      <c r="A2282">
        <v>2258</v>
      </c>
      <c r="B2282">
        <v>-3.8900878322856863E-4</v>
      </c>
      <c r="C2282">
        <v>-1.9962944968792688E-2</v>
      </c>
    </row>
    <row r="2283" spans="1:3" x14ac:dyDescent="0.25">
      <c r="A2283">
        <v>2259</v>
      </c>
      <c r="B2283">
        <v>5.6676212638091512E-4</v>
      </c>
      <c r="C2283">
        <v>-5.5614500500119181E-3</v>
      </c>
    </row>
    <row r="2284" spans="1:3" x14ac:dyDescent="0.25">
      <c r="A2284">
        <v>2260</v>
      </c>
      <c r="B2284">
        <v>1.4877712204313193E-2</v>
      </c>
      <c r="C2284">
        <v>-9.2134246466984704E-3</v>
      </c>
    </row>
    <row r="2285" spans="1:3" x14ac:dyDescent="0.25">
      <c r="A2285">
        <v>2261</v>
      </c>
      <c r="B2285">
        <v>-2.2333500628319118E-2</v>
      </c>
      <c r="C2285">
        <v>-1.5946767930129009E-2</v>
      </c>
    </row>
    <row r="2286" spans="1:3" x14ac:dyDescent="0.25">
      <c r="A2286">
        <v>2262</v>
      </c>
      <c r="B2286">
        <v>8.6974365233883372E-3</v>
      </c>
      <c r="C2286">
        <v>4.1428827030002818E-3</v>
      </c>
    </row>
    <row r="2287" spans="1:3" x14ac:dyDescent="0.25">
      <c r="A2287">
        <v>2263</v>
      </c>
      <c r="B2287">
        <v>-1.5716486321825983E-3</v>
      </c>
      <c r="C2287">
        <v>1.7678877092225133E-2</v>
      </c>
    </row>
    <row r="2288" spans="1:3" x14ac:dyDescent="0.25">
      <c r="A2288">
        <v>2264</v>
      </c>
      <c r="B2288">
        <v>-1.799371274616433E-2</v>
      </c>
      <c r="C2288">
        <v>-1.1679616428330281E-2</v>
      </c>
    </row>
    <row r="2289" spans="1:3" x14ac:dyDescent="0.25">
      <c r="A2289">
        <v>2265</v>
      </c>
      <c r="B2289">
        <v>-2.2230212931884957E-2</v>
      </c>
      <c r="C2289">
        <v>1.8150610883869905E-2</v>
      </c>
    </row>
    <row r="2290" spans="1:3" x14ac:dyDescent="0.25">
      <c r="A2290">
        <v>2266</v>
      </c>
      <c r="B2290">
        <v>-3.5318373263657159E-2</v>
      </c>
      <c r="C2290">
        <v>1.8201071179994914E-2</v>
      </c>
    </row>
    <row r="2291" spans="1:3" x14ac:dyDescent="0.25">
      <c r="A2291">
        <v>2267</v>
      </c>
      <c r="B2291">
        <v>5.1919771347247604E-3</v>
      </c>
      <c r="C2291">
        <v>5.1049962196901468E-4</v>
      </c>
    </row>
    <row r="2292" spans="1:3" x14ac:dyDescent="0.25">
      <c r="A2292">
        <v>2268</v>
      </c>
      <c r="B2292">
        <v>1.9649747889809249E-2</v>
      </c>
      <c r="C2292">
        <v>6.0435522666876795E-4</v>
      </c>
    </row>
    <row r="2293" spans="1:3" x14ac:dyDescent="0.25">
      <c r="A2293">
        <v>2269</v>
      </c>
      <c r="B2293">
        <v>-2.4676717854932098E-2</v>
      </c>
      <c r="C2293">
        <v>1.7845454355385773E-2</v>
      </c>
    </row>
    <row r="2294" spans="1:3" x14ac:dyDescent="0.25">
      <c r="A2294">
        <v>2270</v>
      </c>
      <c r="B2294">
        <v>3.0571829612873972E-2</v>
      </c>
      <c r="C2294">
        <v>-5.297966848515915E-3</v>
      </c>
    </row>
    <row r="2295" spans="1:3" x14ac:dyDescent="0.25">
      <c r="A2295">
        <v>2271</v>
      </c>
      <c r="B2295">
        <v>3.0235044229544083E-3</v>
      </c>
      <c r="C2295">
        <v>1.6703803274432617E-3</v>
      </c>
    </row>
    <row r="2296" spans="1:3" x14ac:dyDescent="0.25">
      <c r="A2296">
        <v>2272</v>
      </c>
      <c r="B2296">
        <v>2.9134070902450647E-2</v>
      </c>
      <c r="C2296">
        <v>-3.2633806243019467E-3</v>
      </c>
    </row>
    <row r="2297" spans="1:3" x14ac:dyDescent="0.25">
      <c r="A2297">
        <v>2273</v>
      </c>
      <c r="B2297">
        <v>-2.3467706002705192E-2</v>
      </c>
      <c r="C2297">
        <v>6.5332417475239997E-3</v>
      </c>
    </row>
    <row r="2298" spans="1:3" x14ac:dyDescent="0.25">
      <c r="A2298">
        <v>2274</v>
      </c>
      <c r="B2298">
        <v>-2.9086972231002137E-3</v>
      </c>
      <c r="C2298">
        <v>-7.064976887632482E-4</v>
      </c>
    </row>
    <row r="2299" spans="1:3" x14ac:dyDescent="0.25">
      <c r="A2299">
        <v>2275</v>
      </c>
      <c r="B2299">
        <v>6.0151808120670631E-3</v>
      </c>
      <c r="C2299">
        <v>2.652762594330586E-3</v>
      </c>
    </row>
    <row r="2300" spans="1:3" x14ac:dyDescent="0.25">
      <c r="A2300">
        <v>2276</v>
      </c>
      <c r="B2300">
        <v>3.1007056475457193E-2</v>
      </c>
      <c r="C2300">
        <v>-6.0361407274209661E-3</v>
      </c>
    </row>
    <row r="2301" spans="1:3" x14ac:dyDescent="0.25">
      <c r="A2301">
        <v>2277</v>
      </c>
      <c r="B2301">
        <v>-8.8359733634455692E-3</v>
      </c>
      <c r="C2301">
        <v>-1.6444490060116147E-2</v>
      </c>
    </row>
    <row r="2302" spans="1:3" x14ac:dyDescent="0.25">
      <c r="A2302">
        <v>2278</v>
      </c>
      <c r="B2302">
        <v>1.6556990833740397E-3</v>
      </c>
      <c r="C2302">
        <v>4.2789027229772634E-3</v>
      </c>
    </row>
    <row r="2303" spans="1:3" x14ac:dyDescent="0.25">
      <c r="A2303">
        <v>2279</v>
      </c>
      <c r="B2303">
        <v>1.4913660879337935E-2</v>
      </c>
      <c r="C2303">
        <v>8.706739729388676E-3</v>
      </c>
    </row>
    <row r="2304" spans="1:3" x14ac:dyDescent="0.25">
      <c r="A2304">
        <v>2280</v>
      </c>
      <c r="B2304">
        <v>1.8039768223545943E-2</v>
      </c>
      <c r="C2304">
        <v>4.0189550891470416E-3</v>
      </c>
    </row>
    <row r="2305" spans="1:3" x14ac:dyDescent="0.25">
      <c r="A2305">
        <v>2281</v>
      </c>
      <c r="B2305">
        <v>1.3246010506636789E-2</v>
      </c>
      <c r="C2305">
        <v>-7.4388714889699597E-3</v>
      </c>
    </row>
    <row r="2306" spans="1:3" x14ac:dyDescent="0.25">
      <c r="A2306">
        <v>2282</v>
      </c>
      <c r="B2306">
        <v>-1.3869377227297964E-2</v>
      </c>
      <c r="C2306">
        <v>8.6517695707022287E-3</v>
      </c>
    </row>
    <row r="2307" spans="1:3" x14ac:dyDescent="0.25">
      <c r="A2307">
        <v>2283</v>
      </c>
      <c r="B2307">
        <v>-2.2756292984033182E-2</v>
      </c>
      <c r="C2307">
        <v>1.0122757393328945E-2</v>
      </c>
    </row>
    <row r="2308" spans="1:3" x14ac:dyDescent="0.25">
      <c r="A2308">
        <v>2284</v>
      </c>
      <c r="B2308">
        <v>1.8752236271127543E-2</v>
      </c>
      <c r="C2308">
        <v>-9.4547156099703544E-3</v>
      </c>
    </row>
    <row r="2309" spans="1:3" x14ac:dyDescent="0.25">
      <c r="A2309">
        <v>2285</v>
      </c>
      <c r="B2309">
        <v>-6.2309539902038009E-3</v>
      </c>
      <c r="C2309">
        <v>4.48123022119241E-3</v>
      </c>
    </row>
    <row r="2310" spans="1:3" x14ac:dyDescent="0.25">
      <c r="A2310">
        <v>2286</v>
      </c>
      <c r="B2310">
        <v>8.5209350162207091E-3</v>
      </c>
      <c r="C2310">
        <v>4.0091024397384441E-3</v>
      </c>
    </row>
    <row r="2311" spans="1:3" x14ac:dyDescent="0.25">
      <c r="A2311">
        <v>2287</v>
      </c>
      <c r="B2311">
        <v>-2.6779686934247857E-3</v>
      </c>
      <c r="C2311">
        <v>-3.9159553189883137E-3</v>
      </c>
    </row>
    <row r="2312" spans="1:3" x14ac:dyDescent="0.25">
      <c r="A2312">
        <v>2288</v>
      </c>
      <c r="B2312">
        <v>-5.2154802550803975E-3</v>
      </c>
      <c r="C2312">
        <v>5.098792727064318E-3</v>
      </c>
    </row>
    <row r="2313" spans="1:3" x14ac:dyDescent="0.25">
      <c r="A2313">
        <v>2289</v>
      </c>
      <c r="B2313">
        <v>-2.8133224362588641E-2</v>
      </c>
      <c r="C2313">
        <v>1.1279226494528009E-2</v>
      </c>
    </row>
    <row r="2314" spans="1:3" x14ac:dyDescent="0.25">
      <c r="A2314">
        <v>2290</v>
      </c>
      <c r="B2314">
        <v>-4.4417500621619914E-2</v>
      </c>
      <c r="C2314">
        <v>1.36202834867543E-3</v>
      </c>
    </row>
    <row r="2315" spans="1:3" x14ac:dyDescent="0.25">
      <c r="A2315">
        <v>2291</v>
      </c>
      <c r="B2315">
        <v>-4.2039206865888544E-2</v>
      </c>
      <c r="C2315">
        <v>-7.3358266724565038E-3</v>
      </c>
    </row>
    <row r="2316" spans="1:3" x14ac:dyDescent="0.25">
      <c r="A2316">
        <v>2292</v>
      </c>
      <c r="B2316">
        <v>-1.4803749211174807E-2</v>
      </c>
      <c r="C2316">
        <v>-1.1439454686742316E-2</v>
      </c>
    </row>
    <row r="2317" spans="1:3" x14ac:dyDescent="0.25">
      <c r="A2317">
        <v>2293</v>
      </c>
      <c r="B2317">
        <v>2.1087424195856058E-2</v>
      </c>
      <c r="C2317">
        <v>7.1420435070259809E-3</v>
      </c>
    </row>
    <row r="2318" spans="1:3" x14ac:dyDescent="0.25">
      <c r="A2318">
        <v>2294</v>
      </c>
      <c r="B2318">
        <v>-1.8470662030415867E-2</v>
      </c>
      <c r="C2318">
        <v>-2.557187449380954E-2</v>
      </c>
    </row>
    <row r="2319" spans="1:3" x14ac:dyDescent="0.25">
      <c r="A2319">
        <v>2295</v>
      </c>
      <c r="B2319">
        <v>-4.5416783815617921E-3</v>
      </c>
      <c r="C2319">
        <v>1.6844448818931507E-2</v>
      </c>
    </row>
    <row r="2320" spans="1:3" x14ac:dyDescent="0.25">
      <c r="A2320">
        <v>2296</v>
      </c>
      <c r="B2320">
        <v>1.3338055268762609E-2</v>
      </c>
      <c r="C2320">
        <v>-1.762139734058003E-3</v>
      </c>
    </row>
    <row r="2321" spans="1:3" x14ac:dyDescent="0.25">
      <c r="A2321">
        <v>2297</v>
      </c>
      <c r="B2321">
        <v>6.3723308132723607E-3</v>
      </c>
      <c r="C2321">
        <v>6.8080533159432886E-4</v>
      </c>
    </row>
    <row r="2322" spans="1:3" x14ac:dyDescent="0.25">
      <c r="A2322">
        <v>2298</v>
      </c>
      <c r="B2322">
        <v>-3.9029220103570204E-3</v>
      </c>
      <c r="C2322">
        <v>1.1047665671304992E-2</v>
      </c>
    </row>
    <row r="2323" spans="1:3" x14ac:dyDescent="0.25">
      <c r="A2323">
        <v>2299</v>
      </c>
      <c r="B2323">
        <v>-1.4924886409825708E-2</v>
      </c>
      <c r="C2323">
        <v>-2.0247841700612772E-2</v>
      </c>
    </row>
    <row r="2324" spans="1:3" x14ac:dyDescent="0.25">
      <c r="A2324">
        <v>2300</v>
      </c>
      <c r="B2324">
        <v>3.6194338061745185E-2</v>
      </c>
      <c r="C2324">
        <v>-3.6031167998177016E-3</v>
      </c>
    </row>
    <row r="2325" spans="1:3" x14ac:dyDescent="0.25">
      <c r="A2325">
        <v>2301</v>
      </c>
      <c r="B2325">
        <v>9.8604610195626441E-3</v>
      </c>
      <c r="C2325">
        <v>-2.9221000460467411E-2</v>
      </c>
    </row>
    <row r="2326" spans="1:3" x14ac:dyDescent="0.25">
      <c r="A2326">
        <v>2302</v>
      </c>
      <c r="B2326">
        <v>-4.1886014421527043E-3</v>
      </c>
      <c r="C2326">
        <v>1.1180674478288397E-2</v>
      </c>
    </row>
    <row r="2327" spans="1:3" x14ac:dyDescent="0.25">
      <c r="A2327">
        <v>2303</v>
      </c>
      <c r="B2327">
        <v>-1.7321866045124548E-2</v>
      </c>
      <c r="C2327">
        <v>-6.8448705405896731E-3</v>
      </c>
    </row>
    <row r="2328" spans="1:3" x14ac:dyDescent="0.25">
      <c r="A2328">
        <v>2304</v>
      </c>
      <c r="B2328">
        <v>-1.3571408971666775E-2</v>
      </c>
      <c r="C2328">
        <v>1.8729733988998264E-2</v>
      </c>
    </row>
    <row r="2329" spans="1:3" x14ac:dyDescent="0.25">
      <c r="A2329">
        <v>2305</v>
      </c>
      <c r="B2329">
        <v>-6.5669855147992102E-3</v>
      </c>
      <c r="C2329">
        <v>9.3353638590825509E-3</v>
      </c>
    </row>
    <row r="2330" spans="1:3" x14ac:dyDescent="0.25">
      <c r="A2330">
        <v>2306</v>
      </c>
      <c r="B2330">
        <v>6.0032310743675654E-3</v>
      </c>
      <c r="C2330">
        <v>-1.4519007960778374E-2</v>
      </c>
    </row>
    <row r="2331" spans="1:3" x14ac:dyDescent="0.25">
      <c r="A2331">
        <v>2307</v>
      </c>
      <c r="B2331">
        <v>-4.4027352919584574E-2</v>
      </c>
      <c r="C2331">
        <v>1.380373407464739E-2</v>
      </c>
    </row>
    <row r="2332" spans="1:3" x14ac:dyDescent="0.25">
      <c r="A2332">
        <v>2308</v>
      </c>
      <c r="B2332">
        <v>1.0223919207652584E-2</v>
      </c>
      <c r="C2332">
        <v>5.2661149824725952E-3</v>
      </c>
    </row>
    <row r="2333" spans="1:3" x14ac:dyDescent="0.25">
      <c r="A2333">
        <v>2309</v>
      </c>
      <c r="B2333">
        <v>2.0676567357955346E-2</v>
      </c>
      <c r="C2333">
        <v>9.5172250850868653E-3</v>
      </c>
    </row>
    <row r="2334" spans="1:3" x14ac:dyDescent="0.25">
      <c r="A2334">
        <v>2310</v>
      </c>
      <c r="B2334">
        <v>9.3258533042331476E-3</v>
      </c>
      <c r="C2334">
        <v>4.2939281150823766E-3</v>
      </c>
    </row>
    <row r="2335" spans="1:3" x14ac:dyDescent="0.25">
      <c r="A2335">
        <v>2311</v>
      </c>
      <c r="B2335">
        <v>-2.3557991611620664E-2</v>
      </c>
      <c r="C2335">
        <v>-1.4304388579443474E-2</v>
      </c>
    </row>
    <row r="2336" spans="1:3" x14ac:dyDescent="0.25">
      <c r="A2336">
        <v>2312</v>
      </c>
      <c r="B2336">
        <v>5.7263088357287287E-3</v>
      </c>
      <c r="C2336">
        <v>1.0619046125684033E-2</v>
      </c>
    </row>
    <row r="2337" spans="1:3" x14ac:dyDescent="0.25">
      <c r="A2337">
        <v>2313</v>
      </c>
      <c r="B2337">
        <v>-9.5486529635497152E-3</v>
      </c>
      <c r="C2337">
        <v>2.7966984504010205E-3</v>
      </c>
    </row>
    <row r="2338" spans="1:3" x14ac:dyDescent="0.25">
      <c r="A2338">
        <v>2314</v>
      </c>
      <c r="B2338">
        <v>-2.416139369489264E-2</v>
      </c>
      <c r="C2338">
        <v>1.708073312099475E-2</v>
      </c>
    </row>
    <row r="2339" spans="1:3" x14ac:dyDescent="0.25">
      <c r="A2339">
        <v>2315</v>
      </c>
      <c r="B2339">
        <v>3.120042808824636E-2</v>
      </c>
      <c r="C2339">
        <v>4.8297459182397549E-3</v>
      </c>
    </row>
    <row r="2340" spans="1:3" x14ac:dyDescent="0.25">
      <c r="A2340">
        <v>2316</v>
      </c>
      <c r="B2340">
        <v>1.8158785131017326E-2</v>
      </c>
      <c r="C2340">
        <v>-4.9110698945013034E-3</v>
      </c>
    </row>
    <row r="2341" spans="1:3" x14ac:dyDescent="0.25">
      <c r="A2341">
        <v>2317</v>
      </c>
      <c r="B2341">
        <v>2.7600530848517393E-2</v>
      </c>
      <c r="C2341">
        <v>8.7606447582548597E-4</v>
      </c>
    </row>
    <row r="2342" spans="1:3" x14ac:dyDescent="0.25">
      <c r="A2342">
        <v>2318</v>
      </c>
      <c r="B2342">
        <v>-8.2223942144571873E-3</v>
      </c>
      <c r="C2342">
        <v>7.2663026260124872E-5</v>
      </c>
    </row>
    <row r="2343" spans="1:3" x14ac:dyDescent="0.25">
      <c r="A2343">
        <v>2319</v>
      </c>
      <c r="B2343">
        <v>1.1813327287176432E-2</v>
      </c>
      <c r="C2343">
        <v>8.0000858657928182E-3</v>
      </c>
    </row>
    <row r="2344" spans="1:3" x14ac:dyDescent="0.25">
      <c r="A2344">
        <v>2320</v>
      </c>
      <c r="B2344">
        <v>1.7564975065771267E-3</v>
      </c>
      <c r="C2344">
        <v>-1.5656261544915274E-2</v>
      </c>
    </row>
    <row r="2345" spans="1:3" x14ac:dyDescent="0.25">
      <c r="A2345">
        <v>2321</v>
      </c>
      <c r="B2345">
        <v>2.872008855606865E-3</v>
      </c>
      <c r="C2345">
        <v>6.4553504130447151E-3</v>
      </c>
    </row>
    <row r="2346" spans="1:3" x14ac:dyDescent="0.25">
      <c r="A2346">
        <v>2322</v>
      </c>
      <c r="B2346">
        <v>-1.3100513843156556E-2</v>
      </c>
      <c r="C2346">
        <v>-7.3664519432692283E-2</v>
      </c>
    </row>
    <row r="2347" spans="1:3" x14ac:dyDescent="0.25">
      <c r="A2347">
        <v>2323</v>
      </c>
      <c r="B2347">
        <v>1.6695150530285547E-2</v>
      </c>
      <c r="C2347">
        <v>2.5515830916672914E-3</v>
      </c>
    </row>
    <row r="2348" spans="1:3" x14ac:dyDescent="0.25">
      <c r="A2348">
        <v>2324</v>
      </c>
      <c r="B2348">
        <v>1.2802231265977179E-2</v>
      </c>
      <c r="C2348">
        <v>-8.5356476084927323E-3</v>
      </c>
    </row>
    <row r="2349" spans="1:3" x14ac:dyDescent="0.25">
      <c r="A2349">
        <v>2325</v>
      </c>
      <c r="B2349">
        <v>1.8551464419073117E-2</v>
      </c>
      <c r="C2349">
        <v>1.8780320423474061E-2</v>
      </c>
    </row>
    <row r="2350" spans="1:3" x14ac:dyDescent="0.25">
      <c r="A2350">
        <v>2326</v>
      </c>
      <c r="B2350">
        <v>2.9648855571043856E-3</v>
      </c>
      <c r="C2350">
        <v>1.6503508162851784E-3</v>
      </c>
    </row>
    <row r="2351" spans="1:3" x14ac:dyDescent="0.25">
      <c r="A2351">
        <v>2327</v>
      </c>
      <c r="B2351">
        <v>-1.5508903682591502E-2</v>
      </c>
      <c r="C2351">
        <v>-1.1232391288687804E-2</v>
      </c>
    </row>
    <row r="2352" spans="1:3" x14ac:dyDescent="0.25">
      <c r="A2352">
        <v>2328</v>
      </c>
      <c r="B2352">
        <v>6.2586720789545485E-3</v>
      </c>
      <c r="C2352">
        <v>1.0993040790856317E-2</v>
      </c>
    </row>
    <row r="2353" spans="1:3" x14ac:dyDescent="0.25">
      <c r="A2353">
        <v>2329</v>
      </c>
      <c r="B2353">
        <v>1.2001354389600587E-2</v>
      </c>
      <c r="C2353">
        <v>-9.2473038379164915E-3</v>
      </c>
    </row>
    <row r="2354" spans="1:3" x14ac:dyDescent="0.25">
      <c r="A2354">
        <v>2330</v>
      </c>
      <c r="B2354">
        <v>-1.6747337244436746E-2</v>
      </c>
      <c r="C2354">
        <v>6.030133232524628E-3</v>
      </c>
    </row>
    <row r="2355" spans="1:3" x14ac:dyDescent="0.25">
      <c r="A2355">
        <v>2331</v>
      </c>
      <c r="B2355">
        <v>1.0909852597311146E-2</v>
      </c>
      <c r="C2355">
        <v>-1.4873487848712567E-2</v>
      </c>
    </row>
    <row r="2356" spans="1:3" x14ac:dyDescent="0.25">
      <c r="A2356">
        <v>2332</v>
      </c>
      <c r="B2356">
        <v>-6.2874097350361169E-3</v>
      </c>
      <c r="C2356">
        <v>3.1077687207379879E-3</v>
      </c>
    </row>
    <row r="2357" spans="1:3" x14ac:dyDescent="0.25">
      <c r="A2357">
        <v>2333</v>
      </c>
      <c r="B2357">
        <v>2.1670661336500707E-2</v>
      </c>
      <c r="C2357">
        <v>5.1304712259179659E-3</v>
      </c>
    </row>
    <row r="2358" spans="1:3" x14ac:dyDescent="0.25">
      <c r="A2358">
        <v>2334</v>
      </c>
      <c r="B2358">
        <v>3.1929817763695434E-3</v>
      </c>
      <c r="C2358">
        <v>1.5536417789992684E-3</v>
      </c>
    </row>
    <row r="2359" spans="1:3" x14ac:dyDescent="0.25">
      <c r="A2359">
        <v>2335</v>
      </c>
      <c r="B2359">
        <v>-4.93832035366297E-3</v>
      </c>
      <c r="C2359">
        <v>3.3026870787431911E-3</v>
      </c>
    </row>
    <row r="2360" spans="1:3" x14ac:dyDescent="0.25">
      <c r="A2360">
        <v>2336</v>
      </c>
      <c r="B2360">
        <v>-7.6078609045158955E-3</v>
      </c>
      <c r="C2360">
        <v>-1.7750951389968884E-2</v>
      </c>
    </row>
    <row r="2361" spans="1:3" x14ac:dyDescent="0.25">
      <c r="A2361">
        <v>2337</v>
      </c>
      <c r="B2361">
        <v>3.3116894869038177E-3</v>
      </c>
      <c r="C2361">
        <v>1.5345255037059675E-2</v>
      </c>
    </row>
    <row r="2362" spans="1:3" x14ac:dyDescent="0.25">
      <c r="A2362">
        <v>2338</v>
      </c>
      <c r="B2362">
        <v>-1.0046903558721922E-2</v>
      </c>
      <c r="C2362">
        <v>-1.5067269441942619E-2</v>
      </c>
    </row>
    <row r="2363" spans="1:3" x14ac:dyDescent="0.25">
      <c r="A2363">
        <v>2339</v>
      </c>
      <c r="B2363">
        <v>-6.218637465752283E-3</v>
      </c>
      <c r="C2363">
        <v>-3.050861958544121E-4</v>
      </c>
    </row>
    <row r="2364" spans="1:3" x14ac:dyDescent="0.25">
      <c r="A2364">
        <v>2340</v>
      </c>
      <c r="B2364">
        <v>-1.6024686495360981E-2</v>
      </c>
      <c r="C2364">
        <v>-1.863001994183381E-3</v>
      </c>
    </row>
    <row r="2365" spans="1:3" x14ac:dyDescent="0.25">
      <c r="A2365">
        <v>2341</v>
      </c>
      <c r="B2365">
        <v>-2.321046445876123E-2</v>
      </c>
      <c r="C2365">
        <v>-1.3676808318854268E-2</v>
      </c>
    </row>
    <row r="2366" spans="1:3" x14ac:dyDescent="0.25">
      <c r="A2366">
        <v>2342</v>
      </c>
      <c r="B2366">
        <v>-1.8156840941235793E-3</v>
      </c>
      <c r="C2366">
        <v>5.1284475074263565E-3</v>
      </c>
    </row>
    <row r="2367" spans="1:3" x14ac:dyDescent="0.25">
      <c r="A2367">
        <v>2343</v>
      </c>
      <c r="B2367">
        <v>1.8539559786155486E-3</v>
      </c>
      <c r="C2367">
        <v>-1.0011682012564591E-2</v>
      </c>
    </row>
    <row r="2368" spans="1:3" x14ac:dyDescent="0.25">
      <c r="A2368">
        <v>2344</v>
      </c>
      <c r="B2368">
        <v>4.7496384385880882E-3</v>
      </c>
      <c r="C2368">
        <v>1.5097861781348443E-2</v>
      </c>
    </row>
    <row r="2369" spans="1:3" x14ac:dyDescent="0.25">
      <c r="A2369">
        <v>2345</v>
      </c>
      <c r="B2369">
        <v>-2.2079614493034923E-2</v>
      </c>
      <c r="C2369">
        <v>8.6004767343033708E-3</v>
      </c>
    </row>
    <row r="2370" spans="1:3" x14ac:dyDescent="0.25">
      <c r="A2370">
        <v>2346</v>
      </c>
      <c r="B2370">
        <v>-5.7031218772322341E-3</v>
      </c>
      <c r="C2370">
        <v>-2.1245479548302774E-3</v>
      </c>
    </row>
    <row r="2371" spans="1:3" x14ac:dyDescent="0.25">
      <c r="A2371">
        <v>2347</v>
      </c>
      <c r="B2371">
        <v>-6.1527438534239361E-3</v>
      </c>
      <c r="C2371">
        <v>1.6582670216954067E-2</v>
      </c>
    </row>
    <row r="2372" spans="1:3" x14ac:dyDescent="0.25">
      <c r="A2372">
        <v>2348</v>
      </c>
      <c r="B2372">
        <v>-8.2425763857011686E-3</v>
      </c>
      <c r="C2372">
        <v>1.6858397605324177E-2</v>
      </c>
    </row>
    <row r="2373" spans="1:3" x14ac:dyDescent="0.25">
      <c r="A2373">
        <v>2349</v>
      </c>
      <c r="B2373">
        <v>-3.5879275780793779E-2</v>
      </c>
      <c r="C2373">
        <v>1.6271687617863961E-3</v>
      </c>
    </row>
    <row r="2374" spans="1:3" x14ac:dyDescent="0.25">
      <c r="A2374">
        <v>2350</v>
      </c>
      <c r="B2374">
        <v>2.6296795417138259E-2</v>
      </c>
      <c r="C2374">
        <v>5.0903955819989674E-3</v>
      </c>
    </row>
    <row r="2375" spans="1:3" x14ac:dyDescent="0.25">
      <c r="A2375">
        <v>2351</v>
      </c>
      <c r="B2375">
        <v>-1.0705029038380663E-2</v>
      </c>
      <c r="C2375">
        <v>-1.1628657235826069E-2</v>
      </c>
    </row>
    <row r="2376" spans="1:3" x14ac:dyDescent="0.25">
      <c r="A2376">
        <v>2352</v>
      </c>
      <c r="B2376">
        <v>4.4365356986069645E-5</v>
      </c>
      <c r="C2376">
        <v>6.8898865236131932E-3</v>
      </c>
    </row>
    <row r="2377" spans="1:3" x14ac:dyDescent="0.25">
      <c r="A2377">
        <v>2353</v>
      </c>
      <c r="B2377">
        <v>5.0745148284727449E-3</v>
      </c>
      <c r="C2377">
        <v>5.7564462888384012E-4</v>
      </c>
    </row>
    <row r="2378" spans="1:3" x14ac:dyDescent="0.25">
      <c r="A2378">
        <v>2354</v>
      </c>
      <c r="B2378">
        <v>5.7272404782629099E-3</v>
      </c>
      <c r="C2378">
        <v>3.5272016767411291E-3</v>
      </c>
    </row>
    <row r="2379" spans="1:3" x14ac:dyDescent="0.25">
      <c r="A2379">
        <v>2355</v>
      </c>
      <c r="B2379">
        <v>2.4510504337663604E-2</v>
      </c>
      <c r="C2379">
        <v>9.9796448147809226E-3</v>
      </c>
    </row>
    <row r="2380" spans="1:3" x14ac:dyDescent="0.25">
      <c r="A2380">
        <v>2356</v>
      </c>
      <c r="B2380">
        <v>3.1772575359336717E-2</v>
      </c>
      <c r="C2380">
        <v>3.0507906543966526E-3</v>
      </c>
    </row>
    <row r="2381" spans="1:3" x14ac:dyDescent="0.25">
      <c r="A2381">
        <v>2357</v>
      </c>
      <c r="B2381">
        <v>-3.695149180765539E-2</v>
      </c>
      <c r="C2381">
        <v>1.1670479017264312E-2</v>
      </c>
    </row>
    <row r="2382" spans="1:3" x14ac:dyDescent="0.25">
      <c r="A2382">
        <v>2358</v>
      </c>
      <c r="B2382">
        <v>-9.6870323331426349E-3</v>
      </c>
      <c r="C2382">
        <v>-1.4474439088686371E-2</v>
      </c>
    </row>
    <row r="2383" spans="1:3" x14ac:dyDescent="0.25">
      <c r="A2383">
        <v>2359</v>
      </c>
      <c r="B2383">
        <v>-5.2970327532973968E-3</v>
      </c>
      <c r="C2383">
        <v>1.045615075032235E-2</v>
      </c>
    </row>
    <row r="2384" spans="1:3" x14ac:dyDescent="0.25">
      <c r="A2384">
        <v>2360</v>
      </c>
      <c r="B2384">
        <v>-1.7484813682806379E-2</v>
      </c>
      <c r="C2384">
        <v>7.5188356847631609E-3</v>
      </c>
    </row>
    <row r="2385" spans="1:3" x14ac:dyDescent="0.25">
      <c r="A2385">
        <v>2361</v>
      </c>
      <c r="B2385">
        <v>-1.8435496660235891E-4</v>
      </c>
      <c r="C2385">
        <v>6.6220939030188853E-3</v>
      </c>
    </row>
    <row r="2386" spans="1:3" x14ac:dyDescent="0.25">
      <c r="A2386">
        <v>2362</v>
      </c>
      <c r="B2386">
        <v>-1.9745869819082728E-2</v>
      </c>
      <c r="C2386">
        <v>-1.8292980357215612E-3</v>
      </c>
    </row>
    <row r="2387" spans="1:3" x14ac:dyDescent="0.25">
      <c r="A2387">
        <v>2363</v>
      </c>
      <c r="B2387">
        <v>-5.571575588020343E-3</v>
      </c>
      <c r="C2387">
        <v>1.2432871728134051E-3</v>
      </c>
    </row>
    <row r="2388" spans="1:3" x14ac:dyDescent="0.25">
      <c r="A2388">
        <v>2364</v>
      </c>
      <c r="B2388">
        <v>-2.2094264252000308E-2</v>
      </c>
      <c r="C2388">
        <v>1.8902774890298315E-2</v>
      </c>
    </row>
    <row r="2389" spans="1:3" x14ac:dyDescent="0.25">
      <c r="A2389">
        <v>2365</v>
      </c>
      <c r="B2389">
        <v>-4.682252099419866E-2</v>
      </c>
      <c r="C2389">
        <v>8.6410787482777557E-3</v>
      </c>
    </row>
    <row r="2390" spans="1:3" x14ac:dyDescent="0.25">
      <c r="A2390">
        <v>2366</v>
      </c>
      <c r="B2390">
        <v>-1.5882335077308501E-2</v>
      </c>
      <c r="C2390">
        <v>2.0600501115102903E-2</v>
      </c>
    </row>
    <row r="2391" spans="1:3" x14ac:dyDescent="0.25">
      <c r="A2391">
        <v>2367</v>
      </c>
      <c r="B2391">
        <v>-3.2880633063388539E-3</v>
      </c>
      <c r="C2391">
        <v>-1.4702896355648528E-2</v>
      </c>
    </row>
    <row r="2392" spans="1:3" x14ac:dyDescent="0.25">
      <c r="A2392">
        <v>2368</v>
      </c>
      <c r="B2392">
        <v>2.2142261996491767E-2</v>
      </c>
      <c r="C2392">
        <v>1.3084032148103782E-2</v>
      </c>
    </row>
    <row r="2393" spans="1:3" x14ac:dyDescent="0.25">
      <c r="A2393">
        <v>2369</v>
      </c>
      <c r="B2393">
        <v>-1.0578438195908878E-2</v>
      </c>
      <c r="C2393">
        <v>-5.8978798577420596E-2</v>
      </c>
    </row>
    <row r="2394" spans="1:3" x14ac:dyDescent="0.25">
      <c r="A2394">
        <v>2370</v>
      </c>
      <c r="B2394">
        <v>1.4203466248573098E-2</v>
      </c>
      <c r="C2394">
        <v>2.2885921638597213E-2</v>
      </c>
    </row>
    <row r="2395" spans="1:3" x14ac:dyDescent="0.25">
      <c r="A2395">
        <v>2371</v>
      </c>
      <c r="B2395">
        <v>1.2697421923110155E-2</v>
      </c>
      <c r="C2395">
        <v>-2.5518736506668603E-3</v>
      </c>
    </row>
    <row r="2396" spans="1:3" x14ac:dyDescent="0.25">
      <c r="A2396">
        <v>2372</v>
      </c>
      <c r="B2396">
        <v>5.9452960102280676E-2</v>
      </c>
      <c r="C2396">
        <v>-2.950428141288701E-3</v>
      </c>
    </row>
    <row r="2397" spans="1:3" x14ac:dyDescent="0.25">
      <c r="A2397">
        <v>2373</v>
      </c>
      <c r="B2397">
        <v>-2.5091665434543622E-2</v>
      </c>
      <c r="C2397">
        <v>-2.0792837086574395E-3</v>
      </c>
    </row>
    <row r="2398" spans="1:3" x14ac:dyDescent="0.25">
      <c r="A2398">
        <v>2374</v>
      </c>
      <c r="B2398">
        <v>-1.9415297145516618E-2</v>
      </c>
      <c r="C2398">
        <v>-1.157628034599243E-2</v>
      </c>
    </row>
    <row r="2399" spans="1:3" x14ac:dyDescent="0.25">
      <c r="A2399">
        <v>2375</v>
      </c>
      <c r="B2399">
        <v>-2.0398655054825587E-2</v>
      </c>
      <c r="C2399">
        <v>-2.5407028213633765E-2</v>
      </c>
    </row>
    <row r="2400" spans="1:3" x14ac:dyDescent="0.25">
      <c r="A2400">
        <v>2376</v>
      </c>
      <c r="B2400">
        <v>-1.0004090647449749E-2</v>
      </c>
      <c r="C2400">
        <v>2.7076510370928362E-2</v>
      </c>
    </row>
    <row r="2401" spans="1:3" x14ac:dyDescent="0.25">
      <c r="A2401">
        <v>2377</v>
      </c>
      <c r="B2401">
        <v>-6.4220131240839608E-3</v>
      </c>
      <c r="C2401">
        <v>1.0143699454042246E-2</v>
      </c>
    </row>
    <row r="2402" spans="1:3" x14ac:dyDescent="0.25">
      <c r="A2402">
        <v>2378</v>
      </c>
      <c r="B2402">
        <v>-6.3920642384953149E-3</v>
      </c>
      <c r="C2402">
        <v>1.2615408095327301E-2</v>
      </c>
    </row>
    <row r="2403" spans="1:3" x14ac:dyDescent="0.25">
      <c r="A2403">
        <v>2379</v>
      </c>
      <c r="B2403">
        <v>1.9428784312044575E-2</v>
      </c>
      <c r="C2403">
        <v>1.422488218771141E-2</v>
      </c>
    </row>
    <row r="2404" spans="1:3" x14ac:dyDescent="0.25">
      <c r="A2404">
        <v>2380</v>
      </c>
      <c r="B2404">
        <v>9.9024866367323564E-5</v>
      </c>
      <c r="C2404">
        <v>3.1078084261739101E-3</v>
      </c>
    </row>
    <row r="2405" spans="1:3" x14ac:dyDescent="0.25">
      <c r="A2405">
        <v>2381</v>
      </c>
      <c r="B2405">
        <v>3.8188268383002114E-2</v>
      </c>
      <c r="C2405">
        <v>-3.9842254576201441E-4</v>
      </c>
    </row>
    <row r="2406" spans="1:3" x14ac:dyDescent="0.25">
      <c r="A2406">
        <v>2382</v>
      </c>
      <c r="B2406">
        <v>6.0707028070061666E-3</v>
      </c>
      <c r="C2406">
        <v>1.7278430264997544E-3</v>
      </c>
    </row>
    <row r="2407" spans="1:3" x14ac:dyDescent="0.25">
      <c r="A2407">
        <v>2383</v>
      </c>
      <c r="B2407">
        <v>-1.6576365003623573E-2</v>
      </c>
      <c r="C2407">
        <v>-1.3185894906286865E-2</v>
      </c>
    </row>
    <row r="2408" spans="1:3" x14ac:dyDescent="0.25">
      <c r="A2408">
        <v>2384</v>
      </c>
      <c r="B2408">
        <v>4.8489192677359776E-3</v>
      </c>
      <c r="C2408">
        <v>1.645099314145218E-2</v>
      </c>
    </row>
    <row r="2409" spans="1:3" x14ac:dyDescent="0.25">
      <c r="A2409">
        <v>2385</v>
      </c>
      <c r="B2409">
        <v>2.0702853870386466E-3</v>
      </c>
      <c r="C2409">
        <v>2.6115935626095776E-4</v>
      </c>
    </row>
    <row r="2410" spans="1:3" x14ac:dyDescent="0.25">
      <c r="A2410">
        <v>2386</v>
      </c>
      <c r="B2410">
        <v>1.9090388124742379E-2</v>
      </c>
      <c r="C2410">
        <v>-1.1757629828672393E-3</v>
      </c>
    </row>
    <row r="2411" spans="1:3" x14ac:dyDescent="0.25">
      <c r="A2411">
        <v>2387</v>
      </c>
      <c r="B2411">
        <v>2.9431414562263558E-2</v>
      </c>
      <c r="C2411">
        <v>-3.7616292017794151E-3</v>
      </c>
    </row>
    <row r="2412" spans="1:3" x14ac:dyDescent="0.25">
      <c r="A2412">
        <v>2388</v>
      </c>
      <c r="B2412">
        <v>2.2399392055248549E-2</v>
      </c>
      <c r="C2412">
        <v>1.0156051698268605E-2</v>
      </c>
    </row>
    <row r="2413" spans="1:3" x14ac:dyDescent="0.25">
      <c r="A2413">
        <v>2389</v>
      </c>
      <c r="B2413">
        <v>-1.438321954397293E-2</v>
      </c>
      <c r="C2413">
        <v>3.9691170615613388E-3</v>
      </c>
    </row>
    <row r="2414" spans="1:3" x14ac:dyDescent="0.25">
      <c r="A2414">
        <v>2390</v>
      </c>
      <c r="B2414">
        <v>1.9328191960175875E-3</v>
      </c>
      <c r="C2414">
        <v>2.7967045739577872E-3</v>
      </c>
    </row>
    <row r="2415" spans="1:3" x14ac:dyDescent="0.25">
      <c r="A2415">
        <v>2391</v>
      </c>
      <c r="B2415">
        <v>-5.565049874546384E-3</v>
      </c>
      <c r="C2415">
        <v>7.8699921725896172E-3</v>
      </c>
    </row>
    <row r="2416" spans="1:3" x14ac:dyDescent="0.25">
      <c r="A2416">
        <v>2392</v>
      </c>
      <c r="B2416">
        <v>6.0057976663592996E-3</v>
      </c>
      <c r="C2416">
        <v>-6.2758340923959235E-3</v>
      </c>
    </row>
    <row r="2417" spans="1:3" x14ac:dyDescent="0.25">
      <c r="A2417">
        <v>2393</v>
      </c>
      <c r="B2417">
        <v>-1.050502009345749E-2</v>
      </c>
      <c r="C2417">
        <v>1.3387552606134948E-3</v>
      </c>
    </row>
    <row r="2418" spans="1:3" x14ac:dyDescent="0.25">
      <c r="A2418">
        <v>2394</v>
      </c>
      <c r="B2418">
        <v>-1.9634048039798884E-2</v>
      </c>
      <c r="C2418">
        <v>3.4337855147353151E-3</v>
      </c>
    </row>
    <row r="2419" spans="1:3" x14ac:dyDescent="0.25">
      <c r="A2419">
        <v>2395</v>
      </c>
      <c r="B2419">
        <v>4.9543086598228751E-2</v>
      </c>
      <c r="C2419">
        <v>-3.5109091578849269E-3</v>
      </c>
    </row>
    <row r="2420" spans="1:3" x14ac:dyDescent="0.25">
      <c r="A2420">
        <v>2396</v>
      </c>
      <c r="B2420">
        <v>1.1465047379045466E-2</v>
      </c>
      <c r="C2420">
        <v>1.693397041739314E-2</v>
      </c>
    </row>
    <row r="2421" spans="1:3" x14ac:dyDescent="0.25">
      <c r="A2421">
        <v>2397</v>
      </c>
      <c r="B2421">
        <v>1.6352193259258241E-2</v>
      </c>
      <c r="C2421">
        <v>7.4389496351421891E-3</v>
      </c>
    </row>
    <row r="2422" spans="1:3" x14ac:dyDescent="0.25">
      <c r="A2422">
        <v>2398</v>
      </c>
      <c r="B2422">
        <v>-1.1153298082548476E-2</v>
      </c>
      <c r="C2422">
        <v>-9.388465531714723E-4</v>
      </c>
    </row>
    <row r="2423" spans="1:3" x14ac:dyDescent="0.25">
      <c r="A2423">
        <v>2399</v>
      </c>
      <c r="B2423">
        <v>5.9040178447783857E-2</v>
      </c>
      <c r="C2423">
        <v>-1.3924073578869926E-2</v>
      </c>
    </row>
    <row r="2424" spans="1:3" x14ac:dyDescent="0.25">
      <c r="A2424">
        <v>2400</v>
      </c>
      <c r="B2424">
        <v>1.8735199077380044E-2</v>
      </c>
      <c r="C2424">
        <v>1.6081840247876882E-2</v>
      </c>
    </row>
    <row r="2425" spans="1:3" x14ac:dyDescent="0.25">
      <c r="A2425">
        <v>2401</v>
      </c>
      <c r="B2425">
        <v>-1.4229514945911111E-3</v>
      </c>
      <c r="C2425">
        <v>-1.2383273724818662E-2</v>
      </c>
    </row>
    <row r="2426" spans="1:3" x14ac:dyDescent="0.25">
      <c r="A2426">
        <v>2402</v>
      </c>
      <c r="B2426">
        <v>7.2585164438497777E-3</v>
      </c>
      <c r="C2426">
        <v>3.3146778322593658E-3</v>
      </c>
    </row>
    <row r="2427" spans="1:3" x14ac:dyDescent="0.25">
      <c r="A2427">
        <v>2403</v>
      </c>
      <c r="B2427">
        <v>-6.7481161502117261E-3</v>
      </c>
      <c r="C2427">
        <v>-2.7667808882951049E-3</v>
      </c>
    </row>
    <row r="2428" spans="1:3" x14ac:dyDescent="0.25">
      <c r="A2428">
        <v>2404</v>
      </c>
      <c r="B2428">
        <v>-8.8598948991004314E-3</v>
      </c>
      <c r="C2428">
        <v>-4.132938833067765E-3</v>
      </c>
    </row>
    <row r="2429" spans="1:3" x14ac:dyDescent="0.25">
      <c r="A2429">
        <v>2405</v>
      </c>
      <c r="B2429">
        <v>9.8393828986503926E-3</v>
      </c>
      <c r="C2429">
        <v>1.0635659409095157E-2</v>
      </c>
    </row>
    <row r="2430" spans="1:3" x14ac:dyDescent="0.25">
      <c r="A2430">
        <v>2406</v>
      </c>
      <c r="B2430">
        <v>-1.0436259651151907E-2</v>
      </c>
      <c r="C2430">
        <v>1.4434715357382159E-2</v>
      </c>
    </row>
    <row r="2431" spans="1:3" x14ac:dyDescent="0.25">
      <c r="A2431">
        <v>2407</v>
      </c>
      <c r="B2431">
        <v>1.6522117624258467E-2</v>
      </c>
      <c r="C2431">
        <v>9.8757277835505308E-4</v>
      </c>
    </row>
    <row r="2432" spans="1:3" x14ac:dyDescent="0.25">
      <c r="A2432">
        <v>2408</v>
      </c>
      <c r="B2432">
        <v>1.8649272020705588E-2</v>
      </c>
      <c r="C2432">
        <v>-1.6833120362554178E-2</v>
      </c>
    </row>
    <row r="2433" spans="1:3" x14ac:dyDescent="0.25">
      <c r="A2433">
        <v>2409</v>
      </c>
      <c r="B2433">
        <v>7.2867046293842545E-3</v>
      </c>
      <c r="C2433">
        <v>-1.4326148571177193E-3</v>
      </c>
    </row>
    <row r="2434" spans="1:3" x14ac:dyDescent="0.25">
      <c r="A2434">
        <v>2410</v>
      </c>
      <c r="B2434">
        <v>-1.6528289530175519E-3</v>
      </c>
      <c r="C2434">
        <v>1.5424057426694174E-2</v>
      </c>
    </row>
    <row r="2435" spans="1:3" x14ac:dyDescent="0.25">
      <c r="A2435">
        <v>2411</v>
      </c>
      <c r="B2435">
        <v>-1.4854278270779356E-2</v>
      </c>
      <c r="C2435">
        <v>-8.1518997698071111E-3</v>
      </c>
    </row>
    <row r="2436" spans="1:3" x14ac:dyDescent="0.25">
      <c r="A2436">
        <v>2412</v>
      </c>
      <c r="B2436">
        <v>-2.6961076662137566E-3</v>
      </c>
      <c r="C2436">
        <v>-3.9737526733415436E-3</v>
      </c>
    </row>
    <row r="2437" spans="1:3" x14ac:dyDescent="0.25">
      <c r="A2437">
        <v>2413</v>
      </c>
      <c r="B2437">
        <v>1.7283715197752087E-2</v>
      </c>
      <c r="C2437">
        <v>-2.3108339107712945E-2</v>
      </c>
    </row>
    <row r="2438" spans="1:3" x14ac:dyDescent="0.25">
      <c r="A2438">
        <v>2414</v>
      </c>
      <c r="B2438">
        <v>2.515106251026045E-2</v>
      </c>
      <c r="C2438">
        <v>-2.5091693788890125E-3</v>
      </c>
    </row>
    <row r="2439" spans="1:3" x14ac:dyDescent="0.25">
      <c r="A2439">
        <v>2415</v>
      </c>
      <c r="B2439">
        <v>7.4116186396573855E-5</v>
      </c>
      <c r="C2439">
        <v>1.9452696792645888E-2</v>
      </c>
    </row>
    <row r="2440" spans="1:3" x14ac:dyDescent="0.25">
      <c r="A2440">
        <v>2416</v>
      </c>
      <c r="B2440">
        <v>-1.0587941050032567E-2</v>
      </c>
      <c r="C2440">
        <v>6.7371082065543642E-3</v>
      </c>
    </row>
    <row r="2441" spans="1:3" x14ac:dyDescent="0.25">
      <c r="A2441">
        <v>2417</v>
      </c>
      <c r="B2441">
        <v>-9.6639869006552529E-3</v>
      </c>
      <c r="C2441">
        <v>7.9193937734426071E-3</v>
      </c>
    </row>
    <row r="2442" spans="1:3" x14ac:dyDescent="0.25">
      <c r="A2442">
        <v>2418</v>
      </c>
      <c r="B2442">
        <v>-3.3385419791153335E-3</v>
      </c>
      <c r="C2442">
        <v>-2.4289194440859476E-3</v>
      </c>
    </row>
    <row r="2443" spans="1:3" x14ac:dyDescent="0.25">
      <c r="A2443">
        <v>2419</v>
      </c>
      <c r="B2443">
        <v>4.012492653655734E-3</v>
      </c>
      <c r="C2443">
        <v>-1.6692975601128882E-2</v>
      </c>
    </row>
    <row r="2444" spans="1:3" x14ac:dyDescent="0.25">
      <c r="A2444">
        <v>2420</v>
      </c>
      <c r="B2444">
        <v>7.5240827102739166E-3</v>
      </c>
      <c r="C2444">
        <v>8.549004436416395E-3</v>
      </c>
    </row>
    <row r="2445" spans="1:3" x14ac:dyDescent="0.25">
      <c r="A2445">
        <v>2421</v>
      </c>
      <c r="B2445">
        <v>-5.4512561035169457E-3</v>
      </c>
      <c r="C2445">
        <v>-5.2990552827657331E-4</v>
      </c>
    </row>
    <row r="2446" spans="1:3" x14ac:dyDescent="0.25">
      <c r="A2446">
        <v>2422</v>
      </c>
      <c r="B2446">
        <v>2.7370181435444733E-2</v>
      </c>
      <c r="C2446">
        <v>-2.3582504273317664E-4</v>
      </c>
    </row>
    <row r="2447" spans="1:3" x14ac:dyDescent="0.25">
      <c r="A2447">
        <v>2423</v>
      </c>
      <c r="B2447">
        <v>5.7060569978188234E-3</v>
      </c>
      <c r="C2447">
        <v>-1.6633174609674093E-3</v>
      </c>
    </row>
    <row r="2448" spans="1:3" x14ac:dyDescent="0.25">
      <c r="A2448">
        <v>2424</v>
      </c>
      <c r="B2448">
        <v>-4.1299208789101746E-2</v>
      </c>
      <c r="C2448">
        <v>2.0783491032998133E-2</v>
      </c>
    </row>
    <row r="2449" spans="1:3" x14ac:dyDescent="0.25">
      <c r="A2449">
        <v>2425</v>
      </c>
      <c r="B2449">
        <v>-1.9850988538790259E-2</v>
      </c>
      <c r="C2449">
        <v>1.5710981011503988E-2</v>
      </c>
    </row>
    <row r="2450" spans="1:3" x14ac:dyDescent="0.25">
      <c r="A2450">
        <v>2426</v>
      </c>
      <c r="B2450">
        <v>6.0607475742628023E-3</v>
      </c>
      <c r="C2450">
        <v>1.8472399730052672E-3</v>
      </c>
    </row>
    <row r="2451" spans="1:3" x14ac:dyDescent="0.25">
      <c r="A2451">
        <v>2427</v>
      </c>
      <c r="B2451">
        <v>-2.9987354280338438E-3</v>
      </c>
      <c r="C2451">
        <v>5.172311454279193E-3</v>
      </c>
    </row>
    <row r="2452" spans="1:3" x14ac:dyDescent="0.25">
      <c r="A2452">
        <v>2428</v>
      </c>
      <c r="B2452">
        <v>1.9187159882723889E-2</v>
      </c>
      <c r="C2452">
        <v>4.000034294659463E-3</v>
      </c>
    </row>
    <row r="2453" spans="1:3" x14ac:dyDescent="0.25">
      <c r="A2453">
        <v>2429</v>
      </c>
      <c r="B2453">
        <v>-1.3053811433621054E-2</v>
      </c>
      <c r="C2453">
        <v>4.8361727488095418E-3</v>
      </c>
    </row>
    <row r="2454" spans="1:3" x14ac:dyDescent="0.25">
      <c r="A2454">
        <v>2430</v>
      </c>
      <c r="B2454">
        <v>3.0844564898411747E-3</v>
      </c>
      <c r="C2454">
        <v>5.5471596927371752E-3</v>
      </c>
    </row>
    <row r="2455" spans="1:3" x14ac:dyDescent="0.25">
      <c r="A2455">
        <v>2431</v>
      </c>
      <c r="B2455">
        <v>2.5338984963282998E-3</v>
      </c>
      <c r="C2455">
        <v>-5.5575230190480851E-4</v>
      </c>
    </row>
    <row r="2456" spans="1:3" x14ac:dyDescent="0.25">
      <c r="A2456">
        <v>2432</v>
      </c>
      <c r="B2456">
        <v>2.0188926137499068E-3</v>
      </c>
      <c r="C2456">
        <v>2.7751704021183594E-3</v>
      </c>
    </row>
    <row r="2457" spans="1:3" x14ac:dyDescent="0.25">
      <c r="A2457">
        <v>2433</v>
      </c>
      <c r="B2457">
        <v>-4.9704213785166148E-3</v>
      </c>
      <c r="C2457">
        <v>-3.0158655824091222E-3</v>
      </c>
    </row>
    <row r="2458" spans="1:3" x14ac:dyDescent="0.25">
      <c r="A2458">
        <v>2434</v>
      </c>
      <c r="B2458">
        <v>1.4514079460401218E-2</v>
      </c>
      <c r="C2458">
        <v>-7.9156300154332049E-3</v>
      </c>
    </row>
    <row r="2459" spans="1:3" x14ac:dyDescent="0.25">
      <c r="A2459">
        <v>2435</v>
      </c>
      <c r="B2459">
        <v>-1.0755629495800997E-2</v>
      </c>
      <c r="C2459">
        <v>1.865854490235571E-3</v>
      </c>
    </row>
    <row r="2460" spans="1:3" x14ac:dyDescent="0.25">
      <c r="A2460">
        <v>2436</v>
      </c>
      <c r="B2460">
        <v>7.2460973896204296E-3</v>
      </c>
      <c r="C2460">
        <v>5.8079326065165991E-3</v>
      </c>
    </row>
    <row r="2461" spans="1:3" x14ac:dyDescent="0.25">
      <c r="A2461">
        <v>2437</v>
      </c>
      <c r="B2461">
        <v>1.5544695510727399E-3</v>
      </c>
      <c r="C2461">
        <v>-2.1857565164604626E-3</v>
      </c>
    </row>
    <row r="2462" spans="1:3" x14ac:dyDescent="0.25">
      <c r="A2462">
        <v>2438</v>
      </c>
      <c r="B2462">
        <v>2.3515542029700166E-2</v>
      </c>
      <c r="C2462">
        <v>-9.9038742730710241E-3</v>
      </c>
    </row>
    <row r="2463" spans="1:3" x14ac:dyDescent="0.25">
      <c r="A2463">
        <v>2439</v>
      </c>
      <c r="B2463">
        <v>-1.1544333992743436E-2</v>
      </c>
      <c r="C2463">
        <v>5.7739212924715379E-3</v>
      </c>
    </row>
    <row r="2464" spans="1:3" x14ac:dyDescent="0.25">
      <c r="A2464">
        <v>2440</v>
      </c>
      <c r="B2464">
        <v>2.9122383356816633E-2</v>
      </c>
      <c r="C2464">
        <v>-1.2985846995024197E-3</v>
      </c>
    </row>
    <row r="2465" spans="1:3" x14ac:dyDescent="0.25">
      <c r="A2465">
        <v>2441</v>
      </c>
      <c r="B2465">
        <v>2.0956857237736132E-2</v>
      </c>
      <c r="C2465">
        <v>-6.9776468375029321E-3</v>
      </c>
    </row>
    <row r="2466" spans="1:3" x14ac:dyDescent="0.25">
      <c r="A2466">
        <v>2442</v>
      </c>
      <c r="B2466">
        <v>-6.5285807893741589E-3</v>
      </c>
      <c r="C2466">
        <v>-6.1139710725782365E-2</v>
      </c>
    </row>
    <row r="2467" spans="1:3" x14ac:dyDescent="0.25">
      <c r="A2467">
        <v>2443</v>
      </c>
      <c r="B2467">
        <v>7.2479375226594828E-3</v>
      </c>
      <c r="C2467">
        <v>-3.1562938636366684E-3</v>
      </c>
    </row>
    <row r="2468" spans="1:3" x14ac:dyDescent="0.25">
      <c r="A2468">
        <v>2444</v>
      </c>
      <c r="B2468">
        <v>1.8404427793591655E-2</v>
      </c>
      <c r="C2468">
        <v>1.2219127325640327E-2</v>
      </c>
    </row>
    <row r="2469" spans="1:3" x14ac:dyDescent="0.25">
      <c r="A2469">
        <v>2445</v>
      </c>
      <c r="B2469">
        <v>4.3937342403252283E-3</v>
      </c>
      <c r="C2469">
        <v>1.9115371246186258E-3</v>
      </c>
    </row>
    <row r="2470" spans="1:3" x14ac:dyDescent="0.25">
      <c r="A2470">
        <v>2446</v>
      </c>
      <c r="B2470">
        <v>4.4322443825897994E-3</v>
      </c>
      <c r="C2470">
        <v>7.1778926345284167E-3</v>
      </c>
    </row>
    <row r="2471" spans="1:3" x14ac:dyDescent="0.25">
      <c r="A2471">
        <v>2447</v>
      </c>
      <c r="B2471">
        <v>1.6570772682738323E-3</v>
      </c>
      <c r="C2471">
        <v>-2.3508373754989377E-3</v>
      </c>
    </row>
    <row r="2472" spans="1:3" x14ac:dyDescent="0.25">
      <c r="A2472">
        <v>2448</v>
      </c>
      <c r="B2472">
        <v>3.63569239444205E-3</v>
      </c>
      <c r="C2472">
        <v>1.3159111575027147E-2</v>
      </c>
    </row>
    <row r="2473" spans="1:3" x14ac:dyDescent="0.25">
      <c r="A2473">
        <v>2449</v>
      </c>
      <c r="B2473">
        <v>-1.5122159971094905E-2</v>
      </c>
      <c r="C2473">
        <v>4.3052470789549761E-3</v>
      </c>
    </row>
    <row r="2474" spans="1:3" x14ac:dyDescent="0.25">
      <c r="A2474">
        <v>2450</v>
      </c>
      <c r="B2474">
        <v>7.894859987516217E-3</v>
      </c>
      <c r="C2474">
        <v>4.1907552035035881E-3</v>
      </c>
    </row>
    <row r="2475" spans="1:3" x14ac:dyDescent="0.25">
      <c r="A2475">
        <v>2451</v>
      </c>
      <c r="B2475">
        <v>8.0608020161616976E-3</v>
      </c>
      <c r="C2475">
        <v>-5.5208802816551304E-3</v>
      </c>
    </row>
    <row r="2476" spans="1:3" x14ac:dyDescent="0.25">
      <c r="A2476">
        <v>2452</v>
      </c>
      <c r="B2476">
        <v>-1.0119489032729371E-3</v>
      </c>
      <c r="C2476">
        <v>-6.1421124401320791E-3</v>
      </c>
    </row>
    <row r="2477" spans="1:3" x14ac:dyDescent="0.25">
      <c r="A2477">
        <v>2453</v>
      </c>
      <c r="B2477">
        <v>-9.2817673871718222E-5</v>
      </c>
      <c r="C2477">
        <v>-8.6658507472089225E-3</v>
      </c>
    </row>
    <row r="2478" spans="1:3" x14ac:dyDescent="0.25">
      <c r="A2478">
        <v>2454</v>
      </c>
      <c r="B2478">
        <v>2.3574063180724397E-3</v>
      </c>
      <c r="C2478">
        <v>3.7348305031750404E-4</v>
      </c>
    </row>
    <row r="2479" spans="1:3" x14ac:dyDescent="0.25">
      <c r="A2479">
        <v>2455</v>
      </c>
      <c r="B2479">
        <v>8.2850860864395787E-4</v>
      </c>
      <c r="C2479">
        <v>-3.1877433493329556E-3</v>
      </c>
    </row>
    <row r="2480" spans="1:3" x14ac:dyDescent="0.25">
      <c r="A2480">
        <v>2456</v>
      </c>
      <c r="B2480">
        <v>-4.6368403232630081E-3</v>
      </c>
      <c r="C2480">
        <v>4.89583645002129E-3</v>
      </c>
    </row>
    <row r="2481" spans="1:3" x14ac:dyDescent="0.25">
      <c r="A2481">
        <v>2457</v>
      </c>
      <c r="B2481">
        <v>-1.1992866348970396E-3</v>
      </c>
      <c r="C2481">
        <v>-1.9897411529236691E-3</v>
      </c>
    </row>
    <row r="2482" spans="1:3" x14ac:dyDescent="0.25">
      <c r="A2482">
        <v>2458</v>
      </c>
      <c r="B2482">
        <v>1.4281579569335857E-2</v>
      </c>
      <c r="C2482">
        <v>8.1453016452408423E-3</v>
      </c>
    </row>
    <row r="2483" spans="1:3" x14ac:dyDescent="0.25">
      <c r="A2483">
        <v>2459</v>
      </c>
      <c r="B2483">
        <v>7.8112888405237075E-3</v>
      </c>
      <c r="C2483">
        <v>8.1514623719483297E-3</v>
      </c>
    </row>
    <row r="2484" spans="1:3" x14ac:dyDescent="0.25">
      <c r="A2484">
        <v>2460</v>
      </c>
      <c r="B2484">
        <v>-9.0102144400600187E-3</v>
      </c>
      <c r="C2484">
        <v>2.013435468251247E-2</v>
      </c>
    </row>
    <row r="2485" spans="1:3" x14ac:dyDescent="0.25">
      <c r="A2485">
        <v>2461</v>
      </c>
      <c r="B2485">
        <v>-1.6789826774858185E-2</v>
      </c>
      <c r="C2485">
        <v>-1.789972562490405E-2</v>
      </c>
    </row>
    <row r="2486" spans="1:3" x14ac:dyDescent="0.25">
      <c r="A2486">
        <v>2462</v>
      </c>
      <c r="B2486">
        <v>2.0893790008209498E-3</v>
      </c>
      <c r="C2486">
        <v>-1.1039107744217007E-2</v>
      </c>
    </row>
    <row r="2487" spans="1:3" x14ac:dyDescent="0.25">
      <c r="A2487">
        <v>2463</v>
      </c>
      <c r="B2487">
        <v>1.8744048849253477E-3</v>
      </c>
      <c r="C2487">
        <v>-3.1797661902867556E-3</v>
      </c>
    </row>
    <row r="2488" spans="1:3" x14ac:dyDescent="0.25">
      <c r="A2488">
        <v>2464</v>
      </c>
      <c r="B2488">
        <v>1.0921628650298444E-2</v>
      </c>
      <c r="C2488">
        <v>4.021538426408398E-3</v>
      </c>
    </row>
    <row r="2489" spans="1:3" x14ac:dyDescent="0.25">
      <c r="A2489">
        <v>2465</v>
      </c>
      <c r="B2489">
        <v>-1.8707243561509088E-2</v>
      </c>
      <c r="C2489">
        <v>-1.1169921499638719E-3</v>
      </c>
    </row>
    <row r="2490" spans="1:3" x14ac:dyDescent="0.25">
      <c r="A2490">
        <v>2466</v>
      </c>
      <c r="B2490">
        <v>1.6537709060699238E-2</v>
      </c>
      <c r="C2490">
        <v>-1.063811808140697E-2</v>
      </c>
    </row>
    <row r="2491" spans="1:3" x14ac:dyDescent="0.25">
      <c r="A2491">
        <v>2467</v>
      </c>
      <c r="B2491">
        <v>2.7908606771020082E-3</v>
      </c>
      <c r="C2491">
        <v>-1.0449748288072231E-2</v>
      </c>
    </row>
    <row r="2492" spans="1:3" x14ac:dyDescent="0.25">
      <c r="A2492">
        <v>2468</v>
      </c>
      <c r="B2492">
        <v>-1.0377322432153553E-4</v>
      </c>
      <c r="C2492">
        <v>2.1980126929854404E-2</v>
      </c>
    </row>
    <row r="2493" spans="1:3" x14ac:dyDescent="0.25">
      <c r="A2493">
        <v>2469</v>
      </c>
      <c r="B2493">
        <v>1.029793829701415E-4</v>
      </c>
      <c r="C2493">
        <v>-3.3206516482521306E-2</v>
      </c>
    </row>
    <row r="2494" spans="1:3" x14ac:dyDescent="0.25">
      <c r="A2494">
        <v>2470</v>
      </c>
      <c r="B2494">
        <v>4.2090376226991714E-4</v>
      </c>
      <c r="C2494">
        <v>9.0320776621638198E-3</v>
      </c>
    </row>
    <row r="2495" spans="1:3" x14ac:dyDescent="0.25">
      <c r="A2495">
        <v>2471</v>
      </c>
      <c r="B2495">
        <v>-2.1632586473744456E-4</v>
      </c>
      <c r="C2495">
        <v>-3.1264349913748476E-3</v>
      </c>
    </row>
    <row r="2496" spans="1:3" x14ac:dyDescent="0.25">
      <c r="A2496">
        <v>2472</v>
      </c>
      <c r="B2496">
        <v>-6.3844336262161095E-3</v>
      </c>
      <c r="C2496">
        <v>-2.0931203843606132E-2</v>
      </c>
    </row>
    <row r="2497" spans="1:3" x14ac:dyDescent="0.25">
      <c r="A2497">
        <v>2473</v>
      </c>
      <c r="B2497">
        <v>-9.2621944387140109E-3</v>
      </c>
      <c r="C2497">
        <v>2.2738465914239336E-3</v>
      </c>
    </row>
    <row r="2498" spans="1:3" x14ac:dyDescent="0.25">
      <c r="A2498">
        <v>2474</v>
      </c>
      <c r="B2498">
        <v>7.3291938863601961E-5</v>
      </c>
      <c r="C2498">
        <v>1.3986259598285635E-3</v>
      </c>
    </row>
    <row r="2499" spans="1:3" x14ac:dyDescent="0.25">
      <c r="A2499">
        <v>2475</v>
      </c>
      <c r="B2499">
        <v>-1.8385535735375744E-2</v>
      </c>
      <c r="C2499">
        <v>7.9368694627173532E-3</v>
      </c>
    </row>
    <row r="2500" spans="1:3" x14ac:dyDescent="0.25">
      <c r="A2500">
        <v>2476</v>
      </c>
      <c r="B2500">
        <v>2.051970155652888E-2</v>
      </c>
      <c r="C2500">
        <v>-1.3963852913508323E-3</v>
      </c>
    </row>
    <row r="2501" spans="1:3" x14ac:dyDescent="0.25">
      <c r="A2501">
        <v>2477</v>
      </c>
      <c r="B2501">
        <v>-7.4399685794581741E-3</v>
      </c>
      <c r="C2501">
        <v>5.2048506119404328E-3</v>
      </c>
    </row>
    <row r="2502" spans="1:3" x14ac:dyDescent="0.25">
      <c r="A2502">
        <v>2478</v>
      </c>
      <c r="B2502">
        <v>1.2176666136564146E-3</v>
      </c>
      <c r="C2502">
        <v>1.6915672186809002E-2</v>
      </c>
    </row>
    <row r="2503" spans="1:3" x14ac:dyDescent="0.25">
      <c r="A2503">
        <v>2479</v>
      </c>
      <c r="B2503">
        <v>-1.6337190900594736E-3</v>
      </c>
      <c r="C2503">
        <v>1.1763548714268194E-2</v>
      </c>
    </row>
    <row r="2504" spans="1:3" x14ac:dyDescent="0.25">
      <c r="A2504">
        <v>2480</v>
      </c>
      <c r="B2504">
        <v>1.5737064760147464E-2</v>
      </c>
      <c r="C2504">
        <v>1.4242080413466755E-2</v>
      </c>
    </row>
    <row r="2505" spans="1:3" x14ac:dyDescent="0.25">
      <c r="A2505">
        <v>2481</v>
      </c>
      <c r="B2505">
        <v>5.0956995203534656E-3</v>
      </c>
      <c r="C2505">
        <v>5.6974717669755742E-3</v>
      </c>
    </row>
    <row r="2506" spans="1:3" x14ac:dyDescent="0.25">
      <c r="A2506">
        <v>2482</v>
      </c>
      <c r="B2506">
        <v>-2.4470001323382673E-2</v>
      </c>
      <c r="C2506">
        <v>8.0819089159883117E-3</v>
      </c>
    </row>
    <row r="2507" spans="1:3" x14ac:dyDescent="0.25">
      <c r="A2507">
        <v>2483</v>
      </c>
      <c r="B2507">
        <v>8.3718242933766862E-4</v>
      </c>
      <c r="C2507">
        <v>-3.170577419943138E-2</v>
      </c>
    </row>
    <row r="2508" spans="1:3" x14ac:dyDescent="0.25">
      <c r="A2508">
        <v>2484</v>
      </c>
      <c r="B2508">
        <v>1.4724243291812749E-3</v>
      </c>
      <c r="C2508">
        <v>1.6015632923057844E-2</v>
      </c>
    </row>
    <row r="2509" spans="1:3" x14ac:dyDescent="0.25">
      <c r="A2509">
        <v>2485</v>
      </c>
      <c r="B2509">
        <v>-9.3847582912199422E-3</v>
      </c>
      <c r="C2509">
        <v>3.8686567224052462E-2</v>
      </c>
    </row>
    <row r="2510" spans="1:3" x14ac:dyDescent="0.25">
      <c r="A2510">
        <v>2486</v>
      </c>
      <c r="B2510">
        <v>-1.9919551456497497E-2</v>
      </c>
      <c r="C2510">
        <v>-1.4703571042390052E-2</v>
      </c>
    </row>
    <row r="2511" spans="1:3" x14ac:dyDescent="0.25">
      <c r="A2511">
        <v>2487</v>
      </c>
      <c r="B2511">
        <v>1.9148853878351343E-2</v>
      </c>
      <c r="C2511">
        <v>-3.7285738004089672E-2</v>
      </c>
    </row>
    <row r="2512" spans="1:3" x14ac:dyDescent="0.25">
      <c r="A2512">
        <v>2488</v>
      </c>
      <c r="B2512">
        <v>-5.3409772536419646E-2</v>
      </c>
      <c r="C2512">
        <v>3.5907787406144129E-3</v>
      </c>
    </row>
    <row r="2513" spans="1:3" x14ac:dyDescent="0.25">
      <c r="A2513">
        <v>2489</v>
      </c>
      <c r="B2513">
        <v>1.8342262472153578E-2</v>
      </c>
      <c r="C2513">
        <v>2.4210798749882551E-3</v>
      </c>
    </row>
    <row r="2514" spans="1:3" x14ac:dyDescent="0.25">
      <c r="A2514">
        <v>2490</v>
      </c>
      <c r="B2514">
        <v>-7.8203751069219739E-3</v>
      </c>
      <c r="C2514">
        <v>-6.9181870073069963E-3</v>
      </c>
    </row>
    <row r="2515" spans="1:3" x14ac:dyDescent="0.25">
      <c r="A2515">
        <v>2491</v>
      </c>
      <c r="B2515">
        <v>1.8462679397852892E-2</v>
      </c>
      <c r="C2515">
        <v>4.8824214677658032E-3</v>
      </c>
    </row>
    <row r="2516" spans="1:3" x14ac:dyDescent="0.25">
      <c r="A2516">
        <v>2492</v>
      </c>
      <c r="B2516">
        <v>2.219989226638093E-2</v>
      </c>
      <c r="C2516">
        <v>-4.2825101638600122E-3</v>
      </c>
    </row>
    <row r="2517" spans="1:3" x14ac:dyDescent="0.25">
      <c r="A2517">
        <v>2493</v>
      </c>
      <c r="B2517">
        <v>1.2136850320354482E-2</v>
      </c>
      <c r="C2517">
        <v>-5.0161551945684234E-3</v>
      </c>
    </row>
    <row r="2518" spans="1:3" x14ac:dyDescent="0.25">
      <c r="A2518">
        <v>2494</v>
      </c>
      <c r="B2518">
        <v>-5.3855367658146606E-3</v>
      </c>
      <c r="C2518">
        <v>7.2471768217192726E-3</v>
      </c>
    </row>
    <row r="2519" spans="1:3" x14ac:dyDescent="0.25">
      <c r="A2519">
        <v>2495</v>
      </c>
      <c r="B2519">
        <v>-2.4840413066136439E-2</v>
      </c>
      <c r="C2519">
        <v>-5.8019344101220525E-3</v>
      </c>
    </row>
    <row r="2520" spans="1:3" x14ac:dyDescent="0.25">
      <c r="A2520">
        <v>2496</v>
      </c>
      <c r="B2520">
        <v>1.7292757892992467E-2</v>
      </c>
      <c r="C2520">
        <v>-1.7462796314847279E-2</v>
      </c>
    </row>
    <row r="2521" spans="1:3" x14ac:dyDescent="0.25">
      <c r="A2521">
        <v>2497</v>
      </c>
      <c r="B2521">
        <v>4.650027802992787E-3</v>
      </c>
      <c r="C2521">
        <v>2.1610297580132972E-3</v>
      </c>
    </row>
    <row r="2522" spans="1:3" x14ac:dyDescent="0.25">
      <c r="A2522">
        <v>2498</v>
      </c>
      <c r="B2522">
        <v>1.6228323684519388E-2</v>
      </c>
      <c r="C2522">
        <v>4.832422277402923E-3</v>
      </c>
    </row>
    <row r="2523" spans="1:3" x14ac:dyDescent="0.25">
      <c r="A2523">
        <v>2499</v>
      </c>
      <c r="B2523">
        <v>1.9524680199994798E-2</v>
      </c>
      <c r="C2523">
        <v>-6.8765629904698408E-2</v>
      </c>
    </row>
    <row r="2524" spans="1:3" x14ac:dyDescent="0.25">
      <c r="A2524">
        <v>2500</v>
      </c>
      <c r="B2524">
        <v>1.156223226601358E-3</v>
      </c>
      <c r="C2524">
        <v>-2.0852507055402177E-3</v>
      </c>
    </row>
    <row r="2525" spans="1:3" x14ac:dyDescent="0.25">
      <c r="A2525">
        <v>2501</v>
      </c>
      <c r="B2525">
        <v>6.1476506615953889E-3</v>
      </c>
      <c r="C2525">
        <v>-1.6814353819766252E-2</v>
      </c>
    </row>
    <row r="2526" spans="1:3" x14ac:dyDescent="0.25">
      <c r="A2526">
        <v>2502</v>
      </c>
      <c r="B2526">
        <v>5.4270338492699586E-3</v>
      </c>
      <c r="C2526">
        <v>-4.2184384088111926E-2</v>
      </c>
    </row>
    <row r="2527" spans="1:3" x14ac:dyDescent="0.25">
      <c r="A2527">
        <v>2503</v>
      </c>
      <c r="B2527">
        <v>-7.472642361397332E-3</v>
      </c>
      <c r="C2527">
        <v>-2.3677257608376467E-2</v>
      </c>
    </row>
    <row r="2528" spans="1:3" x14ac:dyDescent="0.25">
      <c r="A2528">
        <v>2504</v>
      </c>
      <c r="B2528">
        <v>8.5043072648861382E-3</v>
      </c>
      <c r="C2528">
        <v>2.3395866853047811E-3</v>
      </c>
    </row>
    <row r="2529" spans="1:3" x14ac:dyDescent="0.25">
      <c r="A2529">
        <v>2505</v>
      </c>
      <c r="B2529">
        <v>-2.5211093086698914E-3</v>
      </c>
      <c r="C2529">
        <v>4.1526788768464756E-4</v>
      </c>
    </row>
    <row r="2530" spans="1:3" x14ac:dyDescent="0.25">
      <c r="A2530">
        <v>2506</v>
      </c>
      <c r="B2530">
        <v>-4.2301093747666735E-3</v>
      </c>
      <c r="C2530">
        <v>7.4355097491355E-4</v>
      </c>
    </row>
    <row r="2531" spans="1:3" x14ac:dyDescent="0.25">
      <c r="A2531">
        <v>2507</v>
      </c>
      <c r="B2531">
        <v>1.3609283354615646E-2</v>
      </c>
      <c r="C2531">
        <v>6.9772148043517578E-3</v>
      </c>
    </row>
    <row r="2532" spans="1:3" x14ac:dyDescent="0.25">
      <c r="A2532">
        <v>2508</v>
      </c>
      <c r="B2532">
        <v>1.0642069195836868E-2</v>
      </c>
      <c r="C2532">
        <v>2.870861026792914E-3</v>
      </c>
    </row>
    <row r="2533" spans="1:3" x14ac:dyDescent="0.25">
      <c r="A2533">
        <v>2509</v>
      </c>
      <c r="B2533">
        <v>1.1154176706008462E-2</v>
      </c>
      <c r="C2533">
        <v>6.2449191253443337E-3</v>
      </c>
    </row>
    <row r="2534" spans="1:3" x14ac:dyDescent="0.25">
      <c r="A2534">
        <v>2510</v>
      </c>
      <c r="B2534">
        <v>2.2742687081664307E-3</v>
      </c>
      <c r="C2534">
        <v>8.1588847258343214E-3</v>
      </c>
    </row>
    <row r="2535" spans="1:3" x14ac:dyDescent="0.25">
      <c r="A2535">
        <v>2511</v>
      </c>
      <c r="B2535">
        <v>-8.4222730947970236E-3</v>
      </c>
      <c r="C2535">
        <v>1.2170810935304794E-2</v>
      </c>
    </row>
    <row r="2536" spans="1:3" x14ac:dyDescent="0.25">
      <c r="A2536">
        <v>2512</v>
      </c>
      <c r="B2536">
        <v>9.9083376956062685E-3</v>
      </c>
      <c r="C2536">
        <v>-1.4772147573929735E-2</v>
      </c>
    </row>
    <row r="2537" spans="1:3" x14ac:dyDescent="0.25">
      <c r="A2537">
        <v>2513</v>
      </c>
      <c r="B2537">
        <v>-3.119321614364773E-3</v>
      </c>
      <c r="C2537">
        <v>-2.2837481555302092E-2</v>
      </c>
    </row>
    <row r="2538" spans="1:3" x14ac:dyDescent="0.25">
      <c r="A2538">
        <v>2514</v>
      </c>
      <c r="B2538">
        <v>-1.8862096177134967E-4</v>
      </c>
      <c r="C2538">
        <v>-2.0535290941096136E-2</v>
      </c>
    </row>
    <row r="2539" spans="1:3" x14ac:dyDescent="0.25">
      <c r="A2539">
        <v>2515</v>
      </c>
      <c r="B2539">
        <v>6.5098811130852949E-3</v>
      </c>
      <c r="C2539">
        <v>-3.1070207282109328E-3</v>
      </c>
    </row>
    <row r="2540" spans="1:3" x14ac:dyDescent="0.25">
      <c r="A2540">
        <v>2516</v>
      </c>
      <c r="B2540">
        <v>6.0855795027121616E-3</v>
      </c>
      <c r="C2540">
        <v>1.3461175581233272E-2</v>
      </c>
    </row>
    <row r="2541" spans="1:3" x14ac:dyDescent="0.25">
      <c r="A2541">
        <v>2517</v>
      </c>
      <c r="B2541">
        <v>-1.2778338620480117E-2</v>
      </c>
      <c r="C2541">
        <v>-5.469505704202187E-2</v>
      </c>
    </row>
    <row r="2542" spans="1:3" x14ac:dyDescent="0.25">
      <c r="A2542">
        <v>2518</v>
      </c>
      <c r="B2542">
        <v>-2.400409662648195E-3</v>
      </c>
      <c r="C2542">
        <v>1.1853874808350751E-2</v>
      </c>
    </row>
    <row r="2543" spans="1:3" x14ac:dyDescent="0.25">
      <c r="A2543">
        <v>2519</v>
      </c>
      <c r="B2543">
        <v>8.3812384380796076E-4</v>
      </c>
      <c r="C2543">
        <v>-1.1481009863080396E-2</v>
      </c>
    </row>
    <row r="2544" spans="1:3" x14ac:dyDescent="0.25">
      <c r="A2544">
        <v>2520</v>
      </c>
      <c r="B2544">
        <v>6.2359878267715073E-3</v>
      </c>
      <c r="C2544">
        <v>1.6824755525838928E-2</v>
      </c>
    </row>
    <row r="2545" spans="1:3" x14ac:dyDescent="0.25">
      <c r="A2545">
        <v>2521</v>
      </c>
      <c r="B2545">
        <v>-4.3023384543434918E-3</v>
      </c>
      <c r="C2545">
        <v>2.1959485064162575E-4</v>
      </c>
    </row>
    <row r="2546" spans="1:3" x14ac:dyDescent="0.25">
      <c r="A2546">
        <v>2522</v>
      </c>
      <c r="B2546">
        <v>-1.2697884578642359E-2</v>
      </c>
      <c r="C2546">
        <v>-4.3160522636780455E-4</v>
      </c>
    </row>
    <row r="2547" spans="1:3" x14ac:dyDescent="0.25">
      <c r="A2547">
        <v>2523</v>
      </c>
      <c r="B2547">
        <v>1.0741947303941195E-2</v>
      </c>
      <c r="C2547">
        <v>-1.6236933572875603E-2</v>
      </c>
    </row>
    <row r="2548" spans="1:3" x14ac:dyDescent="0.25">
      <c r="A2548">
        <v>2524</v>
      </c>
      <c r="B2548">
        <v>-1.105746351605123E-2</v>
      </c>
      <c r="C2548">
        <v>-1.0935661648654411E-2</v>
      </c>
    </row>
    <row r="2549" spans="1:3" x14ac:dyDescent="0.25">
      <c r="A2549">
        <v>2525</v>
      </c>
      <c r="B2549">
        <v>1.4141181980035469E-2</v>
      </c>
      <c r="C2549">
        <v>3.8265793195364252E-3</v>
      </c>
    </row>
    <row r="2550" spans="1:3" x14ac:dyDescent="0.25">
      <c r="A2550">
        <v>2526</v>
      </c>
      <c r="B2550">
        <v>2.9479541112306371E-3</v>
      </c>
      <c r="C2550">
        <v>-1.1007523104117704E-2</v>
      </c>
    </row>
    <row r="2551" spans="1:3" x14ac:dyDescent="0.25">
      <c r="A2551">
        <v>2527</v>
      </c>
      <c r="B2551">
        <v>-8.8945126898908877E-3</v>
      </c>
      <c r="C2551">
        <v>3.2220364365393439E-3</v>
      </c>
    </row>
    <row r="2552" spans="1:3" x14ac:dyDescent="0.25">
      <c r="A2552">
        <v>2528</v>
      </c>
      <c r="B2552">
        <v>-2.3881757798197381E-3</v>
      </c>
      <c r="C2552">
        <v>7.5872270478364121E-3</v>
      </c>
    </row>
    <row r="2553" spans="1:3" x14ac:dyDescent="0.25">
      <c r="A2553">
        <v>2529</v>
      </c>
      <c r="B2553">
        <v>-7.3878235722380373E-3</v>
      </c>
      <c r="C2553">
        <v>-4.2530922115957123E-3</v>
      </c>
    </row>
    <row r="2554" spans="1:3" x14ac:dyDescent="0.25">
      <c r="A2554">
        <v>2530</v>
      </c>
      <c r="B2554">
        <v>-2.4413516839939045E-3</v>
      </c>
      <c r="C2554">
        <v>-3.3950799250760874E-3</v>
      </c>
    </row>
    <row r="2555" spans="1:3" x14ac:dyDescent="0.25">
      <c r="A2555">
        <v>2531</v>
      </c>
      <c r="B2555">
        <v>5.9546165886256832E-3</v>
      </c>
      <c r="C2555">
        <v>-3.7426350218054518E-3</v>
      </c>
    </row>
    <row r="2556" spans="1:3" x14ac:dyDescent="0.25">
      <c r="A2556">
        <v>2532</v>
      </c>
      <c r="B2556">
        <v>-6.3759213146277766E-3</v>
      </c>
      <c r="C2556">
        <v>-5.3842754617961491E-3</v>
      </c>
    </row>
    <row r="2557" spans="1:3" x14ac:dyDescent="0.25">
      <c r="A2557">
        <v>2533</v>
      </c>
      <c r="B2557">
        <v>-4.4053817335256333E-3</v>
      </c>
      <c r="C2557">
        <v>4.4623643275957985E-3</v>
      </c>
    </row>
    <row r="2558" spans="1:3" x14ac:dyDescent="0.25">
      <c r="A2558">
        <v>2534</v>
      </c>
      <c r="B2558">
        <v>-3.0497663783550302E-3</v>
      </c>
      <c r="C2558">
        <v>1.1651350969584758E-2</v>
      </c>
    </row>
    <row r="2559" spans="1:3" x14ac:dyDescent="0.25">
      <c r="A2559">
        <v>2535</v>
      </c>
      <c r="B2559">
        <v>1.2044748915331612E-2</v>
      </c>
      <c r="C2559">
        <v>-1.410673839525341E-3</v>
      </c>
    </row>
    <row r="2560" spans="1:3" x14ac:dyDescent="0.25">
      <c r="A2560">
        <v>2536</v>
      </c>
      <c r="B2560">
        <v>1.2671147614711845E-3</v>
      </c>
      <c r="C2560">
        <v>-2.3083091034198991E-3</v>
      </c>
    </row>
    <row r="2561" spans="1:3" x14ac:dyDescent="0.25">
      <c r="A2561">
        <v>2537</v>
      </c>
      <c r="B2561">
        <v>-1.2230018182460204E-2</v>
      </c>
      <c r="C2561">
        <v>1.1367842866770209E-2</v>
      </c>
    </row>
    <row r="2562" spans="1:3" x14ac:dyDescent="0.25">
      <c r="A2562">
        <v>2538</v>
      </c>
      <c r="B2562">
        <v>-2.4595328274108708E-2</v>
      </c>
      <c r="C2562">
        <v>1.0292644871195522E-2</v>
      </c>
    </row>
    <row r="2563" spans="1:3" x14ac:dyDescent="0.25">
      <c r="A2563">
        <v>2539</v>
      </c>
      <c r="B2563">
        <v>-7.234869553708681E-3</v>
      </c>
      <c r="C2563">
        <v>-5.9563057653735235E-3</v>
      </c>
    </row>
    <row r="2564" spans="1:3" x14ac:dyDescent="0.25">
      <c r="A2564">
        <v>2540</v>
      </c>
      <c r="B2564">
        <v>1.4765034092619079E-2</v>
      </c>
      <c r="C2564">
        <v>-1.5881218212870241E-2</v>
      </c>
    </row>
    <row r="2565" spans="1:3" x14ac:dyDescent="0.25">
      <c r="A2565">
        <v>2541</v>
      </c>
      <c r="B2565">
        <v>-3.4407612261352699E-3</v>
      </c>
      <c r="C2565">
        <v>5.1646007518916575E-3</v>
      </c>
    </row>
    <row r="2566" spans="1:3" x14ac:dyDescent="0.25">
      <c r="A2566">
        <v>2542</v>
      </c>
      <c r="B2566">
        <v>-8.0894157203701012E-3</v>
      </c>
      <c r="C2566">
        <v>5.59674497370251E-3</v>
      </c>
    </row>
    <row r="2567" spans="1:3" x14ac:dyDescent="0.25">
      <c r="A2567">
        <v>2543</v>
      </c>
      <c r="B2567">
        <v>-1.8259317237862213E-2</v>
      </c>
      <c r="C2567">
        <v>-7.3912126394932859E-3</v>
      </c>
    </row>
    <row r="2568" spans="1:3" x14ac:dyDescent="0.25">
      <c r="A2568">
        <v>2544</v>
      </c>
      <c r="B2568">
        <v>1.8037155015657731E-2</v>
      </c>
      <c r="C2568">
        <v>7.5294920824979725E-3</v>
      </c>
    </row>
    <row r="2569" spans="1:3" x14ac:dyDescent="0.25">
      <c r="A2569">
        <v>2545</v>
      </c>
      <c r="B2569">
        <v>1.2557556044597917E-2</v>
      </c>
      <c r="C2569">
        <v>1.7399247094955262E-2</v>
      </c>
    </row>
    <row r="2570" spans="1:3" x14ac:dyDescent="0.25">
      <c r="A2570">
        <v>2546</v>
      </c>
      <c r="B2570">
        <v>-5.1781161676650398E-3</v>
      </c>
      <c r="C2570">
        <v>9.0488181898847695E-3</v>
      </c>
    </row>
    <row r="2571" spans="1:3" x14ac:dyDescent="0.25">
      <c r="A2571">
        <v>2547</v>
      </c>
      <c r="B2571">
        <v>2.3650806309348186E-3</v>
      </c>
      <c r="C2571">
        <v>-1.0496031174337112E-2</v>
      </c>
    </row>
    <row r="2572" spans="1:3" x14ac:dyDescent="0.25">
      <c r="A2572">
        <v>2548</v>
      </c>
      <c r="B2572">
        <v>-1.596736298578432E-3</v>
      </c>
      <c r="C2572">
        <v>-3.0296288100915511E-3</v>
      </c>
    </row>
    <row r="2573" spans="1:3" x14ac:dyDescent="0.25">
      <c r="A2573">
        <v>2549</v>
      </c>
      <c r="B2573">
        <v>9.5434530458047735E-3</v>
      </c>
      <c r="C2573">
        <v>1.5956174285769408E-2</v>
      </c>
    </row>
    <row r="2574" spans="1:3" x14ac:dyDescent="0.25">
      <c r="A2574">
        <v>2550</v>
      </c>
      <c r="B2574">
        <v>-5.651967726912864E-3</v>
      </c>
      <c r="C2574">
        <v>6.1749973016247059E-3</v>
      </c>
    </row>
    <row r="2575" spans="1:3" x14ac:dyDescent="0.25">
      <c r="A2575">
        <v>2551</v>
      </c>
      <c r="B2575">
        <v>2.9815039520743915E-3</v>
      </c>
      <c r="C2575">
        <v>-4.6421491810671768E-3</v>
      </c>
    </row>
    <row r="2576" spans="1:3" x14ac:dyDescent="0.25">
      <c r="A2576">
        <v>2552</v>
      </c>
      <c r="B2576">
        <v>1.1027187572668825E-2</v>
      </c>
      <c r="C2576">
        <v>1.3060259723423322E-3</v>
      </c>
    </row>
    <row r="2577" spans="1:3" x14ac:dyDescent="0.25">
      <c r="A2577">
        <v>2553</v>
      </c>
      <c r="B2577">
        <v>9.1591729614526659E-3</v>
      </c>
      <c r="C2577">
        <v>-2.6215188992032713E-2</v>
      </c>
    </row>
    <row r="2578" spans="1:3" x14ac:dyDescent="0.25">
      <c r="A2578">
        <v>2554</v>
      </c>
      <c r="B2578">
        <v>1.1287957519534675E-2</v>
      </c>
      <c r="C2578">
        <v>8.0939855194949503E-3</v>
      </c>
    </row>
    <row r="2579" spans="1:3" x14ac:dyDescent="0.25">
      <c r="A2579">
        <v>2555</v>
      </c>
      <c r="B2579">
        <v>5.489308314395043E-3</v>
      </c>
      <c r="C2579">
        <v>-8.4991828090081392E-3</v>
      </c>
    </row>
    <row r="2580" spans="1:3" x14ac:dyDescent="0.25">
      <c r="A2580">
        <v>2556</v>
      </c>
      <c r="B2580">
        <v>-1.3904316298460567E-2</v>
      </c>
      <c r="C2580">
        <v>2.744135618040263E-4</v>
      </c>
    </row>
    <row r="2581" spans="1:3" x14ac:dyDescent="0.25">
      <c r="A2581">
        <v>2557</v>
      </c>
      <c r="B2581">
        <v>-7.7591653622093026E-3</v>
      </c>
      <c r="C2581">
        <v>-4.3574816567834296E-3</v>
      </c>
    </row>
    <row r="2582" spans="1:3" x14ac:dyDescent="0.25">
      <c r="A2582">
        <v>2558</v>
      </c>
      <c r="B2582">
        <v>1.5253703918921542E-3</v>
      </c>
      <c r="C2582">
        <v>4.0666942972521509E-3</v>
      </c>
    </row>
    <row r="2583" spans="1:3" x14ac:dyDescent="0.25">
      <c r="A2583">
        <v>2559</v>
      </c>
      <c r="B2583">
        <v>-9.3414947075649395E-3</v>
      </c>
      <c r="C2583">
        <v>1.278589140777258E-3</v>
      </c>
    </row>
    <row r="2584" spans="1:3" x14ac:dyDescent="0.25">
      <c r="A2584">
        <v>2560</v>
      </c>
      <c r="B2584">
        <v>-1.1655295275597041E-2</v>
      </c>
      <c r="C2584">
        <v>7.9047222291847991E-3</v>
      </c>
    </row>
    <row r="2585" spans="1:3" x14ac:dyDescent="0.25">
      <c r="A2585">
        <v>2561</v>
      </c>
      <c r="B2585">
        <v>5.2647706676542155E-4</v>
      </c>
      <c r="C2585">
        <v>-1.0800504816051519E-2</v>
      </c>
    </row>
    <row r="2586" spans="1:3" x14ac:dyDescent="0.25">
      <c r="A2586">
        <v>2562</v>
      </c>
      <c r="B2586">
        <v>6.9431506114200469E-3</v>
      </c>
      <c r="C2586">
        <v>3.47795807199912E-3</v>
      </c>
    </row>
    <row r="2587" spans="1:3" x14ac:dyDescent="0.25">
      <c r="A2587">
        <v>2563</v>
      </c>
      <c r="B2587">
        <v>3.219817389972767E-3</v>
      </c>
      <c r="C2587">
        <v>1.9745088261836099E-2</v>
      </c>
    </row>
    <row r="2588" spans="1:3" x14ac:dyDescent="0.25">
      <c r="A2588">
        <v>2564</v>
      </c>
      <c r="B2588">
        <v>-3.6590426667487508E-3</v>
      </c>
      <c r="C2588">
        <v>-4.4142887342748073E-4</v>
      </c>
    </row>
    <row r="2589" spans="1:3" x14ac:dyDescent="0.25">
      <c r="A2589">
        <v>2565</v>
      </c>
      <c r="B2589">
        <v>1.9736111062515486E-2</v>
      </c>
      <c r="C2589">
        <v>-1.4670542367253618E-2</v>
      </c>
    </row>
    <row r="2590" spans="1:3" x14ac:dyDescent="0.25">
      <c r="A2590">
        <v>2566</v>
      </c>
      <c r="B2590">
        <v>-2.462831138506448E-3</v>
      </c>
      <c r="C2590">
        <v>1.053569389983957E-2</v>
      </c>
    </row>
    <row r="2591" spans="1:3" x14ac:dyDescent="0.25">
      <c r="A2591">
        <v>2567</v>
      </c>
      <c r="B2591">
        <v>-2.7824455537333844E-3</v>
      </c>
      <c r="C2591">
        <v>-2.9030797161876702E-3</v>
      </c>
    </row>
    <row r="2592" spans="1:3" x14ac:dyDescent="0.25">
      <c r="A2592">
        <v>2568</v>
      </c>
      <c r="B2592">
        <v>-1.1872018536802737E-2</v>
      </c>
      <c r="C2592">
        <v>2.392572189629915E-4</v>
      </c>
    </row>
    <row r="2593" spans="1:3" x14ac:dyDescent="0.25">
      <c r="A2593">
        <v>2569</v>
      </c>
      <c r="B2593">
        <v>-2.4896053785233213E-2</v>
      </c>
      <c r="C2593">
        <v>1.6119927514099436E-2</v>
      </c>
    </row>
    <row r="2594" spans="1:3" x14ac:dyDescent="0.25">
      <c r="A2594">
        <v>2570</v>
      </c>
      <c r="B2594">
        <v>1.0377952105511689E-2</v>
      </c>
      <c r="C2594">
        <v>2.3879524176454382E-2</v>
      </c>
    </row>
    <row r="2595" spans="1:3" x14ac:dyDescent="0.25">
      <c r="A2595">
        <v>2571</v>
      </c>
      <c r="B2595">
        <v>5.9897242278734945E-3</v>
      </c>
      <c r="C2595">
        <v>4.1191690083199669E-3</v>
      </c>
    </row>
    <row r="2596" spans="1:3" x14ac:dyDescent="0.25">
      <c r="A2596">
        <v>2572</v>
      </c>
      <c r="B2596">
        <v>9.8402562456415838E-3</v>
      </c>
      <c r="C2596">
        <v>6.8762505531708411E-3</v>
      </c>
    </row>
    <row r="2597" spans="1:3" x14ac:dyDescent="0.25">
      <c r="A2597">
        <v>2573</v>
      </c>
      <c r="B2597">
        <v>3.2706295719541707E-2</v>
      </c>
      <c r="C2597">
        <v>6.1079545772668095E-3</v>
      </c>
    </row>
    <row r="2598" spans="1:3" x14ac:dyDescent="0.25">
      <c r="A2598">
        <v>2574</v>
      </c>
      <c r="B2598">
        <v>1.8422982988739154E-2</v>
      </c>
      <c r="C2598">
        <v>-9.0115000467631302E-3</v>
      </c>
    </row>
    <row r="2599" spans="1:3" x14ac:dyDescent="0.25">
      <c r="A2599">
        <v>2575</v>
      </c>
      <c r="B2599">
        <v>-1.0034180993463027E-3</v>
      </c>
      <c r="C2599">
        <v>-3.7930032589491968E-3</v>
      </c>
    </row>
    <row r="2600" spans="1:3" x14ac:dyDescent="0.25">
      <c r="A2600">
        <v>2576</v>
      </c>
      <c r="B2600">
        <v>-6.958579487465746E-3</v>
      </c>
      <c r="C2600">
        <v>1.8156067679819303E-2</v>
      </c>
    </row>
    <row r="2601" spans="1:3" x14ac:dyDescent="0.25">
      <c r="A2601">
        <v>2577</v>
      </c>
      <c r="B2601">
        <v>6.7481591437005672E-3</v>
      </c>
      <c r="C2601">
        <v>3.2864645442958907E-3</v>
      </c>
    </row>
    <row r="2602" spans="1:3" x14ac:dyDescent="0.25">
      <c r="A2602">
        <v>2578</v>
      </c>
      <c r="B2602">
        <v>3.5944809253932576E-4</v>
      </c>
      <c r="C2602">
        <v>-8.8822442210233069E-5</v>
      </c>
    </row>
    <row r="2603" spans="1:3" x14ac:dyDescent="0.25">
      <c r="A2603">
        <v>2579</v>
      </c>
      <c r="B2603">
        <v>-2.4372628912003127E-3</v>
      </c>
      <c r="C2603">
        <v>-2.8115373715601539E-2</v>
      </c>
    </row>
    <row r="2604" spans="1:3" x14ac:dyDescent="0.25">
      <c r="A2604">
        <v>2580</v>
      </c>
      <c r="B2604">
        <v>3.4469320863060936E-3</v>
      </c>
      <c r="C2604">
        <v>-7.8113691824904866E-3</v>
      </c>
    </row>
    <row r="2605" spans="1:3" x14ac:dyDescent="0.25">
      <c r="A2605">
        <v>2581</v>
      </c>
      <c r="B2605">
        <v>-5.9343574114385927E-3</v>
      </c>
      <c r="C2605">
        <v>1.1792536064449563E-2</v>
      </c>
    </row>
    <row r="2606" spans="1:3" x14ac:dyDescent="0.25">
      <c r="A2606">
        <v>2582</v>
      </c>
      <c r="B2606">
        <v>5.0248524873286616E-3</v>
      </c>
      <c r="C2606">
        <v>1.98017888326769E-2</v>
      </c>
    </row>
    <row r="2607" spans="1:3" x14ac:dyDescent="0.25">
      <c r="A2607">
        <v>2583</v>
      </c>
      <c r="B2607">
        <v>-3.1044311535953825E-3</v>
      </c>
      <c r="C2607">
        <v>-1.9268712433040951E-2</v>
      </c>
    </row>
    <row r="2608" spans="1:3" x14ac:dyDescent="0.25">
      <c r="A2608">
        <v>2584</v>
      </c>
      <c r="B2608">
        <v>4.3555275464173312E-3</v>
      </c>
      <c r="C2608">
        <v>8.8178092663211364E-3</v>
      </c>
    </row>
    <row r="2609" spans="1:3" x14ac:dyDescent="0.25">
      <c r="A2609">
        <v>2585</v>
      </c>
      <c r="B2609">
        <v>2.1758737343626155E-3</v>
      </c>
      <c r="C2609">
        <v>-2.6350549350743712E-3</v>
      </c>
    </row>
    <row r="2610" spans="1:3" x14ac:dyDescent="0.25">
      <c r="A2610">
        <v>2586</v>
      </c>
      <c r="B2610">
        <v>-7.8887080585104995E-4</v>
      </c>
      <c r="C2610">
        <v>1.5257229686984453E-2</v>
      </c>
    </row>
    <row r="2611" spans="1:3" x14ac:dyDescent="0.25">
      <c r="A2611">
        <v>2587</v>
      </c>
      <c r="B2611">
        <v>-1.2137037283911453E-2</v>
      </c>
      <c r="C2611">
        <v>4.0115857751038403E-3</v>
      </c>
    </row>
    <row r="2612" spans="1:3" x14ac:dyDescent="0.25">
      <c r="A2612">
        <v>2588</v>
      </c>
      <c r="B2612">
        <v>-2.1760074449030387E-2</v>
      </c>
      <c r="C2612">
        <v>1.3054302726765887E-2</v>
      </c>
    </row>
    <row r="2613" spans="1:3" x14ac:dyDescent="0.25">
      <c r="A2613">
        <v>2589</v>
      </c>
      <c r="B2613">
        <v>-6.8362301614583072E-3</v>
      </c>
      <c r="C2613">
        <v>1.3648788352059422E-2</v>
      </c>
    </row>
    <row r="2614" spans="1:3" x14ac:dyDescent="0.25">
      <c r="A2614">
        <v>2590</v>
      </c>
      <c r="B2614">
        <v>1.1095319612451282E-2</v>
      </c>
      <c r="C2614">
        <v>-9.7990833817477273E-4</v>
      </c>
    </row>
    <row r="2615" spans="1:3" x14ac:dyDescent="0.25">
      <c r="A2615">
        <v>2591</v>
      </c>
      <c r="B2615">
        <v>2.0710052136600624E-4</v>
      </c>
      <c r="C2615">
        <v>2.4017909289470603E-3</v>
      </c>
    </row>
    <row r="2616" spans="1:3" x14ac:dyDescent="0.25">
      <c r="A2616">
        <v>2592</v>
      </c>
      <c r="B2616">
        <v>-8.1564610297951232E-3</v>
      </c>
      <c r="C2616">
        <v>1.0871412394781489E-4</v>
      </c>
    </row>
    <row r="2617" spans="1:3" x14ac:dyDescent="0.25">
      <c r="A2617">
        <v>2593</v>
      </c>
      <c r="B2617">
        <v>7.6989621063308445E-3</v>
      </c>
      <c r="C2617">
        <v>3.169116115132784E-3</v>
      </c>
    </row>
    <row r="2618" spans="1:3" x14ac:dyDescent="0.25">
      <c r="A2618">
        <v>2594</v>
      </c>
      <c r="B2618">
        <v>1.0581918870350452E-2</v>
      </c>
      <c r="C2618">
        <v>-7.4247757342456294E-3</v>
      </c>
    </row>
    <row r="2619" spans="1:3" x14ac:dyDescent="0.25">
      <c r="A2619">
        <v>2595</v>
      </c>
      <c r="B2619">
        <v>-1.7313399778000896E-2</v>
      </c>
      <c r="C2619">
        <v>4.8620178878891508E-3</v>
      </c>
    </row>
    <row r="2620" spans="1:3" x14ac:dyDescent="0.25">
      <c r="A2620">
        <v>2596</v>
      </c>
      <c r="B2620">
        <v>-2.5657212481768115E-3</v>
      </c>
      <c r="C2620">
        <v>7.136410927582138E-3</v>
      </c>
    </row>
    <row r="2621" spans="1:3" x14ac:dyDescent="0.25">
      <c r="A2621">
        <v>2597</v>
      </c>
      <c r="B2621">
        <v>-1.1571217895584972E-2</v>
      </c>
      <c r="C2621">
        <v>4.7812187616658834E-3</v>
      </c>
    </row>
    <row r="2622" spans="1:3" x14ac:dyDescent="0.25">
      <c r="A2622">
        <v>2598</v>
      </c>
      <c r="B2622">
        <v>-3.9838812112360034E-3</v>
      </c>
      <c r="C2622">
        <v>3.9402811219742618E-3</v>
      </c>
    </row>
    <row r="2623" spans="1:3" x14ac:dyDescent="0.25">
      <c r="A2623">
        <v>2599</v>
      </c>
      <c r="B2623">
        <v>-1.1393898613702297E-2</v>
      </c>
      <c r="C2623">
        <v>-4.9462650796453789E-3</v>
      </c>
    </row>
    <row r="2624" spans="1:3" x14ac:dyDescent="0.25">
      <c r="A2624">
        <v>2600</v>
      </c>
      <c r="B2624">
        <v>-8.1403408625778766E-3</v>
      </c>
      <c r="C2624">
        <v>9.4864418903993879E-3</v>
      </c>
    </row>
    <row r="2625" spans="1:3" x14ac:dyDescent="0.25">
      <c r="A2625">
        <v>2601</v>
      </c>
      <c r="B2625">
        <v>3.666605016183691E-3</v>
      </c>
      <c r="C2625">
        <v>4.8056719241157033E-3</v>
      </c>
    </row>
    <row r="2626" spans="1:3" x14ac:dyDescent="0.25">
      <c r="A2626">
        <v>2602</v>
      </c>
      <c r="B2626">
        <v>3.0871171157723894E-3</v>
      </c>
      <c r="C2626">
        <v>2.0360322668258355E-2</v>
      </c>
    </row>
    <row r="2627" spans="1:3" x14ac:dyDescent="0.25">
      <c r="A2627">
        <v>2603</v>
      </c>
      <c r="B2627">
        <v>6.5883084822887378E-3</v>
      </c>
      <c r="C2627">
        <v>-7.407765416829068E-3</v>
      </c>
    </row>
    <row r="2628" spans="1:3" x14ac:dyDescent="0.25">
      <c r="A2628">
        <v>2604</v>
      </c>
      <c r="B2628">
        <v>-1.071008235317626E-2</v>
      </c>
      <c r="C2628">
        <v>-1.1446457088074029E-2</v>
      </c>
    </row>
    <row r="2629" spans="1:3" x14ac:dyDescent="0.25">
      <c r="A2629">
        <v>2605</v>
      </c>
      <c r="B2629">
        <v>-1.440708426990052E-3</v>
      </c>
      <c r="C2629">
        <v>2.47652425683252E-3</v>
      </c>
    </row>
    <row r="2630" spans="1:3" x14ac:dyDescent="0.25">
      <c r="A2630">
        <v>2606</v>
      </c>
      <c r="B2630">
        <v>1.307406269970625E-2</v>
      </c>
      <c r="C2630">
        <v>1.9587181320131885E-3</v>
      </c>
    </row>
    <row r="2631" spans="1:3" x14ac:dyDescent="0.25">
      <c r="A2631">
        <v>2607</v>
      </c>
      <c r="B2631">
        <v>1.9024145578285846E-2</v>
      </c>
      <c r="C2631">
        <v>-1.6811647512421635E-2</v>
      </c>
    </row>
    <row r="2632" spans="1:3" x14ac:dyDescent="0.25">
      <c r="A2632">
        <v>2608</v>
      </c>
      <c r="B2632">
        <v>3.5350593902083276E-3</v>
      </c>
      <c r="C2632">
        <v>3.3832104960978444E-3</v>
      </c>
    </row>
    <row r="2633" spans="1:3" ht="15.75" thickBot="1" x14ac:dyDescent="0.3">
      <c r="A2633" s="9">
        <v>2609</v>
      </c>
      <c r="B2633" s="9">
        <v>-1.1810821987235752E-2</v>
      </c>
      <c r="C2633" s="9">
        <v>2.7510809514880597E-3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BBF6D-67CA-4CC6-8865-C50EE0DC76A1}">
  <dimension ref="A1:I2633"/>
  <sheetViews>
    <sheetView topLeftCell="A15" workbookViewId="0">
      <selection activeCell="E25" sqref="E25"/>
    </sheetView>
  </sheetViews>
  <sheetFormatPr baseColWidth="10" defaultRowHeight="15" x14ac:dyDescent="0.25"/>
  <sheetData>
    <row r="1" spans="1:9" x14ac:dyDescent="0.25">
      <c r="A1" t="s">
        <v>70</v>
      </c>
    </row>
    <row r="2" spans="1:9" ht="15.75" thickBot="1" x14ac:dyDescent="0.3"/>
    <row r="3" spans="1:9" x14ac:dyDescent="0.25">
      <c r="A3" s="69" t="s">
        <v>71</v>
      </c>
      <c r="B3" s="69"/>
    </row>
    <row r="4" spans="1:9" x14ac:dyDescent="0.25">
      <c r="A4" t="s">
        <v>72</v>
      </c>
      <c r="B4">
        <v>0.6569917108837704</v>
      </c>
    </row>
    <row r="5" spans="1:9" x14ac:dyDescent="0.25">
      <c r="A5" t="s">
        <v>73</v>
      </c>
      <c r="B5">
        <v>0.43163810816998371</v>
      </c>
    </row>
    <row r="6" spans="1:9" x14ac:dyDescent="0.25">
      <c r="A6" t="s">
        <v>73</v>
      </c>
      <c r="B6">
        <v>0.43142009440250007</v>
      </c>
    </row>
    <row r="7" spans="1:9" x14ac:dyDescent="0.25">
      <c r="A7" t="s">
        <v>39</v>
      </c>
      <c r="B7">
        <v>9.9404927040073025E-3</v>
      </c>
    </row>
    <row r="8" spans="1:9" ht="15.75" thickBot="1" x14ac:dyDescent="0.3">
      <c r="A8" s="9" t="s">
        <v>74</v>
      </c>
      <c r="B8" s="9">
        <v>2609</v>
      </c>
    </row>
    <row r="10" spans="1:9" ht="15.75" thickBot="1" x14ac:dyDescent="0.3">
      <c r="A10" t="s">
        <v>75</v>
      </c>
    </row>
    <row r="11" spans="1:9" x14ac:dyDescent="0.25">
      <c r="A11" s="15"/>
      <c r="B11" s="15" t="s">
        <v>80</v>
      </c>
      <c r="C11" s="15" t="s">
        <v>81</v>
      </c>
      <c r="D11" s="15" t="s">
        <v>82</v>
      </c>
      <c r="E11" s="15" t="s">
        <v>83</v>
      </c>
      <c r="F11" s="15" t="s">
        <v>84</v>
      </c>
    </row>
    <row r="12" spans="1:9" x14ac:dyDescent="0.25">
      <c r="A12" t="s">
        <v>76</v>
      </c>
      <c r="B12">
        <v>1</v>
      </c>
      <c r="C12">
        <v>0.19563730977901717</v>
      </c>
      <c r="D12">
        <v>0.19563730977901717</v>
      </c>
      <c r="E12">
        <v>1979.866286207121</v>
      </c>
      <c r="F12">
        <v>0</v>
      </c>
    </row>
    <row r="13" spans="1:9" x14ac:dyDescent="0.25">
      <c r="A13" t="s">
        <v>77</v>
      </c>
      <c r="B13">
        <v>2607</v>
      </c>
      <c r="C13">
        <v>0.25760652128228728</v>
      </c>
      <c r="D13">
        <v>9.8813395198422426E-5</v>
      </c>
    </row>
    <row r="14" spans="1:9" ht="15.75" thickBot="1" x14ac:dyDescent="0.3">
      <c r="A14" s="9" t="s">
        <v>78</v>
      </c>
      <c r="B14" s="9">
        <v>2608</v>
      </c>
      <c r="C14" s="9">
        <v>0.45324383106130445</v>
      </c>
      <c r="D14" s="9"/>
      <c r="E14" s="9"/>
      <c r="F14" s="9"/>
    </row>
    <row r="15" spans="1:9" ht="15.75" thickBot="1" x14ac:dyDescent="0.3"/>
    <row r="16" spans="1:9" x14ac:dyDescent="0.25">
      <c r="A16" s="15"/>
      <c r="B16" s="15" t="s">
        <v>85</v>
      </c>
      <c r="C16" s="15" t="s">
        <v>39</v>
      </c>
      <c r="D16" s="15" t="s">
        <v>86</v>
      </c>
      <c r="E16" s="15" t="s">
        <v>87</v>
      </c>
      <c r="F16" s="15" t="s">
        <v>88</v>
      </c>
      <c r="G16" s="15" t="s">
        <v>89</v>
      </c>
      <c r="H16" s="15" t="s">
        <v>90</v>
      </c>
      <c r="I16" s="15" t="s">
        <v>91</v>
      </c>
    </row>
    <row r="17" spans="1:9" x14ac:dyDescent="0.25">
      <c r="A17" t="s">
        <v>79</v>
      </c>
      <c r="B17">
        <v>4.4504220446271129E-4</v>
      </c>
      <c r="C17">
        <v>1.9463073767129354E-4</v>
      </c>
      <c r="D17">
        <v>2.2865977377855429</v>
      </c>
      <c r="E17">
        <v>2.2299146964622422E-2</v>
      </c>
      <c r="F17">
        <v>6.3395780888772155E-5</v>
      </c>
      <c r="G17">
        <v>8.2668862803665037E-4</v>
      </c>
      <c r="H17">
        <v>6.3395780888772155E-5</v>
      </c>
      <c r="I17">
        <v>8.2668862803665037E-4</v>
      </c>
    </row>
    <row r="18" spans="1:9" ht="15.75" thickBot="1" x14ac:dyDescent="0.3">
      <c r="A18" s="9" t="s">
        <v>92</v>
      </c>
      <c r="B18" s="9">
        <v>0.7804742541635592</v>
      </c>
      <c r="C18" s="9">
        <v>1.7540446776415374E-2</v>
      </c>
      <c r="D18" s="9">
        <v>44.495688400193622</v>
      </c>
      <c r="E18" s="9">
        <v>0</v>
      </c>
      <c r="F18" s="9">
        <v>0.74607964178011499</v>
      </c>
      <c r="G18" s="9">
        <v>0.81486886654700341</v>
      </c>
      <c r="H18" s="9">
        <v>0.74607964178011499</v>
      </c>
      <c r="I18" s="9">
        <v>0.81486886654700341</v>
      </c>
    </row>
    <row r="22" spans="1:9" x14ac:dyDescent="0.25">
      <c r="A22" t="s">
        <v>93</v>
      </c>
    </row>
    <row r="23" spans="1:9" ht="15.75" thickBot="1" x14ac:dyDescent="0.3"/>
    <row r="24" spans="1:9" x14ac:dyDescent="0.25">
      <c r="A24" s="15" t="s">
        <v>94</v>
      </c>
      <c r="B24" s="15" t="s">
        <v>95</v>
      </c>
      <c r="C24" s="15" t="s">
        <v>77</v>
      </c>
    </row>
    <row r="25" spans="1:9" x14ac:dyDescent="0.25">
      <c r="A25">
        <v>1</v>
      </c>
      <c r="B25">
        <v>1.3347574905877072E-2</v>
      </c>
      <c r="C25">
        <v>-1.119803159317562E-2</v>
      </c>
      <c r="D25" t="s">
        <v>68</v>
      </c>
      <c r="E25">
        <f>VARP(C25:C2633)</f>
        <v>9.8737647099381756E-5</v>
      </c>
    </row>
    <row r="26" spans="1:9" x14ac:dyDescent="0.25">
      <c r="A26">
        <v>2</v>
      </c>
      <c r="B26">
        <v>-3.8195619893327442E-3</v>
      </c>
      <c r="C26">
        <v>2.1518846091021964E-3</v>
      </c>
    </row>
    <row r="27" spans="1:9" x14ac:dyDescent="0.25">
      <c r="A27">
        <v>3</v>
      </c>
      <c r="B27">
        <v>4.1583673640791102E-3</v>
      </c>
      <c r="C27">
        <v>1.9943508678498673E-3</v>
      </c>
    </row>
    <row r="28" spans="1:9" x14ac:dyDescent="0.25">
      <c r="A28">
        <v>4</v>
      </c>
      <c r="B28">
        <v>9.1586376733862552E-4</v>
      </c>
      <c r="C28">
        <v>-4.1622610853111188E-3</v>
      </c>
    </row>
    <row r="29" spans="1:9" x14ac:dyDescent="0.25">
      <c r="A29">
        <v>5</v>
      </c>
      <c r="B29">
        <v>7.9684960813149394E-3</v>
      </c>
      <c r="C29">
        <v>8.0037609681919489E-3</v>
      </c>
    </row>
    <row r="30" spans="1:9" x14ac:dyDescent="0.25">
      <c r="A30">
        <v>6</v>
      </c>
      <c r="B30">
        <v>4.2375195004350583E-3</v>
      </c>
      <c r="C30">
        <v>1.1878666039214416E-3</v>
      </c>
    </row>
    <row r="31" spans="1:9" x14ac:dyDescent="0.25">
      <c r="A31">
        <v>7</v>
      </c>
      <c r="B31">
        <v>1.1342935165617208E-2</v>
      </c>
      <c r="C31">
        <v>6.5269498552710577E-3</v>
      </c>
    </row>
    <row r="32" spans="1:9" x14ac:dyDescent="0.25">
      <c r="A32">
        <v>8</v>
      </c>
      <c r="B32">
        <v>5.701514002923699E-3</v>
      </c>
      <c r="C32">
        <v>1.2699326751913135E-2</v>
      </c>
    </row>
    <row r="33" spans="1:3" x14ac:dyDescent="0.25">
      <c r="A33">
        <v>9</v>
      </c>
      <c r="B33">
        <v>-6.2395226197763858E-4</v>
      </c>
      <c r="C33">
        <v>1.1065205981007843E-3</v>
      </c>
    </row>
    <row r="34" spans="1:3" x14ac:dyDescent="0.25">
      <c r="A34">
        <v>10</v>
      </c>
      <c r="B34">
        <v>1.95178270160953E-3</v>
      </c>
      <c r="C34">
        <v>-2.8012128523207912E-3</v>
      </c>
    </row>
    <row r="35" spans="1:3" x14ac:dyDescent="0.25">
      <c r="A35">
        <v>11</v>
      </c>
      <c r="B35">
        <v>7.7272065946011647E-3</v>
      </c>
      <c r="C35">
        <v>-2.1225138971666989E-3</v>
      </c>
    </row>
    <row r="36" spans="1:3" x14ac:dyDescent="0.25">
      <c r="A36">
        <v>12</v>
      </c>
      <c r="B36">
        <v>-1.7540660479757027E-3</v>
      </c>
      <c r="C36">
        <v>3.8475234547274114E-3</v>
      </c>
    </row>
    <row r="37" spans="1:3" x14ac:dyDescent="0.25">
      <c r="A37">
        <v>13</v>
      </c>
      <c r="B37">
        <v>1.3323459109403735E-2</v>
      </c>
      <c r="C37">
        <v>5.0960041827277751E-3</v>
      </c>
    </row>
    <row r="38" spans="1:3" x14ac:dyDescent="0.25">
      <c r="A38">
        <v>14</v>
      </c>
      <c r="B38">
        <v>5.3140301641571783E-3</v>
      </c>
      <c r="C38">
        <v>4.3870307487803642E-3</v>
      </c>
    </row>
    <row r="39" spans="1:3" x14ac:dyDescent="0.25">
      <c r="A39">
        <v>15</v>
      </c>
      <c r="B39">
        <v>-1.9959548475280246E-3</v>
      </c>
      <c r="C39">
        <v>-5.6403605246476592E-3</v>
      </c>
    </row>
    <row r="40" spans="1:3" x14ac:dyDescent="0.25">
      <c r="A40">
        <v>16</v>
      </c>
      <c r="B40">
        <v>-5.2596959620080956E-3</v>
      </c>
      <c r="C40">
        <v>-5.1635684390231558E-3</v>
      </c>
    </row>
    <row r="41" spans="1:3" x14ac:dyDescent="0.25">
      <c r="A41">
        <v>17</v>
      </c>
      <c r="B41">
        <v>7.5553372948873945E-4</v>
      </c>
      <c r="C41">
        <v>6.9480021940512664E-3</v>
      </c>
    </row>
    <row r="42" spans="1:3" x14ac:dyDescent="0.25">
      <c r="A42">
        <v>18</v>
      </c>
      <c r="B42">
        <v>3.0383920974411415E-3</v>
      </c>
      <c r="C42">
        <v>4.8365516874108432E-3</v>
      </c>
    </row>
    <row r="43" spans="1:3" x14ac:dyDescent="0.25">
      <c r="A43">
        <v>19</v>
      </c>
      <c r="B43">
        <v>-1.6849504829374801E-3</v>
      </c>
      <c r="C43">
        <v>7.0730309270015052E-3</v>
      </c>
    </row>
    <row r="44" spans="1:3" x14ac:dyDescent="0.25">
      <c r="A44">
        <v>20</v>
      </c>
      <c r="B44">
        <v>2.5737656333215536E-4</v>
      </c>
      <c r="C44">
        <v>1.26133267151083E-3</v>
      </c>
    </row>
    <row r="45" spans="1:3" x14ac:dyDescent="0.25">
      <c r="A45">
        <v>21</v>
      </c>
      <c r="B45">
        <v>-3.6429661300891288E-3</v>
      </c>
      <c r="C45">
        <v>-5.5053692340423814E-3</v>
      </c>
    </row>
    <row r="46" spans="1:3" x14ac:dyDescent="0.25">
      <c r="A46">
        <v>22</v>
      </c>
      <c r="B46">
        <v>6.4785678683836482E-3</v>
      </c>
      <c r="C46">
        <v>5.8582303188623305E-3</v>
      </c>
    </row>
    <row r="47" spans="1:3" x14ac:dyDescent="0.25">
      <c r="A47">
        <v>23</v>
      </c>
      <c r="B47">
        <v>-1.6921226275086348E-3</v>
      </c>
      <c r="C47">
        <v>3.2551857472236261E-3</v>
      </c>
    </row>
    <row r="48" spans="1:3" x14ac:dyDescent="0.25">
      <c r="A48">
        <v>24</v>
      </c>
      <c r="B48">
        <v>-4.0251273245963488E-4</v>
      </c>
      <c r="C48">
        <v>-7.3315052649166393E-3</v>
      </c>
    </row>
    <row r="49" spans="1:3" x14ac:dyDescent="0.25">
      <c r="A49">
        <v>25</v>
      </c>
      <c r="B49">
        <v>-2.1477454473148149E-3</v>
      </c>
      <c r="C49">
        <v>1.468615670342328E-3</v>
      </c>
    </row>
    <row r="50" spans="1:3" x14ac:dyDescent="0.25">
      <c r="A50">
        <v>26</v>
      </c>
      <c r="B50">
        <v>4.285343212434529E-5</v>
      </c>
      <c r="C50">
        <v>-6.0764197697199497E-4</v>
      </c>
    </row>
    <row r="51" spans="1:3" x14ac:dyDescent="0.25">
      <c r="A51">
        <v>27</v>
      </c>
      <c r="B51">
        <v>-5.9927470799301464E-3</v>
      </c>
      <c r="C51">
        <v>-3.2904455102450358E-3</v>
      </c>
    </row>
    <row r="52" spans="1:3" x14ac:dyDescent="0.25">
      <c r="A52">
        <v>28</v>
      </c>
      <c r="B52">
        <v>-6.6886873370804612E-3</v>
      </c>
      <c r="C52">
        <v>1.9948787119625846E-2</v>
      </c>
    </row>
    <row r="53" spans="1:3" x14ac:dyDescent="0.25">
      <c r="A53">
        <v>29</v>
      </c>
      <c r="B53">
        <v>1.338557425611696E-2</v>
      </c>
      <c r="C53">
        <v>1.2835819751110823E-2</v>
      </c>
    </row>
    <row r="54" spans="1:3" x14ac:dyDescent="0.25">
      <c r="A54">
        <v>30</v>
      </c>
      <c r="B54">
        <v>5.0558213437865837E-3</v>
      </c>
      <c r="C54">
        <v>2.2069204427710301E-3</v>
      </c>
    </row>
    <row r="55" spans="1:3" x14ac:dyDescent="0.25">
      <c r="A55">
        <v>31</v>
      </c>
      <c r="B55">
        <v>3.0914048631190735E-3</v>
      </c>
      <c r="C55">
        <v>-1.4439238246385152E-3</v>
      </c>
    </row>
    <row r="56" spans="1:3" x14ac:dyDescent="0.25">
      <c r="A56">
        <v>32</v>
      </c>
      <c r="B56">
        <v>4.7492846474366038E-3</v>
      </c>
      <c r="C56">
        <v>-1.5256572343786759E-3</v>
      </c>
    </row>
    <row r="57" spans="1:3" x14ac:dyDescent="0.25">
      <c r="A57">
        <v>33</v>
      </c>
      <c r="B57">
        <v>2.8737241100240084E-3</v>
      </c>
      <c r="C57">
        <v>1.3293998968156476E-2</v>
      </c>
    </row>
    <row r="58" spans="1:3" x14ac:dyDescent="0.25">
      <c r="A58">
        <v>34</v>
      </c>
      <c r="B58">
        <v>9.6605293421733792E-3</v>
      </c>
      <c r="C58">
        <v>1.4062434971793773E-3</v>
      </c>
    </row>
    <row r="59" spans="1:3" x14ac:dyDescent="0.25">
      <c r="A59">
        <v>35</v>
      </c>
      <c r="B59">
        <v>7.1180202317956548E-3</v>
      </c>
      <c r="C59">
        <v>5.3746376863404721E-4</v>
      </c>
    </row>
    <row r="60" spans="1:3" x14ac:dyDescent="0.25">
      <c r="A60">
        <v>36</v>
      </c>
      <c r="B60">
        <v>2.9601832404351496E-3</v>
      </c>
      <c r="C60">
        <v>-4.1796783934711368E-3</v>
      </c>
    </row>
    <row r="61" spans="1:3" x14ac:dyDescent="0.25">
      <c r="A61">
        <v>37</v>
      </c>
      <c r="B61">
        <v>9.6101722497126431E-3</v>
      </c>
      <c r="C61">
        <v>-6.3322893871862497E-3</v>
      </c>
    </row>
    <row r="62" spans="1:3" x14ac:dyDescent="0.25">
      <c r="A62">
        <v>38</v>
      </c>
      <c r="B62">
        <v>-4.6533321044853236E-3</v>
      </c>
      <c r="C62">
        <v>-1.7953591398097431E-2</v>
      </c>
    </row>
    <row r="63" spans="1:3" x14ac:dyDescent="0.25">
      <c r="A63">
        <v>39</v>
      </c>
      <c r="B63">
        <v>5.1634594234971293E-3</v>
      </c>
      <c r="C63">
        <v>1.2399987392663131E-3</v>
      </c>
    </row>
    <row r="64" spans="1:3" x14ac:dyDescent="0.25">
      <c r="A64">
        <v>40</v>
      </c>
      <c r="B64">
        <v>2.8400900803430369E-5</v>
      </c>
      <c r="C64">
        <v>-4.0951985872155908E-3</v>
      </c>
    </row>
    <row r="65" spans="1:3" x14ac:dyDescent="0.25">
      <c r="A65">
        <v>41</v>
      </c>
      <c r="B65">
        <v>-2.1625789965188085E-3</v>
      </c>
      <c r="C65">
        <v>1.0247271538541628E-2</v>
      </c>
    </row>
    <row r="66" spans="1:3" x14ac:dyDescent="0.25">
      <c r="A66">
        <v>42</v>
      </c>
      <c r="B66">
        <v>1.3402626917964821E-3</v>
      </c>
      <c r="C66">
        <v>2.1164091370195322E-2</v>
      </c>
    </row>
    <row r="67" spans="1:3" x14ac:dyDescent="0.25">
      <c r="A67">
        <v>43</v>
      </c>
      <c r="B67">
        <v>-4.4067555031782318E-6</v>
      </c>
      <c r="C67">
        <v>-9.5054320833821652E-3</v>
      </c>
    </row>
    <row r="68" spans="1:3" x14ac:dyDescent="0.25">
      <c r="A68">
        <v>44</v>
      </c>
      <c r="B68">
        <v>-4.3856526615562771E-3</v>
      </c>
      <c r="C68">
        <v>-1.9770702286319754E-4</v>
      </c>
    </row>
    <row r="69" spans="1:3" x14ac:dyDescent="0.25">
      <c r="A69">
        <v>45</v>
      </c>
      <c r="B69">
        <v>-7.2239830701328403E-3</v>
      </c>
      <c r="C69">
        <v>2.6685458680759735E-3</v>
      </c>
    </row>
    <row r="70" spans="1:3" x14ac:dyDescent="0.25">
      <c r="A70">
        <v>46</v>
      </c>
      <c r="B70">
        <v>4.4882005718494093E-3</v>
      </c>
      <c r="C70">
        <v>2.7589829438601117E-3</v>
      </c>
    </row>
    <row r="71" spans="1:3" x14ac:dyDescent="0.25">
      <c r="A71">
        <v>47</v>
      </c>
      <c r="B71">
        <v>-3.3798688831395592E-3</v>
      </c>
      <c r="C71">
        <v>3.7806002111352328E-3</v>
      </c>
    </row>
    <row r="72" spans="1:3" x14ac:dyDescent="0.25">
      <c r="A72">
        <v>48</v>
      </c>
      <c r="B72">
        <v>5.9699084403638959E-3</v>
      </c>
      <c r="C72">
        <v>-2.0905079178718689E-3</v>
      </c>
    </row>
    <row r="73" spans="1:3" x14ac:dyDescent="0.25">
      <c r="A73">
        <v>49</v>
      </c>
      <c r="B73">
        <v>-4.9913240324322332E-3</v>
      </c>
      <c r="C73">
        <v>-1.1846272285494574E-2</v>
      </c>
    </row>
    <row r="74" spans="1:3" x14ac:dyDescent="0.25">
      <c r="A74">
        <v>50</v>
      </c>
      <c r="B74">
        <v>-3.5760608540548224E-3</v>
      </c>
      <c r="C74">
        <v>1.181433914997088E-2</v>
      </c>
    </row>
    <row r="75" spans="1:3" x14ac:dyDescent="0.25">
      <c r="A75">
        <v>51</v>
      </c>
      <c r="B75">
        <v>4.5489624927448338E-3</v>
      </c>
      <c r="C75">
        <v>-1.0733605294059858E-3</v>
      </c>
    </row>
    <row r="76" spans="1:3" x14ac:dyDescent="0.25">
      <c r="A76">
        <v>52</v>
      </c>
      <c r="B76">
        <v>-2.4233098465914235E-3</v>
      </c>
      <c r="C76">
        <v>-1.3423323094917919E-3</v>
      </c>
    </row>
    <row r="77" spans="1:3" x14ac:dyDescent="0.25">
      <c r="A77">
        <v>53</v>
      </c>
      <c r="B77">
        <v>-1.1342837666955159E-3</v>
      </c>
      <c r="C77">
        <v>7.2507987144879334E-3</v>
      </c>
    </row>
    <row r="78" spans="1:3" x14ac:dyDescent="0.25">
      <c r="A78">
        <v>54</v>
      </c>
      <c r="B78">
        <v>5.2390460374140274E-3</v>
      </c>
      <c r="C78">
        <v>1.4887578516376704E-3</v>
      </c>
    </row>
    <row r="79" spans="1:3" x14ac:dyDescent="0.25">
      <c r="A79">
        <v>55</v>
      </c>
      <c r="B79">
        <v>3.9038540611335049E-3</v>
      </c>
      <c r="C79">
        <v>-2.5087547142272127E-3</v>
      </c>
    </row>
    <row r="80" spans="1:3" x14ac:dyDescent="0.25">
      <c r="A80">
        <v>56</v>
      </c>
      <c r="B80">
        <v>5.1075423026945678E-3</v>
      </c>
      <c r="C80">
        <v>2.6128975643388451E-3</v>
      </c>
    </row>
    <row r="81" spans="1:3" x14ac:dyDescent="0.25">
      <c r="A81">
        <v>57</v>
      </c>
      <c r="B81">
        <v>-2.7157685338654162E-3</v>
      </c>
      <c r="C81">
        <v>-5.2982797308897423E-3</v>
      </c>
    </row>
    <row r="82" spans="1:3" x14ac:dyDescent="0.25">
      <c r="A82">
        <v>58</v>
      </c>
      <c r="B82">
        <v>-4.4859735861145552E-3</v>
      </c>
      <c r="C82">
        <v>-3.0956633608790977E-3</v>
      </c>
    </row>
    <row r="83" spans="1:3" x14ac:dyDescent="0.25">
      <c r="A83">
        <v>59</v>
      </c>
      <c r="B83">
        <v>1.7250641066821142E-3</v>
      </c>
      <c r="C83">
        <v>2.0641292659527217E-3</v>
      </c>
    </row>
    <row r="84" spans="1:3" x14ac:dyDescent="0.25">
      <c r="A84">
        <v>60</v>
      </c>
      <c r="B84">
        <v>5.7427273052798869E-3</v>
      </c>
      <c r="C84">
        <v>4.8567436520523819E-3</v>
      </c>
    </row>
    <row r="85" spans="1:3" x14ac:dyDescent="0.25">
      <c r="A85">
        <v>61</v>
      </c>
      <c r="B85">
        <v>1.404529935431774E-3</v>
      </c>
      <c r="C85">
        <v>-3.0348902199452397E-3</v>
      </c>
    </row>
    <row r="86" spans="1:3" x14ac:dyDescent="0.25">
      <c r="A86">
        <v>62</v>
      </c>
      <c r="B86">
        <v>-1.0256191003235327E-3</v>
      </c>
      <c r="C86">
        <v>-1.2304472707955483E-3</v>
      </c>
    </row>
    <row r="87" spans="1:3" x14ac:dyDescent="0.25">
      <c r="A87">
        <v>63</v>
      </c>
      <c r="B87">
        <v>5.2070475501100359E-3</v>
      </c>
      <c r="C87">
        <v>-1.0738483423553572E-3</v>
      </c>
    </row>
    <row r="88" spans="1:3" x14ac:dyDescent="0.25">
      <c r="A88">
        <v>64</v>
      </c>
      <c r="B88">
        <v>4.7410232300418229E-3</v>
      </c>
      <c r="C88">
        <v>-5.3161807667338398E-3</v>
      </c>
    </row>
    <row r="89" spans="1:3" x14ac:dyDescent="0.25">
      <c r="A89">
        <v>65</v>
      </c>
      <c r="B89">
        <v>-4.8974694488064649E-4</v>
      </c>
      <c r="C89">
        <v>-4.2204157535445219E-3</v>
      </c>
    </row>
    <row r="90" spans="1:3" x14ac:dyDescent="0.25">
      <c r="A90">
        <v>66</v>
      </c>
      <c r="B90">
        <v>-4.8944961755431095E-3</v>
      </c>
      <c r="C90">
        <v>-1.7852823243017676E-2</v>
      </c>
    </row>
    <row r="91" spans="1:3" x14ac:dyDescent="0.25">
      <c r="A91">
        <v>67</v>
      </c>
      <c r="B91">
        <v>-8.8136880457264505E-3</v>
      </c>
      <c r="C91">
        <v>-3.5896647597865178E-3</v>
      </c>
    </row>
    <row r="92" spans="1:3" x14ac:dyDescent="0.25">
      <c r="A92">
        <v>68</v>
      </c>
      <c r="B92">
        <v>-3.9227909169833961E-3</v>
      </c>
      <c r="C92">
        <v>-3.2593977035233947E-3</v>
      </c>
    </row>
    <row r="93" spans="1:3" x14ac:dyDescent="0.25">
      <c r="A93">
        <v>69</v>
      </c>
      <c r="B93">
        <v>-2.3129540418313195E-3</v>
      </c>
      <c r="C93">
        <v>-3.693142895950993E-3</v>
      </c>
    </row>
    <row r="94" spans="1:3" x14ac:dyDescent="0.25">
      <c r="A94">
        <v>70</v>
      </c>
      <c r="B94">
        <v>7.7975558304748992E-3</v>
      </c>
      <c r="C94">
        <v>-4.8150667185984253E-4</v>
      </c>
    </row>
    <row r="95" spans="1:3" x14ac:dyDescent="0.25">
      <c r="A95">
        <v>71</v>
      </c>
      <c r="B95">
        <v>3.950787031553959E-3</v>
      </c>
      <c r="C95">
        <v>2.0331892652526223E-3</v>
      </c>
    </row>
    <row r="96" spans="1:3" x14ac:dyDescent="0.25">
      <c r="A96">
        <v>72</v>
      </c>
      <c r="B96">
        <v>-3.8178411996894401E-3</v>
      </c>
      <c r="C96">
        <v>3.0010885178233448E-3</v>
      </c>
    </row>
    <row r="97" spans="1:3" x14ac:dyDescent="0.25">
      <c r="A97">
        <v>73</v>
      </c>
      <c r="B97">
        <v>-2.1503776346490111E-3</v>
      </c>
      <c r="C97">
        <v>-3.6944468721749868E-3</v>
      </c>
    </row>
    <row r="98" spans="1:3" x14ac:dyDescent="0.25">
      <c r="A98">
        <v>74</v>
      </c>
      <c r="B98">
        <v>-8.8877329871835022E-3</v>
      </c>
      <c r="C98">
        <v>6.2230359848949503E-3</v>
      </c>
    </row>
    <row r="99" spans="1:3" x14ac:dyDescent="0.25">
      <c r="A99">
        <v>75</v>
      </c>
      <c r="B99">
        <v>-1.4750110080452069E-3</v>
      </c>
      <c r="C99">
        <v>3.3208413665907818E-3</v>
      </c>
    </row>
    <row r="100" spans="1:3" x14ac:dyDescent="0.25">
      <c r="A100">
        <v>76</v>
      </c>
      <c r="B100">
        <v>1.12767270125105E-2</v>
      </c>
      <c r="C100">
        <v>-7.5082188654838899E-5</v>
      </c>
    </row>
    <row r="101" spans="1:3" x14ac:dyDescent="0.25">
      <c r="A101">
        <v>77</v>
      </c>
      <c r="B101">
        <v>-4.9515619132276699E-3</v>
      </c>
      <c r="C101">
        <v>2.1174054802637508E-3</v>
      </c>
    </row>
    <row r="102" spans="1:3" x14ac:dyDescent="0.25">
      <c r="A102">
        <v>78</v>
      </c>
      <c r="B102">
        <v>2.4234085307931258E-3</v>
      </c>
      <c r="C102">
        <v>-3.333450845476405E-3</v>
      </c>
    </row>
    <row r="103" spans="1:3" x14ac:dyDescent="0.25">
      <c r="A103">
        <v>79</v>
      </c>
      <c r="B103">
        <v>1.272533722304167E-2</v>
      </c>
      <c r="C103">
        <v>1.6638607193250349E-3</v>
      </c>
    </row>
    <row r="104" spans="1:3" x14ac:dyDescent="0.25">
      <c r="A104">
        <v>80</v>
      </c>
      <c r="B104">
        <v>5.0817570146422198E-3</v>
      </c>
      <c r="C104">
        <v>-1.0588660996433543E-2</v>
      </c>
    </row>
    <row r="105" spans="1:3" x14ac:dyDescent="0.25">
      <c r="A105">
        <v>81</v>
      </c>
      <c r="B105">
        <v>7.3265369390442944E-3</v>
      </c>
      <c r="C105">
        <v>3.9482385469891005E-3</v>
      </c>
    </row>
    <row r="106" spans="1:3" x14ac:dyDescent="0.25">
      <c r="A106">
        <v>82</v>
      </c>
      <c r="B106">
        <v>1.7288061456103366E-3</v>
      </c>
      <c r="C106">
        <v>1.7761130295185145E-3</v>
      </c>
    </row>
    <row r="107" spans="1:3" x14ac:dyDescent="0.25">
      <c r="A107">
        <v>83</v>
      </c>
      <c r="B107">
        <v>2.1690006644356556E-4</v>
      </c>
      <c r="C107">
        <v>-5.0921225586184125E-4</v>
      </c>
    </row>
    <row r="108" spans="1:3" x14ac:dyDescent="0.25">
      <c r="A108">
        <v>84</v>
      </c>
      <c r="B108">
        <v>1.1011426374218276E-3</v>
      </c>
      <c r="C108">
        <v>-2.6049936256804696E-4</v>
      </c>
    </row>
    <row r="109" spans="1:3" x14ac:dyDescent="0.25">
      <c r="A109">
        <v>85</v>
      </c>
      <c r="B109">
        <v>1.169583155877126E-2</v>
      </c>
      <c r="C109">
        <v>-1.4682857851647437E-3</v>
      </c>
    </row>
    <row r="110" spans="1:3" x14ac:dyDescent="0.25">
      <c r="A110">
        <v>86</v>
      </c>
      <c r="B110">
        <v>2.6811361987192904E-3</v>
      </c>
      <c r="C110">
        <v>2.1015858719011806E-3</v>
      </c>
    </row>
    <row r="111" spans="1:3" x14ac:dyDescent="0.25">
      <c r="A111">
        <v>87</v>
      </c>
      <c r="B111">
        <v>-1.7783180032480809E-4</v>
      </c>
      <c r="C111">
        <v>-3.2295059157748818E-3</v>
      </c>
    </row>
    <row r="112" spans="1:3" x14ac:dyDescent="0.25">
      <c r="A112">
        <v>88</v>
      </c>
      <c r="B112">
        <v>8.9926845452151499E-4</v>
      </c>
      <c r="C112">
        <v>-3.1728096725250603E-4</v>
      </c>
    </row>
    <row r="113" spans="1:3" x14ac:dyDescent="0.25">
      <c r="A113">
        <v>89</v>
      </c>
      <c r="B113">
        <v>-9.9630854047652265E-3</v>
      </c>
      <c r="C113">
        <v>-5.2093152457227451E-3</v>
      </c>
    </row>
    <row r="114" spans="1:3" x14ac:dyDescent="0.25">
      <c r="A114">
        <v>90</v>
      </c>
      <c r="B114">
        <v>1.1398459603782795E-5</v>
      </c>
      <c r="C114">
        <v>-2.0061120448828114E-3</v>
      </c>
    </row>
    <row r="115" spans="1:3" x14ac:dyDescent="0.25">
      <c r="A115">
        <v>91</v>
      </c>
      <c r="B115">
        <v>1.1370266312611154E-3</v>
      </c>
      <c r="C115">
        <v>5.9027011281929352E-3</v>
      </c>
    </row>
    <row r="116" spans="1:3" x14ac:dyDescent="0.25">
      <c r="A116">
        <v>92</v>
      </c>
      <c r="B116">
        <v>5.5314066843763759E-3</v>
      </c>
      <c r="C116">
        <v>9.7894498520520751E-3</v>
      </c>
    </row>
    <row r="117" spans="1:3" x14ac:dyDescent="0.25">
      <c r="A117">
        <v>93</v>
      </c>
      <c r="B117">
        <v>-1.0472614278394777E-3</v>
      </c>
      <c r="C117">
        <v>1.6789250807777495E-4</v>
      </c>
    </row>
    <row r="118" spans="1:3" x14ac:dyDescent="0.25">
      <c r="A118">
        <v>94</v>
      </c>
      <c r="B118">
        <v>-8.4175971220293354E-4</v>
      </c>
      <c r="C118">
        <v>2.2216023213385287E-3</v>
      </c>
    </row>
    <row r="119" spans="1:3" x14ac:dyDescent="0.25">
      <c r="A119">
        <v>95</v>
      </c>
      <c r="B119">
        <v>7.6197420850779738E-3</v>
      </c>
      <c r="C119">
        <v>6.6805792911063368E-3</v>
      </c>
    </row>
    <row r="120" spans="1:3" x14ac:dyDescent="0.25">
      <c r="A120">
        <v>96</v>
      </c>
      <c r="B120">
        <v>2.3976576702833801E-3</v>
      </c>
      <c r="C120">
        <v>-3.629993521290769E-4</v>
      </c>
    </row>
    <row r="121" spans="1:3" x14ac:dyDescent="0.25">
      <c r="A121">
        <v>97</v>
      </c>
      <c r="B121">
        <v>2.0726943739046103E-3</v>
      </c>
      <c r="C121">
        <v>1.4926991912070416E-3</v>
      </c>
    </row>
    <row r="122" spans="1:3" x14ac:dyDescent="0.25">
      <c r="A122">
        <v>98</v>
      </c>
      <c r="B122">
        <v>3.8928739733931099E-3</v>
      </c>
      <c r="C122">
        <v>-4.2274925919517673E-3</v>
      </c>
    </row>
    <row r="123" spans="1:3" x14ac:dyDescent="0.25">
      <c r="A123">
        <v>99</v>
      </c>
      <c r="B123">
        <v>9.0948337448562349E-5</v>
      </c>
      <c r="C123">
        <v>3.3939385256968463E-3</v>
      </c>
    </row>
    <row r="124" spans="1:3" x14ac:dyDescent="0.25">
      <c r="A124">
        <v>100</v>
      </c>
      <c r="B124">
        <v>1.6499071931360554E-4</v>
      </c>
      <c r="C124">
        <v>-3.6368731583283562E-3</v>
      </c>
    </row>
    <row r="125" spans="1:3" x14ac:dyDescent="0.25">
      <c r="A125">
        <v>101</v>
      </c>
      <c r="B125">
        <v>3.3706883504459325E-4</v>
      </c>
      <c r="C125">
        <v>-8.6862079292853254E-3</v>
      </c>
    </row>
    <row r="126" spans="1:3" x14ac:dyDescent="0.25">
      <c r="A126">
        <v>102</v>
      </c>
      <c r="B126">
        <v>1.5974216871820872E-3</v>
      </c>
      <c r="C126">
        <v>-6.0685007297158304E-3</v>
      </c>
    </row>
    <row r="127" spans="1:3" x14ac:dyDescent="0.25">
      <c r="A127">
        <v>103</v>
      </c>
      <c r="B127">
        <v>3.4757478882129118E-4</v>
      </c>
      <c r="C127">
        <v>-2.9044561758282284E-3</v>
      </c>
    </row>
    <row r="128" spans="1:3" x14ac:dyDescent="0.25">
      <c r="A128">
        <v>104</v>
      </c>
      <c r="B128">
        <v>1.0144217738730897E-3</v>
      </c>
      <c r="C128">
        <v>1.5133098918901496E-2</v>
      </c>
    </row>
    <row r="129" spans="1:3" x14ac:dyDescent="0.25">
      <c r="A129">
        <v>105</v>
      </c>
      <c r="B129">
        <v>-1.9139089324936166E-2</v>
      </c>
      <c r="C129">
        <v>-4.917756865153354E-3</v>
      </c>
    </row>
    <row r="130" spans="1:3" x14ac:dyDescent="0.25">
      <c r="A130">
        <v>106</v>
      </c>
      <c r="B130">
        <v>-6.4271138921535671E-3</v>
      </c>
      <c r="C130">
        <v>5.5947743719595528E-3</v>
      </c>
    </row>
    <row r="131" spans="1:3" x14ac:dyDescent="0.25">
      <c r="A131">
        <v>107</v>
      </c>
      <c r="B131">
        <v>5.6022276824107377E-3</v>
      </c>
      <c r="C131">
        <v>-3.2056412209794773E-3</v>
      </c>
    </row>
    <row r="132" spans="1:3" x14ac:dyDescent="0.25">
      <c r="A132">
        <v>108</v>
      </c>
      <c r="B132">
        <v>-4.3128459034003121E-3</v>
      </c>
      <c r="C132">
        <v>2.123814341534306E-3</v>
      </c>
    </row>
    <row r="133" spans="1:3" x14ac:dyDescent="0.25">
      <c r="A133">
        <v>109</v>
      </c>
      <c r="B133">
        <v>-3.4285161761763196E-3</v>
      </c>
      <c r="C133">
        <v>3.9040719132477954E-3</v>
      </c>
    </row>
    <row r="134" spans="1:3" x14ac:dyDescent="0.25">
      <c r="A134">
        <v>110</v>
      </c>
      <c r="B134">
        <v>-5.456094804851778E-3</v>
      </c>
      <c r="C134">
        <v>-2.8692315148480443E-4</v>
      </c>
    </row>
    <row r="135" spans="1:3" x14ac:dyDescent="0.25">
      <c r="A135">
        <v>111</v>
      </c>
      <c r="B135">
        <v>-7.8177375934013887E-3</v>
      </c>
      <c r="C135">
        <v>-1.8460270871422518E-3</v>
      </c>
    </row>
    <row r="136" spans="1:3" x14ac:dyDescent="0.25">
      <c r="A136">
        <v>112</v>
      </c>
      <c r="B136">
        <v>-1.4169342565560948E-3</v>
      </c>
      <c r="C136">
        <v>-4.3081204365796833E-3</v>
      </c>
    </row>
    <row r="137" spans="1:3" x14ac:dyDescent="0.25">
      <c r="A137">
        <v>113</v>
      </c>
      <c r="B137">
        <v>2.3756952586934093E-3</v>
      </c>
      <c r="C137">
        <v>-6.2629957841863187E-3</v>
      </c>
    </row>
    <row r="138" spans="1:3" x14ac:dyDescent="0.25">
      <c r="A138">
        <v>114</v>
      </c>
      <c r="B138">
        <v>1.5386102148050518E-2</v>
      </c>
      <c r="C138">
        <v>2.6262607663769463E-4</v>
      </c>
    </row>
    <row r="139" spans="1:3" x14ac:dyDescent="0.25">
      <c r="A139">
        <v>115</v>
      </c>
      <c r="B139">
        <v>8.6553692830662644E-3</v>
      </c>
      <c r="C139">
        <v>4.1874292663814337E-3</v>
      </c>
    </row>
    <row r="140" spans="1:3" x14ac:dyDescent="0.25">
      <c r="A140">
        <v>116</v>
      </c>
      <c r="B140">
        <v>1.6078969300176108E-3</v>
      </c>
      <c r="C140">
        <v>-4.0577023067250809E-3</v>
      </c>
    </row>
    <row r="141" spans="1:3" x14ac:dyDescent="0.25">
      <c r="A141">
        <v>117</v>
      </c>
      <c r="B141">
        <v>1.01039205930816E-2</v>
      </c>
      <c r="C141">
        <v>-1.0030276436775093E-2</v>
      </c>
    </row>
    <row r="142" spans="1:3" x14ac:dyDescent="0.25">
      <c r="A142">
        <v>118</v>
      </c>
      <c r="B142">
        <v>3.7844254564797122E-3</v>
      </c>
      <c r="C142">
        <v>-4.3797956549219592E-3</v>
      </c>
    </row>
    <row r="143" spans="1:3" x14ac:dyDescent="0.25">
      <c r="A143">
        <v>119</v>
      </c>
      <c r="B143">
        <v>4.1714329627206411E-3</v>
      </c>
      <c r="C143">
        <v>1.5291574707410752E-3</v>
      </c>
    </row>
    <row r="144" spans="1:3" x14ac:dyDescent="0.25">
      <c r="A144">
        <v>120</v>
      </c>
      <c r="B144">
        <v>5.4488505367152468E-3</v>
      </c>
      <c r="C144">
        <v>7.4528307932456989E-3</v>
      </c>
    </row>
    <row r="145" spans="1:3" x14ac:dyDescent="0.25">
      <c r="A145">
        <v>121</v>
      </c>
      <c r="B145">
        <v>4.2259085682847348E-3</v>
      </c>
      <c r="C145">
        <v>-2.6704801882233382E-3</v>
      </c>
    </row>
    <row r="146" spans="1:3" x14ac:dyDescent="0.25">
      <c r="A146">
        <v>122</v>
      </c>
      <c r="B146">
        <v>3.3831388362852975E-3</v>
      </c>
      <c r="C146">
        <v>-2.7710554525393325E-3</v>
      </c>
    </row>
    <row r="147" spans="1:3" x14ac:dyDescent="0.25">
      <c r="A147">
        <v>123</v>
      </c>
      <c r="B147">
        <v>-1.6757304434842919E-4</v>
      </c>
      <c r="C147">
        <v>1.4597741244801937E-2</v>
      </c>
    </row>
    <row r="148" spans="1:3" x14ac:dyDescent="0.25">
      <c r="A148">
        <v>124</v>
      </c>
      <c r="B148">
        <v>-7.5378241629638369E-4</v>
      </c>
      <c r="C148">
        <v>-4.9444439734118147E-4</v>
      </c>
    </row>
    <row r="149" spans="1:3" x14ac:dyDescent="0.25">
      <c r="A149">
        <v>125</v>
      </c>
      <c r="B149">
        <v>4.6984332986854593E-3</v>
      </c>
      <c r="C149">
        <v>-2.5246162758150092E-3</v>
      </c>
    </row>
    <row r="150" spans="1:3" x14ac:dyDescent="0.25">
      <c r="A150">
        <v>126</v>
      </c>
      <c r="B150">
        <v>5.0644361724098749E-3</v>
      </c>
      <c r="C150">
        <v>6.955615701892676E-3</v>
      </c>
    </row>
    <row r="151" spans="1:3" x14ac:dyDescent="0.25">
      <c r="A151">
        <v>127</v>
      </c>
      <c r="B151">
        <v>1.492052286469309E-3</v>
      </c>
      <c r="C151">
        <v>6.8840001357378718E-3</v>
      </c>
    </row>
    <row r="152" spans="1:3" x14ac:dyDescent="0.25">
      <c r="A152">
        <v>128</v>
      </c>
      <c r="B152">
        <v>-4.4000257708167274E-3</v>
      </c>
      <c r="C152">
        <v>7.2951401558194002E-3</v>
      </c>
    </row>
    <row r="153" spans="1:3" x14ac:dyDescent="0.25">
      <c r="A153">
        <v>129</v>
      </c>
      <c r="B153">
        <v>5.0592440805170835E-4</v>
      </c>
      <c r="C153">
        <v>4.1560078886799107E-3</v>
      </c>
    </row>
    <row r="154" spans="1:3" x14ac:dyDescent="0.25">
      <c r="A154">
        <v>130</v>
      </c>
      <c r="B154">
        <v>7.6580110629235589E-3</v>
      </c>
      <c r="C154">
        <v>-3.1258308589254104E-3</v>
      </c>
    </row>
    <row r="155" spans="1:3" x14ac:dyDescent="0.25">
      <c r="A155">
        <v>131</v>
      </c>
      <c r="B155">
        <v>-2.0981123546623522E-2</v>
      </c>
      <c r="C155">
        <v>4.1051741126871891E-3</v>
      </c>
    </row>
    <row r="156" spans="1:3" x14ac:dyDescent="0.25">
      <c r="A156">
        <v>132</v>
      </c>
      <c r="B156">
        <v>1.6996063062896534E-2</v>
      </c>
      <c r="C156">
        <v>-5.031676166603001E-3</v>
      </c>
    </row>
    <row r="157" spans="1:3" x14ac:dyDescent="0.25">
      <c r="A157">
        <v>133</v>
      </c>
      <c r="B157">
        <v>-3.8318033398092441E-4</v>
      </c>
      <c r="C157">
        <v>3.3273431992695709E-3</v>
      </c>
    </row>
    <row r="158" spans="1:3" x14ac:dyDescent="0.25">
      <c r="A158">
        <v>134</v>
      </c>
      <c r="B158">
        <v>8.22227971256018E-3</v>
      </c>
      <c r="C158">
        <v>5.055440981459821E-3</v>
      </c>
    </row>
    <row r="159" spans="1:3" x14ac:dyDescent="0.25">
      <c r="A159">
        <v>135</v>
      </c>
      <c r="B159">
        <v>-8.3563274483315492E-3</v>
      </c>
      <c r="C159">
        <v>3.6300130668369263E-3</v>
      </c>
    </row>
    <row r="160" spans="1:3" x14ac:dyDescent="0.25">
      <c r="A160">
        <v>136</v>
      </c>
      <c r="B160">
        <v>-3.4868547757164166E-3</v>
      </c>
      <c r="C160">
        <v>7.3741064091817883E-3</v>
      </c>
    </row>
    <row r="161" spans="1:3" x14ac:dyDescent="0.25">
      <c r="A161">
        <v>137</v>
      </c>
      <c r="B161">
        <v>-3.3691742879777913E-4</v>
      </c>
      <c r="C161">
        <v>1.5570998198962246E-3</v>
      </c>
    </row>
    <row r="162" spans="1:3" x14ac:dyDescent="0.25">
      <c r="A162">
        <v>138</v>
      </c>
      <c r="B162">
        <v>-5.4384108410778179E-3</v>
      </c>
      <c r="C162">
        <v>4.2624436058978313E-3</v>
      </c>
    </row>
    <row r="163" spans="1:3" x14ac:dyDescent="0.25">
      <c r="A163">
        <v>139</v>
      </c>
      <c r="B163">
        <v>-9.6485676604963991E-3</v>
      </c>
      <c r="C163">
        <v>-2.1124978616682052E-3</v>
      </c>
    </row>
    <row r="164" spans="1:3" x14ac:dyDescent="0.25">
      <c r="A164">
        <v>140</v>
      </c>
      <c r="B164">
        <v>-2.4935953014085504E-3</v>
      </c>
      <c r="C164">
        <v>1.204440377197055E-2</v>
      </c>
    </row>
    <row r="165" spans="1:3" x14ac:dyDescent="0.25">
      <c r="A165">
        <v>141</v>
      </c>
      <c r="B165">
        <v>9.5705250076487565E-3</v>
      </c>
      <c r="C165">
        <v>6.7692593514998671E-3</v>
      </c>
    </row>
    <row r="166" spans="1:3" x14ac:dyDescent="0.25">
      <c r="A166">
        <v>142</v>
      </c>
      <c r="B166">
        <v>6.1619889937778484E-3</v>
      </c>
      <c r="C166">
        <v>-2.8399413850128709E-3</v>
      </c>
    </row>
    <row r="167" spans="1:3" x14ac:dyDescent="0.25">
      <c r="A167">
        <v>143</v>
      </c>
      <c r="B167">
        <v>-5.9186566560240428E-3</v>
      </c>
      <c r="C167">
        <v>-1.1472365508413051E-3</v>
      </c>
    </row>
    <row r="168" spans="1:3" x14ac:dyDescent="0.25">
      <c r="A168">
        <v>144</v>
      </c>
      <c r="B168">
        <v>-2.499667843882785E-3</v>
      </c>
      <c r="C168">
        <v>3.2661622624693457E-3</v>
      </c>
    </row>
    <row r="169" spans="1:3" x14ac:dyDescent="0.25">
      <c r="A169">
        <v>145</v>
      </c>
      <c r="B169">
        <v>1.8314526187640798E-3</v>
      </c>
      <c r="C169">
        <v>-2.3973713930190163E-3</v>
      </c>
    </row>
    <row r="170" spans="1:3" x14ac:dyDescent="0.25">
      <c r="A170">
        <v>146</v>
      </c>
      <c r="B170">
        <v>-5.379035037653526E-3</v>
      </c>
      <c r="C170">
        <v>-2.3260130096241479E-3</v>
      </c>
    </row>
    <row r="171" spans="1:3" x14ac:dyDescent="0.25">
      <c r="A171">
        <v>147</v>
      </c>
      <c r="B171">
        <v>9.81163612147197E-3</v>
      </c>
      <c r="C171">
        <v>-7.5925307278133097E-3</v>
      </c>
    </row>
    <row r="172" spans="1:3" x14ac:dyDescent="0.25">
      <c r="A172">
        <v>148</v>
      </c>
      <c r="B172">
        <v>3.537603459186476E-3</v>
      </c>
      <c r="C172">
        <v>6.3259633014494578E-3</v>
      </c>
    </row>
    <row r="173" spans="1:3" x14ac:dyDescent="0.25">
      <c r="A173">
        <v>149</v>
      </c>
      <c r="B173">
        <v>-8.5414963301497281E-4</v>
      </c>
      <c r="C173">
        <v>1.1285481995563423E-2</v>
      </c>
    </row>
    <row r="174" spans="1:3" x14ac:dyDescent="0.25">
      <c r="A174">
        <v>150</v>
      </c>
      <c r="B174">
        <v>6.7205127143538726E-3</v>
      </c>
      <c r="C174">
        <v>1.0758472439139459E-2</v>
      </c>
    </row>
    <row r="175" spans="1:3" x14ac:dyDescent="0.25">
      <c r="A175">
        <v>151</v>
      </c>
      <c r="B175">
        <v>2.7566998732823397E-3</v>
      </c>
      <c r="C175">
        <v>-5.1699026485273782E-3</v>
      </c>
    </row>
    <row r="176" spans="1:3" x14ac:dyDescent="0.25">
      <c r="A176">
        <v>152</v>
      </c>
      <c r="B176">
        <v>6.502270161021821E-3</v>
      </c>
      <c r="C176">
        <v>-4.0972526592211551E-3</v>
      </c>
    </row>
    <row r="177" spans="1:3" x14ac:dyDescent="0.25">
      <c r="A177">
        <v>153</v>
      </c>
      <c r="B177">
        <v>3.1255096979614929E-4</v>
      </c>
      <c r="C177">
        <v>-3.5559987894054289E-3</v>
      </c>
    </row>
    <row r="178" spans="1:3" x14ac:dyDescent="0.25">
      <c r="A178">
        <v>154</v>
      </c>
      <c r="B178">
        <v>-1.513636000009646E-3</v>
      </c>
      <c r="C178">
        <v>4.2560388892065809E-4</v>
      </c>
    </row>
    <row r="179" spans="1:3" x14ac:dyDescent="0.25">
      <c r="A179">
        <v>155</v>
      </c>
      <c r="B179">
        <v>3.9319788979798528E-3</v>
      </c>
      <c r="C179">
        <v>-3.3997221386274298E-3</v>
      </c>
    </row>
    <row r="180" spans="1:3" x14ac:dyDescent="0.25">
      <c r="A180">
        <v>156</v>
      </c>
      <c r="B180">
        <v>-7.1234943275149095E-3</v>
      </c>
      <c r="C180">
        <v>6.7306741059035531E-3</v>
      </c>
    </row>
    <row r="181" spans="1:3" x14ac:dyDescent="0.25">
      <c r="A181">
        <v>157</v>
      </c>
      <c r="B181">
        <v>1.0588234432233018E-3</v>
      </c>
      <c r="C181">
        <v>-7.1307029588585612E-3</v>
      </c>
    </row>
    <row r="182" spans="1:3" x14ac:dyDescent="0.25">
      <c r="A182">
        <v>158</v>
      </c>
      <c r="B182">
        <v>6.8090278494038793E-3</v>
      </c>
      <c r="C182">
        <v>-7.4809625018351956E-3</v>
      </c>
    </row>
    <row r="183" spans="1:3" x14ac:dyDescent="0.25">
      <c r="A183">
        <v>159</v>
      </c>
      <c r="B183">
        <v>-1.8065931651141641E-3</v>
      </c>
      <c r="C183">
        <v>-3.0334554077132651E-2</v>
      </c>
    </row>
    <row r="184" spans="1:3" x14ac:dyDescent="0.25">
      <c r="A184">
        <v>160</v>
      </c>
      <c r="B184">
        <v>-1.0592139294184094E-2</v>
      </c>
      <c r="C184">
        <v>2.1000770370287192E-3</v>
      </c>
    </row>
    <row r="185" spans="1:3" x14ac:dyDescent="0.25">
      <c r="A185">
        <v>161</v>
      </c>
      <c r="B185">
        <v>-7.5852885719372481E-4</v>
      </c>
      <c r="C185">
        <v>2.6730671602335826E-4</v>
      </c>
    </row>
    <row r="186" spans="1:3" x14ac:dyDescent="0.25">
      <c r="A186">
        <v>162</v>
      </c>
      <c r="B186">
        <v>-7.5387137285651854E-3</v>
      </c>
      <c r="C186">
        <v>6.4437113622439783E-3</v>
      </c>
    </row>
    <row r="187" spans="1:3" x14ac:dyDescent="0.25">
      <c r="A187">
        <v>163</v>
      </c>
      <c r="B187">
        <v>1.0692587578730185E-2</v>
      </c>
      <c r="C187">
        <v>-3.6677265066608414E-3</v>
      </c>
    </row>
    <row r="188" spans="1:3" x14ac:dyDescent="0.25">
      <c r="A188">
        <v>164</v>
      </c>
      <c r="B188">
        <v>4.1913822858628018E-3</v>
      </c>
      <c r="C188">
        <v>-2.8353384675097208E-3</v>
      </c>
    </row>
    <row r="189" spans="1:3" x14ac:dyDescent="0.25">
      <c r="A189">
        <v>165</v>
      </c>
      <c r="B189">
        <v>4.4504220446271129E-4</v>
      </c>
      <c r="C189">
        <v>-4.4504220446271129E-4</v>
      </c>
    </row>
    <row r="190" spans="1:3" x14ac:dyDescent="0.25">
      <c r="A190">
        <v>166</v>
      </c>
      <c r="B190">
        <v>-8.2608850264397668E-4</v>
      </c>
      <c r="C190">
        <v>-8.0257599246991954E-4</v>
      </c>
    </row>
    <row r="191" spans="1:3" x14ac:dyDescent="0.25">
      <c r="A191">
        <v>167</v>
      </c>
      <c r="B191">
        <v>1.1971475188377424E-2</v>
      </c>
      <c r="C191">
        <v>3.6161390812797338E-3</v>
      </c>
    </row>
    <row r="192" spans="1:3" x14ac:dyDescent="0.25">
      <c r="A192">
        <v>168</v>
      </c>
      <c r="B192">
        <v>-3.4703054358560873E-3</v>
      </c>
      <c r="C192">
        <v>1.1038527767688829E-2</v>
      </c>
    </row>
    <row r="193" spans="1:3" x14ac:dyDescent="0.25">
      <c r="A193">
        <v>169</v>
      </c>
      <c r="B193">
        <v>3.8531856013578692E-3</v>
      </c>
      <c r="C193">
        <v>5.2069389155991793E-4</v>
      </c>
    </row>
    <row r="194" spans="1:3" x14ac:dyDescent="0.25">
      <c r="A194">
        <v>170</v>
      </c>
      <c r="B194">
        <v>-5.6451926327910976E-3</v>
      </c>
      <c r="C194">
        <v>-3.3972433150888035E-3</v>
      </c>
    </row>
    <row r="195" spans="1:3" x14ac:dyDescent="0.25">
      <c r="A195">
        <v>171</v>
      </c>
      <c r="B195">
        <v>2.8874028055424659E-3</v>
      </c>
      <c r="C195">
        <v>3.0196108947021351E-3</v>
      </c>
    </row>
    <row r="196" spans="1:3" x14ac:dyDescent="0.25">
      <c r="A196">
        <v>172</v>
      </c>
      <c r="B196">
        <v>7.5863691907683889E-3</v>
      </c>
      <c r="C196">
        <v>7.6438335314576392E-4</v>
      </c>
    </row>
    <row r="197" spans="1:3" x14ac:dyDescent="0.25">
      <c r="A197">
        <v>173</v>
      </c>
      <c r="B197">
        <v>3.0620444515475271E-3</v>
      </c>
      <c r="C197">
        <v>7.9887047189176972E-3</v>
      </c>
    </row>
    <row r="198" spans="1:3" x14ac:dyDescent="0.25">
      <c r="A198">
        <v>174</v>
      </c>
      <c r="B198">
        <v>1.9529362146922173E-3</v>
      </c>
      <c r="C198">
        <v>-1.8087141126550891E-3</v>
      </c>
    </row>
    <row r="199" spans="1:3" x14ac:dyDescent="0.25">
      <c r="A199">
        <v>175</v>
      </c>
      <c r="B199">
        <v>-1.1911896471355136E-3</v>
      </c>
      <c r="C199">
        <v>9.8017290358878503E-3</v>
      </c>
    </row>
    <row r="200" spans="1:3" x14ac:dyDescent="0.25">
      <c r="A200">
        <v>176</v>
      </c>
      <c r="B200">
        <v>-1.2565940575600914E-3</v>
      </c>
      <c r="C200">
        <v>4.4069929858833422E-3</v>
      </c>
    </row>
    <row r="201" spans="1:3" x14ac:dyDescent="0.25">
      <c r="A201">
        <v>177</v>
      </c>
      <c r="B201">
        <v>1.372369753398404E-3</v>
      </c>
      <c r="C201">
        <v>4.7454417079398695E-3</v>
      </c>
    </row>
    <row r="202" spans="1:3" x14ac:dyDescent="0.25">
      <c r="A202">
        <v>178</v>
      </c>
      <c r="B202">
        <v>-4.5849915259665516E-4</v>
      </c>
      <c r="C202">
        <v>-1.0196234399118334E-4</v>
      </c>
    </row>
    <row r="203" spans="1:3" x14ac:dyDescent="0.25">
      <c r="A203">
        <v>179</v>
      </c>
      <c r="B203">
        <v>4.6211981946710353E-3</v>
      </c>
      <c r="C203">
        <v>5.677347046238194E-3</v>
      </c>
    </row>
    <row r="204" spans="1:3" x14ac:dyDescent="0.25">
      <c r="A204">
        <v>180</v>
      </c>
      <c r="B204">
        <v>-6.4881126857307993E-3</v>
      </c>
      <c r="C204">
        <v>-4.2118486882249916E-3</v>
      </c>
    </row>
    <row r="205" spans="1:3" x14ac:dyDescent="0.25">
      <c r="A205">
        <v>181</v>
      </c>
      <c r="B205">
        <v>5.8859296566587211E-3</v>
      </c>
      <c r="C205">
        <v>-4.005969989554891E-5</v>
      </c>
    </row>
    <row r="206" spans="1:3" x14ac:dyDescent="0.25">
      <c r="A206">
        <v>182</v>
      </c>
      <c r="B206">
        <v>-4.1731533529973061E-4</v>
      </c>
      <c r="C206">
        <v>-4.7543541993983231E-3</v>
      </c>
    </row>
    <row r="207" spans="1:3" x14ac:dyDescent="0.25">
      <c r="A207">
        <v>183</v>
      </c>
      <c r="B207">
        <v>3.5307882218943562E-4</v>
      </c>
      <c r="C207">
        <v>2.5309016201593968E-3</v>
      </c>
    </row>
    <row r="208" spans="1:3" x14ac:dyDescent="0.25">
      <c r="A208">
        <v>184</v>
      </c>
      <c r="B208">
        <v>-6.8452520769059578E-3</v>
      </c>
      <c r="C208">
        <v>-7.4722187473740742E-3</v>
      </c>
    </row>
    <row r="209" spans="1:3" x14ac:dyDescent="0.25">
      <c r="A209">
        <v>185</v>
      </c>
      <c r="B209">
        <v>6.365512443886152E-4</v>
      </c>
      <c r="C209">
        <v>5.3688125861717688E-3</v>
      </c>
    </row>
    <row r="210" spans="1:3" x14ac:dyDescent="0.25">
      <c r="A210">
        <v>186</v>
      </c>
      <c r="B210">
        <v>1.7663859541865363E-4</v>
      </c>
      <c r="C210">
        <v>-1.8296885775211261E-3</v>
      </c>
    </row>
    <row r="211" spans="1:3" x14ac:dyDescent="0.25">
      <c r="A211">
        <v>187</v>
      </c>
      <c r="B211">
        <v>-3.4594273183431755E-4</v>
      </c>
      <c r="C211">
        <v>4.754707642212877E-3</v>
      </c>
    </row>
    <row r="212" spans="1:3" x14ac:dyDescent="0.25">
      <c r="A212">
        <v>188</v>
      </c>
      <c r="B212">
        <v>4.1859958822482984E-3</v>
      </c>
      <c r="C212">
        <v>-2.2760943714205933E-3</v>
      </c>
    </row>
    <row r="213" spans="1:3" x14ac:dyDescent="0.25">
      <c r="A213">
        <v>189</v>
      </c>
      <c r="B213">
        <v>2.3549173948437228E-4</v>
      </c>
      <c r="C213">
        <v>-2.298028454297529E-3</v>
      </c>
    </row>
    <row r="214" spans="1:3" x14ac:dyDescent="0.25">
      <c r="A214">
        <v>190</v>
      </c>
      <c r="B214">
        <v>8.7857259362359081E-4</v>
      </c>
      <c r="C214">
        <v>1.7335218253881882E-3</v>
      </c>
    </row>
    <row r="215" spans="1:3" x14ac:dyDescent="0.25">
      <c r="A215">
        <v>191</v>
      </c>
      <c r="B215">
        <v>5.5617061350099846E-3</v>
      </c>
      <c r="C215">
        <v>-6.3899338371568425E-4</v>
      </c>
    </row>
    <row r="216" spans="1:3" x14ac:dyDescent="0.25">
      <c r="A216">
        <v>192</v>
      </c>
      <c r="B216">
        <v>1.550258024386404E-3</v>
      </c>
      <c r="C216">
        <v>-3.7136450403312772E-3</v>
      </c>
    </row>
    <row r="217" spans="1:3" x14ac:dyDescent="0.25">
      <c r="A217">
        <v>193</v>
      </c>
      <c r="B217">
        <v>-2.4492794539752029E-3</v>
      </c>
      <c r="C217">
        <v>9.5097613212734257E-4</v>
      </c>
    </row>
    <row r="218" spans="1:3" x14ac:dyDescent="0.25">
      <c r="A218">
        <v>194</v>
      </c>
      <c r="B218">
        <v>1.5645019226565183E-3</v>
      </c>
      <c r="C218">
        <v>-1.1288472736091393E-3</v>
      </c>
    </row>
    <row r="219" spans="1:3" x14ac:dyDescent="0.25">
      <c r="A219">
        <v>195</v>
      </c>
      <c r="B219">
        <v>1.5028726183399796E-3</v>
      </c>
      <c r="C219">
        <v>9.8148492360667361E-3</v>
      </c>
    </row>
    <row r="220" spans="1:3" x14ac:dyDescent="0.25">
      <c r="A220">
        <v>196</v>
      </c>
      <c r="B220">
        <v>3.7610460905854708E-4</v>
      </c>
      <c r="C220">
        <v>3.3060569759326726E-4</v>
      </c>
    </row>
    <row r="221" spans="1:3" x14ac:dyDescent="0.25">
      <c r="A221">
        <v>197</v>
      </c>
      <c r="B221">
        <v>-1.4115053644230286E-3</v>
      </c>
      <c r="C221">
        <v>2.5536807079542551E-3</v>
      </c>
    </row>
    <row r="222" spans="1:3" x14ac:dyDescent="0.25">
      <c r="A222">
        <v>198</v>
      </c>
      <c r="B222">
        <v>-1.003542190762494E-3</v>
      </c>
      <c r="C222">
        <v>-2.6189172523135486E-3</v>
      </c>
    </row>
    <row r="223" spans="1:3" x14ac:dyDescent="0.25">
      <c r="A223">
        <v>199</v>
      </c>
      <c r="B223">
        <v>7.2068051243394339E-3</v>
      </c>
      <c r="C223">
        <v>4.9108629150307658E-3</v>
      </c>
    </row>
    <row r="224" spans="1:3" x14ac:dyDescent="0.25">
      <c r="A224">
        <v>200</v>
      </c>
      <c r="B224">
        <v>4.6531102385445706E-3</v>
      </c>
      <c r="C224">
        <v>4.3609756749877953E-3</v>
      </c>
    </row>
    <row r="225" spans="1:3" x14ac:dyDescent="0.25">
      <c r="A225">
        <v>201</v>
      </c>
      <c r="B225">
        <v>6.262873346612617E-4</v>
      </c>
      <c r="C225">
        <v>1.194596134930377E-3</v>
      </c>
    </row>
    <row r="226" spans="1:3" x14ac:dyDescent="0.25">
      <c r="A226">
        <v>202</v>
      </c>
      <c r="B226">
        <v>2.804718622660142E-4</v>
      </c>
      <c r="C226">
        <v>6.1224246634280924E-4</v>
      </c>
    </row>
    <row r="227" spans="1:3" x14ac:dyDescent="0.25">
      <c r="A227">
        <v>203</v>
      </c>
      <c r="B227">
        <v>-4.8371638496436838E-3</v>
      </c>
      <c r="C227">
        <v>9.5532183197995571E-4</v>
      </c>
    </row>
    <row r="228" spans="1:3" x14ac:dyDescent="0.25">
      <c r="A228">
        <v>204</v>
      </c>
      <c r="B228">
        <v>1.7985276141775025E-3</v>
      </c>
      <c r="C228">
        <v>4.4893266215026211E-3</v>
      </c>
    </row>
    <row r="229" spans="1:3" x14ac:dyDescent="0.25">
      <c r="A229">
        <v>205</v>
      </c>
      <c r="B229">
        <v>-1.8680897353625515E-3</v>
      </c>
      <c r="C229">
        <v>5.8695801505185136E-3</v>
      </c>
    </row>
    <row r="230" spans="1:3" x14ac:dyDescent="0.25">
      <c r="A230">
        <v>206</v>
      </c>
      <c r="B230">
        <v>-1.2135681416022134E-3</v>
      </c>
      <c r="C230">
        <v>-2.4874019285350416E-3</v>
      </c>
    </row>
    <row r="231" spans="1:3" x14ac:dyDescent="0.25">
      <c r="A231">
        <v>207</v>
      </c>
      <c r="B231">
        <v>8.4639860691518146E-4</v>
      </c>
      <c r="C231">
        <v>2.1890704174329662E-3</v>
      </c>
    </row>
    <row r="232" spans="1:3" x14ac:dyDescent="0.25">
      <c r="A232">
        <v>208</v>
      </c>
      <c r="B232">
        <v>2.6367934894081257E-3</v>
      </c>
      <c r="C232">
        <v>8.0064264138418866E-3</v>
      </c>
    </row>
    <row r="233" spans="1:3" x14ac:dyDescent="0.25">
      <c r="A233">
        <v>209</v>
      </c>
      <c r="B233">
        <v>5.7595419159239278E-3</v>
      </c>
      <c r="C233">
        <v>4.6631279145890594E-3</v>
      </c>
    </row>
    <row r="234" spans="1:3" x14ac:dyDescent="0.25">
      <c r="A234">
        <v>210</v>
      </c>
      <c r="B234">
        <v>-2.0330166731857271E-4</v>
      </c>
      <c r="C234">
        <v>-6.2217477297604237E-3</v>
      </c>
    </row>
    <row r="235" spans="1:3" x14ac:dyDescent="0.25">
      <c r="A235">
        <v>211</v>
      </c>
      <c r="B235">
        <v>-3.2056251118467399E-3</v>
      </c>
      <c r="C235">
        <v>2.7476795229242029E-3</v>
      </c>
    </row>
    <row r="236" spans="1:3" x14ac:dyDescent="0.25">
      <c r="A236">
        <v>212</v>
      </c>
      <c r="B236">
        <v>-1.2339398705729855E-3</v>
      </c>
      <c r="C236">
        <v>6.685759415346014E-3</v>
      </c>
    </row>
    <row r="237" spans="1:3" x14ac:dyDescent="0.25">
      <c r="A237">
        <v>213</v>
      </c>
      <c r="B237">
        <v>-6.3627368137039756E-3</v>
      </c>
      <c r="C237">
        <v>5.6104286039378474E-3</v>
      </c>
    </row>
    <row r="238" spans="1:3" x14ac:dyDescent="0.25">
      <c r="A238">
        <v>214</v>
      </c>
      <c r="B238">
        <v>-8.0120670310904034E-4</v>
      </c>
      <c r="C238">
        <v>1.0464235954038696E-2</v>
      </c>
    </row>
    <row r="239" spans="1:3" x14ac:dyDescent="0.25">
      <c r="A239">
        <v>215</v>
      </c>
      <c r="B239">
        <v>2.8585410341354579E-3</v>
      </c>
      <c r="C239">
        <v>-1.1818358772911976E-3</v>
      </c>
    </row>
    <row r="240" spans="1:3" x14ac:dyDescent="0.25">
      <c r="A240">
        <v>216</v>
      </c>
      <c r="B240">
        <v>2.6588856651042878E-3</v>
      </c>
      <c r="C240">
        <v>1.405592779518852E-4</v>
      </c>
    </row>
    <row r="241" spans="1:3" x14ac:dyDescent="0.25">
      <c r="A241">
        <v>217</v>
      </c>
      <c r="B241">
        <v>6.6345545314005052E-3</v>
      </c>
      <c r="C241">
        <v>-4.3197759834509132E-3</v>
      </c>
    </row>
    <row r="242" spans="1:3" x14ac:dyDescent="0.25">
      <c r="A242">
        <v>218</v>
      </c>
      <c r="B242">
        <v>1.1440106088979681E-3</v>
      </c>
      <c r="C242">
        <v>-3.068915838664817E-3</v>
      </c>
    </row>
    <row r="243" spans="1:3" x14ac:dyDescent="0.25">
      <c r="A243">
        <v>219</v>
      </c>
      <c r="B243">
        <v>4.8944447535419098E-3</v>
      </c>
      <c r="C243">
        <v>-1.6543831782491598E-2</v>
      </c>
    </row>
    <row r="244" spans="1:3" x14ac:dyDescent="0.25">
      <c r="A244">
        <v>220</v>
      </c>
      <c r="B244">
        <v>-2.5953999943233181E-3</v>
      </c>
      <c r="C244">
        <v>-1.9265219316835606E-4</v>
      </c>
    </row>
    <row r="245" spans="1:3" x14ac:dyDescent="0.25">
      <c r="A245">
        <v>221</v>
      </c>
      <c r="B245">
        <v>-6.0584533984941813E-3</v>
      </c>
      <c r="C245">
        <v>2.7512179324384678E-3</v>
      </c>
    </row>
    <row r="246" spans="1:3" x14ac:dyDescent="0.25">
      <c r="A246">
        <v>222</v>
      </c>
      <c r="B246">
        <v>-1.0051306242249288E-2</v>
      </c>
      <c r="C246">
        <v>3.5387244989326955E-3</v>
      </c>
    </row>
    <row r="247" spans="1:3" x14ac:dyDescent="0.25">
      <c r="A247">
        <v>223</v>
      </c>
      <c r="B247">
        <v>2.2578095127313504E-3</v>
      </c>
      <c r="C247">
        <v>-1.7389884274606683E-3</v>
      </c>
    </row>
    <row r="248" spans="1:3" x14ac:dyDescent="0.25">
      <c r="A248">
        <v>224</v>
      </c>
      <c r="B248">
        <v>-9.7958481895547376E-3</v>
      </c>
      <c r="C248">
        <v>-1.344153899066244E-3</v>
      </c>
    </row>
    <row r="249" spans="1:3" x14ac:dyDescent="0.25">
      <c r="A249">
        <v>225</v>
      </c>
      <c r="B249">
        <v>1.6475337031962591E-3</v>
      </c>
      <c r="C249">
        <v>4.8722174759061581E-3</v>
      </c>
    </row>
    <row r="250" spans="1:3" x14ac:dyDescent="0.25">
      <c r="A250">
        <v>226</v>
      </c>
      <c r="B250">
        <v>7.759968600795383E-3</v>
      </c>
      <c r="C250">
        <v>-5.0785903905607634E-3</v>
      </c>
    </row>
    <row r="251" spans="1:3" x14ac:dyDescent="0.25">
      <c r="A251">
        <v>227</v>
      </c>
      <c r="B251">
        <v>-5.4526592335902221E-3</v>
      </c>
      <c r="C251">
        <v>1.189306348503387E-3</v>
      </c>
    </row>
    <row r="252" spans="1:3" x14ac:dyDescent="0.25">
      <c r="A252">
        <v>228</v>
      </c>
      <c r="B252">
        <v>8.2330860574903793E-3</v>
      </c>
      <c r="C252">
        <v>-1.0562424769206876E-3</v>
      </c>
    </row>
    <row r="253" spans="1:3" x14ac:dyDescent="0.25">
      <c r="A253">
        <v>229</v>
      </c>
      <c r="B253">
        <v>-6.8127092388623666E-3</v>
      </c>
      <c r="C253">
        <v>4.4864025928539105E-4</v>
      </c>
    </row>
    <row r="254" spans="1:3" x14ac:dyDescent="0.25">
      <c r="A254">
        <v>230</v>
      </c>
      <c r="B254">
        <v>1.1705193030820847E-4</v>
      </c>
      <c r="C254">
        <v>4.7077477923882401E-3</v>
      </c>
    </row>
    <row r="255" spans="1:3" x14ac:dyDescent="0.25">
      <c r="A255">
        <v>231</v>
      </c>
      <c r="B255">
        <v>-3.5462032156994821E-3</v>
      </c>
      <c r="C255">
        <v>2.9274335679639312E-3</v>
      </c>
    </row>
    <row r="256" spans="1:3" x14ac:dyDescent="0.25">
      <c r="A256">
        <v>232</v>
      </c>
      <c r="B256">
        <v>7.4157216943389849E-3</v>
      </c>
      <c r="C256">
        <v>1.214777104768504E-3</v>
      </c>
    </row>
    <row r="257" spans="1:3" x14ac:dyDescent="0.25">
      <c r="A257">
        <v>233</v>
      </c>
      <c r="B257">
        <v>1.3710010494002466E-3</v>
      </c>
      <c r="C257">
        <v>2.6011901827519535E-3</v>
      </c>
    </row>
    <row r="258" spans="1:3" x14ac:dyDescent="0.25">
      <c r="A258">
        <v>234</v>
      </c>
      <c r="B258">
        <v>3.7376774664352459E-3</v>
      </c>
      <c r="C258">
        <v>1.931624620638786E-2</v>
      </c>
    </row>
    <row r="259" spans="1:3" x14ac:dyDescent="0.25">
      <c r="A259">
        <v>235</v>
      </c>
      <c r="B259">
        <v>-6.8160059961764243E-3</v>
      </c>
      <c r="C259">
        <v>2.0763596101330186E-3</v>
      </c>
    </row>
    <row r="260" spans="1:3" x14ac:dyDescent="0.25">
      <c r="A260">
        <v>236</v>
      </c>
      <c r="B260">
        <v>-4.3205032354001174E-4</v>
      </c>
      <c r="C260">
        <v>-6.8455928023734033E-4</v>
      </c>
    </row>
    <row r="261" spans="1:3" x14ac:dyDescent="0.25">
      <c r="A261">
        <v>237</v>
      </c>
      <c r="B261">
        <v>7.9558168554772326E-4</v>
      </c>
      <c r="C261">
        <v>2.8401320179866035E-3</v>
      </c>
    </row>
    <row r="262" spans="1:3" x14ac:dyDescent="0.25">
      <c r="A262">
        <v>238</v>
      </c>
      <c r="B262">
        <v>-4.4804883419862981E-3</v>
      </c>
      <c r="C262">
        <v>4.9217536916118174E-3</v>
      </c>
    </row>
    <row r="263" spans="1:3" x14ac:dyDescent="0.25">
      <c r="A263">
        <v>239</v>
      </c>
      <c r="B263">
        <v>-1.0216843068425274E-2</v>
      </c>
      <c r="C263">
        <v>-3.1416381750723147E-3</v>
      </c>
    </row>
    <row r="264" spans="1:3" x14ac:dyDescent="0.25">
      <c r="A264">
        <v>240</v>
      </c>
      <c r="B264">
        <v>-6.6404317059087174E-3</v>
      </c>
      <c r="C264">
        <v>-1.6157529011544044E-3</v>
      </c>
    </row>
    <row r="265" spans="1:3" x14ac:dyDescent="0.25">
      <c r="A265">
        <v>241</v>
      </c>
      <c r="B265">
        <v>-1.8184525155429594E-3</v>
      </c>
      <c r="C265">
        <v>1.0436240755344486E-2</v>
      </c>
    </row>
    <row r="266" spans="1:3" x14ac:dyDescent="0.25">
      <c r="A266">
        <v>242</v>
      </c>
      <c r="B266">
        <v>-7.8913028007775578E-6</v>
      </c>
      <c r="C266">
        <v>-1.2031186010007511E-2</v>
      </c>
    </row>
    <row r="267" spans="1:3" x14ac:dyDescent="0.25">
      <c r="A267">
        <v>243</v>
      </c>
      <c r="B267">
        <v>-6.0178369134703024E-3</v>
      </c>
      <c r="C267">
        <v>-5.4809691291776664E-3</v>
      </c>
    </row>
    <row r="268" spans="1:3" x14ac:dyDescent="0.25">
      <c r="A268">
        <v>244</v>
      </c>
      <c r="B268">
        <v>-5.9331462902477592E-3</v>
      </c>
      <c r="C268">
        <v>-4.2965871170537297E-3</v>
      </c>
    </row>
    <row r="269" spans="1:3" x14ac:dyDescent="0.25">
      <c r="A269">
        <v>245</v>
      </c>
      <c r="B269">
        <v>-1.7107574730218802E-3</v>
      </c>
      <c r="C269">
        <v>-1.0643702850669776E-3</v>
      </c>
    </row>
    <row r="270" spans="1:3" x14ac:dyDescent="0.25">
      <c r="A270">
        <v>246</v>
      </c>
      <c r="B270">
        <v>9.6302566836433297E-3</v>
      </c>
      <c r="C270">
        <v>-9.4748200538719747E-3</v>
      </c>
    </row>
    <row r="271" spans="1:3" x14ac:dyDescent="0.25">
      <c r="A271">
        <v>247</v>
      </c>
      <c r="B271">
        <v>-1.9576958326012342E-3</v>
      </c>
      <c r="C271">
        <v>1.3101279857709461E-3</v>
      </c>
    </row>
    <row r="272" spans="1:3" x14ac:dyDescent="0.25">
      <c r="A272">
        <v>248</v>
      </c>
      <c r="B272">
        <v>3.2075666536389592E-3</v>
      </c>
      <c r="C272">
        <v>1.6235491207662444E-3</v>
      </c>
    </row>
    <row r="273" spans="1:3" x14ac:dyDescent="0.25">
      <c r="A273">
        <v>249</v>
      </c>
      <c r="B273">
        <v>2.8383297790061427E-3</v>
      </c>
      <c r="C273">
        <v>-9.8440791635981883E-4</v>
      </c>
    </row>
    <row r="274" spans="1:3" x14ac:dyDescent="0.25">
      <c r="A274">
        <v>250</v>
      </c>
      <c r="B274">
        <v>-6.5563275080183679E-4</v>
      </c>
      <c r="C274">
        <v>2.3094644862686853E-3</v>
      </c>
    </row>
    <row r="275" spans="1:3" x14ac:dyDescent="0.25">
      <c r="A275">
        <v>251</v>
      </c>
      <c r="B275">
        <v>7.5242996274636539E-3</v>
      </c>
      <c r="C275">
        <v>-4.2890700573468606E-3</v>
      </c>
    </row>
    <row r="276" spans="1:3" x14ac:dyDescent="0.25">
      <c r="A276">
        <v>252</v>
      </c>
      <c r="B276">
        <v>2.3270790048651206E-3</v>
      </c>
      <c r="C276">
        <v>-5.7338520528101315E-3</v>
      </c>
    </row>
    <row r="277" spans="1:3" x14ac:dyDescent="0.25">
      <c r="A277">
        <v>253</v>
      </c>
      <c r="B277">
        <v>-3.4767172149158124E-3</v>
      </c>
      <c r="C277">
        <v>2.4878068306932602E-3</v>
      </c>
    </row>
    <row r="278" spans="1:3" x14ac:dyDescent="0.25">
      <c r="A278">
        <v>254</v>
      </c>
      <c r="B278">
        <v>6.8583405437624718E-3</v>
      </c>
      <c r="C278">
        <v>6.8734084680624735E-3</v>
      </c>
    </row>
    <row r="279" spans="1:3" x14ac:dyDescent="0.25">
      <c r="A279">
        <v>255</v>
      </c>
      <c r="B279">
        <v>-3.5558290479554755E-3</v>
      </c>
      <c r="C279">
        <v>-4.5807968203079941E-3</v>
      </c>
    </row>
    <row r="280" spans="1:3" x14ac:dyDescent="0.25">
      <c r="A280">
        <v>256</v>
      </c>
      <c r="B280">
        <v>6.0001898807223184E-3</v>
      </c>
      <c r="C280">
        <v>1.7649065822599721E-3</v>
      </c>
    </row>
    <row r="281" spans="1:3" x14ac:dyDescent="0.25">
      <c r="A281">
        <v>257</v>
      </c>
      <c r="B281">
        <v>4.7824217055573593E-3</v>
      </c>
      <c r="C281">
        <v>-6.3880546518439892E-4</v>
      </c>
    </row>
    <row r="282" spans="1:3" x14ac:dyDescent="0.25">
      <c r="A282">
        <v>258</v>
      </c>
      <c r="B282">
        <v>2.6995591064898571E-3</v>
      </c>
      <c r="C282">
        <v>-1.4048861439002968E-3</v>
      </c>
    </row>
    <row r="283" spans="1:3" x14ac:dyDescent="0.25">
      <c r="A283">
        <v>259</v>
      </c>
      <c r="B283">
        <v>-5.3347029465766705E-3</v>
      </c>
      <c r="C283">
        <v>2.6015743028517902E-3</v>
      </c>
    </row>
    <row r="284" spans="1:3" x14ac:dyDescent="0.25">
      <c r="A284">
        <v>260</v>
      </c>
      <c r="B284">
        <v>-3.6759461843000562E-4</v>
      </c>
      <c r="C284">
        <v>-1.6742638200951069E-3</v>
      </c>
    </row>
    <row r="285" spans="1:3" x14ac:dyDescent="0.25">
      <c r="A285">
        <v>261</v>
      </c>
      <c r="B285">
        <v>2.141802988654649E-3</v>
      </c>
      <c r="C285">
        <v>-1.5885251244181146E-3</v>
      </c>
    </row>
    <row r="286" spans="1:3" x14ac:dyDescent="0.25">
      <c r="A286">
        <v>262</v>
      </c>
      <c r="B286">
        <v>4.872493723945066E-4</v>
      </c>
      <c r="C286">
        <v>-2.9781647764380655E-3</v>
      </c>
    </row>
    <row r="287" spans="1:3" x14ac:dyDescent="0.25">
      <c r="A287">
        <v>263</v>
      </c>
      <c r="B287">
        <v>6.5699933181301035E-3</v>
      </c>
      <c r="C287">
        <v>7.548826935446144E-3</v>
      </c>
    </row>
    <row r="288" spans="1:3" x14ac:dyDescent="0.25">
      <c r="A288">
        <v>264</v>
      </c>
      <c r="B288">
        <v>-3.0460926408909452E-3</v>
      </c>
      <c r="C288">
        <v>-1.0914541990078084E-3</v>
      </c>
    </row>
    <row r="289" spans="1:3" x14ac:dyDescent="0.25">
      <c r="A289">
        <v>265</v>
      </c>
      <c r="B289">
        <v>-2.1752470092121583E-3</v>
      </c>
      <c r="C289">
        <v>9.4343293491815725E-3</v>
      </c>
    </row>
    <row r="290" spans="1:3" x14ac:dyDescent="0.25">
      <c r="A290">
        <v>266</v>
      </c>
      <c r="B290">
        <v>-6.0932944627380527E-3</v>
      </c>
      <c r="C290">
        <v>-9.3078625997677251E-3</v>
      </c>
    </row>
    <row r="291" spans="1:3" x14ac:dyDescent="0.25">
      <c r="A291">
        <v>267</v>
      </c>
      <c r="B291">
        <v>1.4282377849054095E-4</v>
      </c>
      <c r="C291">
        <v>-1.0770895789311263E-2</v>
      </c>
    </row>
    <row r="292" spans="1:3" x14ac:dyDescent="0.25">
      <c r="A292">
        <v>268</v>
      </c>
      <c r="B292">
        <v>-1.1870645792217264E-3</v>
      </c>
      <c r="C292">
        <v>-4.8278877363144446E-3</v>
      </c>
    </row>
    <row r="293" spans="1:3" x14ac:dyDescent="0.25">
      <c r="A293">
        <v>269</v>
      </c>
      <c r="B293">
        <v>1.6806999653807609E-5</v>
      </c>
      <c r="C293">
        <v>-5.8688917435192423E-4</v>
      </c>
    </row>
    <row r="294" spans="1:3" x14ac:dyDescent="0.25">
      <c r="A294">
        <v>270</v>
      </c>
      <c r="B294">
        <v>2.8089649717958159E-3</v>
      </c>
      <c r="C294">
        <v>-3.3940490724153421E-3</v>
      </c>
    </row>
    <row r="295" spans="1:3" x14ac:dyDescent="0.25">
      <c r="A295">
        <v>271</v>
      </c>
      <c r="B295">
        <v>-1.7752252574352281E-3</v>
      </c>
      <c r="C295">
        <v>-1.6510816304182749E-3</v>
      </c>
    </row>
    <row r="296" spans="1:3" x14ac:dyDescent="0.25">
      <c r="A296">
        <v>272</v>
      </c>
      <c r="B296">
        <v>-8.8233452439931491E-4</v>
      </c>
      <c r="C296">
        <v>-3.4567895515973659E-3</v>
      </c>
    </row>
    <row r="297" spans="1:3" x14ac:dyDescent="0.25">
      <c r="A297">
        <v>273</v>
      </c>
      <c r="B297">
        <v>-1.7543740938512635E-3</v>
      </c>
      <c r="C297">
        <v>-3.1585983754900361E-4</v>
      </c>
    </row>
    <row r="298" spans="1:3" x14ac:dyDescent="0.25">
      <c r="A298">
        <v>274</v>
      </c>
      <c r="B298">
        <v>1.1661650829743126E-2</v>
      </c>
      <c r="C298">
        <v>-6.827983687724918E-4</v>
      </c>
    </row>
    <row r="299" spans="1:3" x14ac:dyDescent="0.25">
      <c r="A299">
        <v>275</v>
      </c>
      <c r="B299">
        <v>-3.5811853324569064E-3</v>
      </c>
      <c r="C299">
        <v>2.8827187882478865E-3</v>
      </c>
    </row>
    <row r="300" spans="1:3" x14ac:dyDescent="0.25">
      <c r="A300">
        <v>276</v>
      </c>
      <c r="B300">
        <v>-2.375448485169723E-3</v>
      </c>
      <c r="C300">
        <v>5.2727479007339921E-3</v>
      </c>
    </row>
    <row r="301" spans="1:3" x14ac:dyDescent="0.25">
      <c r="A301">
        <v>277</v>
      </c>
      <c r="B301">
        <v>-1.0549364215709149E-2</v>
      </c>
      <c r="C301">
        <v>2.8557382484225274E-3</v>
      </c>
    </row>
    <row r="302" spans="1:3" x14ac:dyDescent="0.25">
      <c r="A302">
        <v>278</v>
      </c>
      <c r="B302">
        <v>1.9543368230709019E-3</v>
      </c>
      <c r="C302">
        <v>-3.7844231258419409E-3</v>
      </c>
    </row>
    <row r="303" spans="1:3" x14ac:dyDescent="0.25">
      <c r="A303">
        <v>279</v>
      </c>
      <c r="B303">
        <v>-7.9414345220206409E-3</v>
      </c>
      <c r="C303">
        <v>8.0703815485924126E-4</v>
      </c>
    </row>
    <row r="304" spans="1:3" x14ac:dyDescent="0.25">
      <c r="A304">
        <v>280</v>
      </c>
      <c r="B304">
        <v>-1.632411279935402E-3</v>
      </c>
      <c r="C304">
        <v>3.9822536115118783E-4</v>
      </c>
    </row>
    <row r="305" spans="1:3" x14ac:dyDescent="0.25">
      <c r="A305">
        <v>281</v>
      </c>
      <c r="B305">
        <v>-2.4998429329816324E-3</v>
      </c>
      <c r="C305">
        <v>-1.0394506170076428E-3</v>
      </c>
    </row>
    <row r="306" spans="1:3" x14ac:dyDescent="0.25">
      <c r="A306">
        <v>282</v>
      </c>
      <c r="B306">
        <v>1.9477566167882517E-3</v>
      </c>
      <c r="C306">
        <v>1.0835765123502709E-2</v>
      </c>
    </row>
    <row r="307" spans="1:3" x14ac:dyDescent="0.25">
      <c r="A307">
        <v>283</v>
      </c>
      <c r="B307">
        <v>-6.5512913738842516E-3</v>
      </c>
      <c r="C307">
        <v>2.5705820974113803E-3</v>
      </c>
    </row>
    <row r="308" spans="1:3" x14ac:dyDescent="0.25">
      <c r="A308">
        <v>284</v>
      </c>
      <c r="B308">
        <v>-1.5625684835881639E-2</v>
      </c>
      <c r="C308">
        <v>-2.8628327875102368E-3</v>
      </c>
    </row>
    <row r="309" spans="1:3" x14ac:dyDescent="0.25">
      <c r="A309">
        <v>285</v>
      </c>
      <c r="B309">
        <v>-1.5799465185843296E-3</v>
      </c>
      <c r="C309">
        <v>-6.0889678165875873E-3</v>
      </c>
    </row>
    <row r="310" spans="1:3" x14ac:dyDescent="0.25">
      <c r="A310">
        <v>286</v>
      </c>
      <c r="B310">
        <v>1.0920633698850343E-2</v>
      </c>
      <c r="C310">
        <v>1.351451758893488E-3</v>
      </c>
    </row>
    <row r="311" spans="1:3" x14ac:dyDescent="0.25">
      <c r="A311">
        <v>287</v>
      </c>
      <c r="B311">
        <v>-1.060423258773055E-2</v>
      </c>
      <c r="C311">
        <v>5.9841230069487827E-4</v>
      </c>
    </row>
    <row r="312" spans="1:3" x14ac:dyDescent="0.25">
      <c r="A312">
        <v>288</v>
      </c>
      <c r="B312">
        <v>-2.348381762330356E-3</v>
      </c>
      <c r="C312">
        <v>2.8892324457449403E-3</v>
      </c>
    </row>
    <row r="313" spans="1:3" x14ac:dyDescent="0.25">
      <c r="A313">
        <v>289</v>
      </c>
      <c r="B313">
        <v>-5.3750247172467437E-3</v>
      </c>
      <c r="C313">
        <v>-1.8758985661345394E-3</v>
      </c>
    </row>
    <row r="314" spans="1:3" x14ac:dyDescent="0.25">
      <c r="A314">
        <v>290</v>
      </c>
      <c r="B314">
        <v>-1.5411869153454992E-2</v>
      </c>
      <c r="C314">
        <v>3.7400158974464897E-3</v>
      </c>
    </row>
    <row r="315" spans="1:3" x14ac:dyDescent="0.25">
      <c r="A315">
        <v>291</v>
      </c>
      <c r="B315">
        <v>8.0285308685257989E-3</v>
      </c>
      <c r="C315">
        <v>7.4458638103801905E-3</v>
      </c>
    </row>
    <row r="316" spans="1:3" x14ac:dyDescent="0.25">
      <c r="A316">
        <v>292</v>
      </c>
      <c r="B316">
        <v>-5.363102224995993E-3</v>
      </c>
      <c r="C316">
        <v>2.019616442633561E-3</v>
      </c>
    </row>
    <row r="317" spans="1:3" x14ac:dyDescent="0.25">
      <c r="A317">
        <v>293</v>
      </c>
      <c r="B317">
        <v>-1.3628512471314976E-2</v>
      </c>
      <c r="C317">
        <v>3.5681065984105101E-3</v>
      </c>
    </row>
    <row r="318" spans="1:3" x14ac:dyDescent="0.25">
      <c r="A318">
        <v>294</v>
      </c>
      <c r="B318">
        <v>-4.5586566080016554E-3</v>
      </c>
      <c r="C318">
        <v>-1.6666193028125262E-2</v>
      </c>
    </row>
    <row r="319" spans="1:3" x14ac:dyDescent="0.25">
      <c r="A319">
        <v>295</v>
      </c>
      <c r="B319">
        <v>1.9282333928562666E-2</v>
      </c>
      <c r="C319">
        <v>-1.6476526497047516E-2</v>
      </c>
    </row>
    <row r="320" spans="1:3" x14ac:dyDescent="0.25">
      <c r="A320">
        <v>296</v>
      </c>
      <c r="B320">
        <v>-1.4122479044577445E-3</v>
      </c>
      <c r="C320">
        <v>1.3214282196840102E-2</v>
      </c>
    </row>
    <row r="321" spans="1:3" x14ac:dyDescent="0.25">
      <c r="A321">
        <v>297</v>
      </c>
      <c r="B321">
        <v>1.1799457272369014E-2</v>
      </c>
      <c r="C321">
        <v>-2.4145761269434417E-3</v>
      </c>
    </row>
    <row r="322" spans="1:3" x14ac:dyDescent="0.25">
      <c r="A322">
        <v>298</v>
      </c>
      <c r="B322">
        <v>2.0470520993505193E-3</v>
      </c>
      <c r="C322">
        <v>8.0648249281645374E-4</v>
      </c>
    </row>
    <row r="323" spans="1:3" x14ac:dyDescent="0.25">
      <c r="A323">
        <v>299</v>
      </c>
      <c r="B323">
        <v>5.4353639435787424E-3</v>
      </c>
      <c r="C323">
        <v>3.0207139152335629E-3</v>
      </c>
    </row>
    <row r="324" spans="1:3" x14ac:dyDescent="0.25">
      <c r="A324">
        <v>300</v>
      </c>
      <c r="B324">
        <v>-6.6080670214246722E-4</v>
      </c>
      <c r="C324">
        <v>2.182426802008695E-3</v>
      </c>
    </row>
    <row r="325" spans="1:3" x14ac:dyDescent="0.25">
      <c r="A325">
        <v>301</v>
      </c>
      <c r="B325">
        <v>-2.7887158208044498E-3</v>
      </c>
      <c r="C325">
        <v>1.5303470682631885E-3</v>
      </c>
    </row>
    <row r="326" spans="1:3" x14ac:dyDescent="0.25">
      <c r="A326">
        <v>302</v>
      </c>
      <c r="B326">
        <v>1.0241426810531721E-2</v>
      </c>
      <c r="C326">
        <v>5.6054644507159985E-3</v>
      </c>
    </row>
    <row r="327" spans="1:3" x14ac:dyDescent="0.25">
      <c r="A327">
        <v>303</v>
      </c>
      <c r="B327">
        <v>-4.5491899511282546E-3</v>
      </c>
      <c r="C327">
        <v>-5.5958439824087963E-3</v>
      </c>
    </row>
    <row r="328" spans="1:3" x14ac:dyDescent="0.25">
      <c r="A328">
        <v>304</v>
      </c>
      <c r="B328">
        <v>3.8123462366196829E-3</v>
      </c>
      <c r="C328">
        <v>-2.6437263897604517E-3</v>
      </c>
    </row>
    <row r="329" spans="1:3" x14ac:dyDescent="0.25">
      <c r="A329">
        <v>305</v>
      </c>
      <c r="B329">
        <v>9.2379768066054718E-3</v>
      </c>
      <c r="C329">
        <v>1.2837383141629105E-3</v>
      </c>
    </row>
    <row r="330" spans="1:3" x14ac:dyDescent="0.25">
      <c r="A330">
        <v>306</v>
      </c>
      <c r="B330">
        <v>-8.0546669315742815E-3</v>
      </c>
      <c r="C330">
        <v>-8.2003341078124257E-3</v>
      </c>
    </row>
    <row r="331" spans="1:3" x14ac:dyDescent="0.25">
      <c r="A331">
        <v>307</v>
      </c>
      <c r="B331">
        <v>-3.5362095657534452E-3</v>
      </c>
      <c r="C331">
        <v>8.2352550452473566E-4</v>
      </c>
    </row>
    <row r="332" spans="1:3" x14ac:dyDescent="0.25">
      <c r="A332">
        <v>308</v>
      </c>
      <c r="B332">
        <v>9.6177934682069241E-3</v>
      </c>
      <c r="C332">
        <v>-7.3326260799304807E-3</v>
      </c>
    </row>
    <row r="333" spans="1:3" x14ac:dyDescent="0.25">
      <c r="A333">
        <v>309</v>
      </c>
      <c r="B333">
        <v>-4.8375422897367704E-3</v>
      </c>
      <c r="C333">
        <v>1.821918078265824E-3</v>
      </c>
    </row>
    <row r="334" spans="1:3" x14ac:dyDescent="0.25">
      <c r="A334">
        <v>310</v>
      </c>
      <c r="B334">
        <v>1.20160303203822E-3</v>
      </c>
      <c r="C334">
        <v>-8.622742378789924E-3</v>
      </c>
    </row>
    <row r="335" spans="1:3" x14ac:dyDescent="0.25">
      <c r="A335">
        <v>311</v>
      </c>
      <c r="B335">
        <v>4.0432966456390518E-3</v>
      </c>
      <c r="C335">
        <v>2.6830274685839739E-3</v>
      </c>
    </row>
    <row r="336" spans="1:3" x14ac:dyDescent="0.25">
      <c r="A336">
        <v>312</v>
      </c>
      <c r="B336">
        <v>6.6652831302893133E-3</v>
      </c>
      <c r="C336">
        <v>-1.6836337103161118E-4</v>
      </c>
    </row>
    <row r="337" spans="1:3" x14ac:dyDescent="0.25">
      <c r="A337">
        <v>313</v>
      </c>
      <c r="B337">
        <v>-1.0603745480660461E-2</v>
      </c>
      <c r="C337">
        <v>-5.8471330223711579E-3</v>
      </c>
    </row>
    <row r="338" spans="1:3" x14ac:dyDescent="0.25">
      <c r="A338">
        <v>314</v>
      </c>
      <c r="B338">
        <v>4.5827542859654489E-3</v>
      </c>
      <c r="C338">
        <v>-5.0264365752548199E-3</v>
      </c>
    </row>
    <row r="339" spans="1:3" x14ac:dyDescent="0.25">
      <c r="A339">
        <v>315</v>
      </c>
      <c r="B339">
        <v>2.83933161119468E-3</v>
      </c>
      <c r="C339">
        <v>1.4661943837264977E-3</v>
      </c>
    </row>
    <row r="340" spans="1:3" x14ac:dyDescent="0.25">
      <c r="A340">
        <v>316</v>
      </c>
      <c r="B340">
        <v>-3.6963310039421873E-4</v>
      </c>
      <c r="C340">
        <v>3.907922142087062E-3</v>
      </c>
    </row>
    <row r="341" spans="1:3" x14ac:dyDescent="0.25">
      <c r="A341">
        <v>317</v>
      </c>
      <c r="B341">
        <v>1.0659914079763662E-2</v>
      </c>
      <c r="C341">
        <v>4.5108009123450959E-3</v>
      </c>
    </row>
    <row r="342" spans="1:3" x14ac:dyDescent="0.25">
      <c r="A342">
        <v>318</v>
      </c>
      <c r="B342">
        <v>1.167059968326297E-3</v>
      </c>
      <c r="C342">
        <v>5.7545063008301121E-3</v>
      </c>
    </row>
    <row r="343" spans="1:3" x14ac:dyDescent="0.25">
      <c r="A343">
        <v>319</v>
      </c>
      <c r="B343">
        <v>-2.4470020319590129E-3</v>
      </c>
      <c r="C343">
        <v>-8.4939366024264877E-3</v>
      </c>
    </row>
    <row r="344" spans="1:3" x14ac:dyDescent="0.25">
      <c r="A344">
        <v>320</v>
      </c>
      <c r="B344">
        <v>7.0243750885352774E-3</v>
      </c>
      <c r="C344">
        <v>1.376901831740261E-2</v>
      </c>
    </row>
    <row r="345" spans="1:3" x14ac:dyDescent="0.25">
      <c r="A345">
        <v>321</v>
      </c>
      <c r="B345">
        <v>4.8011070349575228E-3</v>
      </c>
      <c r="C345">
        <v>1.4773624979848118E-2</v>
      </c>
    </row>
    <row r="346" spans="1:3" x14ac:dyDescent="0.25">
      <c r="A346">
        <v>322</v>
      </c>
      <c r="B346">
        <v>3.740148055422385E-3</v>
      </c>
      <c r="C346">
        <v>3.9649067787357909E-3</v>
      </c>
    </row>
    <row r="347" spans="1:3" x14ac:dyDescent="0.25">
      <c r="A347">
        <v>323</v>
      </c>
      <c r="B347">
        <v>2.404560052354815E-3</v>
      </c>
      <c r="C347">
        <v>-7.3474123583075479E-4</v>
      </c>
    </row>
    <row r="348" spans="1:3" x14ac:dyDescent="0.25">
      <c r="A348">
        <v>324</v>
      </c>
      <c r="B348">
        <v>7.2309051115062575E-4</v>
      </c>
      <c r="C348">
        <v>3.8195997813448069E-3</v>
      </c>
    </row>
    <row r="349" spans="1:3" x14ac:dyDescent="0.25">
      <c r="A349">
        <v>325</v>
      </c>
      <c r="B349">
        <v>-1.0256816345932118E-3</v>
      </c>
      <c r="C349">
        <v>6.4192492176763927E-3</v>
      </c>
    </row>
    <row r="350" spans="1:3" x14ac:dyDescent="0.25">
      <c r="A350">
        <v>326</v>
      </c>
      <c r="B350">
        <v>-2.0415940153817361E-3</v>
      </c>
      <c r="C350">
        <v>2.6440938085063917E-3</v>
      </c>
    </row>
    <row r="351" spans="1:3" x14ac:dyDescent="0.25">
      <c r="A351">
        <v>327</v>
      </c>
      <c r="B351">
        <v>-1.1232213945022327E-3</v>
      </c>
      <c r="C351">
        <v>-1.8916666140640749E-3</v>
      </c>
    </row>
    <row r="352" spans="1:3" x14ac:dyDescent="0.25">
      <c r="A352">
        <v>328</v>
      </c>
      <c r="B352">
        <v>2.963197960965413E-4</v>
      </c>
      <c r="C352">
        <v>-3.9022594699329193E-3</v>
      </c>
    </row>
    <row r="353" spans="1:3" x14ac:dyDescent="0.25">
      <c r="A353">
        <v>329</v>
      </c>
      <c r="B353">
        <v>-5.3532415437559551E-3</v>
      </c>
      <c r="C353">
        <v>7.7813146794353423E-3</v>
      </c>
    </row>
    <row r="354" spans="1:3" x14ac:dyDescent="0.25">
      <c r="A354">
        <v>330</v>
      </c>
      <c r="B354">
        <v>8.3215965950856723E-3</v>
      </c>
      <c r="C354">
        <v>-3.2729889186272447E-3</v>
      </c>
    </row>
    <row r="355" spans="1:3" x14ac:dyDescent="0.25">
      <c r="A355">
        <v>331</v>
      </c>
      <c r="B355">
        <v>-2.806473065021109E-3</v>
      </c>
      <c r="C355">
        <v>2.6558153782773931E-3</v>
      </c>
    </row>
    <row r="356" spans="1:3" x14ac:dyDescent="0.25">
      <c r="A356">
        <v>332</v>
      </c>
      <c r="B356">
        <v>-1.4162447072581779E-2</v>
      </c>
      <c r="C356">
        <v>-1.9023611585361439E-2</v>
      </c>
    </row>
    <row r="357" spans="1:3" x14ac:dyDescent="0.25">
      <c r="A357">
        <v>333</v>
      </c>
      <c r="B357">
        <v>2.3536051983148727E-3</v>
      </c>
      <c r="C357">
        <v>1.7031373993001185E-4</v>
      </c>
    </row>
    <row r="358" spans="1:3" x14ac:dyDescent="0.25">
      <c r="A358">
        <v>334</v>
      </c>
      <c r="B358">
        <v>-1.886278730888263E-3</v>
      </c>
      <c r="C358">
        <v>-6.7312222448659368E-3</v>
      </c>
    </row>
    <row r="359" spans="1:3" x14ac:dyDescent="0.25">
      <c r="A359">
        <v>335</v>
      </c>
      <c r="B359">
        <v>-1.6607884610554419E-2</v>
      </c>
      <c r="C359">
        <v>1.5811951949399501E-3</v>
      </c>
    </row>
    <row r="360" spans="1:3" x14ac:dyDescent="0.25">
      <c r="A360">
        <v>336</v>
      </c>
      <c r="B360">
        <v>-1.8158074418261054E-2</v>
      </c>
      <c r="C360">
        <v>-4.0848720335239855E-3</v>
      </c>
    </row>
    <row r="361" spans="1:3" x14ac:dyDescent="0.25">
      <c r="A361">
        <v>337</v>
      </c>
      <c r="B361">
        <v>1.8644485376877271E-2</v>
      </c>
      <c r="C361">
        <v>5.1866665393213961E-3</v>
      </c>
    </row>
    <row r="362" spans="1:3" x14ac:dyDescent="0.25">
      <c r="A362">
        <v>338</v>
      </c>
      <c r="B362">
        <v>-8.9797689302944777E-3</v>
      </c>
      <c r="C362">
        <v>-1.9783702828594391E-3</v>
      </c>
    </row>
    <row r="363" spans="1:3" x14ac:dyDescent="0.25">
      <c r="A363">
        <v>339</v>
      </c>
      <c r="B363">
        <v>1.9747720883891436E-2</v>
      </c>
      <c r="C363">
        <v>-1.9481477827538798E-3</v>
      </c>
    </row>
    <row r="364" spans="1:3" x14ac:dyDescent="0.25">
      <c r="A364">
        <v>340</v>
      </c>
      <c r="B364">
        <v>-3.460181263658579E-4</v>
      </c>
      <c r="C364">
        <v>-8.0260393375848962E-3</v>
      </c>
    </row>
    <row r="365" spans="1:3" x14ac:dyDescent="0.25">
      <c r="A365">
        <v>341</v>
      </c>
      <c r="B365">
        <v>4.4126075787287175E-3</v>
      </c>
      <c r="C365">
        <v>-1.3984889422808686E-3</v>
      </c>
    </row>
    <row r="366" spans="1:3" x14ac:dyDescent="0.25">
      <c r="A366">
        <v>342</v>
      </c>
      <c r="B366">
        <v>1.4888658722751989E-3</v>
      </c>
      <c r="C366">
        <v>2.6112100815970964E-3</v>
      </c>
    </row>
    <row r="367" spans="1:3" x14ac:dyDescent="0.25">
      <c r="A367">
        <v>343</v>
      </c>
      <c r="B367">
        <v>1.4511297146240108E-3</v>
      </c>
      <c r="C367">
        <v>1.7545430035783684E-3</v>
      </c>
    </row>
    <row r="368" spans="1:3" x14ac:dyDescent="0.25">
      <c r="A368">
        <v>344</v>
      </c>
      <c r="B368">
        <v>2.2371024870968263E-3</v>
      </c>
      <c r="C368">
        <v>5.9014614875590576E-5</v>
      </c>
    </row>
    <row r="369" spans="1:3" x14ac:dyDescent="0.25">
      <c r="A369">
        <v>345</v>
      </c>
      <c r="B369">
        <v>-2.4923123213319441E-3</v>
      </c>
      <c r="C369">
        <v>-1.2712385070584721E-3</v>
      </c>
    </row>
    <row r="370" spans="1:3" x14ac:dyDescent="0.25">
      <c r="A370">
        <v>346</v>
      </c>
      <c r="B370">
        <v>-2.4877117237018145E-4</v>
      </c>
      <c r="C370">
        <v>-9.8313756912234169E-3</v>
      </c>
    </row>
    <row r="371" spans="1:3" x14ac:dyDescent="0.25">
      <c r="A371">
        <v>347</v>
      </c>
      <c r="B371">
        <v>-6.5842092646591858E-3</v>
      </c>
      <c r="C371">
        <v>-7.5925684827638472E-4</v>
      </c>
    </row>
    <row r="372" spans="1:3" x14ac:dyDescent="0.25">
      <c r="A372">
        <v>348</v>
      </c>
      <c r="B372">
        <v>1.2385891784032666E-4</v>
      </c>
      <c r="C372">
        <v>-4.2849552278827934E-3</v>
      </c>
    </row>
    <row r="373" spans="1:3" x14ac:dyDescent="0.25">
      <c r="A373">
        <v>349</v>
      </c>
      <c r="B373">
        <v>7.9984721317443894E-4</v>
      </c>
      <c r="C373">
        <v>-3.4524540303276406E-4</v>
      </c>
    </row>
    <row r="374" spans="1:3" x14ac:dyDescent="0.25">
      <c r="A374">
        <v>350</v>
      </c>
      <c r="B374">
        <v>-8.842640103225826E-3</v>
      </c>
      <c r="C374">
        <v>2.7836838888145241E-4</v>
      </c>
    </row>
    <row r="375" spans="1:3" x14ac:dyDescent="0.25">
      <c r="A375">
        <v>351</v>
      </c>
      <c r="B375">
        <v>-2.0722049805072838E-2</v>
      </c>
      <c r="C375">
        <v>-2.9644719863944034E-3</v>
      </c>
    </row>
    <row r="376" spans="1:3" x14ac:dyDescent="0.25">
      <c r="A376">
        <v>352</v>
      </c>
      <c r="B376">
        <v>-7.9922832567048841E-3</v>
      </c>
      <c r="C376">
        <v>2.6817410601388987E-4</v>
      </c>
    </row>
    <row r="377" spans="1:3" x14ac:dyDescent="0.25">
      <c r="A377">
        <v>353</v>
      </c>
      <c r="B377">
        <v>9.0100658247026374E-4</v>
      </c>
      <c r="C377">
        <v>-6.3223846923454608E-3</v>
      </c>
    </row>
    <row r="378" spans="1:3" x14ac:dyDescent="0.25">
      <c r="A378">
        <v>354</v>
      </c>
      <c r="B378">
        <v>1.8706175726559342E-2</v>
      </c>
      <c r="C378">
        <v>-2.9931018679025083E-3</v>
      </c>
    </row>
    <row r="379" spans="1:3" x14ac:dyDescent="0.25">
      <c r="A379">
        <v>355</v>
      </c>
      <c r="B379">
        <v>-6.4417492591926171E-3</v>
      </c>
      <c r="C379">
        <v>-1.1302756628981305E-3</v>
      </c>
    </row>
    <row r="380" spans="1:3" x14ac:dyDescent="0.25">
      <c r="A380">
        <v>356</v>
      </c>
      <c r="B380">
        <v>4.4331210724916931E-3</v>
      </c>
      <c r="C380">
        <v>-5.0664867778500173E-3</v>
      </c>
    </row>
    <row r="381" spans="1:3" x14ac:dyDescent="0.25">
      <c r="A381">
        <v>357</v>
      </c>
      <c r="B381">
        <v>7.5943279575502922E-3</v>
      </c>
      <c r="C381">
        <v>-7.0176099927636484E-3</v>
      </c>
    </row>
    <row r="382" spans="1:3" x14ac:dyDescent="0.25">
      <c r="A382">
        <v>358</v>
      </c>
      <c r="B382">
        <v>-9.9896325010662649E-3</v>
      </c>
      <c r="C382">
        <v>4.2307539284618979E-4</v>
      </c>
    </row>
    <row r="383" spans="1:3" x14ac:dyDescent="0.25">
      <c r="A383">
        <v>359</v>
      </c>
      <c r="B383">
        <v>9.8074399071773344E-3</v>
      </c>
      <c r="C383">
        <v>-1.5204866145440671E-2</v>
      </c>
    </row>
    <row r="384" spans="1:3" x14ac:dyDescent="0.25">
      <c r="A384">
        <v>360</v>
      </c>
      <c r="B384">
        <v>5.1481943239567408E-3</v>
      </c>
      <c r="C384">
        <v>1.6907015917749834E-3</v>
      </c>
    </row>
    <row r="385" spans="1:3" x14ac:dyDescent="0.25">
      <c r="A385">
        <v>361</v>
      </c>
      <c r="B385">
        <v>4.6264808981566546E-3</v>
      </c>
      <c r="C385">
        <v>1.2461747964821461E-2</v>
      </c>
    </row>
    <row r="386" spans="1:3" x14ac:dyDescent="0.25">
      <c r="A386">
        <v>362</v>
      </c>
      <c r="B386">
        <v>2.8538683903843276E-3</v>
      </c>
      <c r="C386">
        <v>-1.6268454803954435E-3</v>
      </c>
    </row>
    <row r="387" spans="1:3" x14ac:dyDescent="0.25">
      <c r="A387">
        <v>363</v>
      </c>
      <c r="B387">
        <v>9.2554524877971455E-3</v>
      </c>
      <c r="C387">
        <v>7.5633954205013166E-3</v>
      </c>
    </row>
    <row r="388" spans="1:3" x14ac:dyDescent="0.25">
      <c r="A388">
        <v>364</v>
      </c>
      <c r="B388">
        <v>-3.3006416026854423E-3</v>
      </c>
      <c r="C388">
        <v>1.4540868566908331E-2</v>
      </c>
    </row>
    <row r="389" spans="1:3" x14ac:dyDescent="0.25">
      <c r="A389">
        <v>365</v>
      </c>
      <c r="B389">
        <v>2.9241004037625965E-3</v>
      </c>
      <c r="C389">
        <v>6.2917924970284592E-3</v>
      </c>
    </row>
    <row r="390" spans="1:3" x14ac:dyDescent="0.25">
      <c r="A390">
        <v>366</v>
      </c>
      <c r="B390">
        <v>6.8371952367139548E-3</v>
      </c>
      <c r="C390">
        <v>8.0831148475273354E-4</v>
      </c>
    </row>
    <row r="391" spans="1:3" x14ac:dyDescent="0.25">
      <c r="A391">
        <v>367</v>
      </c>
      <c r="B391">
        <v>2.5417106662102705E-3</v>
      </c>
      <c r="C391">
        <v>1.0682071500698956E-2</v>
      </c>
    </row>
    <row r="392" spans="1:3" x14ac:dyDescent="0.25">
      <c r="A392">
        <v>368</v>
      </c>
      <c r="B392">
        <v>-5.1646378903379931E-3</v>
      </c>
      <c r="C392">
        <v>-2.3983256577351829E-3</v>
      </c>
    </row>
    <row r="393" spans="1:3" x14ac:dyDescent="0.25">
      <c r="A393">
        <v>369</v>
      </c>
      <c r="B393">
        <v>1.9726223703823375E-3</v>
      </c>
      <c r="C393">
        <v>8.2048842502658644E-3</v>
      </c>
    </row>
    <row r="394" spans="1:3" x14ac:dyDescent="0.25">
      <c r="A394">
        <v>370</v>
      </c>
      <c r="B394">
        <v>-5.3337763974464656E-3</v>
      </c>
      <c r="C394">
        <v>-6.160969802015759E-3</v>
      </c>
    </row>
    <row r="395" spans="1:3" x14ac:dyDescent="0.25">
      <c r="A395">
        <v>371</v>
      </c>
      <c r="B395">
        <v>4.6332113053890959E-3</v>
      </c>
      <c r="C395">
        <v>-1.0378357771036373E-2</v>
      </c>
    </row>
    <row r="396" spans="1:3" x14ac:dyDescent="0.25">
      <c r="A396">
        <v>372</v>
      </c>
      <c r="B396">
        <v>1.6452422647794757E-2</v>
      </c>
      <c r="C396">
        <v>5.9723452181662806E-3</v>
      </c>
    </row>
    <row r="397" spans="1:3" x14ac:dyDescent="0.25">
      <c r="A397">
        <v>373</v>
      </c>
      <c r="B397">
        <v>-4.9048395751982781E-3</v>
      </c>
      <c r="C397">
        <v>-1.2619781451106753E-2</v>
      </c>
    </row>
    <row r="398" spans="1:3" x14ac:dyDescent="0.25">
      <c r="A398">
        <v>374</v>
      </c>
      <c r="B398">
        <v>1.0304143991259214E-2</v>
      </c>
      <c r="C398">
        <v>-1.1913702479408135E-2</v>
      </c>
    </row>
    <row r="399" spans="1:3" x14ac:dyDescent="0.25">
      <c r="A399">
        <v>375</v>
      </c>
      <c r="B399">
        <v>-8.8849496718079422E-3</v>
      </c>
      <c r="C399">
        <v>-8.4707371234893671E-3</v>
      </c>
    </row>
    <row r="400" spans="1:3" x14ac:dyDescent="0.25">
      <c r="A400">
        <v>376</v>
      </c>
      <c r="B400">
        <v>-4.7048618328344085E-3</v>
      </c>
      <c r="C400">
        <v>-1.6228465537197208E-2</v>
      </c>
    </row>
    <row r="401" spans="1:3" x14ac:dyDescent="0.25">
      <c r="A401">
        <v>377</v>
      </c>
      <c r="B401">
        <v>5.197281347282005E-3</v>
      </c>
      <c r="C401">
        <v>2.1394707959550303E-3</v>
      </c>
    </row>
    <row r="402" spans="1:3" x14ac:dyDescent="0.25">
      <c r="A402">
        <v>378</v>
      </c>
      <c r="B402">
        <v>-5.5480641701715976E-4</v>
      </c>
      <c r="C402">
        <v>-2.0004131582451571E-2</v>
      </c>
    </row>
    <row r="403" spans="1:3" x14ac:dyDescent="0.25">
      <c r="A403">
        <v>379</v>
      </c>
      <c r="B403">
        <v>1.1126314258479205E-2</v>
      </c>
      <c r="C403">
        <v>4.7632642735522292E-3</v>
      </c>
    </row>
    <row r="404" spans="1:3" x14ac:dyDescent="0.25">
      <c r="A404">
        <v>380</v>
      </c>
      <c r="B404">
        <v>3.9042502673525279E-3</v>
      </c>
      <c r="C404">
        <v>-3.2201770929474191E-3</v>
      </c>
    </row>
    <row r="405" spans="1:3" x14ac:dyDescent="0.25">
      <c r="A405">
        <v>381</v>
      </c>
      <c r="B405">
        <v>-2.8923632483207353E-3</v>
      </c>
      <c r="C405">
        <v>-1.2632263292955219E-2</v>
      </c>
    </row>
    <row r="406" spans="1:3" x14ac:dyDescent="0.25">
      <c r="A406">
        <v>382</v>
      </c>
      <c r="B406">
        <v>5.5232246104254231E-3</v>
      </c>
      <c r="C406">
        <v>7.2176521966559352E-3</v>
      </c>
    </row>
    <row r="407" spans="1:3" x14ac:dyDescent="0.25">
      <c r="A407">
        <v>383</v>
      </c>
      <c r="B407">
        <v>6.3711219746330127E-3</v>
      </c>
      <c r="C407">
        <v>-1.0906829298102209E-2</v>
      </c>
    </row>
    <row r="408" spans="1:3" x14ac:dyDescent="0.25">
      <c r="A408">
        <v>384</v>
      </c>
      <c r="B408">
        <v>4.4425394495120081E-4</v>
      </c>
      <c r="C408">
        <v>1.9882032086654157E-2</v>
      </c>
    </row>
    <row r="409" spans="1:3" x14ac:dyDescent="0.25">
      <c r="A409">
        <v>385</v>
      </c>
      <c r="B409">
        <v>3.1765322275846145E-3</v>
      </c>
      <c r="C409">
        <v>-5.9814788516722043E-3</v>
      </c>
    </row>
    <row r="410" spans="1:3" x14ac:dyDescent="0.25">
      <c r="A410">
        <v>386</v>
      </c>
      <c r="B410">
        <v>2.8580039467053491E-3</v>
      </c>
      <c r="C410">
        <v>1.6902860904504952E-3</v>
      </c>
    </row>
    <row r="411" spans="1:3" x14ac:dyDescent="0.25">
      <c r="A411">
        <v>387</v>
      </c>
      <c r="B411">
        <v>5.448134911240971E-3</v>
      </c>
      <c r="C411">
        <v>1.9154069297839353E-2</v>
      </c>
    </row>
    <row r="412" spans="1:3" x14ac:dyDescent="0.25">
      <c r="A412">
        <v>388</v>
      </c>
      <c r="B412">
        <v>8.5437943481924327E-4</v>
      </c>
      <c r="C412">
        <v>-7.5853820200176749E-3</v>
      </c>
    </row>
    <row r="413" spans="1:3" x14ac:dyDescent="0.25">
      <c r="A413">
        <v>389</v>
      </c>
      <c r="B413">
        <v>-2.9560331372647402E-3</v>
      </c>
      <c r="C413">
        <v>-1.5067604328643908E-3</v>
      </c>
    </row>
    <row r="414" spans="1:3" x14ac:dyDescent="0.25">
      <c r="A414">
        <v>390</v>
      </c>
      <c r="B414">
        <v>3.2925770064062476E-3</v>
      </c>
      <c r="C414">
        <v>-3.8458138178167544E-3</v>
      </c>
    </row>
    <row r="415" spans="1:3" x14ac:dyDescent="0.25">
      <c r="A415">
        <v>391</v>
      </c>
      <c r="B415">
        <v>-2.1408182290535913E-3</v>
      </c>
      <c r="C415">
        <v>-5.8626189516474761E-3</v>
      </c>
    </row>
    <row r="416" spans="1:3" x14ac:dyDescent="0.25">
      <c r="A416">
        <v>392</v>
      </c>
      <c r="B416">
        <v>-7.3531134680912321E-3</v>
      </c>
      <c r="C416">
        <v>-1.0375317498668679E-2</v>
      </c>
    </row>
    <row r="417" spans="1:3" x14ac:dyDescent="0.25">
      <c r="A417">
        <v>393</v>
      </c>
      <c r="B417">
        <v>-4.8544312528665053E-4</v>
      </c>
      <c r="C417">
        <v>-5.0621713892467319E-5</v>
      </c>
    </row>
    <row r="418" spans="1:3" x14ac:dyDescent="0.25">
      <c r="A418">
        <v>394</v>
      </c>
      <c r="B418">
        <v>3.3486081868379898E-3</v>
      </c>
      <c r="C418">
        <v>-3.2646880876579772E-3</v>
      </c>
    </row>
    <row r="419" spans="1:3" x14ac:dyDescent="0.25">
      <c r="A419">
        <v>395</v>
      </c>
      <c r="B419">
        <v>-1.1934200640700228E-2</v>
      </c>
      <c r="C419">
        <v>-2.1205482237671984E-2</v>
      </c>
    </row>
    <row r="420" spans="1:3" x14ac:dyDescent="0.25">
      <c r="A420">
        <v>396</v>
      </c>
      <c r="B420">
        <v>-9.8464158741939098E-4</v>
      </c>
      <c r="C420">
        <v>4.8675751837778123E-4</v>
      </c>
    </row>
    <row r="421" spans="1:3" x14ac:dyDescent="0.25">
      <c r="A421">
        <v>397</v>
      </c>
      <c r="B421">
        <v>-1.7532288401871661E-2</v>
      </c>
      <c r="C421">
        <v>-1.6386870370031434E-3</v>
      </c>
    </row>
    <row r="422" spans="1:3" x14ac:dyDescent="0.25">
      <c r="A422">
        <v>398</v>
      </c>
      <c r="B422">
        <v>9.2537516818586561E-4</v>
      </c>
      <c r="C422">
        <v>-5.0433648477027902E-4</v>
      </c>
    </row>
    <row r="423" spans="1:3" x14ac:dyDescent="0.25">
      <c r="A423">
        <v>399</v>
      </c>
      <c r="B423">
        <v>6.7472482419885802E-3</v>
      </c>
      <c r="C423">
        <v>-5.415216238159549E-3</v>
      </c>
    </row>
    <row r="424" spans="1:3" x14ac:dyDescent="0.25">
      <c r="A424">
        <v>400</v>
      </c>
      <c r="B424">
        <v>-7.4381830520056412E-3</v>
      </c>
      <c r="C424">
        <v>-6.441641498201779E-3</v>
      </c>
    </row>
    <row r="425" spans="1:3" x14ac:dyDescent="0.25">
      <c r="A425">
        <v>401</v>
      </c>
      <c r="B425">
        <v>1.2983508886239236E-2</v>
      </c>
      <c r="C425">
        <v>-1.2443215740031259E-3</v>
      </c>
    </row>
    <row r="426" spans="1:3" x14ac:dyDescent="0.25">
      <c r="A426">
        <v>402</v>
      </c>
      <c r="B426">
        <v>-2.9831081354398962E-3</v>
      </c>
      <c r="C426">
        <v>6.9464073207692583E-4</v>
      </c>
    </row>
    <row r="427" spans="1:3" x14ac:dyDescent="0.25">
      <c r="A427">
        <v>403</v>
      </c>
      <c r="B427">
        <v>2.2926876191083263E-2</v>
      </c>
      <c r="C427">
        <v>1.6430944286376575E-2</v>
      </c>
    </row>
    <row r="428" spans="1:3" x14ac:dyDescent="0.25">
      <c r="A428">
        <v>404</v>
      </c>
      <c r="B428">
        <v>-1.0207431464953284E-2</v>
      </c>
      <c r="C428">
        <v>-9.4296007593439625E-3</v>
      </c>
    </row>
    <row r="429" spans="1:3" x14ac:dyDescent="0.25">
      <c r="A429">
        <v>405</v>
      </c>
      <c r="B429">
        <v>1.8591928691228794E-2</v>
      </c>
      <c r="C429">
        <v>2.8150738865824903E-2</v>
      </c>
    </row>
    <row r="430" spans="1:3" x14ac:dyDescent="0.25">
      <c r="A430">
        <v>406</v>
      </c>
      <c r="B430">
        <v>4.0072772638147869E-3</v>
      </c>
      <c r="C430">
        <v>-1.6386479674143162E-3</v>
      </c>
    </row>
    <row r="431" spans="1:3" x14ac:dyDescent="0.25">
      <c r="A431">
        <v>407</v>
      </c>
      <c r="B431">
        <v>1.4499601318996918E-3</v>
      </c>
      <c r="C431">
        <v>-3.5367544662146585E-4</v>
      </c>
    </row>
    <row r="432" spans="1:3" x14ac:dyDescent="0.25">
      <c r="A432">
        <v>408</v>
      </c>
      <c r="B432">
        <v>-5.1726800296430786E-3</v>
      </c>
      <c r="C432">
        <v>-1.2881898435065653E-3</v>
      </c>
    </row>
    <row r="433" spans="1:3" x14ac:dyDescent="0.25">
      <c r="A433">
        <v>409</v>
      </c>
      <c r="B433">
        <v>-1.2419654080618027E-2</v>
      </c>
      <c r="C433">
        <v>-4.9944870307309531E-3</v>
      </c>
    </row>
    <row r="434" spans="1:3" x14ac:dyDescent="0.25">
      <c r="A434">
        <v>410</v>
      </c>
      <c r="B434">
        <v>2.7487097849589839E-3</v>
      </c>
      <c r="C434">
        <v>-3.5037432846817076E-3</v>
      </c>
    </row>
    <row r="435" spans="1:3" x14ac:dyDescent="0.25">
      <c r="A435">
        <v>411</v>
      </c>
      <c r="B435">
        <v>4.9827043656480606E-3</v>
      </c>
      <c r="C435">
        <v>-1.4262119463699808E-2</v>
      </c>
    </row>
    <row r="436" spans="1:3" x14ac:dyDescent="0.25">
      <c r="A436">
        <v>412</v>
      </c>
      <c r="B436">
        <v>-1.1895498889823759E-2</v>
      </c>
      <c r="C436">
        <v>1.2251447028695916E-3</v>
      </c>
    </row>
    <row r="437" spans="1:3" x14ac:dyDescent="0.25">
      <c r="A437">
        <v>413</v>
      </c>
      <c r="B437">
        <v>5.2590170990486742E-3</v>
      </c>
      <c r="C437">
        <v>3.1836993870993533E-3</v>
      </c>
    </row>
    <row r="438" spans="1:3" x14ac:dyDescent="0.25">
      <c r="A438">
        <v>414</v>
      </c>
      <c r="B438">
        <v>7.6681717642896486E-3</v>
      </c>
      <c r="C438">
        <v>1.7443365807714838E-3</v>
      </c>
    </row>
    <row r="439" spans="1:3" x14ac:dyDescent="0.25">
      <c r="A439">
        <v>415</v>
      </c>
      <c r="B439">
        <v>7.2217975697823683E-3</v>
      </c>
      <c r="C439">
        <v>1.4610709927205196E-3</v>
      </c>
    </row>
    <row r="440" spans="1:3" x14ac:dyDescent="0.25">
      <c r="A440">
        <v>416</v>
      </c>
      <c r="B440">
        <v>-3.4296022528077065E-3</v>
      </c>
      <c r="C440">
        <v>-1.5348721505444194E-3</v>
      </c>
    </row>
    <row r="441" spans="1:3" x14ac:dyDescent="0.25">
      <c r="A441">
        <v>417</v>
      </c>
      <c r="B441">
        <v>5.4331627724984628E-3</v>
      </c>
      <c r="C441">
        <v>2.1022122309587825E-3</v>
      </c>
    </row>
    <row r="442" spans="1:3" x14ac:dyDescent="0.25">
      <c r="A442">
        <v>418</v>
      </c>
      <c r="B442">
        <v>-1.4611132851127854E-3</v>
      </c>
      <c r="C442">
        <v>-1.2664610556169737E-2</v>
      </c>
    </row>
    <row r="443" spans="1:3" x14ac:dyDescent="0.25">
      <c r="A443">
        <v>419</v>
      </c>
      <c r="B443">
        <v>2.4973018591348083E-4</v>
      </c>
      <c r="C443">
        <v>-3.4879554000495621E-3</v>
      </c>
    </row>
    <row r="444" spans="1:3" x14ac:dyDescent="0.25">
      <c r="A444">
        <v>420</v>
      </c>
      <c r="B444">
        <v>3.5620304380985157E-3</v>
      </c>
      <c r="C444">
        <v>-4.0569926564690472E-3</v>
      </c>
    </row>
    <row r="445" spans="1:3" x14ac:dyDescent="0.25">
      <c r="A445">
        <v>421</v>
      </c>
      <c r="B445">
        <v>-9.2669180998219351E-4</v>
      </c>
      <c r="C445">
        <v>5.6180439155493417E-3</v>
      </c>
    </row>
    <row r="446" spans="1:3" x14ac:dyDescent="0.25">
      <c r="A446">
        <v>422</v>
      </c>
      <c r="B446">
        <v>3.1329409644473847E-3</v>
      </c>
      <c r="C446">
        <v>-2.0069784490224238E-3</v>
      </c>
    </row>
    <row r="447" spans="1:3" x14ac:dyDescent="0.25">
      <c r="A447">
        <v>423</v>
      </c>
      <c r="B447">
        <v>7.3351561402825814E-3</v>
      </c>
      <c r="C447">
        <v>-9.7131189436195677E-4</v>
      </c>
    </row>
    <row r="448" spans="1:3" x14ac:dyDescent="0.25">
      <c r="A448">
        <v>424</v>
      </c>
      <c r="B448">
        <v>-7.3394488756697938E-6</v>
      </c>
      <c r="C448">
        <v>-5.3896562696765637E-3</v>
      </c>
    </row>
    <row r="449" spans="1:3" x14ac:dyDescent="0.25">
      <c r="A449">
        <v>425</v>
      </c>
      <c r="B449">
        <v>-1.0058277381009511E-2</v>
      </c>
      <c r="C449">
        <v>-5.5192295923000602E-4</v>
      </c>
    </row>
    <row r="450" spans="1:3" x14ac:dyDescent="0.25">
      <c r="A450">
        <v>426</v>
      </c>
      <c r="B450">
        <v>1.5246352108176913E-3</v>
      </c>
      <c r="C450">
        <v>-7.1212010619013926E-3</v>
      </c>
    </row>
    <row r="451" spans="1:3" x14ac:dyDescent="0.25">
      <c r="A451">
        <v>427</v>
      </c>
      <c r="B451">
        <v>4.6129865494184581E-3</v>
      </c>
      <c r="C451">
        <v>-9.6386165053676323E-4</v>
      </c>
    </row>
    <row r="452" spans="1:3" x14ac:dyDescent="0.25">
      <c r="A452">
        <v>428</v>
      </c>
      <c r="B452">
        <v>-4.5133479851007584E-4</v>
      </c>
      <c r="C452">
        <v>-4.0381967177381259E-3</v>
      </c>
    </row>
    <row r="453" spans="1:3" x14ac:dyDescent="0.25">
      <c r="A453">
        <v>429</v>
      </c>
      <c r="B453">
        <v>4.2330470052342993E-3</v>
      </c>
      <c r="C453">
        <v>5.9364868716056431E-3</v>
      </c>
    </row>
    <row r="454" spans="1:3" x14ac:dyDescent="0.25">
      <c r="A454">
        <v>430</v>
      </c>
      <c r="B454">
        <v>6.2468842177945553E-3</v>
      </c>
      <c r="C454">
        <v>1.2502292742454471E-2</v>
      </c>
    </row>
    <row r="455" spans="1:3" x14ac:dyDescent="0.25">
      <c r="A455">
        <v>431</v>
      </c>
      <c r="B455">
        <v>9.1513588058529244E-3</v>
      </c>
      <c r="C455">
        <v>-2.237599285364697E-3</v>
      </c>
    </row>
    <row r="456" spans="1:3" x14ac:dyDescent="0.25">
      <c r="A456">
        <v>432</v>
      </c>
      <c r="B456">
        <v>-4.6056050683593187E-3</v>
      </c>
      <c r="C456">
        <v>1.0352065240094065E-2</v>
      </c>
    </row>
    <row r="457" spans="1:3" x14ac:dyDescent="0.25">
      <c r="A457">
        <v>433</v>
      </c>
      <c r="B457">
        <v>-6.394143137218776E-3</v>
      </c>
      <c r="C457">
        <v>9.2881526649677623E-3</v>
      </c>
    </row>
    <row r="458" spans="1:3" x14ac:dyDescent="0.25">
      <c r="A458">
        <v>434</v>
      </c>
      <c r="B458">
        <v>3.9725399258577175E-3</v>
      </c>
      <c r="C458">
        <v>-7.9538055280404217E-3</v>
      </c>
    </row>
    <row r="459" spans="1:3" x14ac:dyDescent="0.25">
      <c r="A459">
        <v>435</v>
      </c>
      <c r="B459">
        <v>-3.3641982390714711E-3</v>
      </c>
      <c r="C459">
        <v>1.3151091927888227E-3</v>
      </c>
    </row>
    <row r="460" spans="1:3" x14ac:dyDescent="0.25">
      <c r="A460">
        <v>436</v>
      </c>
      <c r="B460">
        <v>8.1465770259479386E-4</v>
      </c>
      <c r="C460">
        <v>-1.1179262578221256E-3</v>
      </c>
    </row>
    <row r="461" spans="1:3" x14ac:dyDescent="0.25">
      <c r="A461">
        <v>437</v>
      </c>
      <c r="B461">
        <v>-8.2026951354878738E-3</v>
      </c>
      <c r="C461">
        <v>-1.3265195842734563E-2</v>
      </c>
    </row>
    <row r="462" spans="1:3" x14ac:dyDescent="0.25">
      <c r="A462">
        <v>438</v>
      </c>
      <c r="B462">
        <v>7.3933189129246615E-3</v>
      </c>
      <c r="C462">
        <v>5.1340726107747545E-3</v>
      </c>
    </row>
    <row r="463" spans="1:3" x14ac:dyDescent="0.25">
      <c r="A463">
        <v>439</v>
      </c>
      <c r="B463">
        <v>-4.9278464447965959E-3</v>
      </c>
      <c r="C463">
        <v>5.6087081377622578E-3</v>
      </c>
    </row>
    <row r="464" spans="1:3" x14ac:dyDescent="0.25">
      <c r="A464">
        <v>440</v>
      </c>
      <c r="B464">
        <v>1.8456827044623304E-2</v>
      </c>
      <c r="C464">
        <v>9.4518458839609291E-3</v>
      </c>
    </row>
    <row r="465" spans="1:3" x14ac:dyDescent="0.25">
      <c r="A465">
        <v>441</v>
      </c>
      <c r="B465">
        <v>-7.0973726848129937E-4</v>
      </c>
      <c r="C465">
        <v>7.1971456236237985E-4</v>
      </c>
    </row>
    <row r="466" spans="1:3" x14ac:dyDescent="0.25">
      <c r="A466">
        <v>442</v>
      </c>
      <c r="B466">
        <v>-5.7269219387446431E-3</v>
      </c>
      <c r="C466">
        <v>9.8111003222807851E-3</v>
      </c>
    </row>
    <row r="467" spans="1:3" x14ac:dyDescent="0.25">
      <c r="A467">
        <v>443</v>
      </c>
      <c r="B467">
        <v>9.2182905329484151E-3</v>
      </c>
      <c r="C467">
        <v>1.224482698064001E-2</v>
      </c>
    </row>
    <row r="468" spans="1:3" x14ac:dyDescent="0.25">
      <c r="A468">
        <v>444</v>
      </c>
      <c r="B468">
        <v>9.0590703373224796E-3</v>
      </c>
      <c r="C468">
        <v>-2.075437514062646E-5</v>
      </c>
    </row>
    <row r="469" spans="1:3" x14ac:dyDescent="0.25">
      <c r="A469">
        <v>445</v>
      </c>
      <c r="B469">
        <v>3.2286533300977056E-4</v>
      </c>
      <c r="C469">
        <v>4.8505498175959944E-3</v>
      </c>
    </row>
    <row r="470" spans="1:3" x14ac:dyDescent="0.25">
      <c r="A470">
        <v>446</v>
      </c>
      <c r="B470">
        <v>-5.703313669675302E-3</v>
      </c>
      <c r="C470">
        <v>-3.3883397920210787E-3</v>
      </c>
    </row>
    <row r="471" spans="1:3" x14ac:dyDescent="0.25">
      <c r="A471">
        <v>447</v>
      </c>
      <c r="B471">
        <v>1.9306433151857149E-3</v>
      </c>
      <c r="C471">
        <v>1.9657826795794254E-3</v>
      </c>
    </row>
    <row r="472" spans="1:3" x14ac:dyDescent="0.25">
      <c r="A472">
        <v>448</v>
      </c>
      <c r="B472">
        <v>-3.7350283468228862E-4</v>
      </c>
      <c r="C472">
        <v>1.2439337725506089E-2</v>
      </c>
    </row>
    <row r="473" spans="1:3" x14ac:dyDescent="0.25">
      <c r="A473">
        <v>449</v>
      </c>
      <c r="B473">
        <v>4.6141281167523035E-3</v>
      </c>
      <c r="C473">
        <v>-2.6994440947581749E-3</v>
      </c>
    </row>
    <row r="474" spans="1:3" x14ac:dyDescent="0.25">
      <c r="A474">
        <v>450</v>
      </c>
      <c r="B474">
        <v>-6.4851923328350346E-3</v>
      </c>
      <c r="C474">
        <v>-6.8521796924954394E-3</v>
      </c>
    </row>
    <row r="475" spans="1:3" x14ac:dyDescent="0.25">
      <c r="A475">
        <v>451</v>
      </c>
      <c r="B475">
        <v>-4.6295059785532808E-3</v>
      </c>
      <c r="C475">
        <v>-2.5417508498672407E-2</v>
      </c>
    </row>
    <row r="476" spans="1:3" x14ac:dyDescent="0.25">
      <c r="A476">
        <v>452</v>
      </c>
      <c r="B476">
        <v>-1.2560442048243818E-2</v>
      </c>
      <c r="C476">
        <v>-2.3088278365154102E-3</v>
      </c>
    </row>
    <row r="477" spans="1:3" x14ac:dyDescent="0.25">
      <c r="A477">
        <v>453</v>
      </c>
      <c r="B477">
        <v>1.2928225518056367E-2</v>
      </c>
      <c r="C477">
        <v>8.0525700027612966E-3</v>
      </c>
    </row>
    <row r="478" spans="1:3" x14ac:dyDescent="0.25">
      <c r="A478">
        <v>454</v>
      </c>
      <c r="B478">
        <v>-3.7987223230670833E-4</v>
      </c>
      <c r="C478">
        <v>8.9919595885356897E-3</v>
      </c>
    </row>
    <row r="479" spans="1:3" x14ac:dyDescent="0.25">
      <c r="A479">
        <v>455</v>
      </c>
      <c r="B479">
        <v>-1.0133886899840329E-2</v>
      </c>
      <c r="C479">
        <v>5.6800314786442999E-3</v>
      </c>
    </row>
    <row r="480" spans="1:3" x14ac:dyDescent="0.25">
      <c r="A480">
        <v>456</v>
      </c>
      <c r="B480">
        <v>-2.4935062807502017E-3</v>
      </c>
      <c r="C480">
        <v>-3.0125002718526029E-3</v>
      </c>
    </row>
    <row r="481" spans="1:3" x14ac:dyDescent="0.25">
      <c r="A481">
        <v>457</v>
      </c>
      <c r="B481">
        <v>8.4638695743347227E-3</v>
      </c>
      <c r="C481">
        <v>6.1449805987389503E-3</v>
      </c>
    </row>
    <row r="482" spans="1:3" x14ac:dyDescent="0.25">
      <c r="A482">
        <v>458</v>
      </c>
      <c r="B482">
        <v>7.79671505851816E-3</v>
      </c>
      <c r="C482">
        <v>3.6125965341450694E-3</v>
      </c>
    </row>
    <row r="483" spans="1:3" x14ac:dyDescent="0.25">
      <c r="A483">
        <v>459</v>
      </c>
      <c r="B483">
        <v>-8.4901802775932938E-3</v>
      </c>
      <c r="C483">
        <v>-1.0154749298854406E-2</v>
      </c>
    </row>
    <row r="484" spans="1:3" x14ac:dyDescent="0.25">
      <c r="A484">
        <v>460</v>
      </c>
      <c r="B484">
        <v>-1.5440737503156237E-2</v>
      </c>
      <c r="C484">
        <v>-4.3888595853705924E-3</v>
      </c>
    </row>
    <row r="485" spans="1:3" x14ac:dyDescent="0.25">
      <c r="A485">
        <v>461</v>
      </c>
      <c r="B485">
        <v>5.6280268167545836E-3</v>
      </c>
      <c r="C485">
        <v>5.9562985381382601E-3</v>
      </c>
    </row>
    <row r="486" spans="1:3" x14ac:dyDescent="0.25">
      <c r="A486">
        <v>462</v>
      </c>
      <c r="B486">
        <v>-3.1880071075150777E-3</v>
      </c>
      <c r="C486">
        <v>-2.464433338341144E-3</v>
      </c>
    </row>
    <row r="487" spans="1:3" x14ac:dyDescent="0.25">
      <c r="A487">
        <v>463</v>
      </c>
      <c r="B487">
        <v>1.752822192971782E-2</v>
      </c>
      <c r="C487">
        <v>3.9594429585753516E-4</v>
      </c>
    </row>
    <row r="488" spans="1:3" x14ac:dyDescent="0.25">
      <c r="A488">
        <v>464</v>
      </c>
      <c r="B488">
        <v>1.3190136953824763E-4</v>
      </c>
      <c r="C488">
        <v>-1.1662996595635212E-3</v>
      </c>
    </row>
    <row r="489" spans="1:3" x14ac:dyDescent="0.25">
      <c r="A489">
        <v>465</v>
      </c>
      <c r="B489">
        <v>-5.9540965783502833E-3</v>
      </c>
      <c r="C489">
        <v>1.2976618350317229E-3</v>
      </c>
    </row>
    <row r="490" spans="1:3" x14ac:dyDescent="0.25">
      <c r="A490">
        <v>466</v>
      </c>
      <c r="B490">
        <v>-1.136316811541856E-2</v>
      </c>
      <c r="C490">
        <v>-7.3028045270089707E-3</v>
      </c>
    </row>
    <row r="491" spans="1:3" x14ac:dyDescent="0.25">
      <c r="A491">
        <v>467</v>
      </c>
      <c r="B491">
        <v>3.0169810664468348E-3</v>
      </c>
      <c r="C491">
        <v>-2.3668575580726007E-3</v>
      </c>
    </row>
    <row r="492" spans="1:3" x14ac:dyDescent="0.25">
      <c r="A492">
        <v>468</v>
      </c>
      <c r="B492">
        <v>3.0453509010521435E-3</v>
      </c>
      <c r="C492">
        <v>1.8609854262330665E-3</v>
      </c>
    </row>
    <row r="493" spans="1:3" x14ac:dyDescent="0.25">
      <c r="A493">
        <v>469</v>
      </c>
      <c r="B493">
        <v>3.0066705165698025E-3</v>
      </c>
      <c r="C493">
        <v>4.0340272070023848E-3</v>
      </c>
    </row>
    <row r="494" spans="1:3" x14ac:dyDescent="0.25">
      <c r="A494">
        <v>470</v>
      </c>
      <c r="B494">
        <v>2.7554690839346691E-3</v>
      </c>
      <c r="C494">
        <v>-2.0627623961247061E-3</v>
      </c>
    </row>
    <row r="495" spans="1:3" x14ac:dyDescent="0.25">
      <c r="A495">
        <v>471</v>
      </c>
      <c r="B495">
        <v>1.7128098435009668E-2</v>
      </c>
      <c r="C495">
        <v>3.1466292571492201E-2</v>
      </c>
    </row>
    <row r="496" spans="1:3" x14ac:dyDescent="0.25">
      <c r="A496">
        <v>472</v>
      </c>
      <c r="B496">
        <v>-2.4046869379128963E-3</v>
      </c>
      <c r="C496">
        <v>-1.7470879544265801E-2</v>
      </c>
    </row>
    <row r="497" spans="1:3" x14ac:dyDescent="0.25">
      <c r="A497">
        <v>473</v>
      </c>
      <c r="B497">
        <v>7.9319504201941921E-5</v>
      </c>
      <c r="C497">
        <v>4.9691172968260137E-3</v>
      </c>
    </row>
    <row r="498" spans="1:3" x14ac:dyDescent="0.25">
      <c r="A498">
        <v>474</v>
      </c>
      <c r="B498">
        <v>-1.5594063367469838E-3</v>
      </c>
      <c r="C498">
        <v>1.1772760529144902E-3</v>
      </c>
    </row>
    <row r="499" spans="1:3" x14ac:dyDescent="0.25">
      <c r="A499">
        <v>475</v>
      </c>
      <c r="B499">
        <v>-1.3420064578020855E-3</v>
      </c>
      <c r="C499">
        <v>4.429987325690935E-4</v>
      </c>
    </row>
    <row r="500" spans="1:3" x14ac:dyDescent="0.25">
      <c r="A500">
        <v>476</v>
      </c>
      <c r="B500">
        <v>-1.5797991827705096E-2</v>
      </c>
      <c r="C500">
        <v>-1.6924333583888715E-2</v>
      </c>
    </row>
    <row r="501" spans="1:3" x14ac:dyDescent="0.25">
      <c r="A501">
        <v>477</v>
      </c>
      <c r="B501">
        <v>-1.612926487378041E-2</v>
      </c>
      <c r="C501">
        <v>-3.0180777273387561E-3</v>
      </c>
    </row>
    <row r="502" spans="1:3" x14ac:dyDescent="0.25">
      <c r="A502">
        <v>478</v>
      </c>
      <c r="B502">
        <v>6.2614526073162292E-3</v>
      </c>
      <c r="C502">
        <v>-4.4353733556078169E-3</v>
      </c>
    </row>
    <row r="503" spans="1:3" x14ac:dyDescent="0.25">
      <c r="A503">
        <v>479</v>
      </c>
      <c r="B503">
        <v>-6.2355048281697472E-4</v>
      </c>
      <c r="C503">
        <v>1.3279010357085057E-2</v>
      </c>
    </row>
    <row r="504" spans="1:3" x14ac:dyDescent="0.25">
      <c r="A504">
        <v>480</v>
      </c>
      <c r="B504">
        <v>-1.6254721425938818E-3</v>
      </c>
      <c r="C504">
        <v>-3.497354974286842E-3</v>
      </c>
    </row>
    <row r="505" spans="1:3" x14ac:dyDescent="0.25">
      <c r="A505">
        <v>481</v>
      </c>
      <c r="B505">
        <v>-1.315284302997099E-2</v>
      </c>
      <c r="C505">
        <v>-1.253818587151923E-2</v>
      </c>
    </row>
    <row r="506" spans="1:3" x14ac:dyDescent="0.25">
      <c r="A506">
        <v>482</v>
      </c>
      <c r="B506">
        <v>-1.488733407024532E-2</v>
      </c>
      <c r="C506">
        <v>-6.6570195977624057E-4</v>
      </c>
    </row>
    <row r="507" spans="1:3" x14ac:dyDescent="0.25">
      <c r="A507">
        <v>483</v>
      </c>
      <c r="B507">
        <v>5.2798884836393715E-3</v>
      </c>
      <c r="C507">
        <v>1.3534706939134267E-2</v>
      </c>
    </row>
    <row r="508" spans="1:3" x14ac:dyDescent="0.25">
      <c r="A508">
        <v>484</v>
      </c>
      <c r="B508">
        <v>1.4828102420354095E-2</v>
      </c>
      <c r="C508">
        <v>8.1614958771771273E-3</v>
      </c>
    </row>
    <row r="509" spans="1:3" x14ac:dyDescent="0.25">
      <c r="A509">
        <v>485</v>
      </c>
      <c r="B509">
        <v>2.5391700843643086E-2</v>
      </c>
      <c r="C509">
        <v>1.2310010692609039E-2</v>
      </c>
    </row>
    <row r="510" spans="1:3" x14ac:dyDescent="0.25">
      <c r="A510">
        <v>486</v>
      </c>
      <c r="B510">
        <v>4.3349270900752135E-3</v>
      </c>
      <c r="C510">
        <v>-1.7788455213881504E-2</v>
      </c>
    </row>
    <row r="511" spans="1:3" x14ac:dyDescent="0.25">
      <c r="A511">
        <v>487</v>
      </c>
      <c r="B511">
        <v>4.6353994290135141E-3</v>
      </c>
      <c r="C511">
        <v>-8.5103094189557457E-4</v>
      </c>
    </row>
    <row r="512" spans="1:3" x14ac:dyDescent="0.25">
      <c r="A512">
        <v>488</v>
      </c>
      <c r="B512">
        <v>-6.3799959233838395E-4</v>
      </c>
      <c r="C512">
        <v>1.2024765549554155E-2</v>
      </c>
    </row>
    <row r="513" spans="1:3" x14ac:dyDescent="0.25">
      <c r="A513">
        <v>489</v>
      </c>
      <c r="B513">
        <v>5.6909502605832522E-3</v>
      </c>
      <c r="C513">
        <v>1.8242468597834145E-4</v>
      </c>
    </row>
    <row r="514" spans="1:3" x14ac:dyDescent="0.25">
      <c r="A514">
        <v>490</v>
      </c>
      <c r="B514">
        <v>-2.3673041561663726E-3</v>
      </c>
      <c r="C514">
        <v>-2.4776427088606385E-3</v>
      </c>
    </row>
    <row r="515" spans="1:3" x14ac:dyDescent="0.25">
      <c r="A515">
        <v>491</v>
      </c>
      <c r="B515">
        <v>2.4191023212543124E-3</v>
      </c>
      <c r="C515">
        <v>5.7828188470982981E-3</v>
      </c>
    </row>
    <row r="516" spans="1:3" x14ac:dyDescent="0.25">
      <c r="A516">
        <v>492</v>
      </c>
      <c r="B516">
        <v>3.5285391734859203E-4</v>
      </c>
      <c r="C516">
        <v>2.2867477229339484E-3</v>
      </c>
    </row>
    <row r="517" spans="1:3" x14ac:dyDescent="0.25">
      <c r="A517">
        <v>493</v>
      </c>
      <c r="B517">
        <v>-4.4144399790680203E-3</v>
      </c>
      <c r="C517">
        <v>9.8722850080559602E-3</v>
      </c>
    </row>
    <row r="518" spans="1:3" x14ac:dyDescent="0.25">
      <c r="A518">
        <v>494</v>
      </c>
      <c r="B518">
        <v>-3.3266720982978498E-4</v>
      </c>
      <c r="C518">
        <v>9.1473280755289871E-4</v>
      </c>
    </row>
    <row r="519" spans="1:3" x14ac:dyDescent="0.25">
      <c r="A519">
        <v>495</v>
      </c>
      <c r="B519">
        <v>-6.2247834151294692E-3</v>
      </c>
      <c r="C519">
        <v>1.2303130940537746E-3</v>
      </c>
    </row>
    <row r="520" spans="1:3" x14ac:dyDescent="0.25">
      <c r="A520">
        <v>496</v>
      </c>
      <c r="B520">
        <v>-9.215558312263979E-3</v>
      </c>
      <c r="C520">
        <v>1.2232866303063335E-2</v>
      </c>
    </row>
    <row r="521" spans="1:3" x14ac:dyDescent="0.25">
      <c r="A521">
        <v>497</v>
      </c>
      <c r="B521">
        <v>6.3416878504116174E-3</v>
      </c>
      <c r="C521">
        <v>-5.0075182352513096E-3</v>
      </c>
    </row>
    <row r="522" spans="1:3" x14ac:dyDescent="0.25">
      <c r="A522">
        <v>498</v>
      </c>
      <c r="B522">
        <v>3.1854744001974275E-3</v>
      </c>
      <c r="C522">
        <v>-5.1588111729816456E-3</v>
      </c>
    </row>
    <row r="523" spans="1:3" x14ac:dyDescent="0.25">
      <c r="A523">
        <v>499</v>
      </c>
      <c r="B523">
        <v>1.0678805109967083E-3</v>
      </c>
      <c r="C523">
        <v>-4.8153151301749669E-3</v>
      </c>
    </row>
    <row r="524" spans="1:3" x14ac:dyDescent="0.25">
      <c r="A524">
        <v>500</v>
      </c>
      <c r="B524">
        <v>4.6306596120556645E-3</v>
      </c>
      <c r="C524">
        <v>2.5949041019676109E-3</v>
      </c>
    </row>
    <row r="525" spans="1:3" x14ac:dyDescent="0.25">
      <c r="A525">
        <v>501</v>
      </c>
      <c r="B525">
        <v>3.8156539101473434E-3</v>
      </c>
      <c r="C525">
        <v>-6.9131223342496807E-4</v>
      </c>
    </row>
    <row r="526" spans="1:3" x14ac:dyDescent="0.25">
      <c r="A526">
        <v>502</v>
      </c>
      <c r="B526">
        <v>-5.8086106961021296E-3</v>
      </c>
      <c r="C526">
        <v>-7.2724325723064025E-3</v>
      </c>
    </row>
    <row r="527" spans="1:3" x14ac:dyDescent="0.25">
      <c r="A527">
        <v>503</v>
      </c>
      <c r="B527">
        <v>1.2346197831720666E-2</v>
      </c>
      <c r="C527">
        <v>-3.385922773537246E-3</v>
      </c>
    </row>
    <row r="528" spans="1:3" x14ac:dyDescent="0.25">
      <c r="A528">
        <v>504</v>
      </c>
      <c r="B528">
        <v>-4.4472084459269562E-3</v>
      </c>
      <c r="C528">
        <v>3.8668694029413558E-3</v>
      </c>
    </row>
    <row r="529" spans="1:3" x14ac:dyDescent="0.25">
      <c r="A529">
        <v>505</v>
      </c>
      <c r="B529">
        <v>-3.542108991298064E-3</v>
      </c>
      <c r="C529">
        <v>-1.6545281164827797E-3</v>
      </c>
    </row>
    <row r="530" spans="1:3" x14ac:dyDescent="0.25">
      <c r="A530">
        <v>506</v>
      </c>
      <c r="B530">
        <v>9.4746251283140716E-3</v>
      </c>
      <c r="C530">
        <v>4.8872221805455161E-3</v>
      </c>
    </row>
    <row r="531" spans="1:3" x14ac:dyDescent="0.25">
      <c r="A531">
        <v>507</v>
      </c>
      <c r="B531">
        <v>-1.0183953977218729E-2</v>
      </c>
      <c r="C531">
        <v>1.6950141501771362E-4</v>
      </c>
    </row>
    <row r="532" spans="1:3" x14ac:dyDescent="0.25">
      <c r="A532">
        <v>508</v>
      </c>
      <c r="B532">
        <v>-1.2632096764283384E-2</v>
      </c>
      <c r="C532">
        <v>1.0297715408968776E-2</v>
      </c>
    </row>
    <row r="533" spans="1:3" x14ac:dyDescent="0.25">
      <c r="A533">
        <v>509</v>
      </c>
      <c r="B533">
        <v>7.4655448295346876E-3</v>
      </c>
      <c r="C533">
        <v>-3.0646132053260616E-3</v>
      </c>
    </row>
    <row r="534" spans="1:3" x14ac:dyDescent="0.25">
      <c r="A534">
        <v>510</v>
      </c>
      <c r="B534">
        <v>-3.4489874029416698E-3</v>
      </c>
      <c r="C534">
        <v>-3.5022615691560868E-3</v>
      </c>
    </row>
    <row r="535" spans="1:3" x14ac:dyDescent="0.25">
      <c r="A535">
        <v>511</v>
      </c>
      <c r="B535">
        <v>7.0951080769928289E-4</v>
      </c>
      <c r="C535">
        <v>-1.8870365635951969E-3</v>
      </c>
    </row>
    <row r="536" spans="1:3" x14ac:dyDescent="0.25">
      <c r="A536">
        <v>512</v>
      </c>
      <c r="B536">
        <v>-2.0290527342286505E-3</v>
      </c>
      <c r="C536">
        <v>-8.6869849871268638E-4</v>
      </c>
    </row>
    <row r="537" spans="1:3" x14ac:dyDescent="0.25">
      <c r="A537">
        <v>513</v>
      </c>
      <c r="B537">
        <v>-6.424217320928109E-3</v>
      </c>
      <c r="C537">
        <v>1.0583637796375927E-2</v>
      </c>
    </row>
    <row r="538" spans="1:3" x14ac:dyDescent="0.25">
      <c r="A538">
        <v>514</v>
      </c>
      <c r="B538">
        <v>-7.2606706180491625E-3</v>
      </c>
      <c r="C538">
        <v>1.3898419251600984E-2</v>
      </c>
    </row>
    <row r="539" spans="1:3" x14ac:dyDescent="0.25">
      <c r="A539">
        <v>515</v>
      </c>
      <c r="B539">
        <v>-1.5044772699028637E-2</v>
      </c>
      <c r="C539">
        <v>-5.428603794140497E-4</v>
      </c>
    </row>
    <row r="540" spans="1:3" x14ac:dyDescent="0.25">
      <c r="A540">
        <v>516</v>
      </c>
      <c r="B540">
        <v>-2.6214129726897444E-2</v>
      </c>
      <c r="C540">
        <v>-2.9219189129608587E-3</v>
      </c>
    </row>
    <row r="541" spans="1:3" x14ac:dyDescent="0.25">
      <c r="A541">
        <v>517</v>
      </c>
      <c r="B541">
        <v>2.5983258832761234E-2</v>
      </c>
      <c r="C541">
        <v>-6.1411199254394512E-3</v>
      </c>
    </row>
    <row r="542" spans="1:3" x14ac:dyDescent="0.25">
      <c r="A542">
        <v>518</v>
      </c>
      <c r="B542">
        <v>-2.6611363391446579E-2</v>
      </c>
      <c r="C542">
        <v>8.7480014904654443E-4</v>
      </c>
    </row>
    <row r="543" spans="1:3" x14ac:dyDescent="0.25">
      <c r="A543">
        <v>519</v>
      </c>
      <c r="B543">
        <v>2.2470143953710896E-2</v>
      </c>
      <c r="C543">
        <v>-1.4762306898197419E-2</v>
      </c>
    </row>
    <row r="544" spans="1:3" x14ac:dyDescent="0.25">
      <c r="A544">
        <v>520</v>
      </c>
      <c r="B544">
        <v>-1.9421114872309854E-3</v>
      </c>
      <c r="C544">
        <v>6.0499162174182221E-3</v>
      </c>
    </row>
    <row r="545" spans="1:3" x14ac:dyDescent="0.25">
      <c r="A545">
        <v>521</v>
      </c>
      <c r="B545">
        <v>1.8217103289109872E-3</v>
      </c>
      <c r="C545">
        <v>3.2608624429186642E-4</v>
      </c>
    </row>
    <row r="546" spans="1:3" x14ac:dyDescent="0.25">
      <c r="A546">
        <v>522</v>
      </c>
      <c r="B546">
        <v>-1.3772376902719707E-2</v>
      </c>
      <c r="C546">
        <v>2.4192205864053129E-3</v>
      </c>
    </row>
    <row r="547" spans="1:3" x14ac:dyDescent="0.25">
      <c r="A547">
        <v>523</v>
      </c>
      <c r="B547">
        <v>-3.814063062105532E-3</v>
      </c>
      <c r="C547">
        <v>-3.6959355448659033E-3</v>
      </c>
    </row>
    <row r="548" spans="1:3" x14ac:dyDescent="0.25">
      <c r="A548">
        <v>524</v>
      </c>
      <c r="B548">
        <v>1.1600168724584735E-2</v>
      </c>
      <c r="C548">
        <v>-1.6265987403550383E-2</v>
      </c>
    </row>
    <row r="549" spans="1:3" x14ac:dyDescent="0.25">
      <c r="A549">
        <v>525</v>
      </c>
      <c r="B549">
        <v>-1.7612632609842499E-2</v>
      </c>
      <c r="C549">
        <v>5.6073321123835396E-3</v>
      </c>
    </row>
    <row r="550" spans="1:3" x14ac:dyDescent="0.25">
      <c r="A550">
        <v>526</v>
      </c>
      <c r="B550">
        <v>5.6469926465685227E-3</v>
      </c>
      <c r="C550">
        <v>-9.4233794393477743E-3</v>
      </c>
    </row>
    <row r="551" spans="1:3" x14ac:dyDescent="0.25">
      <c r="A551">
        <v>527</v>
      </c>
      <c r="B551">
        <v>1.1928981939340838E-2</v>
      </c>
      <c r="C551">
        <v>-6.8314837342162201E-3</v>
      </c>
    </row>
    <row r="552" spans="1:3" x14ac:dyDescent="0.25">
      <c r="A552">
        <v>528</v>
      </c>
      <c r="B552">
        <v>1.1344652070463455E-2</v>
      </c>
      <c r="C552">
        <v>4.8563183457259428E-3</v>
      </c>
    </row>
    <row r="553" spans="1:3" x14ac:dyDescent="0.25">
      <c r="A553">
        <v>529</v>
      </c>
      <c r="B553">
        <v>-4.0676604516139258E-3</v>
      </c>
      <c r="C553">
        <v>-5.3481136962568333E-3</v>
      </c>
    </row>
    <row r="554" spans="1:3" x14ac:dyDescent="0.25">
      <c r="A554">
        <v>530</v>
      </c>
      <c r="B554">
        <v>-3.3140960433913585E-3</v>
      </c>
      <c r="C554">
        <v>-2.3648934509650538E-3</v>
      </c>
    </row>
    <row r="555" spans="1:3" x14ac:dyDescent="0.25">
      <c r="A555">
        <v>531</v>
      </c>
      <c r="B555">
        <v>-5.4449643234813451E-3</v>
      </c>
      <c r="C555">
        <v>3.5987683536343141E-3</v>
      </c>
    </row>
    <row r="556" spans="1:3" x14ac:dyDescent="0.25">
      <c r="A556">
        <v>532</v>
      </c>
      <c r="B556">
        <v>2.8613375614102141E-3</v>
      </c>
      <c r="C556">
        <v>6.8059145330498522E-3</v>
      </c>
    </row>
    <row r="557" spans="1:3" x14ac:dyDescent="0.25">
      <c r="A557">
        <v>533</v>
      </c>
      <c r="B557">
        <v>1.3979175248265866E-2</v>
      </c>
      <c r="C557">
        <v>5.2852017084286072E-3</v>
      </c>
    </row>
    <row r="558" spans="1:3" x14ac:dyDescent="0.25">
      <c r="A558">
        <v>534</v>
      </c>
      <c r="B558">
        <v>9.1633502670980804E-3</v>
      </c>
      <c r="C558">
        <v>8.9400842881356968E-3</v>
      </c>
    </row>
    <row r="559" spans="1:3" x14ac:dyDescent="0.25">
      <c r="A559">
        <v>535</v>
      </c>
      <c r="B559">
        <v>-2.2250750692735369E-2</v>
      </c>
      <c r="C559">
        <v>-3.1938611892933649E-3</v>
      </c>
    </row>
    <row r="560" spans="1:3" x14ac:dyDescent="0.25">
      <c r="A560">
        <v>536</v>
      </c>
      <c r="B560">
        <v>-8.8928826611636583E-4</v>
      </c>
      <c r="C560">
        <v>-9.2057198553386638E-3</v>
      </c>
    </row>
    <row r="561" spans="1:3" x14ac:dyDescent="0.25">
      <c r="A561">
        <v>537</v>
      </c>
      <c r="B561">
        <v>-2.8599296706246762E-2</v>
      </c>
      <c r="C561">
        <v>4.944064744115944E-3</v>
      </c>
    </row>
    <row r="562" spans="1:3" x14ac:dyDescent="0.25">
      <c r="A562">
        <v>538</v>
      </c>
      <c r="B562">
        <v>5.8054825290591383E-3</v>
      </c>
      <c r="C562">
        <v>1.7473329827895952E-4</v>
      </c>
    </row>
    <row r="563" spans="1:3" x14ac:dyDescent="0.25">
      <c r="A563">
        <v>539</v>
      </c>
      <c r="B563">
        <v>-1.3105890858162725E-2</v>
      </c>
      <c r="C563">
        <v>1.1284215966784869E-2</v>
      </c>
    </row>
    <row r="564" spans="1:3" x14ac:dyDescent="0.25">
      <c r="A564">
        <v>540</v>
      </c>
      <c r="B564">
        <v>2.0090490107517674E-2</v>
      </c>
      <c r="C564">
        <v>1.7521637775472255E-3</v>
      </c>
    </row>
    <row r="565" spans="1:3" x14ac:dyDescent="0.25">
      <c r="A565">
        <v>541</v>
      </c>
      <c r="B565">
        <v>-1.330358457686623E-2</v>
      </c>
      <c r="C565">
        <v>1.7188571323950491E-2</v>
      </c>
    </row>
    <row r="566" spans="1:3" x14ac:dyDescent="0.25">
      <c r="A566">
        <v>542</v>
      </c>
      <c r="B566">
        <v>-4.6741870747737694E-3</v>
      </c>
      <c r="C566">
        <v>-5.32755650419611E-3</v>
      </c>
    </row>
    <row r="567" spans="1:3" x14ac:dyDescent="0.25">
      <c r="A567">
        <v>543</v>
      </c>
      <c r="B567">
        <v>1.4969864263889486E-2</v>
      </c>
      <c r="C567">
        <v>-7.306221338568307E-3</v>
      </c>
    </row>
    <row r="568" spans="1:3" x14ac:dyDescent="0.25">
      <c r="A568">
        <v>544</v>
      </c>
      <c r="B568">
        <v>-1.7787811045231671E-3</v>
      </c>
      <c r="C568">
        <v>4.8675844196793046E-4</v>
      </c>
    </row>
    <row r="569" spans="1:3" x14ac:dyDescent="0.25">
      <c r="A569">
        <v>545</v>
      </c>
      <c r="B569">
        <v>5.2706399956872979E-3</v>
      </c>
      <c r="C569">
        <v>7.3554627528028887E-3</v>
      </c>
    </row>
    <row r="570" spans="1:3" x14ac:dyDescent="0.25">
      <c r="A570">
        <v>546</v>
      </c>
      <c r="B570">
        <v>2.2105036058682068E-2</v>
      </c>
      <c r="C570">
        <v>-9.7445244292337779E-3</v>
      </c>
    </row>
    <row r="571" spans="1:3" x14ac:dyDescent="0.25">
      <c r="A571">
        <v>547</v>
      </c>
      <c r="B571">
        <v>1.100221413644537E-2</v>
      </c>
      <c r="C571">
        <v>6.6165843873016664E-3</v>
      </c>
    </row>
    <row r="572" spans="1:3" x14ac:dyDescent="0.25">
      <c r="A572">
        <v>548</v>
      </c>
      <c r="B572">
        <v>-9.122745855056131E-4</v>
      </c>
      <c r="C572">
        <v>-4.2316449724984712E-3</v>
      </c>
    </row>
    <row r="573" spans="1:3" x14ac:dyDescent="0.25">
      <c r="A573">
        <v>549</v>
      </c>
      <c r="B573">
        <v>4.9407152589905044E-3</v>
      </c>
      <c r="C573">
        <v>4.5099354158021666E-3</v>
      </c>
    </row>
    <row r="574" spans="1:3" x14ac:dyDescent="0.25">
      <c r="A574">
        <v>550</v>
      </c>
      <c r="B574">
        <v>8.5436534850044845E-3</v>
      </c>
      <c r="C574">
        <v>7.4674509115672284E-4</v>
      </c>
    </row>
    <row r="575" spans="1:3" x14ac:dyDescent="0.25">
      <c r="A575">
        <v>551</v>
      </c>
      <c r="B575">
        <v>-1.9462162342491632E-3</v>
      </c>
      <c r="C575">
        <v>5.8232500904541271E-4</v>
      </c>
    </row>
    <row r="576" spans="1:3" x14ac:dyDescent="0.25">
      <c r="A576">
        <v>552</v>
      </c>
      <c r="B576">
        <v>-5.1188595993097953E-3</v>
      </c>
      <c r="C576">
        <v>3.6304265693829453E-3</v>
      </c>
    </row>
    <row r="577" spans="1:3" x14ac:dyDescent="0.25">
      <c r="A577">
        <v>553</v>
      </c>
      <c r="B577">
        <v>1.0849433878310567E-3</v>
      </c>
      <c r="C577">
        <v>7.5443404411221701E-3</v>
      </c>
    </row>
    <row r="578" spans="1:3" x14ac:dyDescent="0.25">
      <c r="A578">
        <v>554</v>
      </c>
      <c r="B578">
        <v>5.555177248565051E-3</v>
      </c>
      <c r="C578">
        <v>-8.1305557334782341E-3</v>
      </c>
    </row>
    <row r="579" spans="1:3" x14ac:dyDescent="0.25">
      <c r="A579">
        <v>555</v>
      </c>
      <c r="B579">
        <v>2.5694995597665307E-3</v>
      </c>
      <c r="C579">
        <v>2.4494984824549701E-3</v>
      </c>
    </row>
    <row r="580" spans="1:3" x14ac:dyDescent="0.25">
      <c r="A580">
        <v>556</v>
      </c>
      <c r="B580">
        <v>1.5067881746043993E-3</v>
      </c>
      <c r="C580">
        <v>-3.7006656903519103E-3</v>
      </c>
    </row>
    <row r="581" spans="1:3" x14ac:dyDescent="0.25">
      <c r="A581">
        <v>557</v>
      </c>
      <c r="B581">
        <v>-1.6647558860176533E-3</v>
      </c>
      <c r="C581">
        <v>9.0687668669859767E-3</v>
      </c>
    </row>
    <row r="582" spans="1:3" x14ac:dyDescent="0.25">
      <c r="A582">
        <v>558</v>
      </c>
      <c r="B582">
        <v>-7.7379334039960981E-5</v>
      </c>
      <c r="C582">
        <v>8.1145808083121877E-3</v>
      </c>
    </row>
    <row r="583" spans="1:3" x14ac:dyDescent="0.25">
      <c r="A583">
        <v>559</v>
      </c>
      <c r="B583">
        <v>-5.539801175220968E-5</v>
      </c>
      <c r="C583">
        <v>-1.0374419521007079E-2</v>
      </c>
    </row>
    <row r="584" spans="1:3" x14ac:dyDescent="0.25">
      <c r="A584">
        <v>560</v>
      </c>
      <c r="B584">
        <v>9.6085395798072015E-3</v>
      </c>
      <c r="C584">
        <v>-4.4269911228623504E-3</v>
      </c>
    </row>
    <row r="585" spans="1:3" x14ac:dyDescent="0.25">
      <c r="A585">
        <v>561</v>
      </c>
      <c r="B585">
        <v>1.6086270601701103E-4</v>
      </c>
      <c r="C585">
        <v>1.3494724575346495E-4</v>
      </c>
    </row>
    <row r="586" spans="1:3" x14ac:dyDescent="0.25">
      <c r="A586">
        <v>562</v>
      </c>
      <c r="B586">
        <v>-8.4479718680070259E-3</v>
      </c>
      <c r="C586">
        <v>2.9071481329699667E-3</v>
      </c>
    </row>
    <row r="587" spans="1:3" x14ac:dyDescent="0.25">
      <c r="A587">
        <v>563</v>
      </c>
      <c r="B587">
        <v>-4.134186326711746E-4</v>
      </c>
      <c r="C587">
        <v>-5.4698066640529626E-3</v>
      </c>
    </row>
    <row r="588" spans="1:3" x14ac:dyDescent="0.25">
      <c r="A588">
        <v>564</v>
      </c>
      <c r="B588">
        <v>4.1905475665731341E-3</v>
      </c>
      <c r="C588">
        <v>2.6537847261400615E-3</v>
      </c>
    </row>
    <row r="589" spans="1:3" x14ac:dyDescent="0.25">
      <c r="A589">
        <v>565</v>
      </c>
      <c r="B589">
        <v>2.0134225371712679E-3</v>
      </c>
      <c r="C589">
        <v>4.8139299013505703E-3</v>
      </c>
    </row>
    <row r="590" spans="1:3" x14ac:dyDescent="0.25">
      <c r="A590">
        <v>566</v>
      </c>
      <c r="B590">
        <v>3.7942504264318944E-3</v>
      </c>
      <c r="C590">
        <v>-1.2124529127805015E-5</v>
      </c>
    </row>
    <row r="591" spans="1:3" x14ac:dyDescent="0.25">
      <c r="A591">
        <v>567</v>
      </c>
      <c r="B591">
        <v>4.0440731683813474E-4</v>
      </c>
      <c r="C591">
        <v>-4.8679600833589076E-3</v>
      </c>
    </row>
    <row r="592" spans="1:3" x14ac:dyDescent="0.25">
      <c r="A592">
        <v>568</v>
      </c>
      <c r="B592">
        <v>-3.1105514736919082E-3</v>
      </c>
      <c r="C592">
        <v>-4.1845681334524432E-3</v>
      </c>
    </row>
    <row r="593" spans="1:3" x14ac:dyDescent="0.25">
      <c r="A593">
        <v>569</v>
      </c>
      <c r="B593">
        <v>-1.1676174586447521E-3</v>
      </c>
      <c r="C593">
        <v>1.4085658464264108E-3</v>
      </c>
    </row>
    <row r="594" spans="1:3" x14ac:dyDescent="0.25">
      <c r="A594">
        <v>570</v>
      </c>
      <c r="B594">
        <v>-7.3579423401490922E-3</v>
      </c>
      <c r="C594">
        <v>-1.0872958778103892E-2</v>
      </c>
    </row>
    <row r="595" spans="1:3" x14ac:dyDescent="0.25">
      <c r="A595">
        <v>571</v>
      </c>
      <c r="B595">
        <v>-7.1205033690762733E-3</v>
      </c>
      <c r="C595">
        <v>2.7315517317579342E-3</v>
      </c>
    </row>
    <row r="596" spans="1:3" x14ac:dyDescent="0.25">
      <c r="A596">
        <v>572</v>
      </c>
      <c r="B596">
        <v>-8.2437859752184566E-4</v>
      </c>
      <c r="C596">
        <v>4.667608878286344E-3</v>
      </c>
    </row>
    <row r="597" spans="1:3" x14ac:dyDescent="0.25">
      <c r="A597">
        <v>573</v>
      </c>
      <c r="B597">
        <v>7.0058359456089446E-3</v>
      </c>
      <c r="C597">
        <v>-1.0331645421941486E-2</v>
      </c>
    </row>
    <row r="598" spans="1:3" x14ac:dyDescent="0.25">
      <c r="A598">
        <v>574</v>
      </c>
      <c r="B598">
        <v>-6.9810546584228549E-3</v>
      </c>
      <c r="C598">
        <v>1.1639575547399968E-2</v>
      </c>
    </row>
    <row r="599" spans="1:3" x14ac:dyDescent="0.25">
      <c r="A599">
        <v>575</v>
      </c>
      <c r="B599">
        <v>-8.6052482384388757E-3</v>
      </c>
      <c r="C599">
        <v>-3.7196630537357361E-3</v>
      </c>
    </row>
    <row r="600" spans="1:3" x14ac:dyDescent="0.25">
      <c r="A600">
        <v>576</v>
      </c>
      <c r="B600">
        <v>-3.9643339298517221E-3</v>
      </c>
      <c r="C600">
        <v>4.7964660640992095E-3</v>
      </c>
    </row>
    <row r="601" spans="1:3" x14ac:dyDescent="0.25">
      <c r="A601">
        <v>577</v>
      </c>
      <c r="B601">
        <v>1.6745523453804888E-2</v>
      </c>
      <c r="C601">
        <v>-4.5987995580222471E-3</v>
      </c>
    </row>
    <row r="602" spans="1:3" x14ac:dyDescent="0.25">
      <c r="A602">
        <v>578</v>
      </c>
      <c r="B602">
        <v>4.2150753989148108E-4</v>
      </c>
      <c r="C602">
        <v>-6.3603764120739046E-3</v>
      </c>
    </row>
    <row r="603" spans="1:3" x14ac:dyDescent="0.25">
      <c r="A603">
        <v>579</v>
      </c>
      <c r="B603">
        <v>9.2749276724556819E-3</v>
      </c>
      <c r="C603">
        <v>4.2163553458059531E-3</v>
      </c>
    </row>
    <row r="604" spans="1:3" x14ac:dyDescent="0.25">
      <c r="A604">
        <v>580</v>
      </c>
      <c r="B604">
        <v>-4.2751235834224081E-3</v>
      </c>
      <c r="C604">
        <v>-3.0018739127510904E-3</v>
      </c>
    </row>
    <row r="605" spans="1:3" x14ac:dyDescent="0.25">
      <c r="A605">
        <v>581</v>
      </c>
      <c r="B605">
        <v>-3.1739152272367431E-3</v>
      </c>
      <c r="C605">
        <v>-1.1289549919619858E-3</v>
      </c>
    </row>
    <row r="606" spans="1:3" x14ac:dyDescent="0.25">
      <c r="A606">
        <v>582</v>
      </c>
      <c r="B606">
        <v>-8.9061534965089693E-3</v>
      </c>
      <c r="C606">
        <v>1.7286598490892612E-3</v>
      </c>
    </row>
    <row r="607" spans="1:3" x14ac:dyDescent="0.25">
      <c r="A607">
        <v>583</v>
      </c>
      <c r="B607">
        <v>1.0177194294896863E-2</v>
      </c>
      <c r="C607">
        <v>4.6724758607149565E-4</v>
      </c>
    </row>
    <row r="608" spans="1:3" x14ac:dyDescent="0.25">
      <c r="A608">
        <v>584</v>
      </c>
      <c r="B608">
        <v>6.4809015737752962E-3</v>
      </c>
      <c r="C608">
        <v>1.1419291345697224E-3</v>
      </c>
    </row>
    <row r="609" spans="1:3" x14ac:dyDescent="0.25">
      <c r="A609">
        <v>585</v>
      </c>
      <c r="B609">
        <v>-2.2429971703415976E-3</v>
      </c>
      <c r="C609">
        <v>7.846352682142288E-3</v>
      </c>
    </row>
    <row r="610" spans="1:3" x14ac:dyDescent="0.25">
      <c r="A610">
        <v>586</v>
      </c>
      <c r="B610">
        <v>1.9015808629849165E-3</v>
      </c>
      <c r="C610">
        <v>-9.8385848479203807E-3</v>
      </c>
    </row>
    <row r="611" spans="1:3" x14ac:dyDescent="0.25">
      <c r="A611">
        <v>587</v>
      </c>
      <c r="B611">
        <v>2.9677893528087858E-3</v>
      </c>
      <c r="C611">
        <v>-2.5252324087605103E-4</v>
      </c>
    </row>
    <row r="612" spans="1:3" x14ac:dyDescent="0.25">
      <c r="A612">
        <v>588</v>
      </c>
      <c r="B612">
        <v>-8.9604442943379541E-4</v>
      </c>
      <c r="C612">
        <v>9.1953836518598943E-5</v>
      </c>
    </row>
    <row r="613" spans="1:3" x14ac:dyDescent="0.25">
      <c r="A613">
        <v>589</v>
      </c>
      <c r="B613">
        <v>-8.1784127869631476E-4</v>
      </c>
      <c r="C613">
        <v>1.4580592675169852E-2</v>
      </c>
    </row>
    <row r="614" spans="1:3" x14ac:dyDescent="0.25">
      <c r="A614">
        <v>590</v>
      </c>
      <c r="B614">
        <v>-6.6440331063702465E-3</v>
      </c>
      <c r="C614">
        <v>1.6004593128627516E-2</v>
      </c>
    </row>
    <row r="615" spans="1:3" x14ac:dyDescent="0.25">
      <c r="A615">
        <v>591</v>
      </c>
      <c r="B615">
        <v>7.4842077937204853E-4</v>
      </c>
      <c r="C615">
        <v>-3.7690719161712167E-3</v>
      </c>
    </row>
    <row r="616" spans="1:3" x14ac:dyDescent="0.25">
      <c r="A616">
        <v>592</v>
      </c>
      <c r="B616">
        <v>-9.5544880094865E-3</v>
      </c>
      <c r="C616">
        <v>3.6343702072516079E-3</v>
      </c>
    </row>
    <row r="617" spans="1:3" x14ac:dyDescent="0.25">
      <c r="A617">
        <v>593</v>
      </c>
      <c r="B617">
        <v>6.5330556830822317E-3</v>
      </c>
      <c r="C617">
        <v>1.2418156614474575E-2</v>
      </c>
    </row>
    <row r="618" spans="1:3" x14ac:dyDescent="0.25">
      <c r="A618">
        <v>594</v>
      </c>
      <c r="B618">
        <v>-7.6410619193866382E-3</v>
      </c>
      <c r="C618">
        <v>5.2891242056786209E-4</v>
      </c>
    </row>
    <row r="619" spans="1:3" x14ac:dyDescent="0.25">
      <c r="A619">
        <v>595</v>
      </c>
      <c r="B619">
        <v>-1.2077012433325488E-2</v>
      </c>
      <c r="C619">
        <v>3.1333856739794753E-3</v>
      </c>
    </row>
    <row r="620" spans="1:3" x14ac:dyDescent="0.25">
      <c r="A620">
        <v>596</v>
      </c>
      <c r="B620">
        <v>-1.310596516722148E-2</v>
      </c>
      <c r="C620">
        <v>2.5310155765429741E-3</v>
      </c>
    </row>
    <row r="621" spans="1:3" x14ac:dyDescent="0.25">
      <c r="A621">
        <v>597</v>
      </c>
      <c r="B621">
        <v>1.8156303886575388E-2</v>
      </c>
      <c r="C621">
        <v>-8.8375982047209437E-3</v>
      </c>
    </row>
    <row r="622" spans="1:3" x14ac:dyDescent="0.25">
      <c r="A622">
        <v>598</v>
      </c>
      <c r="B622">
        <v>1.220444552733064E-3</v>
      </c>
      <c r="C622">
        <v>-1.2249441199116301E-2</v>
      </c>
    </row>
    <row r="623" spans="1:3" x14ac:dyDescent="0.25">
      <c r="A623">
        <v>599</v>
      </c>
      <c r="B623">
        <v>3.8334290968610003E-3</v>
      </c>
      <c r="C623">
        <v>6.632508395663002E-3</v>
      </c>
    </row>
    <row r="624" spans="1:3" x14ac:dyDescent="0.25">
      <c r="A624">
        <v>600</v>
      </c>
      <c r="B624">
        <v>-4.3819858578237588E-3</v>
      </c>
      <c r="C624">
        <v>-7.4219326090324859E-3</v>
      </c>
    </row>
    <row r="625" spans="1:3" x14ac:dyDescent="0.25">
      <c r="A625">
        <v>601</v>
      </c>
      <c r="B625">
        <v>-5.0577320237134302E-3</v>
      </c>
      <c r="C625">
        <v>-1.4083223933317929E-2</v>
      </c>
    </row>
    <row r="626" spans="1:3" x14ac:dyDescent="0.25">
      <c r="A626">
        <v>602</v>
      </c>
      <c r="B626">
        <v>2.6693168448388331E-3</v>
      </c>
      <c r="C626">
        <v>3.0598556307279796E-3</v>
      </c>
    </row>
    <row r="627" spans="1:3" x14ac:dyDescent="0.25">
      <c r="A627">
        <v>603</v>
      </c>
      <c r="B627">
        <v>1.7991347156261363E-2</v>
      </c>
      <c r="C627">
        <v>-7.247399788927536E-4</v>
      </c>
    </row>
    <row r="628" spans="1:3" x14ac:dyDescent="0.25">
      <c r="A628">
        <v>604</v>
      </c>
      <c r="B628">
        <v>4.707871885379215E-3</v>
      </c>
      <c r="C628">
        <v>4.9552161354176356E-3</v>
      </c>
    </row>
    <row r="629" spans="1:3" x14ac:dyDescent="0.25">
      <c r="A629">
        <v>605</v>
      </c>
      <c r="B629">
        <v>7.6512733945791446E-4</v>
      </c>
      <c r="C629">
        <v>-3.5501113986816492E-4</v>
      </c>
    </row>
    <row r="630" spans="1:3" x14ac:dyDescent="0.25">
      <c r="A630">
        <v>606</v>
      </c>
      <c r="B630">
        <v>-4.0122916429263886E-3</v>
      </c>
      <c r="C630">
        <v>-1.7207853192725466E-3</v>
      </c>
    </row>
    <row r="631" spans="1:3" x14ac:dyDescent="0.25">
      <c r="A631">
        <v>607</v>
      </c>
      <c r="B631">
        <v>7.9286052111799815E-3</v>
      </c>
      <c r="C631">
        <v>6.0756694861474753E-3</v>
      </c>
    </row>
    <row r="632" spans="1:3" x14ac:dyDescent="0.25">
      <c r="A632">
        <v>608</v>
      </c>
      <c r="B632">
        <v>-2.6770053352896499E-3</v>
      </c>
      <c r="C632">
        <v>3.2986799340396049E-3</v>
      </c>
    </row>
    <row r="633" spans="1:3" x14ac:dyDescent="0.25">
      <c r="A633">
        <v>609</v>
      </c>
      <c r="B633">
        <v>-8.6718984091947796E-3</v>
      </c>
      <c r="C633">
        <v>-2.8858412407495523E-3</v>
      </c>
    </row>
    <row r="634" spans="1:3" x14ac:dyDescent="0.25">
      <c r="A634">
        <v>610</v>
      </c>
      <c r="B634">
        <v>4.0911042166436615E-4</v>
      </c>
      <c r="C634">
        <v>-4.5514881768649615E-4</v>
      </c>
    </row>
    <row r="635" spans="1:3" x14ac:dyDescent="0.25">
      <c r="A635">
        <v>611</v>
      </c>
      <c r="B635">
        <v>-2.1073763010442906E-2</v>
      </c>
      <c r="C635">
        <v>-2.2637153806704252E-3</v>
      </c>
    </row>
    <row r="636" spans="1:3" x14ac:dyDescent="0.25">
      <c r="A636">
        <v>612</v>
      </c>
      <c r="B636">
        <v>-7.6632604659407127E-4</v>
      </c>
      <c r="C636">
        <v>5.2640835425513373E-3</v>
      </c>
    </row>
    <row r="637" spans="1:3" x14ac:dyDescent="0.25">
      <c r="A637">
        <v>613</v>
      </c>
      <c r="B637">
        <v>-7.0362497283582778E-3</v>
      </c>
      <c r="C637">
        <v>5.1696595981846269E-3</v>
      </c>
    </row>
    <row r="638" spans="1:3" x14ac:dyDescent="0.25">
      <c r="A638">
        <v>614</v>
      </c>
      <c r="B638">
        <v>-5.8790299338314853E-3</v>
      </c>
      <c r="C638">
        <v>1.9432821254841685E-2</v>
      </c>
    </row>
    <row r="639" spans="1:3" x14ac:dyDescent="0.25">
      <c r="A639">
        <v>615</v>
      </c>
      <c r="B639">
        <v>-1.146071886823722E-2</v>
      </c>
      <c r="C639">
        <v>6.1249009516561106E-3</v>
      </c>
    </row>
    <row r="640" spans="1:3" x14ac:dyDescent="0.25">
      <c r="A640">
        <v>616</v>
      </c>
      <c r="B640">
        <v>-7.192529046365843E-3</v>
      </c>
      <c r="C640">
        <v>-4.1972958591969707E-4</v>
      </c>
    </row>
    <row r="641" spans="1:3" x14ac:dyDescent="0.25">
      <c r="A641">
        <v>617</v>
      </c>
      <c r="B641">
        <v>7.1134642416725421E-3</v>
      </c>
      <c r="C641">
        <v>-1.3247862534205582E-2</v>
      </c>
    </row>
    <row r="642" spans="1:3" x14ac:dyDescent="0.25">
      <c r="A642">
        <v>618</v>
      </c>
      <c r="B642">
        <v>5.0565470558762374E-3</v>
      </c>
      <c r="C642">
        <v>3.1348812085408625E-3</v>
      </c>
    </row>
    <row r="643" spans="1:3" x14ac:dyDescent="0.25">
      <c r="A643">
        <v>619</v>
      </c>
      <c r="B643">
        <v>-1.2162082127856308E-2</v>
      </c>
      <c r="C643">
        <v>2.6997895510622125E-3</v>
      </c>
    </row>
    <row r="644" spans="1:3" x14ac:dyDescent="0.25">
      <c r="A644">
        <v>620</v>
      </c>
      <c r="B644">
        <v>-1.7993176023456715E-2</v>
      </c>
      <c r="C644">
        <v>9.0519366668558657E-3</v>
      </c>
    </row>
    <row r="645" spans="1:3" x14ac:dyDescent="0.25">
      <c r="A645">
        <v>621</v>
      </c>
      <c r="B645">
        <v>-4.1443174042238105E-3</v>
      </c>
      <c r="C645">
        <v>-2.4813323731055683E-3</v>
      </c>
    </row>
    <row r="646" spans="1:3" x14ac:dyDescent="0.25">
      <c r="A646">
        <v>622</v>
      </c>
      <c r="B646">
        <v>1.180417509539922E-2</v>
      </c>
      <c r="C646">
        <v>8.6244746776415991E-3</v>
      </c>
    </row>
    <row r="647" spans="1:3" x14ac:dyDescent="0.25">
      <c r="A647">
        <v>623</v>
      </c>
      <c r="B647">
        <v>-2.5721493582136653E-2</v>
      </c>
      <c r="C647">
        <v>1.148436895933885E-2</v>
      </c>
    </row>
    <row r="648" spans="1:3" x14ac:dyDescent="0.25">
      <c r="A648">
        <v>624</v>
      </c>
      <c r="B648">
        <v>1.426366935497311E-2</v>
      </c>
      <c r="C648">
        <v>-1.8585686738688847E-2</v>
      </c>
    </row>
    <row r="649" spans="1:3" x14ac:dyDescent="0.25">
      <c r="A649">
        <v>625</v>
      </c>
      <c r="B649">
        <v>1.8154626682017668E-2</v>
      </c>
      <c r="C649">
        <v>-5.2189577704547449E-4</v>
      </c>
    </row>
    <row r="650" spans="1:3" x14ac:dyDescent="0.25">
      <c r="A650">
        <v>626</v>
      </c>
      <c r="B650">
        <v>-6.3095367600761747E-4</v>
      </c>
      <c r="C650">
        <v>7.1933056567425767E-3</v>
      </c>
    </row>
    <row r="651" spans="1:3" x14ac:dyDescent="0.25">
      <c r="A651">
        <v>627</v>
      </c>
      <c r="B651">
        <v>8.875920897076334E-3</v>
      </c>
      <c r="C651">
        <v>1.9566443177710356E-4</v>
      </c>
    </row>
    <row r="652" spans="1:3" x14ac:dyDescent="0.25">
      <c r="A652">
        <v>628</v>
      </c>
      <c r="B652">
        <v>4.3862485588878047E-3</v>
      </c>
      <c r="C652">
        <v>1.9485624892438991E-2</v>
      </c>
    </row>
    <row r="653" spans="1:3" x14ac:dyDescent="0.25">
      <c r="A653">
        <v>629</v>
      </c>
      <c r="B653">
        <v>-8.590197494055608E-3</v>
      </c>
      <c r="C653">
        <v>5.7193676681480243E-3</v>
      </c>
    </row>
    <row r="654" spans="1:3" x14ac:dyDescent="0.25">
      <c r="A654">
        <v>630</v>
      </c>
      <c r="B654">
        <v>1.0186469281202244E-2</v>
      </c>
      <c r="C654">
        <v>-1.987598538045364E-2</v>
      </c>
    </row>
    <row r="655" spans="1:3" x14ac:dyDescent="0.25">
      <c r="A655">
        <v>631</v>
      </c>
      <c r="B655">
        <v>2.6711514252902866E-3</v>
      </c>
      <c r="C655">
        <v>1.3361004357513528E-2</v>
      </c>
    </row>
    <row r="656" spans="1:3" x14ac:dyDescent="0.25">
      <c r="A656">
        <v>632</v>
      </c>
      <c r="B656">
        <v>-1.3424002598823445E-2</v>
      </c>
      <c r="C656">
        <v>2.7311580677607718E-3</v>
      </c>
    </row>
    <row r="657" spans="1:3" x14ac:dyDescent="0.25">
      <c r="A657">
        <v>633</v>
      </c>
      <c r="B657">
        <v>1.3900131216056542E-3</v>
      </c>
      <c r="C657">
        <v>4.5915558510704448E-3</v>
      </c>
    </row>
    <row r="658" spans="1:3" x14ac:dyDescent="0.25">
      <c r="A658">
        <v>634</v>
      </c>
      <c r="B658">
        <v>6.1599062280362129E-3</v>
      </c>
      <c r="C658">
        <v>-4.2488690070437065E-3</v>
      </c>
    </row>
    <row r="659" spans="1:3" x14ac:dyDescent="0.25">
      <c r="A659">
        <v>635</v>
      </c>
      <c r="B659">
        <v>-9.7223280611676531E-3</v>
      </c>
      <c r="C659">
        <v>-6.3191149630361966E-3</v>
      </c>
    </row>
    <row r="660" spans="1:3" x14ac:dyDescent="0.25">
      <c r="A660">
        <v>636</v>
      </c>
      <c r="B660">
        <v>-2.4596195404468911E-2</v>
      </c>
      <c r="C660">
        <v>1.2134110340271585E-2</v>
      </c>
    </row>
    <row r="661" spans="1:3" x14ac:dyDescent="0.25">
      <c r="A661">
        <v>637</v>
      </c>
      <c r="B661">
        <v>-5.3379843112446278E-3</v>
      </c>
      <c r="C661">
        <v>3.6930791448870036E-3</v>
      </c>
    </row>
    <row r="662" spans="1:3" x14ac:dyDescent="0.25">
      <c r="A662">
        <v>638</v>
      </c>
      <c r="B662">
        <v>1.4864938836560482E-2</v>
      </c>
      <c r="C662">
        <v>-1.6931091972642975E-2</v>
      </c>
    </row>
    <row r="663" spans="1:3" x14ac:dyDescent="0.25">
      <c r="A663">
        <v>639</v>
      </c>
      <c r="B663">
        <v>-2.6057038461837656E-2</v>
      </c>
      <c r="C663">
        <v>5.1076969972695951E-3</v>
      </c>
    </row>
    <row r="664" spans="1:3" x14ac:dyDescent="0.25">
      <c r="A664">
        <v>640</v>
      </c>
      <c r="B664">
        <v>1.8660516169845452E-2</v>
      </c>
      <c r="C664">
        <v>-3.2341406570875496E-2</v>
      </c>
    </row>
    <row r="665" spans="1:3" x14ac:dyDescent="0.25">
      <c r="A665">
        <v>641</v>
      </c>
      <c r="B665">
        <v>1.6274749783926578E-2</v>
      </c>
      <c r="C665">
        <v>-1.7288572647751119E-4</v>
      </c>
    </row>
    <row r="666" spans="1:3" x14ac:dyDescent="0.25">
      <c r="A666">
        <v>642</v>
      </c>
      <c r="B666">
        <v>-3.6904488635569714E-3</v>
      </c>
      <c r="C666">
        <v>-6.7612799392405727E-3</v>
      </c>
    </row>
    <row r="667" spans="1:3" x14ac:dyDescent="0.25">
      <c r="A667">
        <v>643</v>
      </c>
      <c r="B667">
        <v>1.9753762777652489E-2</v>
      </c>
      <c r="C667">
        <v>-1.9010203456921042E-2</v>
      </c>
    </row>
    <row r="668" spans="1:3" x14ac:dyDescent="0.25">
      <c r="A668">
        <v>644</v>
      </c>
      <c r="B668">
        <v>-6.9372612406405469E-4</v>
      </c>
      <c r="C668">
        <v>8.9808019569135433E-3</v>
      </c>
    </row>
    <row r="669" spans="1:3" x14ac:dyDescent="0.25">
      <c r="A669">
        <v>645</v>
      </c>
      <c r="B669">
        <v>-3.6765252649807768E-3</v>
      </c>
      <c r="C669">
        <v>6.8083791329224055E-4</v>
      </c>
    </row>
    <row r="670" spans="1:3" x14ac:dyDescent="0.25">
      <c r="A670">
        <v>646</v>
      </c>
      <c r="B670">
        <v>5.9596100133939827E-3</v>
      </c>
      <c r="C670">
        <v>-8.8337539818928151E-3</v>
      </c>
    </row>
    <row r="671" spans="1:3" x14ac:dyDescent="0.25">
      <c r="A671">
        <v>647</v>
      </c>
      <c r="B671">
        <v>-9.639937197877247E-3</v>
      </c>
      <c r="C671">
        <v>-6.1686374125840097E-3</v>
      </c>
    </row>
    <row r="672" spans="1:3" x14ac:dyDescent="0.25">
      <c r="A672">
        <v>648</v>
      </c>
      <c r="B672">
        <v>-1.8067609492757781E-2</v>
      </c>
      <c r="C672">
        <v>1.9785897503915746E-3</v>
      </c>
    </row>
    <row r="673" spans="1:3" x14ac:dyDescent="0.25">
      <c r="A673">
        <v>649</v>
      </c>
      <c r="B673">
        <v>1.659513680040231E-2</v>
      </c>
      <c r="C673">
        <v>-5.0732615243681001E-3</v>
      </c>
    </row>
    <row r="674" spans="1:3" x14ac:dyDescent="0.25">
      <c r="A674">
        <v>650</v>
      </c>
      <c r="B674">
        <v>5.950108159379801E-3</v>
      </c>
      <c r="C674">
        <v>-1.4741462558623634E-2</v>
      </c>
    </row>
    <row r="675" spans="1:3" x14ac:dyDescent="0.25">
      <c r="A675">
        <v>651</v>
      </c>
      <c r="B675">
        <v>1.6810991617965038E-3</v>
      </c>
      <c r="C675">
        <v>-1.0498381429066201E-3</v>
      </c>
    </row>
    <row r="676" spans="1:3" x14ac:dyDescent="0.25">
      <c r="A676">
        <v>652</v>
      </c>
      <c r="B676">
        <v>1.1215434934348937E-2</v>
      </c>
      <c r="C676">
        <v>-9.9319613831936136E-3</v>
      </c>
    </row>
    <row r="677" spans="1:3" x14ac:dyDescent="0.25">
      <c r="A677">
        <v>653</v>
      </c>
      <c r="B677">
        <v>5.6971673330064622E-3</v>
      </c>
      <c r="C677">
        <v>-1.4144214385994839E-2</v>
      </c>
    </row>
    <row r="678" spans="1:3" x14ac:dyDescent="0.25">
      <c r="A678">
        <v>654</v>
      </c>
      <c r="B678">
        <v>3.275631572531257E-3</v>
      </c>
      <c r="C678">
        <v>8.3190562095873926E-4</v>
      </c>
    </row>
    <row r="679" spans="1:3" x14ac:dyDescent="0.25">
      <c r="A679">
        <v>655</v>
      </c>
      <c r="B679">
        <v>9.2889484947770301E-3</v>
      </c>
      <c r="C679">
        <v>-8.7278711619639543E-3</v>
      </c>
    </row>
    <row r="680" spans="1:3" x14ac:dyDescent="0.25">
      <c r="A680">
        <v>656</v>
      </c>
      <c r="B680">
        <v>-8.5233819677194673E-4</v>
      </c>
      <c r="C680">
        <v>-1.1009629387290047E-2</v>
      </c>
    </row>
    <row r="681" spans="1:3" x14ac:dyDescent="0.25">
      <c r="A681">
        <v>657</v>
      </c>
      <c r="B681">
        <v>-7.6565343309393458E-3</v>
      </c>
      <c r="C681">
        <v>1.0297836704993034E-2</v>
      </c>
    </row>
    <row r="682" spans="1:3" x14ac:dyDescent="0.25">
      <c r="A682">
        <v>658</v>
      </c>
      <c r="B682">
        <v>3.4223680126542781E-3</v>
      </c>
      <c r="C682">
        <v>1.7639815437305747E-2</v>
      </c>
    </row>
    <row r="683" spans="1:3" x14ac:dyDescent="0.25">
      <c r="A683">
        <v>659</v>
      </c>
      <c r="B683">
        <v>-1.046906976860134E-4</v>
      </c>
      <c r="C683">
        <v>2.7559698348987392E-2</v>
      </c>
    </row>
    <row r="684" spans="1:3" x14ac:dyDescent="0.25">
      <c r="A684">
        <v>660</v>
      </c>
      <c r="B684">
        <v>1.915802703339611E-2</v>
      </c>
      <c r="C684">
        <v>-5.0458297662187256E-3</v>
      </c>
    </row>
    <row r="685" spans="1:3" x14ac:dyDescent="0.25">
      <c r="A685">
        <v>661</v>
      </c>
      <c r="B685">
        <v>2.6630593570286776E-3</v>
      </c>
      <c r="C685">
        <v>-1.1122630850871477E-2</v>
      </c>
    </row>
    <row r="686" spans="1:3" x14ac:dyDescent="0.25">
      <c r="A686">
        <v>662</v>
      </c>
      <c r="B686">
        <v>-7.9425049431686885E-3</v>
      </c>
      <c r="C686">
        <v>1.0672982061304032E-2</v>
      </c>
    </row>
    <row r="687" spans="1:3" x14ac:dyDescent="0.25">
      <c r="A687">
        <v>663</v>
      </c>
      <c r="B687">
        <v>8.9232773342043017E-3</v>
      </c>
      <c r="C687">
        <v>-1.0395583380968151E-2</v>
      </c>
    </row>
    <row r="688" spans="1:3" x14ac:dyDescent="0.25">
      <c r="A688">
        <v>664</v>
      </c>
      <c r="B688">
        <v>6.2446313266969989E-3</v>
      </c>
      <c r="C688">
        <v>4.3086992078869612E-3</v>
      </c>
    </row>
    <row r="689" spans="1:3" x14ac:dyDescent="0.25">
      <c r="A689">
        <v>665</v>
      </c>
      <c r="B689">
        <v>-5.8421131100642695E-4</v>
      </c>
      <c r="C689">
        <v>-3.4250161388394598E-3</v>
      </c>
    </row>
    <row r="690" spans="1:3" x14ac:dyDescent="0.25">
      <c r="A690">
        <v>666</v>
      </c>
      <c r="B690">
        <v>-3.6044792803848385E-3</v>
      </c>
      <c r="C690">
        <v>-4.5554289782271783E-4</v>
      </c>
    </row>
    <row r="691" spans="1:3" x14ac:dyDescent="0.25">
      <c r="A691">
        <v>667</v>
      </c>
      <c r="B691">
        <v>-2.4004247853955207E-3</v>
      </c>
      <c r="C691">
        <v>-8.993629977631052E-3</v>
      </c>
    </row>
    <row r="692" spans="1:3" x14ac:dyDescent="0.25">
      <c r="A692">
        <v>668</v>
      </c>
      <c r="B692">
        <v>-2.3701730372910983E-3</v>
      </c>
      <c r="C692">
        <v>4.4523872949359935E-4</v>
      </c>
    </row>
    <row r="693" spans="1:3" x14ac:dyDescent="0.25">
      <c r="A693">
        <v>669</v>
      </c>
      <c r="B693">
        <v>-1.1667166389916352E-2</v>
      </c>
      <c r="C693">
        <v>5.4281163276623488E-3</v>
      </c>
    </row>
    <row r="694" spans="1:3" x14ac:dyDescent="0.25">
      <c r="A694">
        <v>670</v>
      </c>
      <c r="B694">
        <v>-1.1373657066781782E-4</v>
      </c>
      <c r="C694">
        <v>-6.022111651473633E-4</v>
      </c>
    </row>
    <row r="695" spans="1:3" x14ac:dyDescent="0.25">
      <c r="A695">
        <v>671</v>
      </c>
      <c r="B695">
        <v>2.5419638975405648E-3</v>
      </c>
      <c r="C695">
        <v>1.4476366828432199E-4</v>
      </c>
    </row>
    <row r="696" spans="1:3" x14ac:dyDescent="0.25">
      <c r="A696">
        <v>672</v>
      </c>
      <c r="B696">
        <v>1.1053532723621862E-2</v>
      </c>
      <c r="C696">
        <v>4.1941665695341968E-3</v>
      </c>
    </row>
    <row r="697" spans="1:3" x14ac:dyDescent="0.25">
      <c r="A697">
        <v>673</v>
      </c>
      <c r="B697">
        <v>1.3907128046073755E-2</v>
      </c>
      <c r="C697">
        <v>-1.6944150797962416E-2</v>
      </c>
    </row>
    <row r="698" spans="1:3" x14ac:dyDescent="0.25">
      <c r="A698">
        <v>674</v>
      </c>
      <c r="B698">
        <v>-5.0236616303276048E-3</v>
      </c>
      <c r="C698">
        <v>-6.4466762341528795E-3</v>
      </c>
    </row>
    <row r="699" spans="1:3" x14ac:dyDescent="0.25">
      <c r="A699">
        <v>675</v>
      </c>
      <c r="B699">
        <v>-9.1910475147428689E-3</v>
      </c>
      <c r="C699">
        <v>3.3649151717136689E-3</v>
      </c>
    </row>
    <row r="700" spans="1:3" x14ac:dyDescent="0.25">
      <c r="A700">
        <v>676</v>
      </c>
      <c r="B700">
        <v>3.8868674053476461E-3</v>
      </c>
      <c r="C700">
        <v>-9.1949751082824561E-4</v>
      </c>
    </row>
    <row r="701" spans="1:3" x14ac:dyDescent="0.25">
      <c r="A701">
        <v>677</v>
      </c>
      <c r="B701">
        <v>-1.4897556917394347E-2</v>
      </c>
      <c r="C701">
        <v>1.5237434269911171E-3</v>
      </c>
    </row>
    <row r="702" spans="1:3" x14ac:dyDescent="0.25">
      <c r="A702">
        <v>678</v>
      </c>
      <c r="B702">
        <v>7.4464026735114441E-3</v>
      </c>
      <c r="C702">
        <v>-3.6963938423506103E-3</v>
      </c>
    </row>
    <row r="703" spans="1:3" x14ac:dyDescent="0.25">
      <c r="A703">
        <v>679</v>
      </c>
      <c r="B703">
        <v>-7.0851513810729081E-3</v>
      </c>
      <c r="C703">
        <v>4.8557209051070058E-4</v>
      </c>
    </row>
    <row r="704" spans="1:3" x14ac:dyDescent="0.25">
      <c r="A704">
        <v>680</v>
      </c>
      <c r="B704">
        <v>1.1084516384420637E-2</v>
      </c>
      <c r="C704">
        <v>1.0218782571240898E-3</v>
      </c>
    </row>
    <row r="705" spans="1:3" x14ac:dyDescent="0.25">
      <c r="A705">
        <v>681</v>
      </c>
      <c r="B705">
        <v>3.2855424252957051E-3</v>
      </c>
      <c r="C705">
        <v>3.4700567591610791E-3</v>
      </c>
    </row>
    <row r="706" spans="1:3" x14ac:dyDescent="0.25">
      <c r="A706">
        <v>682</v>
      </c>
      <c r="B706">
        <v>3.0796261630072976E-3</v>
      </c>
      <c r="C706">
        <v>-7.226995532523474E-4</v>
      </c>
    </row>
    <row r="707" spans="1:3" x14ac:dyDescent="0.25">
      <c r="A707">
        <v>683</v>
      </c>
      <c r="B707">
        <v>1.2200763432810032E-2</v>
      </c>
      <c r="C707">
        <v>-1.2775672827447923E-2</v>
      </c>
    </row>
    <row r="708" spans="1:3" x14ac:dyDescent="0.25">
      <c r="A708">
        <v>684</v>
      </c>
      <c r="B708">
        <v>2.1602693602561901E-3</v>
      </c>
      <c r="C708">
        <v>-2.0141801934067511E-3</v>
      </c>
    </row>
    <row r="709" spans="1:3" x14ac:dyDescent="0.25">
      <c r="A709">
        <v>685</v>
      </c>
      <c r="B709">
        <v>-1.2536036830401902E-3</v>
      </c>
      <c r="C709">
        <v>6.1441799521262568E-3</v>
      </c>
    </row>
    <row r="710" spans="1:3" x14ac:dyDescent="0.25">
      <c r="A710">
        <v>686</v>
      </c>
      <c r="B710">
        <v>5.8085510956820078E-3</v>
      </c>
      <c r="C710">
        <v>3.0379120888657761E-4</v>
      </c>
    </row>
    <row r="711" spans="1:3" x14ac:dyDescent="0.25">
      <c r="A711">
        <v>687</v>
      </c>
      <c r="B711">
        <v>1.4950708719972911E-2</v>
      </c>
      <c r="C711">
        <v>-6.1888136580853965E-3</v>
      </c>
    </row>
    <row r="712" spans="1:3" x14ac:dyDescent="0.25">
      <c r="A712">
        <v>688</v>
      </c>
      <c r="B712">
        <v>-3.9687875213515324E-4</v>
      </c>
      <c r="C712">
        <v>1.3279247143046988E-2</v>
      </c>
    </row>
    <row r="713" spans="1:3" x14ac:dyDescent="0.25">
      <c r="A713">
        <v>689</v>
      </c>
      <c r="B713">
        <v>-2.7447864207167721E-3</v>
      </c>
      <c r="C713">
        <v>-4.9233924903585241E-3</v>
      </c>
    </row>
    <row r="714" spans="1:3" x14ac:dyDescent="0.25">
      <c r="A714">
        <v>690</v>
      </c>
      <c r="B714">
        <v>-5.8426725853891054E-3</v>
      </c>
      <c r="C714">
        <v>1.1681072247254495E-2</v>
      </c>
    </row>
    <row r="715" spans="1:3" x14ac:dyDescent="0.25">
      <c r="A715">
        <v>691</v>
      </c>
      <c r="B715">
        <v>-1.2908413661595346E-3</v>
      </c>
      <c r="C715">
        <v>-8.9557384577953992E-4</v>
      </c>
    </row>
    <row r="716" spans="1:3" x14ac:dyDescent="0.25">
      <c r="A716">
        <v>692</v>
      </c>
      <c r="B716">
        <v>4.1324972384490788E-3</v>
      </c>
      <c r="C716">
        <v>1.0262147872053068E-2</v>
      </c>
    </row>
    <row r="717" spans="1:3" x14ac:dyDescent="0.25">
      <c r="A717">
        <v>693</v>
      </c>
      <c r="B717">
        <v>4.3058411147295552E-3</v>
      </c>
      <c r="C717">
        <v>4.394005058578768E-3</v>
      </c>
    </row>
    <row r="718" spans="1:3" x14ac:dyDescent="0.25">
      <c r="A718">
        <v>694</v>
      </c>
      <c r="B718">
        <v>3.9220158098150762E-3</v>
      </c>
      <c r="C718">
        <v>9.670823955379243E-3</v>
      </c>
    </row>
    <row r="719" spans="1:3" x14ac:dyDescent="0.25">
      <c r="A719">
        <v>695</v>
      </c>
      <c r="B719">
        <v>-9.2385272863677731E-3</v>
      </c>
      <c r="C719">
        <v>6.4123151099209214E-3</v>
      </c>
    </row>
    <row r="720" spans="1:3" x14ac:dyDescent="0.25">
      <c r="A720">
        <v>696</v>
      </c>
      <c r="B720">
        <v>5.0682895647628677E-3</v>
      </c>
      <c r="C720">
        <v>1.0495752203352676E-2</v>
      </c>
    </row>
    <row r="721" spans="1:3" x14ac:dyDescent="0.25">
      <c r="A721">
        <v>697</v>
      </c>
      <c r="B721">
        <v>-1.4868737063162342E-2</v>
      </c>
      <c r="C721">
        <v>-7.9293835651650813E-3</v>
      </c>
    </row>
    <row r="722" spans="1:3" x14ac:dyDescent="0.25">
      <c r="A722">
        <v>698</v>
      </c>
      <c r="B722">
        <v>-8.9715583483106105E-3</v>
      </c>
      <c r="C722">
        <v>-3.4577462772415295E-3</v>
      </c>
    </row>
    <row r="723" spans="1:3" x14ac:dyDescent="0.25">
      <c r="A723">
        <v>699</v>
      </c>
      <c r="B723">
        <v>-2.6437841750428575E-3</v>
      </c>
      <c r="C723">
        <v>-6.8585347592014546E-5</v>
      </c>
    </row>
    <row r="724" spans="1:3" x14ac:dyDescent="0.25">
      <c r="A724">
        <v>700</v>
      </c>
      <c r="B724">
        <v>-2.340506803673733E-3</v>
      </c>
      <c r="C724">
        <v>3.1598617892212599E-3</v>
      </c>
    </row>
    <row r="725" spans="1:3" x14ac:dyDescent="0.25">
      <c r="A725">
        <v>701</v>
      </c>
      <c r="B725">
        <v>2.5775017031416997E-3</v>
      </c>
      <c r="C725">
        <v>-4.1887171780875037E-3</v>
      </c>
    </row>
    <row r="726" spans="1:3" x14ac:dyDescent="0.25">
      <c r="A726">
        <v>702</v>
      </c>
      <c r="B726">
        <v>6.7433913093528849E-3</v>
      </c>
      <c r="C726">
        <v>3.6008415762862414E-3</v>
      </c>
    </row>
    <row r="727" spans="1:3" x14ac:dyDescent="0.25">
      <c r="A727">
        <v>703</v>
      </c>
      <c r="B727">
        <v>7.2578057502436502E-4</v>
      </c>
      <c r="C727">
        <v>-1.6738256334755557E-2</v>
      </c>
    </row>
    <row r="728" spans="1:3" x14ac:dyDescent="0.25">
      <c r="A728">
        <v>704</v>
      </c>
      <c r="B728">
        <v>-6.7422582698240851E-3</v>
      </c>
      <c r="C728">
        <v>7.8062279667866262E-3</v>
      </c>
    </row>
    <row r="729" spans="1:3" x14ac:dyDescent="0.25">
      <c r="A729">
        <v>705</v>
      </c>
      <c r="B729">
        <v>-6.5091611768476056E-4</v>
      </c>
      <c r="C729">
        <v>3.5950038248789922E-3</v>
      </c>
    </row>
    <row r="730" spans="1:3" x14ac:dyDescent="0.25">
      <c r="A730">
        <v>706</v>
      </c>
      <c r="B730">
        <v>1.3718290877954328E-3</v>
      </c>
      <c r="C730">
        <v>-2.8235888028103106E-3</v>
      </c>
    </row>
    <row r="731" spans="1:3" x14ac:dyDescent="0.25">
      <c r="A731">
        <v>707</v>
      </c>
      <c r="B731">
        <v>3.7853773552671156E-5</v>
      </c>
      <c r="C731">
        <v>-1.0975020355302706E-2</v>
      </c>
    </row>
    <row r="732" spans="1:3" x14ac:dyDescent="0.25">
      <c r="A732">
        <v>708</v>
      </c>
      <c r="B732">
        <v>3.7446647933500924E-4</v>
      </c>
      <c r="C732">
        <v>-4.5165270011614279E-3</v>
      </c>
    </row>
    <row r="733" spans="1:3" x14ac:dyDescent="0.25">
      <c r="A733">
        <v>709</v>
      </c>
      <c r="B733">
        <v>-9.0240615006949246E-3</v>
      </c>
      <c r="C733">
        <v>-1.325582100250907E-4</v>
      </c>
    </row>
    <row r="734" spans="1:3" x14ac:dyDescent="0.25">
      <c r="A734">
        <v>710</v>
      </c>
      <c r="B734">
        <v>1.1511714448663311E-2</v>
      </c>
      <c r="C734">
        <v>-1.4793425438445508E-3</v>
      </c>
    </row>
    <row r="735" spans="1:3" x14ac:dyDescent="0.25">
      <c r="A735">
        <v>711</v>
      </c>
      <c r="B735">
        <v>-2.9399917559449953E-3</v>
      </c>
      <c r="C735">
        <v>-1.0824057673699714E-2</v>
      </c>
    </row>
    <row r="736" spans="1:3" x14ac:dyDescent="0.25">
      <c r="A736">
        <v>712</v>
      </c>
      <c r="B736">
        <v>1.2117734126378562E-2</v>
      </c>
      <c r="C736">
        <v>-1.687014334393052E-3</v>
      </c>
    </row>
    <row r="737" spans="1:3" x14ac:dyDescent="0.25">
      <c r="A737">
        <v>713</v>
      </c>
      <c r="B737">
        <v>1.1499451741407733E-2</v>
      </c>
      <c r="C737">
        <v>-1.0498936738543001E-3</v>
      </c>
    </row>
    <row r="738" spans="1:3" x14ac:dyDescent="0.25">
      <c r="A738">
        <v>714</v>
      </c>
      <c r="B738">
        <v>3.9691663788352493E-3</v>
      </c>
      <c r="C738">
        <v>-6.3116381163473394E-4</v>
      </c>
    </row>
    <row r="739" spans="1:3" x14ac:dyDescent="0.25">
      <c r="A739">
        <v>715</v>
      </c>
      <c r="B739">
        <v>-3.441627263103997E-3</v>
      </c>
      <c r="C739">
        <v>-5.5184636205178866E-4</v>
      </c>
    </row>
    <row r="740" spans="1:3" x14ac:dyDescent="0.25">
      <c r="A740">
        <v>716</v>
      </c>
      <c r="B740">
        <v>3.771712940242753E-3</v>
      </c>
      <c r="C740">
        <v>-1.5907088451158602E-3</v>
      </c>
    </row>
    <row r="741" spans="1:3" x14ac:dyDescent="0.25">
      <c r="A741">
        <v>717</v>
      </c>
      <c r="B741">
        <v>-6.5519194706044979E-3</v>
      </c>
      <c r="C741">
        <v>-6.731442130924711E-3</v>
      </c>
    </row>
    <row r="742" spans="1:3" x14ac:dyDescent="0.25">
      <c r="A742">
        <v>718</v>
      </c>
      <c r="B742">
        <v>-3.1555617331001946E-3</v>
      </c>
      <c r="C742">
        <v>-7.4700010622319162E-3</v>
      </c>
    </row>
    <row r="743" spans="1:3" x14ac:dyDescent="0.25">
      <c r="A743">
        <v>719</v>
      </c>
      <c r="B743">
        <v>-1.6071058613641594E-3</v>
      </c>
      <c r="C743">
        <v>9.4783072319861014E-4</v>
      </c>
    </row>
    <row r="744" spans="1:3" x14ac:dyDescent="0.25">
      <c r="A744">
        <v>720</v>
      </c>
      <c r="B744">
        <v>8.5025504997000116E-3</v>
      </c>
      <c r="C744">
        <v>5.1137966369028572E-3</v>
      </c>
    </row>
    <row r="745" spans="1:3" x14ac:dyDescent="0.25">
      <c r="A745">
        <v>721</v>
      </c>
      <c r="B745">
        <v>2.1383314613392128E-3</v>
      </c>
      <c r="C745">
        <v>-4.4184109023262834E-3</v>
      </c>
    </row>
    <row r="746" spans="1:3" x14ac:dyDescent="0.25">
      <c r="A746">
        <v>722</v>
      </c>
      <c r="B746">
        <v>9.4524210599730065E-3</v>
      </c>
      <c r="C746">
        <v>-9.2951853847466313E-4</v>
      </c>
    </row>
    <row r="747" spans="1:3" x14ac:dyDescent="0.25">
      <c r="A747">
        <v>723</v>
      </c>
      <c r="B747">
        <v>-9.184151489919594E-4</v>
      </c>
      <c r="C747">
        <v>8.7505641317896753E-3</v>
      </c>
    </row>
    <row r="748" spans="1:3" x14ac:dyDescent="0.25">
      <c r="A748">
        <v>724</v>
      </c>
      <c r="B748">
        <v>-1.2337393740031071E-2</v>
      </c>
      <c r="C748">
        <v>9.5859477200046558E-3</v>
      </c>
    </row>
    <row r="749" spans="1:3" x14ac:dyDescent="0.25">
      <c r="A749">
        <v>725</v>
      </c>
      <c r="B749">
        <v>-2.2977821641230103E-2</v>
      </c>
      <c r="C749">
        <v>-9.5939097141853648E-3</v>
      </c>
    </row>
    <row r="750" spans="1:3" x14ac:dyDescent="0.25">
      <c r="A750">
        <v>726</v>
      </c>
      <c r="B750">
        <v>-1.1110267031435968E-2</v>
      </c>
      <c r="C750">
        <v>-2.3729664014164355E-3</v>
      </c>
    </row>
    <row r="751" spans="1:3" x14ac:dyDescent="0.25">
      <c r="A751">
        <v>727</v>
      </c>
      <c r="B751">
        <v>-2.0230622284962852E-2</v>
      </c>
      <c r="C751">
        <v>-1.1967857455983066E-2</v>
      </c>
    </row>
    <row r="752" spans="1:3" x14ac:dyDescent="0.25">
      <c r="A752">
        <v>728</v>
      </c>
      <c r="B752">
        <v>1.1571802439223823E-2</v>
      </c>
      <c r="C752">
        <v>1.8235541175405587E-3</v>
      </c>
    </row>
    <row r="753" spans="1:3" x14ac:dyDescent="0.25">
      <c r="A753">
        <v>729</v>
      </c>
      <c r="B753">
        <v>-7.4716383676196483E-3</v>
      </c>
      <c r="C753">
        <v>3.3319641204976212E-3</v>
      </c>
    </row>
    <row r="754" spans="1:3" x14ac:dyDescent="0.25">
      <c r="A754">
        <v>730</v>
      </c>
      <c r="B754">
        <v>1.4964585886478081E-2</v>
      </c>
      <c r="C754">
        <v>6.988957729162755E-3</v>
      </c>
    </row>
    <row r="755" spans="1:3" x14ac:dyDescent="0.25">
      <c r="A755">
        <v>731</v>
      </c>
      <c r="B755">
        <v>3.1569551150852061E-2</v>
      </c>
      <c r="C755">
        <v>7.284729528088861E-3</v>
      </c>
    </row>
    <row r="756" spans="1:3" x14ac:dyDescent="0.25">
      <c r="A756">
        <v>732</v>
      </c>
      <c r="B756">
        <v>9.351349144510185E-4</v>
      </c>
      <c r="C756">
        <v>-1.4396987628241986E-2</v>
      </c>
    </row>
    <row r="757" spans="1:3" x14ac:dyDescent="0.25">
      <c r="A757">
        <v>733</v>
      </c>
      <c r="B757">
        <v>7.2202799709962144E-3</v>
      </c>
      <c r="C757">
        <v>-3.2213887549663745E-4</v>
      </c>
    </row>
    <row r="758" spans="1:3" x14ac:dyDescent="0.25">
      <c r="A758">
        <v>734</v>
      </c>
      <c r="B758">
        <v>1.8315150136611863E-2</v>
      </c>
      <c r="C758">
        <v>-7.6704206315274248E-3</v>
      </c>
    </row>
    <row r="759" spans="1:3" x14ac:dyDescent="0.25">
      <c r="A759">
        <v>735</v>
      </c>
      <c r="B759">
        <v>-7.1744076235953705E-2</v>
      </c>
      <c r="C759">
        <v>-5.1671721933143608E-2</v>
      </c>
    </row>
    <row r="760" spans="1:3" x14ac:dyDescent="0.25">
      <c r="A760">
        <v>736</v>
      </c>
      <c r="B760">
        <v>-3.7745939118755185E-2</v>
      </c>
      <c r="C760">
        <v>5.7528900863382422E-2</v>
      </c>
    </row>
    <row r="761" spans="1:3" x14ac:dyDescent="0.25">
      <c r="A761">
        <v>737</v>
      </c>
      <c r="B761">
        <v>2.3494820500781274E-2</v>
      </c>
      <c r="C761">
        <v>1.1346884914756165E-2</v>
      </c>
    </row>
    <row r="762" spans="1:3" x14ac:dyDescent="0.25">
      <c r="A762">
        <v>738</v>
      </c>
      <c r="B762">
        <v>2.8807131878393094E-2</v>
      </c>
      <c r="C762">
        <v>1.6614418350920507E-2</v>
      </c>
    </row>
    <row r="763" spans="1:3" x14ac:dyDescent="0.25">
      <c r="A763">
        <v>739</v>
      </c>
      <c r="B763">
        <v>7.1857745555391908E-3</v>
      </c>
      <c r="C763">
        <v>1.5756665299794539E-2</v>
      </c>
    </row>
    <row r="764" spans="1:3" x14ac:dyDescent="0.25">
      <c r="A764">
        <v>740</v>
      </c>
      <c r="B764">
        <v>8.1755182435342931E-3</v>
      </c>
      <c r="C764">
        <v>-9.8824324352556024E-3</v>
      </c>
    </row>
    <row r="765" spans="1:3" x14ac:dyDescent="0.25">
      <c r="A765">
        <v>741</v>
      </c>
      <c r="B765">
        <v>-3.9495373466687557E-3</v>
      </c>
      <c r="C765">
        <v>1.4018759106891047E-2</v>
      </c>
    </row>
    <row r="766" spans="1:3" x14ac:dyDescent="0.25">
      <c r="A766">
        <v>742</v>
      </c>
      <c r="B766">
        <v>-1.8317137808216342E-2</v>
      </c>
      <c r="C766">
        <v>-3.0234905429863925E-2</v>
      </c>
    </row>
    <row r="767" spans="1:3" x14ac:dyDescent="0.25">
      <c r="A767">
        <v>743</v>
      </c>
      <c r="B767">
        <v>-1.0966131348368892E-2</v>
      </c>
      <c r="C767">
        <v>8.1765213801020652E-3</v>
      </c>
    </row>
    <row r="768" spans="1:3" x14ac:dyDescent="0.25">
      <c r="A768">
        <v>744</v>
      </c>
      <c r="B768">
        <v>6.078358938213518E-3</v>
      </c>
      <c r="C768">
        <v>4.6246351124109523E-3</v>
      </c>
    </row>
    <row r="769" spans="1:3" x14ac:dyDescent="0.25">
      <c r="A769">
        <v>745</v>
      </c>
      <c r="B769">
        <v>1.2512492071676685E-2</v>
      </c>
      <c r="C769">
        <v>2.0013396037490278E-4</v>
      </c>
    </row>
    <row r="770" spans="1:3" x14ac:dyDescent="0.25">
      <c r="A770">
        <v>746</v>
      </c>
      <c r="B770">
        <v>1.34946930718593E-2</v>
      </c>
      <c r="C770">
        <v>-1.0769631548055826E-2</v>
      </c>
    </row>
    <row r="771" spans="1:3" x14ac:dyDescent="0.25">
      <c r="A771">
        <v>747</v>
      </c>
      <c r="B771">
        <v>8.8653886922083949E-3</v>
      </c>
      <c r="C771">
        <v>-1.2494772064704026E-2</v>
      </c>
    </row>
    <row r="772" spans="1:3" x14ac:dyDescent="0.25">
      <c r="A772">
        <v>748</v>
      </c>
      <c r="B772">
        <v>1.5850093779302774E-3</v>
      </c>
      <c r="C772">
        <v>1.6259730794026088E-2</v>
      </c>
    </row>
    <row r="773" spans="1:3" x14ac:dyDescent="0.25">
      <c r="A773">
        <v>749</v>
      </c>
      <c r="B773">
        <v>8.7852888296114182E-3</v>
      </c>
      <c r="C773">
        <v>-4.3855006606617151E-3</v>
      </c>
    </row>
    <row r="774" spans="1:3" x14ac:dyDescent="0.25">
      <c r="A774">
        <v>750</v>
      </c>
      <c r="B774">
        <v>-6.7892631726830877E-3</v>
      </c>
      <c r="C774">
        <v>2.2448442606067343E-3</v>
      </c>
    </row>
    <row r="775" spans="1:3" x14ac:dyDescent="0.25">
      <c r="A775">
        <v>751</v>
      </c>
      <c r="B775">
        <v>4.9587226449972176E-3</v>
      </c>
      <c r="C775">
        <v>5.8748890018138523E-3</v>
      </c>
    </row>
    <row r="776" spans="1:3" x14ac:dyDescent="0.25">
      <c r="A776">
        <v>752</v>
      </c>
      <c r="B776">
        <v>-6.3894107154562107E-3</v>
      </c>
      <c r="C776">
        <v>-2.2815608902266539E-3</v>
      </c>
    </row>
    <row r="777" spans="1:3" x14ac:dyDescent="0.25">
      <c r="A777">
        <v>753</v>
      </c>
      <c r="B777">
        <v>8.0215166741415076E-3</v>
      </c>
      <c r="C777">
        <v>1.6226192665288706E-2</v>
      </c>
    </row>
    <row r="778" spans="1:3" x14ac:dyDescent="0.25">
      <c r="A778">
        <v>754</v>
      </c>
      <c r="B778">
        <v>6.3099414027866646E-4</v>
      </c>
      <c r="C778">
        <v>2.7685878754702548E-4</v>
      </c>
    </row>
    <row r="779" spans="1:3" x14ac:dyDescent="0.25">
      <c r="A779">
        <v>755</v>
      </c>
      <c r="B779">
        <v>-3.6385749876165071E-3</v>
      </c>
      <c r="C779">
        <v>-1.6654452012981194E-3</v>
      </c>
    </row>
    <row r="780" spans="1:3" x14ac:dyDescent="0.25">
      <c r="A780">
        <v>756</v>
      </c>
      <c r="B780">
        <v>3.1319879240248975E-3</v>
      </c>
      <c r="C780">
        <v>5.9109352104808228E-3</v>
      </c>
    </row>
    <row r="781" spans="1:3" x14ac:dyDescent="0.25">
      <c r="A781">
        <v>757</v>
      </c>
      <c r="B781">
        <v>7.3632599973791758E-4</v>
      </c>
      <c r="C781">
        <v>-1.3275575806003012E-3</v>
      </c>
    </row>
    <row r="782" spans="1:3" x14ac:dyDescent="0.25">
      <c r="A782">
        <v>758</v>
      </c>
      <c r="B782">
        <v>8.8951068392287003E-3</v>
      </c>
      <c r="C782">
        <v>-5.3730516630041969E-3</v>
      </c>
    </row>
    <row r="783" spans="1:3" x14ac:dyDescent="0.25">
      <c r="A783">
        <v>759</v>
      </c>
      <c r="B783">
        <v>-5.7970377452691308E-3</v>
      </c>
      <c r="C783">
        <v>-2.2619104714533527E-3</v>
      </c>
    </row>
    <row r="784" spans="1:3" x14ac:dyDescent="0.25">
      <c r="A784">
        <v>760</v>
      </c>
      <c r="B784">
        <v>1.2966272303556832E-2</v>
      </c>
      <c r="C784">
        <v>3.6674837863013444E-3</v>
      </c>
    </row>
    <row r="785" spans="1:3" x14ac:dyDescent="0.25">
      <c r="A785">
        <v>761</v>
      </c>
      <c r="B785">
        <v>-4.9642294884730143E-3</v>
      </c>
      <c r="C785">
        <v>-4.4864759867246484E-3</v>
      </c>
    </row>
    <row r="786" spans="1:3" x14ac:dyDescent="0.25">
      <c r="A786">
        <v>762</v>
      </c>
      <c r="B786">
        <v>-5.1550085041232327E-3</v>
      </c>
      <c r="C786">
        <v>-4.3797095307348257E-3</v>
      </c>
    </row>
    <row r="787" spans="1:3" x14ac:dyDescent="0.25">
      <c r="A787">
        <v>763</v>
      </c>
      <c r="B787">
        <v>-4.7554081674199035E-3</v>
      </c>
      <c r="C787">
        <v>-9.0147195740615492E-3</v>
      </c>
    </row>
    <row r="788" spans="1:3" x14ac:dyDescent="0.25">
      <c r="A788">
        <v>764</v>
      </c>
      <c r="B788">
        <v>4.3668728485692374E-3</v>
      </c>
      <c r="C788">
        <v>4.721608666709556E-4</v>
      </c>
    </row>
    <row r="789" spans="1:3" x14ac:dyDescent="0.25">
      <c r="A789">
        <v>765</v>
      </c>
      <c r="B789">
        <v>5.4630163044472524E-3</v>
      </c>
      <c r="C789">
        <v>-4.8221588055165276E-3</v>
      </c>
    </row>
    <row r="790" spans="1:3" x14ac:dyDescent="0.25">
      <c r="A790">
        <v>766</v>
      </c>
      <c r="B790">
        <v>1.2970453747953013E-3</v>
      </c>
      <c r="C790">
        <v>-1.0033823673260543E-3</v>
      </c>
    </row>
    <row r="791" spans="1:3" x14ac:dyDescent="0.25">
      <c r="A791">
        <v>767</v>
      </c>
      <c r="B791">
        <v>9.5377774655991832E-3</v>
      </c>
      <c r="C791">
        <v>-6.2686959772993312E-3</v>
      </c>
    </row>
    <row r="792" spans="1:3" x14ac:dyDescent="0.25">
      <c r="A792">
        <v>768</v>
      </c>
      <c r="B792">
        <v>2.861764487157518E-3</v>
      </c>
      <c r="C792">
        <v>-1.059225255815636E-3</v>
      </c>
    </row>
    <row r="793" spans="1:3" x14ac:dyDescent="0.25">
      <c r="A793">
        <v>769</v>
      </c>
      <c r="B793">
        <v>3.7595917962821436E-3</v>
      </c>
      <c r="C793">
        <v>4.6478743400725359E-3</v>
      </c>
    </row>
    <row r="794" spans="1:3" x14ac:dyDescent="0.25">
      <c r="A794">
        <v>770</v>
      </c>
      <c r="B794">
        <v>8.2509897732221688E-4</v>
      </c>
      <c r="C794">
        <v>2.8049519246828606E-3</v>
      </c>
    </row>
    <row r="795" spans="1:3" x14ac:dyDescent="0.25">
      <c r="A795">
        <v>771</v>
      </c>
      <c r="B795">
        <v>1.9765696438276527E-3</v>
      </c>
      <c r="C795">
        <v>-2.2142292258004017E-3</v>
      </c>
    </row>
    <row r="796" spans="1:3" x14ac:dyDescent="0.25">
      <c r="A796">
        <v>772</v>
      </c>
      <c r="B796">
        <v>7.8456671747888197E-4</v>
      </c>
      <c r="C796">
        <v>-1.0475756701084624E-2</v>
      </c>
    </row>
    <row r="797" spans="1:3" x14ac:dyDescent="0.25">
      <c r="A797">
        <v>773</v>
      </c>
      <c r="B797">
        <v>-5.3178900002624875E-3</v>
      </c>
      <c r="C797">
        <v>-4.9890747701444469E-3</v>
      </c>
    </row>
    <row r="798" spans="1:3" x14ac:dyDescent="0.25">
      <c r="A798">
        <v>774</v>
      </c>
      <c r="B798">
        <v>1.0615617751045076E-2</v>
      </c>
      <c r="C798">
        <v>-1.067936268694553E-3</v>
      </c>
    </row>
    <row r="799" spans="1:3" x14ac:dyDescent="0.25">
      <c r="A799">
        <v>775</v>
      </c>
      <c r="B799">
        <v>-7.7800373737732459E-3</v>
      </c>
      <c r="C799">
        <v>-5.4684754927853468E-3</v>
      </c>
    </row>
    <row r="800" spans="1:3" x14ac:dyDescent="0.25">
      <c r="A800">
        <v>776</v>
      </c>
      <c r="B800">
        <v>6.0696374416537491E-4</v>
      </c>
      <c r="C800">
        <v>1.9698126970649579E-3</v>
      </c>
    </row>
    <row r="801" spans="1:3" x14ac:dyDescent="0.25">
      <c r="A801">
        <v>777</v>
      </c>
      <c r="B801">
        <v>6.8356985044620601E-3</v>
      </c>
      <c r="C801">
        <v>-1.9930430547242285E-3</v>
      </c>
    </row>
    <row r="802" spans="1:3" x14ac:dyDescent="0.25">
      <c r="A802">
        <v>778</v>
      </c>
      <c r="B802">
        <v>5.1634120407157075E-4</v>
      </c>
      <c r="C802">
        <v>-7.4748596392493778E-3</v>
      </c>
    </row>
    <row r="803" spans="1:3" x14ac:dyDescent="0.25">
      <c r="A803">
        <v>779</v>
      </c>
      <c r="B803">
        <v>-4.797375731424915E-3</v>
      </c>
      <c r="C803">
        <v>3.9927781496960097E-3</v>
      </c>
    </row>
    <row r="804" spans="1:3" x14ac:dyDescent="0.25">
      <c r="A804">
        <v>780</v>
      </c>
      <c r="B804">
        <v>-1.5890580732630518E-3</v>
      </c>
      <c r="C804">
        <v>-3.2424393464248616E-3</v>
      </c>
    </row>
    <row r="805" spans="1:3" x14ac:dyDescent="0.25">
      <c r="A805">
        <v>781</v>
      </c>
      <c r="B805">
        <v>-1.3575045244071252E-3</v>
      </c>
      <c r="C805">
        <v>-1.6533120414251165E-3</v>
      </c>
    </row>
    <row r="806" spans="1:3" x14ac:dyDescent="0.25">
      <c r="A806">
        <v>782</v>
      </c>
      <c r="B806">
        <v>7.4674935445489708E-4</v>
      </c>
      <c r="C806">
        <v>-3.3422223320502225E-3</v>
      </c>
    </row>
    <row r="807" spans="1:3" x14ac:dyDescent="0.25">
      <c r="A807">
        <v>783</v>
      </c>
      <c r="B807">
        <v>-1.2654562767969568E-3</v>
      </c>
      <c r="C807">
        <v>4.3177385696432213E-3</v>
      </c>
    </row>
    <row r="808" spans="1:3" x14ac:dyDescent="0.25">
      <c r="A808">
        <v>784</v>
      </c>
      <c r="B808">
        <v>3.5302294207705865E-3</v>
      </c>
      <c r="C808">
        <v>1.5771479146360844E-3</v>
      </c>
    </row>
    <row r="809" spans="1:3" x14ac:dyDescent="0.25">
      <c r="A809">
        <v>785</v>
      </c>
      <c r="B809">
        <v>1.2869212761123136E-2</v>
      </c>
      <c r="C809">
        <v>1.6034934879709997E-3</v>
      </c>
    </row>
    <row r="810" spans="1:3" x14ac:dyDescent="0.25">
      <c r="A810">
        <v>786</v>
      </c>
      <c r="B810">
        <v>2.3982869637739657E-4</v>
      </c>
      <c r="C810">
        <v>4.4709967855884889E-3</v>
      </c>
    </row>
    <row r="811" spans="1:3" x14ac:dyDescent="0.25">
      <c r="A811">
        <v>787</v>
      </c>
      <c r="B811">
        <v>5.4060589625892505E-3</v>
      </c>
      <c r="C811">
        <v>-2.2178854099960763E-4</v>
      </c>
    </row>
    <row r="812" spans="1:3" x14ac:dyDescent="0.25">
      <c r="A812">
        <v>788</v>
      </c>
      <c r="B812">
        <v>1.5287677166032987E-3</v>
      </c>
      <c r="C812">
        <v>1.1754411746175274E-2</v>
      </c>
    </row>
    <row r="813" spans="1:3" x14ac:dyDescent="0.25">
      <c r="A813">
        <v>789</v>
      </c>
      <c r="B813">
        <v>-5.6202683611344874E-4</v>
      </c>
      <c r="C813">
        <v>-2.7272854524546539E-3</v>
      </c>
    </row>
    <row r="814" spans="1:3" x14ac:dyDescent="0.25">
      <c r="A814">
        <v>790</v>
      </c>
      <c r="B814">
        <v>-1.0012230628049694E-2</v>
      </c>
      <c r="C814">
        <v>1.4073828960104052E-3</v>
      </c>
    </row>
    <row r="815" spans="1:3" x14ac:dyDescent="0.25">
      <c r="A815">
        <v>791</v>
      </c>
      <c r="B815">
        <v>-6.8743135020846273E-3</v>
      </c>
      <c r="C815">
        <v>-1.0521809375573943E-2</v>
      </c>
    </row>
    <row r="816" spans="1:3" x14ac:dyDescent="0.25">
      <c r="A816">
        <v>792</v>
      </c>
      <c r="B816">
        <v>-8.5337112741285786E-3</v>
      </c>
      <c r="C816">
        <v>1.9033770029734647E-3</v>
      </c>
    </row>
    <row r="817" spans="1:3" x14ac:dyDescent="0.25">
      <c r="A817">
        <v>793</v>
      </c>
      <c r="B817">
        <v>1.8480026881032676E-3</v>
      </c>
      <c r="C817">
        <v>2.3456248549881152E-3</v>
      </c>
    </row>
    <row r="818" spans="1:3" x14ac:dyDescent="0.25">
      <c r="A818">
        <v>794</v>
      </c>
      <c r="B818">
        <v>4.4405456739498401E-3</v>
      </c>
      <c r="C818">
        <v>-9.6952634627346761E-3</v>
      </c>
    </row>
    <row r="819" spans="1:3" x14ac:dyDescent="0.25">
      <c r="A819">
        <v>795</v>
      </c>
      <c r="B819">
        <v>-1.144772514205698E-2</v>
      </c>
      <c r="C819">
        <v>1.0778391311948837E-2</v>
      </c>
    </row>
    <row r="820" spans="1:3" x14ac:dyDescent="0.25">
      <c r="A820">
        <v>796</v>
      </c>
      <c r="B820">
        <v>9.7562171375508815E-3</v>
      </c>
      <c r="C820">
        <v>2.9220513311750025E-3</v>
      </c>
    </row>
    <row r="821" spans="1:3" x14ac:dyDescent="0.25">
      <c r="A821">
        <v>797</v>
      </c>
      <c r="B821">
        <v>-1.5356647332742984E-3</v>
      </c>
      <c r="C821">
        <v>-6.0366391562640363E-3</v>
      </c>
    </row>
    <row r="822" spans="1:3" x14ac:dyDescent="0.25">
      <c r="A822">
        <v>798</v>
      </c>
      <c r="B822">
        <v>6.2155255247890598E-3</v>
      </c>
      <c r="C822">
        <v>-8.0079444266560468E-3</v>
      </c>
    </row>
    <row r="823" spans="1:3" x14ac:dyDescent="0.25">
      <c r="A823">
        <v>799</v>
      </c>
      <c r="B823">
        <v>1.4064733462618009E-2</v>
      </c>
      <c r="C823">
        <v>6.5102723563877224E-3</v>
      </c>
    </row>
    <row r="824" spans="1:3" x14ac:dyDescent="0.25">
      <c r="A824">
        <v>800</v>
      </c>
      <c r="B824">
        <v>-3.9388860800763552E-3</v>
      </c>
      <c r="C824">
        <v>-3.021319964770129E-3</v>
      </c>
    </row>
    <row r="825" spans="1:3" x14ac:dyDescent="0.25">
      <c r="A825">
        <v>801</v>
      </c>
      <c r="B825">
        <v>-9.7343107983386863E-3</v>
      </c>
      <c r="C825">
        <v>8.6661361359486218E-3</v>
      </c>
    </row>
    <row r="826" spans="1:3" x14ac:dyDescent="0.25">
      <c r="A826">
        <v>802</v>
      </c>
      <c r="B826">
        <v>-1.7927196521346457E-3</v>
      </c>
      <c r="C826">
        <v>-4.1417351489588016E-3</v>
      </c>
    </row>
    <row r="827" spans="1:3" x14ac:dyDescent="0.25">
      <c r="A827">
        <v>803</v>
      </c>
      <c r="B827">
        <v>5.9707685797204951E-3</v>
      </c>
      <c r="C827">
        <v>6.0548649987185038E-3</v>
      </c>
    </row>
    <row r="828" spans="1:3" x14ac:dyDescent="0.25">
      <c r="A828">
        <v>804</v>
      </c>
      <c r="B828">
        <v>1.2695403106227393E-3</v>
      </c>
      <c r="C828">
        <v>6.1564786725131458E-3</v>
      </c>
    </row>
    <row r="829" spans="1:3" x14ac:dyDescent="0.25">
      <c r="A829">
        <v>805</v>
      </c>
      <c r="B829">
        <v>2.150716263789024E-3</v>
      </c>
      <c r="C829">
        <v>-2.8533169009003854E-3</v>
      </c>
    </row>
    <row r="830" spans="1:3" x14ac:dyDescent="0.25">
      <c r="A830">
        <v>806</v>
      </c>
      <c r="B830">
        <v>-9.2740644442175252E-4</v>
      </c>
      <c r="C830">
        <v>-4.3785368716078741E-3</v>
      </c>
    </row>
    <row r="831" spans="1:3" x14ac:dyDescent="0.25">
      <c r="A831">
        <v>807</v>
      </c>
      <c r="B831">
        <v>6.5103266194657273E-3</v>
      </c>
      <c r="C831">
        <v>-1.1244260532557242E-2</v>
      </c>
    </row>
    <row r="832" spans="1:3" x14ac:dyDescent="0.25">
      <c r="A832">
        <v>808</v>
      </c>
      <c r="B832">
        <v>-3.7725659674446741E-3</v>
      </c>
      <c r="C832">
        <v>-5.1185221836391849E-3</v>
      </c>
    </row>
    <row r="833" spans="1:3" x14ac:dyDescent="0.25">
      <c r="A833">
        <v>809</v>
      </c>
      <c r="B833">
        <v>-6.4671546170084618E-3</v>
      </c>
      <c r="C833">
        <v>-4.8986142916501293E-3</v>
      </c>
    </row>
    <row r="834" spans="1:3" x14ac:dyDescent="0.25">
      <c r="A834">
        <v>810</v>
      </c>
      <c r="B834">
        <v>-3.3161826798862454E-3</v>
      </c>
      <c r="C834">
        <v>-3.4099530447665033E-3</v>
      </c>
    </row>
    <row r="835" spans="1:3" x14ac:dyDescent="0.25">
      <c r="A835">
        <v>811</v>
      </c>
      <c r="B835">
        <v>1.3930594375365091E-3</v>
      </c>
      <c r="C835">
        <v>3.352282984855931E-3</v>
      </c>
    </row>
    <row r="836" spans="1:3" x14ac:dyDescent="0.25">
      <c r="A836">
        <v>812</v>
      </c>
      <c r="B836">
        <v>-9.5430677557063765E-3</v>
      </c>
      <c r="C836">
        <v>-5.0549885859366411E-3</v>
      </c>
    </row>
    <row r="837" spans="1:3" x14ac:dyDescent="0.25">
      <c r="A837">
        <v>813</v>
      </c>
      <c r="B837">
        <v>-6.4722753795501495E-3</v>
      </c>
      <c r="C837">
        <v>-1.0706086012013862E-3</v>
      </c>
    </row>
    <row r="838" spans="1:3" x14ac:dyDescent="0.25">
      <c r="A838">
        <v>814</v>
      </c>
      <c r="B838">
        <v>-2.9213337711046666E-3</v>
      </c>
      <c r="C838">
        <v>1.2122965175697735E-2</v>
      </c>
    </row>
    <row r="839" spans="1:3" x14ac:dyDescent="0.25">
      <c r="A839">
        <v>815</v>
      </c>
      <c r="B839">
        <v>4.3894809940821615E-3</v>
      </c>
      <c r="C839">
        <v>8.2950927516218138E-3</v>
      </c>
    </row>
    <row r="840" spans="1:3" x14ac:dyDescent="0.25">
      <c r="A840">
        <v>816</v>
      </c>
      <c r="B840">
        <v>-3.3304166500669865E-3</v>
      </c>
      <c r="C840">
        <v>5.6109109463773734E-3</v>
      </c>
    </row>
    <row r="841" spans="1:3" x14ac:dyDescent="0.25">
      <c r="A841">
        <v>817</v>
      </c>
      <c r="B841">
        <v>1.0766751413687992E-2</v>
      </c>
      <c r="C841">
        <v>1.9739440070216663E-3</v>
      </c>
    </row>
    <row r="842" spans="1:3" x14ac:dyDescent="0.25">
      <c r="A842">
        <v>818</v>
      </c>
      <c r="B842">
        <v>2.5938845566486927E-3</v>
      </c>
      <c r="C842">
        <v>8.6683430450948135E-4</v>
      </c>
    </row>
    <row r="843" spans="1:3" x14ac:dyDescent="0.25">
      <c r="A843">
        <v>819</v>
      </c>
      <c r="B843">
        <v>-1.1806724370706338E-3</v>
      </c>
      <c r="C843">
        <v>3.2520864494778139E-3</v>
      </c>
    </row>
    <row r="844" spans="1:3" x14ac:dyDescent="0.25">
      <c r="A844">
        <v>820</v>
      </c>
      <c r="B844">
        <v>-2.8374045154898418E-3</v>
      </c>
      <c r="C844">
        <v>4.8022452571106853E-3</v>
      </c>
    </row>
    <row r="845" spans="1:3" x14ac:dyDescent="0.25">
      <c r="A845">
        <v>821</v>
      </c>
      <c r="B845">
        <v>3.0306626966760053E-4</v>
      </c>
      <c r="C845">
        <v>-7.2381091718411389E-4</v>
      </c>
    </row>
    <row r="846" spans="1:3" x14ac:dyDescent="0.25">
      <c r="A846">
        <v>822</v>
      </c>
      <c r="B846">
        <v>-1.9068203867986474E-3</v>
      </c>
      <c r="C846">
        <v>1.2251775490393587E-3</v>
      </c>
    </row>
    <row r="847" spans="1:3" x14ac:dyDescent="0.25">
      <c r="A847">
        <v>823</v>
      </c>
      <c r="B847">
        <v>-1.0310791516716625E-3</v>
      </c>
      <c r="C847">
        <v>1.1232210356380664E-2</v>
      </c>
    </row>
    <row r="848" spans="1:3" x14ac:dyDescent="0.25">
      <c r="A848">
        <v>824</v>
      </c>
      <c r="B848">
        <v>-5.1385938535505123E-4</v>
      </c>
      <c r="C848">
        <v>-3.3055177327372754E-3</v>
      </c>
    </row>
    <row r="849" spans="1:3" x14ac:dyDescent="0.25">
      <c r="A849">
        <v>825</v>
      </c>
      <c r="B849">
        <v>4.7770653409557936E-3</v>
      </c>
      <c r="C849">
        <v>6.0802973764255645E-3</v>
      </c>
    </row>
    <row r="850" spans="1:3" x14ac:dyDescent="0.25">
      <c r="A850">
        <v>826</v>
      </c>
      <c r="B850">
        <v>-4.1492742556140027E-3</v>
      </c>
      <c r="C850">
        <v>8.6011323308914697E-4</v>
      </c>
    </row>
    <row r="851" spans="1:3" x14ac:dyDescent="0.25">
      <c r="A851">
        <v>827</v>
      </c>
      <c r="B851">
        <v>-2.7023250922326445E-3</v>
      </c>
      <c r="C851">
        <v>3.5053942572384764E-3</v>
      </c>
    </row>
    <row r="852" spans="1:3" x14ac:dyDescent="0.25">
      <c r="A852">
        <v>828</v>
      </c>
      <c r="B852">
        <v>-5.4909746965753937E-3</v>
      </c>
      <c r="C852">
        <v>-2.5112425805012238E-3</v>
      </c>
    </row>
    <row r="853" spans="1:3" x14ac:dyDescent="0.25">
      <c r="A853">
        <v>829</v>
      </c>
      <c r="B853">
        <v>1.0898383261393569E-3</v>
      </c>
      <c r="C853">
        <v>-7.6658165512003091E-3</v>
      </c>
    </row>
    <row r="854" spans="1:3" x14ac:dyDescent="0.25">
      <c r="A854">
        <v>830</v>
      </c>
      <c r="B854">
        <v>-3.7727142699964834E-3</v>
      </c>
      <c r="C854">
        <v>9.0374707567897686E-4</v>
      </c>
    </row>
    <row r="855" spans="1:3" x14ac:dyDescent="0.25">
      <c r="A855">
        <v>831</v>
      </c>
      <c r="B855">
        <v>5.4644953820270964E-3</v>
      </c>
      <c r="C855">
        <v>-7.2958890457655084E-3</v>
      </c>
    </row>
    <row r="856" spans="1:3" x14ac:dyDescent="0.25">
      <c r="A856">
        <v>832</v>
      </c>
      <c r="B856">
        <v>1.9275830964893661E-3</v>
      </c>
      <c r="C856">
        <v>-6.056019308617361E-3</v>
      </c>
    </row>
    <row r="857" spans="1:3" x14ac:dyDescent="0.25">
      <c r="A857">
        <v>833</v>
      </c>
      <c r="B857">
        <v>3.4806345978692773E-3</v>
      </c>
      <c r="C857">
        <v>-3.4335140023279073E-2</v>
      </c>
    </row>
    <row r="858" spans="1:3" x14ac:dyDescent="0.25">
      <c r="A858">
        <v>834</v>
      </c>
      <c r="B858">
        <v>-2.8498426138462013E-3</v>
      </c>
      <c r="C858">
        <v>-2.6151882464615014E-2</v>
      </c>
    </row>
    <row r="859" spans="1:3" x14ac:dyDescent="0.25">
      <c r="A859">
        <v>835</v>
      </c>
      <c r="B859">
        <v>-5.391773071558385E-3</v>
      </c>
      <c r="C859">
        <v>-5.4457453124785189E-3</v>
      </c>
    </row>
    <row r="860" spans="1:3" x14ac:dyDescent="0.25">
      <c r="A860">
        <v>836</v>
      </c>
      <c r="B860">
        <v>-6.4337584634696146E-3</v>
      </c>
      <c r="C860">
        <v>-1.7858734120774093E-2</v>
      </c>
    </row>
    <row r="861" spans="1:3" x14ac:dyDescent="0.25">
      <c r="A861">
        <v>837</v>
      </c>
      <c r="B861">
        <v>1.4543326084134368E-3</v>
      </c>
      <c r="C861">
        <v>-2.3179109676075074E-4</v>
      </c>
    </row>
    <row r="862" spans="1:3" x14ac:dyDescent="0.25">
      <c r="A862">
        <v>838</v>
      </c>
      <c r="B862">
        <v>-3.4583297249430613E-3</v>
      </c>
      <c r="C862">
        <v>-1.153337319406769E-2</v>
      </c>
    </row>
    <row r="863" spans="1:3" x14ac:dyDescent="0.25">
      <c r="A863">
        <v>839</v>
      </c>
      <c r="B863">
        <v>6.8647429418608008E-4</v>
      </c>
      <c r="C863">
        <v>1.4904396465555114E-2</v>
      </c>
    </row>
    <row r="864" spans="1:3" x14ac:dyDescent="0.25">
      <c r="A864">
        <v>840</v>
      </c>
      <c r="B864">
        <v>-5.1065248660502527E-3</v>
      </c>
      <c r="C864">
        <v>-1.0689857156711204E-2</v>
      </c>
    </row>
    <row r="865" spans="1:3" x14ac:dyDescent="0.25">
      <c r="A865">
        <v>841</v>
      </c>
      <c r="B865">
        <v>5.4549464677477542E-3</v>
      </c>
      <c r="C865">
        <v>-2.5983260200561163E-3</v>
      </c>
    </row>
    <row r="866" spans="1:3" x14ac:dyDescent="0.25">
      <c r="A866">
        <v>842</v>
      </c>
      <c r="B866">
        <v>1.9813138969028529E-3</v>
      </c>
      <c r="C866">
        <v>-2.3105862051018664E-3</v>
      </c>
    </row>
    <row r="867" spans="1:3" x14ac:dyDescent="0.25">
      <c r="A867">
        <v>843</v>
      </c>
      <c r="B867">
        <v>-5.0056602938378875E-3</v>
      </c>
      <c r="C867">
        <v>-7.5960142178574724E-3</v>
      </c>
    </row>
    <row r="868" spans="1:3" x14ac:dyDescent="0.25">
      <c r="A868">
        <v>844</v>
      </c>
      <c r="B868">
        <v>2.4856231291268504E-3</v>
      </c>
      <c r="C868">
        <v>-2.3037999655262475E-3</v>
      </c>
    </row>
    <row r="869" spans="1:3" x14ac:dyDescent="0.25">
      <c r="A869">
        <v>845</v>
      </c>
      <c r="B869">
        <v>4.2985355632893605E-3</v>
      </c>
      <c r="C869">
        <v>1.9800633285896256E-2</v>
      </c>
    </row>
    <row r="870" spans="1:3" x14ac:dyDescent="0.25">
      <c r="A870">
        <v>846</v>
      </c>
      <c r="B870">
        <v>-3.5303064451656695E-3</v>
      </c>
      <c r="C870">
        <v>6.6512446722044082E-3</v>
      </c>
    </row>
    <row r="871" spans="1:3" x14ac:dyDescent="0.25">
      <c r="A871">
        <v>847</v>
      </c>
      <c r="B871">
        <v>5.6339054330735543E-3</v>
      </c>
      <c r="C871">
        <v>-4.931020424130822E-6</v>
      </c>
    </row>
    <row r="872" spans="1:3" x14ac:dyDescent="0.25">
      <c r="A872">
        <v>848</v>
      </c>
      <c r="B872">
        <v>-1.7180593680488974E-3</v>
      </c>
      <c r="C872">
        <v>-1.3137458810871715E-2</v>
      </c>
    </row>
    <row r="873" spans="1:3" x14ac:dyDescent="0.25">
      <c r="A873">
        <v>849</v>
      </c>
      <c r="B873">
        <v>3.291477030526839E-3</v>
      </c>
      <c r="C873">
        <v>-1.04664100721567E-2</v>
      </c>
    </row>
    <row r="874" spans="1:3" x14ac:dyDescent="0.25">
      <c r="A874">
        <v>850</v>
      </c>
      <c r="B874">
        <v>-2.224336134758241E-3</v>
      </c>
      <c r="C874">
        <v>3.2091419873187962E-3</v>
      </c>
    </row>
    <row r="875" spans="1:3" x14ac:dyDescent="0.25">
      <c r="A875">
        <v>851</v>
      </c>
      <c r="B875">
        <v>1.1578383667911194E-2</v>
      </c>
      <c r="C875">
        <v>-6.2539969932470223E-3</v>
      </c>
    </row>
    <row r="876" spans="1:3" x14ac:dyDescent="0.25">
      <c r="A876">
        <v>852</v>
      </c>
      <c r="B876">
        <v>4.6930411503576372E-3</v>
      </c>
      <c r="C876">
        <v>2.5729465708174346E-2</v>
      </c>
    </row>
    <row r="877" spans="1:3" x14ac:dyDescent="0.25">
      <c r="A877">
        <v>853</v>
      </c>
      <c r="B877">
        <v>1.0028262139936043E-2</v>
      </c>
      <c r="C877">
        <v>-1.4842499385180478E-2</v>
      </c>
    </row>
    <row r="878" spans="1:3" x14ac:dyDescent="0.25">
      <c r="A878">
        <v>854</v>
      </c>
      <c r="B878">
        <v>-8.8230550244965599E-5</v>
      </c>
      <c r="C878">
        <v>-9.5907812141471545E-3</v>
      </c>
    </row>
    <row r="879" spans="1:3" x14ac:dyDescent="0.25">
      <c r="A879">
        <v>855</v>
      </c>
      <c r="B879">
        <v>4.0440059050876193E-3</v>
      </c>
      <c r="C879">
        <v>4.5808429340197937E-3</v>
      </c>
    </row>
    <row r="880" spans="1:3" x14ac:dyDescent="0.25">
      <c r="A880">
        <v>856</v>
      </c>
      <c r="B880">
        <v>2.1913862426655084E-3</v>
      </c>
      <c r="C880">
        <v>1.6251114687584285E-2</v>
      </c>
    </row>
    <row r="881" spans="1:3" x14ac:dyDescent="0.25">
      <c r="A881">
        <v>857</v>
      </c>
      <c r="B881">
        <v>8.17356594699057E-3</v>
      </c>
      <c r="C881">
        <v>7.0582006777762038E-3</v>
      </c>
    </row>
    <row r="882" spans="1:3" x14ac:dyDescent="0.25">
      <c r="A882">
        <v>858</v>
      </c>
      <c r="B882">
        <v>-1.0054447605101127E-2</v>
      </c>
      <c r="C882">
        <v>-6.3896949353289025E-3</v>
      </c>
    </row>
    <row r="883" spans="1:3" x14ac:dyDescent="0.25">
      <c r="A883">
        <v>859</v>
      </c>
      <c r="B883">
        <v>-1.9670744679110177E-3</v>
      </c>
      <c r="C883">
        <v>1.3094626425931457E-3</v>
      </c>
    </row>
    <row r="884" spans="1:3" x14ac:dyDescent="0.25">
      <c r="A884">
        <v>860</v>
      </c>
      <c r="B884">
        <v>5.9074897904715009E-3</v>
      </c>
      <c r="C884">
        <v>-3.0118451878539034E-3</v>
      </c>
    </row>
    <row r="885" spans="1:3" x14ac:dyDescent="0.25">
      <c r="A885">
        <v>861</v>
      </c>
      <c r="B885">
        <v>-4.1133919578125984E-3</v>
      </c>
      <c r="C885">
        <v>4.6013186666346269E-3</v>
      </c>
    </row>
    <row r="886" spans="1:3" x14ac:dyDescent="0.25">
      <c r="A886">
        <v>862</v>
      </c>
      <c r="B886">
        <v>3.0314401188044162E-3</v>
      </c>
      <c r="C886">
        <v>4.0991510505440278E-3</v>
      </c>
    </row>
    <row r="887" spans="1:3" x14ac:dyDescent="0.25">
      <c r="A887">
        <v>863</v>
      </c>
      <c r="B887">
        <v>1.6130175545749879E-3</v>
      </c>
      <c r="C887">
        <v>3.1381883482060093E-3</v>
      </c>
    </row>
    <row r="888" spans="1:3" x14ac:dyDescent="0.25">
      <c r="A888">
        <v>864</v>
      </c>
      <c r="B888">
        <v>-2.0767680764821822E-4</v>
      </c>
      <c r="C888">
        <v>4.5276504171378757E-3</v>
      </c>
    </row>
    <row r="889" spans="1:3" x14ac:dyDescent="0.25">
      <c r="A889">
        <v>865</v>
      </c>
      <c r="B889">
        <v>2.235728364422969E-3</v>
      </c>
      <c r="C889">
        <v>4.2357975194951148E-3</v>
      </c>
    </row>
    <row r="890" spans="1:3" x14ac:dyDescent="0.25">
      <c r="A890">
        <v>866</v>
      </c>
      <c r="B890">
        <v>4.0772215214309208E-4</v>
      </c>
      <c r="C890">
        <v>-4.5553929937199337E-4</v>
      </c>
    </row>
    <row r="891" spans="1:3" x14ac:dyDescent="0.25">
      <c r="A891">
        <v>867</v>
      </c>
      <c r="B891">
        <v>1.6168638632870183E-3</v>
      </c>
      <c r="C891">
        <v>5.8148720459762528E-3</v>
      </c>
    </row>
    <row r="892" spans="1:3" x14ac:dyDescent="0.25">
      <c r="A892">
        <v>868</v>
      </c>
      <c r="B892">
        <v>-6.89627990143541E-4</v>
      </c>
      <c r="C892">
        <v>-2.8535096225361179E-3</v>
      </c>
    </row>
    <row r="893" spans="1:3" x14ac:dyDescent="0.25">
      <c r="A893">
        <v>869</v>
      </c>
      <c r="B893">
        <v>3.6684355164334718E-3</v>
      </c>
      <c r="C893">
        <v>8.2334739671184928E-3</v>
      </c>
    </row>
    <row r="894" spans="1:3" x14ac:dyDescent="0.25">
      <c r="A894">
        <v>870</v>
      </c>
      <c r="B894">
        <v>4.7952532329557894E-3</v>
      </c>
      <c r="C894">
        <v>7.7754391802112646E-4</v>
      </c>
    </row>
    <row r="895" spans="1:3" x14ac:dyDescent="0.25">
      <c r="A895">
        <v>871</v>
      </c>
      <c r="B895">
        <v>2.9829701449513588E-5</v>
      </c>
      <c r="C895">
        <v>-4.1259893978372823E-3</v>
      </c>
    </row>
    <row r="896" spans="1:3" x14ac:dyDescent="0.25">
      <c r="A896">
        <v>872</v>
      </c>
      <c r="B896">
        <v>1.8663959607783651E-3</v>
      </c>
      <c r="C896">
        <v>-1.4006318907569591E-2</v>
      </c>
    </row>
    <row r="897" spans="1:3" x14ac:dyDescent="0.25">
      <c r="A897">
        <v>873</v>
      </c>
      <c r="B897">
        <v>5.6208549982035439E-3</v>
      </c>
      <c r="C897">
        <v>-6.0328278627491839E-3</v>
      </c>
    </row>
    <row r="898" spans="1:3" x14ac:dyDescent="0.25">
      <c r="A898">
        <v>874</v>
      </c>
      <c r="B898">
        <v>1.0117403114394715E-2</v>
      </c>
      <c r="C898">
        <v>2.1883443357328652E-3</v>
      </c>
    </row>
    <row r="899" spans="1:3" x14ac:dyDescent="0.25">
      <c r="A899">
        <v>875</v>
      </c>
      <c r="B899">
        <v>-5.4026940212204841E-3</v>
      </c>
      <c r="C899">
        <v>-4.2222437186580078E-3</v>
      </c>
    </row>
    <row r="900" spans="1:3" x14ac:dyDescent="0.25">
      <c r="A900">
        <v>876</v>
      </c>
      <c r="B900">
        <v>-3.203765338640215E-4</v>
      </c>
      <c r="C900">
        <v>8.2286523830137921E-3</v>
      </c>
    </row>
    <row r="901" spans="1:3" x14ac:dyDescent="0.25">
      <c r="A901">
        <v>877</v>
      </c>
      <c r="B901">
        <v>-1.5240676861696348E-4</v>
      </c>
      <c r="C901">
        <v>-1.1469179982088939E-2</v>
      </c>
    </row>
    <row r="902" spans="1:3" x14ac:dyDescent="0.25">
      <c r="A902">
        <v>878</v>
      </c>
      <c r="B902">
        <v>4.2647069354839707E-3</v>
      </c>
      <c r="C902">
        <v>2.3749533520436338E-3</v>
      </c>
    </row>
    <row r="903" spans="1:3" x14ac:dyDescent="0.25">
      <c r="A903">
        <v>879</v>
      </c>
      <c r="B903">
        <v>-2.4321267949046566E-3</v>
      </c>
      <c r="C903">
        <v>1.6372397211429003E-2</v>
      </c>
    </row>
    <row r="904" spans="1:3" x14ac:dyDescent="0.25">
      <c r="A904">
        <v>880</v>
      </c>
      <c r="B904">
        <v>1.0168342704171955E-2</v>
      </c>
      <c r="C904">
        <v>-5.7065540077697197E-3</v>
      </c>
    </row>
    <row r="905" spans="1:3" x14ac:dyDescent="0.25">
      <c r="A905">
        <v>881</v>
      </c>
      <c r="B905">
        <v>-8.856486340613489E-3</v>
      </c>
      <c r="C905">
        <v>-1.0728431318006056E-3</v>
      </c>
    </row>
    <row r="906" spans="1:3" x14ac:dyDescent="0.25">
      <c r="A906">
        <v>882</v>
      </c>
      <c r="B906">
        <v>7.3730034376689483E-3</v>
      </c>
      <c r="C906">
        <v>3.048575360784231E-3</v>
      </c>
    </row>
    <row r="907" spans="1:3" x14ac:dyDescent="0.25">
      <c r="A907">
        <v>883</v>
      </c>
      <c r="B907">
        <v>-4.2189423690112728E-3</v>
      </c>
      <c r="C907">
        <v>-9.4662655016728957E-3</v>
      </c>
    </row>
    <row r="908" spans="1:3" x14ac:dyDescent="0.25">
      <c r="A908">
        <v>884</v>
      </c>
      <c r="B908">
        <v>2.4387639169395434E-3</v>
      </c>
      <c r="C908">
        <v>-7.1474709104539878E-3</v>
      </c>
    </row>
    <row r="909" spans="1:3" x14ac:dyDescent="0.25">
      <c r="A909">
        <v>885</v>
      </c>
      <c r="B909">
        <v>2.7251165319967441E-3</v>
      </c>
      <c r="C909">
        <v>1.1052358254314783E-2</v>
      </c>
    </row>
    <row r="910" spans="1:3" x14ac:dyDescent="0.25">
      <c r="A910">
        <v>886</v>
      </c>
      <c r="B910">
        <v>1.5714150971329333E-3</v>
      </c>
      <c r="C910">
        <v>-7.6629863735367398E-3</v>
      </c>
    </row>
    <row r="911" spans="1:3" x14ac:dyDescent="0.25">
      <c r="A911">
        <v>887</v>
      </c>
      <c r="B911">
        <v>-6.5354918989559362E-5</v>
      </c>
      <c r="C911">
        <v>-2.2464162689702174E-3</v>
      </c>
    </row>
    <row r="912" spans="1:3" x14ac:dyDescent="0.25">
      <c r="A912">
        <v>888</v>
      </c>
      <c r="B912">
        <v>1.1761659205203317E-2</v>
      </c>
      <c r="C912">
        <v>-1.0356394089410786E-2</v>
      </c>
    </row>
    <row r="913" spans="1:3" x14ac:dyDescent="0.25">
      <c r="A913">
        <v>889</v>
      </c>
      <c r="B913">
        <v>-2.4263216562254394E-3</v>
      </c>
      <c r="C913">
        <v>-8.5534625591521581E-3</v>
      </c>
    </row>
    <row r="914" spans="1:3" x14ac:dyDescent="0.25">
      <c r="A914">
        <v>890</v>
      </c>
      <c r="B914">
        <v>-6.8674700293116315E-4</v>
      </c>
      <c r="C914">
        <v>-2.9820847914608724E-3</v>
      </c>
    </row>
    <row r="915" spans="1:3" x14ac:dyDescent="0.25">
      <c r="A915">
        <v>891</v>
      </c>
      <c r="B915">
        <v>-8.0342998392823623E-3</v>
      </c>
      <c r="C915">
        <v>-5.8054410973426267E-3</v>
      </c>
    </row>
    <row r="916" spans="1:3" x14ac:dyDescent="0.25">
      <c r="A916">
        <v>892</v>
      </c>
      <c r="B916">
        <v>2.7166420584440565E-3</v>
      </c>
      <c r="C916">
        <v>1.2687802315079894E-2</v>
      </c>
    </row>
    <row r="917" spans="1:3" x14ac:dyDescent="0.25">
      <c r="A917">
        <v>893</v>
      </c>
      <c r="B917">
        <v>5.008280506724444E-3</v>
      </c>
      <c r="C917">
        <v>-1.5541117128017562E-2</v>
      </c>
    </row>
    <row r="918" spans="1:3" x14ac:dyDescent="0.25">
      <c r="A918">
        <v>894</v>
      </c>
      <c r="B918">
        <v>-3.001538276443636E-3</v>
      </c>
      <c r="C918">
        <v>1.1850064555522809E-2</v>
      </c>
    </row>
    <row r="919" spans="1:3" x14ac:dyDescent="0.25">
      <c r="A919">
        <v>895</v>
      </c>
      <c r="B919">
        <v>6.8706145998258675E-3</v>
      </c>
      <c r="C919">
        <v>-2.4299939526890727E-3</v>
      </c>
    </row>
    <row r="920" spans="1:3" x14ac:dyDescent="0.25">
      <c r="A920">
        <v>896</v>
      </c>
      <c r="B920">
        <v>-7.2897405278610087E-3</v>
      </c>
      <c r="C920">
        <v>-1.3063570729500342E-4</v>
      </c>
    </row>
    <row r="921" spans="1:3" x14ac:dyDescent="0.25">
      <c r="A921">
        <v>897</v>
      </c>
      <c r="B921">
        <v>-2.1197544392548783E-3</v>
      </c>
      <c r="C921">
        <v>6.0982798834188726E-3</v>
      </c>
    </row>
    <row r="922" spans="1:3" x14ac:dyDescent="0.25">
      <c r="A922">
        <v>898</v>
      </c>
      <c r="B922">
        <v>4.3034696268662419E-3</v>
      </c>
      <c r="C922">
        <v>1.6209114807030897E-2</v>
      </c>
    </row>
    <row r="923" spans="1:3" x14ac:dyDescent="0.25">
      <c r="A923">
        <v>899</v>
      </c>
      <c r="B923">
        <v>3.4279217911838814E-3</v>
      </c>
      <c r="C923">
        <v>6.0521130123018709E-5</v>
      </c>
    </row>
    <row r="924" spans="1:3" x14ac:dyDescent="0.25">
      <c r="A924">
        <v>900</v>
      </c>
      <c r="B924">
        <v>6.3407438550359887E-4</v>
      </c>
      <c r="C924">
        <v>-1.0802274579337065E-2</v>
      </c>
    </row>
    <row r="925" spans="1:3" x14ac:dyDescent="0.25">
      <c r="A925">
        <v>901</v>
      </c>
      <c r="B925">
        <v>3.1147528932989337E-3</v>
      </c>
      <c r="C925">
        <v>6.0258911757837264E-3</v>
      </c>
    </row>
    <row r="926" spans="1:3" x14ac:dyDescent="0.25">
      <c r="A926">
        <v>902</v>
      </c>
      <c r="B926">
        <v>-9.477720050537036E-4</v>
      </c>
      <c r="C926">
        <v>-1.1386304281113747E-2</v>
      </c>
    </row>
    <row r="927" spans="1:3" x14ac:dyDescent="0.25">
      <c r="A927">
        <v>903</v>
      </c>
      <c r="B927">
        <v>4.8603257370507151E-3</v>
      </c>
      <c r="C927">
        <v>2.6913966160613629E-3</v>
      </c>
    </row>
    <row r="928" spans="1:3" x14ac:dyDescent="0.25">
      <c r="A928">
        <v>904</v>
      </c>
      <c r="B928">
        <v>2.9233654134238414E-3</v>
      </c>
      <c r="C928">
        <v>6.6370804364327615E-3</v>
      </c>
    </row>
    <row r="929" spans="1:3" x14ac:dyDescent="0.25">
      <c r="A929">
        <v>905</v>
      </c>
      <c r="B929">
        <v>-3.6862801523837004E-3</v>
      </c>
      <c r="C929">
        <v>-7.8561095564908569E-3</v>
      </c>
    </row>
    <row r="930" spans="1:3" x14ac:dyDescent="0.25">
      <c r="A930">
        <v>906</v>
      </c>
      <c r="B930">
        <v>2.1305282791330275E-3</v>
      </c>
      <c r="C930">
        <v>8.7895609825674893E-3</v>
      </c>
    </row>
    <row r="931" spans="1:3" x14ac:dyDescent="0.25">
      <c r="A931">
        <v>907</v>
      </c>
      <c r="B931">
        <v>-2.5830050729939969E-4</v>
      </c>
      <c r="C931">
        <v>-3.8567576657661667E-3</v>
      </c>
    </row>
    <row r="932" spans="1:3" x14ac:dyDescent="0.25">
      <c r="A932">
        <v>908</v>
      </c>
      <c r="B932">
        <v>1.8083964557739146E-3</v>
      </c>
      <c r="C932">
        <v>-4.2694224139204822E-3</v>
      </c>
    </row>
    <row r="933" spans="1:3" x14ac:dyDescent="0.25">
      <c r="A933">
        <v>909</v>
      </c>
      <c r="B933">
        <v>1.2345475245408373E-3</v>
      </c>
      <c r="C933">
        <v>2.6235520253281512E-2</v>
      </c>
    </row>
    <row r="934" spans="1:3" x14ac:dyDescent="0.25">
      <c r="A934">
        <v>910</v>
      </c>
      <c r="B934">
        <v>-6.860190776494462E-3</v>
      </c>
      <c r="C934">
        <v>1.2312471664014384E-2</v>
      </c>
    </row>
    <row r="935" spans="1:3" x14ac:dyDescent="0.25">
      <c r="A935">
        <v>911</v>
      </c>
      <c r="B935">
        <v>1.2235453856092465E-3</v>
      </c>
      <c r="C935">
        <v>-4.922212578166035E-4</v>
      </c>
    </row>
    <row r="936" spans="1:3" x14ac:dyDescent="0.25">
      <c r="A936">
        <v>912</v>
      </c>
      <c r="B936">
        <v>1.1817952215534317E-3</v>
      </c>
      <c r="C936">
        <v>-1.539387428431353E-3</v>
      </c>
    </row>
    <row r="937" spans="1:3" x14ac:dyDescent="0.25">
      <c r="A937">
        <v>913</v>
      </c>
      <c r="B937">
        <v>9.7291904071808884E-3</v>
      </c>
      <c r="C937">
        <v>-1.0451764847250401E-2</v>
      </c>
    </row>
    <row r="938" spans="1:3" x14ac:dyDescent="0.25">
      <c r="A938">
        <v>914</v>
      </c>
      <c r="B938">
        <v>-2.7502100195440212E-3</v>
      </c>
      <c r="C938">
        <v>2.9238728526238735E-4</v>
      </c>
    </row>
    <row r="939" spans="1:3" x14ac:dyDescent="0.25">
      <c r="A939">
        <v>915</v>
      </c>
      <c r="B939">
        <v>8.296683443684106E-3</v>
      </c>
      <c r="C939">
        <v>9.5241835431725923E-3</v>
      </c>
    </row>
    <row r="940" spans="1:3" x14ac:dyDescent="0.25">
      <c r="A940">
        <v>916</v>
      </c>
      <c r="B940">
        <v>-6.6689680002806149E-3</v>
      </c>
      <c r="C940">
        <v>8.8924123356112304E-3</v>
      </c>
    </row>
    <row r="941" spans="1:3" x14ac:dyDescent="0.25">
      <c r="A941">
        <v>917</v>
      </c>
      <c r="B941">
        <v>-2.7714567310763803E-3</v>
      </c>
      <c r="C941">
        <v>6.3131265400224821E-3</v>
      </c>
    </row>
    <row r="942" spans="1:3" x14ac:dyDescent="0.25">
      <c r="A942">
        <v>918</v>
      </c>
      <c r="B942">
        <v>-7.7416059800720688E-4</v>
      </c>
      <c r="C942">
        <v>-4.545087505104811E-3</v>
      </c>
    </row>
    <row r="943" spans="1:3" x14ac:dyDescent="0.25">
      <c r="A943">
        <v>919</v>
      </c>
      <c r="B943">
        <v>3.770562910833772E-3</v>
      </c>
      <c r="C943">
        <v>4.3529017002155194E-3</v>
      </c>
    </row>
    <row r="944" spans="1:3" x14ac:dyDescent="0.25">
      <c r="A944">
        <v>920</v>
      </c>
      <c r="B944">
        <v>8.1815442201841407E-3</v>
      </c>
      <c r="C944">
        <v>-1.8048740639728618E-2</v>
      </c>
    </row>
    <row r="945" spans="1:3" x14ac:dyDescent="0.25">
      <c r="A945">
        <v>921</v>
      </c>
      <c r="B945">
        <v>2.0354488575242478E-3</v>
      </c>
      <c r="C945">
        <v>-3.7689571034011725E-3</v>
      </c>
    </row>
    <row r="946" spans="1:3" x14ac:dyDescent="0.25">
      <c r="A946">
        <v>922</v>
      </c>
      <c r="B946">
        <v>-5.6426481268442123E-3</v>
      </c>
      <c r="C946">
        <v>-2.6134522648703709E-4</v>
      </c>
    </row>
    <row r="947" spans="1:3" x14ac:dyDescent="0.25">
      <c r="A947">
        <v>923</v>
      </c>
      <c r="B947">
        <v>1.3525998799135052E-2</v>
      </c>
      <c r="C947">
        <v>-3.1616736364480143E-3</v>
      </c>
    </row>
    <row r="948" spans="1:3" x14ac:dyDescent="0.25">
      <c r="A948">
        <v>924</v>
      </c>
      <c r="B948">
        <v>8.2257419816395578E-3</v>
      </c>
      <c r="C948">
        <v>7.4848219166603874E-3</v>
      </c>
    </row>
    <row r="949" spans="1:3" x14ac:dyDescent="0.25">
      <c r="A949">
        <v>925</v>
      </c>
      <c r="B949">
        <v>-3.647773273186282E-4</v>
      </c>
      <c r="C949">
        <v>1.1246019964153616E-2</v>
      </c>
    </row>
    <row r="950" spans="1:3" x14ac:dyDescent="0.25">
      <c r="A950">
        <v>926</v>
      </c>
      <c r="B950">
        <v>-7.96520996503296E-4</v>
      </c>
      <c r="C950">
        <v>-4.6884948644483294E-3</v>
      </c>
    </row>
    <row r="951" spans="1:3" x14ac:dyDescent="0.25">
      <c r="A951">
        <v>927</v>
      </c>
      <c r="B951">
        <v>1.4963088775396057E-3</v>
      </c>
      <c r="C951">
        <v>1.0708888244017271E-2</v>
      </c>
    </row>
    <row r="952" spans="1:3" x14ac:dyDescent="0.25">
      <c r="A952">
        <v>928</v>
      </c>
      <c r="B952">
        <v>-3.9766826533162757E-3</v>
      </c>
      <c r="C952">
        <v>1.3207373730467185E-2</v>
      </c>
    </row>
    <row r="953" spans="1:3" x14ac:dyDescent="0.25">
      <c r="A953">
        <v>929</v>
      </c>
      <c r="B953">
        <v>6.0329077751599966E-3</v>
      </c>
      <c r="C953">
        <v>-9.3232277359490967E-3</v>
      </c>
    </row>
    <row r="954" spans="1:3" x14ac:dyDescent="0.25">
      <c r="A954">
        <v>930</v>
      </c>
      <c r="B954">
        <v>1.6708381455217896E-4</v>
      </c>
      <c r="C954">
        <v>-9.930938439387158E-4</v>
      </c>
    </row>
    <row r="955" spans="1:3" x14ac:dyDescent="0.25">
      <c r="A955">
        <v>931</v>
      </c>
      <c r="B955">
        <v>2.0928839575742636E-3</v>
      </c>
      <c r="C955">
        <v>1.7521161252266295E-2</v>
      </c>
    </row>
    <row r="956" spans="1:3" x14ac:dyDescent="0.25">
      <c r="A956">
        <v>932</v>
      </c>
      <c r="B956">
        <v>1.4590826408427387E-3</v>
      </c>
      <c r="C956">
        <v>-3.8141645139905516E-3</v>
      </c>
    </row>
    <row r="957" spans="1:3" x14ac:dyDescent="0.25">
      <c r="A957">
        <v>933</v>
      </c>
      <c r="B957">
        <v>-3.3756438081193781E-4</v>
      </c>
      <c r="C957">
        <v>-2.8714886867171711E-4</v>
      </c>
    </row>
    <row r="958" spans="1:3" x14ac:dyDescent="0.25">
      <c r="A958">
        <v>934</v>
      </c>
      <c r="B958">
        <v>-2.2461313057993504E-3</v>
      </c>
      <c r="C958">
        <v>-3.2679433235069588E-3</v>
      </c>
    </row>
    <row r="959" spans="1:3" x14ac:dyDescent="0.25">
      <c r="A959">
        <v>935</v>
      </c>
      <c r="B959">
        <v>1.0657653230463016E-4</v>
      </c>
      <c r="C959">
        <v>8.69028266787218E-3</v>
      </c>
    </row>
    <row r="960" spans="1:3" x14ac:dyDescent="0.25">
      <c r="A960">
        <v>936</v>
      </c>
      <c r="B960">
        <v>-1.9861952090090883E-3</v>
      </c>
      <c r="C960">
        <v>-5.5531162393650758E-3</v>
      </c>
    </row>
    <row r="961" spans="1:3" x14ac:dyDescent="0.25">
      <c r="A961">
        <v>937</v>
      </c>
      <c r="B961">
        <v>2.1917364639158E-3</v>
      </c>
      <c r="C961">
        <v>8.0626495581392335E-4</v>
      </c>
    </row>
    <row r="962" spans="1:3" x14ac:dyDescent="0.25">
      <c r="A962">
        <v>938</v>
      </c>
      <c r="B962">
        <v>-1.9759207899738298E-4</v>
      </c>
      <c r="C962">
        <v>2.3576603944583888E-3</v>
      </c>
    </row>
    <row r="963" spans="1:3" x14ac:dyDescent="0.25">
      <c r="A963">
        <v>939</v>
      </c>
      <c r="B963">
        <v>4.8276942464384279E-4</v>
      </c>
      <c r="C963">
        <v>1.0031153029492782E-2</v>
      </c>
    </row>
    <row r="964" spans="1:3" x14ac:dyDescent="0.25">
      <c r="A964">
        <v>940</v>
      </c>
      <c r="B964">
        <v>-2.5476983987594072E-3</v>
      </c>
      <c r="C964">
        <v>-1.8308008740273662E-3</v>
      </c>
    </row>
    <row r="965" spans="1:3" x14ac:dyDescent="0.25">
      <c r="A965">
        <v>941</v>
      </c>
      <c r="B965">
        <v>8.5856195092776284E-4</v>
      </c>
      <c r="C965">
        <v>-5.3122759128989023E-3</v>
      </c>
    </row>
    <row r="966" spans="1:3" x14ac:dyDescent="0.25">
      <c r="A966">
        <v>942</v>
      </c>
      <c r="B966">
        <v>7.824755104811705E-4</v>
      </c>
      <c r="C966">
        <v>-3.5986298738789422E-3</v>
      </c>
    </row>
    <row r="967" spans="1:3" x14ac:dyDescent="0.25">
      <c r="A967">
        <v>943</v>
      </c>
      <c r="B967">
        <v>6.5942279783808028E-3</v>
      </c>
      <c r="C967">
        <v>7.4706148215944283E-4</v>
      </c>
    </row>
    <row r="968" spans="1:3" x14ac:dyDescent="0.25">
      <c r="A968">
        <v>944</v>
      </c>
      <c r="B968">
        <v>-6.0323145490202811E-3</v>
      </c>
      <c r="C968">
        <v>-3.7341478584332101E-3</v>
      </c>
    </row>
    <row r="969" spans="1:3" x14ac:dyDescent="0.25">
      <c r="A969">
        <v>945</v>
      </c>
      <c r="B969">
        <v>2.6121088399842221E-4</v>
      </c>
      <c r="C969">
        <v>-4.9674885271897831E-4</v>
      </c>
    </row>
    <row r="970" spans="1:3" x14ac:dyDescent="0.25">
      <c r="A970">
        <v>946</v>
      </c>
      <c r="B970">
        <v>2.7986374674539918E-3</v>
      </c>
      <c r="C970">
        <v>2.1695881959307023E-4</v>
      </c>
    </row>
    <row r="971" spans="1:3" x14ac:dyDescent="0.25">
      <c r="A971">
        <v>947</v>
      </c>
      <c r="B971">
        <v>-1.7033491639290906E-3</v>
      </c>
      <c r="C971">
        <v>4.89798371057335E-3</v>
      </c>
    </row>
    <row r="972" spans="1:3" x14ac:dyDescent="0.25">
      <c r="A972">
        <v>948</v>
      </c>
      <c r="B972">
        <v>6.4664372503173454E-4</v>
      </c>
      <c r="C972">
        <v>-1.5358960548828546E-2</v>
      </c>
    </row>
    <row r="973" spans="1:3" x14ac:dyDescent="0.25">
      <c r="A973">
        <v>949</v>
      </c>
      <c r="B973">
        <v>2.5859056469942246E-3</v>
      </c>
      <c r="C973">
        <v>-1.8777852098460047E-2</v>
      </c>
    </row>
    <row r="974" spans="1:3" x14ac:dyDescent="0.25">
      <c r="A974">
        <v>950</v>
      </c>
      <c r="B974">
        <v>1.3597848495828118E-3</v>
      </c>
      <c r="C974">
        <v>7.8911378186634195E-3</v>
      </c>
    </row>
    <row r="975" spans="1:3" x14ac:dyDescent="0.25">
      <c r="A975">
        <v>951</v>
      </c>
      <c r="B975">
        <v>2.725445728095887E-2</v>
      </c>
      <c r="C975">
        <v>1.7799305093992752E-2</v>
      </c>
    </row>
    <row r="976" spans="1:3" x14ac:dyDescent="0.25">
      <c r="A976">
        <v>952</v>
      </c>
      <c r="B976">
        <v>6.3169737207843324E-3</v>
      </c>
      <c r="C976">
        <v>-1.8306480369568952E-2</v>
      </c>
    </row>
    <row r="977" spans="1:3" x14ac:dyDescent="0.25">
      <c r="A977">
        <v>953</v>
      </c>
      <c r="B977">
        <v>2.5055911683563277E-3</v>
      </c>
      <c r="C977">
        <v>-1.6958190393129815E-2</v>
      </c>
    </row>
    <row r="978" spans="1:3" x14ac:dyDescent="0.25">
      <c r="A978">
        <v>954</v>
      </c>
      <c r="B978">
        <v>-3.6121536771685381E-3</v>
      </c>
      <c r="C978">
        <v>1.2746013146884437E-2</v>
      </c>
    </row>
    <row r="979" spans="1:3" x14ac:dyDescent="0.25">
      <c r="A979">
        <v>955</v>
      </c>
      <c r="B979">
        <v>7.3770180610817826E-4</v>
      </c>
      <c r="C979">
        <v>2.0741533791796365E-3</v>
      </c>
    </row>
    <row r="980" spans="1:3" x14ac:dyDescent="0.25">
      <c r="A980">
        <v>956</v>
      </c>
      <c r="B980">
        <v>-3.1114090534274848E-4</v>
      </c>
      <c r="C980">
        <v>4.9467765857776254E-4</v>
      </c>
    </row>
    <row r="981" spans="1:3" x14ac:dyDescent="0.25">
      <c r="A981">
        <v>957</v>
      </c>
      <c r="B981">
        <v>8.509252902683789E-3</v>
      </c>
      <c r="C981">
        <v>6.0435940014038573E-3</v>
      </c>
    </row>
    <row r="982" spans="1:3" x14ac:dyDescent="0.25">
      <c r="A982">
        <v>958</v>
      </c>
      <c r="B982">
        <v>-3.0895149946517119E-3</v>
      </c>
      <c r="C982">
        <v>5.8168261170028508E-3</v>
      </c>
    </row>
    <row r="983" spans="1:3" x14ac:dyDescent="0.25">
      <c r="A983">
        <v>959</v>
      </c>
      <c r="B983">
        <v>1.2860910704151738E-2</v>
      </c>
      <c r="C983">
        <v>1.4137664674501728E-2</v>
      </c>
    </row>
    <row r="984" spans="1:3" x14ac:dyDescent="0.25">
      <c r="A984">
        <v>960</v>
      </c>
      <c r="B984">
        <v>6.4879896573907985E-3</v>
      </c>
      <c r="C984">
        <v>2.3033029063577555E-3</v>
      </c>
    </row>
    <row r="985" spans="1:3" x14ac:dyDescent="0.25">
      <c r="A985">
        <v>961</v>
      </c>
      <c r="B985">
        <v>-5.7614636806503647E-3</v>
      </c>
      <c r="C985">
        <v>-6.1006728727300555E-3</v>
      </c>
    </row>
    <row r="986" spans="1:3" x14ac:dyDescent="0.25">
      <c r="A986">
        <v>962</v>
      </c>
      <c r="B986">
        <v>3.2862787407480793E-4</v>
      </c>
      <c r="C986">
        <v>-7.8582212485477053E-3</v>
      </c>
    </row>
    <row r="987" spans="1:3" x14ac:dyDescent="0.25">
      <c r="A987">
        <v>963</v>
      </c>
      <c r="B987">
        <v>1.3175141660043748E-3</v>
      </c>
      <c r="C987">
        <v>-4.4598539165909062E-3</v>
      </c>
    </row>
    <row r="988" spans="1:3" x14ac:dyDescent="0.25">
      <c r="A988">
        <v>964</v>
      </c>
      <c r="B988">
        <v>-4.076684075106158E-3</v>
      </c>
      <c r="C988">
        <v>-1.4382788619990133E-2</v>
      </c>
    </row>
    <row r="989" spans="1:3" x14ac:dyDescent="0.25">
      <c r="A989">
        <v>965</v>
      </c>
      <c r="B989">
        <v>7.9106607148457485E-3</v>
      </c>
      <c r="C989">
        <v>7.4954974376009766E-3</v>
      </c>
    </row>
    <row r="990" spans="1:3" x14ac:dyDescent="0.25">
      <c r="A990">
        <v>966</v>
      </c>
      <c r="B990">
        <v>4.2600695435231137E-3</v>
      </c>
      <c r="C990">
        <v>-2.3482025251599786E-4</v>
      </c>
    </row>
    <row r="991" spans="1:3" x14ac:dyDescent="0.25">
      <c r="A991">
        <v>967</v>
      </c>
      <c r="B991">
        <v>7.9663781655011749E-3</v>
      </c>
      <c r="C991">
        <v>1.8118822805887381E-2</v>
      </c>
    </row>
    <row r="992" spans="1:3" x14ac:dyDescent="0.25">
      <c r="A992">
        <v>968</v>
      </c>
      <c r="B992">
        <v>-3.6376701707827022E-3</v>
      </c>
      <c r="C992">
        <v>2.9171079864458984E-3</v>
      </c>
    </row>
    <row r="993" spans="1:3" x14ac:dyDescent="0.25">
      <c r="A993">
        <v>969</v>
      </c>
      <c r="B993">
        <v>-7.3411428739627964E-3</v>
      </c>
      <c r="C993">
        <v>2.1678628774923596E-3</v>
      </c>
    </row>
    <row r="994" spans="1:3" x14ac:dyDescent="0.25">
      <c r="A994">
        <v>970</v>
      </c>
      <c r="B994">
        <v>1.244760862111312E-2</v>
      </c>
      <c r="C994">
        <v>1.4542283777665905E-2</v>
      </c>
    </row>
    <row r="995" spans="1:3" x14ac:dyDescent="0.25">
      <c r="A995">
        <v>971</v>
      </c>
      <c r="B995">
        <v>1.856303688353233E-3</v>
      </c>
      <c r="C995">
        <v>4.3819932242470166E-3</v>
      </c>
    </row>
    <row r="996" spans="1:3" x14ac:dyDescent="0.25">
      <c r="A996">
        <v>972</v>
      </c>
      <c r="B996">
        <v>-1.5746481357481333E-3</v>
      </c>
      <c r="C996">
        <v>8.8859983808968618E-3</v>
      </c>
    </row>
    <row r="997" spans="1:3" x14ac:dyDescent="0.25">
      <c r="A997">
        <v>973</v>
      </c>
      <c r="B997">
        <v>3.609552972502384E-3</v>
      </c>
      <c r="C997">
        <v>-1.3113074669619596E-2</v>
      </c>
    </row>
    <row r="998" spans="1:3" x14ac:dyDescent="0.25">
      <c r="A998">
        <v>974</v>
      </c>
      <c r="B998">
        <v>-6.0740816763865722E-4</v>
      </c>
      <c r="C998">
        <v>1.5365240207574404E-2</v>
      </c>
    </row>
    <row r="999" spans="1:3" x14ac:dyDescent="0.25">
      <c r="A999">
        <v>975</v>
      </c>
      <c r="B999">
        <v>-3.0360084853032396E-3</v>
      </c>
      <c r="C999">
        <v>-7.4741732506879242E-3</v>
      </c>
    </row>
    <row r="1000" spans="1:3" x14ac:dyDescent="0.25">
      <c r="A1000">
        <v>976</v>
      </c>
      <c r="B1000">
        <v>-9.7343163989306342E-4</v>
      </c>
      <c r="C1000">
        <v>2.131148754473078E-3</v>
      </c>
    </row>
    <row r="1001" spans="1:3" x14ac:dyDescent="0.25">
      <c r="A1001">
        <v>977</v>
      </c>
      <c r="B1001">
        <v>3.5024729900373332E-4</v>
      </c>
      <c r="C1001">
        <v>4.8463785953969975E-3</v>
      </c>
    </row>
    <row r="1002" spans="1:3" x14ac:dyDescent="0.25">
      <c r="A1002">
        <v>978</v>
      </c>
      <c r="B1002">
        <v>3.4593936963743222E-3</v>
      </c>
      <c r="C1002">
        <v>8.7257883482769211E-3</v>
      </c>
    </row>
    <row r="1003" spans="1:3" x14ac:dyDescent="0.25">
      <c r="A1003">
        <v>979</v>
      </c>
      <c r="B1003">
        <v>1.6629298555349442E-3</v>
      </c>
      <c r="C1003">
        <v>-2.9775942155328855E-3</v>
      </c>
    </row>
    <row r="1004" spans="1:3" x14ac:dyDescent="0.25">
      <c r="A1004">
        <v>980</v>
      </c>
      <c r="B1004">
        <v>7.0422230403659435E-3</v>
      </c>
      <c r="C1004">
        <v>4.6325453040152488E-3</v>
      </c>
    </row>
    <row r="1005" spans="1:3" x14ac:dyDescent="0.25">
      <c r="A1005">
        <v>981</v>
      </c>
      <c r="B1005">
        <v>-2.4787975084825911E-3</v>
      </c>
      <c r="C1005">
        <v>6.3187582364272708E-3</v>
      </c>
    </row>
    <row r="1006" spans="1:3" x14ac:dyDescent="0.25">
      <c r="A1006">
        <v>982</v>
      </c>
      <c r="B1006">
        <v>-3.2204479591676732E-3</v>
      </c>
      <c r="C1006">
        <v>1.3212401084658734E-2</v>
      </c>
    </row>
    <row r="1007" spans="1:3" x14ac:dyDescent="0.25">
      <c r="A1007">
        <v>983</v>
      </c>
      <c r="B1007">
        <v>-1.4258332989810865E-3</v>
      </c>
      <c r="C1007">
        <v>-8.2473326370278901E-3</v>
      </c>
    </row>
    <row r="1008" spans="1:3" x14ac:dyDescent="0.25">
      <c r="A1008">
        <v>984</v>
      </c>
      <c r="B1008">
        <v>-2.5961825884867162E-3</v>
      </c>
      <c r="C1008">
        <v>-1.9035865768495153E-3</v>
      </c>
    </row>
    <row r="1009" spans="1:3" x14ac:dyDescent="0.25">
      <c r="A1009">
        <v>985</v>
      </c>
      <c r="B1009">
        <v>1.6403263293551791E-3</v>
      </c>
      <c r="C1009">
        <v>-8.4317205946494722E-3</v>
      </c>
    </row>
    <row r="1010" spans="1:3" x14ac:dyDescent="0.25">
      <c r="A1010">
        <v>986</v>
      </c>
      <c r="B1010">
        <v>-6.5702814060236365E-3</v>
      </c>
      <c r="C1010">
        <v>-1.1382880048762346E-2</v>
      </c>
    </row>
    <row r="1011" spans="1:3" x14ac:dyDescent="0.25">
      <c r="A1011">
        <v>987</v>
      </c>
      <c r="B1011">
        <v>5.6225704376064905E-3</v>
      </c>
      <c r="C1011">
        <v>-2.6518632808001279E-3</v>
      </c>
    </row>
    <row r="1012" spans="1:3" x14ac:dyDescent="0.25">
      <c r="A1012">
        <v>988</v>
      </c>
      <c r="B1012">
        <v>-1.7324747526532795E-3</v>
      </c>
      <c r="C1012">
        <v>7.6559470391331045E-3</v>
      </c>
    </row>
    <row r="1013" spans="1:3" x14ac:dyDescent="0.25">
      <c r="A1013">
        <v>989</v>
      </c>
      <c r="B1013">
        <v>-7.6807557564769298E-3</v>
      </c>
      <c r="C1013">
        <v>-8.0277816891865129E-4</v>
      </c>
    </row>
    <row r="1014" spans="1:3" x14ac:dyDescent="0.25">
      <c r="A1014">
        <v>990</v>
      </c>
      <c r="B1014">
        <v>9.2970399592886555E-3</v>
      </c>
      <c r="C1014">
        <v>1.3076550991620195E-2</v>
      </c>
    </row>
    <row r="1015" spans="1:3" x14ac:dyDescent="0.25">
      <c r="A1015">
        <v>991</v>
      </c>
      <c r="B1015">
        <v>3.7024419632907318E-3</v>
      </c>
      <c r="C1015">
        <v>-9.6053365917012704E-3</v>
      </c>
    </row>
    <row r="1016" spans="1:3" x14ac:dyDescent="0.25">
      <c r="A1016">
        <v>992</v>
      </c>
      <c r="B1016">
        <v>-5.9625195549155548E-3</v>
      </c>
      <c r="C1016">
        <v>3.5977892693878051E-3</v>
      </c>
    </row>
    <row r="1017" spans="1:3" x14ac:dyDescent="0.25">
      <c r="A1017">
        <v>993</v>
      </c>
      <c r="B1017">
        <v>1.3571566237359058E-3</v>
      </c>
      <c r="C1017">
        <v>7.1146619942087539E-3</v>
      </c>
    </row>
    <row r="1018" spans="1:3" x14ac:dyDescent="0.25">
      <c r="A1018">
        <v>994</v>
      </c>
      <c r="B1018">
        <v>-5.6595119550127096E-4</v>
      </c>
      <c r="C1018">
        <v>-1.0684596669218191E-2</v>
      </c>
    </row>
    <row r="1019" spans="1:3" x14ac:dyDescent="0.25">
      <c r="A1019">
        <v>995</v>
      </c>
      <c r="B1019">
        <v>1.5044291692452145E-3</v>
      </c>
      <c r="C1019">
        <v>-6.0768083344208256E-3</v>
      </c>
    </row>
    <row r="1020" spans="1:3" x14ac:dyDescent="0.25">
      <c r="A1020">
        <v>996</v>
      </c>
      <c r="B1020">
        <v>2.4825985356793649E-3</v>
      </c>
      <c r="C1020">
        <v>1.5658796685432214E-2</v>
      </c>
    </row>
    <row r="1021" spans="1:3" x14ac:dyDescent="0.25">
      <c r="A1021">
        <v>997</v>
      </c>
      <c r="B1021">
        <v>5.1559412119632306E-3</v>
      </c>
      <c r="C1021">
        <v>-1.6169688161408131E-2</v>
      </c>
    </row>
    <row r="1022" spans="1:3" x14ac:dyDescent="0.25">
      <c r="A1022">
        <v>998</v>
      </c>
      <c r="B1022">
        <v>2.8129202413287686E-3</v>
      </c>
      <c r="C1022">
        <v>2.3502687197795762E-3</v>
      </c>
    </row>
    <row r="1023" spans="1:3" x14ac:dyDescent="0.25">
      <c r="A1023">
        <v>999</v>
      </c>
      <c r="B1023">
        <v>-5.7212808555679303E-3</v>
      </c>
      <c r="C1023">
        <v>-3.5415317800339442E-5</v>
      </c>
    </row>
    <row r="1024" spans="1:3" x14ac:dyDescent="0.25">
      <c r="A1024">
        <v>1000</v>
      </c>
      <c r="B1024">
        <v>-3.2196329408872245E-3</v>
      </c>
      <c r="C1024">
        <v>-2.1075910561198E-3</v>
      </c>
    </row>
    <row r="1025" spans="1:3" x14ac:dyDescent="0.25">
      <c r="A1025">
        <v>1001</v>
      </c>
      <c r="B1025">
        <v>4.468098298127509E-3</v>
      </c>
      <c r="C1025">
        <v>-9.4565834077246606E-3</v>
      </c>
    </row>
    <row r="1026" spans="1:3" x14ac:dyDescent="0.25">
      <c r="A1026">
        <v>1002</v>
      </c>
      <c r="B1026">
        <v>-3.0874777869308811E-3</v>
      </c>
      <c r="C1026">
        <v>-8.5111869667884319E-4</v>
      </c>
    </row>
    <row r="1027" spans="1:3" x14ac:dyDescent="0.25">
      <c r="A1027">
        <v>1003</v>
      </c>
      <c r="B1027">
        <v>2.3685289056744299E-3</v>
      </c>
      <c r="C1027">
        <v>-6.2541891617743615E-3</v>
      </c>
    </row>
    <row r="1028" spans="1:3" x14ac:dyDescent="0.25">
      <c r="A1028">
        <v>1004</v>
      </c>
      <c r="B1028">
        <v>2.0466326784272944E-5</v>
      </c>
      <c r="C1028">
        <v>-3.4080669883070447E-3</v>
      </c>
    </row>
    <row r="1029" spans="1:3" x14ac:dyDescent="0.25">
      <c r="A1029">
        <v>1005</v>
      </c>
      <c r="B1029">
        <v>-1.5720501585266126E-3</v>
      </c>
      <c r="C1029">
        <v>-1.2465857386451825E-3</v>
      </c>
    </row>
    <row r="1030" spans="1:3" x14ac:dyDescent="0.25">
      <c r="A1030">
        <v>1006</v>
      </c>
      <c r="B1030">
        <v>3.3756119934097249E-3</v>
      </c>
      <c r="C1030">
        <v>3.8729470843704896E-3</v>
      </c>
    </row>
    <row r="1031" spans="1:3" x14ac:dyDescent="0.25">
      <c r="A1031">
        <v>1007</v>
      </c>
      <c r="B1031">
        <v>-6.4264960996529498E-5</v>
      </c>
      <c r="C1031">
        <v>-6.0279385894402855E-4</v>
      </c>
    </row>
    <row r="1032" spans="1:3" x14ac:dyDescent="0.25">
      <c r="A1032">
        <v>1008</v>
      </c>
      <c r="B1032">
        <v>8.4467915742186869E-3</v>
      </c>
      <c r="C1032">
        <v>1.5762012840521693E-2</v>
      </c>
    </row>
    <row r="1033" spans="1:3" x14ac:dyDescent="0.25">
      <c r="A1033">
        <v>1009</v>
      </c>
      <c r="B1033">
        <v>2.037245896784562E-3</v>
      </c>
      <c r="C1033">
        <v>-2.4841632711187834E-3</v>
      </c>
    </row>
    <row r="1034" spans="1:3" x14ac:dyDescent="0.25">
      <c r="A1034">
        <v>1010</v>
      </c>
      <c r="B1034">
        <v>6.6877651476036628E-3</v>
      </c>
      <c r="C1034">
        <v>9.6012402294926111E-4</v>
      </c>
    </row>
    <row r="1035" spans="1:3" x14ac:dyDescent="0.25">
      <c r="A1035">
        <v>1011</v>
      </c>
      <c r="B1035">
        <v>1.1399866301095899E-3</v>
      </c>
      <c r="C1035">
        <v>2.5942620569510363E-3</v>
      </c>
    </row>
    <row r="1036" spans="1:3" x14ac:dyDescent="0.25">
      <c r="A1036">
        <v>1012</v>
      </c>
      <c r="B1036">
        <v>-3.0772454447242784E-3</v>
      </c>
      <c r="C1036">
        <v>8.960286015455135E-3</v>
      </c>
    </row>
    <row r="1037" spans="1:3" x14ac:dyDescent="0.25">
      <c r="A1037">
        <v>1013</v>
      </c>
      <c r="B1037">
        <v>3.8308221422999151E-3</v>
      </c>
      <c r="C1037">
        <v>9.6874024256522369E-3</v>
      </c>
    </row>
    <row r="1038" spans="1:3" x14ac:dyDescent="0.25">
      <c r="A1038">
        <v>1014</v>
      </c>
      <c r="B1038">
        <v>5.2634276565190676E-3</v>
      </c>
      <c r="C1038">
        <v>-1.6515941887708961E-2</v>
      </c>
    </row>
    <row r="1039" spans="1:3" x14ac:dyDescent="0.25">
      <c r="A1039">
        <v>1015</v>
      </c>
      <c r="B1039">
        <v>-5.3750923001455514E-3</v>
      </c>
      <c r="C1039">
        <v>-6.4650386694946544E-3</v>
      </c>
    </row>
    <row r="1040" spans="1:3" x14ac:dyDescent="0.25">
      <c r="A1040">
        <v>1016</v>
      </c>
      <c r="B1040">
        <v>-2.8743166893461492E-3</v>
      </c>
      <c r="C1040">
        <v>-9.0908620112765976E-3</v>
      </c>
    </row>
    <row r="1041" spans="1:3" x14ac:dyDescent="0.25">
      <c r="A1041">
        <v>1017</v>
      </c>
      <c r="B1041">
        <v>4.3233060075378504E-3</v>
      </c>
      <c r="C1041">
        <v>-5.961710070977142E-3</v>
      </c>
    </row>
    <row r="1042" spans="1:3" x14ac:dyDescent="0.25">
      <c r="A1042">
        <v>1018</v>
      </c>
      <c r="B1042">
        <v>9.9783322386355223E-3</v>
      </c>
      <c r="C1042">
        <v>-1.6345289901509175E-3</v>
      </c>
    </row>
    <row r="1043" spans="1:3" x14ac:dyDescent="0.25">
      <c r="A1043">
        <v>1019</v>
      </c>
      <c r="B1043">
        <v>-4.2005714471211276E-3</v>
      </c>
      <c r="C1043">
        <v>2.605148300123118E-3</v>
      </c>
    </row>
    <row r="1044" spans="1:3" x14ac:dyDescent="0.25">
      <c r="A1044">
        <v>1020</v>
      </c>
      <c r="B1044">
        <v>-2.7273028873366773E-3</v>
      </c>
      <c r="C1044">
        <v>-8.7084589323850603E-4</v>
      </c>
    </row>
    <row r="1045" spans="1:3" x14ac:dyDescent="0.25">
      <c r="A1045">
        <v>1021</v>
      </c>
      <c r="B1045">
        <v>5.4139504938367083E-3</v>
      </c>
      <c r="C1045">
        <v>4.0547088803077197E-3</v>
      </c>
    </row>
    <row r="1046" spans="1:3" x14ac:dyDescent="0.25">
      <c r="A1046">
        <v>1022</v>
      </c>
      <c r="B1046">
        <v>2.7264809132147749E-3</v>
      </c>
      <c r="C1046">
        <v>7.7631410819499029E-3</v>
      </c>
    </row>
    <row r="1047" spans="1:3" x14ac:dyDescent="0.25">
      <c r="A1047">
        <v>1023</v>
      </c>
      <c r="B1047">
        <v>6.9654477026526141E-4</v>
      </c>
      <c r="C1047">
        <v>4.3657344098321227E-3</v>
      </c>
    </row>
    <row r="1048" spans="1:3" x14ac:dyDescent="0.25">
      <c r="A1048">
        <v>1024</v>
      </c>
      <c r="B1048">
        <v>1.9940334110181953E-3</v>
      </c>
      <c r="C1048">
        <v>1.9957583320551501E-3</v>
      </c>
    </row>
    <row r="1049" spans="1:3" x14ac:dyDescent="0.25">
      <c r="A1049">
        <v>1025</v>
      </c>
      <c r="B1049">
        <v>1.354912474949795E-3</v>
      </c>
      <c r="C1049">
        <v>6.3254012779700259E-4</v>
      </c>
    </row>
    <row r="1050" spans="1:3" x14ac:dyDescent="0.25">
      <c r="A1050">
        <v>1026</v>
      </c>
      <c r="B1050">
        <v>9.4001303946998572E-4</v>
      </c>
      <c r="C1050">
        <v>1.8202307554128548E-4</v>
      </c>
    </row>
    <row r="1051" spans="1:3" x14ac:dyDescent="0.25">
      <c r="A1051">
        <v>1027</v>
      </c>
      <c r="B1051">
        <v>-1.2772987467507442E-3</v>
      </c>
      <c r="C1051">
        <v>4.2654565610210533E-3</v>
      </c>
    </row>
    <row r="1052" spans="1:3" x14ac:dyDescent="0.25">
      <c r="A1052">
        <v>1028</v>
      </c>
      <c r="B1052">
        <v>-4.6970977205905047E-3</v>
      </c>
      <c r="C1052">
        <v>-1.2163910690716311E-3</v>
      </c>
    </row>
    <row r="1053" spans="1:3" x14ac:dyDescent="0.25">
      <c r="A1053">
        <v>1029</v>
      </c>
      <c r="B1053">
        <v>-6.4800817464521054E-3</v>
      </c>
      <c r="C1053">
        <v>-5.2975471730528512E-3</v>
      </c>
    </row>
    <row r="1054" spans="1:3" x14ac:dyDescent="0.25">
      <c r="A1054">
        <v>1030</v>
      </c>
      <c r="B1054">
        <v>-4.496260286324388E-3</v>
      </c>
      <c r="C1054">
        <v>8.932459674581613E-4</v>
      </c>
    </row>
    <row r="1055" spans="1:3" x14ac:dyDescent="0.25">
      <c r="A1055">
        <v>1031</v>
      </c>
      <c r="B1055">
        <v>6.1752421428190023E-3</v>
      </c>
      <c r="C1055">
        <v>1.4479105705385855E-2</v>
      </c>
    </row>
    <row r="1056" spans="1:3" x14ac:dyDescent="0.25">
      <c r="A1056">
        <v>1032</v>
      </c>
      <c r="B1056">
        <v>-1.831568561977504E-3</v>
      </c>
      <c r="C1056">
        <v>6.2857050585623858E-3</v>
      </c>
    </row>
    <row r="1057" spans="1:3" x14ac:dyDescent="0.25">
      <c r="A1057">
        <v>1033</v>
      </c>
      <c r="B1057">
        <v>8.1620447539375446E-3</v>
      </c>
      <c r="C1057">
        <v>1.6333823177171608E-3</v>
      </c>
    </row>
    <row r="1058" spans="1:3" x14ac:dyDescent="0.25">
      <c r="A1058">
        <v>1034</v>
      </c>
      <c r="B1058">
        <v>-7.1640990072319981E-3</v>
      </c>
      <c r="C1058">
        <v>9.530743829754133E-3</v>
      </c>
    </row>
    <row r="1059" spans="1:3" x14ac:dyDescent="0.25">
      <c r="A1059">
        <v>1035</v>
      </c>
      <c r="B1059">
        <v>-2.5601914735651761E-3</v>
      </c>
      <c r="C1059">
        <v>5.2439775865063543E-3</v>
      </c>
    </row>
    <row r="1060" spans="1:3" x14ac:dyDescent="0.25">
      <c r="A1060">
        <v>1036</v>
      </c>
      <c r="B1060">
        <v>9.125638396244942E-4</v>
      </c>
      <c r="C1060">
        <v>-2.6324314548368611E-3</v>
      </c>
    </row>
    <row r="1061" spans="1:3" x14ac:dyDescent="0.25">
      <c r="A1061">
        <v>1037</v>
      </c>
      <c r="B1061">
        <v>3.3108430732488683E-3</v>
      </c>
      <c r="C1061">
        <v>-5.7461562208598969E-3</v>
      </c>
    </row>
    <row r="1062" spans="1:3" x14ac:dyDescent="0.25">
      <c r="A1062">
        <v>1038</v>
      </c>
      <c r="B1062">
        <v>-4.5949053359718663E-4</v>
      </c>
      <c r="C1062">
        <v>-1.4256965438645829E-3</v>
      </c>
    </row>
    <row r="1063" spans="1:3" x14ac:dyDescent="0.25">
      <c r="A1063">
        <v>1039</v>
      </c>
      <c r="B1063">
        <v>1.1117171238485875E-3</v>
      </c>
      <c r="C1063">
        <v>-3.9823577330614143E-3</v>
      </c>
    </row>
    <row r="1064" spans="1:3" x14ac:dyDescent="0.25">
      <c r="A1064">
        <v>1040</v>
      </c>
      <c r="B1064">
        <v>7.9210507597645089E-3</v>
      </c>
      <c r="C1064">
        <v>4.8900350399167566E-3</v>
      </c>
    </row>
    <row r="1065" spans="1:3" x14ac:dyDescent="0.25">
      <c r="A1065">
        <v>1041</v>
      </c>
      <c r="B1065">
        <v>1.9362825147423385E-4</v>
      </c>
      <c r="C1065">
        <v>-9.2671565748716545E-5</v>
      </c>
    </row>
    <row r="1066" spans="1:3" x14ac:dyDescent="0.25">
      <c r="A1066">
        <v>1042</v>
      </c>
      <c r="B1066">
        <v>-8.1059488159550032E-3</v>
      </c>
      <c r="C1066">
        <v>1.625924767829915E-3</v>
      </c>
    </row>
    <row r="1067" spans="1:3" x14ac:dyDescent="0.25">
      <c r="A1067">
        <v>1043</v>
      </c>
      <c r="B1067">
        <v>7.7468413123623063E-5</v>
      </c>
      <c r="C1067">
        <v>-1.0443580719848307E-2</v>
      </c>
    </row>
    <row r="1068" spans="1:3" x14ac:dyDescent="0.25">
      <c r="A1068">
        <v>1044</v>
      </c>
      <c r="B1068">
        <v>8.2589623090284382E-3</v>
      </c>
      <c r="C1068">
        <v>-4.2188648358952741E-3</v>
      </c>
    </row>
    <row r="1069" spans="1:3" x14ac:dyDescent="0.25">
      <c r="A1069">
        <v>1045</v>
      </c>
      <c r="B1069">
        <v>1.7921933418452024E-3</v>
      </c>
      <c r="C1069">
        <v>-4.7734811662356463E-3</v>
      </c>
    </row>
    <row r="1070" spans="1:3" x14ac:dyDescent="0.25">
      <c r="A1070">
        <v>1046</v>
      </c>
      <c r="B1070">
        <v>-1.1849606965784877E-3</v>
      </c>
      <c r="C1070">
        <v>-9.4916797676857E-4</v>
      </c>
    </row>
    <row r="1071" spans="1:3" x14ac:dyDescent="0.25">
      <c r="A1071">
        <v>1047</v>
      </c>
      <c r="B1071">
        <v>6.4417489086595811E-4</v>
      </c>
      <c r="C1071">
        <v>4.9619535006521255E-3</v>
      </c>
    </row>
    <row r="1072" spans="1:3" x14ac:dyDescent="0.25">
      <c r="A1072">
        <v>1048</v>
      </c>
      <c r="B1072">
        <v>1.1345633122579477E-3</v>
      </c>
      <c r="C1072">
        <v>-2.624862834376491E-3</v>
      </c>
    </row>
    <row r="1073" spans="1:3" x14ac:dyDescent="0.25">
      <c r="A1073">
        <v>1049</v>
      </c>
      <c r="B1073">
        <v>9.4887157612881766E-3</v>
      </c>
      <c r="C1073">
        <v>8.2455217818244754E-3</v>
      </c>
    </row>
    <row r="1074" spans="1:3" x14ac:dyDescent="0.25">
      <c r="A1074">
        <v>1050</v>
      </c>
      <c r="B1074">
        <v>2.3950270952423944E-3</v>
      </c>
      <c r="C1074">
        <v>-4.2949474533987321E-3</v>
      </c>
    </row>
    <row r="1075" spans="1:3" x14ac:dyDescent="0.25">
      <c r="A1075">
        <v>1051</v>
      </c>
      <c r="B1075">
        <v>3.213104672143325E-3</v>
      </c>
      <c r="C1075">
        <v>-4.4088885742663737E-3</v>
      </c>
    </row>
    <row r="1076" spans="1:3" x14ac:dyDescent="0.25">
      <c r="A1076">
        <v>1052</v>
      </c>
      <c r="B1076">
        <v>5.4614926956806139E-3</v>
      </c>
      <c r="C1076">
        <v>-1.0503097596564625E-2</v>
      </c>
    </row>
    <row r="1077" spans="1:3" x14ac:dyDescent="0.25">
      <c r="A1077">
        <v>1053</v>
      </c>
      <c r="B1077">
        <v>-4.9554805361541176E-3</v>
      </c>
      <c r="C1077">
        <v>-4.0761470814584411E-3</v>
      </c>
    </row>
    <row r="1078" spans="1:3" x14ac:dyDescent="0.25">
      <c r="A1078">
        <v>1054</v>
      </c>
      <c r="B1078">
        <v>3.4984125497211625E-3</v>
      </c>
      <c r="C1078">
        <v>-1.8283862722145328E-2</v>
      </c>
    </row>
    <row r="1079" spans="1:3" x14ac:dyDescent="0.25">
      <c r="A1079">
        <v>1055</v>
      </c>
      <c r="B1079">
        <v>-2.0586719040867915E-4</v>
      </c>
      <c r="C1079">
        <v>2.0651872937603372E-3</v>
      </c>
    </row>
    <row r="1080" spans="1:3" x14ac:dyDescent="0.25">
      <c r="A1080">
        <v>1056</v>
      </c>
      <c r="B1080">
        <v>3.7144698100926568E-3</v>
      </c>
      <c r="C1080">
        <v>-5.6062488620463582E-3</v>
      </c>
    </row>
    <row r="1081" spans="1:3" x14ac:dyDescent="0.25">
      <c r="A1081">
        <v>1057</v>
      </c>
      <c r="B1081">
        <v>3.4154246321422767E-3</v>
      </c>
      <c r="C1081">
        <v>2.9132536230176485E-3</v>
      </c>
    </row>
    <row r="1082" spans="1:3" x14ac:dyDescent="0.25">
      <c r="A1082">
        <v>1058</v>
      </c>
      <c r="B1082">
        <v>-6.4310243769278895E-3</v>
      </c>
      <c r="C1082">
        <v>-7.4285480964523211E-3</v>
      </c>
    </row>
    <row r="1083" spans="1:3" x14ac:dyDescent="0.25">
      <c r="A1083">
        <v>1059</v>
      </c>
      <c r="B1083">
        <v>5.4598460931277164E-3</v>
      </c>
      <c r="C1083">
        <v>-7.5441336376637618E-3</v>
      </c>
    </row>
    <row r="1084" spans="1:3" x14ac:dyDescent="0.25">
      <c r="A1084">
        <v>1060</v>
      </c>
      <c r="B1084">
        <v>1.9803847552868079E-3</v>
      </c>
      <c r="C1084">
        <v>-7.6551529718516817E-3</v>
      </c>
    </row>
    <row r="1085" spans="1:3" x14ac:dyDescent="0.25">
      <c r="A1085">
        <v>1061</v>
      </c>
      <c r="B1085">
        <v>-5.1070910619983728E-3</v>
      </c>
      <c r="C1085">
        <v>-4.5736476857093089E-4</v>
      </c>
    </row>
    <row r="1086" spans="1:3" x14ac:dyDescent="0.25">
      <c r="A1086">
        <v>1062</v>
      </c>
      <c r="B1086">
        <v>-2.9028157296953068E-3</v>
      </c>
      <c r="C1086">
        <v>-4.1507038543071584E-3</v>
      </c>
    </row>
    <row r="1087" spans="1:3" x14ac:dyDescent="0.25">
      <c r="A1087">
        <v>1063</v>
      </c>
      <c r="B1087">
        <v>4.4118870033401541E-4</v>
      </c>
      <c r="C1087">
        <v>-9.5078792945703858E-3</v>
      </c>
    </row>
    <row r="1088" spans="1:3" x14ac:dyDescent="0.25">
      <c r="A1088">
        <v>1064</v>
      </c>
      <c r="B1088">
        <v>4.720140034341902E-3</v>
      </c>
      <c r="C1088">
        <v>-1.4855138418689962E-2</v>
      </c>
    </row>
    <row r="1089" spans="1:3" x14ac:dyDescent="0.25">
      <c r="A1089">
        <v>1065</v>
      </c>
      <c r="B1089">
        <v>5.9338078813008927E-3</v>
      </c>
      <c r="C1089">
        <v>5.9828030027136297E-3</v>
      </c>
    </row>
    <row r="1090" spans="1:3" x14ac:dyDescent="0.25">
      <c r="A1090">
        <v>1066</v>
      </c>
      <c r="B1090">
        <v>-1.0405717684048854E-3</v>
      </c>
      <c r="C1090">
        <v>-8.3147330721414781E-3</v>
      </c>
    </row>
    <row r="1091" spans="1:3" x14ac:dyDescent="0.25">
      <c r="A1091">
        <v>1067</v>
      </c>
      <c r="B1091">
        <v>2.4168691592460507E-3</v>
      </c>
      <c r="C1091">
        <v>-1.4385821693292002E-2</v>
      </c>
    </row>
    <row r="1092" spans="1:3" x14ac:dyDescent="0.25">
      <c r="A1092">
        <v>1068</v>
      </c>
      <c r="B1092">
        <v>8.4907043382906257E-4</v>
      </c>
      <c r="C1092">
        <v>-3.3259692666428559E-2</v>
      </c>
    </row>
    <row r="1093" spans="1:3" x14ac:dyDescent="0.25">
      <c r="A1093">
        <v>1069</v>
      </c>
      <c r="B1093">
        <v>-1.5156320369723382E-3</v>
      </c>
      <c r="C1093">
        <v>2.8445828434896826E-2</v>
      </c>
    </row>
    <row r="1094" spans="1:3" x14ac:dyDescent="0.25">
      <c r="A1094">
        <v>1070</v>
      </c>
      <c r="B1094">
        <v>-1.1538893090504241E-3</v>
      </c>
      <c r="C1094">
        <v>4.995174676017353E-3</v>
      </c>
    </row>
    <row r="1095" spans="1:3" x14ac:dyDescent="0.25">
      <c r="A1095">
        <v>1071</v>
      </c>
      <c r="B1095">
        <v>2.3651369422180166E-3</v>
      </c>
      <c r="C1095">
        <v>1.879182199749535E-2</v>
      </c>
    </row>
    <row r="1096" spans="1:3" x14ac:dyDescent="0.25">
      <c r="A1096">
        <v>1072</v>
      </c>
      <c r="B1096">
        <v>4.721903964113954E-3</v>
      </c>
      <c r="C1096">
        <v>1.0383606327360193E-3</v>
      </c>
    </row>
    <row r="1097" spans="1:3" x14ac:dyDescent="0.25">
      <c r="A1097">
        <v>1073</v>
      </c>
      <c r="B1097">
        <v>3.9115608474454625E-3</v>
      </c>
      <c r="C1097">
        <v>2.2618722236791421E-2</v>
      </c>
    </row>
    <row r="1098" spans="1:3" x14ac:dyDescent="0.25">
      <c r="A1098">
        <v>1074</v>
      </c>
      <c r="B1098">
        <v>-1.1691965080461507E-3</v>
      </c>
      <c r="C1098">
        <v>1.8812849209434222E-3</v>
      </c>
    </row>
    <row r="1099" spans="1:3" x14ac:dyDescent="0.25">
      <c r="A1099">
        <v>1075</v>
      </c>
      <c r="B1099">
        <v>2.2245409000554868E-3</v>
      </c>
      <c r="C1099">
        <v>-1.0724729442149346E-3</v>
      </c>
    </row>
    <row r="1100" spans="1:3" x14ac:dyDescent="0.25">
      <c r="A1100">
        <v>1076</v>
      </c>
      <c r="B1100">
        <v>-1.3321606948581404E-3</v>
      </c>
      <c r="C1100">
        <v>-1.4479102407310375E-2</v>
      </c>
    </row>
    <row r="1101" spans="1:3" x14ac:dyDescent="0.25">
      <c r="A1101">
        <v>1077</v>
      </c>
      <c r="B1101">
        <v>-3.4690808007349777E-3</v>
      </c>
      <c r="C1101">
        <v>3.9131644924917247E-3</v>
      </c>
    </row>
    <row r="1102" spans="1:3" x14ac:dyDescent="0.25">
      <c r="A1102">
        <v>1078</v>
      </c>
      <c r="B1102">
        <v>4.0908323151706066E-3</v>
      </c>
      <c r="C1102">
        <v>-7.375629341976892E-3</v>
      </c>
    </row>
    <row r="1103" spans="1:3" x14ac:dyDescent="0.25">
      <c r="A1103">
        <v>1079</v>
      </c>
      <c r="B1103">
        <v>-2.0242827317949448E-4</v>
      </c>
      <c r="C1103">
        <v>8.3783140364598156E-3</v>
      </c>
    </row>
    <row r="1104" spans="1:3" x14ac:dyDescent="0.25">
      <c r="A1104">
        <v>1080</v>
      </c>
      <c r="B1104">
        <v>-1.9207055860548231E-3</v>
      </c>
      <c r="C1104">
        <v>-1.3553313889681658E-3</v>
      </c>
    </row>
    <row r="1105" spans="1:3" x14ac:dyDescent="0.25">
      <c r="A1105">
        <v>1081</v>
      </c>
      <c r="B1105">
        <v>-7.3048240715551857E-4</v>
      </c>
      <c r="C1105">
        <v>5.1176614017827797E-3</v>
      </c>
    </row>
    <row r="1106" spans="1:3" x14ac:dyDescent="0.25">
      <c r="A1106">
        <v>1082</v>
      </c>
      <c r="B1106">
        <v>-1.5870472204261841E-3</v>
      </c>
      <c r="C1106">
        <v>-2.7279553356610044E-3</v>
      </c>
    </row>
    <row r="1107" spans="1:3" x14ac:dyDescent="0.25">
      <c r="A1107">
        <v>1083</v>
      </c>
      <c r="B1107">
        <v>-5.3195788542671405E-4</v>
      </c>
      <c r="C1107">
        <v>-1.5393936702643208E-2</v>
      </c>
    </row>
    <row r="1108" spans="1:3" x14ac:dyDescent="0.25">
      <c r="A1108">
        <v>1084</v>
      </c>
      <c r="B1108">
        <v>-2.061469121809485E-3</v>
      </c>
      <c r="C1108">
        <v>1.2437125467700035E-2</v>
      </c>
    </row>
    <row r="1109" spans="1:3" x14ac:dyDescent="0.25">
      <c r="A1109">
        <v>1085</v>
      </c>
      <c r="B1109">
        <v>2.0414866607479268E-3</v>
      </c>
      <c r="C1109">
        <v>-1.4238947992685925E-2</v>
      </c>
    </row>
    <row r="1110" spans="1:3" x14ac:dyDescent="0.25">
      <c r="A1110">
        <v>1086</v>
      </c>
      <c r="B1110">
        <v>4.1528195518048174E-3</v>
      </c>
      <c r="C1110">
        <v>2.6271122502576884E-2</v>
      </c>
    </row>
    <row r="1111" spans="1:3" x14ac:dyDescent="0.25">
      <c r="A1111">
        <v>1087</v>
      </c>
      <c r="B1111">
        <v>2.6926642062948627E-3</v>
      </c>
      <c r="C1111">
        <v>8.3883978952804718E-3</v>
      </c>
    </row>
    <row r="1112" spans="1:3" x14ac:dyDescent="0.25">
      <c r="A1112">
        <v>1088</v>
      </c>
      <c r="B1112">
        <v>1.703238246177951E-3</v>
      </c>
      <c r="C1112">
        <v>-7.458820307644486E-3</v>
      </c>
    </row>
    <row r="1113" spans="1:3" x14ac:dyDescent="0.25">
      <c r="A1113">
        <v>1089</v>
      </c>
      <c r="B1113">
        <v>-5.5295447600766268E-4</v>
      </c>
      <c r="C1113">
        <v>1.2891557878449327E-3</v>
      </c>
    </row>
    <row r="1114" spans="1:3" x14ac:dyDescent="0.25">
      <c r="A1114">
        <v>1090</v>
      </c>
      <c r="B1114">
        <v>-6.4120233427221354E-4</v>
      </c>
      <c r="C1114">
        <v>-8.9081027135997793E-3</v>
      </c>
    </row>
    <row r="1115" spans="1:3" x14ac:dyDescent="0.25">
      <c r="A1115">
        <v>1091</v>
      </c>
      <c r="B1115">
        <v>1.5745284578069577E-3</v>
      </c>
      <c r="C1115">
        <v>1.4285295144558993E-3</v>
      </c>
    </row>
    <row r="1116" spans="1:3" x14ac:dyDescent="0.25">
      <c r="A1116">
        <v>1092</v>
      </c>
      <c r="B1116">
        <v>-4.9624858271427041E-3</v>
      </c>
      <c r="C1116">
        <v>-1.3589652789778028E-2</v>
      </c>
    </row>
    <row r="1117" spans="1:3" x14ac:dyDescent="0.25">
      <c r="A1117">
        <v>1093</v>
      </c>
      <c r="B1117">
        <v>6.0791231776364054E-4</v>
      </c>
      <c r="C1117">
        <v>-2.7421458275260248E-3</v>
      </c>
    </row>
    <row r="1118" spans="1:3" x14ac:dyDescent="0.25">
      <c r="A1118">
        <v>1094</v>
      </c>
      <c r="B1118">
        <v>-5.075262075454048E-3</v>
      </c>
      <c r="C1118">
        <v>-2.8740354514109698E-3</v>
      </c>
    </row>
    <row r="1119" spans="1:3" x14ac:dyDescent="0.25">
      <c r="A1119">
        <v>1095</v>
      </c>
      <c r="B1119">
        <v>-7.6567355723731751E-4</v>
      </c>
      <c r="C1119">
        <v>-7.6286323226236906E-3</v>
      </c>
    </row>
    <row r="1120" spans="1:3" x14ac:dyDescent="0.25">
      <c r="A1120">
        <v>1096</v>
      </c>
      <c r="B1120">
        <v>-4.572392395882521E-3</v>
      </c>
      <c r="C1120">
        <v>-7.1242310129200105E-4</v>
      </c>
    </row>
    <row r="1121" spans="1:3" x14ac:dyDescent="0.25">
      <c r="A1121">
        <v>1097</v>
      </c>
      <c r="B1121">
        <v>4.5767577786018695E-3</v>
      </c>
      <c r="C1121">
        <v>-3.2206932907058224E-3</v>
      </c>
    </row>
    <row r="1122" spans="1:3" x14ac:dyDescent="0.25">
      <c r="A1122">
        <v>1098</v>
      </c>
      <c r="B1122">
        <v>-3.8252046344396662E-3</v>
      </c>
      <c r="C1122">
        <v>9.612684403692201E-3</v>
      </c>
    </row>
    <row r="1123" spans="1:3" x14ac:dyDescent="0.25">
      <c r="A1123">
        <v>1099</v>
      </c>
      <c r="B1123">
        <v>5.058616760402852E-3</v>
      </c>
      <c r="C1123">
        <v>-5.853179844507379E-3</v>
      </c>
    </row>
    <row r="1124" spans="1:3" x14ac:dyDescent="0.25">
      <c r="A1124">
        <v>1100</v>
      </c>
      <c r="B1124">
        <v>-1.8914008722987748E-4</v>
      </c>
      <c r="C1124">
        <v>-9.0060927775838413E-3</v>
      </c>
    </row>
    <row r="1125" spans="1:3" x14ac:dyDescent="0.25">
      <c r="A1125">
        <v>1101</v>
      </c>
      <c r="B1125">
        <v>1.5442791954404546E-3</v>
      </c>
      <c r="C1125">
        <v>-8.3809410943075681E-3</v>
      </c>
    </row>
    <row r="1126" spans="1:3" x14ac:dyDescent="0.25">
      <c r="A1126">
        <v>1102</v>
      </c>
      <c r="B1126">
        <v>4.2503926529152483E-3</v>
      </c>
      <c r="C1126">
        <v>-5.6526221850939709E-3</v>
      </c>
    </row>
    <row r="1127" spans="1:3" x14ac:dyDescent="0.25">
      <c r="A1127">
        <v>1103</v>
      </c>
      <c r="B1127">
        <v>3.9380370399811114E-3</v>
      </c>
      <c r="C1127">
        <v>5.1052559623485328E-3</v>
      </c>
    </row>
    <row r="1128" spans="1:3" x14ac:dyDescent="0.25">
      <c r="A1128">
        <v>1104</v>
      </c>
      <c r="B1128">
        <v>2.5159045197098461E-3</v>
      </c>
      <c r="C1128">
        <v>2.6202943616988584E-3</v>
      </c>
    </row>
    <row r="1129" spans="1:3" x14ac:dyDescent="0.25">
      <c r="A1129">
        <v>1105</v>
      </c>
      <c r="B1129">
        <v>4.6449587909656439E-3</v>
      </c>
      <c r="C1129">
        <v>-5.1465319508230819E-3</v>
      </c>
    </row>
    <row r="1130" spans="1:3" x14ac:dyDescent="0.25">
      <c r="A1130">
        <v>1106</v>
      </c>
      <c r="B1130">
        <v>-5.2202007978408077E-3</v>
      </c>
      <c r="C1130">
        <v>1.9256691073826999E-2</v>
      </c>
    </row>
    <row r="1131" spans="1:3" x14ac:dyDescent="0.25">
      <c r="A1131">
        <v>1107</v>
      </c>
      <c r="B1131">
        <v>1.0329648167238456E-3</v>
      </c>
      <c r="C1131">
        <v>2.539417237459464E-3</v>
      </c>
    </row>
    <row r="1132" spans="1:3" x14ac:dyDescent="0.25">
      <c r="A1132">
        <v>1108</v>
      </c>
      <c r="B1132">
        <v>2.7742040573661524E-3</v>
      </c>
      <c r="C1132">
        <v>1.0074628474069609E-2</v>
      </c>
    </row>
    <row r="1133" spans="1:3" x14ac:dyDescent="0.25">
      <c r="A1133">
        <v>1109</v>
      </c>
      <c r="B1133">
        <v>1.5999634417393342E-3</v>
      </c>
      <c r="C1133">
        <v>2.7192303765564848E-3</v>
      </c>
    </row>
    <row r="1134" spans="1:3" x14ac:dyDescent="0.25">
      <c r="A1134">
        <v>1110</v>
      </c>
      <c r="B1134">
        <v>-5.8811580291052868E-3</v>
      </c>
      <c r="C1134">
        <v>-9.5835479169776704E-3</v>
      </c>
    </row>
    <row r="1135" spans="1:3" x14ac:dyDescent="0.25">
      <c r="A1135">
        <v>1111</v>
      </c>
      <c r="B1135">
        <v>5.8912384691510791E-3</v>
      </c>
      <c r="C1135">
        <v>-1.0857884203708396E-4</v>
      </c>
    </row>
    <row r="1136" spans="1:3" x14ac:dyDescent="0.25">
      <c r="A1136">
        <v>1112</v>
      </c>
      <c r="B1136">
        <v>-3.6473876516118367E-3</v>
      </c>
      <c r="C1136">
        <v>1.4874775589257131E-3</v>
      </c>
    </row>
    <row r="1137" spans="1:3" x14ac:dyDescent="0.25">
      <c r="A1137">
        <v>1113</v>
      </c>
      <c r="B1137">
        <v>-2.3682240105375677E-3</v>
      </c>
      <c r="C1137">
        <v>1.0941701599861154E-2</v>
      </c>
    </row>
    <row r="1138" spans="1:3" x14ac:dyDescent="0.25">
      <c r="A1138">
        <v>1114</v>
      </c>
      <c r="B1138">
        <v>-9.0131726459959907E-4</v>
      </c>
      <c r="C1138">
        <v>4.7481671946539511E-3</v>
      </c>
    </row>
    <row r="1139" spans="1:3" x14ac:dyDescent="0.25">
      <c r="A1139">
        <v>1115</v>
      </c>
      <c r="B1139">
        <v>5.6116286349669657E-3</v>
      </c>
      <c r="C1139">
        <v>-1.1065249955163076E-2</v>
      </c>
    </row>
    <row r="1140" spans="1:3" x14ac:dyDescent="0.25">
      <c r="A1140">
        <v>1116</v>
      </c>
      <c r="B1140">
        <v>3.0324009768208858E-4</v>
      </c>
      <c r="C1140">
        <v>-4.0819943538913315E-4</v>
      </c>
    </row>
    <row r="1141" spans="1:3" x14ac:dyDescent="0.25">
      <c r="A1141">
        <v>1117</v>
      </c>
      <c r="B1141">
        <v>3.8557240984853801E-3</v>
      </c>
      <c r="C1141">
        <v>-5.2194780421920715E-3</v>
      </c>
    </row>
    <row r="1142" spans="1:3" x14ac:dyDescent="0.25">
      <c r="A1142">
        <v>1118</v>
      </c>
      <c r="B1142">
        <v>4.2049475733836675E-3</v>
      </c>
      <c r="C1142">
        <v>-1.0793500422195103E-2</v>
      </c>
    </row>
    <row r="1143" spans="1:3" x14ac:dyDescent="0.25">
      <c r="A1143">
        <v>1119</v>
      </c>
      <c r="B1143">
        <v>-6.3326247857926152E-3</v>
      </c>
      <c r="C1143">
        <v>-1.4300938253788134E-2</v>
      </c>
    </row>
    <row r="1144" spans="1:3" x14ac:dyDescent="0.25">
      <c r="A1144">
        <v>1120</v>
      </c>
      <c r="B1144">
        <v>-2.5893153406598237E-3</v>
      </c>
      <c r="C1144">
        <v>1.0198089623030102E-2</v>
      </c>
    </row>
    <row r="1145" spans="1:3" x14ac:dyDescent="0.25">
      <c r="A1145">
        <v>1121</v>
      </c>
      <c r="B1145">
        <v>1.1283380875340905E-2</v>
      </c>
      <c r="C1145">
        <v>3.5549069913439098E-4</v>
      </c>
    </row>
    <row r="1146" spans="1:3" x14ac:dyDescent="0.25">
      <c r="A1146">
        <v>1122</v>
      </c>
      <c r="B1146">
        <v>1.0544339110009418E-3</v>
      </c>
      <c r="C1146">
        <v>-1.2736894202650707E-2</v>
      </c>
    </row>
    <row r="1147" spans="1:3" x14ac:dyDescent="0.25">
      <c r="A1147">
        <v>1123</v>
      </c>
      <c r="B1147">
        <v>-2.8227016906977897E-3</v>
      </c>
      <c r="C1147">
        <v>1.2798623110596459E-2</v>
      </c>
    </row>
    <row r="1148" spans="1:3" x14ac:dyDescent="0.25">
      <c r="A1148">
        <v>1124</v>
      </c>
      <c r="B1148">
        <v>5.2807612756981251E-3</v>
      </c>
      <c r="C1148">
        <v>-4.4580158635735547E-3</v>
      </c>
    </row>
    <row r="1149" spans="1:3" x14ac:dyDescent="0.25">
      <c r="A1149">
        <v>1125</v>
      </c>
      <c r="B1149">
        <v>-1.368930876093531E-3</v>
      </c>
      <c r="C1149">
        <v>-9.9048089211079444E-3</v>
      </c>
    </row>
    <row r="1150" spans="1:3" x14ac:dyDescent="0.25">
      <c r="A1150">
        <v>1126</v>
      </c>
      <c r="B1150">
        <v>1.1361059704295116E-3</v>
      </c>
      <c r="C1150">
        <v>-2.5066514739119231E-4</v>
      </c>
    </row>
    <row r="1151" spans="1:3" x14ac:dyDescent="0.25">
      <c r="A1151">
        <v>1127</v>
      </c>
      <c r="B1151">
        <v>-2.4541020675282075E-4</v>
      </c>
      <c r="C1151">
        <v>-6.3924730441069057E-4</v>
      </c>
    </row>
    <row r="1152" spans="1:3" x14ac:dyDescent="0.25">
      <c r="A1152">
        <v>1128</v>
      </c>
      <c r="B1152">
        <v>2.9078426374063529E-3</v>
      </c>
      <c r="C1152">
        <v>-1.3392474652068145E-3</v>
      </c>
    </row>
    <row r="1153" spans="1:3" x14ac:dyDescent="0.25">
      <c r="A1153">
        <v>1129</v>
      </c>
      <c r="B1153">
        <v>2.0482071428876126E-3</v>
      </c>
      <c r="C1153">
        <v>-6.2196151659083525E-3</v>
      </c>
    </row>
    <row r="1154" spans="1:3" x14ac:dyDescent="0.25">
      <c r="A1154">
        <v>1130</v>
      </c>
      <c r="B1154">
        <v>3.3166855731823399E-3</v>
      </c>
      <c r="C1154">
        <v>2.0770031407692877E-3</v>
      </c>
    </row>
    <row r="1155" spans="1:3" x14ac:dyDescent="0.25">
      <c r="A1155">
        <v>1131</v>
      </c>
      <c r="B1155">
        <v>1.2256465593522181E-3</v>
      </c>
      <c r="C1155">
        <v>-2.2547986490297324E-4</v>
      </c>
    </row>
    <row r="1156" spans="1:3" x14ac:dyDescent="0.25">
      <c r="A1156">
        <v>1132</v>
      </c>
      <c r="B1156">
        <v>1.960030076099174E-3</v>
      </c>
      <c r="C1156">
        <v>-6.7439606450618202E-3</v>
      </c>
    </row>
    <row r="1157" spans="1:3" x14ac:dyDescent="0.25">
      <c r="A1157">
        <v>1133</v>
      </c>
      <c r="B1157">
        <v>1.2747405123156601E-3</v>
      </c>
      <c r="C1157">
        <v>1.0573216145662019E-3</v>
      </c>
    </row>
    <row r="1158" spans="1:3" x14ac:dyDescent="0.25">
      <c r="A1158">
        <v>1134</v>
      </c>
      <c r="B1158">
        <v>1.0900509887646393E-2</v>
      </c>
      <c r="C1158">
        <v>2.7907900532770324E-2</v>
      </c>
    </row>
    <row r="1159" spans="1:3" x14ac:dyDescent="0.25">
      <c r="A1159">
        <v>1135</v>
      </c>
      <c r="B1159">
        <v>5.2424154697258384E-3</v>
      </c>
      <c r="C1159">
        <v>2.9799088900358296E-3</v>
      </c>
    </row>
    <row r="1160" spans="1:3" x14ac:dyDescent="0.25">
      <c r="A1160">
        <v>1136</v>
      </c>
      <c r="B1160">
        <v>-1.5691130350270616E-3</v>
      </c>
      <c r="C1160">
        <v>-1.2240527970712164E-2</v>
      </c>
    </row>
    <row r="1161" spans="1:3" x14ac:dyDescent="0.25">
      <c r="A1161">
        <v>1137</v>
      </c>
      <c r="B1161">
        <v>1.8221218617029359E-3</v>
      </c>
      <c r="C1161">
        <v>-1.5676949915112807E-2</v>
      </c>
    </row>
    <row r="1162" spans="1:3" x14ac:dyDescent="0.25">
      <c r="A1162">
        <v>1138</v>
      </c>
      <c r="B1162">
        <v>-1.8490483404546829E-3</v>
      </c>
      <c r="C1162">
        <v>-8.2199240780971867E-3</v>
      </c>
    </row>
    <row r="1163" spans="1:3" x14ac:dyDescent="0.25">
      <c r="A1163">
        <v>1139</v>
      </c>
      <c r="B1163">
        <v>3.3338223595640423E-3</v>
      </c>
      <c r="C1163">
        <v>1.748072355064444E-2</v>
      </c>
    </row>
    <row r="1164" spans="1:3" x14ac:dyDescent="0.25">
      <c r="A1164">
        <v>1140</v>
      </c>
      <c r="B1164">
        <v>1.2951021281473287E-2</v>
      </c>
      <c r="C1164">
        <v>7.7613714552325994E-3</v>
      </c>
    </row>
    <row r="1165" spans="1:3" x14ac:dyDescent="0.25">
      <c r="A1165">
        <v>1141</v>
      </c>
      <c r="B1165">
        <v>4.0291967641875887E-3</v>
      </c>
      <c r="C1165">
        <v>7.7513351548429126E-3</v>
      </c>
    </row>
    <row r="1166" spans="1:3" x14ac:dyDescent="0.25">
      <c r="A1166">
        <v>1142</v>
      </c>
      <c r="B1166">
        <v>1.2940947647137328E-3</v>
      </c>
      <c r="C1166">
        <v>1.8906832877759988E-2</v>
      </c>
    </row>
    <row r="1167" spans="1:3" x14ac:dyDescent="0.25">
      <c r="A1167">
        <v>1143</v>
      </c>
      <c r="B1167">
        <v>-5.0614611686564601E-3</v>
      </c>
      <c r="C1167">
        <v>-1.6932581682061604E-4</v>
      </c>
    </row>
    <row r="1168" spans="1:3" x14ac:dyDescent="0.25">
      <c r="A1168">
        <v>1144</v>
      </c>
      <c r="B1168">
        <v>5.3405413319706635E-3</v>
      </c>
      <c r="C1168">
        <v>-9.3884572344987288E-3</v>
      </c>
    </row>
    <row r="1169" spans="1:3" x14ac:dyDescent="0.25">
      <c r="A1169">
        <v>1145</v>
      </c>
      <c r="B1169">
        <v>3.5653949181607475E-3</v>
      </c>
      <c r="C1169">
        <v>-7.3502496759889676E-4</v>
      </c>
    </row>
    <row r="1170" spans="1:3" x14ac:dyDescent="0.25">
      <c r="A1170">
        <v>1146</v>
      </c>
      <c r="B1170">
        <v>5.4164185840253403E-3</v>
      </c>
      <c r="C1170">
        <v>-1.2048091519618947E-3</v>
      </c>
    </row>
    <row r="1171" spans="1:3" x14ac:dyDescent="0.25">
      <c r="A1171">
        <v>1147</v>
      </c>
      <c r="B1171">
        <v>4.1628622857520789E-3</v>
      </c>
      <c r="C1171">
        <v>6.0473462166761851E-3</v>
      </c>
    </row>
    <row r="1172" spans="1:3" x14ac:dyDescent="0.25">
      <c r="A1172">
        <v>1148</v>
      </c>
      <c r="B1172">
        <v>3.4231502267547055E-3</v>
      </c>
      <c r="C1172">
        <v>8.7356102958509665E-3</v>
      </c>
    </row>
    <row r="1173" spans="1:3" x14ac:dyDescent="0.25">
      <c r="A1173">
        <v>1149</v>
      </c>
      <c r="B1173">
        <v>-4.6168498277585606E-3</v>
      </c>
      <c r="C1173">
        <v>-7.4845789509914336E-4</v>
      </c>
    </row>
    <row r="1174" spans="1:3" x14ac:dyDescent="0.25">
      <c r="A1174">
        <v>1150</v>
      </c>
      <c r="B1174">
        <v>5.9352899526749258E-3</v>
      </c>
      <c r="C1174">
        <v>-9.0174986107146894E-3</v>
      </c>
    </row>
    <row r="1175" spans="1:3" x14ac:dyDescent="0.25">
      <c r="A1175">
        <v>1151</v>
      </c>
      <c r="B1175">
        <v>-3.4852599768860418E-3</v>
      </c>
      <c r="C1175">
        <v>-1.0337559295630232E-2</v>
      </c>
    </row>
    <row r="1176" spans="1:3" x14ac:dyDescent="0.25">
      <c r="A1176">
        <v>1152</v>
      </c>
      <c r="B1176">
        <v>-5.507536076795847E-3</v>
      </c>
      <c r="C1176">
        <v>-3.211832477150991E-3</v>
      </c>
    </row>
    <row r="1177" spans="1:3" x14ac:dyDescent="0.25">
      <c r="A1177">
        <v>1153</v>
      </c>
      <c r="B1177">
        <v>3.2651547415021403E-4</v>
      </c>
      <c r="C1177">
        <v>2.4302425062812981E-3</v>
      </c>
    </row>
    <row r="1178" spans="1:3" x14ac:dyDescent="0.25">
      <c r="A1178">
        <v>1154</v>
      </c>
      <c r="B1178">
        <v>2.1234880330757359E-3</v>
      </c>
      <c r="C1178">
        <v>-2.9442952395508852E-3</v>
      </c>
    </row>
    <row r="1179" spans="1:3" x14ac:dyDescent="0.25">
      <c r="A1179">
        <v>1155</v>
      </c>
      <c r="B1179">
        <v>-1.3293521029315325E-2</v>
      </c>
      <c r="C1179">
        <v>-6.5067085126821241E-3</v>
      </c>
    </row>
    <row r="1180" spans="1:3" x14ac:dyDescent="0.25">
      <c r="A1180">
        <v>1156</v>
      </c>
      <c r="B1180">
        <v>-1.7542153015282592E-2</v>
      </c>
      <c r="C1180">
        <v>-4.5664682092572337E-3</v>
      </c>
    </row>
    <row r="1181" spans="1:3" x14ac:dyDescent="0.25">
      <c r="A1181">
        <v>1157</v>
      </c>
      <c r="B1181">
        <v>-1.7799210374664781E-2</v>
      </c>
      <c r="C1181">
        <v>-2.1108369092956464E-2</v>
      </c>
    </row>
    <row r="1182" spans="1:3" x14ac:dyDescent="0.25">
      <c r="A1182">
        <v>1158</v>
      </c>
      <c r="B1182">
        <v>8.562904817162759E-3</v>
      </c>
      <c r="C1182">
        <v>5.203245844773002E-3</v>
      </c>
    </row>
    <row r="1183" spans="1:3" x14ac:dyDescent="0.25">
      <c r="A1183">
        <v>1159</v>
      </c>
      <c r="B1183">
        <v>-1.3160086495728548E-2</v>
      </c>
      <c r="C1183">
        <v>-5.6176850776746643E-3</v>
      </c>
    </row>
    <row r="1184" spans="1:3" x14ac:dyDescent="0.25">
      <c r="A1184">
        <v>1160</v>
      </c>
      <c r="B1184">
        <v>-1.1601732223285099E-2</v>
      </c>
      <c r="C1184">
        <v>-7.7525623736789291E-3</v>
      </c>
    </row>
    <row r="1185" spans="1:3" x14ac:dyDescent="0.25">
      <c r="A1185">
        <v>1161</v>
      </c>
      <c r="B1185">
        <v>1.3251360165648292E-2</v>
      </c>
      <c r="C1185">
        <v>9.5480571555222309E-3</v>
      </c>
    </row>
    <row r="1186" spans="1:3" x14ac:dyDescent="0.25">
      <c r="A1186">
        <v>1162</v>
      </c>
      <c r="B1186">
        <v>-6.8115878055583759E-4</v>
      </c>
      <c r="C1186">
        <v>-9.6153799355376459E-3</v>
      </c>
    </row>
    <row r="1187" spans="1:3" x14ac:dyDescent="0.25">
      <c r="A1187">
        <v>1163</v>
      </c>
      <c r="B1187">
        <v>1.5030842410903487E-2</v>
      </c>
      <c r="C1187">
        <v>3.0038340714120398E-4</v>
      </c>
    </row>
    <row r="1188" spans="1:3" x14ac:dyDescent="0.25">
      <c r="A1188">
        <v>1164</v>
      </c>
      <c r="B1188">
        <v>8.0855577655481962E-3</v>
      </c>
      <c r="C1188">
        <v>-2.255031770303945E-3</v>
      </c>
    </row>
    <row r="1189" spans="1:3" x14ac:dyDescent="0.25">
      <c r="A1189">
        <v>1165</v>
      </c>
      <c r="B1189">
        <v>2.6559005752379364E-3</v>
      </c>
      <c r="C1189">
        <v>1.822562119147518E-3</v>
      </c>
    </row>
    <row r="1190" spans="1:3" x14ac:dyDescent="0.25">
      <c r="A1190">
        <v>1166</v>
      </c>
      <c r="B1190">
        <v>-4.33535114159088E-3</v>
      </c>
      <c r="C1190">
        <v>1.839230254370037E-3</v>
      </c>
    </row>
    <row r="1191" spans="1:3" x14ac:dyDescent="0.25">
      <c r="A1191">
        <v>1167</v>
      </c>
      <c r="B1191">
        <v>7.2692651462677926E-4</v>
      </c>
      <c r="C1191">
        <v>8.3569841822586166E-4</v>
      </c>
    </row>
    <row r="1192" spans="1:3" x14ac:dyDescent="0.25">
      <c r="A1192">
        <v>1168</v>
      </c>
      <c r="B1192">
        <v>-1.7517039760421792E-3</v>
      </c>
      <c r="C1192">
        <v>-4.3419803269561748E-2</v>
      </c>
    </row>
    <row r="1193" spans="1:3" x14ac:dyDescent="0.25">
      <c r="A1193">
        <v>1169</v>
      </c>
      <c r="B1193">
        <v>1.8626776241464052E-3</v>
      </c>
      <c r="C1193">
        <v>1.8971571439597466E-2</v>
      </c>
    </row>
    <row r="1194" spans="1:3" x14ac:dyDescent="0.25">
      <c r="A1194">
        <v>1170</v>
      </c>
      <c r="B1194">
        <v>-2.6114532683074992E-4</v>
      </c>
      <c r="C1194">
        <v>1.4844747715232368E-2</v>
      </c>
    </row>
    <row r="1195" spans="1:3" x14ac:dyDescent="0.25">
      <c r="A1195">
        <v>1171</v>
      </c>
      <c r="B1195">
        <v>5.8987567562531788E-3</v>
      </c>
      <c r="C1195">
        <v>6.9259581907852282E-3</v>
      </c>
    </row>
    <row r="1196" spans="1:3" x14ac:dyDescent="0.25">
      <c r="A1196">
        <v>1172</v>
      </c>
      <c r="B1196">
        <v>-6.3764838188073679E-3</v>
      </c>
      <c r="C1196">
        <v>-8.9198934255455345E-4</v>
      </c>
    </row>
    <row r="1197" spans="1:3" x14ac:dyDescent="0.25">
      <c r="A1197">
        <v>1173</v>
      </c>
      <c r="B1197">
        <v>-7.5305581359439251E-3</v>
      </c>
      <c r="C1197">
        <v>-1.0432845783562867E-2</v>
      </c>
    </row>
    <row r="1198" spans="1:3" x14ac:dyDescent="0.25">
      <c r="A1198">
        <v>1174</v>
      </c>
      <c r="B1198">
        <v>-4.7624331364565725E-3</v>
      </c>
      <c r="C1198">
        <v>7.4228159388087184E-3</v>
      </c>
    </row>
    <row r="1199" spans="1:3" x14ac:dyDescent="0.25">
      <c r="A1199">
        <v>1175</v>
      </c>
      <c r="B1199">
        <v>-1.2717771529094963E-2</v>
      </c>
      <c r="C1199">
        <v>-4.4127558433512837E-3</v>
      </c>
    </row>
    <row r="1200" spans="1:3" x14ac:dyDescent="0.25">
      <c r="A1200">
        <v>1176</v>
      </c>
      <c r="B1200">
        <v>9.7693695108555037E-3</v>
      </c>
      <c r="C1200">
        <v>1.132183840838407E-2</v>
      </c>
    </row>
    <row r="1201" spans="1:3" x14ac:dyDescent="0.25">
      <c r="A1201">
        <v>1177</v>
      </c>
      <c r="B1201">
        <v>5.8074129352241035E-3</v>
      </c>
      <c r="C1201">
        <v>-8.6077325812071448E-3</v>
      </c>
    </row>
    <row r="1202" spans="1:3" x14ac:dyDescent="0.25">
      <c r="A1202">
        <v>1178</v>
      </c>
      <c r="B1202">
        <v>3.8674301234948166E-3</v>
      </c>
      <c r="C1202">
        <v>-4.0992360585762472E-3</v>
      </c>
    </row>
    <row r="1203" spans="1:3" x14ac:dyDescent="0.25">
      <c r="A1203">
        <v>1179</v>
      </c>
      <c r="B1203">
        <v>2.1779748976501227E-3</v>
      </c>
      <c r="C1203">
        <v>2.2174967579257328E-3</v>
      </c>
    </row>
    <row r="1204" spans="1:3" x14ac:dyDescent="0.25">
      <c r="A1204">
        <v>1180</v>
      </c>
      <c r="B1204">
        <v>3.4921717653259988E-3</v>
      </c>
      <c r="C1204">
        <v>-5.8683357311688361E-3</v>
      </c>
    </row>
    <row r="1205" spans="1:3" x14ac:dyDescent="0.25">
      <c r="A1205">
        <v>1181</v>
      </c>
      <c r="B1205">
        <v>4.1280627131916985E-3</v>
      </c>
      <c r="C1205">
        <v>-9.4464891895422107E-4</v>
      </c>
    </row>
    <row r="1206" spans="1:3" x14ac:dyDescent="0.25">
      <c r="A1206">
        <v>1182</v>
      </c>
      <c r="B1206">
        <v>-3.6821141462674211E-3</v>
      </c>
      <c r="C1206">
        <v>9.2785457036883342E-4</v>
      </c>
    </row>
    <row r="1207" spans="1:3" x14ac:dyDescent="0.25">
      <c r="A1207">
        <v>1183</v>
      </c>
      <c r="B1207">
        <v>-2.1386507230573538E-3</v>
      </c>
      <c r="C1207">
        <v>-1.3847043854247642E-3</v>
      </c>
    </row>
    <row r="1208" spans="1:3" x14ac:dyDescent="0.25">
      <c r="A1208">
        <v>1184</v>
      </c>
      <c r="B1208">
        <v>5.1240228879463894E-4</v>
      </c>
      <c r="C1208">
        <v>-2.5676059161113267E-4</v>
      </c>
    </row>
    <row r="1209" spans="1:3" x14ac:dyDescent="0.25">
      <c r="A1209">
        <v>1185</v>
      </c>
      <c r="B1209">
        <v>1.1971823052293802E-3</v>
      </c>
      <c r="C1209">
        <v>-8.4104070400288413E-3</v>
      </c>
    </row>
    <row r="1210" spans="1:3" x14ac:dyDescent="0.25">
      <c r="A1210">
        <v>1186</v>
      </c>
      <c r="B1210">
        <v>-4.9898243345832876E-3</v>
      </c>
      <c r="C1210">
        <v>6.9319483845298787E-4</v>
      </c>
    </row>
    <row r="1211" spans="1:3" x14ac:dyDescent="0.25">
      <c r="A1211">
        <v>1187</v>
      </c>
      <c r="B1211">
        <v>-1.5279080677524774E-3</v>
      </c>
      <c r="C1211">
        <v>-1.1332833340315001E-2</v>
      </c>
    </row>
    <row r="1212" spans="1:3" x14ac:dyDescent="0.25">
      <c r="A1212">
        <v>1188</v>
      </c>
      <c r="B1212">
        <v>5.2773583720791628E-3</v>
      </c>
      <c r="C1212">
        <v>-8.5536401361447582E-4</v>
      </c>
    </row>
    <row r="1213" spans="1:3" x14ac:dyDescent="0.25">
      <c r="A1213">
        <v>1189</v>
      </c>
      <c r="B1213">
        <v>-1.3913322401879705E-2</v>
      </c>
      <c r="C1213">
        <v>-6.9425654220427423E-3</v>
      </c>
    </row>
    <row r="1214" spans="1:3" x14ac:dyDescent="0.25">
      <c r="A1214">
        <v>1190</v>
      </c>
      <c r="B1214">
        <v>-3.3595378042638531E-3</v>
      </c>
      <c r="C1214">
        <v>2.3457204883326551E-3</v>
      </c>
    </row>
    <row r="1215" spans="1:3" x14ac:dyDescent="0.25">
      <c r="A1215">
        <v>1191</v>
      </c>
      <c r="B1215">
        <v>4.308065430380878E-4</v>
      </c>
      <c r="C1215">
        <v>8.2140893007991208E-3</v>
      </c>
    </row>
    <row r="1216" spans="1:3" x14ac:dyDescent="0.25">
      <c r="A1216">
        <v>1192</v>
      </c>
      <c r="B1216">
        <v>7.3586070446525929E-3</v>
      </c>
      <c r="C1216">
        <v>-5.2082270075589059E-4</v>
      </c>
    </row>
    <row r="1217" spans="1:3" x14ac:dyDescent="0.25">
      <c r="A1217">
        <v>1193</v>
      </c>
      <c r="B1217">
        <v>-1.9256037739216552E-3</v>
      </c>
      <c r="C1217">
        <v>3.0729486971321669E-2</v>
      </c>
    </row>
    <row r="1218" spans="1:3" x14ac:dyDescent="0.25">
      <c r="A1218">
        <v>1194</v>
      </c>
      <c r="B1218">
        <v>3.3873504469966102E-3</v>
      </c>
      <c r="C1218">
        <v>-1.5855556343791703E-2</v>
      </c>
    </row>
    <row r="1219" spans="1:3" x14ac:dyDescent="0.25">
      <c r="A1219">
        <v>1195</v>
      </c>
      <c r="B1219">
        <v>1.7773967415056994E-3</v>
      </c>
      <c r="C1219">
        <v>-7.0287852345663274E-5</v>
      </c>
    </row>
    <row r="1220" spans="1:3" x14ac:dyDescent="0.25">
      <c r="A1220">
        <v>1196</v>
      </c>
      <c r="B1220">
        <v>-8.5337306925235671E-4</v>
      </c>
      <c r="C1220">
        <v>-8.1025038378081278E-4</v>
      </c>
    </row>
    <row r="1221" spans="1:3" x14ac:dyDescent="0.25">
      <c r="A1221">
        <v>1197</v>
      </c>
      <c r="B1221">
        <v>-5.3191501549364707E-3</v>
      </c>
      <c r="C1221">
        <v>8.301034758209213E-5</v>
      </c>
    </row>
    <row r="1222" spans="1:3" x14ac:dyDescent="0.25">
      <c r="A1222">
        <v>1198</v>
      </c>
      <c r="B1222">
        <v>-2.7703108330539451E-3</v>
      </c>
      <c r="C1222">
        <v>-9.9718250664022727E-4</v>
      </c>
    </row>
    <row r="1223" spans="1:3" x14ac:dyDescent="0.25">
      <c r="A1223">
        <v>1199</v>
      </c>
      <c r="B1223">
        <v>1.6669340889974137E-2</v>
      </c>
      <c r="C1223">
        <v>-1.1342948967789711E-2</v>
      </c>
    </row>
    <row r="1224" spans="1:3" x14ac:dyDescent="0.25">
      <c r="A1224">
        <v>1200</v>
      </c>
      <c r="B1224">
        <v>4.6739673766864657E-4</v>
      </c>
      <c r="C1224">
        <v>8.0808422666607919E-3</v>
      </c>
    </row>
    <row r="1225" spans="1:3" x14ac:dyDescent="0.25">
      <c r="A1225">
        <v>1201</v>
      </c>
      <c r="B1225">
        <v>3.8240998762899578E-3</v>
      </c>
      <c r="C1225">
        <v>4.2366323880518274E-3</v>
      </c>
    </row>
    <row r="1226" spans="1:3" x14ac:dyDescent="0.25">
      <c r="A1226">
        <v>1202</v>
      </c>
      <c r="B1226">
        <v>9.2155668431706667E-3</v>
      </c>
      <c r="C1226">
        <v>-8.3396574862600464E-3</v>
      </c>
    </row>
    <row r="1227" spans="1:3" x14ac:dyDescent="0.25">
      <c r="A1227">
        <v>1203</v>
      </c>
      <c r="B1227">
        <v>-3.4964728817676134E-3</v>
      </c>
      <c r="C1227">
        <v>2.1992872078827091E-2</v>
      </c>
    </row>
    <row r="1228" spans="1:3" x14ac:dyDescent="0.25">
      <c r="A1228">
        <v>1204</v>
      </c>
      <c r="B1228">
        <v>3.3740632728702698E-3</v>
      </c>
      <c r="C1228">
        <v>-3.3648469422402679E-3</v>
      </c>
    </row>
    <row r="1229" spans="1:3" x14ac:dyDescent="0.25">
      <c r="A1229">
        <v>1205</v>
      </c>
      <c r="B1229">
        <v>1.4876496399379761E-3</v>
      </c>
      <c r="C1229">
        <v>1.510144008729652E-2</v>
      </c>
    </row>
    <row r="1230" spans="1:3" x14ac:dyDescent="0.25">
      <c r="A1230">
        <v>1206</v>
      </c>
      <c r="B1230">
        <v>4.9590127336441323E-4</v>
      </c>
      <c r="C1230">
        <v>-2.6651036609393109E-3</v>
      </c>
    </row>
    <row r="1231" spans="1:3" x14ac:dyDescent="0.25">
      <c r="A1231">
        <v>1207</v>
      </c>
      <c r="B1231">
        <v>6.1418599685209027E-3</v>
      </c>
      <c r="C1231">
        <v>1.4905976989968419E-3</v>
      </c>
    </row>
    <row r="1232" spans="1:3" x14ac:dyDescent="0.25">
      <c r="A1232">
        <v>1208</v>
      </c>
      <c r="B1232">
        <v>2.8628979412346632E-3</v>
      </c>
      <c r="C1232">
        <v>2.1677936545291955E-3</v>
      </c>
    </row>
    <row r="1233" spans="1:3" x14ac:dyDescent="0.25">
      <c r="A1233">
        <v>1209</v>
      </c>
      <c r="B1233">
        <v>-1.0978574877537083E-3</v>
      </c>
      <c r="C1233">
        <v>-8.4162091038798553E-3</v>
      </c>
    </row>
    <row r="1234" spans="1:3" x14ac:dyDescent="0.25">
      <c r="A1234">
        <v>1210</v>
      </c>
      <c r="B1234">
        <v>-3.4432123335435532E-3</v>
      </c>
      <c r="C1234">
        <v>2.5707727401600971E-3</v>
      </c>
    </row>
    <row r="1235" spans="1:3" x14ac:dyDescent="0.25">
      <c r="A1235">
        <v>1211</v>
      </c>
      <c r="B1235">
        <v>-1.8554176335698722E-3</v>
      </c>
      <c r="C1235">
        <v>-6.1637188211126799E-3</v>
      </c>
    </row>
    <row r="1236" spans="1:3" x14ac:dyDescent="0.25">
      <c r="A1236">
        <v>1212</v>
      </c>
      <c r="B1236">
        <v>1.7582125495905609E-3</v>
      </c>
      <c r="C1236">
        <v>5.573758090351837E-3</v>
      </c>
    </row>
    <row r="1237" spans="1:3" x14ac:dyDescent="0.25">
      <c r="A1237">
        <v>1213</v>
      </c>
      <c r="B1237">
        <v>-1.0031778171820632E-2</v>
      </c>
      <c r="C1237">
        <v>6.4343358010627572E-3</v>
      </c>
    </row>
    <row r="1238" spans="1:3" x14ac:dyDescent="0.25">
      <c r="A1238">
        <v>1214</v>
      </c>
      <c r="B1238">
        <v>4.045431722203818E-3</v>
      </c>
      <c r="C1238">
        <v>-3.1434325550087957E-3</v>
      </c>
    </row>
    <row r="1239" spans="1:3" x14ac:dyDescent="0.25">
      <c r="A1239">
        <v>1215</v>
      </c>
      <c r="B1239">
        <v>4.0043552905599921E-3</v>
      </c>
      <c r="C1239">
        <v>1.3769669566079269E-3</v>
      </c>
    </row>
    <row r="1240" spans="1:3" x14ac:dyDescent="0.25">
      <c r="A1240">
        <v>1216</v>
      </c>
      <c r="B1240">
        <v>-1.5088244511546473E-3</v>
      </c>
      <c r="C1240">
        <v>4.4577369466630851E-3</v>
      </c>
    </row>
    <row r="1241" spans="1:3" x14ac:dyDescent="0.25">
      <c r="A1241">
        <v>1217</v>
      </c>
      <c r="B1241">
        <v>-5.6165792787038656E-3</v>
      </c>
      <c r="C1241">
        <v>-1.420718398988035E-3</v>
      </c>
    </row>
    <row r="1242" spans="1:3" x14ac:dyDescent="0.25">
      <c r="A1242">
        <v>1218</v>
      </c>
      <c r="B1242">
        <v>2.5657772168054477E-3</v>
      </c>
      <c r="C1242">
        <v>1.1013232295560123E-2</v>
      </c>
    </row>
    <row r="1243" spans="1:3" x14ac:dyDescent="0.25">
      <c r="A1243">
        <v>1219</v>
      </c>
      <c r="B1243">
        <v>-2.8370640043520611E-3</v>
      </c>
      <c r="C1243">
        <v>4.3890539637192888E-3</v>
      </c>
    </row>
    <row r="1244" spans="1:3" x14ac:dyDescent="0.25">
      <c r="A1244">
        <v>1220</v>
      </c>
      <c r="B1244">
        <v>3.4745034771421759E-3</v>
      </c>
      <c r="C1244">
        <v>2.4211872101731488E-3</v>
      </c>
    </row>
    <row r="1245" spans="1:3" x14ac:dyDescent="0.25">
      <c r="A1245">
        <v>1221</v>
      </c>
      <c r="B1245">
        <v>2.9384119549798514E-3</v>
      </c>
      <c r="C1245">
        <v>-6.1156694800635391E-3</v>
      </c>
    </row>
    <row r="1246" spans="1:3" x14ac:dyDescent="0.25">
      <c r="A1246">
        <v>1222</v>
      </c>
      <c r="B1246">
        <v>-2.3549248108352483E-3</v>
      </c>
      <c r="C1246">
        <v>-5.5334695720374505E-3</v>
      </c>
    </row>
    <row r="1247" spans="1:3" x14ac:dyDescent="0.25">
      <c r="A1247">
        <v>1223</v>
      </c>
      <c r="B1247">
        <v>4.4262961864961394E-3</v>
      </c>
      <c r="C1247">
        <v>-7.3867211243576671E-3</v>
      </c>
    </row>
    <row r="1248" spans="1:3" x14ac:dyDescent="0.25">
      <c r="A1248">
        <v>1224</v>
      </c>
      <c r="B1248">
        <v>3.7572045051475931E-3</v>
      </c>
      <c r="C1248">
        <v>-1.4036145209043059E-3</v>
      </c>
    </row>
    <row r="1249" spans="1:3" x14ac:dyDescent="0.25">
      <c r="A1249">
        <v>1225</v>
      </c>
      <c r="B1249">
        <v>3.1909432305601429E-3</v>
      </c>
      <c r="C1249">
        <v>-1.6760547187984068E-3</v>
      </c>
    </row>
    <row r="1250" spans="1:3" x14ac:dyDescent="0.25">
      <c r="A1250">
        <v>1226</v>
      </c>
      <c r="B1250">
        <v>-1.0809211816195439E-3</v>
      </c>
      <c r="C1250">
        <v>2.1141356329873805E-3</v>
      </c>
    </row>
    <row r="1251" spans="1:3" x14ac:dyDescent="0.25">
      <c r="A1251">
        <v>1227</v>
      </c>
      <c r="B1251">
        <v>-5.0501763887263991E-3</v>
      </c>
      <c r="C1251">
        <v>1.4895025740377906E-3</v>
      </c>
    </row>
    <row r="1252" spans="1:3" x14ac:dyDescent="0.25">
      <c r="A1252">
        <v>1228</v>
      </c>
      <c r="B1252">
        <v>1.396527726396217E-4</v>
      </c>
      <c r="C1252">
        <v>-9.6592693693744579E-3</v>
      </c>
    </row>
    <row r="1253" spans="1:3" x14ac:dyDescent="0.25">
      <c r="A1253">
        <v>1229</v>
      </c>
      <c r="B1253">
        <v>4.7184460658765397E-3</v>
      </c>
      <c r="C1253">
        <v>2.809569503752803E-3</v>
      </c>
    </row>
    <row r="1254" spans="1:3" x14ac:dyDescent="0.25">
      <c r="A1254">
        <v>1230</v>
      </c>
      <c r="B1254">
        <v>-2.9123429799743444E-3</v>
      </c>
      <c r="C1254">
        <v>7.520951378931726E-3</v>
      </c>
    </row>
    <row r="1255" spans="1:3" x14ac:dyDescent="0.25">
      <c r="A1255">
        <v>1231</v>
      </c>
      <c r="B1255">
        <v>3.7585675351572419E-3</v>
      </c>
      <c r="C1255">
        <v>-1.2573459181586921E-2</v>
      </c>
    </row>
    <row r="1256" spans="1:3" x14ac:dyDescent="0.25">
      <c r="A1256">
        <v>1232</v>
      </c>
      <c r="B1256">
        <v>1.7269342101717666E-3</v>
      </c>
      <c r="C1256">
        <v>-9.6101737698538019E-4</v>
      </c>
    </row>
    <row r="1257" spans="1:3" x14ac:dyDescent="0.25">
      <c r="A1257">
        <v>1233</v>
      </c>
      <c r="B1257">
        <v>-1.3514893604830438E-2</v>
      </c>
      <c r="C1257">
        <v>-3.1422563465030567E-3</v>
      </c>
    </row>
    <row r="1258" spans="1:3" x14ac:dyDescent="0.25">
      <c r="A1258">
        <v>1234</v>
      </c>
      <c r="B1258">
        <v>-2.1191257722245477E-3</v>
      </c>
      <c r="C1258">
        <v>-5.9229305648351993E-4</v>
      </c>
    </row>
    <row r="1259" spans="1:3" x14ac:dyDescent="0.25">
      <c r="A1259">
        <v>1235</v>
      </c>
      <c r="B1259">
        <v>-2.9752597510526819E-3</v>
      </c>
      <c r="C1259">
        <v>-2.6201758364558226E-2</v>
      </c>
    </row>
    <row r="1260" spans="1:3" x14ac:dyDescent="0.25">
      <c r="A1260">
        <v>1236</v>
      </c>
      <c r="B1260">
        <v>-3.9723759198842497E-3</v>
      </c>
      <c r="C1260">
        <v>-7.0240770311986193E-3</v>
      </c>
    </row>
    <row r="1261" spans="1:3" x14ac:dyDescent="0.25">
      <c r="A1261">
        <v>1237</v>
      </c>
      <c r="B1261">
        <v>-1.579622437712078E-2</v>
      </c>
      <c r="C1261">
        <v>-5.6865731627709047E-3</v>
      </c>
    </row>
    <row r="1262" spans="1:3" x14ac:dyDescent="0.25">
      <c r="A1262">
        <v>1238</v>
      </c>
      <c r="B1262">
        <v>1.0868779428410556E-2</v>
      </c>
      <c r="C1262">
        <v>2.1052401347188242E-3</v>
      </c>
    </row>
    <row r="1263" spans="1:3" x14ac:dyDescent="0.25">
      <c r="A1263">
        <v>1239</v>
      </c>
      <c r="B1263">
        <v>-2.5544610519535388E-3</v>
      </c>
      <c r="C1263">
        <v>-1.1536062942487678E-2</v>
      </c>
    </row>
    <row r="1264" spans="1:3" x14ac:dyDescent="0.25">
      <c r="A1264">
        <v>1240</v>
      </c>
      <c r="B1264">
        <v>6.1593675353153439E-3</v>
      </c>
      <c r="C1264">
        <v>7.2468806769445419E-3</v>
      </c>
    </row>
    <row r="1265" spans="1:3" x14ac:dyDescent="0.25">
      <c r="A1265">
        <v>1241</v>
      </c>
      <c r="B1265">
        <v>5.4332385605940911E-3</v>
      </c>
      <c r="C1265">
        <v>2.7740019846637418E-2</v>
      </c>
    </row>
    <row r="1266" spans="1:3" x14ac:dyDescent="0.25">
      <c r="A1266">
        <v>1242</v>
      </c>
      <c r="B1266">
        <v>-7.2553140294388644E-4</v>
      </c>
      <c r="C1266">
        <v>-1.6963517061544132E-3</v>
      </c>
    </row>
    <row r="1267" spans="1:3" x14ac:dyDescent="0.25">
      <c r="A1267">
        <v>1243</v>
      </c>
      <c r="B1267">
        <v>4.135524248888414E-3</v>
      </c>
      <c r="C1267">
        <v>5.9906485388597748E-3</v>
      </c>
    </row>
    <row r="1268" spans="1:3" x14ac:dyDescent="0.25">
      <c r="A1268">
        <v>1244</v>
      </c>
      <c r="B1268">
        <v>2.2293016521273686E-4</v>
      </c>
      <c r="C1268">
        <v>9.8138353734907365E-3</v>
      </c>
    </row>
    <row r="1269" spans="1:3" x14ac:dyDescent="0.25">
      <c r="A1269">
        <v>1245</v>
      </c>
      <c r="B1269">
        <v>-3.2574206092436581E-3</v>
      </c>
      <c r="C1269">
        <v>-8.3880427635017549E-3</v>
      </c>
    </row>
    <row r="1270" spans="1:3" x14ac:dyDescent="0.25">
      <c r="A1270">
        <v>1246</v>
      </c>
      <c r="B1270">
        <v>7.2207821234340011E-3</v>
      </c>
      <c r="C1270">
        <v>1.7782273048010631E-2</v>
      </c>
    </row>
    <row r="1271" spans="1:3" x14ac:dyDescent="0.25">
      <c r="A1271">
        <v>1247</v>
      </c>
      <c r="B1271">
        <v>-2.9561174209875299E-3</v>
      </c>
      <c r="C1271">
        <v>3.3288989164778895E-3</v>
      </c>
    </row>
    <row r="1272" spans="1:3" x14ac:dyDescent="0.25">
      <c r="A1272">
        <v>1248</v>
      </c>
      <c r="B1272">
        <v>4.9514970391583814E-3</v>
      </c>
      <c r="C1272">
        <v>-4.7303351820048968E-3</v>
      </c>
    </row>
    <row r="1273" spans="1:3" x14ac:dyDescent="0.25">
      <c r="A1273">
        <v>1249</v>
      </c>
      <c r="B1273">
        <v>-4.7860259565262603E-3</v>
      </c>
      <c r="C1273">
        <v>9.491966366433055E-3</v>
      </c>
    </row>
    <row r="1274" spans="1:3" x14ac:dyDescent="0.25">
      <c r="A1274">
        <v>1250</v>
      </c>
      <c r="B1274">
        <v>-4.6454821515984398E-3</v>
      </c>
      <c r="C1274">
        <v>1.5937870384218795E-2</v>
      </c>
    </row>
    <row r="1275" spans="1:3" x14ac:dyDescent="0.25">
      <c r="A1275">
        <v>1251</v>
      </c>
      <c r="B1275">
        <v>-5.0777729613789022E-3</v>
      </c>
      <c r="C1275">
        <v>-1.5203733067165826E-2</v>
      </c>
    </row>
    <row r="1276" spans="1:3" x14ac:dyDescent="0.25">
      <c r="A1276">
        <v>1252</v>
      </c>
      <c r="B1276">
        <v>-7.2198870904599125E-3</v>
      </c>
      <c r="C1276">
        <v>4.0911476873431588E-3</v>
      </c>
    </row>
    <row r="1277" spans="1:3" x14ac:dyDescent="0.25">
      <c r="A1277">
        <v>1253</v>
      </c>
      <c r="B1277">
        <v>1.4250252900069945E-3</v>
      </c>
      <c r="C1277">
        <v>-2.5209845814711711E-4</v>
      </c>
    </row>
    <row r="1278" spans="1:3" x14ac:dyDescent="0.25">
      <c r="A1278">
        <v>1254</v>
      </c>
      <c r="B1278">
        <v>-4.4815491792952172E-3</v>
      </c>
      <c r="C1278">
        <v>-1.5667771973957301E-2</v>
      </c>
    </row>
    <row r="1279" spans="1:3" x14ac:dyDescent="0.25">
      <c r="A1279">
        <v>1255</v>
      </c>
      <c r="B1279">
        <v>1.2654556015434764E-2</v>
      </c>
      <c r="C1279">
        <v>6.3527467667523329E-3</v>
      </c>
    </row>
    <row r="1280" spans="1:3" x14ac:dyDescent="0.25">
      <c r="A1280">
        <v>1256</v>
      </c>
      <c r="B1280">
        <v>-1.2375249124888124E-2</v>
      </c>
      <c r="C1280">
        <v>6.2551504795902903E-3</v>
      </c>
    </row>
    <row r="1281" spans="1:3" x14ac:dyDescent="0.25">
      <c r="A1281">
        <v>1257</v>
      </c>
      <c r="B1281">
        <v>-3.182993074769584E-3</v>
      </c>
      <c r="C1281">
        <v>1.217926643337312E-2</v>
      </c>
    </row>
    <row r="1282" spans="1:3" x14ac:dyDescent="0.25">
      <c r="A1282">
        <v>1258</v>
      </c>
      <c r="B1282">
        <v>-2.4451852839304144E-4</v>
      </c>
      <c r="C1282">
        <v>1.5842420671129637E-2</v>
      </c>
    </row>
    <row r="1283" spans="1:3" x14ac:dyDescent="0.25">
      <c r="A1283">
        <v>1259</v>
      </c>
      <c r="B1283">
        <v>-4.8860646447306186E-3</v>
      </c>
      <c r="C1283">
        <v>-1.2332898436681131E-3</v>
      </c>
    </row>
    <row r="1284" spans="1:3" x14ac:dyDescent="0.25">
      <c r="A1284">
        <v>1260</v>
      </c>
      <c r="B1284">
        <v>1.4681834255478322E-2</v>
      </c>
      <c r="C1284">
        <v>-9.5168728703921689E-3</v>
      </c>
    </row>
    <row r="1285" spans="1:3" x14ac:dyDescent="0.25">
      <c r="A1285">
        <v>1261</v>
      </c>
      <c r="B1285">
        <v>-9.0287451094460611E-3</v>
      </c>
      <c r="C1285">
        <v>4.9145116769813077E-3</v>
      </c>
    </row>
    <row r="1286" spans="1:3" x14ac:dyDescent="0.25">
      <c r="A1286">
        <v>1262</v>
      </c>
      <c r="B1286">
        <v>7.8993425958222129E-3</v>
      </c>
      <c r="C1286">
        <v>1.4398610863274141E-2</v>
      </c>
    </row>
    <row r="1287" spans="1:3" x14ac:dyDescent="0.25">
      <c r="A1287">
        <v>1263</v>
      </c>
      <c r="B1287">
        <v>8.5272674920936864E-4</v>
      </c>
      <c r="C1287">
        <v>1.6212546071726581E-2</v>
      </c>
    </row>
    <row r="1288" spans="1:3" x14ac:dyDescent="0.25">
      <c r="A1288">
        <v>1264</v>
      </c>
      <c r="B1288">
        <v>5.9668836375917286E-3</v>
      </c>
      <c r="C1288">
        <v>5.7895560421878448E-3</v>
      </c>
    </row>
    <row r="1289" spans="1:3" x14ac:dyDescent="0.25">
      <c r="A1289">
        <v>1265</v>
      </c>
      <c r="B1289">
        <v>5.7598055066990627E-3</v>
      </c>
      <c r="C1289">
        <v>3.3769143583192319E-3</v>
      </c>
    </row>
    <row r="1290" spans="1:3" x14ac:dyDescent="0.25">
      <c r="A1290">
        <v>1266</v>
      </c>
      <c r="B1290">
        <v>5.2785883711153076E-3</v>
      </c>
      <c r="C1290">
        <v>-9.1556093618075114E-3</v>
      </c>
    </row>
    <row r="1291" spans="1:3" x14ac:dyDescent="0.25">
      <c r="A1291">
        <v>1267</v>
      </c>
      <c r="B1291">
        <v>3.3427870584992088E-3</v>
      </c>
      <c r="C1291">
        <v>-7.4921465301257435E-3</v>
      </c>
    </row>
    <row r="1292" spans="1:3" x14ac:dyDescent="0.25">
      <c r="A1292">
        <v>1268</v>
      </c>
      <c r="B1292">
        <v>-1.3948683357473205E-2</v>
      </c>
      <c r="C1292">
        <v>2.9039774085057139E-4</v>
      </c>
    </row>
    <row r="1293" spans="1:3" x14ac:dyDescent="0.25">
      <c r="A1293">
        <v>1269</v>
      </c>
      <c r="B1293">
        <v>6.4297931287242375E-3</v>
      </c>
      <c r="C1293">
        <v>-3.555555323091231E-3</v>
      </c>
    </row>
    <row r="1294" spans="1:3" x14ac:dyDescent="0.25">
      <c r="A1294">
        <v>1270</v>
      </c>
      <c r="B1294">
        <v>2.6538735647455166E-3</v>
      </c>
      <c r="C1294">
        <v>-2.7243253722310664E-3</v>
      </c>
    </row>
    <row r="1295" spans="1:3" x14ac:dyDescent="0.25">
      <c r="A1295">
        <v>1271</v>
      </c>
      <c r="B1295">
        <v>9.4802782820864234E-5</v>
      </c>
      <c r="C1295">
        <v>-4.0876723872401271E-4</v>
      </c>
    </row>
    <row r="1296" spans="1:3" x14ac:dyDescent="0.25">
      <c r="A1296">
        <v>1272</v>
      </c>
      <c r="B1296">
        <v>-9.4485837718614985E-4</v>
      </c>
      <c r="C1296">
        <v>-1.4478997741563947E-3</v>
      </c>
    </row>
    <row r="1297" spans="1:3" x14ac:dyDescent="0.25">
      <c r="A1297">
        <v>1273</v>
      </c>
      <c r="B1297">
        <v>3.1457360187279572E-3</v>
      </c>
      <c r="C1297">
        <v>-2.8900054329276687E-4</v>
      </c>
    </row>
    <row r="1298" spans="1:3" x14ac:dyDescent="0.25">
      <c r="A1298">
        <v>1274</v>
      </c>
      <c r="B1298">
        <v>-1.0363861448891452E-3</v>
      </c>
      <c r="C1298">
        <v>-3.6463684671189213E-3</v>
      </c>
    </row>
    <row r="1299" spans="1:3" x14ac:dyDescent="0.25">
      <c r="A1299">
        <v>1275</v>
      </c>
      <c r="B1299">
        <v>4.4836579226190812E-3</v>
      </c>
      <c r="C1299">
        <v>5.1499896225734995E-3</v>
      </c>
    </row>
    <row r="1300" spans="1:3" x14ac:dyDescent="0.25">
      <c r="A1300">
        <v>1276</v>
      </c>
      <c r="B1300">
        <v>-2.9318666939529173E-3</v>
      </c>
      <c r="C1300">
        <v>2.0349216023927866E-3</v>
      </c>
    </row>
    <row r="1301" spans="1:3" x14ac:dyDescent="0.25">
      <c r="A1301">
        <v>1277</v>
      </c>
      <c r="B1301">
        <v>6.7411329490960981E-3</v>
      </c>
      <c r="C1301">
        <v>-1.6800254957075302E-2</v>
      </c>
    </row>
    <row r="1302" spans="1:3" x14ac:dyDescent="0.25">
      <c r="A1302">
        <v>1278</v>
      </c>
      <c r="B1302">
        <v>1.2433866355711575E-3</v>
      </c>
      <c r="C1302">
        <v>-1.1208097856217618E-2</v>
      </c>
    </row>
    <row r="1303" spans="1:3" x14ac:dyDescent="0.25">
      <c r="A1303">
        <v>1279</v>
      </c>
      <c r="B1303">
        <v>1.4537549447118507E-3</v>
      </c>
      <c r="C1303">
        <v>-3.3349862627400488E-3</v>
      </c>
    </row>
    <row r="1304" spans="1:3" x14ac:dyDescent="0.25">
      <c r="A1304">
        <v>1280</v>
      </c>
      <c r="B1304">
        <v>4.5402280308063101E-3</v>
      </c>
      <c r="C1304">
        <v>4.0396828469832216E-3</v>
      </c>
    </row>
    <row r="1305" spans="1:3" x14ac:dyDescent="0.25">
      <c r="A1305">
        <v>1281</v>
      </c>
      <c r="B1305">
        <v>1.3854098868181044E-3</v>
      </c>
      <c r="C1305">
        <v>3.613796044513915E-4</v>
      </c>
    </row>
    <row r="1306" spans="1:3" x14ac:dyDescent="0.25">
      <c r="A1306">
        <v>1282</v>
      </c>
      <c r="B1306">
        <v>8.5614999310339689E-4</v>
      </c>
      <c r="C1306">
        <v>2.7366815328114334E-3</v>
      </c>
    </row>
    <row r="1307" spans="1:3" x14ac:dyDescent="0.25">
      <c r="A1307">
        <v>1283</v>
      </c>
      <c r="B1307">
        <v>-5.1917126752066374E-3</v>
      </c>
      <c r="C1307">
        <v>-7.4016446112354266E-3</v>
      </c>
    </row>
    <row r="1308" spans="1:3" x14ac:dyDescent="0.25">
      <c r="A1308">
        <v>1284</v>
      </c>
      <c r="B1308">
        <v>-1.099300113518548E-2</v>
      </c>
      <c r="C1308">
        <v>1.1549909530788639E-3</v>
      </c>
    </row>
    <row r="1309" spans="1:3" x14ac:dyDescent="0.25">
      <c r="A1309">
        <v>1285</v>
      </c>
      <c r="B1309">
        <v>4.4008620512758622E-3</v>
      </c>
      <c r="C1309">
        <v>-5.2233149879076079E-3</v>
      </c>
    </row>
    <row r="1310" spans="1:3" x14ac:dyDescent="0.25">
      <c r="A1310">
        <v>1286</v>
      </c>
      <c r="B1310">
        <v>-1.5031210183911363E-3</v>
      </c>
      <c r="C1310">
        <v>-1.831890864698575E-3</v>
      </c>
    </row>
    <row r="1311" spans="1:3" x14ac:dyDescent="0.25">
      <c r="A1311">
        <v>1287</v>
      </c>
      <c r="B1311">
        <v>7.2121004609255806E-3</v>
      </c>
      <c r="C1311">
        <v>-2.0427943231478068E-3</v>
      </c>
    </row>
    <row r="1312" spans="1:3" x14ac:dyDescent="0.25">
      <c r="A1312">
        <v>1288</v>
      </c>
      <c r="B1312">
        <v>-3.5012812625902657E-4</v>
      </c>
      <c r="C1312">
        <v>3.2143311979431393E-3</v>
      </c>
    </row>
    <row r="1313" spans="1:3" x14ac:dyDescent="0.25">
      <c r="A1313">
        <v>1289</v>
      </c>
      <c r="B1313">
        <v>-4.4735833772787071E-3</v>
      </c>
      <c r="C1313">
        <v>-6.0845937464147392E-3</v>
      </c>
    </row>
    <row r="1314" spans="1:3" x14ac:dyDescent="0.25">
      <c r="A1314">
        <v>1290</v>
      </c>
      <c r="B1314">
        <v>-1.5716635994428005E-2</v>
      </c>
      <c r="C1314">
        <v>1.4125888475083198E-3</v>
      </c>
    </row>
    <row r="1315" spans="1:3" x14ac:dyDescent="0.25">
      <c r="A1315">
        <v>1291</v>
      </c>
      <c r="B1315">
        <v>-1.6069055454871715E-3</v>
      </c>
      <c r="C1315">
        <v>-1.0326155224913217E-4</v>
      </c>
    </row>
    <row r="1316" spans="1:3" x14ac:dyDescent="0.25">
      <c r="A1316">
        <v>1292</v>
      </c>
      <c r="B1316">
        <v>-3.9793425647478304E-3</v>
      </c>
      <c r="C1316">
        <v>2.5664093636247071E-3</v>
      </c>
    </row>
    <row r="1317" spans="1:3" x14ac:dyDescent="0.25">
      <c r="A1317">
        <v>1293</v>
      </c>
      <c r="B1317">
        <v>-1.0069193788616777E-2</v>
      </c>
      <c r="C1317">
        <v>6.685209165665125E-4</v>
      </c>
    </row>
    <row r="1318" spans="1:3" x14ac:dyDescent="0.25">
      <c r="A1318">
        <v>1294</v>
      </c>
      <c r="B1318">
        <v>6.2104185164120187E-3</v>
      </c>
      <c r="C1318">
        <v>1.6280380278788954E-5</v>
      </c>
    </row>
    <row r="1319" spans="1:3" x14ac:dyDescent="0.25">
      <c r="A1319">
        <v>1295</v>
      </c>
      <c r="B1319">
        <v>3.9268150769973644E-3</v>
      </c>
      <c r="C1319">
        <v>1.522776203656667E-3</v>
      </c>
    </row>
    <row r="1320" spans="1:3" x14ac:dyDescent="0.25">
      <c r="A1320">
        <v>1296</v>
      </c>
      <c r="B1320">
        <v>7.7392799496118153E-3</v>
      </c>
      <c r="C1320">
        <v>-4.7220867421026652E-3</v>
      </c>
    </row>
    <row r="1321" spans="1:3" x14ac:dyDescent="0.25">
      <c r="A1321">
        <v>1297</v>
      </c>
      <c r="B1321">
        <v>8.4879382590145394E-3</v>
      </c>
      <c r="C1321">
        <v>8.7027593214869525E-6</v>
      </c>
    </row>
    <row r="1322" spans="1:3" x14ac:dyDescent="0.25">
      <c r="A1322">
        <v>1298</v>
      </c>
      <c r="B1322">
        <v>1.9299794851639946E-3</v>
      </c>
      <c r="C1322">
        <v>-1.5317600659042236E-3</v>
      </c>
    </row>
    <row r="1323" spans="1:3" x14ac:dyDescent="0.25">
      <c r="A1323">
        <v>1299</v>
      </c>
      <c r="B1323">
        <v>-4.7566071340032472E-3</v>
      </c>
      <c r="C1323">
        <v>-3.6189769945516332E-3</v>
      </c>
    </row>
    <row r="1324" spans="1:3" x14ac:dyDescent="0.25">
      <c r="A1324">
        <v>1300</v>
      </c>
      <c r="B1324">
        <v>6.5080436676031254E-3</v>
      </c>
      <c r="C1324">
        <v>5.7589121991873712E-3</v>
      </c>
    </row>
    <row r="1325" spans="1:3" x14ac:dyDescent="0.25">
      <c r="A1325">
        <v>1301</v>
      </c>
      <c r="B1325">
        <v>8.2414243667658493E-3</v>
      </c>
      <c r="C1325">
        <v>-3.8152295898589827E-3</v>
      </c>
    </row>
    <row r="1326" spans="1:3" x14ac:dyDescent="0.25">
      <c r="A1326">
        <v>1302</v>
      </c>
      <c r="B1326">
        <v>1.3602404505291695E-3</v>
      </c>
      <c r="C1326">
        <v>-1.7529543627409091E-3</v>
      </c>
    </row>
    <row r="1327" spans="1:3" x14ac:dyDescent="0.25">
      <c r="A1327">
        <v>1303</v>
      </c>
      <c r="B1327">
        <v>3.5788343361516299E-3</v>
      </c>
      <c r="C1327">
        <v>1.5405570788761887E-3</v>
      </c>
    </row>
    <row r="1328" spans="1:3" x14ac:dyDescent="0.25">
      <c r="A1328">
        <v>1304</v>
      </c>
      <c r="B1328">
        <v>-4.4415111950251327E-3</v>
      </c>
      <c r="C1328">
        <v>-3.8813219362002606E-3</v>
      </c>
    </row>
    <row r="1329" spans="1:3" x14ac:dyDescent="0.25">
      <c r="A1329">
        <v>1305</v>
      </c>
      <c r="B1329">
        <v>-1.0499793114306185E-2</v>
      </c>
      <c r="C1329">
        <v>-3.831305521208998E-3</v>
      </c>
    </row>
    <row r="1330" spans="1:3" x14ac:dyDescent="0.25">
      <c r="A1330">
        <v>1306</v>
      </c>
      <c r="B1330">
        <v>2.4854297913718612E-3</v>
      </c>
      <c r="C1330">
        <v>-3.2993057862614403E-3</v>
      </c>
    </row>
    <row r="1331" spans="1:3" x14ac:dyDescent="0.25">
      <c r="A1331">
        <v>1307</v>
      </c>
      <c r="B1331">
        <v>-7.8113711095585897E-3</v>
      </c>
      <c r="C1331">
        <v>2.9480819651726492E-3</v>
      </c>
    </row>
    <row r="1332" spans="1:3" x14ac:dyDescent="0.25">
      <c r="A1332">
        <v>1308</v>
      </c>
      <c r="B1332">
        <v>-4.926764842228263E-3</v>
      </c>
      <c r="C1332">
        <v>5.4789642267622299E-4</v>
      </c>
    </row>
    <row r="1333" spans="1:3" x14ac:dyDescent="0.25">
      <c r="A1333">
        <v>1309</v>
      </c>
      <c r="B1333">
        <v>-4.6383473398844991E-3</v>
      </c>
      <c r="C1333">
        <v>-2.6290666955876537E-3</v>
      </c>
    </row>
    <row r="1334" spans="1:3" x14ac:dyDescent="0.25">
      <c r="A1334">
        <v>1310</v>
      </c>
      <c r="B1334">
        <v>-3.5654307626007426E-3</v>
      </c>
      <c r="C1334">
        <v>-9.9391571565017305E-3</v>
      </c>
    </row>
    <row r="1335" spans="1:3" x14ac:dyDescent="0.25">
      <c r="A1335">
        <v>1311</v>
      </c>
      <c r="B1335">
        <v>6.8652404583030699E-3</v>
      </c>
      <c r="C1335">
        <v>5.6716921366351961E-3</v>
      </c>
    </row>
    <row r="1336" spans="1:3" x14ac:dyDescent="0.25">
      <c r="A1336">
        <v>1312</v>
      </c>
      <c r="B1336">
        <v>8.8944749287996885E-4</v>
      </c>
      <c r="C1336">
        <v>2.4486018649417019E-3</v>
      </c>
    </row>
    <row r="1337" spans="1:3" x14ac:dyDescent="0.25">
      <c r="A1337">
        <v>1313</v>
      </c>
      <c r="B1337">
        <v>5.4220021706404761E-3</v>
      </c>
      <c r="C1337">
        <v>-1.3283424719792596E-2</v>
      </c>
    </row>
    <row r="1338" spans="1:3" x14ac:dyDescent="0.25">
      <c r="A1338">
        <v>1314</v>
      </c>
      <c r="B1338">
        <v>3.5781015662351037E-3</v>
      </c>
      <c r="C1338">
        <v>-6.5345216455430259E-4</v>
      </c>
    </row>
    <row r="1339" spans="1:3" x14ac:dyDescent="0.25">
      <c r="A1339">
        <v>1315</v>
      </c>
      <c r="B1339">
        <v>-7.9282012494112251E-4</v>
      </c>
      <c r="C1339">
        <v>-3.6472469011096975E-3</v>
      </c>
    </row>
    <row r="1340" spans="1:3" x14ac:dyDescent="0.25">
      <c r="A1340">
        <v>1316</v>
      </c>
      <c r="B1340">
        <v>4.9602961615783743E-3</v>
      </c>
      <c r="C1340">
        <v>1.1815158549147126E-2</v>
      </c>
    </row>
    <row r="1341" spans="1:3" x14ac:dyDescent="0.25">
      <c r="A1341">
        <v>1317</v>
      </c>
      <c r="B1341">
        <v>1.9777757997124085E-4</v>
      </c>
      <c r="C1341">
        <v>4.3801740701897088E-3</v>
      </c>
    </row>
    <row r="1342" spans="1:3" x14ac:dyDescent="0.25">
      <c r="A1342">
        <v>1318</v>
      </c>
      <c r="B1342">
        <v>3.434044177420745E-3</v>
      </c>
      <c r="C1342">
        <v>-4.4938560147590213E-3</v>
      </c>
    </row>
    <row r="1343" spans="1:3" x14ac:dyDescent="0.25">
      <c r="A1343">
        <v>1319</v>
      </c>
      <c r="B1343">
        <v>1.2848247387843285E-2</v>
      </c>
      <c r="C1343">
        <v>8.7165372828144141E-3</v>
      </c>
    </row>
    <row r="1344" spans="1:3" x14ac:dyDescent="0.25">
      <c r="A1344">
        <v>1320</v>
      </c>
      <c r="B1344">
        <v>2.0814523706802058E-3</v>
      </c>
      <c r="C1344">
        <v>2.4923590040386999E-3</v>
      </c>
    </row>
    <row r="1345" spans="1:3" x14ac:dyDescent="0.25">
      <c r="A1345">
        <v>1321</v>
      </c>
      <c r="B1345">
        <v>-4.0576335109364925E-3</v>
      </c>
      <c r="C1345">
        <v>-1.2462573104307845E-2</v>
      </c>
    </row>
    <row r="1346" spans="1:3" x14ac:dyDescent="0.25">
      <c r="A1346">
        <v>1322</v>
      </c>
      <c r="B1346">
        <v>5.6147875839862799E-3</v>
      </c>
      <c r="C1346">
        <v>-1.2377423698947586E-2</v>
      </c>
    </row>
    <row r="1347" spans="1:3" x14ac:dyDescent="0.25">
      <c r="A1347">
        <v>1323</v>
      </c>
      <c r="B1347">
        <v>6.571793539146486E-4</v>
      </c>
      <c r="C1347">
        <v>9.8768351859724671E-3</v>
      </c>
    </row>
    <row r="1348" spans="1:3" x14ac:dyDescent="0.25">
      <c r="A1348">
        <v>1324</v>
      </c>
      <c r="B1348">
        <v>-3.4391740652447785E-3</v>
      </c>
      <c r="C1348">
        <v>-1.8910566178917602E-3</v>
      </c>
    </row>
    <row r="1349" spans="1:3" x14ac:dyDescent="0.25">
      <c r="A1349">
        <v>1325</v>
      </c>
      <c r="B1349">
        <v>-8.1505401521764689E-3</v>
      </c>
      <c r="C1349">
        <v>-7.3284942773054838E-3</v>
      </c>
    </row>
    <row r="1350" spans="1:3" x14ac:dyDescent="0.25">
      <c r="A1350">
        <v>1326</v>
      </c>
      <c r="B1350">
        <v>-9.1163560272694891E-5</v>
      </c>
      <c r="C1350">
        <v>5.7181923609414575E-4</v>
      </c>
    </row>
    <row r="1351" spans="1:3" x14ac:dyDescent="0.25">
      <c r="A1351">
        <v>1327</v>
      </c>
      <c r="B1351">
        <v>-5.6262387938085471E-3</v>
      </c>
      <c r="C1351">
        <v>6.1570499591007358E-3</v>
      </c>
    </row>
    <row r="1352" spans="1:3" x14ac:dyDescent="0.25">
      <c r="A1352">
        <v>1328</v>
      </c>
      <c r="B1352">
        <v>-4.3913550398159171E-4</v>
      </c>
      <c r="C1352">
        <v>1.5626226880102515E-3</v>
      </c>
    </row>
    <row r="1353" spans="1:3" x14ac:dyDescent="0.25">
      <c r="A1353">
        <v>1329</v>
      </c>
      <c r="B1353">
        <v>-5.5127876996093868E-3</v>
      </c>
      <c r="C1353">
        <v>-2.7455066296535983E-5</v>
      </c>
    </row>
    <row r="1354" spans="1:3" x14ac:dyDescent="0.25">
      <c r="A1354">
        <v>1330</v>
      </c>
      <c r="B1354">
        <v>-5.6760916145627152E-3</v>
      </c>
      <c r="C1354">
        <v>3.330056258654999E-3</v>
      </c>
    </row>
    <row r="1355" spans="1:3" x14ac:dyDescent="0.25">
      <c r="A1355">
        <v>1331</v>
      </c>
      <c r="B1355">
        <v>-1.0408596245312785E-2</v>
      </c>
      <c r="C1355">
        <v>1.1088160222423005E-2</v>
      </c>
    </row>
    <row r="1356" spans="1:3" x14ac:dyDescent="0.25">
      <c r="A1356">
        <v>1332</v>
      </c>
      <c r="B1356">
        <v>1.8569054600890687E-3</v>
      </c>
      <c r="C1356">
        <v>2.0500988151153773E-4</v>
      </c>
    </row>
    <row r="1357" spans="1:3" x14ac:dyDescent="0.25">
      <c r="A1357">
        <v>1333</v>
      </c>
      <c r="B1357">
        <v>-1.0144451457204029E-2</v>
      </c>
      <c r="C1357">
        <v>8.9458775662424658E-3</v>
      </c>
    </row>
    <row r="1358" spans="1:3" x14ac:dyDescent="0.25">
      <c r="A1358">
        <v>1334</v>
      </c>
      <c r="B1358">
        <v>-1.0134324235127379E-2</v>
      </c>
      <c r="C1358">
        <v>-6.5424919315143597E-3</v>
      </c>
    </row>
    <row r="1359" spans="1:3" x14ac:dyDescent="0.25">
      <c r="A1359">
        <v>1335</v>
      </c>
      <c r="B1359">
        <v>-3.1416538469166665E-3</v>
      </c>
      <c r="C1359">
        <v>-3.3892601727889882E-2</v>
      </c>
    </row>
    <row r="1360" spans="1:3" x14ac:dyDescent="0.25">
      <c r="A1360">
        <v>1336</v>
      </c>
      <c r="B1360">
        <v>2.3066574913717585E-3</v>
      </c>
      <c r="C1360">
        <v>7.4322458582256135E-3</v>
      </c>
    </row>
    <row r="1361" spans="1:3" x14ac:dyDescent="0.25">
      <c r="A1361">
        <v>1337</v>
      </c>
      <c r="B1361">
        <v>1.2463765403138611E-2</v>
      </c>
      <c r="C1361">
        <v>1.3575163731104494E-2</v>
      </c>
    </row>
    <row r="1362" spans="1:3" x14ac:dyDescent="0.25">
      <c r="A1362">
        <v>1338</v>
      </c>
      <c r="B1362">
        <v>-7.5792771216309082E-3</v>
      </c>
      <c r="C1362">
        <v>-4.2099644975632381E-3</v>
      </c>
    </row>
    <row r="1363" spans="1:3" x14ac:dyDescent="0.25">
      <c r="A1363">
        <v>1339</v>
      </c>
      <c r="B1363">
        <v>-6.8294006155715306E-3</v>
      </c>
      <c r="C1363">
        <v>2.6558504894956328E-3</v>
      </c>
    </row>
    <row r="1364" spans="1:3" x14ac:dyDescent="0.25">
      <c r="A1364">
        <v>1340</v>
      </c>
      <c r="B1364">
        <v>3.707426029410564E-3</v>
      </c>
      <c r="C1364">
        <v>1.8262899721169325E-2</v>
      </c>
    </row>
    <row r="1365" spans="1:3" x14ac:dyDescent="0.25">
      <c r="A1365">
        <v>1341</v>
      </c>
      <c r="B1365">
        <v>-6.1349167457649748E-3</v>
      </c>
      <c r="C1365">
        <v>-2.2809892762701497E-3</v>
      </c>
    </row>
    <row r="1366" spans="1:3" x14ac:dyDescent="0.25">
      <c r="A1366">
        <v>1342</v>
      </c>
      <c r="B1366">
        <v>-1.1482589747503841E-2</v>
      </c>
      <c r="C1366">
        <v>2.0017387836656204E-2</v>
      </c>
    </row>
    <row r="1367" spans="1:3" x14ac:dyDescent="0.25">
      <c r="A1367">
        <v>1343</v>
      </c>
      <c r="B1367">
        <v>-6.650746701870369E-3</v>
      </c>
      <c r="C1367">
        <v>1.9649319777987782E-3</v>
      </c>
    </row>
    <row r="1368" spans="1:3" x14ac:dyDescent="0.25">
      <c r="A1368">
        <v>1344</v>
      </c>
      <c r="B1368">
        <v>3.278962011502652E-3</v>
      </c>
      <c r="C1368">
        <v>3.1677321739670737E-3</v>
      </c>
    </row>
    <row r="1369" spans="1:3" x14ac:dyDescent="0.25">
      <c r="A1369">
        <v>1345</v>
      </c>
      <c r="B1369">
        <v>-3.672510957208581E-3</v>
      </c>
      <c r="C1369">
        <v>-3.6614964620725601E-3</v>
      </c>
    </row>
    <row r="1370" spans="1:3" x14ac:dyDescent="0.25">
      <c r="A1370">
        <v>1346</v>
      </c>
      <c r="B1370">
        <v>5.3973387342646497E-3</v>
      </c>
      <c r="C1370">
        <v>-8.3411254570569249E-3</v>
      </c>
    </row>
    <row r="1371" spans="1:3" x14ac:dyDescent="0.25">
      <c r="A1371">
        <v>1347</v>
      </c>
      <c r="B1371">
        <v>-1.4757380093395004E-3</v>
      </c>
      <c r="C1371">
        <v>2.219529891722364E-4</v>
      </c>
    </row>
    <row r="1372" spans="1:3" x14ac:dyDescent="0.25">
      <c r="A1372">
        <v>1348</v>
      </c>
      <c r="B1372">
        <v>1.1526783331416098E-2</v>
      </c>
      <c r="C1372">
        <v>-2.2927653608371453E-2</v>
      </c>
    </row>
    <row r="1373" spans="1:3" x14ac:dyDescent="0.25">
      <c r="A1373">
        <v>1349</v>
      </c>
      <c r="B1373">
        <v>1.0335340313256135E-2</v>
      </c>
      <c r="C1373">
        <v>8.2434699771870359E-3</v>
      </c>
    </row>
    <row r="1374" spans="1:3" x14ac:dyDescent="0.25">
      <c r="A1374">
        <v>1350</v>
      </c>
      <c r="B1374">
        <v>1.0747668611631278E-3</v>
      </c>
      <c r="C1374">
        <v>-7.1036903792470567E-3</v>
      </c>
    </row>
    <row r="1375" spans="1:3" x14ac:dyDescent="0.25">
      <c r="A1375">
        <v>1351</v>
      </c>
      <c r="B1375">
        <v>5.8320632626109969E-4</v>
      </c>
      <c r="C1375">
        <v>7.2148541760820072E-3</v>
      </c>
    </row>
    <row r="1376" spans="1:3" x14ac:dyDescent="0.25">
      <c r="A1376">
        <v>1352</v>
      </c>
      <c r="B1376">
        <v>-2.0434685707419048E-4</v>
      </c>
      <c r="C1376">
        <v>8.965749509364386E-3</v>
      </c>
    </row>
    <row r="1377" spans="1:3" x14ac:dyDescent="0.25">
      <c r="A1377">
        <v>1353</v>
      </c>
      <c r="B1377">
        <v>8.6188224996368284E-3</v>
      </c>
      <c r="C1377">
        <v>6.6262466724625064E-3</v>
      </c>
    </row>
    <row r="1378" spans="1:3" x14ac:dyDescent="0.25">
      <c r="A1378">
        <v>1354</v>
      </c>
      <c r="B1378">
        <v>-2.3687246172709731E-3</v>
      </c>
      <c r="C1378">
        <v>4.8954041994561937E-3</v>
      </c>
    </row>
    <row r="1379" spans="1:3" x14ac:dyDescent="0.25">
      <c r="A1379">
        <v>1355</v>
      </c>
      <c r="B1379">
        <v>-4.290142341495275E-3</v>
      </c>
      <c r="C1379">
        <v>8.9011809251898794E-3</v>
      </c>
    </row>
    <row r="1380" spans="1:3" x14ac:dyDescent="0.25">
      <c r="A1380">
        <v>1356</v>
      </c>
      <c r="B1380">
        <v>-1.5518005233880553E-2</v>
      </c>
      <c r="C1380">
        <v>6.0023598731050159E-3</v>
      </c>
    </row>
    <row r="1381" spans="1:3" x14ac:dyDescent="0.25">
      <c r="A1381">
        <v>1357</v>
      </c>
      <c r="B1381">
        <v>1.0770670186152667E-2</v>
      </c>
      <c r="C1381">
        <v>9.3953943935506067E-4</v>
      </c>
    </row>
    <row r="1382" spans="1:3" x14ac:dyDescent="0.25">
      <c r="A1382">
        <v>1358</v>
      </c>
      <c r="B1382">
        <v>-2.9073144878144323E-3</v>
      </c>
      <c r="C1382">
        <v>1.822681767787147E-2</v>
      </c>
    </row>
    <row r="1383" spans="1:3" x14ac:dyDescent="0.25">
      <c r="A1383">
        <v>1359</v>
      </c>
      <c r="B1383">
        <v>-6.6032221749895295E-3</v>
      </c>
      <c r="C1383">
        <v>1.0301286006256447E-2</v>
      </c>
    </row>
    <row r="1384" spans="1:3" x14ac:dyDescent="0.25">
      <c r="A1384">
        <v>1360</v>
      </c>
      <c r="B1384">
        <v>5.2074982247935116E-3</v>
      </c>
      <c r="C1384">
        <v>-1.5961001222758626E-3</v>
      </c>
    </row>
    <row r="1385" spans="1:3" x14ac:dyDescent="0.25">
      <c r="A1385">
        <v>1361</v>
      </c>
      <c r="B1385">
        <v>-2.9888995338063439E-3</v>
      </c>
      <c r="C1385">
        <v>7.6775884531292918E-3</v>
      </c>
    </row>
    <row r="1386" spans="1:3" x14ac:dyDescent="0.25">
      <c r="A1386">
        <v>1362</v>
      </c>
      <c r="B1386">
        <v>-1.3982637023686352E-2</v>
      </c>
      <c r="C1386">
        <v>-2.9641541075404159E-3</v>
      </c>
    </row>
    <row r="1387" spans="1:3" x14ac:dyDescent="0.25">
      <c r="A1387">
        <v>1363</v>
      </c>
      <c r="B1387">
        <v>1.0336448016641131E-2</v>
      </c>
      <c r="C1387">
        <v>-1.0617256712039169E-2</v>
      </c>
    </row>
    <row r="1388" spans="1:3" x14ac:dyDescent="0.25">
      <c r="A1388">
        <v>1364</v>
      </c>
      <c r="B1388">
        <v>-3.4845575741950753E-3</v>
      </c>
      <c r="C1388">
        <v>9.5828657380347525E-4</v>
      </c>
    </row>
    <row r="1389" spans="1:3" x14ac:dyDescent="0.25">
      <c r="A1389">
        <v>1365</v>
      </c>
      <c r="B1389">
        <v>-1.0080513915041818E-3</v>
      </c>
      <c r="C1389">
        <v>-2.8977312884880414E-4</v>
      </c>
    </row>
    <row r="1390" spans="1:3" x14ac:dyDescent="0.25">
      <c r="A1390">
        <v>1366</v>
      </c>
      <c r="B1390">
        <v>9.0958091108747467E-3</v>
      </c>
      <c r="C1390">
        <v>2.395748749461319E-3</v>
      </c>
    </row>
    <row r="1391" spans="1:3" x14ac:dyDescent="0.25">
      <c r="A1391">
        <v>1367</v>
      </c>
      <c r="B1391">
        <v>-4.2971668015849111E-3</v>
      </c>
      <c r="C1391">
        <v>1.0621758742414372E-2</v>
      </c>
    </row>
    <row r="1392" spans="1:3" x14ac:dyDescent="0.25">
      <c r="A1392">
        <v>1368</v>
      </c>
      <c r="B1392">
        <v>5.8268805483665514E-3</v>
      </c>
      <c r="C1392">
        <v>-9.9294066334227864E-3</v>
      </c>
    </row>
    <row r="1393" spans="1:3" x14ac:dyDescent="0.25">
      <c r="A1393">
        <v>1369</v>
      </c>
      <c r="B1393">
        <v>3.8078255082633827E-3</v>
      </c>
      <c r="C1393">
        <v>-1.5538768777063804E-2</v>
      </c>
    </row>
    <row r="1394" spans="1:3" x14ac:dyDescent="0.25">
      <c r="A1394">
        <v>1370</v>
      </c>
      <c r="B1394">
        <v>-6.0841144091825974E-3</v>
      </c>
      <c r="C1394">
        <v>-2.4092366690681797E-3</v>
      </c>
    </row>
    <row r="1395" spans="1:3" x14ac:dyDescent="0.25">
      <c r="A1395">
        <v>1371</v>
      </c>
      <c r="B1395">
        <v>1.1090171512821677E-2</v>
      </c>
      <c r="C1395">
        <v>-3.5489597420838223E-3</v>
      </c>
    </row>
    <row r="1396" spans="1:3" x14ac:dyDescent="0.25">
      <c r="A1396">
        <v>1372</v>
      </c>
      <c r="B1396">
        <v>-6.0707994055152342E-3</v>
      </c>
      <c r="C1396">
        <v>7.7297743148562054E-3</v>
      </c>
    </row>
    <row r="1397" spans="1:3" x14ac:dyDescent="0.25">
      <c r="A1397">
        <v>1373</v>
      </c>
      <c r="B1397">
        <v>-8.6920793909180949E-3</v>
      </c>
      <c r="C1397">
        <v>1.0113056842564361E-2</v>
      </c>
    </row>
    <row r="1398" spans="1:3" x14ac:dyDescent="0.25">
      <c r="A1398">
        <v>1374</v>
      </c>
      <c r="B1398">
        <v>-2.1640395932645447E-2</v>
      </c>
      <c r="C1398">
        <v>7.4711234545366059E-3</v>
      </c>
    </row>
    <row r="1399" spans="1:3" x14ac:dyDescent="0.25">
      <c r="A1399">
        <v>1375</v>
      </c>
      <c r="B1399">
        <v>5.505480899990276E-3</v>
      </c>
      <c r="C1399">
        <v>4.5188813094932745E-3</v>
      </c>
    </row>
    <row r="1400" spans="1:3" x14ac:dyDescent="0.25">
      <c r="A1400">
        <v>1376</v>
      </c>
      <c r="B1400">
        <v>-1.5639697436555744E-2</v>
      </c>
      <c r="C1400">
        <v>9.1611441518272829E-3</v>
      </c>
    </row>
    <row r="1401" spans="1:3" x14ac:dyDescent="0.25">
      <c r="A1401">
        <v>1377</v>
      </c>
      <c r="B1401">
        <v>9.6030069181627375E-3</v>
      </c>
      <c r="C1401">
        <v>7.5286646042389549E-3</v>
      </c>
    </row>
    <row r="1402" spans="1:3" x14ac:dyDescent="0.25">
      <c r="A1402">
        <v>1378</v>
      </c>
      <c r="B1402">
        <v>1.7327111324574831E-2</v>
      </c>
      <c r="C1402">
        <v>8.8985592575123035E-3</v>
      </c>
    </row>
    <row r="1403" spans="1:3" x14ac:dyDescent="0.25">
      <c r="A1403">
        <v>1379</v>
      </c>
      <c r="B1403">
        <v>-1.1999163975446397E-3</v>
      </c>
      <c r="C1403">
        <v>2.4402315462899567E-2</v>
      </c>
    </row>
    <row r="1404" spans="1:3" x14ac:dyDescent="0.25">
      <c r="A1404">
        <v>1380</v>
      </c>
      <c r="B1404">
        <v>-8.1678119268587951E-3</v>
      </c>
      <c r="C1404">
        <v>6.5404419795111052E-3</v>
      </c>
    </row>
    <row r="1405" spans="1:3" x14ac:dyDescent="0.25">
      <c r="A1405">
        <v>1381</v>
      </c>
      <c r="B1405">
        <v>-5.8435839662075864E-3</v>
      </c>
      <c r="C1405">
        <v>1.8906754296470415E-2</v>
      </c>
    </row>
    <row r="1406" spans="1:3" x14ac:dyDescent="0.25">
      <c r="A1406">
        <v>1382</v>
      </c>
      <c r="B1406">
        <v>-4.9753807645148349E-3</v>
      </c>
      <c r="C1406">
        <v>-1.2116219053146783E-2</v>
      </c>
    </row>
    <row r="1407" spans="1:3" x14ac:dyDescent="0.25">
      <c r="A1407">
        <v>1383</v>
      </c>
      <c r="B1407">
        <v>3.9522836979490441E-3</v>
      </c>
      <c r="C1407">
        <v>9.4733921065802036E-3</v>
      </c>
    </row>
    <row r="1408" spans="1:3" x14ac:dyDescent="0.25">
      <c r="A1408">
        <v>1384</v>
      </c>
      <c r="B1408">
        <v>-6.1861790877969633E-3</v>
      </c>
      <c r="C1408">
        <v>8.265653732186698E-3</v>
      </c>
    </row>
    <row r="1409" spans="1:3" x14ac:dyDescent="0.25">
      <c r="A1409">
        <v>1385</v>
      </c>
      <c r="B1409">
        <v>-4.5888905143951315E-3</v>
      </c>
      <c r="C1409">
        <v>-4.1310137872862156E-3</v>
      </c>
    </row>
    <row r="1410" spans="1:3" x14ac:dyDescent="0.25">
      <c r="A1410">
        <v>1386</v>
      </c>
      <c r="B1410">
        <v>-7.7810444882949446E-4</v>
      </c>
      <c r="C1410">
        <v>7.474327302221714E-3</v>
      </c>
    </row>
    <row r="1411" spans="1:3" x14ac:dyDescent="0.25">
      <c r="A1411">
        <v>1387</v>
      </c>
      <c r="B1411">
        <v>-2.0881870954234522E-3</v>
      </c>
      <c r="C1411">
        <v>-1.157569297400754E-3</v>
      </c>
    </row>
    <row r="1412" spans="1:3" x14ac:dyDescent="0.25">
      <c r="A1412">
        <v>1388</v>
      </c>
      <c r="B1412">
        <v>-2.0749952619109979E-4</v>
      </c>
      <c r="C1412">
        <v>-6.2858408216974937E-4</v>
      </c>
    </row>
    <row r="1413" spans="1:3" x14ac:dyDescent="0.25">
      <c r="A1413">
        <v>1389</v>
      </c>
      <c r="B1413">
        <v>-7.51506616170381E-3</v>
      </c>
      <c r="C1413">
        <v>-1.6568174617097829E-2</v>
      </c>
    </row>
    <row r="1414" spans="1:3" x14ac:dyDescent="0.25">
      <c r="A1414">
        <v>1390</v>
      </c>
      <c r="B1414">
        <v>1.6715447396979631E-2</v>
      </c>
      <c r="C1414">
        <v>-2.5516287626100795E-3</v>
      </c>
    </row>
    <row r="1415" spans="1:3" x14ac:dyDescent="0.25">
      <c r="A1415">
        <v>1391</v>
      </c>
      <c r="B1415">
        <v>5.972923706224955E-3</v>
      </c>
      <c r="C1415">
        <v>1.1946512388924167E-2</v>
      </c>
    </row>
    <row r="1416" spans="1:3" x14ac:dyDescent="0.25">
      <c r="A1416">
        <v>1392</v>
      </c>
      <c r="B1416">
        <v>2.7700583433648367E-6</v>
      </c>
      <c r="C1416">
        <v>-5.6944108401779051E-4</v>
      </c>
    </row>
    <row r="1417" spans="1:3" x14ac:dyDescent="0.25">
      <c r="A1417">
        <v>1393</v>
      </c>
      <c r="B1417">
        <v>-8.7718840572472284E-3</v>
      </c>
      <c r="C1417">
        <v>-4.5626079329698505E-3</v>
      </c>
    </row>
    <row r="1418" spans="1:3" x14ac:dyDescent="0.25">
      <c r="A1418">
        <v>1394</v>
      </c>
      <c r="B1418">
        <v>-3.7151591667453996E-3</v>
      </c>
      <c r="C1418">
        <v>9.8880327090341922E-3</v>
      </c>
    </row>
    <row r="1419" spans="1:3" x14ac:dyDescent="0.25">
      <c r="A1419">
        <v>1395</v>
      </c>
      <c r="B1419">
        <v>2.2612334294432431E-2</v>
      </c>
      <c r="C1419">
        <v>-1.5100313381214866E-2</v>
      </c>
    </row>
    <row r="1420" spans="1:3" x14ac:dyDescent="0.25">
      <c r="A1420">
        <v>1396</v>
      </c>
      <c r="B1420">
        <v>4.818778428744599E-3</v>
      </c>
      <c r="C1420">
        <v>9.9487128926320709E-3</v>
      </c>
    </row>
    <row r="1421" spans="1:3" x14ac:dyDescent="0.25">
      <c r="A1421">
        <v>1397</v>
      </c>
      <c r="B1421">
        <v>4.9187119021176931E-3</v>
      </c>
      <c r="C1421">
        <v>-1.1475122359805315E-2</v>
      </c>
    </row>
    <row r="1422" spans="1:3" x14ac:dyDescent="0.25">
      <c r="A1422">
        <v>1398</v>
      </c>
      <c r="B1422">
        <v>1.1541528878278574E-2</v>
      </c>
      <c r="C1422">
        <v>-1.3020938473815292E-2</v>
      </c>
    </row>
    <row r="1423" spans="1:3" x14ac:dyDescent="0.25">
      <c r="A1423">
        <v>1399</v>
      </c>
      <c r="B1423">
        <v>1.7199782924831678E-4</v>
      </c>
      <c r="C1423">
        <v>1.6129955037135759E-3</v>
      </c>
    </row>
    <row r="1424" spans="1:3" x14ac:dyDescent="0.25">
      <c r="A1424">
        <v>1400</v>
      </c>
      <c r="B1424">
        <v>-9.4713438315875188E-4</v>
      </c>
      <c r="C1424">
        <v>-5.9550419822839383E-4</v>
      </c>
    </row>
    <row r="1425" spans="1:3" x14ac:dyDescent="0.25">
      <c r="A1425">
        <v>1401</v>
      </c>
      <c r="B1425">
        <v>-2.8242888713671407E-3</v>
      </c>
      <c r="C1425">
        <v>-1.1439751766217491E-3</v>
      </c>
    </row>
    <row r="1426" spans="1:3" x14ac:dyDescent="0.25">
      <c r="A1426">
        <v>1402</v>
      </c>
      <c r="B1426">
        <v>-9.5655135482750249E-4</v>
      </c>
      <c r="C1426">
        <v>2.3732292096927139E-3</v>
      </c>
    </row>
    <row r="1427" spans="1:3" x14ac:dyDescent="0.25">
      <c r="A1427">
        <v>1403</v>
      </c>
      <c r="B1427">
        <v>3.4888817989108252E-3</v>
      </c>
      <c r="C1427">
        <v>-5.832291802831957E-3</v>
      </c>
    </row>
    <row r="1428" spans="1:3" x14ac:dyDescent="0.25">
      <c r="A1428">
        <v>1404</v>
      </c>
      <c r="B1428">
        <v>6.2639970051958465E-4</v>
      </c>
      <c r="C1428">
        <v>3.8111159474911744E-3</v>
      </c>
    </row>
    <row r="1429" spans="1:3" x14ac:dyDescent="0.25">
      <c r="A1429">
        <v>1405</v>
      </c>
      <c r="B1429">
        <v>1.2105972313004859E-2</v>
      </c>
      <c r="C1429">
        <v>1.2219565518038541E-3</v>
      </c>
    </row>
    <row r="1430" spans="1:3" x14ac:dyDescent="0.25">
      <c r="A1430">
        <v>1406</v>
      </c>
      <c r="B1430">
        <v>-8.6630506099234404E-4</v>
      </c>
      <c r="C1430">
        <v>-6.5051526342665873E-3</v>
      </c>
    </row>
    <row r="1431" spans="1:3" x14ac:dyDescent="0.25">
      <c r="A1431">
        <v>1407</v>
      </c>
      <c r="B1431">
        <v>-2.819773531875631E-3</v>
      </c>
      <c r="C1431">
        <v>7.6161335061513749E-3</v>
      </c>
    </row>
    <row r="1432" spans="1:3" x14ac:dyDescent="0.25">
      <c r="A1432">
        <v>1408</v>
      </c>
      <c r="B1432">
        <v>1.5184106240603186E-3</v>
      </c>
      <c r="C1432">
        <v>3.5464779793171856E-3</v>
      </c>
    </row>
    <row r="1433" spans="1:3" x14ac:dyDescent="0.25">
      <c r="A1433">
        <v>1409</v>
      </c>
      <c r="B1433">
        <v>-2.978849310955409E-3</v>
      </c>
      <c r="C1433">
        <v>2.5725681129697173E-3</v>
      </c>
    </row>
    <row r="1434" spans="1:3" x14ac:dyDescent="0.25">
      <c r="A1434">
        <v>1410</v>
      </c>
      <c r="B1434">
        <v>1.2742442044765432E-2</v>
      </c>
      <c r="C1434">
        <v>-9.1167682507419783E-3</v>
      </c>
    </row>
    <row r="1435" spans="1:3" x14ac:dyDescent="0.25">
      <c r="A1435">
        <v>1411</v>
      </c>
      <c r="B1435">
        <v>-5.8213546461569083E-3</v>
      </c>
      <c r="C1435">
        <v>6.9207949620699333E-3</v>
      </c>
    </row>
    <row r="1436" spans="1:3" x14ac:dyDescent="0.25">
      <c r="A1436">
        <v>1412</v>
      </c>
      <c r="B1436">
        <v>6.6119431479775012E-3</v>
      </c>
      <c r="C1436">
        <v>3.4505310432809957E-3</v>
      </c>
    </row>
    <row r="1437" spans="1:3" x14ac:dyDescent="0.25">
      <c r="A1437">
        <v>1413</v>
      </c>
      <c r="B1437">
        <v>6.427572536715164E-3</v>
      </c>
      <c r="C1437">
        <v>-6.8655612083538533E-3</v>
      </c>
    </row>
    <row r="1438" spans="1:3" x14ac:dyDescent="0.25">
      <c r="A1438">
        <v>1414</v>
      </c>
      <c r="B1438">
        <v>-1.4044174371643332E-3</v>
      </c>
      <c r="C1438">
        <v>1.1480545314074258E-2</v>
      </c>
    </row>
    <row r="1439" spans="1:3" x14ac:dyDescent="0.25">
      <c r="A1439">
        <v>1415</v>
      </c>
      <c r="B1439">
        <v>3.3875775887219788E-3</v>
      </c>
      <c r="C1439">
        <v>-7.522311882492071E-3</v>
      </c>
    </row>
    <row r="1440" spans="1:3" x14ac:dyDescent="0.25">
      <c r="A1440">
        <v>1416</v>
      </c>
      <c r="B1440">
        <v>-3.6258646970702005E-4</v>
      </c>
      <c r="C1440">
        <v>2.6567368610815032E-3</v>
      </c>
    </row>
    <row r="1441" spans="1:3" x14ac:dyDescent="0.25">
      <c r="A1441">
        <v>1417</v>
      </c>
      <c r="B1441">
        <v>9.8453831580473904E-3</v>
      </c>
      <c r="C1441">
        <v>-6.0347371668614223E-3</v>
      </c>
    </row>
    <row r="1442" spans="1:3" x14ac:dyDescent="0.25">
      <c r="A1442">
        <v>1418</v>
      </c>
      <c r="B1442">
        <v>-2.0144429237904066E-3</v>
      </c>
      <c r="C1442">
        <v>-1.2041560256705647E-3</v>
      </c>
    </row>
    <row r="1443" spans="1:3" x14ac:dyDescent="0.25">
      <c r="A1443">
        <v>1419</v>
      </c>
      <c r="B1443">
        <v>-1.2604494401497685E-2</v>
      </c>
      <c r="C1443">
        <v>1.0206475143203603E-2</v>
      </c>
    </row>
    <row r="1444" spans="1:3" x14ac:dyDescent="0.25">
      <c r="A1444">
        <v>1420</v>
      </c>
      <c r="B1444">
        <v>-4.623765445633081E-3</v>
      </c>
      <c r="C1444">
        <v>-4.3102880899668697E-3</v>
      </c>
    </row>
    <row r="1445" spans="1:3" x14ac:dyDescent="0.25">
      <c r="A1445">
        <v>1421</v>
      </c>
      <c r="B1445">
        <v>3.3048234073265736E-3</v>
      </c>
      <c r="C1445">
        <v>-6.2617179461083028E-4</v>
      </c>
    </row>
    <row r="1446" spans="1:3" x14ac:dyDescent="0.25">
      <c r="A1446">
        <v>1422</v>
      </c>
      <c r="B1446">
        <v>7.4898772056511747E-3</v>
      </c>
      <c r="C1446">
        <v>7.7656977380526852E-4</v>
      </c>
    </row>
    <row r="1447" spans="1:3" x14ac:dyDescent="0.25">
      <c r="A1447">
        <v>1423</v>
      </c>
      <c r="B1447">
        <v>1.1311287931963384E-3</v>
      </c>
      <c r="C1447">
        <v>-1.0905382963631432E-2</v>
      </c>
    </row>
    <row r="1448" spans="1:3" x14ac:dyDescent="0.25">
      <c r="A1448">
        <v>1424</v>
      </c>
      <c r="B1448">
        <v>2.8846451133703055E-4</v>
      </c>
      <c r="C1448">
        <v>-3.6446262011054081E-3</v>
      </c>
    </row>
    <row r="1449" spans="1:3" x14ac:dyDescent="0.25">
      <c r="A1449">
        <v>1425</v>
      </c>
      <c r="B1449">
        <v>1.1023257694910051E-2</v>
      </c>
      <c r="C1449">
        <v>-2.4148621817818537E-3</v>
      </c>
    </row>
    <row r="1450" spans="1:3" x14ac:dyDescent="0.25">
      <c r="A1450">
        <v>1426</v>
      </c>
      <c r="B1450">
        <v>3.2912390171597004E-3</v>
      </c>
      <c r="C1450">
        <v>-3.0377834549054992E-3</v>
      </c>
    </row>
    <row r="1451" spans="1:3" x14ac:dyDescent="0.25">
      <c r="A1451">
        <v>1427</v>
      </c>
      <c r="B1451">
        <v>8.3333680318757228E-4</v>
      </c>
      <c r="C1451">
        <v>-6.1803169916146072E-5</v>
      </c>
    </row>
    <row r="1452" spans="1:3" x14ac:dyDescent="0.25">
      <c r="A1452">
        <v>1428</v>
      </c>
      <c r="B1452">
        <v>5.4285944700312944E-3</v>
      </c>
      <c r="C1452">
        <v>7.2109073839402632E-3</v>
      </c>
    </row>
    <row r="1453" spans="1:3" x14ac:dyDescent="0.25">
      <c r="A1453">
        <v>1429</v>
      </c>
      <c r="B1453">
        <v>-1.8213684830847847E-3</v>
      </c>
      <c r="C1453">
        <v>1.2382640873785711E-2</v>
      </c>
    </row>
    <row r="1454" spans="1:3" x14ac:dyDescent="0.25">
      <c r="A1454">
        <v>1430</v>
      </c>
      <c r="B1454">
        <v>2.6882214922723711E-3</v>
      </c>
      <c r="C1454">
        <v>4.0940001918205815E-4</v>
      </c>
    </row>
    <row r="1455" spans="1:3" x14ac:dyDescent="0.25">
      <c r="A1455">
        <v>1431</v>
      </c>
      <c r="B1455">
        <v>3.5009770215086704E-3</v>
      </c>
      <c r="C1455">
        <v>-1.3200099421776494E-2</v>
      </c>
    </row>
    <row r="1456" spans="1:3" x14ac:dyDescent="0.25">
      <c r="A1456">
        <v>1432</v>
      </c>
      <c r="B1456">
        <v>5.4726555716424407E-3</v>
      </c>
      <c r="C1456">
        <v>-3.2445069069157928E-3</v>
      </c>
    </row>
    <row r="1457" spans="1:3" x14ac:dyDescent="0.25">
      <c r="A1457">
        <v>1433</v>
      </c>
      <c r="B1457">
        <v>-2.9993326724076061E-3</v>
      </c>
      <c r="C1457">
        <v>2.5214231929640116E-3</v>
      </c>
    </row>
    <row r="1458" spans="1:3" x14ac:dyDescent="0.25">
      <c r="A1458">
        <v>1434</v>
      </c>
      <c r="B1458">
        <v>1.0215001768931601E-3</v>
      </c>
      <c r="C1458">
        <v>4.6091536007521325E-4</v>
      </c>
    </row>
    <row r="1459" spans="1:3" x14ac:dyDescent="0.25">
      <c r="A1459">
        <v>1435</v>
      </c>
      <c r="B1459">
        <v>3.8240346948247243E-3</v>
      </c>
      <c r="C1459">
        <v>-1.150098073631744E-2</v>
      </c>
    </row>
    <row r="1460" spans="1:3" x14ac:dyDescent="0.25">
      <c r="A1460">
        <v>1436</v>
      </c>
      <c r="B1460">
        <v>-3.0767401684624811E-4</v>
      </c>
      <c r="C1460">
        <v>-2.1781320347883455E-4</v>
      </c>
    </row>
    <row r="1461" spans="1:3" x14ac:dyDescent="0.25">
      <c r="A1461">
        <v>1437</v>
      </c>
      <c r="B1461">
        <v>-5.8803266383410395E-4</v>
      </c>
      <c r="C1461">
        <v>3.0041692669715461E-3</v>
      </c>
    </row>
    <row r="1462" spans="1:3" x14ac:dyDescent="0.25">
      <c r="A1462">
        <v>1438</v>
      </c>
      <c r="B1462">
        <v>4.569536969561142E-5</v>
      </c>
      <c r="C1462">
        <v>3.4021502950983356E-3</v>
      </c>
    </row>
    <row r="1463" spans="1:3" x14ac:dyDescent="0.25">
      <c r="A1463">
        <v>1439</v>
      </c>
      <c r="B1463">
        <v>-1.0681746237508772E-2</v>
      </c>
      <c r="C1463">
        <v>3.5531243522483422E-2</v>
      </c>
    </row>
    <row r="1464" spans="1:3" x14ac:dyDescent="0.25">
      <c r="A1464">
        <v>1440</v>
      </c>
      <c r="B1464">
        <v>-3.2311234999875564E-3</v>
      </c>
      <c r="C1464">
        <v>-4.145057383965864E-3</v>
      </c>
    </row>
    <row r="1465" spans="1:3" x14ac:dyDescent="0.25">
      <c r="A1465">
        <v>1441</v>
      </c>
      <c r="B1465">
        <v>7.1932827667831696E-3</v>
      </c>
      <c r="C1465">
        <v>-1.0864233342076741E-3</v>
      </c>
    </row>
    <row r="1466" spans="1:3" x14ac:dyDescent="0.25">
      <c r="A1466">
        <v>1442</v>
      </c>
      <c r="B1466">
        <v>2.6568867225450249E-3</v>
      </c>
      <c r="C1466">
        <v>6.8569126082919339E-3</v>
      </c>
    </row>
    <row r="1467" spans="1:3" x14ac:dyDescent="0.25">
      <c r="A1467">
        <v>1443</v>
      </c>
      <c r="B1467">
        <v>8.0724458382403427E-3</v>
      </c>
      <c r="C1467">
        <v>-1.0672315455911678E-2</v>
      </c>
    </row>
    <row r="1468" spans="1:3" x14ac:dyDescent="0.25">
      <c r="A1468">
        <v>1444</v>
      </c>
      <c r="B1468">
        <v>4.9217221879694437E-3</v>
      </c>
      <c r="C1468">
        <v>-5.9027955267571628E-3</v>
      </c>
    </row>
    <row r="1469" spans="1:3" x14ac:dyDescent="0.25">
      <c r="A1469">
        <v>1445</v>
      </c>
      <c r="B1469">
        <v>7.2592799295878438E-3</v>
      </c>
      <c r="C1469">
        <v>4.6733627936626091E-3</v>
      </c>
    </row>
    <row r="1470" spans="1:3" x14ac:dyDescent="0.25">
      <c r="A1470">
        <v>1446</v>
      </c>
      <c r="B1470">
        <v>3.2735033766754652E-3</v>
      </c>
      <c r="C1470">
        <v>4.2282986163500597E-3</v>
      </c>
    </row>
    <row r="1471" spans="1:3" x14ac:dyDescent="0.25">
      <c r="A1471">
        <v>1447</v>
      </c>
      <c r="B1471">
        <v>5.9363124690420014E-3</v>
      </c>
      <c r="C1471">
        <v>-2.8102380405384568E-3</v>
      </c>
    </row>
    <row r="1472" spans="1:3" x14ac:dyDescent="0.25">
      <c r="A1472">
        <v>1448</v>
      </c>
      <c r="B1472">
        <v>-2.3452840048000961E-3</v>
      </c>
      <c r="C1472">
        <v>1.1971333634165514E-2</v>
      </c>
    </row>
    <row r="1473" spans="1:3" x14ac:dyDescent="0.25">
      <c r="A1473">
        <v>1449</v>
      </c>
      <c r="B1473">
        <v>-2.4899329238434447E-3</v>
      </c>
      <c r="C1473">
        <v>6.523929364675423E-4</v>
      </c>
    </row>
    <row r="1474" spans="1:3" x14ac:dyDescent="0.25">
      <c r="A1474">
        <v>1450</v>
      </c>
      <c r="B1474">
        <v>-1.3248923974639839E-2</v>
      </c>
      <c r="C1474">
        <v>1.2398108946787296E-3</v>
      </c>
    </row>
    <row r="1475" spans="1:3" x14ac:dyDescent="0.25">
      <c r="A1475">
        <v>1451</v>
      </c>
      <c r="B1475">
        <v>-3.1562475886630498E-3</v>
      </c>
      <c r="C1475">
        <v>8.5117708668194098E-3</v>
      </c>
    </row>
    <row r="1476" spans="1:3" x14ac:dyDescent="0.25">
      <c r="A1476">
        <v>1452</v>
      </c>
      <c r="B1476">
        <v>3.1699659122941429E-3</v>
      </c>
      <c r="C1476">
        <v>-7.8358279631416568E-3</v>
      </c>
    </row>
    <row r="1477" spans="1:3" x14ac:dyDescent="0.25">
      <c r="A1477">
        <v>1453</v>
      </c>
      <c r="B1477">
        <v>-6.6512661720015593E-4</v>
      </c>
      <c r="C1477">
        <v>1.4192511990604522E-2</v>
      </c>
    </row>
    <row r="1478" spans="1:3" x14ac:dyDescent="0.25">
      <c r="A1478">
        <v>1454</v>
      </c>
      <c r="B1478">
        <v>-2.2408309363068997E-3</v>
      </c>
      <c r="C1478">
        <v>-3.8361152637020816E-3</v>
      </c>
    </row>
    <row r="1479" spans="1:3" x14ac:dyDescent="0.25">
      <c r="A1479">
        <v>1455</v>
      </c>
      <c r="B1479">
        <v>4.8272377545062863E-3</v>
      </c>
      <c r="C1479">
        <v>-8.738392695006602E-3</v>
      </c>
    </row>
    <row r="1480" spans="1:3" x14ac:dyDescent="0.25">
      <c r="A1480">
        <v>1456</v>
      </c>
      <c r="B1480">
        <v>9.5181813100649344E-3</v>
      </c>
      <c r="C1480">
        <v>-1.711349397889389E-2</v>
      </c>
    </row>
    <row r="1481" spans="1:3" x14ac:dyDescent="0.25">
      <c r="A1481">
        <v>1457</v>
      </c>
      <c r="B1481">
        <v>2.5849789326898771E-3</v>
      </c>
      <c r="C1481">
        <v>2.0387597923716408E-4</v>
      </c>
    </row>
    <row r="1482" spans="1:3" x14ac:dyDescent="0.25">
      <c r="A1482">
        <v>1458</v>
      </c>
      <c r="B1482">
        <v>1.0478396420055004E-2</v>
      </c>
      <c r="C1482">
        <v>6.6555098489846521E-3</v>
      </c>
    </row>
    <row r="1483" spans="1:3" x14ac:dyDescent="0.25">
      <c r="A1483">
        <v>1459</v>
      </c>
      <c r="B1483">
        <v>-2.6054109746438936E-3</v>
      </c>
      <c r="C1483">
        <v>7.7087414700050521E-3</v>
      </c>
    </row>
    <row r="1484" spans="1:3" x14ac:dyDescent="0.25">
      <c r="A1484">
        <v>1460</v>
      </c>
      <c r="B1484">
        <v>8.2134516887454132E-4</v>
      </c>
      <c r="C1484">
        <v>-3.5290605326592098E-3</v>
      </c>
    </row>
    <row r="1485" spans="1:3" x14ac:dyDescent="0.25">
      <c r="A1485">
        <v>1461</v>
      </c>
      <c r="B1485">
        <v>2.1271764532420148E-3</v>
      </c>
      <c r="C1485">
        <v>-2.9143294492174412E-3</v>
      </c>
    </row>
    <row r="1486" spans="1:3" x14ac:dyDescent="0.25">
      <c r="A1486">
        <v>1462</v>
      </c>
      <c r="B1486">
        <v>-3.0561865875812291E-3</v>
      </c>
      <c r="C1486">
        <v>4.5480720658633914E-3</v>
      </c>
    </row>
    <row r="1487" spans="1:3" x14ac:dyDescent="0.25">
      <c r="A1487">
        <v>1463</v>
      </c>
      <c r="B1487">
        <v>3.1451389894348977E-3</v>
      </c>
      <c r="C1487">
        <v>2.039324775295798E-3</v>
      </c>
    </row>
    <row r="1488" spans="1:3" x14ac:dyDescent="0.25">
      <c r="A1488">
        <v>1464</v>
      </c>
      <c r="B1488">
        <v>-5.4543449955307785E-4</v>
      </c>
      <c r="C1488">
        <v>-1.3873958639428139E-2</v>
      </c>
    </row>
    <row r="1489" spans="1:3" x14ac:dyDescent="0.25">
      <c r="A1489">
        <v>1465</v>
      </c>
      <c r="B1489">
        <v>5.1814363931297685E-3</v>
      </c>
      <c r="C1489">
        <v>-1.2776693481947023E-2</v>
      </c>
    </row>
    <row r="1490" spans="1:3" x14ac:dyDescent="0.25">
      <c r="A1490">
        <v>1466</v>
      </c>
      <c r="B1490">
        <v>2.077083509194015E-3</v>
      </c>
      <c r="C1490">
        <v>3.1916475823182537E-3</v>
      </c>
    </row>
    <row r="1491" spans="1:3" x14ac:dyDescent="0.25">
      <c r="A1491">
        <v>1467</v>
      </c>
      <c r="B1491">
        <v>7.0683692738772745E-4</v>
      </c>
      <c r="C1491">
        <v>-1.2438112980789579E-2</v>
      </c>
    </row>
    <row r="1492" spans="1:3" x14ac:dyDescent="0.25">
      <c r="A1492">
        <v>1468</v>
      </c>
      <c r="B1492">
        <v>2.2724220068330346E-3</v>
      </c>
      <c r="C1492">
        <v>4.7957401099239473E-3</v>
      </c>
    </row>
    <row r="1493" spans="1:3" x14ac:dyDescent="0.25">
      <c r="A1493">
        <v>1469</v>
      </c>
      <c r="B1493">
        <v>-2.3356081850480193E-3</v>
      </c>
      <c r="C1493">
        <v>-1.4030087851961159E-3</v>
      </c>
    </row>
    <row r="1494" spans="1:3" x14ac:dyDescent="0.25">
      <c r="A1494">
        <v>1470</v>
      </c>
      <c r="B1494">
        <v>1.6611671664305936E-3</v>
      </c>
      <c r="C1494">
        <v>-1.0298000589291064E-4</v>
      </c>
    </row>
    <row r="1495" spans="1:3" x14ac:dyDescent="0.25">
      <c r="A1495">
        <v>1471</v>
      </c>
      <c r="B1495">
        <v>1.0695048694823344E-3</v>
      </c>
      <c r="C1495">
        <v>-2.6939818859141257E-4</v>
      </c>
    </row>
    <row r="1496" spans="1:3" x14ac:dyDescent="0.25">
      <c r="A1496">
        <v>1472</v>
      </c>
      <c r="B1496">
        <v>9.6667262631632792E-5</v>
      </c>
      <c r="C1496">
        <v>4.8830239087685476E-3</v>
      </c>
    </row>
    <row r="1497" spans="1:3" x14ac:dyDescent="0.25">
      <c r="A1497">
        <v>1473</v>
      </c>
      <c r="B1497">
        <v>-5.3668021832809507E-3</v>
      </c>
      <c r="C1497">
        <v>-4.4302331436029676E-3</v>
      </c>
    </row>
    <row r="1498" spans="1:3" x14ac:dyDescent="0.25">
      <c r="A1498">
        <v>1474</v>
      </c>
      <c r="B1498">
        <v>-2.7519215243076759E-3</v>
      </c>
      <c r="C1498">
        <v>4.3703959019128137E-2</v>
      </c>
    </row>
    <row r="1499" spans="1:3" x14ac:dyDescent="0.25">
      <c r="A1499">
        <v>1475</v>
      </c>
      <c r="B1499">
        <v>3.367965740135875E-3</v>
      </c>
      <c r="C1499">
        <v>-1.4621293628942605E-2</v>
      </c>
    </row>
    <row r="1500" spans="1:3" x14ac:dyDescent="0.25">
      <c r="A1500">
        <v>1476</v>
      </c>
      <c r="B1500">
        <v>3.656015502824809E-3</v>
      </c>
      <c r="C1500">
        <v>-1.4060146482362215E-2</v>
      </c>
    </row>
    <row r="1501" spans="1:3" x14ac:dyDescent="0.25">
      <c r="A1501">
        <v>1477</v>
      </c>
      <c r="B1501">
        <v>2.6250982795461872E-3</v>
      </c>
      <c r="C1501">
        <v>2.0836632810640379E-2</v>
      </c>
    </row>
    <row r="1502" spans="1:3" x14ac:dyDescent="0.25">
      <c r="A1502">
        <v>1478</v>
      </c>
      <c r="B1502">
        <v>-1.4910178028662143E-3</v>
      </c>
      <c r="C1502">
        <v>-3.3664679839094745E-4</v>
      </c>
    </row>
    <row r="1503" spans="1:3" x14ac:dyDescent="0.25">
      <c r="A1503">
        <v>1479</v>
      </c>
      <c r="B1503">
        <v>-5.2660112616482319E-3</v>
      </c>
      <c r="C1503">
        <v>-1.5049415930441776E-2</v>
      </c>
    </row>
    <row r="1504" spans="1:3" x14ac:dyDescent="0.25">
      <c r="A1504">
        <v>1480</v>
      </c>
      <c r="B1504">
        <v>5.1773485588614025E-3</v>
      </c>
      <c r="C1504">
        <v>7.0630414358321698E-4</v>
      </c>
    </row>
    <row r="1505" spans="1:3" x14ac:dyDescent="0.25">
      <c r="A1505">
        <v>1481</v>
      </c>
      <c r="B1505">
        <v>-6.5812062968725656E-3</v>
      </c>
      <c r="C1505">
        <v>1.0131632433178528E-2</v>
      </c>
    </row>
    <row r="1506" spans="1:3" x14ac:dyDescent="0.25">
      <c r="A1506">
        <v>1482</v>
      </c>
      <c r="B1506">
        <v>-1.084346052837324E-2</v>
      </c>
      <c r="C1506">
        <v>1.207637075407595E-2</v>
      </c>
    </row>
    <row r="1507" spans="1:3" x14ac:dyDescent="0.25">
      <c r="A1507">
        <v>1483</v>
      </c>
      <c r="B1507">
        <v>1.6885966680544842E-3</v>
      </c>
      <c r="C1507">
        <v>-1.5103246300258995E-2</v>
      </c>
    </row>
    <row r="1508" spans="1:3" x14ac:dyDescent="0.25">
      <c r="A1508">
        <v>1484</v>
      </c>
      <c r="B1508">
        <v>-1.0309039389495182E-2</v>
      </c>
      <c r="C1508">
        <v>8.7589594942033035E-3</v>
      </c>
    </row>
    <row r="1509" spans="1:3" x14ac:dyDescent="0.25">
      <c r="A1509">
        <v>1485</v>
      </c>
      <c r="B1509">
        <v>3.8417834900639218E-3</v>
      </c>
      <c r="C1509">
        <v>1.1510919295297128E-2</v>
      </c>
    </row>
    <row r="1510" spans="1:3" x14ac:dyDescent="0.25">
      <c r="A1510">
        <v>1486</v>
      </c>
      <c r="B1510">
        <v>-9.7714417313495058E-3</v>
      </c>
      <c r="C1510">
        <v>1.7542840496695557E-2</v>
      </c>
    </row>
    <row r="1511" spans="1:3" x14ac:dyDescent="0.25">
      <c r="A1511">
        <v>1487</v>
      </c>
      <c r="B1511">
        <v>6.9399653888154757E-3</v>
      </c>
      <c r="C1511">
        <v>-2.2848350709266975E-3</v>
      </c>
    </row>
    <row r="1512" spans="1:3" x14ac:dyDescent="0.25">
      <c r="A1512">
        <v>1488</v>
      </c>
      <c r="B1512">
        <v>3.8866568119828994E-3</v>
      </c>
      <c r="C1512">
        <v>5.5439197675972302E-3</v>
      </c>
    </row>
    <row r="1513" spans="1:3" x14ac:dyDescent="0.25">
      <c r="A1513">
        <v>1489</v>
      </c>
      <c r="B1513">
        <v>8.4073723566687863E-3</v>
      </c>
      <c r="C1513">
        <v>-8.2275706462090602E-3</v>
      </c>
    </row>
    <row r="1514" spans="1:3" x14ac:dyDescent="0.25">
      <c r="A1514">
        <v>1490</v>
      </c>
      <c r="B1514">
        <v>-3.4510032476291817E-3</v>
      </c>
      <c r="C1514">
        <v>-2.1110330469819795E-3</v>
      </c>
    </row>
    <row r="1515" spans="1:3" x14ac:dyDescent="0.25">
      <c r="A1515">
        <v>1491</v>
      </c>
      <c r="B1515">
        <v>-6.9771678965422045E-3</v>
      </c>
      <c r="C1515">
        <v>7.3576015454408193E-3</v>
      </c>
    </row>
    <row r="1516" spans="1:3" x14ac:dyDescent="0.25">
      <c r="A1516">
        <v>1492</v>
      </c>
      <c r="B1516">
        <v>3.9647922652254969E-3</v>
      </c>
      <c r="C1516">
        <v>-6.5742446358083512E-3</v>
      </c>
    </row>
    <row r="1517" spans="1:3" x14ac:dyDescent="0.25">
      <c r="A1517">
        <v>1493</v>
      </c>
      <c r="B1517">
        <v>-7.6587594906629447E-4</v>
      </c>
      <c r="C1517">
        <v>1.7194352437866819E-2</v>
      </c>
    </row>
    <row r="1518" spans="1:3" x14ac:dyDescent="0.25">
      <c r="A1518">
        <v>1494</v>
      </c>
      <c r="B1518">
        <v>-8.7360331176502097E-3</v>
      </c>
      <c r="C1518">
        <v>6.9095263673126343E-3</v>
      </c>
    </row>
    <row r="1519" spans="1:3" x14ac:dyDescent="0.25">
      <c r="A1519">
        <v>1495</v>
      </c>
      <c r="B1519">
        <v>6.5125514969727044E-3</v>
      </c>
      <c r="C1519">
        <v>1.8183184423972945E-2</v>
      </c>
    </row>
    <row r="1520" spans="1:3" x14ac:dyDescent="0.25">
      <c r="A1520">
        <v>1496</v>
      </c>
      <c r="B1520">
        <v>1.743323661189206E-3</v>
      </c>
      <c r="C1520">
        <v>3.1553033530020975E-3</v>
      </c>
    </row>
    <row r="1521" spans="1:3" x14ac:dyDescent="0.25">
      <c r="A1521">
        <v>1497</v>
      </c>
      <c r="B1521">
        <v>-3.8820040399911897E-3</v>
      </c>
      <c r="C1521">
        <v>-1.8513924297663782E-3</v>
      </c>
    </row>
    <row r="1522" spans="1:3" x14ac:dyDescent="0.25">
      <c r="A1522">
        <v>1498</v>
      </c>
      <c r="B1522">
        <v>-1.2785706422583256E-2</v>
      </c>
      <c r="C1522">
        <v>5.9029852805279077E-3</v>
      </c>
    </row>
    <row r="1523" spans="1:3" x14ac:dyDescent="0.25">
      <c r="A1523">
        <v>1499</v>
      </c>
      <c r="B1523">
        <v>3.7001852423981033E-3</v>
      </c>
      <c r="C1523">
        <v>-6.3521387670191012E-3</v>
      </c>
    </row>
    <row r="1524" spans="1:3" x14ac:dyDescent="0.25">
      <c r="A1524">
        <v>1500</v>
      </c>
      <c r="B1524">
        <v>-3.1847899184928854E-3</v>
      </c>
      <c r="C1524">
        <v>-5.750677782862563E-3</v>
      </c>
    </row>
    <row r="1525" spans="1:3" x14ac:dyDescent="0.25">
      <c r="A1525">
        <v>1501</v>
      </c>
      <c r="B1525">
        <v>8.513497697263419E-3</v>
      </c>
      <c r="C1525">
        <v>1.1485680634756721E-2</v>
      </c>
    </row>
    <row r="1526" spans="1:3" x14ac:dyDescent="0.25">
      <c r="A1526">
        <v>1502</v>
      </c>
      <c r="B1526">
        <v>5.8098829512299973E-3</v>
      </c>
      <c r="C1526">
        <v>-1.2549626050989667E-3</v>
      </c>
    </row>
    <row r="1527" spans="1:3" x14ac:dyDescent="0.25">
      <c r="A1527">
        <v>1503</v>
      </c>
      <c r="B1527">
        <v>1.2332982339577653E-3</v>
      </c>
      <c r="C1527">
        <v>1.3463885746203967E-2</v>
      </c>
    </row>
    <row r="1528" spans="1:3" x14ac:dyDescent="0.25">
      <c r="A1528">
        <v>1504</v>
      </c>
      <c r="B1528">
        <v>4.1321788246844564E-3</v>
      </c>
      <c r="C1528">
        <v>2.1089070993257148E-2</v>
      </c>
    </row>
    <row r="1529" spans="1:3" x14ac:dyDescent="0.25">
      <c r="A1529">
        <v>1505</v>
      </c>
      <c r="B1529">
        <v>1.1661685427366949E-2</v>
      </c>
      <c r="C1529">
        <v>3.9277986763551244E-3</v>
      </c>
    </row>
    <row r="1530" spans="1:3" x14ac:dyDescent="0.25">
      <c r="A1530">
        <v>1506</v>
      </c>
      <c r="B1530">
        <v>8.0791847445203541E-4</v>
      </c>
      <c r="C1530">
        <v>-8.2918571850743982E-3</v>
      </c>
    </row>
    <row r="1531" spans="1:3" x14ac:dyDescent="0.25">
      <c r="A1531">
        <v>1507</v>
      </c>
      <c r="B1531">
        <v>7.025357521231723E-3</v>
      </c>
      <c r="C1531">
        <v>-7.8022795839068236E-3</v>
      </c>
    </row>
    <row r="1532" spans="1:3" x14ac:dyDescent="0.25">
      <c r="A1532">
        <v>1508</v>
      </c>
      <c r="B1532">
        <v>-4.7995628978659312E-3</v>
      </c>
      <c r="C1532">
        <v>1.1512069372063231E-2</v>
      </c>
    </row>
    <row r="1533" spans="1:3" x14ac:dyDescent="0.25">
      <c r="A1533">
        <v>1509</v>
      </c>
      <c r="B1533">
        <v>7.9832421128983794E-4</v>
      </c>
      <c r="C1533">
        <v>-7.7800659182075888E-4</v>
      </c>
    </row>
    <row r="1534" spans="1:3" x14ac:dyDescent="0.25">
      <c r="A1534">
        <v>1510</v>
      </c>
      <c r="B1534">
        <v>-7.3717661603473648E-3</v>
      </c>
      <c r="C1534">
        <v>7.8230620834247207E-3</v>
      </c>
    </row>
    <row r="1535" spans="1:3" x14ac:dyDescent="0.25">
      <c r="A1535">
        <v>1511</v>
      </c>
      <c r="B1535">
        <v>3.5206473351718321E-4</v>
      </c>
      <c r="C1535">
        <v>-6.0326849293117005E-3</v>
      </c>
    </row>
    <row r="1536" spans="1:3" x14ac:dyDescent="0.25">
      <c r="A1536">
        <v>1512</v>
      </c>
      <c r="B1536">
        <v>1.1722449462405546E-2</v>
      </c>
      <c r="C1536">
        <v>4.8894427475514122E-3</v>
      </c>
    </row>
    <row r="1537" spans="1:3" x14ac:dyDescent="0.25">
      <c r="A1537">
        <v>1513</v>
      </c>
      <c r="B1537">
        <v>2.7216800515629316E-3</v>
      </c>
      <c r="C1537">
        <v>-1.7250754923589857E-2</v>
      </c>
    </row>
    <row r="1538" spans="1:3" x14ac:dyDescent="0.25">
      <c r="A1538">
        <v>1514</v>
      </c>
      <c r="B1538">
        <v>7.8635620113331351E-3</v>
      </c>
      <c r="C1538">
        <v>-2.666804731713034E-3</v>
      </c>
    </row>
    <row r="1539" spans="1:3" x14ac:dyDescent="0.25">
      <c r="A1539">
        <v>1515</v>
      </c>
      <c r="B1539">
        <v>2.855450967885692E-3</v>
      </c>
      <c r="C1539">
        <v>9.0831938954235077E-3</v>
      </c>
    </row>
    <row r="1540" spans="1:3" x14ac:dyDescent="0.25">
      <c r="A1540">
        <v>1516</v>
      </c>
      <c r="B1540">
        <v>5.2986587651438725E-4</v>
      </c>
      <c r="C1540">
        <v>1.4319090686199997E-3</v>
      </c>
    </row>
    <row r="1541" spans="1:3" x14ac:dyDescent="0.25">
      <c r="A1541">
        <v>1517</v>
      </c>
      <c r="B1541">
        <v>-2.4625341038094109E-3</v>
      </c>
      <c r="C1541">
        <v>-6.7280972074692073E-3</v>
      </c>
    </row>
    <row r="1542" spans="1:3" x14ac:dyDescent="0.25">
      <c r="A1542">
        <v>1518</v>
      </c>
      <c r="B1542">
        <v>-1.8266213250821869E-3</v>
      </c>
      <c r="C1542">
        <v>-5.3839522923904946E-3</v>
      </c>
    </row>
    <row r="1543" spans="1:3" x14ac:dyDescent="0.25">
      <c r="A1543">
        <v>1519</v>
      </c>
      <c r="B1543">
        <v>4.9366027758086534E-4</v>
      </c>
      <c r="C1543">
        <v>-5.4395529886512419E-3</v>
      </c>
    </row>
    <row r="1544" spans="1:3" x14ac:dyDescent="0.25">
      <c r="A1544">
        <v>1520</v>
      </c>
      <c r="B1544">
        <v>5.8706461743028735E-3</v>
      </c>
      <c r="C1544">
        <v>-7.0003250424198636E-3</v>
      </c>
    </row>
    <row r="1545" spans="1:3" x14ac:dyDescent="0.25">
      <c r="A1545">
        <v>1521</v>
      </c>
      <c r="B1545">
        <v>6.8318984787742046E-4</v>
      </c>
      <c r="C1545">
        <v>-1.1058303031167406E-2</v>
      </c>
    </row>
    <row r="1546" spans="1:3" x14ac:dyDescent="0.25">
      <c r="A1546">
        <v>1522</v>
      </c>
      <c r="B1546">
        <v>3.2777519431478322E-3</v>
      </c>
      <c r="C1546">
        <v>1.3373842218835752E-2</v>
      </c>
    </row>
    <row r="1547" spans="1:3" x14ac:dyDescent="0.25">
      <c r="A1547">
        <v>1523</v>
      </c>
      <c r="B1547">
        <v>6.556810719551504E-3</v>
      </c>
      <c r="C1547">
        <v>5.8765523703454498E-3</v>
      </c>
    </row>
    <row r="1548" spans="1:3" x14ac:dyDescent="0.25">
      <c r="A1548">
        <v>1524</v>
      </c>
      <c r="B1548">
        <v>1.6316800552115462E-3</v>
      </c>
      <c r="C1548">
        <v>-8.4561569513348575E-3</v>
      </c>
    </row>
    <row r="1549" spans="1:3" x14ac:dyDescent="0.25">
      <c r="A1549">
        <v>1525</v>
      </c>
      <c r="B1549">
        <v>-9.22516295670631E-3</v>
      </c>
      <c r="C1549">
        <v>-7.6194332581010736E-3</v>
      </c>
    </row>
    <row r="1550" spans="1:3" x14ac:dyDescent="0.25">
      <c r="A1550">
        <v>1526</v>
      </c>
      <c r="B1550">
        <v>-7.7618881307255745E-4</v>
      </c>
      <c r="C1550">
        <v>-4.6522459307128464E-3</v>
      </c>
    </row>
    <row r="1551" spans="1:3" x14ac:dyDescent="0.25">
      <c r="A1551">
        <v>1527</v>
      </c>
      <c r="B1551">
        <v>-3.9544791225995099E-3</v>
      </c>
      <c r="C1551">
        <v>3.608516670062136E-3</v>
      </c>
    </row>
    <row r="1552" spans="1:3" x14ac:dyDescent="0.25">
      <c r="A1552">
        <v>1528</v>
      </c>
      <c r="B1552">
        <v>1.8701032668650163E-3</v>
      </c>
      <c r="C1552">
        <v>4.2988594107576644E-3</v>
      </c>
    </row>
    <row r="1553" spans="1:3" x14ac:dyDescent="0.25">
      <c r="A1553">
        <v>1529</v>
      </c>
      <c r="B1553">
        <v>-2.5024233151070975E-4</v>
      </c>
      <c r="C1553">
        <v>-2.0350953298804526E-3</v>
      </c>
    </row>
    <row r="1554" spans="1:3" x14ac:dyDescent="0.25">
      <c r="A1554">
        <v>1530</v>
      </c>
      <c r="B1554">
        <v>1.9332725659746285E-3</v>
      </c>
      <c r="C1554">
        <v>-5.311945416249228E-3</v>
      </c>
    </row>
    <row r="1555" spans="1:3" x14ac:dyDescent="0.25">
      <c r="A1555">
        <v>1531</v>
      </c>
      <c r="B1555">
        <v>1.3524522066770042E-3</v>
      </c>
      <c r="C1555">
        <v>-8.7706795394425739E-4</v>
      </c>
    </row>
    <row r="1556" spans="1:3" x14ac:dyDescent="0.25">
      <c r="A1556">
        <v>1532</v>
      </c>
      <c r="B1556">
        <v>-1.1332086748588324E-4</v>
      </c>
      <c r="C1556">
        <v>-3.827923109173298E-3</v>
      </c>
    </row>
    <row r="1557" spans="1:3" x14ac:dyDescent="0.25">
      <c r="A1557">
        <v>1533</v>
      </c>
      <c r="B1557">
        <v>-1.5377183880780475E-3</v>
      </c>
      <c r="C1557">
        <v>3.6363383460094167E-3</v>
      </c>
    </row>
    <row r="1558" spans="1:3" x14ac:dyDescent="0.25">
      <c r="A1558">
        <v>1534</v>
      </c>
      <c r="B1558">
        <v>2.3867956725331595E-3</v>
      </c>
      <c r="C1558">
        <v>7.0150516766363299E-3</v>
      </c>
    </row>
    <row r="1559" spans="1:3" x14ac:dyDescent="0.25">
      <c r="A1559">
        <v>1535</v>
      </c>
      <c r="B1559">
        <v>-2.4478559808987052E-3</v>
      </c>
      <c r="C1559">
        <v>-1.4209078991052938E-2</v>
      </c>
    </row>
    <row r="1560" spans="1:3" x14ac:dyDescent="0.25">
      <c r="A1560">
        <v>1536</v>
      </c>
      <c r="B1560">
        <v>5.9897326119125259E-4</v>
      </c>
      <c r="C1560">
        <v>-1.1968525688693258E-3</v>
      </c>
    </row>
    <row r="1561" spans="1:3" x14ac:dyDescent="0.25">
      <c r="A1561">
        <v>1537</v>
      </c>
      <c r="B1561">
        <v>4.074526637280927E-3</v>
      </c>
      <c r="C1561">
        <v>-3.5548937219444061E-3</v>
      </c>
    </row>
    <row r="1562" spans="1:3" x14ac:dyDescent="0.25">
      <c r="A1562">
        <v>1538</v>
      </c>
      <c r="B1562">
        <v>-1.238981121109967E-5</v>
      </c>
      <c r="C1562">
        <v>7.7981915171162486E-3</v>
      </c>
    </row>
    <row r="1563" spans="1:3" x14ac:dyDescent="0.25">
      <c r="A1563">
        <v>1539</v>
      </c>
      <c r="B1563">
        <v>-3.5361947632007607E-3</v>
      </c>
      <c r="C1563">
        <v>4.0747460602118413E-3</v>
      </c>
    </row>
    <row r="1564" spans="1:3" x14ac:dyDescent="0.25">
      <c r="A1564">
        <v>1540</v>
      </c>
      <c r="B1564">
        <v>1.456816646170765E-3</v>
      </c>
      <c r="C1564">
        <v>-8.7932722385710253E-3</v>
      </c>
    </row>
    <row r="1565" spans="1:3" x14ac:dyDescent="0.25">
      <c r="A1565">
        <v>1541</v>
      </c>
      <c r="B1565">
        <v>1.9166118221748039E-3</v>
      </c>
      <c r="C1565">
        <v>5.0139845209590615E-3</v>
      </c>
    </row>
    <row r="1566" spans="1:3" x14ac:dyDescent="0.25">
      <c r="A1566">
        <v>1542</v>
      </c>
      <c r="B1566">
        <v>-1.0288478420193392E-2</v>
      </c>
      <c r="C1566">
        <v>-2.4334381027184878E-3</v>
      </c>
    </row>
    <row r="1567" spans="1:3" x14ac:dyDescent="0.25">
      <c r="A1567">
        <v>1543</v>
      </c>
      <c r="B1567">
        <v>-3.7952754471367103E-3</v>
      </c>
      <c r="C1567">
        <v>2.4927389010857628E-3</v>
      </c>
    </row>
    <row r="1568" spans="1:3" x14ac:dyDescent="0.25">
      <c r="A1568">
        <v>1544</v>
      </c>
      <c r="B1568">
        <v>4.9820726166650009E-3</v>
      </c>
      <c r="C1568">
        <v>1.4780071112005522E-3</v>
      </c>
    </row>
    <row r="1569" spans="1:3" x14ac:dyDescent="0.25">
      <c r="A1569">
        <v>1545</v>
      </c>
      <c r="B1569">
        <v>-1.7084498938692291E-2</v>
      </c>
      <c r="C1569">
        <v>2.4141012096418776E-2</v>
      </c>
    </row>
    <row r="1570" spans="1:3" x14ac:dyDescent="0.25">
      <c r="A1570">
        <v>1546</v>
      </c>
      <c r="B1570">
        <v>-1.1143222760804332E-2</v>
      </c>
      <c r="C1570">
        <v>1.745476911809081E-2</v>
      </c>
    </row>
    <row r="1571" spans="1:3" x14ac:dyDescent="0.25">
      <c r="A1571">
        <v>1547</v>
      </c>
      <c r="B1571">
        <v>-3.3557624522238269E-3</v>
      </c>
      <c r="C1571">
        <v>9.8441609370925331E-3</v>
      </c>
    </row>
    <row r="1572" spans="1:3" x14ac:dyDescent="0.25">
      <c r="A1572">
        <v>1548</v>
      </c>
      <c r="B1572">
        <v>2.2557476591512889E-3</v>
      </c>
      <c r="C1572">
        <v>7.7719467730056084E-3</v>
      </c>
    </row>
    <row r="1573" spans="1:3" x14ac:dyDescent="0.25">
      <c r="A1573">
        <v>1549</v>
      </c>
      <c r="B1573">
        <v>1.2053330943930865E-2</v>
      </c>
      <c r="C1573">
        <v>-1.193791317794142E-2</v>
      </c>
    </row>
    <row r="1574" spans="1:3" x14ac:dyDescent="0.25">
      <c r="A1574">
        <v>1550</v>
      </c>
      <c r="B1574">
        <v>-4.7314851505962175E-3</v>
      </c>
      <c r="C1574">
        <v>8.1203090996171748E-3</v>
      </c>
    </row>
    <row r="1575" spans="1:3" x14ac:dyDescent="0.25">
      <c r="A1575">
        <v>1551</v>
      </c>
      <c r="B1575">
        <v>-1.0084877487778511E-3</v>
      </c>
      <c r="C1575">
        <v>1.088498009110209E-2</v>
      </c>
    </row>
    <row r="1576" spans="1:3" x14ac:dyDescent="0.25">
      <c r="A1576">
        <v>1552</v>
      </c>
      <c r="B1576">
        <v>1.5964048929941184E-3</v>
      </c>
      <c r="C1576">
        <v>-1.2143727258104304E-3</v>
      </c>
    </row>
    <row r="1577" spans="1:3" x14ac:dyDescent="0.25">
      <c r="A1577">
        <v>1553</v>
      </c>
      <c r="B1577">
        <v>-1.4790454682121042E-2</v>
      </c>
      <c r="C1577">
        <v>1.1297790757453637E-2</v>
      </c>
    </row>
    <row r="1578" spans="1:3" x14ac:dyDescent="0.25">
      <c r="A1578">
        <v>1554</v>
      </c>
      <c r="B1578">
        <v>-4.0754932843739492E-3</v>
      </c>
      <c r="C1578">
        <v>2.3984378029728741E-2</v>
      </c>
    </row>
    <row r="1579" spans="1:3" x14ac:dyDescent="0.25">
      <c r="A1579">
        <v>1555</v>
      </c>
      <c r="B1579">
        <v>8.9282100164353936E-3</v>
      </c>
      <c r="C1579">
        <v>2.2302918093464255E-3</v>
      </c>
    </row>
    <row r="1580" spans="1:3" x14ac:dyDescent="0.25">
      <c r="A1580">
        <v>1556</v>
      </c>
      <c r="B1580">
        <v>8.5268508893626051E-3</v>
      </c>
      <c r="C1580">
        <v>-3.9922033413877702E-3</v>
      </c>
    </row>
    <row r="1581" spans="1:3" x14ac:dyDescent="0.25">
      <c r="A1581">
        <v>1557</v>
      </c>
      <c r="B1581">
        <v>-3.3249552750216054E-3</v>
      </c>
      <c r="C1581">
        <v>4.0699323498980238E-3</v>
      </c>
    </row>
    <row r="1582" spans="1:3" x14ac:dyDescent="0.25">
      <c r="A1582">
        <v>1558</v>
      </c>
      <c r="B1582">
        <v>8.8053264526403597E-3</v>
      </c>
      <c r="C1582">
        <v>-4.610943170025571E-3</v>
      </c>
    </row>
    <row r="1583" spans="1:3" x14ac:dyDescent="0.25">
      <c r="A1583">
        <v>1559</v>
      </c>
      <c r="B1583">
        <v>-3.0745986105225813E-3</v>
      </c>
      <c r="C1583">
        <v>1.1127246622298203E-5</v>
      </c>
    </row>
    <row r="1584" spans="1:3" x14ac:dyDescent="0.25">
      <c r="A1584">
        <v>1560</v>
      </c>
      <c r="B1584">
        <v>-1.1279657741423937E-3</v>
      </c>
      <c r="C1584">
        <v>1.163286357867967E-3</v>
      </c>
    </row>
    <row r="1585" spans="1:3" x14ac:dyDescent="0.25">
      <c r="A1585">
        <v>1561</v>
      </c>
      <c r="B1585">
        <v>-2.6904465153190643E-3</v>
      </c>
      <c r="C1585">
        <v>-9.0700680305406955E-4</v>
      </c>
    </row>
    <row r="1586" spans="1:3" x14ac:dyDescent="0.25">
      <c r="A1586">
        <v>1562</v>
      </c>
      <c r="B1586">
        <v>4.5546351399402491E-3</v>
      </c>
      <c r="C1586">
        <v>-1.0664789557613902E-3</v>
      </c>
    </row>
    <row r="1587" spans="1:3" x14ac:dyDescent="0.25">
      <c r="A1587">
        <v>1563</v>
      </c>
      <c r="B1587">
        <v>-2.0701449850223349E-3</v>
      </c>
      <c r="C1587">
        <v>2.1917890285053617E-3</v>
      </c>
    </row>
    <row r="1588" spans="1:3" x14ac:dyDescent="0.25">
      <c r="A1588">
        <v>1564</v>
      </c>
      <c r="B1588">
        <v>7.1157670738078039E-3</v>
      </c>
      <c r="C1588">
        <v>-4.6874607134859293E-3</v>
      </c>
    </row>
    <row r="1589" spans="1:3" x14ac:dyDescent="0.25">
      <c r="A1589">
        <v>1565</v>
      </c>
      <c r="B1589">
        <v>1.424663338369798E-3</v>
      </c>
      <c r="C1589">
        <v>-7.8205493818010174E-3</v>
      </c>
    </row>
    <row r="1590" spans="1:3" x14ac:dyDescent="0.25">
      <c r="A1590">
        <v>1566</v>
      </c>
      <c r="B1590">
        <v>1.2993151880134383E-3</v>
      </c>
      <c r="C1590">
        <v>6.2152072608081203E-3</v>
      </c>
    </row>
    <row r="1591" spans="1:3" x14ac:dyDescent="0.25">
      <c r="A1591">
        <v>1567</v>
      </c>
      <c r="B1591">
        <v>-9.2697375249973298E-4</v>
      </c>
      <c r="C1591">
        <v>1.0376173944921525E-2</v>
      </c>
    </row>
    <row r="1592" spans="1:3" x14ac:dyDescent="0.25">
      <c r="A1592">
        <v>1568</v>
      </c>
      <c r="B1592">
        <v>1.1708914353383228E-2</v>
      </c>
      <c r="C1592">
        <v>-9.1516975058997824E-3</v>
      </c>
    </row>
    <row r="1593" spans="1:3" x14ac:dyDescent="0.25">
      <c r="A1593">
        <v>1569</v>
      </c>
      <c r="B1593">
        <v>6.0595208320508402E-3</v>
      </c>
      <c r="C1593">
        <v>-1.2334003127231857E-2</v>
      </c>
    </row>
    <row r="1594" spans="1:3" x14ac:dyDescent="0.25">
      <c r="A1594">
        <v>1570</v>
      </c>
      <c r="B1594">
        <v>2.4906691073638132E-3</v>
      </c>
      <c r="C1594">
        <v>-4.085425533205872E-3</v>
      </c>
    </row>
    <row r="1595" spans="1:3" x14ac:dyDescent="0.25">
      <c r="A1595">
        <v>1571</v>
      </c>
      <c r="B1595">
        <v>-4.015219106575323E-4</v>
      </c>
      <c r="C1595">
        <v>-1.8916017016473861E-2</v>
      </c>
    </row>
    <row r="1596" spans="1:3" x14ac:dyDescent="0.25">
      <c r="A1596">
        <v>1572</v>
      </c>
      <c r="B1596">
        <v>9.0314196726588988E-4</v>
      </c>
      <c r="C1596">
        <v>-4.9956841840303624E-3</v>
      </c>
    </row>
    <row r="1597" spans="1:3" x14ac:dyDescent="0.25">
      <c r="A1597">
        <v>1573</v>
      </c>
      <c r="B1597">
        <v>4.6677400766437409E-3</v>
      </c>
      <c r="C1597">
        <v>-7.9189608616345893E-3</v>
      </c>
    </row>
    <row r="1598" spans="1:3" x14ac:dyDescent="0.25">
      <c r="A1598">
        <v>1574</v>
      </c>
      <c r="B1598">
        <v>5.7455430371097741E-3</v>
      </c>
      <c r="C1598">
        <v>1.1529487870555471E-2</v>
      </c>
    </row>
    <row r="1599" spans="1:3" x14ac:dyDescent="0.25">
      <c r="A1599">
        <v>1575</v>
      </c>
      <c r="B1599">
        <v>3.9008117083862881E-3</v>
      </c>
      <c r="C1599">
        <v>-1.3350772027989056E-2</v>
      </c>
    </row>
    <row r="1600" spans="1:3" x14ac:dyDescent="0.25">
      <c r="A1600">
        <v>1576</v>
      </c>
      <c r="B1600">
        <v>-9.1639325571665105E-3</v>
      </c>
      <c r="C1600">
        <v>-3.2516530574016149E-3</v>
      </c>
    </row>
    <row r="1601" spans="1:3" x14ac:dyDescent="0.25">
      <c r="A1601">
        <v>1577</v>
      </c>
      <c r="B1601">
        <v>5.0864870669864977E-3</v>
      </c>
      <c r="C1601">
        <v>1.3887158762113386E-2</v>
      </c>
    </row>
    <row r="1602" spans="1:3" x14ac:dyDescent="0.25">
      <c r="A1602">
        <v>1578</v>
      </c>
      <c r="B1602">
        <v>-2.4300342442181407E-3</v>
      </c>
      <c r="C1602">
        <v>3.9300308692281323E-3</v>
      </c>
    </row>
    <row r="1603" spans="1:3" x14ac:dyDescent="0.25">
      <c r="A1603">
        <v>1579</v>
      </c>
      <c r="B1603">
        <v>6.0182991482702619E-3</v>
      </c>
      <c r="C1603">
        <v>-3.7393160963319627E-3</v>
      </c>
    </row>
    <row r="1604" spans="1:3" x14ac:dyDescent="0.25">
      <c r="A1604">
        <v>1580</v>
      </c>
      <c r="B1604">
        <v>1.0992794676839769E-3</v>
      </c>
      <c r="C1604">
        <v>-9.6009521427101938E-3</v>
      </c>
    </row>
    <row r="1605" spans="1:3" x14ac:dyDescent="0.25">
      <c r="A1605">
        <v>1581</v>
      </c>
      <c r="B1605">
        <v>-7.5681905189622636E-3</v>
      </c>
      <c r="C1605">
        <v>1.3690628659714793E-2</v>
      </c>
    </row>
    <row r="1606" spans="1:3" x14ac:dyDescent="0.25">
      <c r="A1606">
        <v>1582</v>
      </c>
      <c r="B1606">
        <v>2.4442653953625484E-3</v>
      </c>
      <c r="C1606">
        <v>9.2341402702763864E-3</v>
      </c>
    </row>
    <row r="1607" spans="1:3" x14ac:dyDescent="0.25">
      <c r="A1607">
        <v>1583</v>
      </c>
      <c r="B1607">
        <v>-9.4755074025336204E-3</v>
      </c>
      <c r="C1607">
        <v>-2.5600993371347937E-3</v>
      </c>
    </row>
    <row r="1608" spans="1:3" x14ac:dyDescent="0.25">
      <c r="A1608">
        <v>1584</v>
      </c>
      <c r="B1608">
        <v>3.6903646032966329E-3</v>
      </c>
      <c r="C1608">
        <v>4.176077355631639E-3</v>
      </c>
    </row>
    <row r="1609" spans="1:3" x14ac:dyDescent="0.25">
      <c r="A1609">
        <v>1585</v>
      </c>
      <c r="B1609">
        <v>5.3362296797048693E-3</v>
      </c>
      <c r="C1609">
        <v>-1.0333283549835589E-2</v>
      </c>
    </row>
    <row r="1610" spans="1:3" x14ac:dyDescent="0.25">
      <c r="A1610">
        <v>1586</v>
      </c>
      <c r="B1610">
        <v>3.7198142782479449E-4</v>
      </c>
      <c r="C1610">
        <v>8.5511990563981195E-3</v>
      </c>
    </row>
    <row r="1611" spans="1:3" x14ac:dyDescent="0.25">
      <c r="A1611">
        <v>1587</v>
      </c>
      <c r="B1611">
        <v>-7.5411982182676781E-3</v>
      </c>
      <c r="C1611">
        <v>-1.726061760280259E-3</v>
      </c>
    </row>
    <row r="1612" spans="1:3" x14ac:dyDescent="0.25">
      <c r="A1612">
        <v>1588</v>
      </c>
      <c r="B1612">
        <v>-1.8730545189309004E-2</v>
      </c>
      <c r="C1612">
        <v>9.494021924790156E-3</v>
      </c>
    </row>
    <row r="1613" spans="1:3" x14ac:dyDescent="0.25">
      <c r="A1613">
        <v>1589</v>
      </c>
      <c r="B1613">
        <v>8.0496521303910582E-4</v>
      </c>
      <c r="C1613">
        <v>-1.2456584982888661E-3</v>
      </c>
    </row>
    <row r="1614" spans="1:3" x14ac:dyDescent="0.25">
      <c r="A1614">
        <v>1590</v>
      </c>
      <c r="B1614">
        <v>7.0122372886553402E-3</v>
      </c>
      <c r="C1614">
        <v>3.5575369060448364E-3</v>
      </c>
    </row>
    <row r="1615" spans="1:3" x14ac:dyDescent="0.25">
      <c r="A1615">
        <v>1591</v>
      </c>
      <c r="B1615">
        <v>5.4779373291271938E-3</v>
      </c>
      <c r="C1615">
        <v>-2.2793731078192625E-3</v>
      </c>
    </row>
    <row r="1616" spans="1:3" x14ac:dyDescent="0.25">
      <c r="A1616">
        <v>1592</v>
      </c>
      <c r="B1616">
        <v>-9.1832101684614399E-3</v>
      </c>
      <c r="C1616">
        <v>-1.9374775715427471E-3</v>
      </c>
    </row>
    <row r="1617" spans="1:3" x14ac:dyDescent="0.25">
      <c r="A1617">
        <v>1593</v>
      </c>
      <c r="B1617">
        <v>4.7948955726608688E-3</v>
      </c>
      <c r="C1617">
        <v>-1.2830980606133146E-3</v>
      </c>
    </row>
    <row r="1618" spans="1:3" x14ac:dyDescent="0.25">
      <c r="A1618">
        <v>1594</v>
      </c>
      <c r="B1618">
        <v>7.9934480266585211E-3</v>
      </c>
      <c r="C1618">
        <v>-1.0595486260691121E-2</v>
      </c>
    </row>
    <row r="1619" spans="1:3" x14ac:dyDescent="0.25">
      <c r="A1619">
        <v>1595</v>
      </c>
      <c r="B1619">
        <v>2.1117277998286419E-2</v>
      </c>
      <c r="C1619">
        <v>-2.6910999339007844E-2</v>
      </c>
    </row>
    <row r="1620" spans="1:3" x14ac:dyDescent="0.25">
      <c r="A1620">
        <v>1596</v>
      </c>
      <c r="B1620">
        <v>-4.2998227750395872E-3</v>
      </c>
      <c r="C1620">
        <v>7.4645388547967999E-3</v>
      </c>
    </row>
    <row r="1621" spans="1:3" x14ac:dyDescent="0.25">
      <c r="A1621">
        <v>1597</v>
      </c>
      <c r="B1621">
        <v>9.4074157489932916E-3</v>
      </c>
      <c r="C1621">
        <v>-1.9633219625606831E-2</v>
      </c>
    </row>
    <row r="1622" spans="1:3" x14ac:dyDescent="0.25">
      <c r="A1622">
        <v>1598</v>
      </c>
      <c r="B1622">
        <v>2.0808000930332632E-3</v>
      </c>
      <c r="C1622">
        <v>1.8814056301210474E-3</v>
      </c>
    </row>
    <row r="1623" spans="1:3" x14ac:dyDescent="0.25">
      <c r="A1623">
        <v>1599</v>
      </c>
      <c r="B1623">
        <v>3.3691872845588396E-3</v>
      </c>
      <c r="C1623">
        <v>-5.9041377853296332E-3</v>
      </c>
    </row>
    <row r="1624" spans="1:3" x14ac:dyDescent="0.25">
      <c r="A1624">
        <v>1600</v>
      </c>
      <c r="B1624">
        <v>1.270188198570589E-3</v>
      </c>
      <c r="C1624">
        <v>6.0471625405793747E-3</v>
      </c>
    </row>
    <row r="1625" spans="1:3" x14ac:dyDescent="0.25">
      <c r="A1625">
        <v>1601</v>
      </c>
      <c r="B1625">
        <v>3.6371323321143065E-3</v>
      </c>
      <c r="C1625">
        <v>-1.2393290996789246E-2</v>
      </c>
    </row>
    <row r="1626" spans="1:3" x14ac:dyDescent="0.25">
      <c r="A1626">
        <v>1602</v>
      </c>
      <c r="B1626">
        <v>-5.0213818653230529E-4</v>
      </c>
      <c r="C1626">
        <v>3.4116550418062689E-3</v>
      </c>
    </row>
    <row r="1627" spans="1:3" x14ac:dyDescent="0.25">
      <c r="A1627">
        <v>1603</v>
      </c>
      <c r="B1627">
        <v>1.6976484725531615E-3</v>
      </c>
      <c r="C1627">
        <v>1.6527667160178817E-3</v>
      </c>
    </row>
    <row r="1628" spans="1:3" x14ac:dyDescent="0.25">
      <c r="A1628">
        <v>1604</v>
      </c>
      <c r="B1628">
        <v>3.2362682688346477E-3</v>
      </c>
      <c r="C1628">
        <v>2.301929210969238E-3</v>
      </c>
    </row>
    <row r="1629" spans="1:3" x14ac:dyDescent="0.25">
      <c r="A1629">
        <v>1605</v>
      </c>
      <c r="B1629">
        <v>-2.4650119902346166E-5</v>
      </c>
      <c r="C1629">
        <v>-8.8795596320937603E-4</v>
      </c>
    </row>
    <row r="1630" spans="1:3" x14ac:dyDescent="0.25">
      <c r="A1630">
        <v>1606</v>
      </c>
      <c r="B1630">
        <v>3.7672304947205582E-3</v>
      </c>
      <c r="C1630">
        <v>-5.6483524548604554E-3</v>
      </c>
    </row>
    <row r="1631" spans="1:3" x14ac:dyDescent="0.25">
      <c r="A1631">
        <v>1607</v>
      </c>
      <c r="B1631">
        <v>8.4471757758626E-5</v>
      </c>
      <c r="C1631">
        <v>-2.4943955790476431E-3</v>
      </c>
    </row>
    <row r="1632" spans="1:3" x14ac:dyDescent="0.25">
      <c r="A1632">
        <v>1608</v>
      </c>
      <c r="B1632">
        <v>3.7588524517555653E-3</v>
      </c>
      <c r="C1632">
        <v>-2.7491681149980438E-3</v>
      </c>
    </row>
    <row r="1633" spans="1:3" x14ac:dyDescent="0.25">
      <c r="A1633">
        <v>1609</v>
      </c>
      <c r="B1633">
        <v>-3.2289492661818141E-3</v>
      </c>
      <c r="C1633">
        <v>1.2173080184319097E-2</v>
      </c>
    </row>
    <row r="1634" spans="1:3" x14ac:dyDescent="0.25">
      <c r="A1634">
        <v>1610</v>
      </c>
      <c r="B1634">
        <v>6.775866188282134E-3</v>
      </c>
      <c r="C1634">
        <v>-8.9128837835795206E-3</v>
      </c>
    </row>
    <row r="1635" spans="1:3" x14ac:dyDescent="0.25">
      <c r="A1635">
        <v>1611</v>
      </c>
      <c r="B1635">
        <v>5.4571879366533916E-3</v>
      </c>
      <c r="C1635">
        <v>-1.329950144274716E-2</v>
      </c>
    </row>
    <row r="1636" spans="1:3" x14ac:dyDescent="0.25">
      <c r="A1636">
        <v>1612</v>
      </c>
      <c r="B1636">
        <v>-1.7245547106209025E-3</v>
      </c>
      <c r="C1636">
        <v>-1.3534188447361799E-2</v>
      </c>
    </row>
    <row r="1637" spans="1:3" x14ac:dyDescent="0.25">
      <c r="A1637">
        <v>1613</v>
      </c>
      <c r="B1637">
        <v>1.5449489005623274E-3</v>
      </c>
      <c r="C1637">
        <v>-1.3470709090486099E-3</v>
      </c>
    </row>
    <row r="1638" spans="1:3" x14ac:dyDescent="0.25">
      <c r="A1638">
        <v>1614</v>
      </c>
      <c r="B1638">
        <v>2.0637471035997654E-3</v>
      </c>
      <c r="C1638">
        <v>-2.2615462909951166E-2</v>
      </c>
    </row>
    <row r="1639" spans="1:3" x14ac:dyDescent="0.25">
      <c r="A1639">
        <v>1615</v>
      </c>
      <c r="B1639">
        <v>-3.9564405408761775E-3</v>
      </c>
      <c r="C1639">
        <v>1.1432595240960958E-2</v>
      </c>
    </row>
    <row r="1640" spans="1:3" x14ac:dyDescent="0.25">
      <c r="A1640">
        <v>1616</v>
      </c>
      <c r="B1640">
        <v>1.353368479231789E-3</v>
      </c>
      <c r="C1640">
        <v>-7.8023149988925584E-3</v>
      </c>
    </row>
    <row r="1641" spans="1:3" x14ac:dyDescent="0.25">
      <c r="A1641">
        <v>1617</v>
      </c>
      <c r="B1641">
        <v>1.7387415710607354E-3</v>
      </c>
      <c r="C1641">
        <v>-7.2795126531797691E-3</v>
      </c>
    </row>
    <row r="1642" spans="1:3" x14ac:dyDescent="0.25">
      <c r="A1642">
        <v>1618</v>
      </c>
      <c r="B1642">
        <v>-1.6816369355162693E-3</v>
      </c>
      <c r="C1642">
        <v>-2.1101102523980379E-3</v>
      </c>
    </row>
    <row r="1643" spans="1:3" x14ac:dyDescent="0.25">
      <c r="A1643">
        <v>1619</v>
      </c>
      <c r="B1643">
        <v>-1.2090087796442659E-3</v>
      </c>
      <c r="C1643">
        <v>-1.1941115359525968E-3</v>
      </c>
    </row>
    <row r="1644" spans="1:3" x14ac:dyDescent="0.25">
      <c r="A1644">
        <v>1620</v>
      </c>
      <c r="B1644">
        <v>5.6484962233606219E-3</v>
      </c>
      <c r="C1644">
        <v>-9.5840102327317007E-4</v>
      </c>
    </row>
    <row r="1645" spans="1:3" x14ac:dyDescent="0.25">
      <c r="A1645">
        <v>1621</v>
      </c>
      <c r="B1645">
        <v>1.7611279239715572E-3</v>
      </c>
      <c r="C1645">
        <v>1.2542936691530598E-2</v>
      </c>
    </row>
    <row r="1646" spans="1:3" x14ac:dyDescent="0.25">
      <c r="A1646">
        <v>1622</v>
      </c>
      <c r="B1646">
        <v>-2.4301132195284677E-7</v>
      </c>
      <c r="C1646">
        <v>-1.1681108517681573E-3</v>
      </c>
    </row>
    <row r="1647" spans="1:3" x14ac:dyDescent="0.25">
      <c r="A1647">
        <v>1623</v>
      </c>
      <c r="B1647">
        <v>-3.2228568218763878E-3</v>
      </c>
      <c r="C1647">
        <v>8.9283036086073263E-4</v>
      </c>
    </row>
    <row r="1648" spans="1:3" x14ac:dyDescent="0.25">
      <c r="A1648">
        <v>1624</v>
      </c>
      <c r="B1648">
        <v>-3.6263651455019242E-3</v>
      </c>
      <c r="C1648">
        <v>-1.0065227919020935E-3</v>
      </c>
    </row>
    <row r="1649" spans="1:3" x14ac:dyDescent="0.25">
      <c r="A1649">
        <v>1625</v>
      </c>
      <c r="B1649">
        <v>1.3889763596128795E-3</v>
      </c>
      <c r="C1649">
        <v>-3.8764592664854974E-3</v>
      </c>
    </row>
    <row r="1650" spans="1:3" x14ac:dyDescent="0.25">
      <c r="A1650">
        <v>1626</v>
      </c>
      <c r="B1650">
        <v>7.6566580676872562E-3</v>
      </c>
      <c r="C1650">
        <v>-5.8633390094825774E-3</v>
      </c>
    </row>
    <row r="1651" spans="1:3" x14ac:dyDescent="0.25">
      <c r="A1651">
        <v>1627</v>
      </c>
      <c r="B1651">
        <v>1.6356406388219791E-3</v>
      </c>
      <c r="C1651">
        <v>-1.3167420292702803E-3</v>
      </c>
    </row>
    <row r="1652" spans="1:3" x14ac:dyDescent="0.25">
      <c r="A1652">
        <v>1628</v>
      </c>
      <c r="B1652">
        <v>1.4883525827676537E-3</v>
      </c>
      <c r="C1652">
        <v>1.9853001993290313E-4</v>
      </c>
    </row>
    <row r="1653" spans="1:3" x14ac:dyDescent="0.25">
      <c r="A1653">
        <v>1629</v>
      </c>
      <c r="B1653">
        <v>8.3346692712791951E-5</v>
      </c>
      <c r="C1653">
        <v>-5.2528527386950087E-4</v>
      </c>
    </row>
    <row r="1654" spans="1:3" x14ac:dyDescent="0.25">
      <c r="A1654">
        <v>1630</v>
      </c>
      <c r="B1654">
        <v>-2.4593029062009598E-3</v>
      </c>
      <c r="C1654">
        <v>4.538672851379837E-3</v>
      </c>
    </row>
    <row r="1655" spans="1:3" x14ac:dyDescent="0.25">
      <c r="A1655">
        <v>1631</v>
      </c>
      <c r="B1655">
        <v>-7.530031629268426E-3</v>
      </c>
      <c r="C1655">
        <v>-2.446583519807281E-2</v>
      </c>
    </row>
    <row r="1656" spans="1:3" x14ac:dyDescent="0.25">
      <c r="A1656">
        <v>1632</v>
      </c>
      <c r="B1656">
        <v>-4.2106741154291786E-3</v>
      </c>
      <c r="C1656">
        <v>5.2731461858005349E-3</v>
      </c>
    </row>
    <row r="1657" spans="1:3" x14ac:dyDescent="0.25">
      <c r="A1657">
        <v>1633</v>
      </c>
      <c r="B1657">
        <v>9.3316284408199585E-3</v>
      </c>
      <c r="C1657">
        <v>-1.419550873032957E-3</v>
      </c>
    </row>
    <row r="1658" spans="1:3" x14ac:dyDescent="0.25">
      <c r="A1658">
        <v>1634</v>
      </c>
      <c r="B1658">
        <v>1.2348871575158142E-3</v>
      </c>
      <c r="C1658">
        <v>1.970956632458094E-4</v>
      </c>
    </row>
    <row r="1659" spans="1:3" x14ac:dyDescent="0.25">
      <c r="A1659">
        <v>1635</v>
      </c>
      <c r="B1659">
        <v>6.3417010571907495E-3</v>
      </c>
      <c r="C1659">
        <v>2.0197344312797095E-3</v>
      </c>
    </row>
    <row r="1660" spans="1:3" x14ac:dyDescent="0.25">
      <c r="A1660">
        <v>1636</v>
      </c>
      <c r="B1660">
        <v>-1.0441736869428969E-3</v>
      </c>
      <c r="C1660">
        <v>4.0027472769865978E-3</v>
      </c>
    </row>
    <row r="1661" spans="1:3" x14ac:dyDescent="0.25">
      <c r="A1661">
        <v>1637</v>
      </c>
      <c r="B1661">
        <v>4.6701189237822408E-4</v>
      </c>
      <c r="C1661">
        <v>1.9250942805097626E-3</v>
      </c>
    </row>
    <row r="1662" spans="1:3" x14ac:dyDescent="0.25">
      <c r="A1662">
        <v>1638</v>
      </c>
      <c r="B1662">
        <v>4.7580029102466089E-3</v>
      </c>
      <c r="C1662">
        <v>1.6375914943526446E-2</v>
      </c>
    </row>
    <row r="1663" spans="1:3" x14ac:dyDescent="0.25">
      <c r="A1663">
        <v>1639</v>
      </c>
      <c r="B1663">
        <v>3.0503119291608082E-3</v>
      </c>
      <c r="C1663">
        <v>-7.288998860536332E-3</v>
      </c>
    </row>
    <row r="1664" spans="1:3" x14ac:dyDescent="0.25">
      <c r="A1664">
        <v>1640</v>
      </c>
      <c r="B1664">
        <v>8.3149444516648335E-3</v>
      </c>
      <c r="C1664">
        <v>7.3451776941510678E-4</v>
      </c>
    </row>
    <row r="1665" spans="1:3" x14ac:dyDescent="0.25">
      <c r="A1665">
        <v>1641</v>
      </c>
      <c r="B1665">
        <v>1.2926192527158336E-2</v>
      </c>
      <c r="C1665">
        <v>-1.7260729166172096E-3</v>
      </c>
    </row>
    <row r="1666" spans="1:3" x14ac:dyDescent="0.25">
      <c r="A1666">
        <v>1642</v>
      </c>
      <c r="B1666">
        <v>-4.4136360855194902E-3</v>
      </c>
      <c r="C1666">
        <v>1.3545048703171757E-2</v>
      </c>
    </row>
    <row r="1667" spans="1:3" x14ac:dyDescent="0.25">
      <c r="A1667">
        <v>1643</v>
      </c>
      <c r="B1667">
        <v>-3.1591193741655273E-3</v>
      </c>
      <c r="C1667">
        <v>4.965468313861761E-4</v>
      </c>
    </row>
    <row r="1668" spans="1:3" x14ac:dyDescent="0.25">
      <c r="A1668">
        <v>1644</v>
      </c>
      <c r="B1668">
        <v>2.3815295052438809E-3</v>
      </c>
      <c r="C1668">
        <v>-6.3719001500861924E-3</v>
      </c>
    </row>
    <row r="1669" spans="1:3" x14ac:dyDescent="0.25">
      <c r="A1669">
        <v>1645</v>
      </c>
      <c r="B1669">
        <v>3.6592057053857364E-3</v>
      </c>
      <c r="C1669">
        <v>8.6322198779226877E-3</v>
      </c>
    </row>
    <row r="1670" spans="1:3" x14ac:dyDescent="0.25">
      <c r="A1670">
        <v>1646</v>
      </c>
      <c r="B1670">
        <v>8.28896115013585E-4</v>
      </c>
      <c r="C1670">
        <v>1.2848814639023691E-3</v>
      </c>
    </row>
    <row r="1671" spans="1:3" x14ac:dyDescent="0.25">
      <c r="A1671">
        <v>1647</v>
      </c>
      <c r="B1671">
        <v>1.5422307568937325E-3</v>
      </c>
      <c r="C1671">
        <v>-5.2091053828851996E-3</v>
      </c>
    </row>
    <row r="1672" spans="1:3" x14ac:dyDescent="0.25">
      <c r="A1672">
        <v>1648</v>
      </c>
      <c r="B1672">
        <v>6.5620948102214664E-4</v>
      </c>
      <c r="C1672">
        <v>-3.8564671045933667E-4</v>
      </c>
    </row>
    <row r="1673" spans="1:3" x14ac:dyDescent="0.25">
      <c r="A1673">
        <v>1649</v>
      </c>
      <c r="B1673">
        <v>9.3763257315304866E-4</v>
      </c>
      <c r="C1673">
        <v>-3.0649020546758205E-4</v>
      </c>
    </row>
    <row r="1674" spans="1:3" x14ac:dyDescent="0.25">
      <c r="A1674">
        <v>1650</v>
      </c>
      <c r="B1674">
        <v>7.6188278388739173E-3</v>
      </c>
      <c r="C1674">
        <v>7.7424467789780549E-3</v>
      </c>
    </row>
    <row r="1675" spans="1:3" x14ac:dyDescent="0.25">
      <c r="A1675">
        <v>1651</v>
      </c>
      <c r="B1675">
        <v>-4.6371588193493398E-3</v>
      </c>
      <c r="C1675">
        <v>2.560824678718542E-3</v>
      </c>
    </row>
    <row r="1676" spans="1:3" x14ac:dyDescent="0.25">
      <c r="A1676">
        <v>1652</v>
      </c>
      <c r="B1676">
        <v>7.3518818932645394E-4</v>
      </c>
      <c r="C1676">
        <v>-1.0786861761267265E-2</v>
      </c>
    </row>
    <row r="1677" spans="1:3" x14ac:dyDescent="0.25">
      <c r="A1677">
        <v>1653</v>
      </c>
      <c r="B1677">
        <v>4.4504220446271129E-4</v>
      </c>
      <c r="C1677">
        <v>-4.4504220446271129E-4</v>
      </c>
    </row>
    <row r="1678" spans="1:3" x14ac:dyDescent="0.25">
      <c r="A1678">
        <v>1654</v>
      </c>
      <c r="B1678">
        <v>4.9243771453180776E-3</v>
      </c>
      <c r="C1678">
        <v>-4.1571593016026046E-3</v>
      </c>
    </row>
    <row r="1679" spans="1:3" x14ac:dyDescent="0.25">
      <c r="A1679">
        <v>1655</v>
      </c>
      <c r="B1679">
        <v>-2.9826387146945133E-3</v>
      </c>
      <c r="C1679">
        <v>-2.6359459368208104E-3</v>
      </c>
    </row>
    <row r="1680" spans="1:3" x14ac:dyDescent="0.25">
      <c r="A1680">
        <v>1656</v>
      </c>
      <c r="B1680">
        <v>-2.813835302375989E-4</v>
      </c>
      <c r="C1680">
        <v>-1.6188883484981609E-3</v>
      </c>
    </row>
    <row r="1681" spans="1:3" x14ac:dyDescent="0.25">
      <c r="A1681">
        <v>1657</v>
      </c>
      <c r="B1681">
        <v>-5.4585924097240392E-4</v>
      </c>
      <c r="C1681">
        <v>-2.2618272627492705E-2</v>
      </c>
    </row>
    <row r="1682" spans="1:3" x14ac:dyDescent="0.25">
      <c r="A1682">
        <v>1658</v>
      </c>
      <c r="B1682">
        <v>-1.6208287498544281E-3</v>
      </c>
      <c r="C1682">
        <v>6.5434834098649676E-4</v>
      </c>
    </row>
    <row r="1683" spans="1:3" x14ac:dyDescent="0.25">
      <c r="A1683">
        <v>1659</v>
      </c>
      <c r="B1683">
        <v>2.8866311433830816E-3</v>
      </c>
      <c r="C1683">
        <v>-1.7443536719828046E-3</v>
      </c>
    </row>
    <row r="1684" spans="1:3" x14ac:dyDescent="0.25">
      <c r="A1684">
        <v>1660</v>
      </c>
      <c r="B1684">
        <v>6.381606552526523E-4</v>
      </c>
      <c r="C1684">
        <v>1.8274691866082691E-2</v>
      </c>
    </row>
    <row r="1685" spans="1:3" x14ac:dyDescent="0.25">
      <c r="A1685">
        <v>1661</v>
      </c>
      <c r="B1685">
        <v>-3.7177754448537877E-5</v>
      </c>
      <c r="C1685">
        <v>2.9900478485793483E-3</v>
      </c>
    </row>
    <row r="1686" spans="1:3" x14ac:dyDescent="0.25">
      <c r="A1686">
        <v>1662</v>
      </c>
      <c r="B1686">
        <v>2.2247913209160592E-3</v>
      </c>
      <c r="C1686">
        <v>7.4691327306826644E-4</v>
      </c>
    </row>
    <row r="1687" spans="1:3" x14ac:dyDescent="0.25">
      <c r="A1687">
        <v>1663</v>
      </c>
      <c r="B1687">
        <v>2.1087706633327566E-3</v>
      </c>
      <c r="C1687">
        <v>1.9655435840452099E-2</v>
      </c>
    </row>
    <row r="1688" spans="1:3" x14ac:dyDescent="0.25">
      <c r="A1688">
        <v>1664</v>
      </c>
      <c r="B1688">
        <v>1.1462561512608689E-3</v>
      </c>
      <c r="C1688">
        <v>8.6559951962686763E-3</v>
      </c>
    </row>
    <row r="1689" spans="1:3" x14ac:dyDescent="0.25">
      <c r="A1689">
        <v>1665</v>
      </c>
      <c r="B1689">
        <v>4.5805218960545254E-3</v>
      </c>
      <c r="C1689">
        <v>1.0366546861640827E-3</v>
      </c>
    </row>
    <row r="1690" spans="1:3" x14ac:dyDescent="0.25">
      <c r="A1690">
        <v>1666</v>
      </c>
      <c r="B1690">
        <v>-2.6978320217891098E-4</v>
      </c>
      <c r="C1690">
        <v>5.6202128841624259E-3</v>
      </c>
    </row>
    <row r="1691" spans="1:3" x14ac:dyDescent="0.25">
      <c r="A1691">
        <v>1667</v>
      </c>
      <c r="B1691">
        <v>-1.4192831871575281E-3</v>
      </c>
      <c r="C1691">
        <v>-2.110728345855383E-3</v>
      </c>
    </row>
    <row r="1692" spans="1:3" x14ac:dyDescent="0.25">
      <c r="A1692">
        <v>1668</v>
      </c>
      <c r="B1692">
        <v>4.4227807986145815E-4</v>
      </c>
      <c r="C1692">
        <v>3.559826756137596E-3</v>
      </c>
    </row>
    <row r="1693" spans="1:3" x14ac:dyDescent="0.25">
      <c r="A1693">
        <v>1669</v>
      </c>
      <c r="B1693">
        <v>-7.8325756758299697E-3</v>
      </c>
      <c r="C1693">
        <v>2.6651647583177743E-2</v>
      </c>
    </row>
    <row r="1694" spans="1:3" x14ac:dyDescent="0.25">
      <c r="A1694">
        <v>1670</v>
      </c>
      <c r="B1694">
        <v>5.0803517519655205E-3</v>
      </c>
      <c r="C1694">
        <v>1.4783210239608831E-2</v>
      </c>
    </row>
    <row r="1695" spans="1:3" x14ac:dyDescent="0.25">
      <c r="A1695">
        <v>1671</v>
      </c>
      <c r="B1695">
        <v>-1.7664808266959046E-2</v>
      </c>
      <c r="C1695">
        <v>8.738883148165847E-3</v>
      </c>
    </row>
    <row r="1696" spans="1:3" x14ac:dyDescent="0.25">
      <c r="A1696">
        <v>1672</v>
      </c>
      <c r="B1696">
        <v>7.3184673059576797E-3</v>
      </c>
      <c r="C1696">
        <v>-2.4573897494149319E-3</v>
      </c>
    </row>
    <row r="1697" spans="1:3" x14ac:dyDescent="0.25">
      <c r="A1697">
        <v>1673</v>
      </c>
      <c r="B1697">
        <v>3.1093301848541381E-3</v>
      </c>
      <c r="C1697">
        <v>-1.8831978949411647E-3</v>
      </c>
    </row>
    <row r="1698" spans="1:3" x14ac:dyDescent="0.25">
      <c r="A1698">
        <v>1674</v>
      </c>
      <c r="B1698">
        <v>-5.9810151119844227E-3</v>
      </c>
      <c r="C1698">
        <v>1.0938162525892048E-2</v>
      </c>
    </row>
    <row r="1699" spans="1:3" x14ac:dyDescent="0.25">
      <c r="A1699">
        <v>1675</v>
      </c>
      <c r="B1699">
        <v>-3.590803718798395E-3</v>
      </c>
      <c r="C1699">
        <v>6.1588427854981738E-3</v>
      </c>
    </row>
    <row r="1700" spans="1:3" x14ac:dyDescent="0.25">
      <c r="A1700">
        <v>1676</v>
      </c>
      <c r="B1700">
        <v>-2.0195964615134438E-5</v>
      </c>
      <c r="C1700">
        <v>1.8950195859559642E-4</v>
      </c>
    </row>
    <row r="1701" spans="1:3" x14ac:dyDescent="0.25">
      <c r="A1701">
        <v>1677</v>
      </c>
      <c r="B1701">
        <v>1.2077748722302779E-2</v>
      </c>
      <c r="C1701">
        <v>-9.0789533850890794E-3</v>
      </c>
    </row>
    <row r="1702" spans="1:3" x14ac:dyDescent="0.25">
      <c r="A1702">
        <v>1678</v>
      </c>
      <c r="B1702">
        <v>6.8327934983520786E-3</v>
      </c>
      <c r="C1702">
        <v>1.4520132124613346E-2</v>
      </c>
    </row>
    <row r="1703" spans="1:3" x14ac:dyDescent="0.25">
      <c r="A1703">
        <v>1679</v>
      </c>
      <c r="B1703">
        <v>2.5662842797722009E-3</v>
      </c>
      <c r="C1703">
        <v>1.3373262509150309E-2</v>
      </c>
    </row>
    <row r="1704" spans="1:3" x14ac:dyDescent="0.25">
      <c r="A1704">
        <v>1680</v>
      </c>
      <c r="B1704">
        <v>-4.1278552802680299E-3</v>
      </c>
      <c r="C1704">
        <v>-9.1866673944449723E-3</v>
      </c>
    </row>
    <row r="1705" spans="1:3" x14ac:dyDescent="0.25">
      <c r="A1705">
        <v>1681</v>
      </c>
      <c r="B1705">
        <v>-1.4789236698332033E-3</v>
      </c>
      <c r="C1705">
        <v>8.5583027762379735E-3</v>
      </c>
    </row>
    <row r="1706" spans="1:3" x14ac:dyDescent="0.25">
      <c r="A1706">
        <v>1682</v>
      </c>
      <c r="B1706">
        <v>7.8637739255144525E-3</v>
      </c>
      <c r="C1706">
        <v>4.636473207917222E-3</v>
      </c>
    </row>
    <row r="1707" spans="1:3" x14ac:dyDescent="0.25">
      <c r="A1707">
        <v>1683</v>
      </c>
      <c r="B1707">
        <v>2.2402889513003185E-3</v>
      </c>
      <c r="C1707">
        <v>-1.3285145696538459E-2</v>
      </c>
    </row>
    <row r="1708" spans="1:3" x14ac:dyDescent="0.25">
      <c r="A1708">
        <v>1684</v>
      </c>
      <c r="B1708">
        <v>-1.9676713544007243E-3</v>
      </c>
      <c r="C1708">
        <v>1.4363882503677972E-2</v>
      </c>
    </row>
    <row r="1709" spans="1:3" x14ac:dyDescent="0.25">
      <c r="A1709">
        <v>1685</v>
      </c>
      <c r="B1709">
        <v>-1.2446260885916696E-3</v>
      </c>
      <c r="C1709">
        <v>2.5366157554205692E-2</v>
      </c>
    </row>
    <row r="1710" spans="1:3" x14ac:dyDescent="0.25">
      <c r="A1710">
        <v>1686</v>
      </c>
      <c r="B1710">
        <v>3.3521109074143339E-3</v>
      </c>
      <c r="C1710">
        <v>1.5860961616742716E-2</v>
      </c>
    </row>
    <row r="1711" spans="1:3" x14ac:dyDescent="0.25">
      <c r="A1711">
        <v>1687</v>
      </c>
      <c r="B1711">
        <v>-5.6735443872710564E-3</v>
      </c>
      <c r="C1711">
        <v>6.6211824901223123E-3</v>
      </c>
    </row>
    <row r="1712" spans="1:3" x14ac:dyDescent="0.25">
      <c r="A1712">
        <v>1688</v>
      </c>
      <c r="B1712">
        <v>7.9534723790915859E-3</v>
      </c>
      <c r="C1712">
        <v>2.8014217052167115E-3</v>
      </c>
    </row>
    <row r="1713" spans="1:3" x14ac:dyDescent="0.25">
      <c r="A1713">
        <v>1689</v>
      </c>
      <c r="B1713">
        <v>-7.7374085956368787E-3</v>
      </c>
      <c r="C1713">
        <v>-1.0664980107530805E-2</v>
      </c>
    </row>
    <row r="1714" spans="1:3" x14ac:dyDescent="0.25">
      <c r="A1714">
        <v>1690</v>
      </c>
      <c r="B1714">
        <v>9.2489618637402703E-4</v>
      </c>
      <c r="C1714">
        <v>1.7852234421100628E-2</v>
      </c>
    </row>
    <row r="1715" spans="1:3" x14ac:dyDescent="0.25">
      <c r="A1715">
        <v>1691</v>
      </c>
      <c r="B1715">
        <v>-2.848629765134942E-2</v>
      </c>
      <c r="C1715">
        <v>6.9368137811539124E-3</v>
      </c>
    </row>
    <row r="1716" spans="1:3" x14ac:dyDescent="0.25">
      <c r="A1716">
        <v>1692</v>
      </c>
      <c r="B1716">
        <v>-1.1405294347240679E-2</v>
      </c>
      <c r="C1716">
        <v>-1.0876999275973088E-2</v>
      </c>
    </row>
    <row r="1717" spans="1:3" x14ac:dyDescent="0.25">
      <c r="A1717">
        <v>1693</v>
      </c>
      <c r="B1717">
        <v>4.681900581612498E-4</v>
      </c>
      <c r="C1717">
        <v>5.0657600280391887E-2</v>
      </c>
    </row>
    <row r="1718" spans="1:3" x14ac:dyDescent="0.25">
      <c r="A1718">
        <v>1694</v>
      </c>
      <c r="B1718">
        <v>-2.0591454584852457E-2</v>
      </c>
      <c r="C1718">
        <v>-7.7104827172745881E-3</v>
      </c>
    </row>
    <row r="1719" spans="1:3" x14ac:dyDescent="0.25">
      <c r="A1719">
        <v>1695</v>
      </c>
      <c r="B1719">
        <v>-2.5391106096558463E-2</v>
      </c>
      <c r="C1719">
        <v>-1.409281541062914E-2</v>
      </c>
    </row>
    <row r="1720" spans="1:3" x14ac:dyDescent="0.25">
      <c r="A1720">
        <v>1696</v>
      </c>
      <c r="B1720">
        <v>8.7107167997121752E-3</v>
      </c>
      <c r="C1720">
        <v>4.0674813546246538E-2</v>
      </c>
    </row>
    <row r="1721" spans="1:3" x14ac:dyDescent="0.25">
      <c r="A1721">
        <v>1697</v>
      </c>
      <c r="B1721">
        <v>1.3928128342972591E-2</v>
      </c>
      <c r="C1721">
        <v>-2.9467236229893789E-3</v>
      </c>
    </row>
    <row r="1722" spans="1:3" x14ac:dyDescent="0.25">
      <c r="A1722">
        <v>1698</v>
      </c>
      <c r="B1722">
        <v>8.418708223185984E-3</v>
      </c>
      <c r="C1722">
        <v>2.4246015609639498E-2</v>
      </c>
    </row>
    <row r="1723" spans="1:3" x14ac:dyDescent="0.25">
      <c r="A1723">
        <v>1699</v>
      </c>
      <c r="B1723">
        <v>-3.4924129473415345E-3</v>
      </c>
      <c r="C1723">
        <v>7.4576180249602119E-4</v>
      </c>
    </row>
    <row r="1724" spans="1:3" x14ac:dyDescent="0.25">
      <c r="A1724">
        <v>1700</v>
      </c>
      <c r="B1724">
        <v>-2.5162100190080684E-2</v>
      </c>
      <c r="C1724">
        <v>-1.3042448911603121E-2</v>
      </c>
    </row>
    <row r="1725" spans="1:3" x14ac:dyDescent="0.25">
      <c r="A1725">
        <v>1701</v>
      </c>
      <c r="B1725">
        <v>-4.7199881071750792E-2</v>
      </c>
      <c r="C1725">
        <v>-5.6678077427457577E-3</v>
      </c>
    </row>
    <row r="1726" spans="1:3" x14ac:dyDescent="0.25">
      <c r="A1726">
        <v>1702</v>
      </c>
      <c r="B1726">
        <v>-1.9831856003067052E-2</v>
      </c>
      <c r="C1726">
        <v>-5.0308578298865897E-2</v>
      </c>
    </row>
    <row r="1727" spans="1:3" x14ac:dyDescent="0.25">
      <c r="A1727">
        <v>1703</v>
      </c>
      <c r="B1727">
        <v>-6.0447681857929919E-3</v>
      </c>
      <c r="C1727">
        <v>2.1120425838763245E-2</v>
      </c>
    </row>
    <row r="1728" spans="1:3" x14ac:dyDescent="0.25">
      <c r="A1728">
        <v>1704</v>
      </c>
      <c r="B1728">
        <v>-9.4298255318784524E-2</v>
      </c>
      <c r="C1728">
        <v>-5.2732023608327766E-2</v>
      </c>
    </row>
    <row r="1729" spans="1:3" x14ac:dyDescent="0.25">
      <c r="A1729">
        <v>1705</v>
      </c>
      <c r="B1729">
        <v>6.0802418561163247E-3</v>
      </c>
      <c r="C1729">
        <v>3.659855747362762E-2</v>
      </c>
    </row>
    <row r="1730" spans="1:3" x14ac:dyDescent="0.25">
      <c r="A1730">
        <v>1706</v>
      </c>
      <c r="B1730">
        <v>-3.2329619661613761E-2</v>
      </c>
      <c r="C1730">
        <v>6.4164736395479899E-4</v>
      </c>
    </row>
    <row r="1731" spans="1:3" x14ac:dyDescent="0.25">
      <c r="A1731">
        <v>1707</v>
      </c>
      <c r="B1731">
        <v>4.8208753608358045E-3</v>
      </c>
      <c r="C1731">
        <v>7.7684470374821457E-2</v>
      </c>
    </row>
    <row r="1732" spans="1:3" x14ac:dyDescent="0.25">
      <c r="A1732">
        <v>1708</v>
      </c>
      <c r="B1732">
        <v>-3.5746661750473627E-2</v>
      </c>
      <c r="C1732">
        <v>-9.8279758807178902E-3</v>
      </c>
    </row>
    <row r="1733" spans="1:3" x14ac:dyDescent="0.25">
      <c r="A1733">
        <v>1709</v>
      </c>
      <c r="B1733">
        <v>6.7295617928990331E-3</v>
      </c>
      <c r="C1733">
        <v>-2.9252189383097288E-3</v>
      </c>
    </row>
    <row r="1734" spans="1:3" x14ac:dyDescent="0.25">
      <c r="A1734">
        <v>1710</v>
      </c>
      <c r="B1734">
        <v>1.4915257211927222E-2</v>
      </c>
      <c r="C1734">
        <v>-3.5860672199188544E-2</v>
      </c>
    </row>
    <row r="1735" spans="1:3" x14ac:dyDescent="0.25">
      <c r="A1735">
        <v>1711</v>
      </c>
      <c r="B1735">
        <v>-3.1187117315160114E-2</v>
      </c>
      <c r="C1735">
        <v>-6.1180411993150205E-3</v>
      </c>
    </row>
    <row r="1736" spans="1:3" x14ac:dyDescent="0.25">
      <c r="A1736">
        <v>1712</v>
      </c>
      <c r="B1736">
        <v>7.1259247327550013E-2</v>
      </c>
      <c r="C1736">
        <v>-1.522836270125888E-2</v>
      </c>
    </row>
    <row r="1737" spans="1:3" x14ac:dyDescent="0.25">
      <c r="A1737">
        <v>1713</v>
      </c>
      <c r="B1737">
        <v>3.1448698545866356E-2</v>
      </c>
      <c r="C1737">
        <v>1.3582839063011769E-2</v>
      </c>
    </row>
    <row r="1738" spans="1:3" x14ac:dyDescent="0.25">
      <c r="A1738">
        <v>1714</v>
      </c>
      <c r="B1738">
        <v>3.1262484407082208E-2</v>
      </c>
      <c r="C1738">
        <v>-1.9878182985621468E-2</v>
      </c>
    </row>
    <row r="1739" spans="1:3" x14ac:dyDescent="0.25">
      <c r="A1739">
        <v>1715</v>
      </c>
      <c r="B1739">
        <v>-1.7356142364305827E-2</v>
      </c>
      <c r="C1739">
        <v>-3.5551633471676558E-3</v>
      </c>
    </row>
    <row r="1740" spans="1:3" x14ac:dyDescent="0.25">
      <c r="A1740">
        <v>1716</v>
      </c>
      <c r="B1740">
        <v>3.7751455425876082E-3</v>
      </c>
      <c r="C1740">
        <v>-2.5244517757832638E-2</v>
      </c>
    </row>
    <row r="1741" spans="1:3" x14ac:dyDescent="0.25">
      <c r="A1741">
        <v>1717</v>
      </c>
      <c r="B1741">
        <v>1.2066251748685119E-2</v>
      </c>
      <c r="C1741">
        <v>1.7805539307431027E-2</v>
      </c>
    </row>
    <row r="1742" spans="1:3" x14ac:dyDescent="0.25">
      <c r="A1742">
        <v>1718</v>
      </c>
      <c r="B1742">
        <v>-2.6804495830010561E-2</v>
      </c>
      <c r="C1742">
        <v>-2.9482623498133624E-3</v>
      </c>
    </row>
    <row r="1743" spans="1:3" x14ac:dyDescent="0.25">
      <c r="A1743">
        <v>1719</v>
      </c>
      <c r="B1743">
        <v>-3.8374790820371128E-3</v>
      </c>
      <c r="C1743">
        <v>-3.8000558542490483E-3</v>
      </c>
    </row>
    <row r="1744" spans="1:3" x14ac:dyDescent="0.25">
      <c r="A1744">
        <v>1720</v>
      </c>
      <c r="B1744">
        <v>-1.0615473726284814E-2</v>
      </c>
      <c r="C1744">
        <v>3.5788306938350126E-2</v>
      </c>
    </row>
    <row r="1745" spans="1:3" x14ac:dyDescent="0.25">
      <c r="A1745">
        <v>1721</v>
      </c>
      <c r="B1745">
        <v>2.8348790078758609E-2</v>
      </c>
      <c r="C1745">
        <v>-2.5861223385059848E-2</v>
      </c>
    </row>
    <row r="1746" spans="1:3" x14ac:dyDescent="0.25">
      <c r="A1746">
        <v>1722</v>
      </c>
      <c r="B1746">
        <v>2.2343011262903636E-2</v>
      </c>
      <c r="C1746">
        <v>-1.7707884147521249E-2</v>
      </c>
    </row>
    <row r="1747" spans="1:3" x14ac:dyDescent="0.25">
      <c r="A1747">
        <v>1723</v>
      </c>
      <c r="B1747">
        <v>-1.7816356241674393E-3</v>
      </c>
      <c r="C1747">
        <v>-1.4915845417403321E-2</v>
      </c>
    </row>
    <row r="1748" spans="1:3" x14ac:dyDescent="0.25">
      <c r="A1748">
        <v>1724</v>
      </c>
      <c r="B1748">
        <v>1.7892509028177635E-2</v>
      </c>
      <c r="C1748">
        <v>9.6386403344321733E-3</v>
      </c>
    </row>
    <row r="1749" spans="1:3" x14ac:dyDescent="0.25">
      <c r="A1749">
        <v>1725</v>
      </c>
      <c r="B1749">
        <v>9.4493421463249193E-4</v>
      </c>
      <c r="C1749">
        <v>-3.0443645637479543E-4</v>
      </c>
    </row>
    <row r="1750" spans="1:3" x14ac:dyDescent="0.25">
      <c r="A1750">
        <v>1726</v>
      </c>
      <c r="B1750">
        <v>-1.0536739017401381E-3</v>
      </c>
      <c r="C1750">
        <v>-8.6658944866215785E-4</v>
      </c>
    </row>
    <row r="1751" spans="1:3" x14ac:dyDescent="0.25">
      <c r="A1751">
        <v>1727</v>
      </c>
      <c r="B1751">
        <v>1.01102700218219E-2</v>
      </c>
      <c r="C1751">
        <v>-6.7159936136192318E-3</v>
      </c>
    </row>
    <row r="1752" spans="1:3" x14ac:dyDescent="0.25">
      <c r="A1752">
        <v>1728</v>
      </c>
      <c r="B1752">
        <v>-2.9812411776069261E-2</v>
      </c>
      <c r="C1752">
        <v>3.13455626875421E-3</v>
      </c>
    </row>
    <row r="1753" spans="1:3" x14ac:dyDescent="0.25">
      <c r="A1753">
        <v>1729</v>
      </c>
      <c r="B1753">
        <v>-2.5910584654264439E-4</v>
      </c>
      <c r="C1753">
        <v>-7.2343875820302175E-3</v>
      </c>
    </row>
    <row r="1754" spans="1:3" x14ac:dyDescent="0.25">
      <c r="A1754">
        <v>1730</v>
      </c>
      <c r="B1754">
        <v>2.4025316097927522E-2</v>
      </c>
      <c r="C1754">
        <v>-9.8572480261351382E-3</v>
      </c>
    </row>
    <row r="1755" spans="1:3" x14ac:dyDescent="0.25">
      <c r="A1755">
        <v>1731</v>
      </c>
      <c r="B1755">
        <v>4.5878392045083181E-3</v>
      </c>
      <c r="C1755">
        <v>-5.747558393660682E-3</v>
      </c>
    </row>
    <row r="1756" spans="1:3" x14ac:dyDescent="0.25">
      <c r="A1756">
        <v>1732</v>
      </c>
      <c r="B1756">
        <v>-2.6400992313528181E-2</v>
      </c>
      <c r="C1756">
        <v>-9.7657129714971008E-4</v>
      </c>
    </row>
    <row r="1757" spans="1:3" x14ac:dyDescent="0.25">
      <c r="A1757">
        <v>1733</v>
      </c>
      <c r="B1757">
        <v>1.1931228608840987E-2</v>
      </c>
      <c r="C1757">
        <v>1.3343564002670123E-2</v>
      </c>
    </row>
    <row r="1758" spans="1:3" x14ac:dyDescent="0.25">
      <c r="A1758">
        <v>1734</v>
      </c>
      <c r="B1758">
        <v>4.4886193698668551E-3</v>
      </c>
      <c r="C1758">
        <v>-2.4586585638038141E-2</v>
      </c>
    </row>
    <row r="1759" spans="1:3" x14ac:dyDescent="0.25">
      <c r="A1759">
        <v>1735</v>
      </c>
      <c r="B1759">
        <v>-5.0262147306696231E-3</v>
      </c>
      <c r="C1759">
        <v>-5.0525862958522988E-3</v>
      </c>
    </row>
    <row r="1760" spans="1:3" x14ac:dyDescent="0.25">
      <c r="A1760">
        <v>1736</v>
      </c>
      <c r="B1760">
        <v>1.4956260087295942E-2</v>
      </c>
      <c r="C1760">
        <v>6.7516187771558597E-3</v>
      </c>
    </row>
    <row r="1761" spans="1:3" x14ac:dyDescent="0.25">
      <c r="A1761">
        <v>1737</v>
      </c>
      <c r="B1761">
        <v>1.2867577033353767E-2</v>
      </c>
      <c r="C1761">
        <v>5.048517755875186E-3</v>
      </c>
    </row>
    <row r="1762" spans="1:3" x14ac:dyDescent="0.25">
      <c r="A1762">
        <v>1738</v>
      </c>
      <c r="B1762">
        <v>1.8139806830982548E-2</v>
      </c>
      <c r="C1762">
        <v>1.7068761418809024E-2</v>
      </c>
    </row>
    <row r="1763" spans="1:3" x14ac:dyDescent="0.25">
      <c r="A1763">
        <v>1739</v>
      </c>
      <c r="B1763">
        <v>-9.6119360438951737E-3</v>
      </c>
      <c r="C1763">
        <v>-5.2662356022069937E-3</v>
      </c>
    </row>
    <row r="1764" spans="1:3" x14ac:dyDescent="0.25">
      <c r="A1764">
        <v>1740</v>
      </c>
      <c r="B1764">
        <v>-3.6172825728913241E-3</v>
      </c>
      <c r="C1764">
        <v>6.1727265812879031E-3</v>
      </c>
    </row>
    <row r="1765" spans="1:3" x14ac:dyDescent="0.25">
      <c r="A1765">
        <v>1741</v>
      </c>
      <c r="B1765">
        <v>-2.5586496541063718E-2</v>
      </c>
      <c r="C1765">
        <v>-2.5081500774494121E-3</v>
      </c>
    </row>
    <row r="1766" spans="1:3" x14ac:dyDescent="0.25">
      <c r="A1766">
        <v>1742</v>
      </c>
      <c r="B1766">
        <v>1.2251639619159203E-2</v>
      </c>
      <c r="C1766">
        <v>-1.6488167322969649E-2</v>
      </c>
    </row>
    <row r="1767" spans="1:3" x14ac:dyDescent="0.25">
      <c r="A1767">
        <v>1743</v>
      </c>
      <c r="B1767">
        <v>-5.4799090793201102E-3</v>
      </c>
      <c r="C1767">
        <v>-6.4426908315413098E-3</v>
      </c>
    </row>
    <row r="1768" spans="1:3" x14ac:dyDescent="0.25">
      <c r="A1768">
        <v>1744</v>
      </c>
      <c r="B1768">
        <v>1.1783095012750169E-2</v>
      </c>
      <c r="C1768">
        <v>-1.4492961894739989E-2</v>
      </c>
    </row>
    <row r="1769" spans="1:3" x14ac:dyDescent="0.25">
      <c r="A1769">
        <v>1745</v>
      </c>
      <c r="B1769">
        <v>8.0022934716384338E-3</v>
      </c>
      <c r="C1769">
        <v>-1.16970890447619E-2</v>
      </c>
    </row>
    <row r="1770" spans="1:3" x14ac:dyDescent="0.25">
      <c r="A1770">
        <v>1746</v>
      </c>
      <c r="B1770">
        <v>-4.9613091258929806E-3</v>
      </c>
      <c r="C1770">
        <v>-1.5254042566764776E-2</v>
      </c>
    </row>
    <row r="1771" spans="1:3" x14ac:dyDescent="0.25">
      <c r="A1771">
        <v>1747</v>
      </c>
      <c r="B1771">
        <v>5.3213393478057256E-3</v>
      </c>
      <c r="C1771">
        <v>9.7430882151868063E-3</v>
      </c>
    </row>
    <row r="1772" spans="1:3" x14ac:dyDescent="0.25">
      <c r="A1772">
        <v>1748</v>
      </c>
      <c r="B1772">
        <v>-1.6811476983760863E-2</v>
      </c>
      <c r="C1772">
        <v>8.074330941020412E-3</v>
      </c>
    </row>
    <row r="1773" spans="1:3" x14ac:dyDescent="0.25">
      <c r="A1773">
        <v>1749</v>
      </c>
      <c r="B1773">
        <v>-1.7408007010499205E-2</v>
      </c>
      <c r="C1773">
        <v>-7.5389992423042715E-4</v>
      </c>
    </row>
    <row r="1774" spans="1:3" x14ac:dyDescent="0.25">
      <c r="A1774">
        <v>1750</v>
      </c>
      <c r="B1774">
        <v>4.9054760336123965E-3</v>
      </c>
      <c r="C1774">
        <v>-9.0373696472855619E-3</v>
      </c>
    </row>
    <row r="1775" spans="1:3" x14ac:dyDescent="0.25">
      <c r="A1775">
        <v>1751</v>
      </c>
      <c r="B1775">
        <v>3.9494856947707421E-2</v>
      </c>
      <c r="C1775">
        <v>2.4342192071612437E-2</v>
      </c>
    </row>
    <row r="1776" spans="1:3" x14ac:dyDescent="0.25">
      <c r="A1776">
        <v>1752</v>
      </c>
      <c r="B1776">
        <v>-3.6801848824772887E-3</v>
      </c>
      <c r="C1776">
        <v>-1.4723535453557424E-3</v>
      </c>
    </row>
    <row r="1777" spans="1:3" x14ac:dyDescent="0.25">
      <c r="A1777">
        <v>1753</v>
      </c>
      <c r="B1777">
        <v>1.2138897953273524E-2</v>
      </c>
      <c r="C1777">
        <v>6.5662645494343926E-4</v>
      </c>
    </row>
    <row r="1778" spans="1:3" x14ac:dyDescent="0.25">
      <c r="A1778">
        <v>1754</v>
      </c>
      <c r="B1778">
        <v>-7.3872454503070154E-3</v>
      </c>
      <c r="C1778">
        <v>7.9619659452424916E-4</v>
      </c>
    </row>
    <row r="1779" spans="1:3" x14ac:dyDescent="0.25">
      <c r="A1779">
        <v>1755</v>
      </c>
      <c r="B1779">
        <v>-3.2195025934087136E-3</v>
      </c>
      <c r="C1779">
        <v>9.4717970784947321E-3</v>
      </c>
    </row>
    <row r="1780" spans="1:3" x14ac:dyDescent="0.25">
      <c r="A1780">
        <v>1756</v>
      </c>
      <c r="B1780">
        <v>1.1801439385468659E-2</v>
      </c>
      <c r="C1780">
        <v>-2.5540853559194963E-4</v>
      </c>
    </row>
    <row r="1781" spans="1:3" x14ac:dyDescent="0.25">
      <c r="A1781">
        <v>1757</v>
      </c>
      <c r="B1781">
        <v>1.4802537164765466E-2</v>
      </c>
      <c r="C1781">
        <v>4.5741140641460572E-3</v>
      </c>
    </row>
    <row r="1782" spans="1:3" x14ac:dyDescent="0.25">
      <c r="A1782">
        <v>1758</v>
      </c>
      <c r="B1782">
        <v>3.9712695490821664E-3</v>
      </c>
      <c r="C1782">
        <v>3.6292080616014022E-2</v>
      </c>
    </row>
    <row r="1783" spans="1:3" x14ac:dyDescent="0.25">
      <c r="A1783">
        <v>1759</v>
      </c>
      <c r="B1783">
        <v>1.842385880505009E-2</v>
      </c>
      <c r="C1783">
        <v>-1.0364751080886241E-2</v>
      </c>
    </row>
    <row r="1784" spans="1:3" x14ac:dyDescent="0.25">
      <c r="A1784">
        <v>1760</v>
      </c>
      <c r="B1784">
        <v>-9.2728386356048416E-3</v>
      </c>
      <c r="C1784">
        <v>1.8512944910105956E-2</v>
      </c>
    </row>
    <row r="1785" spans="1:3" x14ac:dyDescent="0.25">
      <c r="A1785">
        <v>1761</v>
      </c>
      <c r="B1785">
        <v>1.1565107297480856E-2</v>
      </c>
      <c r="C1785">
        <v>-7.0842305418629316E-3</v>
      </c>
    </row>
    <row r="1786" spans="1:3" x14ac:dyDescent="0.25">
      <c r="A1786">
        <v>1762</v>
      </c>
      <c r="B1786">
        <v>1.5274707504517275E-2</v>
      </c>
      <c r="C1786">
        <v>1.195453951106999E-2</v>
      </c>
    </row>
    <row r="1787" spans="1:3" x14ac:dyDescent="0.25">
      <c r="A1787">
        <v>1763</v>
      </c>
      <c r="B1787">
        <v>2.4806105543748257E-2</v>
      </c>
      <c r="C1787">
        <v>-6.4317029250423458E-4</v>
      </c>
    </row>
    <row r="1788" spans="1:3" x14ac:dyDescent="0.25">
      <c r="A1788">
        <v>1764</v>
      </c>
      <c r="B1788">
        <v>1.9630973756260771E-3</v>
      </c>
      <c r="C1788">
        <v>-8.3664403830178372E-3</v>
      </c>
    </row>
    <row r="1789" spans="1:3" x14ac:dyDescent="0.25">
      <c r="A1789">
        <v>1765</v>
      </c>
      <c r="B1789">
        <v>1.6109382691000398E-2</v>
      </c>
      <c r="C1789">
        <v>-1.3494519346807256E-2</v>
      </c>
    </row>
    <row r="1790" spans="1:3" x14ac:dyDescent="0.25">
      <c r="A1790">
        <v>1766</v>
      </c>
      <c r="B1790">
        <v>-1.5051375150505978E-3</v>
      </c>
      <c r="C1790">
        <v>1.2190860338706916E-2</v>
      </c>
    </row>
    <row r="1791" spans="1:3" x14ac:dyDescent="0.25">
      <c r="A1791">
        <v>1767</v>
      </c>
      <c r="B1791">
        <v>-5.8164967148808429E-3</v>
      </c>
      <c r="C1791">
        <v>1.2044610997680411E-2</v>
      </c>
    </row>
    <row r="1792" spans="1:3" x14ac:dyDescent="0.25">
      <c r="A1792">
        <v>1768</v>
      </c>
      <c r="B1792">
        <v>-5.0892415800762056E-4</v>
      </c>
      <c r="C1792">
        <v>-1.313645239871398E-2</v>
      </c>
    </row>
    <row r="1793" spans="1:3" x14ac:dyDescent="0.25">
      <c r="A1793">
        <v>1769</v>
      </c>
      <c r="B1793">
        <v>-3.6270179352936575E-2</v>
      </c>
      <c r="C1793">
        <v>-3.0544650806158674E-4</v>
      </c>
    </row>
    <row r="1794" spans="1:3" x14ac:dyDescent="0.25">
      <c r="A1794">
        <v>1770</v>
      </c>
      <c r="B1794">
        <v>-3.2963028839817028E-4</v>
      </c>
      <c r="C1794">
        <v>3.5185068553318442E-3</v>
      </c>
    </row>
    <row r="1795" spans="1:3" x14ac:dyDescent="0.25">
      <c r="A1795">
        <v>1771</v>
      </c>
      <c r="B1795">
        <v>3.0089423709521866E-3</v>
      </c>
      <c r="C1795">
        <v>-8.9387457488378274E-4</v>
      </c>
    </row>
    <row r="1796" spans="1:3" x14ac:dyDescent="0.25">
      <c r="A1796">
        <v>1772</v>
      </c>
      <c r="B1796">
        <v>1.8824145411284195E-2</v>
      </c>
      <c r="C1796">
        <v>6.4007696338473849E-3</v>
      </c>
    </row>
    <row r="1797" spans="1:3" x14ac:dyDescent="0.25">
      <c r="A1797">
        <v>1773</v>
      </c>
      <c r="B1797">
        <v>4.8601168352020189E-3</v>
      </c>
      <c r="C1797">
        <v>-6.0938273428848581E-3</v>
      </c>
    </row>
    <row r="1798" spans="1:3" x14ac:dyDescent="0.25">
      <c r="A1798">
        <v>1774</v>
      </c>
      <c r="B1798">
        <v>-7.9415299372953153E-3</v>
      </c>
      <c r="C1798">
        <v>-9.7897487795110642E-4</v>
      </c>
    </row>
    <row r="1799" spans="1:3" x14ac:dyDescent="0.25">
      <c r="A1799">
        <v>1775</v>
      </c>
      <c r="B1799">
        <v>2.9825812165644424E-3</v>
      </c>
      <c r="C1799">
        <v>1.7491942086005605E-2</v>
      </c>
    </row>
    <row r="1800" spans="1:3" x14ac:dyDescent="0.25">
      <c r="A1800">
        <v>1776</v>
      </c>
      <c r="B1800">
        <v>2.9636746163993436E-4</v>
      </c>
      <c r="C1800">
        <v>1.2001882906179989E-3</v>
      </c>
    </row>
    <row r="1801" spans="1:3" x14ac:dyDescent="0.25">
      <c r="A1801">
        <v>1777</v>
      </c>
      <c r="B1801">
        <v>1.3933272151708503E-2</v>
      </c>
      <c r="C1801">
        <v>5.694345442219112E-3</v>
      </c>
    </row>
    <row r="1802" spans="1:3" x14ac:dyDescent="0.25">
      <c r="A1802">
        <v>1778</v>
      </c>
      <c r="B1802">
        <v>-2.5046319338889365E-2</v>
      </c>
      <c r="C1802">
        <v>-7.6724045190542448E-3</v>
      </c>
    </row>
    <row r="1803" spans="1:3" x14ac:dyDescent="0.25">
      <c r="A1803">
        <v>1779</v>
      </c>
      <c r="B1803">
        <v>3.6943213165743279E-3</v>
      </c>
      <c r="C1803">
        <v>4.4470043120943218E-3</v>
      </c>
    </row>
    <row r="1804" spans="1:3" x14ac:dyDescent="0.25">
      <c r="A1804">
        <v>1780</v>
      </c>
      <c r="B1804">
        <v>-2.5685653988212469E-3</v>
      </c>
      <c r="C1804">
        <v>-4.2620139289066567E-3</v>
      </c>
    </row>
    <row r="1805" spans="1:3" x14ac:dyDescent="0.25">
      <c r="A1805">
        <v>1781</v>
      </c>
      <c r="B1805">
        <v>5.4739551498478173E-3</v>
      </c>
      <c r="C1805">
        <v>1.0550908947171492E-2</v>
      </c>
    </row>
    <row r="1806" spans="1:3" x14ac:dyDescent="0.25">
      <c r="A1806">
        <v>1782</v>
      </c>
      <c r="B1806">
        <v>7.8448562962677381E-4</v>
      </c>
      <c r="C1806">
        <v>1.2146906165968774E-2</v>
      </c>
    </row>
    <row r="1807" spans="1:3" x14ac:dyDescent="0.25">
      <c r="A1807">
        <v>1783</v>
      </c>
      <c r="B1807">
        <v>3.622360978978873E-3</v>
      </c>
      <c r="C1807">
        <v>1.9537910256169516E-3</v>
      </c>
    </row>
    <row r="1808" spans="1:3" x14ac:dyDescent="0.25">
      <c r="A1808">
        <v>1784</v>
      </c>
      <c r="B1808">
        <v>1.4940284172412473E-2</v>
      </c>
      <c r="C1808">
        <v>1.8713463326268637E-2</v>
      </c>
    </row>
    <row r="1809" spans="1:3" x14ac:dyDescent="0.25">
      <c r="A1809">
        <v>1785</v>
      </c>
      <c r="B1809">
        <v>-5.0105055919417675E-3</v>
      </c>
      <c r="C1809">
        <v>6.7426077977896194E-3</v>
      </c>
    </row>
    <row r="1810" spans="1:3" x14ac:dyDescent="0.25">
      <c r="A1810">
        <v>1786</v>
      </c>
      <c r="B1810">
        <v>1.7016454655235928E-2</v>
      </c>
      <c r="C1810">
        <v>-3.2482557836527245E-3</v>
      </c>
    </row>
    <row r="1811" spans="1:3" x14ac:dyDescent="0.25">
      <c r="A1811">
        <v>1787</v>
      </c>
      <c r="B1811">
        <v>-6.8194852660145083E-3</v>
      </c>
      <c r="C1811">
        <v>4.9262963129007636E-3</v>
      </c>
    </row>
    <row r="1812" spans="1:3" x14ac:dyDescent="0.25">
      <c r="A1812">
        <v>1788</v>
      </c>
      <c r="B1812">
        <v>-8.0144186762854438E-4</v>
      </c>
      <c r="C1812">
        <v>1.788169264156126E-2</v>
      </c>
    </row>
    <row r="1813" spans="1:3" x14ac:dyDescent="0.25">
      <c r="A1813">
        <v>1789</v>
      </c>
      <c r="B1813">
        <v>-8.83047978794794E-3</v>
      </c>
      <c r="C1813">
        <v>-6.4660614092241133E-3</v>
      </c>
    </row>
    <row r="1814" spans="1:3" x14ac:dyDescent="0.25">
      <c r="A1814">
        <v>1790</v>
      </c>
      <c r="B1814">
        <v>8.4758408565815228E-3</v>
      </c>
      <c r="C1814">
        <v>5.3124385004587778E-3</v>
      </c>
    </row>
    <row r="1815" spans="1:3" x14ac:dyDescent="0.25">
      <c r="A1815">
        <v>1791</v>
      </c>
      <c r="B1815">
        <v>1.119833598637064E-2</v>
      </c>
      <c r="C1815">
        <v>-9.3487368457610513E-4</v>
      </c>
    </row>
    <row r="1816" spans="1:3" x14ac:dyDescent="0.25">
      <c r="A1816">
        <v>1792</v>
      </c>
      <c r="B1816">
        <v>-2.2660339064650144E-3</v>
      </c>
      <c r="C1816">
        <v>9.0610290056631348E-3</v>
      </c>
    </row>
    <row r="1817" spans="1:3" x14ac:dyDescent="0.25">
      <c r="A1817">
        <v>1793</v>
      </c>
      <c r="B1817">
        <v>1.5125735005368644E-2</v>
      </c>
      <c r="C1817">
        <v>2.7153524809717458E-3</v>
      </c>
    </row>
    <row r="1818" spans="1:3" x14ac:dyDescent="0.25">
      <c r="A1818">
        <v>1794</v>
      </c>
      <c r="B1818">
        <v>-5.0552110046163E-3</v>
      </c>
      <c r="C1818">
        <v>6.2766277058222018E-3</v>
      </c>
    </row>
    <row r="1819" spans="1:3" x14ac:dyDescent="0.25">
      <c r="A1819">
        <v>1795</v>
      </c>
      <c r="B1819">
        <v>4.6743495818428937E-3</v>
      </c>
      <c r="C1819">
        <v>3.2853962936078918E-3</v>
      </c>
    </row>
    <row r="1820" spans="1:3" x14ac:dyDescent="0.25">
      <c r="A1820">
        <v>1796</v>
      </c>
      <c r="B1820">
        <v>7.5490613288010811E-3</v>
      </c>
      <c r="C1820">
        <v>8.0257468507597251E-3</v>
      </c>
    </row>
    <row r="1821" spans="1:3" x14ac:dyDescent="0.25">
      <c r="A1821">
        <v>1797</v>
      </c>
      <c r="B1821">
        <v>8.4870036591483313E-3</v>
      </c>
      <c r="C1821">
        <v>1.3266849871761497E-3</v>
      </c>
    </row>
    <row r="1822" spans="1:3" x14ac:dyDescent="0.25">
      <c r="A1822">
        <v>1798</v>
      </c>
      <c r="B1822">
        <v>-3.4484365557999257E-3</v>
      </c>
      <c r="C1822">
        <v>-7.1182565259513622E-3</v>
      </c>
    </row>
    <row r="1823" spans="1:3" x14ac:dyDescent="0.25">
      <c r="A1823">
        <v>1799</v>
      </c>
      <c r="B1823">
        <v>2.642983886982623E-3</v>
      </c>
      <c r="C1823">
        <v>-2.6469530136015531E-3</v>
      </c>
    </row>
    <row r="1824" spans="1:3" x14ac:dyDescent="0.25">
      <c r="A1824">
        <v>1800</v>
      </c>
      <c r="B1824">
        <v>-8.8699636554081772E-3</v>
      </c>
      <c r="C1824">
        <v>1.0413368814522952E-2</v>
      </c>
    </row>
    <row r="1825" spans="1:3" x14ac:dyDescent="0.25">
      <c r="A1825">
        <v>1801</v>
      </c>
      <c r="B1825">
        <v>4.4016310826896837E-3</v>
      </c>
      <c r="C1825">
        <v>-3.1889377857133912E-4</v>
      </c>
    </row>
    <row r="1826" spans="1:3" x14ac:dyDescent="0.25">
      <c r="A1826">
        <v>1802</v>
      </c>
      <c r="B1826">
        <v>1.3217278549484792E-3</v>
      </c>
      <c r="C1826">
        <v>1.5481494130491101E-3</v>
      </c>
    </row>
    <row r="1827" spans="1:3" x14ac:dyDescent="0.25">
      <c r="A1827">
        <v>1803</v>
      </c>
      <c r="B1827">
        <v>5.0164726633017531E-3</v>
      </c>
      <c r="C1827">
        <v>4.2045604352536226E-3</v>
      </c>
    </row>
    <row r="1828" spans="1:3" x14ac:dyDescent="0.25">
      <c r="A1828">
        <v>1804</v>
      </c>
      <c r="B1828">
        <v>-1.2819905559262573E-2</v>
      </c>
      <c r="C1828">
        <v>2.0877589010494801E-3</v>
      </c>
    </row>
    <row r="1829" spans="1:3" x14ac:dyDescent="0.25">
      <c r="A1829">
        <v>1805</v>
      </c>
      <c r="B1829">
        <v>-1.1133187244320974E-2</v>
      </c>
      <c r="C1829">
        <v>4.6860170409168452E-3</v>
      </c>
    </row>
    <row r="1830" spans="1:3" x14ac:dyDescent="0.25">
      <c r="A1830">
        <v>1806</v>
      </c>
      <c r="B1830">
        <v>1.5588077527221191E-2</v>
      </c>
      <c r="C1830">
        <v>-1.1387395992105715E-3</v>
      </c>
    </row>
    <row r="1831" spans="1:3" x14ac:dyDescent="0.25">
      <c r="A1831">
        <v>1807</v>
      </c>
      <c r="B1831">
        <v>2.4943413725232589E-3</v>
      </c>
      <c r="C1831">
        <v>-7.326803184517186E-3</v>
      </c>
    </row>
    <row r="1832" spans="1:3" x14ac:dyDescent="0.25">
      <c r="A1832">
        <v>1808</v>
      </c>
      <c r="B1832">
        <v>8.2937090837246537E-3</v>
      </c>
      <c r="C1832">
        <v>-1.5459468265434905E-2</v>
      </c>
    </row>
    <row r="1833" spans="1:3" x14ac:dyDescent="0.25">
      <c r="A1833">
        <v>1809</v>
      </c>
      <c r="B1833">
        <v>-4.3821706164078556E-3</v>
      </c>
      <c r="C1833">
        <v>4.1405369087987543E-3</v>
      </c>
    </row>
    <row r="1834" spans="1:3" x14ac:dyDescent="0.25">
      <c r="A1834">
        <v>1810</v>
      </c>
      <c r="B1834">
        <v>-3.1097951113114352E-3</v>
      </c>
      <c r="C1834">
        <v>-2.5156602686079955E-3</v>
      </c>
    </row>
    <row r="1835" spans="1:3" x14ac:dyDescent="0.25">
      <c r="A1835">
        <v>1811</v>
      </c>
      <c r="B1835">
        <v>-5.0321868359176267E-4</v>
      </c>
      <c r="C1835">
        <v>-9.8482746137979263E-4</v>
      </c>
    </row>
    <row r="1836" spans="1:3" x14ac:dyDescent="0.25">
      <c r="A1836">
        <v>1812</v>
      </c>
      <c r="B1836">
        <v>1.3666280957141034E-2</v>
      </c>
      <c r="C1836">
        <v>-7.5320909862670298E-3</v>
      </c>
    </row>
    <row r="1837" spans="1:3" x14ac:dyDescent="0.25">
      <c r="A1837">
        <v>1813</v>
      </c>
      <c r="B1837">
        <v>1.2069102485951739E-2</v>
      </c>
      <c r="C1837">
        <v>7.2330233882468113E-3</v>
      </c>
    </row>
    <row r="1838" spans="1:3" x14ac:dyDescent="0.25">
      <c r="A1838">
        <v>1814</v>
      </c>
      <c r="B1838">
        <v>-2.468812659987957E-3</v>
      </c>
      <c r="C1838">
        <v>-8.3721451673583443E-4</v>
      </c>
    </row>
    <row r="1839" spans="1:3" x14ac:dyDescent="0.25">
      <c r="A1839">
        <v>1815</v>
      </c>
      <c r="B1839">
        <v>-7.0364999019616372E-3</v>
      </c>
      <c r="C1839">
        <v>3.9992055243109025E-4</v>
      </c>
    </row>
    <row r="1840" spans="1:3" x14ac:dyDescent="0.25">
      <c r="A1840">
        <v>1816</v>
      </c>
      <c r="B1840">
        <v>4.7695819231536683E-3</v>
      </c>
      <c r="C1840">
        <v>-6.56189836218222E-3</v>
      </c>
    </row>
    <row r="1841" spans="1:3" x14ac:dyDescent="0.25">
      <c r="A1841">
        <v>1817</v>
      </c>
      <c r="B1841">
        <v>5.6060326691461022E-5</v>
      </c>
      <c r="C1841">
        <v>-5.9581801846862866E-3</v>
      </c>
    </row>
    <row r="1842" spans="1:3" x14ac:dyDescent="0.25">
      <c r="A1842">
        <v>1818</v>
      </c>
      <c r="B1842">
        <v>-6.2682391824234803E-4</v>
      </c>
      <c r="C1842">
        <v>-5.3767693317741888E-3</v>
      </c>
    </row>
    <row r="1843" spans="1:3" x14ac:dyDescent="0.25">
      <c r="A1843">
        <v>1819</v>
      </c>
      <c r="B1843">
        <v>-6.3298779574334938E-3</v>
      </c>
      <c r="C1843">
        <v>5.5432930059730488E-3</v>
      </c>
    </row>
    <row r="1844" spans="1:3" x14ac:dyDescent="0.25">
      <c r="A1844">
        <v>1820</v>
      </c>
      <c r="B1844">
        <v>-4.9466605038593313E-3</v>
      </c>
      <c r="C1844">
        <v>1.3901690415169497E-3</v>
      </c>
    </row>
    <row r="1845" spans="1:3" x14ac:dyDescent="0.25">
      <c r="A1845">
        <v>1821</v>
      </c>
      <c r="B1845">
        <v>1.2158082227757494E-2</v>
      </c>
      <c r="C1845">
        <v>-3.6775261644211854E-3</v>
      </c>
    </row>
    <row r="1846" spans="1:3" x14ac:dyDescent="0.25">
      <c r="A1846">
        <v>1822</v>
      </c>
      <c r="B1846">
        <v>1.2389672206369498E-3</v>
      </c>
      <c r="C1846">
        <v>9.1185645301598535E-4</v>
      </c>
    </row>
    <row r="1847" spans="1:3" x14ac:dyDescent="0.25">
      <c r="A1847">
        <v>1823</v>
      </c>
      <c r="B1847">
        <v>7.2632110087627617E-3</v>
      </c>
      <c r="C1847">
        <v>-1.407500766073483E-2</v>
      </c>
    </row>
    <row r="1848" spans="1:3" x14ac:dyDescent="0.25">
      <c r="A1848">
        <v>1824</v>
      </c>
      <c r="B1848">
        <v>-5.1364373389639019E-3</v>
      </c>
      <c r="C1848">
        <v>-1.5818801429620709E-3</v>
      </c>
    </row>
    <row r="1849" spans="1:3" x14ac:dyDescent="0.25">
      <c r="A1849">
        <v>1825</v>
      </c>
      <c r="B1849">
        <v>1.8583227104350362E-3</v>
      </c>
      <c r="C1849">
        <v>-4.5324662346043695E-4</v>
      </c>
    </row>
    <row r="1850" spans="1:3" x14ac:dyDescent="0.25">
      <c r="A1850">
        <v>1826</v>
      </c>
      <c r="B1850">
        <v>-2.3679511192174945E-3</v>
      </c>
      <c r="C1850">
        <v>-9.0375153395742085E-3</v>
      </c>
    </row>
    <row r="1851" spans="1:3" x14ac:dyDescent="0.25">
      <c r="A1851">
        <v>1827</v>
      </c>
      <c r="B1851">
        <v>-3.855823455033402E-3</v>
      </c>
      <c r="C1851">
        <v>1.8032954945761065E-3</v>
      </c>
    </row>
    <row r="1852" spans="1:3" x14ac:dyDescent="0.25">
      <c r="A1852">
        <v>1828</v>
      </c>
      <c r="B1852">
        <v>9.5619565824040607E-3</v>
      </c>
      <c r="C1852">
        <v>-2.0153482774416288E-4</v>
      </c>
    </row>
    <row r="1853" spans="1:3" x14ac:dyDescent="0.25">
      <c r="A1853">
        <v>1829</v>
      </c>
      <c r="B1853">
        <v>-1.0782339640054435E-2</v>
      </c>
      <c r="C1853">
        <v>9.0039710638583695E-3</v>
      </c>
    </row>
    <row r="1854" spans="1:3" x14ac:dyDescent="0.25">
      <c r="A1854">
        <v>1830</v>
      </c>
      <c r="B1854">
        <v>-9.0779306607789052E-3</v>
      </c>
      <c r="C1854">
        <v>-1.237373392448991E-2</v>
      </c>
    </row>
    <row r="1855" spans="1:3" x14ac:dyDescent="0.25">
      <c r="A1855">
        <v>1831</v>
      </c>
      <c r="B1855">
        <v>1.1991126570387286E-2</v>
      </c>
      <c r="C1855">
        <v>5.7001133520771779E-3</v>
      </c>
    </row>
    <row r="1856" spans="1:3" x14ac:dyDescent="0.25">
      <c r="A1856">
        <v>1832</v>
      </c>
      <c r="B1856">
        <v>-1.0927582102264161E-2</v>
      </c>
      <c r="C1856">
        <v>-9.0211903146002748E-3</v>
      </c>
    </row>
    <row r="1857" spans="1:3" x14ac:dyDescent="0.25">
      <c r="A1857">
        <v>1833</v>
      </c>
      <c r="B1857">
        <v>1.4592012610501002E-2</v>
      </c>
      <c r="C1857">
        <v>1.6693790186652832E-4</v>
      </c>
    </row>
    <row r="1858" spans="1:3" x14ac:dyDescent="0.25">
      <c r="A1858">
        <v>1834</v>
      </c>
      <c r="B1858">
        <v>-3.3499635248376799E-3</v>
      </c>
      <c r="C1858">
        <v>2.9560340136271465E-3</v>
      </c>
    </row>
    <row r="1859" spans="1:3" x14ac:dyDescent="0.25">
      <c r="A1859">
        <v>1835</v>
      </c>
      <c r="B1859">
        <v>3.5501727594884815E-3</v>
      </c>
      <c r="C1859">
        <v>-1.8273626319332183E-3</v>
      </c>
    </row>
    <row r="1860" spans="1:3" x14ac:dyDescent="0.25">
      <c r="A1860">
        <v>1836</v>
      </c>
      <c r="B1860">
        <v>3.0962117117638369E-3</v>
      </c>
      <c r="C1860">
        <v>-5.9249300567266253E-3</v>
      </c>
    </row>
    <row r="1861" spans="1:3" x14ac:dyDescent="0.25">
      <c r="A1861">
        <v>1837</v>
      </c>
      <c r="B1861">
        <v>4.1509356467792835E-3</v>
      </c>
      <c r="C1861">
        <v>5.7790975057858485E-3</v>
      </c>
    </row>
    <row r="1862" spans="1:3" x14ac:dyDescent="0.25">
      <c r="A1862">
        <v>1838</v>
      </c>
      <c r="B1862">
        <v>2.9893967576473733E-3</v>
      </c>
      <c r="C1862">
        <v>-9.7715143165330656E-3</v>
      </c>
    </row>
    <row r="1863" spans="1:3" x14ac:dyDescent="0.25">
      <c r="A1863">
        <v>1839</v>
      </c>
      <c r="B1863">
        <v>-1.4059833885271258E-3</v>
      </c>
      <c r="C1863">
        <v>-4.3286088913042928E-3</v>
      </c>
    </row>
    <row r="1864" spans="1:3" x14ac:dyDescent="0.25">
      <c r="A1864">
        <v>1840</v>
      </c>
      <c r="B1864">
        <v>-5.3233535738129202E-3</v>
      </c>
      <c r="C1864">
        <v>-4.0163855684673365E-3</v>
      </c>
    </row>
    <row r="1865" spans="1:3" x14ac:dyDescent="0.25">
      <c r="A1865">
        <v>1841</v>
      </c>
      <c r="B1865">
        <v>-2.9189644456612079E-2</v>
      </c>
      <c r="C1865">
        <v>1.964709047141287E-2</v>
      </c>
    </row>
    <row r="1866" spans="1:3" x14ac:dyDescent="0.25">
      <c r="A1866">
        <v>1842</v>
      </c>
      <c r="B1866">
        <v>-2.1461691098865541E-3</v>
      </c>
      <c r="C1866">
        <v>-1.1811162793556283E-2</v>
      </c>
    </row>
    <row r="1867" spans="1:3" x14ac:dyDescent="0.25">
      <c r="A1867">
        <v>1843</v>
      </c>
      <c r="B1867">
        <v>1.6013635616836516E-3</v>
      </c>
      <c r="C1867">
        <v>-4.6523712145301451E-3</v>
      </c>
    </row>
    <row r="1868" spans="1:3" x14ac:dyDescent="0.25">
      <c r="A1868">
        <v>1844</v>
      </c>
      <c r="B1868">
        <v>-6.6846428683006364E-3</v>
      </c>
      <c r="C1868">
        <v>9.7451967025069738E-3</v>
      </c>
    </row>
    <row r="1869" spans="1:3" x14ac:dyDescent="0.25">
      <c r="A1869">
        <v>1845</v>
      </c>
      <c r="B1869">
        <v>-3.0906407969961383E-3</v>
      </c>
      <c r="C1869">
        <v>2.8562116732185586E-3</v>
      </c>
    </row>
    <row r="1870" spans="1:3" x14ac:dyDescent="0.25">
      <c r="A1870">
        <v>1846</v>
      </c>
      <c r="B1870">
        <v>2.0074089554482328E-2</v>
      </c>
      <c r="C1870">
        <v>-7.971396417555749E-3</v>
      </c>
    </row>
    <row r="1871" spans="1:3" x14ac:dyDescent="0.25">
      <c r="A1871">
        <v>1847</v>
      </c>
      <c r="B1871">
        <v>1.5618389904534947E-3</v>
      </c>
      <c r="C1871">
        <v>9.9292595603448341E-3</v>
      </c>
    </row>
    <row r="1872" spans="1:3" x14ac:dyDescent="0.25">
      <c r="A1872">
        <v>1848</v>
      </c>
      <c r="B1872">
        <v>-2.0160864191373722E-3</v>
      </c>
      <c r="C1872">
        <v>-1.9302429670178729E-3</v>
      </c>
    </row>
    <row r="1873" spans="1:3" x14ac:dyDescent="0.25">
      <c r="A1873">
        <v>1849</v>
      </c>
      <c r="B1873">
        <v>3.9124939793896592E-3</v>
      </c>
      <c r="C1873">
        <v>1.6208020225059499E-2</v>
      </c>
    </row>
    <row r="1874" spans="1:3" x14ac:dyDescent="0.25">
      <c r="A1874">
        <v>1850</v>
      </c>
      <c r="B1874">
        <v>1.0940522198616879E-4</v>
      </c>
      <c r="C1874">
        <v>-1.1314737497358331E-3</v>
      </c>
    </row>
    <row r="1875" spans="1:3" x14ac:dyDescent="0.25">
      <c r="A1875">
        <v>1851</v>
      </c>
      <c r="B1875">
        <v>1.1329900866693967E-2</v>
      </c>
      <c r="C1875">
        <v>-6.9414779718867357E-3</v>
      </c>
    </row>
    <row r="1876" spans="1:3" x14ac:dyDescent="0.25">
      <c r="A1876">
        <v>1852</v>
      </c>
      <c r="B1876">
        <v>-2.2092515533815669E-3</v>
      </c>
      <c r="C1876">
        <v>-5.1161769363348344E-3</v>
      </c>
    </row>
    <row r="1877" spans="1:3" x14ac:dyDescent="0.25">
      <c r="A1877">
        <v>1853</v>
      </c>
      <c r="B1877">
        <v>1.3235360688836338E-3</v>
      </c>
      <c r="C1877">
        <v>1.6487650377779162E-2</v>
      </c>
    </row>
    <row r="1878" spans="1:3" x14ac:dyDescent="0.25">
      <c r="A1878">
        <v>1854</v>
      </c>
      <c r="B1878">
        <v>6.3943790836808422E-3</v>
      </c>
      <c r="C1878">
        <v>-6.6069279699247328E-3</v>
      </c>
    </row>
    <row r="1879" spans="1:3" x14ac:dyDescent="0.25">
      <c r="A1879">
        <v>1855</v>
      </c>
      <c r="B1879">
        <v>9.205937026426303E-3</v>
      </c>
      <c r="C1879">
        <v>-6.3421094553241519E-3</v>
      </c>
    </row>
    <row r="1880" spans="1:3" x14ac:dyDescent="0.25">
      <c r="A1880">
        <v>1856</v>
      </c>
      <c r="B1880">
        <v>5.2193416003976645E-3</v>
      </c>
      <c r="C1880">
        <v>1.8736905022539607E-2</v>
      </c>
    </row>
    <row r="1881" spans="1:3" x14ac:dyDescent="0.25">
      <c r="A1881">
        <v>1857</v>
      </c>
      <c r="B1881">
        <v>-8.2829649865140218E-3</v>
      </c>
      <c r="C1881">
        <v>9.2712426942257262E-3</v>
      </c>
    </row>
    <row r="1882" spans="1:3" x14ac:dyDescent="0.25">
      <c r="A1882">
        <v>1858</v>
      </c>
      <c r="B1882">
        <v>-2.1232377423158482E-4</v>
      </c>
      <c r="C1882">
        <v>1.1514014048806202E-2</v>
      </c>
    </row>
    <row r="1883" spans="1:3" x14ac:dyDescent="0.25">
      <c r="A1883">
        <v>1859</v>
      </c>
      <c r="B1883">
        <v>-1.8330644801622584E-2</v>
      </c>
      <c r="C1883">
        <v>-7.5394901581023153E-3</v>
      </c>
    </row>
    <row r="1884" spans="1:3" x14ac:dyDescent="0.25">
      <c r="A1884">
        <v>1860</v>
      </c>
      <c r="B1884">
        <v>1.1092016866409565E-2</v>
      </c>
      <c r="C1884">
        <v>-5.9850472413059685E-3</v>
      </c>
    </row>
    <row r="1885" spans="1:3" x14ac:dyDescent="0.25">
      <c r="A1885">
        <v>1861</v>
      </c>
      <c r="B1885">
        <v>2.1462410395468876E-3</v>
      </c>
      <c r="C1885">
        <v>-8.5770660893257633E-3</v>
      </c>
    </row>
    <row r="1886" spans="1:3" x14ac:dyDescent="0.25">
      <c r="A1886">
        <v>1862</v>
      </c>
      <c r="B1886">
        <v>1.3758810688424702E-3</v>
      </c>
      <c r="C1886">
        <v>5.2262696724394275E-3</v>
      </c>
    </row>
    <row r="1887" spans="1:3" x14ac:dyDescent="0.25">
      <c r="A1887">
        <v>1863</v>
      </c>
      <c r="B1887">
        <v>-7.0186384040299881E-3</v>
      </c>
      <c r="C1887">
        <v>-6.527214049459283E-3</v>
      </c>
    </row>
    <row r="1888" spans="1:3" x14ac:dyDescent="0.25">
      <c r="A1888">
        <v>1864</v>
      </c>
      <c r="B1888">
        <v>-3.6318361144525701E-3</v>
      </c>
      <c r="C1888">
        <v>-4.3229015723659659E-3</v>
      </c>
    </row>
    <row r="1889" spans="1:3" x14ac:dyDescent="0.25">
      <c r="A1889">
        <v>1865</v>
      </c>
      <c r="B1889">
        <v>8.1224453109878421E-3</v>
      </c>
      <c r="C1889">
        <v>-7.2835660982271296E-3</v>
      </c>
    </row>
    <row r="1890" spans="1:3" x14ac:dyDescent="0.25">
      <c r="A1890">
        <v>1866</v>
      </c>
      <c r="B1890">
        <v>-1.6950465661603881E-2</v>
      </c>
      <c r="C1890">
        <v>1.031905608147124E-2</v>
      </c>
    </row>
    <row r="1891" spans="1:3" x14ac:dyDescent="0.25">
      <c r="A1891">
        <v>1867</v>
      </c>
      <c r="B1891">
        <v>-7.8518755622433017E-3</v>
      </c>
      <c r="C1891">
        <v>-8.1225828246990484E-4</v>
      </c>
    </row>
    <row r="1892" spans="1:3" x14ac:dyDescent="0.25">
      <c r="A1892">
        <v>1868</v>
      </c>
      <c r="B1892">
        <v>-2.5852032854689514E-2</v>
      </c>
      <c r="C1892">
        <v>-3.3191214601772066E-3</v>
      </c>
    </row>
    <row r="1893" spans="1:3" x14ac:dyDescent="0.25">
      <c r="A1893">
        <v>1869</v>
      </c>
      <c r="B1893">
        <v>-5.175980075639899E-3</v>
      </c>
      <c r="C1893">
        <v>-1.1888313618244392E-2</v>
      </c>
    </row>
    <row r="1894" spans="1:3" x14ac:dyDescent="0.25">
      <c r="A1894">
        <v>1870</v>
      </c>
      <c r="B1894">
        <v>8.3234801303344813E-5</v>
      </c>
      <c r="C1894">
        <v>-1.159017679670904E-2</v>
      </c>
    </row>
    <row r="1895" spans="1:3" x14ac:dyDescent="0.25">
      <c r="A1895">
        <v>1871</v>
      </c>
      <c r="B1895">
        <v>1.2515914698625485E-2</v>
      </c>
      <c r="C1895">
        <v>1.1066790450208941E-2</v>
      </c>
    </row>
    <row r="1896" spans="1:3" x14ac:dyDescent="0.25">
      <c r="A1896">
        <v>1872</v>
      </c>
      <c r="B1896">
        <v>2.3702517117091239E-2</v>
      </c>
      <c r="C1896">
        <v>4.3614015858699715E-3</v>
      </c>
    </row>
    <row r="1897" spans="1:3" x14ac:dyDescent="0.25">
      <c r="A1897">
        <v>1873</v>
      </c>
      <c r="B1897">
        <v>1.7090088856070332E-2</v>
      </c>
      <c r="C1897">
        <v>-8.2539542757813535E-3</v>
      </c>
    </row>
    <row r="1898" spans="1:3" x14ac:dyDescent="0.25">
      <c r="A1898">
        <v>1874</v>
      </c>
      <c r="B1898">
        <v>1.5289392198473858E-2</v>
      </c>
      <c r="C1898">
        <v>2.3368737194402415E-2</v>
      </c>
    </row>
    <row r="1899" spans="1:3" x14ac:dyDescent="0.25">
      <c r="A1899">
        <v>1875</v>
      </c>
      <c r="B1899">
        <v>2.272307396092214E-3</v>
      </c>
      <c r="C1899">
        <v>2.1862662748947832E-4</v>
      </c>
    </row>
    <row r="1900" spans="1:3" x14ac:dyDescent="0.25">
      <c r="A1900">
        <v>1876</v>
      </c>
      <c r="B1900">
        <v>2.7458895903623434E-2</v>
      </c>
      <c r="C1900">
        <v>-2.4771093150829534E-2</v>
      </c>
    </row>
    <row r="1901" spans="1:3" x14ac:dyDescent="0.25">
      <c r="A1901">
        <v>1877</v>
      </c>
      <c r="B1901">
        <v>7.5422778254492897E-3</v>
      </c>
      <c r="C1901">
        <v>-7.9087249926064578E-3</v>
      </c>
    </row>
    <row r="1902" spans="1:3" x14ac:dyDescent="0.25">
      <c r="A1902">
        <v>1878</v>
      </c>
      <c r="B1902">
        <v>6.3323612961386526E-3</v>
      </c>
      <c r="C1902">
        <v>1.7084461162153366E-2</v>
      </c>
    </row>
    <row r="1903" spans="1:3" x14ac:dyDescent="0.25">
      <c r="A1903">
        <v>1879</v>
      </c>
      <c r="B1903">
        <v>-4.5451822764094015E-3</v>
      </c>
      <c r="C1903">
        <v>1.486285182830124E-2</v>
      </c>
    </row>
    <row r="1904" spans="1:3" x14ac:dyDescent="0.25">
      <c r="A1904">
        <v>1880</v>
      </c>
      <c r="B1904">
        <v>2.344822385274321E-3</v>
      </c>
      <c r="C1904">
        <v>-2.5958042733369279E-3</v>
      </c>
    </row>
    <row r="1905" spans="1:3" x14ac:dyDescent="0.25">
      <c r="A1905">
        <v>1881</v>
      </c>
      <c r="B1905">
        <v>1.102146339198549E-2</v>
      </c>
      <c r="C1905">
        <v>-1.503482803288945E-2</v>
      </c>
    </row>
    <row r="1906" spans="1:3" x14ac:dyDescent="0.25">
      <c r="A1906">
        <v>1882</v>
      </c>
      <c r="B1906">
        <v>-8.0412952764320159E-4</v>
      </c>
      <c r="C1906">
        <v>-1.9670890048839517E-3</v>
      </c>
    </row>
    <row r="1907" spans="1:3" x14ac:dyDescent="0.25">
      <c r="A1907">
        <v>1883</v>
      </c>
      <c r="B1907">
        <v>3.2758033792710632E-3</v>
      </c>
      <c r="C1907">
        <v>-2.3028862439485147E-3</v>
      </c>
    </row>
    <row r="1908" spans="1:3" x14ac:dyDescent="0.25">
      <c r="A1908">
        <v>1884</v>
      </c>
      <c r="B1908">
        <v>-4.0353573188864266E-3</v>
      </c>
      <c r="C1908">
        <v>8.4969480369109715E-3</v>
      </c>
    </row>
    <row r="1909" spans="1:3" x14ac:dyDescent="0.25">
      <c r="A1909">
        <v>1885</v>
      </c>
      <c r="B1909">
        <v>3.1630528028310863E-3</v>
      </c>
      <c r="C1909">
        <v>2.6188481057444683E-3</v>
      </c>
    </row>
    <row r="1910" spans="1:3" x14ac:dyDescent="0.25">
      <c r="A1910">
        <v>1886</v>
      </c>
      <c r="B1910">
        <v>-2.0093177628880006E-3</v>
      </c>
      <c r="C1910">
        <v>-8.7638452378407238E-3</v>
      </c>
    </row>
    <row r="1911" spans="1:3" x14ac:dyDescent="0.25">
      <c r="A1911">
        <v>1887</v>
      </c>
      <c r="B1911">
        <v>1.0829769958903699E-2</v>
      </c>
      <c r="C1911">
        <v>-1.2007164575528837E-2</v>
      </c>
    </row>
    <row r="1912" spans="1:3" x14ac:dyDescent="0.25">
      <c r="A1912">
        <v>1888</v>
      </c>
      <c r="B1912">
        <v>1.4513285381069336E-3</v>
      </c>
      <c r="C1912">
        <v>2.8270221893183949E-3</v>
      </c>
    </row>
    <row r="1913" spans="1:3" x14ac:dyDescent="0.25">
      <c r="A1913">
        <v>1889</v>
      </c>
      <c r="B1913">
        <v>-4.3590954217841843E-4</v>
      </c>
      <c r="C1913">
        <v>3.6187168550465276E-5</v>
      </c>
    </row>
    <row r="1914" spans="1:3" x14ac:dyDescent="0.25">
      <c r="A1914">
        <v>1890</v>
      </c>
      <c r="B1914">
        <v>6.8295714891978034E-3</v>
      </c>
      <c r="C1914">
        <v>1.2799392406928869E-2</v>
      </c>
    </row>
    <row r="1915" spans="1:3" x14ac:dyDescent="0.25">
      <c r="A1915">
        <v>1891</v>
      </c>
      <c r="B1915">
        <v>-9.4059103093105355E-3</v>
      </c>
      <c r="C1915">
        <v>4.426345681085516E-3</v>
      </c>
    </row>
    <row r="1916" spans="1:3" x14ac:dyDescent="0.25">
      <c r="A1916">
        <v>1892</v>
      </c>
      <c r="B1916">
        <v>1.4798272853341676E-2</v>
      </c>
      <c r="C1916">
        <v>-1.3620331575471378E-2</v>
      </c>
    </row>
    <row r="1917" spans="1:3" x14ac:dyDescent="0.25">
      <c r="A1917">
        <v>1893</v>
      </c>
      <c r="B1917">
        <v>2.9592699926626912E-3</v>
      </c>
      <c r="C1917">
        <v>-1.4115681567846454E-3</v>
      </c>
    </row>
    <row r="1918" spans="1:3" x14ac:dyDescent="0.25">
      <c r="A1918">
        <v>1894</v>
      </c>
      <c r="B1918">
        <v>2.1777885255793842E-3</v>
      </c>
      <c r="C1918">
        <v>-3.5828636580781518E-3</v>
      </c>
    </row>
    <row r="1919" spans="1:3" x14ac:dyDescent="0.25">
      <c r="A1919">
        <v>1895</v>
      </c>
      <c r="B1919">
        <v>3.7802648085956112E-3</v>
      </c>
      <c r="C1919">
        <v>-1.0737559795217953E-2</v>
      </c>
    </row>
    <row r="1920" spans="1:3" x14ac:dyDescent="0.25">
      <c r="A1920">
        <v>1896</v>
      </c>
      <c r="B1920">
        <v>-2.7301869037461152E-3</v>
      </c>
      <c r="C1920">
        <v>2.5893053849325859E-3</v>
      </c>
    </row>
    <row r="1921" spans="1:3" x14ac:dyDescent="0.25">
      <c r="A1921">
        <v>1897</v>
      </c>
      <c r="B1921">
        <v>1.606694875053057E-3</v>
      </c>
      <c r="C1921">
        <v>-3.6356563628326581E-4</v>
      </c>
    </row>
    <row r="1922" spans="1:3" x14ac:dyDescent="0.25">
      <c r="A1922">
        <v>1898</v>
      </c>
      <c r="B1922">
        <v>1.6249803446406119E-3</v>
      </c>
      <c r="C1922">
        <v>-2.431436793194428E-3</v>
      </c>
    </row>
    <row r="1923" spans="1:3" x14ac:dyDescent="0.25">
      <c r="A1923">
        <v>1899</v>
      </c>
      <c r="B1923">
        <v>5.4563633687403806E-4</v>
      </c>
      <c r="C1923">
        <v>9.4107249675435337E-3</v>
      </c>
    </row>
    <row r="1924" spans="1:3" x14ac:dyDescent="0.25">
      <c r="A1924">
        <v>1900</v>
      </c>
      <c r="B1924">
        <v>-7.1572625246167651E-3</v>
      </c>
      <c r="C1924">
        <v>6.7999959448469902E-4</v>
      </c>
    </row>
    <row r="1925" spans="1:3" x14ac:dyDescent="0.25">
      <c r="A1925">
        <v>1901</v>
      </c>
      <c r="B1925">
        <v>5.9306468311626026E-3</v>
      </c>
      <c r="C1925">
        <v>-2.0651697125238181E-4</v>
      </c>
    </row>
    <row r="1926" spans="1:3" x14ac:dyDescent="0.25">
      <c r="A1926">
        <v>1902</v>
      </c>
      <c r="B1926">
        <v>2.9785030317803283E-3</v>
      </c>
      <c r="C1926">
        <v>-8.4845665817652807E-3</v>
      </c>
    </row>
    <row r="1927" spans="1:3" x14ac:dyDescent="0.25">
      <c r="A1927">
        <v>1903</v>
      </c>
      <c r="B1927">
        <v>9.8486095568359432E-3</v>
      </c>
      <c r="C1927">
        <v>-2.0432382663650682E-3</v>
      </c>
    </row>
    <row r="1928" spans="1:3" x14ac:dyDescent="0.25">
      <c r="A1928">
        <v>1904</v>
      </c>
      <c r="B1928">
        <v>7.2415134740668706E-3</v>
      </c>
      <c r="C1928">
        <v>1.0480252489210921E-2</v>
      </c>
    </row>
    <row r="1929" spans="1:3" x14ac:dyDescent="0.25">
      <c r="A1929">
        <v>1905</v>
      </c>
      <c r="B1929">
        <v>-2.9575225908924406E-3</v>
      </c>
      <c r="C1929">
        <v>3.3736585772887783E-3</v>
      </c>
    </row>
    <row r="1930" spans="1:3" x14ac:dyDescent="0.25">
      <c r="A1930">
        <v>1906</v>
      </c>
      <c r="B1930">
        <v>-1.851597988929575E-2</v>
      </c>
      <c r="C1930">
        <v>2.1324385133096729E-3</v>
      </c>
    </row>
    <row r="1931" spans="1:3" x14ac:dyDescent="0.25">
      <c r="A1931">
        <v>1907</v>
      </c>
      <c r="B1931">
        <v>4.4084635801638098E-3</v>
      </c>
      <c r="C1931">
        <v>-3.5120606438421602E-3</v>
      </c>
    </row>
    <row r="1932" spans="1:3" x14ac:dyDescent="0.25">
      <c r="A1932">
        <v>1908</v>
      </c>
      <c r="B1932">
        <v>1.0463892442115479E-2</v>
      </c>
      <c r="C1932">
        <v>5.2340024572707436E-3</v>
      </c>
    </row>
    <row r="1933" spans="1:3" x14ac:dyDescent="0.25">
      <c r="A1933">
        <v>1909</v>
      </c>
      <c r="B1933">
        <v>1.4781252915928122E-3</v>
      </c>
      <c r="C1933">
        <v>-1.8310393616719034E-3</v>
      </c>
    </row>
    <row r="1934" spans="1:3" x14ac:dyDescent="0.25">
      <c r="A1934">
        <v>1910</v>
      </c>
      <c r="B1934">
        <v>1.5976953530467569E-3</v>
      </c>
      <c r="C1934">
        <v>-1.2083286535412513E-4</v>
      </c>
    </row>
    <row r="1935" spans="1:3" x14ac:dyDescent="0.25">
      <c r="A1935">
        <v>1911</v>
      </c>
      <c r="B1935">
        <v>6.2053663712562561E-3</v>
      </c>
      <c r="C1935">
        <v>1.3369181320413075E-2</v>
      </c>
    </row>
    <row r="1936" spans="1:3" x14ac:dyDescent="0.25">
      <c r="A1936">
        <v>1912</v>
      </c>
      <c r="B1936">
        <v>8.5124707763917021E-3</v>
      </c>
      <c r="C1936">
        <v>-1.0903709152756194E-3</v>
      </c>
    </row>
    <row r="1937" spans="1:3" x14ac:dyDescent="0.25">
      <c r="A1937">
        <v>1913</v>
      </c>
      <c r="B1937">
        <v>8.5794913910748822E-4</v>
      </c>
      <c r="C1937">
        <v>3.0607381006670215E-3</v>
      </c>
    </row>
    <row r="1938" spans="1:3" x14ac:dyDescent="0.25">
      <c r="A1938">
        <v>1914</v>
      </c>
      <c r="B1938">
        <v>-7.1224612728540866E-3</v>
      </c>
      <c r="C1938">
        <v>-2.9240867109238226E-3</v>
      </c>
    </row>
    <row r="1939" spans="1:3" x14ac:dyDescent="0.25">
      <c r="A1939">
        <v>1915</v>
      </c>
      <c r="B1939">
        <v>3.811474640481406E-4</v>
      </c>
      <c r="C1939">
        <v>-4.6301402155933047E-4</v>
      </c>
    </row>
    <row r="1940" spans="1:3" x14ac:dyDescent="0.25">
      <c r="A1940">
        <v>1916</v>
      </c>
      <c r="B1940">
        <v>7.963494226635906E-3</v>
      </c>
      <c r="C1940">
        <v>1.2553924616845222E-2</v>
      </c>
    </row>
    <row r="1941" spans="1:3" x14ac:dyDescent="0.25">
      <c r="A1941">
        <v>1917</v>
      </c>
      <c r="B1941">
        <v>1.8975107327068629E-3</v>
      </c>
      <c r="C1941">
        <v>-1.3740607665065827E-2</v>
      </c>
    </row>
    <row r="1942" spans="1:3" x14ac:dyDescent="0.25">
      <c r="A1942">
        <v>1918</v>
      </c>
      <c r="B1942">
        <v>1.3099354537146345E-2</v>
      </c>
      <c r="C1942">
        <v>3.304468015450894E-2</v>
      </c>
    </row>
    <row r="1943" spans="1:3" x14ac:dyDescent="0.25">
      <c r="A1943">
        <v>1919</v>
      </c>
      <c r="B1943">
        <v>9.3172652638498347E-4</v>
      </c>
      <c r="C1943">
        <v>-9.1535090004204859E-4</v>
      </c>
    </row>
    <row r="1944" spans="1:3" x14ac:dyDescent="0.25">
      <c r="A1944">
        <v>1920</v>
      </c>
      <c r="B1944">
        <v>2.1860723670560473E-3</v>
      </c>
      <c r="C1944">
        <v>1.1330006081395992E-2</v>
      </c>
    </row>
    <row r="1945" spans="1:3" x14ac:dyDescent="0.25">
      <c r="A1945">
        <v>1921</v>
      </c>
      <c r="B1945">
        <v>-9.1175710018213119E-3</v>
      </c>
      <c r="C1945">
        <v>-4.0064139655617836E-3</v>
      </c>
    </row>
    <row r="1946" spans="1:3" x14ac:dyDescent="0.25">
      <c r="A1946">
        <v>1922</v>
      </c>
      <c r="B1946">
        <v>4.5525618709300929E-3</v>
      </c>
      <c r="C1946">
        <v>-1.9505939074413867E-2</v>
      </c>
    </row>
    <row r="1947" spans="1:3" x14ac:dyDescent="0.25">
      <c r="A1947">
        <v>1923</v>
      </c>
      <c r="B1947">
        <v>-1.9703233192281447E-3</v>
      </c>
      <c r="C1947">
        <v>7.2958835663302132E-3</v>
      </c>
    </row>
    <row r="1948" spans="1:3" x14ac:dyDescent="0.25">
      <c r="A1948">
        <v>1924</v>
      </c>
      <c r="B1948">
        <v>6.0580463402645215E-3</v>
      </c>
      <c r="C1948">
        <v>-1.4688597010180549E-2</v>
      </c>
    </row>
    <row r="1949" spans="1:3" x14ac:dyDescent="0.25">
      <c r="A1949">
        <v>1925</v>
      </c>
      <c r="B1949">
        <v>-1.2356404722410915E-2</v>
      </c>
      <c r="C1949">
        <v>-1.500664495200291E-3</v>
      </c>
    </row>
    <row r="1950" spans="1:3" x14ac:dyDescent="0.25">
      <c r="A1950">
        <v>1926</v>
      </c>
      <c r="B1950">
        <v>1.9038594986157099E-3</v>
      </c>
      <c r="C1950">
        <v>-4.171472381149342E-3</v>
      </c>
    </row>
    <row r="1951" spans="1:3" x14ac:dyDescent="0.25">
      <c r="A1951">
        <v>1927</v>
      </c>
      <c r="B1951">
        <v>2.2470313846645984E-3</v>
      </c>
      <c r="C1951">
        <v>-3.9783237497875261E-3</v>
      </c>
    </row>
    <row r="1952" spans="1:3" x14ac:dyDescent="0.25">
      <c r="A1952">
        <v>1928</v>
      </c>
      <c r="B1952">
        <v>4.5621498367698467E-3</v>
      </c>
      <c r="C1952">
        <v>-1.4019409576849561E-2</v>
      </c>
    </row>
    <row r="1953" spans="1:3" x14ac:dyDescent="0.25">
      <c r="A1953">
        <v>1929</v>
      </c>
      <c r="B1953">
        <v>4.2892895910755322E-3</v>
      </c>
      <c r="C1953">
        <v>-2.0655758634295727E-3</v>
      </c>
    </row>
    <row r="1954" spans="1:3" x14ac:dyDescent="0.25">
      <c r="A1954">
        <v>1930</v>
      </c>
      <c r="B1954">
        <v>-3.7711249974056267E-3</v>
      </c>
      <c r="C1954">
        <v>6.7699651679876526E-4</v>
      </c>
    </row>
    <row r="1955" spans="1:3" x14ac:dyDescent="0.25">
      <c r="A1955">
        <v>1931</v>
      </c>
      <c r="B1955">
        <v>-7.908325986035615E-3</v>
      </c>
      <c r="C1955">
        <v>7.6682978028866713E-3</v>
      </c>
    </row>
    <row r="1956" spans="1:3" x14ac:dyDescent="0.25">
      <c r="A1956">
        <v>1932</v>
      </c>
      <c r="B1956">
        <v>6.7814090849724687E-3</v>
      </c>
      <c r="C1956">
        <v>-1.1011988020888409E-2</v>
      </c>
    </row>
    <row r="1957" spans="1:3" x14ac:dyDescent="0.25">
      <c r="A1957">
        <v>1933</v>
      </c>
      <c r="B1957">
        <v>-1.1784774065175151E-2</v>
      </c>
      <c r="C1957">
        <v>-1.4229058620813296E-2</v>
      </c>
    </row>
    <row r="1958" spans="1:3" x14ac:dyDescent="0.25">
      <c r="A1958">
        <v>1934</v>
      </c>
      <c r="B1958">
        <v>2.0719781299129284E-3</v>
      </c>
      <c r="C1958">
        <v>4.727171950009117E-3</v>
      </c>
    </row>
    <row r="1959" spans="1:3" x14ac:dyDescent="0.25">
      <c r="A1959">
        <v>1935</v>
      </c>
      <c r="B1959">
        <v>-1.3298165929496232E-2</v>
      </c>
      <c r="C1959">
        <v>-6.6172877517002831E-3</v>
      </c>
    </row>
    <row r="1960" spans="1:3" x14ac:dyDescent="0.25">
      <c r="A1960">
        <v>1936</v>
      </c>
      <c r="B1960">
        <v>5.1825645220791262E-3</v>
      </c>
      <c r="C1960">
        <v>-3.4879656924971204E-3</v>
      </c>
    </row>
    <row r="1961" spans="1:3" x14ac:dyDescent="0.25">
      <c r="A1961">
        <v>1937</v>
      </c>
      <c r="B1961">
        <v>9.3829833847791644E-3</v>
      </c>
      <c r="C1961">
        <v>-1.164258360036019E-2</v>
      </c>
    </row>
    <row r="1962" spans="1:3" x14ac:dyDescent="0.25">
      <c r="A1962">
        <v>1938</v>
      </c>
      <c r="B1962">
        <v>2.449788008162044E-3</v>
      </c>
      <c r="C1962">
        <v>6.5641156325570351E-3</v>
      </c>
    </row>
    <row r="1963" spans="1:3" x14ac:dyDescent="0.25">
      <c r="A1963">
        <v>1939</v>
      </c>
      <c r="B1963">
        <v>1.1500488640415828E-4</v>
      </c>
      <c r="C1963">
        <v>-1.1775613075235792E-2</v>
      </c>
    </row>
    <row r="1964" spans="1:3" x14ac:dyDescent="0.25">
      <c r="A1964">
        <v>1940</v>
      </c>
      <c r="B1964">
        <v>5.7585424631817752E-3</v>
      </c>
      <c r="C1964">
        <v>-4.2914948124298793E-3</v>
      </c>
    </row>
    <row r="1965" spans="1:3" x14ac:dyDescent="0.25">
      <c r="A1965">
        <v>1941</v>
      </c>
      <c r="B1965">
        <v>3.1044450897655613E-3</v>
      </c>
      <c r="C1965">
        <v>-2.0511169054484989E-2</v>
      </c>
    </row>
    <row r="1966" spans="1:3" x14ac:dyDescent="0.25">
      <c r="A1966">
        <v>1942</v>
      </c>
      <c r="B1966">
        <v>4.3162377320370062E-3</v>
      </c>
      <c r="C1966">
        <v>-1.3937957007281695E-2</v>
      </c>
    </row>
    <row r="1967" spans="1:3" x14ac:dyDescent="0.25">
      <c r="A1967">
        <v>1943</v>
      </c>
      <c r="B1967">
        <v>-1.4181689695034081E-3</v>
      </c>
      <c r="C1967">
        <v>-8.315106890806289E-3</v>
      </c>
    </row>
    <row r="1968" spans="1:3" x14ac:dyDescent="0.25">
      <c r="A1968">
        <v>1944</v>
      </c>
      <c r="B1968">
        <v>4.7914666717600082E-3</v>
      </c>
      <c r="C1968">
        <v>-3.8012042522187536E-3</v>
      </c>
    </row>
    <row r="1969" spans="1:3" x14ac:dyDescent="0.25">
      <c r="A1969">
        <v>1945</v>
      </c>
      <c r="B1969">
        <v>4.8368569769569707E-3</v>
      </c>
      <c r="C1969">
        <v>-2.8820555387591533E-3</v>
      </c>
    </row>
    <row r="1970" spans="1:3" x14ac:dyDescent="0.25">
      <c r="A1970">
        <v>1946</v>
      </c>
      <c r="B1970">
        <v>1.130030593338381E-2</v>
      </c>
      <c r="C1970">
        <v>-1.5228649636630604E-2</v>
      </c>
    </row>
    <row r="1971" spans="1:3" x14ac:dyDescent="0.25">
      <c r="A1971">
        <v>1947</v>
      </c>
      <c r="B1971">
        <v>-1.5005672420277073E-3</v>
      </c>
      <c r="C1971">
        <v>-1.5206554447955632E-2</v>
      </c>
    </row>
    <row r="1972" spans="1:3" x14ac:dyDescent="0.25">
      <c r="A1972">
        <v>1948</v>
      </c>
      <c r="B1972">
        <v>-9.6707457948604462E-3</v>
      </c>
      <c r="C1972">
        <v>1.3909256193691832E-2</v>
      </c>
    </row>
    <row r="1973" spans="1:3" x14ac:dyDescent="0.25">
      <c r="A1973">
        <v>1949</v>
      </c>
      <c r="B1973">
        <v>-2.5884235691442234E-3</v>
      </c>
      <c r="C1973">
        <v>-3.8824801632394582E-3</v>
      </c>
    </row>
    <row r="1974" spans="1:3" x14ac:dyDescent="0.25">
      <c r="A1974">
        <v>1950</v>
      </c>
      <c r="B1974">
        <v>6.4440087936519707E-3</v>
      </c>
      <c r="C1974">
        <v>-1.1151463207569372E-2</v>
      </c>
    </row>
    <row r="1975" spans="1:3" x14ac:dyDescent="0.25">
      <c r="A1975">
        <v>1951</v>
      </c>
      <c r="B1975">
        <v>-6.1391886139618818E-4</v>
      </c>
      <c r="C1975">
        <v>-1.7326686115879376E-2</v>
      </c>
    </row>
    <row r="1976" spans="1:3" x14ac:dyDescent="0.25">
      <c r="A1976">
        <v>1952</v>
      </c>
      <c r="B1976">
        <v>-3.2563936790899893E-3</v>
      </c>
      <c r="C1976">
        <v>-6.7815903962468961E-4</v>
      </c>
    </row>
    <row r="1977" spans="1:3" x14ac:dyDescent="0.25">
      <c r="A1977">
        <v>1953</v>
      </c>
      <c r="B1977">
        <v>5.0335012519430672E-3</v>
      </c>
      <c r="C1977">
        <v>9.9127577482869891E-3</v>
      </c>
    </row>
    <row r="1978" spans="1:3" x14ac:dyDescent="0.25">
      <c r="A1978">
        <v>1954</v>
      </c>
      <c r="B1978">
        <v>-1.5399677243171494E-3</v>
      </c>
      <c r="C1978">
        <v>-7.5447537664179876E-3</v>
      </c>
    </row>
    <row r="1979" spans="1:3" x14ac:dyDescent="0.25">
      <c r="A1979">
        <v>1955</v>
      </c>
      <c r="B1979">
        <v>-1.8741234942873403E-2</v>
      </c>
      <c r="C1979">
        <v>2.3414424352514857E-2</v>
      </c>
    </row>
    <row r="1980" spans="1:3" x14ac:dyDescent="0.25">
      <c r="A1980">
        <v>1956</v>
      </c>
      <c r="B1980">
        <v>1.3032915145809827E-2</v>
      </c>
      <c r="C1980">
        <v>-1.7184629842004404E-2</v>
      </c>
    </row>
    <row r="1981" spans="1:3" x14ac:dyDescent="0.25">
      <c r="A1981">
        <v>1957</v>
      </c>
      <c r="B1981">
        <v>4.6676397462018099E-3</v>
      </c>
      <c r="C1981">
        <v>-5.0430102456549414E-3</v>
      </c>
    </row>
    <row r="1982" spans="1:3" x14ac:dyDescent="0.25">
      <c r="A1982">
        <v>1958</v>
      </c>
      <c r="B1982">
        <v>-9.3598712508133634E-4</v>
      </c>
      <c r="C1982">
        <v>-3.546599951999832E-2</v>
      </c>
    </row>
    <row r="1983" spans="1:3" x14ac:dyDescent="0.25">
      <c r="A1983">
        <v>1959</v>
      </c>
      <c r="B1983">
        <v>-8.5954335986121039E-3</v>
      </c>
      <c r="C1983">
        <v>2.9874919582870099E-2</v>
      </c>
    </row>
    <row r="1984" spans="1:3" x14ac:dyDescent="0.25">
      <c r="A1984">
        <v>1960</v>
      </c>
      <c r="B1984">
        <v>-8.9251993775786628E-3</v>
      </c>
      <c r="C1984">
        <v>-6.8482717432804766E-3</v>
      </c>
    </row>
    <row r="1985" spans="1:3" x14ac:dyDescent="0.25">
      <c r="A1985">
        <v>1961</v>
      </c>
      <c r="B1985">
        <v>1.1932807055949421E-2</v>
      </c>
      <c r="C1985">
        <v>2.9162274550611853E-3</v>
      </c>
    </row>
    <row r="1986" spans="1:3" x14ac:dyDescent="0.25">
      <c r="A1986">
        <v>1962</v>
      </c>
      <c r="B1986">
        <v>1.001487265707056E-2</v>
      </c>
      <c r="C1986">
        <v>2.3612791081116372E-2</v>
      </c>
    </row>
    <row r="1987" spans="1:3" x14ac:dyDescent="0.25">
      <c r="A1987">
        <v>1963</v>
      </c>
      <c r="B1987">
        <v>5.3696975298190138E-3</v>
      </c>
      <c r="C1987">
        <v>-7.5434101932163235E-4</v>
      </c>
    </row>
    <row r="1988" spans="1:3" x14ac:dyDescent="0.25">
      <c r="A1988">
        <v>1964</v>
      </c>
      <c r="B1988">
        <v>8.1485089626634182E-3</v>
      </c>
      <c r="C1988">
        <v>1.0850152438739631E-2</v>
      </c>
    </row>
    <row r="1989" spans="1:3" x14ac:dyDescent="0.25">
      <c r="A1989">
        <v>1965</v>
      </c>
      <c r="B1989">
        <v>-3.6407188759773916E-3</v>
      </c>
      <c r="C1989">
        <v>-1.04951038167822E-2</v>
      </c>
    </row>
    <row r="1990" spans="1:3" x14ac:dyDescent="0.25">
      <c r="A1990">
        <v>1966</v>
      </c>
      <c r="B1990">
        <v>-1.1219129653486926E-3</v>
      </c>
      <c r="C1990">
        <v>4.8598472452310304E-5</v>
      </c>
    </row>
    <row r="1991" spans="1:3" x14ac:dyDescent="0.25">
      <c r="A1991">
        <v>1967</v>
      </c>
      <c r="B1991">
        <v>5.4889890517581027E-3</v>
      </c>
      <c r="C1991">
        <v>5.6019264684571361E-3</v>
      </c>
    </row>
    <row r="1992" spans="1:3" x14ac:dyDescent="0.25">
      <c r="A1992">
        <v>1968</v>
      </c>
      <c r="B1992">
        <v>1.982811782207986E-3</v>
      </c>
      <c r="C1992">
        <v>-1.6279943367089982E-2</v>
      </c>
    </row>
    <row r="1993" spans="1:3" x14ac:dyDescent="0.25">
      <c r="A1993">
        <v>1969</v>
      </c>
      <c r="B1993">
        <v>-6.2640440152270983E-4</v>
      </c>
      <c r="C1993">
        <v>-5.6015262359226017E-3</v>
      </c>
    </row>
    <row r="1994" spans="1:3" x14ac:dyDescent="0.25">
      <c r="A1994">
        <v>1970</v>
      </c>
      <c r="B1994">
        <v>-6.232128603307574E-3</v>
      </c>
      <c r="C1994">
        <v>2.6334141223818497E-2</v>
      </c>
    </row>
    <row r="1995" spans="1:3" x14ac:dyDescent="0.25">
      <c r="A1995">
        <v>1971</v>
      </c>
      <c r="B1995">
        <v>3.8673585930924779E-3</v>
      </c>
      <c r="C1995">
        <v>-1.1092965185305529E-2</v>
      </c>
    </row>
    <row r="1996" spans="1:3" x14ac:dyDescent="0.25">
      <c r="A1996">
        <v>1972</v>
      </c>
      <c r="B1996">
        <v>-6.4823590067803446E-3</v>
      </c>
      <c r="C1996">
        <v>1.8014694538541039E-2</v>
      </c>
    </row>
    <row r="1997" spans="1:3" x14ac:dyDescent="0.25">
      <c r="A1997">
        <v>1973</v>
      </c>
      <c r="B1997">
        <v>-1.9215354561480749E-3</v>
      </c>
      <c r="C1997">
        <v>-7.1780899716227999E-3</v>
      </c>
    </row>
    <row r="1998" spans="1:3" x14ac:dyDescent="0.25">
      <c r="A1998">
        <v>1974</v>
      </c>
      <c r="B1998">
        <v>-3.3229086208145381E-3</v>
      </c>
      <c r="C1998">
        <v>4.2328216283852443E-3</v>
      </c>
    </row>
    <row r="1999" spans="1:3" x14ac:dyDescent="0.25">
      <c r="A1999">
        <v>1975</v>
      </c>
      <c r="B1999">
        <v>9.7936359535659521E-3</v>
      </c>
      <c r="C1999">
        <v>-7.4057143678227608E-3</v>
      </c>
    </row>
    <row r="2000" spans="1:3" x14ac:dyDescent="0.25">
      <c r="A2000">
        <v>1976</v>
      </c>
      <c r="B2000">
        <v>-5.7011207238706672E-4</v>
      </c>
      <c r="C2000">
        <v>3.1443294978683177E-3</v>
      </c>
    </row>
    <row r="2001" spans="1:3" x14ac:dyDescent="0.25">
      <c r="A2001">
        <v>1977</v>
      </c>
      <c r="B2001">
        <v>2.790110487067446E-3</v>
      </c>
      <c r="C2001">
        <v>-1.9506574174552142E-2</v>
      </c>
    </row>
    <row r="2002" spans="1:3" x14ac:dyDescent="0.25">
      <c r="A2002">
        <v>1978</v>
      </c>
      <c r="B2002">
        <v>-5.3296910431217435E-4</v>
      </c>
      <c r="C2002">
        <v>1.0000640897825108E-2</v>
      </c>
    </row>
    <row r="2003" spans="1:3" x14ac:dyDescent="0.25">
      <c r="A2003">
        <v>1979</v>
      </c>
      <c r="B2003">
        <v>8.3493856605256472E-3</v>
      </c>
      <c r="C2003">
        <v>2.2625882427165962E-4</v>
      </c>
    </row>
    <row r="2004" spans="1:3" x14ac:dyDescent="0.25">
      <c r="A2004">
        <v>1980</v>
      </c>
      <c r="B2004">
        <v>-4.1648155406035436E-4</v>
      </c>
      <c r="C2004">
        <v>-6.8736492636758473E-4</v>
      </c>
    </row>
    <row r="2005" spans="1:3" x14ac:dyDescent="0.25">
      <c r="A2005">
        <v>1981</v>
      </c>
      <c r="B2005">
        <v>3.6959125252731804E-3</v>
      </c>
      <c r="C2005">
        <v>4.6933738972171476E-4</v>
      </c>
    </row>
    <row r="2006" spans="1:3" x14ac:dyDescent="0.25">
      <c r="A2006">
        <v>1982</v>
      </c>
      <c r="B2006">
        <v>1.0155750565512279E-2</v>
      </c>
      <c r="C2006">
        <v>1.8908299392784753E-2</v>
      </c>
    </row>
    <row r="2007" spans="1:3" x14ac:dyDescent="0.25">
      <c r="A2007">
        <v>1983</v>
      </c>
      <c r="B2007">
        <v>-1.523039507217877E-3</v>
      </c>
      <c r="C2007">
        <v>-3.2897790012193008E-3</v>
      </c>
    </row>
    <row r="2008" spans="1:3" x14ac:dyDescent="0.25">
      <c r="A2008">
        <v>1984</v>
      </c>
      <c r="B2008">
        <v>7.7517805865444482E-3</v>
      </c>
      <c r="C2008">
        <v>2.1631357764171261E-2</v>
      </c>
    </row>
    <row r="2009" spans="1:3" x14ac:dyDescent="0.25">
      <c r="A2009">
        <v>1985</v>
      </c>
      <c r="B2009">
        <v>8.263383561199749E-5</v>
      </c>
      <c r="C2009">
        <v>-3.5525113688984226E-3</v>
      </c>
    </row>
    <row r="2010" spans="1:3" x14ac:dyDescent="0.25">
      <c r="A2010">
        <v>1986</v>
      </c>
      <c r="B2010">
        <v>-2.2511720604425399E-3</v>
      </c>
      <c r="C2010">
        <v>-3.6107386188598779E-3</v>
      </c>
    </row>
    <row r="2011" spans="1:3" x14ac:dyDescent="0.25">
      <c r="A2011">
        <v>1987</v>
      </c>
      <c r="B2011">
        <v>3.7886533109202296E-3</v>
      </c>
      <c r="C2011">
        <v>1.0744898547849009E-3</v>
      </c>
    </row>
    <row r="2012" spans="1:3" x14ac:dyDescent="0.25">
      <c r="A2012">
        <v>1988</v>
      </c>
      <c r="B2012">
        <v>3.9936245077725942E-3</v>
      </c>
      <c r="C2012">
        <v>-6.5742054841255362E-3</v>
      </c>
    </row>
    <row r="2013" spans="1:3" x14ac:dyDescent="0.25">
      <c r="A2013">
        <v>1989</v>
      </c>
      <c r="B2013">
        <v>3.1465368335453206E-3</v>
      </c>
      <c r="C2013">
        <v>7.1746833640839456E-3</v>
      </c>
    </row>
    <row r="2014" spans="1:3" x14ac:dyDescent="0.25">
      <c r="A2014">
        <v>1990</v>
      </c>
      <c r="B2014">
        <v>8.637815646967641E-3</v>
      </c>
      <c r="C2014">
        <v>-1.4851309990592271E-3</v>
      </c>
    </row>
    <row r="2015" spans="1:3" x14ac:dyDescent="0.25">
      <c r="A2015">
        <v>1991</v>
      </c>
      <c r="B2015">
        <v>3.146709624183259E-3</v>
      </c>
      <c r="C2015">
        <v>2.7602797847210694E-3</v>
      </c>
    </row>
    <row r="2016" spans="1:3" x14ac:dyDescent="0.25">
      <c r="A2016">
        <v>1992</v>
      </c>
      <c r="B2016">
        <v>-1.4339167667746842E-2</v>
      </c>
      <c r="C2016">
        <v>-1.1754652329112898E-3</v>
      </c>
    </row>
    <row r="2017" spans="1:3" x14ac:dyDescent="0.25">
      <c r="A2017">
        <v>1993</v>
      </c>
      <c r="B2017">
        <v>5.5456284409338948E-3</v>
      </c>
      <c r="C2017">
        <v>-5.1051558627990519E-3</v>
      </c>
    </row>
    <row r="2018" spans="1:3" x14ac:dyDescent="0.25">
      <c r="A2018">
        <v>1994</v>
      </c>
      <c r="B2018">
        <v>4.5614665580006805E-3</v>
      </c>
      <c r="C2018">
        <v>1.4823056614472287E-2</v>
      </c>
    </row>
    <row r="2019" spans="1:3" x14ac:dyDescent="0.25">
      <c r="A2019">
        <v>1995</v>
      </c>
      <c r="B2019">
        <v>4.8463488232253424E-3</v>
      </c>
      <c r="C2019">
        <v>4.2962259479361956E-3</v>
      </c>
    </row>
    <row r="2020" spans="1:3" x14ac:dyDescent="0.25">
      <c r="A2020">
        <v>1996</v>
      </c>
      <c r="B2020">
        <v>1.4688270741558332E-3</v>
      </c>
      <c r="C2020">
        <v>-1.4317614123944923E-2</v>
      </c>
    </row>
    <row r="2021" spans="1:3" x14ac:dyDescent="0.25">
      <c r="A2021">
        <v>1997</v>
      </c>
      <c r="B2021">
        <v>3.2836459660363389E-4</v>
      </c>
      <c r="C2021">
        <v>-8.3206018387493395E-3</v>
      </c>
    </row>
    <row r="2022" spans="1:3" x14ac:dyDescent="0.25">
      <c r="A2022">
        <v>1998</v>
      </c>
      <c r="B2022">
        <v>2.6995656931442656E-3</v>
      </c>
      <c r="C2022">
        <v>-8.2779653576757067E-3</v>
      </c>
    </row>
    <row r="2023" spans="1:3" x14ac:dyDescent="0.25">
      <c r="A2023">
        <v>1999</v>
      </c>
      <c r="B2023">
        <v>-1.9073644537273642E-3</v>
      </c>
      <c r="C2023">
        <v>1.0523802021402211E-3</v>
      </c>
    </row>
    <row r="2024" spans="1:3" x14ac:dyDescent="0.25">
      <c r="A2024">
        <v>2000</v>
      </c>
      <c r="B2024">
        <v>-8.4272099471157467E-3</v>
      </c>
      <c r="C2024">
        <v>-1.0738694357673736E-2</v>
      </c>
    </row>
    <row r="2025" spans="1:3" x14ac:dyDescent="0.25">
      <c r="A2025">
        <v>2001</v>
      </c>
      <c r="B2025">
        <v>7.7587802562962957E-3</v>
      </c>
      <c r="C2025">
        <v>9.6639307771540922E-3</v>
      </c>
    </row>
    <row r="2026" spans="1:3" x14ac:dyDescent="0.25">
      <c r="A2026">
        <v>2002</v>
      </c>
      <c r="B2026">
        <v>-1.3731333655612877E-2</v>
      </c>
      <c r="C2026">
        <v>-8.61328639691703E-3</v>
      </c>
    </row>
    <row r="2027" spans="1:3" x14ac:dyDescent="0.25">
      <c r="A2027">
        <v>2003</v>
      </c>
      <c r="B2027">
        <v>1.4073385188501614E-2</v>
      </c>
      <c r="C2027">
        <v>1.7197859630912297E-3</v>
      </c>
    </row>
    <row r="2028" spans="1:3" x14ac:dyDescent="0.25">
      <c r="A2028">
        <v>2004</v>
      </c>
      <c r="B2028">
        <v>3.3986442983401132E-3</v>
      </c>
      <c r="C2028">
        <v>-6.1629689862927484E-4</v>
      </c>
    </row>
    <row r="2029" spans="1:3" x14ac:dyDescent="0.25">
      <c r="A2029">
        <v>2005</v>
      </c>
      <c r="B2029">
        <v>1.3756204509578001E-2</v>
      </c>
      <c r="C2029">
        <v>1.0371988364913416E-2</v>
      </c>
    </row>
    <row r="2030" spans="1:3" x14ac:dyDescent="0.25">
      <c r="A2030">
        <v>2006</v>
      </c>
      <c r="B2030">
        <v>-9.2133607616057538E-4</v>
      </c>
      <c r="C2030">
        <v>-6.2106068300148949E-3</v>
      </c>
    </row>
    <row r="2031" spans="1:3" x14ac:dyDescent="0.25">
      <c r="A2031">
        <v>2007</v>
      </c>
      <c r="B2031">
        <v>-1.3817271792075743E-2</v>
      </c>
      <c r="C2031">
        <v>-9.1390542568067935E-3</v>
      </c>
    </row>
    <row r="2032" spans="1:3" x14ac:dyDescent="0.25">
      <c r="A2032">
        <v>2008</v>
      </c>
      <c r="B2032">
        <v>-2.1591069685441564E-3</v>
      </c>
      <c r="C2032">
        <v>-9.0651703970063835E-3</v>
      </c>
    </row>
    <row r="2033" spans="1:3" x14ac:dyDescent="0.25">
      <c r="A2033">
        <v>2009</v>
      </c>
      <c r="B2033">
        <v>-5.564810968988667E-5</v>
      </c>
      <c r="C2033">
        <v>4.3993779248812639E-3</v>
      </c>
    </row>
    <row r="2034" spans="1:3" x14ac:dyDescent="0.25">
      <c r="A2034">
        <v>2010</v>
      </c>
      <c r="B2034">
        <v>1.3791287314153352E-2</v>
      </c>
      <c r="C2034">
        <v>1.228734054874784E-3</v>
      </c>
    </row>
    <row r="2035" spans="1:3" x14ac:dyDescent="0.25">
      <c r="A2035">
        <v>2011</v>
      </c>
      <c r="B2035">
        <v>7.3374007667458756E-4</v>
      </c>
      <c r="C2035">
        <v>3.2767593583024118E-3</v>
      </c>
    </row>
    <row r="2036" spans="1:3" x14ac:dyDescent="0.25">
      <c r="A2036">
        <v>2012</v>
      </c>
      <c r="B2036">
        <v>6.2108002062736768E-3</v>
      </c>
      <c r="C2036">
        <v>-1.4174198366511638E-3</v>
      </c>
    </row>
    <row r="2037" spans="1:3" x14ac:dyDescent="0.25">
      <c r="A2037">
        <v>2013</v>
      </c>
      <c r="B2037">
        <v>-1.4378442873845803E-2</v>
      </c>
      <c r="C2037">
        <v>6.9251778345942143E-3</v>
      </c>
    </row>
    <row r="2038" spans="1:3" x14ac:dyDescent="0.25">
      <c r="A2038">
        <v>2014</v>
      </c>
      <c r="B2038">
        <v>1.3892556860092286E-2</v>
      </c>
      <c r="C2038">
        <v>8.3639678042810479E-3</v>
      </c>
    </row>
    <row r="2039" spans="1:3" x14ac:dyDescent="0.25">
      <c r="A2039">
        <v>2015</v>
      </c>
      <c r="B2039">
        <v>1.9140424946310379E-3</v>
      </c>
      <c r="C2039">
        <v>1.1964266700195932E-3</v>
      </c>
    </row>
    <row r="2040" spans="1:3" x14ac:dyDescent="0.25">
      <c r="A2040">
        <v>2016</v>
      </c>
      <c r="B2040">
        <v>3.8718464504415529E-3</v>
      </c>
      <c r="C2040">
        <v>-8.2967372074127209E-3</v>
      </c>
    </row>
    <row r="2041" spans="1:3" x14ac:dyDescent="0.25">
      <c r="A2041">
        <v>2017</v>
      </c>
      <c r="B2041">
        <v>2.8653492140052598E-3</v>
      </c>
      <c r="C2041">
        <v>1.7094989409501978E-3</v>
      </c>
    </row>
    <row r="2042" spans="1:3" x14ac:dyDescent="0.25">
      <c r="A2042">
        <v>2018</v>
      </c>
      <c r="B2042">
        <v>-3.3052432560433157E-3</v>
      </c>
      <c r="C2042">
        <v>-8.0531672018935244E-3</v>
      </c>
    </row>
    <row r="2043" spans="1:3" x14ac:dyDescent="0.25">
      <c r="A2043">
        <v>2019</v>
      </c>
      <c r="B2043">
        <v>2.7138419257276671E-3</v>
      </c>
      <c r="C2043">
        <v>-1.2627019497674762E-2</v>
      </c>
    </row>
    <row r="2044" spans="1:3" x14ac:dyDescent="0.25">
      <c r="A2044">
        <v>2020</v>
      </c>
      <c r="B2044">
        <v>4.6819014905447476E-3</v>
      </c>
      <c r="C2044">
        <v>-4.0469615204391952E-3</v>
      </c>
    </row>
    <row r="2045" spans="1:3" x14ac:dyDescent="0.25">
      <c r="A2045">
        <v>2021</v>
      </c>
      <c r="B2045">
        <v>-1.1067882621575175E-3</v>
      </c>
      <c r="C2045">
        <v>-2.3442298012354947E-2</v>
      </c>
    </row>
    <row r="2046" spans="1:3" x14ac:dyDescent="0.25">
      <c r="A2046">
        <v>2022</v>
      </c>
      <c r="B2046">
        <v>5.3638204475249512E-3</v>
      </c>
      <c r="C2046">
        <v>-1.3325805982474041E-2</v>
      </c>
    </row>
    <row r="2047" spans="1:3" x14ac:dyDescent="0.25">
      <c r="A2047">
        <v>2023</v>
      </c>
      <c r="B2047">
        <v>2.4740008701050358E-3</v>
      </c>
      <c r="C2047">
        <v>-1.5907884479611629E-2</v>
      </c>
    </row>
    <row r="2048" spans="1:3" x14ac:dyDescent="0.25">
      <c r="A2048">
        <v>2024</v>
      </c>
      <c r="B2048">
        <v>-5.9236663251420567E-3</v>
      </c>
      <c r="C2048">
        <v>-1.0715049492090473E-2</v>
      </c>
    </row>
    <row r="2049" spans="1:3" x14ac:dyDescent="0.25">
      <c r="A2049">
        <v>2025</v>
      </c>
      <c r="B2049">
        <v>6.1657225150298514E-3</v>
      </c>
      <c r="C2049">
        <v>-8.4318108870439917E-3</v>
      </c>
    </row>
    <row r="2050" spans="1:3" x14ac:dyDescent="0.25">
      <c r="A2050">
        <v>2026</v>
      </c>
      <c r="B2050">
        <v>3.6005308105360036E-3</v>
      </c>
      <c r="C2050">
        <v>1.0892864482472541E-3</v>
      </c>
    </row>
    <row r="2051" spans="1:3" x14ac:dyDescent="0.25">
      <c r="A2051">
        <v>2027</v>
      </c>
      <c r="B2051">
        <v>1.6015688524113967E-4</v>
      </c>
      <c r="C2051">
        <v>3.6398322552500381E-3</v>
      </c>
    </row>
    <row r="2052" spans="1:3" x14ac:dyDescent="0.25">
      <c r="A2052">
        <v>2028</v>
      </c>
      <c r="B2052">
        <v>1.6300361831134615E-3</v>
      </c>
      <c r="C2052">
        <v>-3.8589258363747516E-3</v>
      </c>
    </row>
    <row r="2053" spans="1:3" x14ac:dyDescent="0.25">
      <c r="A2053">
        <v>2029</v>
      </c>
      <c r="B2053">
        <v>7.9428198060563161E-5</v>
      </c>
      <c r="C2053">
        <v>-1.2532814780700289E-2</v>
      </c>
    </row>
    <row r="2054" spans="1:3" x14ac:dyDescent="0.25">
      <c r="A2054">
        <v>2030</v>
      </c>
      <c r="B2054">
        <v>1.4389055929075515E-3</v>
      </c>
      <c r="C2054">
        <v>8.0144617796238885E-3</v>
      </c>
    </row>
    <row r="2055" spans="1:3" x14ac:dyDescent="0.25">
      <c r="A2055">
        <v>2031</v>
      </c>
      <c r="B2055">
        <v>2.5422784086162804E-3</v>
      </c>
      <c r="C2055">
        <v>1.0067113106851414E-2</v>
      </c>
    </row>
    <row r="2056" spans="1:3" x14ac:dyDescent="0.25">
      <c r="A2056">
        <v>2032</v>
      </c>
      <c r="B2056">
        <v>1.7341621303802006E-3</v>
      </c>
      <c r="C2056">
        <v>-6.911862147352503E-4</v>
      </c>
    </row>
    <row r="2057" spans="1:3" x14ac:dyDescent="0.25">
      <c r="A2057">
        <v>2033</v>
      </c>
      <c r="B2057">
        <v>-6.2553854978923736E-3</v>
      </c>
      <c r="C2057">
        <v>6.835492777756946E-3</v>
      </c>
    </row>
    <row r="2058" spans="1:3" x14ac:dyDescent="0.25">
      <c r="A2058">
        <v>2034</v>
      </c>
      <c r="B2058">
        <v>-6.076486905905348E-3</v>
      </c>
      <c r="C2058">
        <v>-1.2927023000730559E-2</v>
      </c>
    </row>
    <row r="2059" spans="1:3" x14ac:dyDescent="0.25">
      <c r="A2059">
        <v>2035</v>
      </c>
      <c r="B2059">
        <v>-1.4886925501377383E-2</v>
      </c>
      <c r="C2059">
        <v>2.7359611146809994E-3</v>
      </c>
    </row>
    <row r="2060" spans="1:3" x14ac:dyDescent="0.25">
      <c r="A2060">
        <v>2036</v>
      </c>
      <c r="B2060">
        <v>9.5709316090665103E-3</v>
      </c>
      <c r="C2060">
        <v>5.8400084706907857E-3</v>
      </c>
    </row>
    <row r="2061" spans="1:3" x14ac:dyDescent="0.25">
      <c r="A2061">
        <v>2037</v>
      </c>
      <c r="B2061">
        <v>3.9989656715843508E-3</v>
      </c>
      <c r="C2061">
        <v>-5.3027484120989204E-3</v>
      </c>
    </row>
    <row r="2062" spans="1:3" x14ac:dyDescent="0.25">
      <c r="A2062">
        <v>2038</v>
      </c>
      <c r="B2062">
        <v>-6.0979200003064274E-3</v>
      </c>
      <c r="C2062">
        <v>-3.061068535577946E-2</v>
      </c>
    </row>
    <row r="2063" spans="1:3" x14ac:dyDescent="0.25">
      <c r="A2063">
        <v>2039</v>
      </c>
      <c r="B2063">
        <v>7.5792419002207933E-3</v>
      </c>
      <c r="C2063">
        <v>-2.8037622500234815E-3</v>
      </c>
    </row>
    <row r="2064" spans="1:3" x14ac:dyDescent="0.25">
      <c r="A2064">
        <v>2040</v>
      </c>
      <c r="B2064">
        <v>1.6610179676038667E-3</v>
      </c>
      <c r="C2064">
        <v>-1.2392561778224225E-2</v>
      </c>
    </row>
    <row r="2065" spans="1:3" x14ac:dyDescent="0.25">
      <c r="A2065">
        <v>2041</v>
      </c>
      <c r="B2065">
        <v>-4.7294304329804039E-3</v>
      </c>
      <c r="C2065">
        <v>3.0148956057751098E-3</v>
      </c>
    </row>
    <row r="2066" spans="1:3" x14ac:dyDescent="0.25">
      <c r="A2066">
        <v>2042</v>
      </c>
      <c r="B2066">
        <v>9.9103630851530558E-4</v>
      </c>
      <c r="C2066">
        <v>7.1777998665993516E-3</v>
      </c>
    </row>
    <row r="2067" spans="1:3" x14ac:dyDescent="0.25">
      <c r="A2067">
        <v>2043</v>
      </c>
      <c r="B2067">
        <v>-8.2333563609768082E-3</v>
      </c>
      <c r="C2067">
        <v>-1.1853814087093816E-2</v>
      </c>
    </row>
    <row r="2068" spans="1:3" x14ac:dyDescent="0.25">
      <c r="A2068">
        <v>2044</v>
      </c>
      <c r="B2068">
        <v>4.8248797113903466E-3</v>
      </c>
      <c r="C2068">
        <v>2.4116707885519714E-3</v>
      </c>
    </row>
    <row r="2069" spans="1:3" x14ac:dyDescent="0.25">
      <c r="A2069">
        <v>2045</v>
      </c>
      <c r="B2069">
        <v>3.4551250126681004E-3</v>
      </c>
      <c r="C2069">
        <v>8.9214627313690589E-3</v>
      </c>
    </row>
    <row r="2070" spans="1:3" x14ac:dyDescent="0.25">
      <c r="A2070">
        <v>2046</v>
      </c>
      <c r="B2070">
        <v>2.9732356573986822E-3</v>
      </c>
      <c r="C2070">
        <v>-7.4328290809513031E-3</v>
      </c>
    </row>
    <row r="2071" spans="1:3" x14ac:dyDescent="0.25">
      <c r="A2071">
        <v>2047</v>
      </c>
      <c r="B2071">
        <v>-6.2079865421469961E-3</v>
      </c>
      <c r="C2071">
        <v>1.6257578640880347E-2</v>
      </c>
    </row>
    <row r="2072" spans="1:3" x14ac:dyDescent="0.25">
      <c r="A2072">
        <v>2048</v>
      </c>
      <c r="B2072">
        <v>4.3764640608728155E-3</v>
      </c>
      <c r="C2072">
        <v>3.2463207984058818E-3</v>
      </c>
    </row>
    <row r="2073" spans="1:3" x14ac:dyDescent="0.25">
      <c r="A2073">
        <v>2049</v>
      </c>
      <c r="B2073">
        <v>-9.5619654399894845E-3</v>
      </c>
      <c r="C2073">
        <v>-6.1379511103335054E-3</v>
      </c>
    </row>
    <row r="2074" spans="1:3" x14ac:dyDescent="0.25">
      <c r="A2074">
        <v>2050</v>
      </c>
      <c r="B2074">
        <v>1.2989814718620953E-2</v>
      </c>
      <c r="C2074">
        <v>-3.4941327202578053E-3</v>
      </c>
    </row>
    <row r="2075" spans="1:3" x14ac:dyDescent="0.25">
      <c r="A2075">
        <v>2051</v>
      </c>
      <c r="B2075">
        <v>4.9056149758707661E-3</v>
      </c>
      <c r="C2075">
        <v>7.0283892928378429E-3</v>
      </c>
    </row>
    <row r="2076" spans="1:3" x14ac:dyDescent="0.25">
      <c r="A2076">
        <v>2052</v>
      </c>
      <c r="B2076">
        <v>-4.9379194761743628E-3</v>
      </c>
      <c r="C2076">
        <v>-4.6101431240054558E-3</v>
      </c>
    </row>
    <row r="2077" spans="1:3" x14ac:dyDescent="0.25">
      <c r="A2077">
        <v>2053</v>
      </c>
      <c r="B2077">
        <v>3.8054470912185379E-3</v>
      </c>
      <c r="C2077">
        <v>-7.333440650244093E-3</v>
      </c>
    </row>
    <row r="2078" spans="1:3" x14ac:dyDescent="0.25">
      <c r="A2078">
        <v>2054</v>
      </c>
      <c r="B2078">
        <v>-8.4473928428747784E-3</v>
      </c>
      <c r="C2078">
        <v>-2.8286866779246925E-4</v>
      </c>
    </row>
    <row r="2079" spans="1:3" x14ac:dyDescent="0.25">
      <c r="A2079">
        <v>2055</v>
      </c>
      <c r="B2079">
        <v>-2.5710392962563704E-3</v>
      </c>
      <c r="C2079">
        <v>8.2459564150721074E-3</v>
      </c>
    </row>
    <row r="2080" spans="1:3" x14ac:dyDescent="0.25">
      <c r="A2080">
        <v>2056</v>
      </c>
      <c r="B2080">
        <v>-1.7879595103631733E-2</v>
      </c>
      <c r="C2080">
        <v>1.3557835930130754E-3</v>
      </c>
    </row>
    <row r="2081" spans="1:3" x14ac:dyDescent="0.25">
      <c r="A2081">
        <v>2057</v>
      </c>
      <c r="B2081">
        <v>3.26429137488676E-3</v>
      </c>
      <c r="C2081">
        <v>-3.8959424860886519E-3</v>
      </c>
    </row>
    <row r="2082" spans="1:3" x14ac:dyDescent="0.25">
      <c r="A2082">
        <v>2058</v>
      </c>
      <c r="B2082">
        <v>1.4177086201441237E-2</v>
      </c>
      <c r="C2082">
        <v>-6.1582352951304112E-3</v>
      </c>
    </row>
    <row r="2083" spans="1:3" x14ac:dyDescent="0.25">
      <c r="A2083">
        <v>2059</v>
      </c>
      <c r="B2083">
        <v>3.3104675865430603E-3</v>
      </c>
      <c r="C2083">
        <v>9.89448220356705E-3</v>
      </c>
    </row>
    <row r="2084" spans="1:3" x14ac:dyDescent="0.25">
      <c r="A2084">
        <v>2060</v>
      </c>
      <c r="B2084">
        <v>9.1031000973949023E-3</v>
      </c>
      <c r="C2084">
        <v>-3.1428555320962576E-3</v>
      </c>
    </row>
    <row r="2085" spans="1:3" x14ac:dyDescent="0.25">
      <c r="A2085">
        <v>2061</v>
      </c>
      <c r="B2085">
        <v>1.6723656497991718E-3</v>
      </c>
      <c r="C2085">
        <v>-6.0288766312250365E-3</v>
      </c>
    </row>
    <row r="2086" spans="1:3" x14ac:dyDescent="0.25">
      <c r="A2086">
        <v>2062</v>
      </c>
      <c r="B2086">
        <v>-2.7791505160470256E-3</v>
      </c>
      <c r="C2086">
        <v>-7.5544297713393757E-3</v>
      </c>
    </row>
    <row r="2087" spans="1:3" x14ac:dyDescent="0.25">
      <c r="A2087">
        <v>2063</v>
      </c>
      <c r="B2087">
        <v>7.496864902265833E-3</v>
      </c>
      <c r="C2087">
        <v>1.2411257221231252E-3</v>
      </c>
    </row>
    <row r="2088" spans="1:3" x14ac:dyDescent="0.25">
      <c r="A2088">
        <v>2064</v>
      </c>
      <c r="B2088">
        <v>6.9635293590295921E-3</v>
      </c>
      <c r="C2088">
        <v>1.1317737725157918E-3</v>
      </c>
    </row>
    <row r="2089" spans="1:3" x14ac:dyDescent="0.25">
      <c r="A2089">
        <v>2065</v>
      </c>
      <c r="B2089">
        <v>-4.1894645485120886E-3</v>
      </c>
      <c r="C2089">
        <v>-1.5091338076915662E-2</v>
      </c>
    </row>
    <row r="2090" spans="1:3" x14ac:dyDescent="0.25">
      <c r="A2090">
        <v>2066</v>
      </c>
      <c r="B2090">
        <v>4.8849726781837856E-3</v>
      </c>
      <c r="C2090">
        <v>-4.0764129231657511E-3</v>
      </c>
    </row>
    <row r="2091" spans="1:3" x14ac:dyDescent="0.25">
      <c r="A2091">
        <v>2067</v>
      </c>
      <c r="B2091">
        <v>1.5550164413515254E-3</v>
      </c>
      <c r="C2091">
        <v>7.686988005882139E-3</v>
      </c>
    </row>
    <row r="2092" spans="1:3" x14ac:dyDescent="0.25">
      <c r="A2092">
        <v>2068</v>
      </c>
      <c r="B2092">
        <v>3.5395459153338802E-3</v>
      </c>
      <c r="C2092">
        <v>-9.5377211213264305E-3</v>
      </c>
    </row>
    <row r="2093" spans="1:3" x14ac:dyDescent="0.25">
      <c r="A2093">
        <v>2069</v>
      </c>
      <c r="B2093">
        <v>3.1585917055221057E-3</v>
      </c>
      <c r="C2093">
        <v>-8.2954002332363587E-3</v>
      </c>
    </row>
    <row r="2094" spans="1:3" x14ac:dyDescent="0.25">
      <c r="A2094">
        <v>2070</v>
      </c>
      <c r="B2094">
        <v>-4.3199618955517011E-3</v>
      </c>
      <c r="C2094">
        <v>-3.2763970869202057E-3</v>
      </c>
    </row>
    <row r="2095" spans="1:3" x14ac:dyDescent="0.25">
      <c r="A2095">
        <v>2071</v>
      </c>
      <c r="B2095">
        <v>1.2714725576436269E-4</v>
      </c>
      <c r="C2095">
        <v>-5.6180685197272705E-4</v>
      </c>
    </row>
    <row r="2096" spans="1:3" x14ac:dyDescent="0.25">
      <c r="A2096">
        <v>2072</v>
      </c>
      <c r="B2096">
        <v>1.8918591215656088E-3</v>
      </c>
      <c r="C2096">
        <v>-5.4685098696389493E-3</v>
      </c>
    </row>
    <row r="2097" spans="1:3" x14ac:dyDescent="0.25">
      <c r="A2097">
        <v>2073</v>
      </c>
      <c r="B2097">
        <v>5.0188794817202335E-3</v>
      </c>
      <c r="C2097">
        <v>5.3893830259739775E-4</v>
      </c>
    </row>
    <row r="2098" spans="1:3" x14ac:dyDescent="0.25">
      <c r="A2098">
        <v>2074</v>
      </c>
      <c r="B2098">
        <v>6.4496431966797247E-4</v>
      </c>
      <c r="C2098">
        <v>-7.8557891779861156E-3</v>
      </c>
    </row>
    <row r="2099" spans="1:3" x14ac:dyDescent="0.25">
      <c r="A2099">
        <v>2075</v>
      </c>
      <c r="B2099">
        <v>6.3398333362925307E-3</v>
      </c>
      <c r="C2099">
        <v>5.9957389033191925E-4</v>
      </c>
    </row>
    <row r="2100" spans="1:3" x14ac:dyDescent="0.25">
      <c r="A2100">
        <v>2076</v>
      </c>
      <c r="B2100">
        <v>-4.3887835821152573E-3</v>
      </c>
      <c r="C2100">
        <v>9.106628080951756E-3</v>
      </c>
    </row>
    <row r="2101" spans="1:3" x14ac:dyDescent="0.25">
      <c r="A2101">
        <v>2077</v>
      </c>
      <c r="B2101">
        <v>-3.5860705730667878E-3</v>
      </c>
      <c r="C2101">
        <v>3.5710210026403703E-3</v>
      </c>
    </row>
    <row r="2102" spans="1:3" x14ac:dyDescent="0.25">
      <c r="A2102">
        <v>2078</v>
      </c>
      <c r="B2102">
        <v>1.6311715832964578E-3</v>
      </c>
      <c r="C2102">
        <v>1.6071379527384074E-2</v>
      </c>
    </row>
    <row r="2103" spans="1:3" x14ac:dyDescent="0.25">
      <c r="A2103">
        <v>2079</v>
      </c>
      <c r="B2103">
        <v>-1.371976617745381E-2</v>
      </c>
      <c r="C2103">
        <v>3.0203364947256686E-2</v>
      </c>
    </row>
    <row r="2104" spans="1:3" x14ac:dyDescent="0.25">
      <c r="A2104">
        <v>2080</v>
      </c>
      <c r="B2104">
        <v>4.4609231336654228E-3</v>
      </c>
      <c r="C2104">
        <v>7.2058564878965062E-3</v>
      </c>
    </row>
    <row r="2105" spans="1:3" x14ac:dyDescent="0.25">
      <c r="A2105">
        <v>2081</v>
      </c>
      <c r="B2105">
        <v>8.7797689713771127E-3</v>
      </c>
      <c r="C2105">
        <v>-1.3075754000554831E-2</v>
      </c>
    </row>
    <row r="2106" spans="1:3" x14ac:dyDescent="0.25">
      <c r="A2106">
        <v>2082</v>
      </c>
      <c r="B2106">
        <v>9.7216073119465746E-4</v>
      </c>
      <c r="C2106">
        <v>-8.563758678677643E-3</v>
      </c>
    </row>
    <row r="2107" spans="1:3" x14ac:dyDescent="0.25">
      <c r="A2107">
        <v>2083</v>
      </c>
      <c r="B2107">
        <v>1.6599054576645904E-3</v>
      </c>
      <c r="C2107">
        <v>-4.9435555654023799E-3</v>
      </c>
    </row>
    <row r="2108" spans="1:3" x14ac:dyDescent="0.25">
      <c r="A2108">
        <v>2084</v>
      </c>
      <c r="B2108">
        <v>-3.3595186363169819E-3</v>
      </c>
      <c r="C2108">
        <v>-3.5525963745801866E-3</v>
      </c>
    </row>
    <row r="2109" spans="1:3" x14ac:dyDescent="0.25">
      <c r="A2109">
        <v>2085</v>
      </c>
      <c r="B2109">
        <v>6.6333134114965999E-3</v>
      </c>
      <c r="C2109">
        <v>-5.368257170546187E-3</v>
      </c>
    </row>
    <row r="2110" spans="1:3" x14ac:dyDescent="0.25">
      <c r="A2110">
        <v>2086</v>
      </c>
      <c r="B2110">
        <v>1.1376212751831802E-3</v>
      </c>
      <c r="C2110">
        <v>-9.6805790087211435E-4</v>
      </c>
    </row>
    <row r="2111" spans="1:3" x14ac:dyDescent="0.25">
      <c r="A2111">
        <v>2087</v>
      </c>
      <c r="B2111">
        <v>-1.7394663870695234E-3</v>
      </c>
      <c r="C2111">
        <v>7.0625290666034976E-3</v>
      </c>
    </row>
    <row r="2112" spans="1:3" x14ac:dyDescent="0.25">
      <c r="A2112">
        <v>2088</v>
      </c>
      <c r="B2112">
        <v>6.1532895466656296E-3</v>
      </c>
      <c r="C2112">
        <v>4.9854414231045091E-3</v>
      </c>
    </row>
    <row r="2113" spans="1:3" x14ac:dyDescent="0.25">
      <c r="A2113">
        <v>2089</v>
      </c>
      <c r="B2113">
        <v>5.2605526457101936E-3</v>
      </c>
      <c r="C2113">
        <v>1.5745506480670402E-3</v>
      </c>
    </row>
    <row r="2114" spans="1:3" x14ac:dyDescent="0.25">
      <c r="A2114">
        <v>2090</v>
      </c>
      <c r="B2114">
        <v>-3.4146882372548849E-3</v>
      </c>
      <c r="C2114">
        <v>-2.5084597672740926E-3</v>
      </c>
    </row>
    <row r="2115" spans="1:3" x14ac:dyDescent="0.25">
      <c r="A2115">
        <v>2091</v>
      </c>
      <c r="B2115">
        <v>4.968363130709582E-3</v>
      </c>
      <c r="C2115">
        <v>-1.9309795833162054E-2</v>
      </c>
    </row>
    <row r="2116" spans="1:3" x14ac:dyDescent="0.25">
      <c r="A2116">
        <v>2092</v>
      </c>
      <c r="B2116">
        <v>-5.2694895658726426E-3</v>
      </c>
      <c r="C2116">
        <v>-5.2809393483194134E-4</v>
      </c>
    </row>
    <row r="2117" spans="1:3" x14ac:dyDescent="0.25">
      <c r="A2117">
        <v>2093</v>
      </c>
      <c r="B2117">
        <v>-9.4982426583617267E-3</v>
      </c>
      <c r="C2117">
        <v>4.418321454364698E-3</v>
      </c>
    </row>
    <row r="2118" spans="1:3" x14ac:dyDescent="0.25">
      <c r="A2118">
        <v>2094</v>
      </c>
      <c r="B2118">
        <v>6.7577728486945736E-4</v>
      </c>
      <c r="C2118">
        <v>-6.9934461563301376E-3</v>
      </c>
    </row>
    <row r="2119" spans="1:3" x14ac:dyDescent="0.25">
      <c r="A2119">
        <v>2095</v>
      </c>
      <c r="B2119">
        <v>-2.3304700541733532E-3</v>
      </c>
      <c r="C2119">
        <v>-1.8532918506676883E-2</v>
      </c>
    </row>
    <row r="2120" spans="1:3" x14ac:dyDescent="0.25">
      <c r="A2120">
        <v>2096</v>
      </c>
      <c r="B2120">
        <v>2.3698230853805703E-3</v>
      </c>
      <c r="C2120">
        <v>1.5563642662336022E-2</v>
      </c>
    </row>
    <row r="2121" spans="1:3" x14ac:dyDescent="0.25">
      <c r="A2121">
        <v>2097</v>
      </c>
      <c r="B2121">
        <v>-1.6522647938631556E-5</v>
      </c>
      <c r="C2121">
        <v>-1.75479521526559E-2</v>
      </c>
    </row>
    <row r="2122" spans="1:3" x14ac:dyDescent="0.25">
      <c r="A2122">
        <v>2098</v>
      </c>
      <c r="B2122">
        <v>-4.9457275920167434E-3</v>
      </c>
      <c r="C2122">
        <v>-5.1945723480380936E-2</v>
      </c>
    </row>
    <row r="2123" spans="1:3" x14ac:dyDescent="0.25">
      <c r="A2123">
        <v>2099</v>
      </c>
      <c r="B2123">
        <v>5.0060824949247696E-4</v>
      </c>
      <c r="C2123">
        <v>-1.8029371035791369E-2</v>
      </c>
    </row>
    <row r="2124" spans="1:3" x14ac:dyDescent="0.25">
      <c r="A2124">
        <v>2100</v>
      </c>
      <c r="B2124">
        <v>-9.0067269677138982E-3</v>
      </c>
      <c r="C2124">
        <v>3.9861142063569964E-3</v>
      </c>
    </row>
    <row r="2125" spans="1:3" x14ac:dyDescent="0.25">
      <c r="A2125">
        <v>2101</v>
      </c>
      <c r="B2125">
        <v>-1.2611249964001007E-2</v>
      </c>
      <c r="C2125">
        <v>2.7786261814152485E-3</v>
      </c>
    </row>
    <row r="2126" spans="1:3" x14ac:dyDescent="0.25">
      <c r="A2126">
        <v>2102</v>
      </c>
      <c r="B2126">
        <v>8.146002234821384E-3</v>
      </c>
      <c r="C2126">
        <v>-5.4329058804954145E-4</v>
      </c>
    </row>
    <row r="2127" spans="1:3" x14ac:dyDescent="0.25">
      <c r="A2127">
        <v>2103</v>
      </c>
      <c r="B2127">
        <v>5.6659916847970051E-3</v>
      </c>
      <c r="C2127">
        <v>-1.7362493280056152E-2</v>
      </c>
    </row>
    <row r="2128" spans="1:3" x14ac:dyDescent="0.25">
      <c r="A2128">
        <v>2104</v>
      </c>
      <c r="B2128">
        <v>1.105669383470477E-2</v>
      </c>
      <c r="C2128">
        <v>-1.7940580843287673E-3</v>
      </c>
    </row>
    <row r="2129" spans="1:3" x14ac:dyDescent="0.25">
      <c r="A2129">
        <v>2105</v>
      </c>
      <c r="B2129">
        <v>-8.0463196550574437E-3</v>
      </c>
      <c r="C2129">
        <v>-2.6218395816608227E-3</v>
      </c>
    </row>
    <row r="2130" spans="1:3" x14ac:dyDescent="0.25">
      <c r="A2130">
        <v>2106</v>
      </c>
      <c r="B2130">
        <v>-2.33697138169689E-3</v>
      </c>
      <c r="C2130">
        <v>-1.7568583240989695E-3</v>
      </c>
    </row>
    <row r="2131" spans="1:3" x14ac:dyDescent="0.25">
      <c r="A2131">
        <v>2107</v>
      </c>
      <c r="B2131">
        <v>-1.7399631462210779E-2</v>
      </c>
      <c r="C2131">
        <v>-7.1769165064202896E-3</v>
      </c>
    </row>
    <row r="2132" spans="1:3" x14ac:dyDescent="0.25">
      <c r="A2132">
        <v>2108</v>
      </c>
      <c r="B2132">
        <v>-7.187462790547392E-4</v>
      </c>
      <c r="C2132">
        <v>-1.1719720897672958E-2</v>
      </c>
    </row>
    <row r="2133" spans="1:3" x14ac:dyDescent="0.25">
      <c r="A2133">
        <v>2109</v>
      </c>
      <c r="B2133">
        <v>-8.7747286292651553E-4</v>
      </c>
      <c r="C2133">
        <v>-2.8286078588041646E-2</v>
      </c>
    </row>
    <row r="2134" spans="1:3" x14ac:dyDescent="0.25">
      <c r="A2134">
        <v>2110</v>
      </c>
      <c r="B2134">
        <v>-1.9586393623736435E-3</v>
      </c>
      <c r="C2134">
        <v>8.1498521353220721E-3</v>
      </c>
    </row>
    <row r="2135" spans="1:3" x14ac:dyDescent="0.25">
      <c r="A2135">
        <v>2111</v>
      </c>
      <c r="B2135">
        <v>-1.4065070388386176E-3</v>
      </c>
      <c r="C2135">
        <v>-6.5894734330575848E-3</v>
      </c>
    </row>
    <row r="2136" spans="1:3" x14ac:dyDescent="0.25">
      <c r="A2136">
        <v>2112</v>
      </c>
      <c r="B2136">
        <v>7.8470471980796371E-3</v>
      </c>
      <c r="C2136">
        <v>7.3191185257654671E-3</v>
      </c>
    </row>
    <row r="2137" spans="1:3" x14ac:dyDescent="0.25">
      <c r="A2137">
        <v>2113</v>
      </c>
      <c r="B2137">
        <v>-1.0261114939533682E-2</v>
      </c>
      <c r="C2137">
        <v>7.950495452286592E-3</v>
      </c>
    </row>
    <row r="2138" spans="1:3" x14ac:dyDescent="0.25">
      <c r="A2138">
        <v>2114</v>
      </c>
      <c r="B2138">
        <v>1.2553342408683863E-2</v>
      </c>
      <c r="C2138">
        <v>5.690693919676873E-2</v>
      </c>
    </row>
    <row r="2139" spans="1:3" x14ac:dyDescent="0.25">
      <c r="A2139">
        <v>2115</v>
      </c>
      <c r="B2139">
        <v>-5.9325288830080201E-4</v>
      </c>
      <c r="C2139">
        <v>4.4093836663365773E-3</v>
      </c>
    </row>
    <row r="2140" spans="1:3" x14ac:dyDescent="0.25">
      <c r="A2140">
        <v>2116</v>
      </c>
      <c r="B2140">
        <v>-2.8087356415575884E-4</v>
      </c>
      <c r="C2140">
        <v>-1.8125732587669453E-2</v>
      </c>
    </row>
    <row r="2141" spans="1:3" x14ac:dyDescent="0.25">
      <c r="A2141">
        <v>2117</v>
      </c>
      <c r="B2141">
        <v>-1.6604677066243551E-3</v>
      </c>
      <c r="C2141">
        <v>8.7081311698733871E-3</v>
      </c>
    </row>
    <row r="2142" spans="1:3" x14ac:dyDescent="0.25">
      <c r="A2142">
        <v>2118</v>
      </c>
      <c r="B2142">
        <v>1.024128583498282E-2</v>
      </c>
      <c r="C2142">
        <v>8.4140972145840005E-3</v>
      </c>
    </row>
    <row r="2143" spans="1:3" x14ac:dyDescent="0.25">
      <c r="A2143">
        <v>2119</v>
      </c>
      <c r="B2143">
        <v>1.0024085484874597E-2</v>
      </c>
      <c r="C2143">
        <v>1.8476741247614482E-3</v>
      </c>
    </row>
    <row r="2144" spans="1:3" x14ac:dyDescent="0.25">
      <c r="A2144">
        <v>2120</v>
      </c>
      <c r="B2144">
        <v>6.6611770818808987E-3</v>
      </c>
      <c r="C2144">
        <v>-2.1165686989923427E-2</v>
      </c>
    </row>
    <row r="2145" spans="1:3" x14ac:dyDescent="0.25">
      <c r="A2145">
        <v>2121</v>
      </c>
      <c r="B2145">
        <v>-2.8699713939604548E-3</v>
      </c>
      <c r="C2145">
        <v>-2.0748678032244589E-3</v>
      </c>
    </row>
    <row r="2146" spans="1:3" x14ac:dyDescent="0.25">
      <c r="A2146">
        <v>2122</v>
      </c>
      <c r="B2146">
        <v>4.5763975929425764E-3</v>
      </c>
      <c r="C2146">
        <v>2.4286272034077201E-2</v>
      </c>
    </row>
    <row r="2147" spans="1:3" x14ac:dyDescent="0.25">
      <c r="A2147">
        <v>2123</v>
      </c>
      <c r="B2147">
        <v>4.0642250506266924E-3</v>
      </c>
      <c r="C2147">
        <v>1.6913790997218302E-2</v>
      </c>
    </row>
    <row r="2148" spans="1:3" x14ac:dyDescent="0.25">
      <c r="A2148">
        <v>2124</v>
      </c>
      <c r="B2148">
        <v>-2.018623854263863E-3</v>
      </c>
      <c r="C2148">
        <v>-8.7075941076287956E-3</v>
      </c>
    </row>
    <row r="2149" spans="1:3" x14ac:dyDescent="0.25">
      <c r="A2149">
        <v>2125</v>
      </c>
      <c r="B2149">
        <v>5.8096721282854267E-3</v>
      </c>
      <c r="C2149">
        <v>-7.272964105799252E-3</v>
      </c>
    </row>
    <row r="2150" spans="1:3" x14ac:dyDescent="0.25">
      <c r="A2150">
        <v>2126</v>
      </c>
      <c r="B2150">
        <v>-1.7563940502648583E-3</v>
      </c>
      <c r="C2150">
        <v>-8.5330172492845534E-3</v>
      </c>
    </row>
    <row r="2151" spans="1:3" x14ac:dyDescent="0.25">
      <c r="A2151">
        <v>2127</v>
      </c>
      <c r="B2151">
        <v>5.490518558958885E-3</v>
      </c>
      <c r="C2151">
        <v>1.7949604883622954E-2</v>
      </c>
    </row>
    <row r="2152" spans="1:3" x14ac:dyDescent="0.25">
      <c r="A2152">
        <v>2128</v>
      </c>
      <c r="B2152">
        <v>-1.7035274608428958E-3</v>
      </c>
      <c r="C2152">
        <v>1.9123718806790861E-2</v>
      </c>
    </row>
    <row r="2153" spans="1:3" x14ac:dyDescent="0.25">
      <c r="A2153">
        <v>2129</v>
      </c>
      <c r="B2153">
        <v>7.3494936575255023E-3</v>
      </c>
      <c r="C2153">
        <v>1.915145508219836E-2</v>
      </c>
    </row>
    <row r="2154" spans="1:3" x14ac:dyDescent="0.25">
      <c r="A2154">
        <v>2130</v>
      </c>
      <c r="B2154">
        <v>-6.879885152423851E-3</v>
      </c>
      <c r="C2154">
        <v>-6.6042575179496047E-3</v>
      </c>
    </row>
    <row r="2155" spans="1:3" x14ac:dyDescent="0.25">
      <c r="A2155">
        <v>2131</v>
      </c>
      <c r="B2155">
        <v>9.0155413637844801E-3</v>
      </c>
      <c r="C2155">
        <v>2.7355885346817925E-3</v>
      </c>
    </row>
    <row r="2156" spans="1:3" x14ac:dyDescent="0.25">
      <c r="A2156">
        <v>2132</v>
      </c>
      <c r="B2156">
        <v>-4.2691311696011532E-4</v>
      </c>
      <c r="C2156">
        <v>-2.0713639333501338E-3</v>
      </c>
    </row>
    <row r="2157" spans="1:3" x14ac:dyDescent="0.25">
      <c r="A2157">
        <v>2133</v>
      </c>
      <c r="B2157">
        <v>5.4278475131977694E-3</v>
      </c>
      <c r="C2157">
        <v>-1.7680126593072797E-2</v>
      </c>
    </row>
    <row r="2158" spans="1:3" x14ac:dyDescent="0.25">
      <c r="A2158">
        <v>2134</v>
      </c>
      <c r="B2158">
        <v>-2.3059452571074109E-4</v>
      </c>
      <c r="C2158">
        <v>1.6165390888843879E-3</v>
      </c>
    </row>
    <row r="2159" spans="1:3" x14ac:dyDescent="0.25">
      <c r="A2159">
        <v>2135</v>
      </c>
      <c r="B2159">
        <v>1.7272750652016682E-3</v>
      </c>
      <c r="C2159">
        <v>6.3129120762487152E-3</v>
      </c>
    </row>
    <row r="2160" spans="1:3" x14ac:dyDescent="0.25">
      <c r="A2160">
        <v>2136</v>
      </c>
      <c r="B2160">
        <v>2.0934354197204479E-3</v>
      </c>
      <c r="C2160">
        <v>-1.3968655896682437E-2</v>
      </c>
    </row>
    <row r="2161" spans="1:3" x14ac:dyDescent="0.25">
      <c r="A2161">
        <v>2137</v>
      </c>
      <c r="B2161">
        <v>-6.6160898188591681E-4</v>
      </c>
      <c r="C2161">
        <v>-2.363952668923999E-3</v>
      </c>
    </row>
    <row r="2162" spans="1:3" x14ac:dyDescent="0.25">
      <c r="A2162">
        <v>2138</v>
      </c>
      <c r="B2162">
        <v>-5.4925112707909871E-3</v>
      </c>
      <c r="C2162">
        <v>1.6285961764923671E-3</v>
      </c>
    </row>
    <row r="2163" spans="1:3" x14ac:dyDescent="0.25">
      <c r="A2163">
        <v>2139</v>
      </c>
      <c r="B2163">
        <v>9.3566628341393537E-4</v>
      </c>
      <c r="C2163">
        <v>-6.9001448695077709E-3</v>
      </c>
    </row>
    <row r="2164" spans="1:3" x14ac:dyDescent="0.25">
      <c r="A2164">
        <v>2140</v>
      </c>
      <c r="B2164">
        <v>2.8743517155688002E-3</v>
      </c>
      <c r="C2164">
        <v>-8.218414809617245E-3</v>
      </c>
    </row>
    <row r="2165" spans="1:3" x14ac:dyDescent="0.25">
      <c r="A2165">
        <v>2141</v>
      </c>
      <c r="B2165">
        <v>-2.5468792395376845E-3</v>
      </c>
      <c r="C2165">
        <v>7.6147957432238945E-3</v>
      </c>
    </row>
    <row r="2166" spans="1:3" x14ac:dyDescent="0.25">
      <c r="A2166">
        <v>2142</v>
      </c>
      <c r="B2166">
        <v>-1.5183069862340745E-3</v>
      </c>
      <c r="C2166">
        <v>-3.18324400893959E-3</v>
      </c>
    </row>
    <row r="2167" spans="1:3" x14ac:dyDescent="0.25">
      <c r="A2167">
        <v>2143</v>
      </c>
      <c r="B2167">
        <v>1.4310048433104376E-3</v>
      </c>
      <c r="C2167">
        <v>-1.0817567785397801E-3</v>
      </c>
    </row>
    <row r="2168" spans="1:3" x14ac:dyDescent="0.25">
      <c r="A2168">
        <v>2144</v>
      </c>
      <c r="B2168">
        <v>3.9545297049422293E-4</v>
      </c>
      <c r="C2168">
        <v>7.1408980163859817E-4</v>
      </c>
    </row>
    <row r="2169" spans="1:3" x14ac:dyDescent="0.25">
      <c r="A2169">
        <v>2145</v>
      </c>
      <c r="B2169">
        <v>-7.7522687778154289E-3</v>
      </c>
      <c r="C2169">
        <v>-6.3034504090864205E-3</v>
      </c>
    </row>
    <row r="2170" spans="1:3" x14ac:dyDescent="0.25">
      <c r="A2170">
        <v>2146</v>
      </c>
      <c r="B2170">
        <v>-4.2083831429222283E-3</v>
      </c>
      <c r="C2170">
        <v>-6.900763346906408E-3</v>
      </c>
    </row>
    <row r="2171" spans="1:3" x14ac:dyDescent="0.25">
      <c r="A2171">
        <v>2147</v>
      </c>
      <c r="B2171">
        <v>-8.715835254481925E-3</v>
      </c>
      <c r="C2171">
        <v>1.1287312327772676E-2</v>
      </c>
    </row>
    <row r="2172" spans="1:3" x14ac:dyDescent="0.25">
      <c r="A2172">
        <v>2148</v>
      </c>
      <c r="B2172">
        <v>-2.2480185903947084E-3</v>
      </c>
      <c r="C2172">
        <v>2.3493262540778118E-3</v>
      </c>
    </row>
    <row r="2173" spans="1:3" x14ac:dyDescent="0.25">
      <c r="A2173">
        <v>2149</v>
      </c>
      <c r="B2173">
        <v>4.4429159348247215E-3</v>
      </c>
      <c r="C2173">
        <v>1.4316341547233812E-2</v>
      </c>
    </row>
    <row r="2174" spans="1:3" x14ac:dyDescent="0.25">
      <c r="A2174">
        <v>2150</v>
      </c>
      <c r="B2174">
        <v>-2.0803915137565812E-2</v>
      </c>
      <c r="C2174">
        <v>-7.6581048220596137E-4</v>
      </c>
    </row>
    <row r="2175" spans="1:3" x14ac:dyDescent="0.25">
      <c r="A2175">
        <v>2151</v>
      </c>
      <c r="B2175">
        <v>3.9822004839855851E-3</v>
      </c>
      <c r="C2175">
        <v>-9.3329750425912503E-3</v>
      </c>
    </row>
    <row r="2176" spans="1:3" x14ac:dyDescent="0.25">
      <c r="A2176">
        <v>2152</v>
      </c>
      <c r="B2176">
        <v>-3.6275498487242106E-3</v>
      </c>
      <c r="C2176">
        <v>6.3973651816860442E-3</v>
      </c>
    </row>
    <row r="2177" spans="1:3" x14ac:dyDescent="0.25">
      <c r="A2177">
        <v>2153</v>
      </c>
      <c r="B2177">
        <v>1.2539536303578631E-2</v>
      </c>
      <c r="C2177">
        <v>1.645660372315054E-3</v>
      </c>
    </row>
    <row r="2178" spans="1:3" x14ac:dyDescent="0.25">
      <c r="A2178">
        <v>2154</v>
      </c>
      <c r="B2178">
        <v>-9.8420217778123591E-3</v>
      </c>
      <c r="C2178">
        <v>-3.4505937879887413E-2</v>
      </c>
    </row>
    <row r="2179" spans="1:3" x14ac:dyDescent="0.25">
      <c r="A2179">
        <v>2155</v>
      </c>
      <c r="B2179">
        <v>-3.0641400430011789E-3</v>
      </c>
      <c r="C2179">
        <v>1.0950291339058699E-2</v>
      </c>
    </row>
    <row r="2180" spans="1:3" x14ac:dyDescent="0.25">
      <c r="A2180">
        <v>2156</v>
      </c>
      <c r="B2180">
        <v>8.4719166619579879E-3</v>
      </c>
      <c r="C2180">
        <v>1.6592688137769176E-2</v>
      </c>
    </row>
    <row r="2181" spans="1:3" x14ac:dyDescent="0.25">
      <c r="A2181">
        <v>2157</v>
      </c>
      <c r="B2181">
        <v>1.8014535898367382E-2</v>
      </c>
      <c r="C2181">
        <v>-1.0103356563601677E-2</v>
      </c>
    </row>
    <row r="2182" spans="1:3" x14ac:dyDescent="0.25">
      <c r="A2182">
        <v>2158</v>
      </c>
      <c r="B2182">
        <v>1.2042631988912426E-3</v>
      </c>
      <c r="C2182">
        <v>6.7414143357367139E-4</v>
      </c>
    </row>
    <row r="2183" spans="1:3" x14ac:dyDescent="0.25">
      <c r="A2183">
        <v>2159</v>
      </c>
      <c r="B2183">
        <v>-3.5698530532915843E-3</v>
      </c>
      <c r="C2183">
        <v>-1.5118711225117563E-2</v>
      </c>
    </row>
    <row r="2184" spans="1:3" x14ac:dyDescent="0.25">
      <c r="A2184">
        <v>2160</v>
      </c>
      <c r="B2184">
        <v>-5.1836947465858823E-4</v>
      </c>
      <c r="C2184">
        <v>-1.0705240782715696E-2</v>
      </c>
    </row>
    <row r="2185" spans="1:3" x14ac:dyDescent="0.25">
      <c r="A2185">
        <v>2161</v>
      </c>
      <c r="B2185">
        <v>-4.8345409658505254E-3</v>
      </c>
      <c r="C2185">
        <v>9.0765708950559416E-3</v>
      </c>
    </row>
    <row r="2186" spans="1:3" x14ac:dyDescent="0.25">
      <c r="A2186">
        <v>2162</v>
      </c>
      <c r="B2186">
        <v>-7.8537736902308686E-3</v>
      </c>
      <c r="C2186">
        <v>9.7915914037615195E-5</v>
      </c>
    </row>
    <row r="2187" spans="1:3" x14ac:dyDescent="0.25">
      <c r="A2187">
        <v>2163</v>
      </c>
      <c r="B2187">
        <v>4.3888762441836324E-3</v>
      </c>
      <c r="C2187">
        <v>1.3848654182243283E-3</v>
      </c>
    </row>
    <row r="2188" spans="1:3" x14ac:dyDescent="0.25">
      <c r="A2188">
        <v>2164</v>
      </c>
      <c r="B2188">
        <v>1.3074226896962625E-2</v>
      </c>
      <c r="C2188">
        <v>5.8793315123302319E-4</v>
      </c>
    </row>
    <row r="2189" spans="1:3" x14ac:dyDescent="0.25">
      <c r="A2189">
        <v>2165</v>
      </c>
      <c r="B2189">
        <v>-1.0011148473137298E-2</v>
      </c>
      <c r="C2189">
        <v>-1.0906425412980404E-2</v>
      </c>
    </row>
    <row r="2190" spans="1:3" x14ac:dyDescent="0.25">
      <c r="A2190">
        <v>2166</v>
      </c>
      <c r="B2190">
        <v>-7.8822773499469794E-3</v>
      </c>
      <c r="C2190">
        <v>1.0063065250251161E-2</v>
      </c>
    </row>
    <row r="2191" spans="1:3" x14ac:dyDescent="0.25">
      <c r="A2191">
        <v>2167</v>
      </c>
      <c r="B2191">
        <v>1.2103831260802837E-2</v>
      </c>
      <c r="C2191">
        <v>5.2551035895704833E-3</v>
      </c>
    </row>
    <row r="2192" spans="1:3" x14ac:dyDescent="0.25">
      <c r="A2192">
        <v>2168</v>
      </c>
      <c r="B2192">
        <v>1.0470812542477431E-2</v>
      </c>
      <c r="C2192">
        <v>-2.4247781102812276E-3</v>
      </c>
    </row>
    <row r="2193" spans="1:3" x14ac:dyDescent="0.25">
      <c r="A2193">
        <v>2169</v>
      </c>
      <c r="B2193">
        <v>8.3334579936803852E-3</v>
      </c>
      <c r="C2193">
        <v>5.7401323008033547E-3</v>
      </c>
    </row>
    <row r="2194" spans="1:3" x14ac:dyDescent="0.25">
      <c r="A2194">
        <v>2170</v>
      </c>
      <c r="B2194">
        <v>-1.1198497136494724E-3</v>
      </c>
      <c r="C2194">
        <v>1.4897592724166147E-4</v>
      </c>
    </row>
    <row r="2195" spans="1:3" x14ac:dyDescent="0.25">
      <c r="A2195">
        <v>2171</v>
      </c>
      <c r="B2195">
        <v>5.8219668472769557E-3</v>
      </c>
      <c r="C2195">
        <v>-1.0075994443600828E-2</v>
      </c>
    </row>
    <row r="2196" spans="1:3" x14ac:dyDescent="0.25">
      <c r="A2196">
        <v>2172</v>
      </c>
      <c r="B2196">
        <v>4.1858914654202238E-3</v>
      </c>
      <c r="C2196">
        <v>2.0286553901573554E-2</v>
      </c>
    </row>
    <row r="2197" spans="1:3" x14ac:dyDescent="0.25">
      <c r="A2197">
        <v>2173</v>
      </c>
      <c r="B2197">
        <v>2.2944194281199742E-3</v>
      </c>
      <c r="C2197">
        <v>6.6413741801457822E-4</v>
      </c>
    </row>
    <row r="2198" spans="1:3" x14ac:dyDescent="0.25">
      <c r="A2198">
        <v>2174</v>
      </c>
      <c r="B2198">
        <v>-1.1066872546925148E-4</v>
      </c>
      <c r="C2198">
        <v>1.0038077861181025E-2</v>
      </c>
    </row>
    <row r="2199" spans="1:3" x14ac:dyDescent="0.25">
      <c r="A2199">
        <v>2175</v>
      </c>
      <c r="B2199">
        <v>2.0872056566466949E-3</v>
      </c>
      <c r="C2199">
        <v>1.8863042771282931E-3</v>
      </c>
    </row>
    <row r="2200" spans="1:3" x14ac:dyDescent="0.25">
      <c r="A2200">
        <v>2176</v>
      </c>
      <c r="B2200">
        <v>-1.1533781928922951E-3</v>
      </c>
      <c r="C2200">
        <v>-2.0125869344252987E-3</v>
      </c>
    </row>
    <row r="2201" spans="1:3" x14ac:dyDescent="0.25">
      <c r="A2201">
        <v>2177</v>
      </c>
      <c r="B2201">
        <v>6.2356591758562568E-3</v>
      </c>
      <c r="C2201">
        <v>-1.2772849411650723E-2</v>
      </c>
    </row>
    <row r="2202" spans="1:3" x14ac:dyDescent="0.25">
      <c r="A2202">
        <v>2178</v>
      </c>
      <c r="B2202">
        <v>2.833055075368426E-3</v>
      </c>
      <c r="C2202">
        <v>-7.2018170976903741E-3</v>
      </c>
    </row>
    <row r="2203" spans="1:3" x14ac:dyDescent="0.25">
      <c r="A2203">
        <v>2179</v>
      </c>
      <c r="B2203">
        <v>-1.0747213347016707E-2</v>
      </c>
      <c r="C2203">
        <v>2.6093545389341086E-3</v>
      </c>
    </row>
    <row r="2204" spans="1:3" x14ac:dyDescent="0.25">
      <c r="A2204">
        <v>2180</v>
      </c>
      <c r="B2204">
        <v>2.0693030869097036E-3</v>
      </c>
      <c r="C2204">
        <v>4.4339986881695923E-3</v>
      </c>
    </row>
    <row r="2205" spans="1:3" x14ac:dyDescent="0.25">
      <c r="A2205">
        <v>2181</v>
      </c>
      <c r="B2205">
        <v>-1.3501188524236107E-2</v>
      </c>
      <c r="C2205">
        <v>3.8127400871239663E-3</v>
      </c>
    </row>
    <row r="2206" spans="1:3" x14ac:dyDescent="0.25">
      <c r="A2206">
        <v>2182</v>
      </c>
      <c r="B2206">
        <v>9.8036004656525382E-3</v>
      </c>
      <c r="C2206">
        <v>-5.766752047339006E-3</v>
      </c>
    </row>
    <row r="2207" spans="1:3" x14ac:dyDescent="0.25">
      <c r="A2207">
        <v>2183</v>
      </c>
      <c r="B2207">
        <v>1.0884609405919503E-2</v>
      </c>
      <c r="C2207">
        <v>-7.5357141887623033E-3</v>
      </c>
    </row>
    <row r="2208" spans="1:3" x14ac:dyDescent="0.25">
      <c r="A2208">
        <v>2184</v>
      </c>
      <c r="B2208">
        <v>9.2494791188872888E-4</v>
      </c>
      <c r="C2208">
        <v>1.9924416004745821E-3</v>
      </c>
    </row>
    <row r="2209" spans="1:3" x14ac:dyDescent="0.25">
      <c r="A2209">
        <v>2185</v>
      </c>
      <c r="B2209">
        <v>-1.0008685714912103E-2</v>
      </c>
      <c r="C2209">
        <v>-1.1202321077697797E-3</v>
      </c>
    </row>
    <row r="2210" spans="1:3" x14ac:dyDescent="0.25">
      <c r="A2210">
        <v>2186</v>
      </c>
      <c r="B2210">
        <v>5.4003021142803422E-3</v>
      </c>
      <c r="C2210">
        <v>5.3571806305152568E-3</v>
      </c>
    </row>
    <row r="2211" spans="1:3" x14ac:dyDescent="0.25">
      <c r="A2211">
        <v>2187</v>
      </c>
      <c r="B2211">
        <v>-1.2724193114873772E-2</v>
      </c>
      <c r="C2211">
        <v>-3.2560141115468011E-3</v>
      </c>
    </row>
    <row r="2212" spans="1:3" x14ac:dyDescent="0.25">
      <c r="A2212">
        <v>2188</v>
      </c>
      <c r="B2212">
        <v>3.3260617772634107E-3</v>
      </c>
      <c r="C2212">
        <v>2.0575810725820829E-3</v>
      </c>
    </row>
    <row r="2213" spans="1:3" x14ac:dyDescent="0.25">
      <c r="A2213">
        <v>2189</v>
      </c>
      <c r="B2213">
        <v>2.305402859494599E-3</v>
      </c>
      <c r="C2213">
        <v>1.736173933733981E-2</v>
      </c>
    </row>
    <row r="2214" spans="1:3" x14ac:dyDescent="0.25">
      <c r="A2214">
        <v>2190</v>
      </c>
      <c r="B2214">
        <v>-1.1894357888385785E-2</v>
      </c>
      <c r="C2214">
        <v>7.187127630950094E-3</v>
      </c>
    </row>
    <row r="2215" spans="1:3" x14ac:dyDescent="0.25">
      <c r="A2215">
        <v>2191</v>
      </c>
      <c r="B2215">
        <v>-3.0435402107853022E-2</v>
      </c>
      <c r="C2215">
        <v>1.1709538511547896E-2</v>
      </c>
    </row>
    <row r="2216" spans="1:3" x14ac:dyDescent="0.25">
      <c r="A2216">
        <v>2192</v>
      </c>
      <c r="B2216">
        <v>4.3067982356960657E-3</v>
      </c>
      <c r="C2216">
        <v>-1.2430216099781835E-2</v>
      </c>
    </row>
    <row r="2217" spans="1:3" x14ac:dyDescent="0.25">
      <c r="A2217">
        <v>2193</v>
      </c>
      <c r="B2217">
        <v>9.1996665290509667E-3</v>
      </c>
      <c r="C2217">
        <v>-5.6502572775740129E-3</v>
      </c>
    </row>
    <row r="2218" spans="1:3" x14ac:dyDescent="0.25">
      <c r="A2218">
        <v>2194</v>
      </c>
      <c r="B2218">
        <v>-1.0826263225411584E-3</v>
      </c>
      <c r="C2218">
        <v>1.2054863622761059E-2</v>
      </c>
    </row>
    <row r="2219" spans="1:3" x14ac:dyDescent="0.25">
      <c r="A2219">
        <v>2195</v>
      </c>
      <c r="B2219">
        <v>-7.4787311779521562E-3</v>
      </c>
      <c r="C2219">
        <v>1.2091389181832866E-4</v>
      </c>
    </row>
    <row r="2220" spans="1:3" x14ac:dyDescent="0.25">
      <c r="A2220">
        <v>2196</v>
      </c>
      <c r="B2220">
        <v>1.2378697681569958E-2</v>
      </c>
      <c r="C2220">
        <v>-3.1600901942041223E-4</v>
      </c>
    </row>
    <row r="2221" spans="1:3" x14ac:dyDescent="0.25">
      <c r="A2221">
        <v>2197</v>
      </c>
      <c r="B2221">
        <v>1.2926704487693634E-2</v>
      </c>
      <c r="C2221">
        <v>-4.7845584417202259E-3</v>
      </c>
    </row>
    <row r="2222" spans="1:3" x14ac:dyDescent="0.25">
      <c r="A2222">
        <v>2198</v>
      </c>
      <c r="B2222">
        <v>6.3371866049979908E-3</v>
      </c>
      <c r="C2222">
        <v>-9.7093032109092925E-3</v>
      </c>
    </row>
    <row r="2223" spans="1:3" x14ac:dyDescent="0.25">
      <c r="A2223">
        <v>2199</v>
      </c>
      <c r="B2223">
        <v>-4.1048746408588821E-3</v>
      </c>
      <c r="C2223">
        <v>-8.1882961008103647E-3</v>
      </c>
    </row>
    <row r="2224" spans="1:3" x14ac:dyDescent="0.25">
      <c r="A2224">
        <v>2200</v>
      </c>
      <c r="B2224">
        <v>-9.8154237465788371E-3</v>
      </c>
      <c r="C2224">
        <v>-9.9068249381822973E-3</v>
      </c>
    </row>
    <row r="2225" spans="1:3" x14ac:dyDescent="0.25">
      <c r="A2225">
        <v>2201</v>
      </c>
      <c r="B2225">
        <v>5.3653109642518744E-3</v>
      </c>
      <c r="C2225">
        <v>-2.6657088926095324E-2</v>
      </c>
    </row>
    <row r="2226" spans="1:3" x14ac:dyDescent="0.25">
      <c r="A2226">
        <v>2202</v>
      </c>
      <c r="B2226">
        <v>-1.3369782514630782E-3</v>
      </c>
      <c r="C2226">
        <v>-1.1988440434578456E-2</v>
      </c>
    </row>
    <row r="2227" spans="1:3" x14ac:dyDescent="0.25">
      <c r="A2227">
        <v>2203</v>
      </c>
      <c r="B2227">
        <v>1.4476957757728535E-2</v>
      </c>
      <c r="C2227">
        <v>3.7807170108322373E-3</v>
      </c>
    </row>
    <row r="2228" spans="1:3" x14ac:dyDescent="0.25">
      <c r="A2228">
        <v>2204</v>
      </c>
      <c r="B2228">
        <v>-9.3390241609867311E-4</v>
      </c>
      <c r="C2228">
        <v>6.1132805148498063E-4</v>
      </c>
    </row>
    <row r="2229" spans="1:3" x14ac:dyDescent="0.25">
      <c r="A2229">
        <v>2205</v>
      </c>
      <c r="B2229">
        <v>-9.3490071154666496E-3</v>
      </c>
      <c r="C2229">
        <v>-8.5719369660078384E-3</v>
      </c>
    </row>
    <row r="2230" spans="1:3" x14ac:dyDescent="0.25">
      <c r="A2230">
        <v>2206</v>
      </c>
      <c r="B2230">
        <v>-1.6829030800603606E-2</v>
      </c>
      <c r="C2230">
        <v>-1.8695767048663603E-2</v>
      </c>
    </row>
    <row r="2231" spans="1:3" x14ac:dyDescent="0.25">
      <c r="A2231">
        <v>2207</v>
      </c>
      <c r="B2231">
        <v>1.5183719644186607E-2</v>
      </c>
      <c r="C2231">
        <v>1.7667662093648701E-2</v>
      </c>
    </row>
    <row r="2232" spans="1:3" x14ac:dyDescent="0.25">
      <c r="A2232">
        <v>2208</v>
      </c>
      <c r="B2232">
        <v>1.8938621085162416E-3</v>
      </c>
      <c r="C2232">
        <v>7.950157417256137E-4</v>
      </c>
    </row>
    <row r="2233" spans="1:3" x14ac:dyDescent="0.25">
      <c r="A2233">
        <v>2209</v>
      </c>
      <c r="B2233">
        <v>-5.8034824831721095E-3</v>
      </c>
      <c r="C2233">
        <v>4.0228814332230719E-3</v>
      </c>
    </row>
    <row r="2234" spans="1:3" x14ac:dyDescent="0.25">
      <c r="A2234">
        <v>2210</v>
      </c>
      <c r="B2234">
        <v>-8.4345669919954729E-3</v>
      </c>
      <c r="C2234">
        <v>-7.4043526440329861E-3</v>
      </c>
    </row>
    <row r="2235" spans="1:3" x14ac:dyDescent="0.25">
      <c r="A2235">
        <v>2211</v>
      </c>
      <c r="B2235">
        <v>-1.0536959190915508E-2</v>
      </c>
      <c r="C2235">
        <v>-8.8011932103555061E-3</v>
      </c>
    </row>
    <row r="2236" spans="1:3" x14ac:dyDescent="0.25">
      <c r="A2236">
        <v>2212</v>
      </c>
      <c r="B2236">
        <v>2.0558626711785172E-3</v>
      </c>
      <c r="C2236">
        <v>1.0732255966647956E-2</v>
      </c>
    </row>
    <row r="2237" spans="1:3" x14ac:dyDescent="0.25">
      <c r="A2237">
        <v>2213</v>
      </c>
      <c r="B2237">
        <v>-2.7825094091010211E-3</v>
      </c>
      <c r="C2237">
        <v>1.4403345912114287E-2</v>
      </c>
    </row>
    <row r="2238" spans="1:3" x14ac:dyDescent="0.25">
      <c r="A2238">
        <v>2214</v>
      </c>
      <c r="B2238">
        <v>-3.3052398771897827E-2</v>
      </c>
      <c r="C2238">
        <v>3.1939430522755961E-2</v>
      </c>
    </row>
    <row r="2239" spans="1:3" x14ac:dyDescent="0.25">
      <c r="A2239">
        <v>2215</v>
      </c>
      <c r="B2239">
        <v>3.182052911845596E-2</v>
      </c>
      <c r="C2239">
        <v>2.7490528406020891E-2</v>
      </c>
    </row>
    <row r="2240" spans="1:3" x14ac:dyDescent="0.25">
      <c r="A2240">
        <v>2216</v>
      </c>
      <c r="B2240">
        <v>-3.5990657372797982E-3</v>
      </c>
      <c r="C2240">
        <v>2.5020214382981458E-2</v>
      </c>
    </row>
    <row r="2241" spans="1:3" x14ac:dyDescent="0.25">
      <c r="A2241">
        <v>2217</v>
      </c>
      <c r="B2241">
        <v>-2.4405478403277069E-2</v>
      </c>
      <c r="C2241">
        <v>-4.5103335162627475E-2</v>
      </c>
    </row>
    <row r="2242" spans="1:3" x14ac:dyDescent="0.25">
      <c r="A2242">
        <v>2218</v>
      </c>
      <c r="B2242">
        <v>7.0531027079621979E-3</v>
      </c>
      <c r="C2242">
        <v>-5.0320180953097073E-3</v>
      </c>
    </row>
    <row r="2243" spans="1:3" x14ac:dyDescent="0.25">
      <c r="A2243">
        <v>2219</v>
      </c>
      <c r="B2243">
        <v>-1.9094506157910678E-2</v>
      </c>
      <c r="C2243">
        <v>-3.893741415074177E-2</v>
      </c>
    </row>
    <row r="2244" spans="1:3" x14ac:dyDescent="0.25">
      <c r="A2244">
        <v>2220</v>
      </c>
      <c r="B2244">
        <v>-3.6815487630604424E-2</v>
      </c>
      <c r="C2244">
        <v>1.2718004476840947E-2</v>
      </c>
    </row>
    <row r="2245" spans="1:3" x14ac:dyDescent="0.25">
      <c r="A2245">
        <v>2221</v>
      </c>
      <c r="B2245">
        <v>-1.3305097789448321E-2</v>
      </c>
      <c r="C2245">
        <v>3.2119748652996154E-2</v>
      </c>
    </row>
    <row r="2246" spans="1:3" x14ac:dyDescent="0.25">
      <c r="A2246">
        <v>2222</v>
      </c>
      <c r="B2246">
        <v>-1.5912777295724032E-4</v>
      </c>
      <c r="C2246">
        <v>3.1803601096797147E-2</v>
      </c>
    </row>
    <row r="2247" spans="1:3" x14ac:dyDescent="0.25">
      <c r="A2247">
        <v>2223</v>
      </c>
      <c r="B2247">
        <v>5.0144254963008686E-2</v>
      </c>
      <c r="C2247">
        <v>4.7093902254193715E-3</v>
      </c>
    </row>
    <row r="2248" spans="1:3" x14ac:dyDescent="0.25">
      <c r="A2248">
        <v>2224</v>
      </c>
      <c r="B2248">
        <v>-1.9065211018709279E-2</v>
      </c>
      <c r="C2248">
        <v>-2.3470351056289508E-3</v>
      </c>
    </row>
    <row r="2249" spans="1:3" x14ac:dyDescent="0.25">
      <c r="A2249">
        <v>2225</v>
      </c>
      <c r="B2249">
        <v>2.5527070605176195E-3</v>
      </c>
      <c r="C2249">
        <v>6.5287122752808041E-3</v>
      </c>
    </row>
    <row r="2250" spans="1:3" x14ac:dyDescent="0.25">
      <c r="A2250">
        <v>2226</v>
      </c>
      <c r="B2250">
        <v>1.1922590305685245E-2</v>
      </c>
      <c r="C2250">
        <v>-5.5955533296346074E-3</v>
      </c>
    </row>
    <row r="2251" spans="1:3" x14ac:dyDescent="0.25">
      <c r="A2251">
        <v>2227</v>
      </c>
      <c r="B2251">
        <v>-8.3730804844749649E-4</v>
      </c>
      <c r="C2251">
        <v>1.0122042382197855E-3</v>
      </c>
    </row>
    <row r="2252" spans="1:3" x14ac:dyDescent="0.25">
      <c r="A2252">
        <v>2228</v>
      </c>
      <c r="B2252">
        <v>3.0230218545385105E-2</v>
      </c>
      <c r="C2252">
        <v>-3.0696217810276875E-2</v>
      </c>
    </row>
    <row r="2253" spans="1:3" x14ac:dyDescent="0.25">
      <c r="A2253">
        <v>2229</v>
      </c>
      <c r="B2253">
        <v>8.1205036180102223E-3</v>
      </c>
      <c r="C2253">
        <v>4.2557390156381346E-4</v>
      </c>
    </row>
    <row r="2254" spans="1:3" x14ac:dyDescent="0.25">
      <c r="A2254">
        <v>2230</v>
      </c>
      <c r="B2254">
        <v>5.1425425130082721E-3</v>
      </c>
      <c r="C2254">
        <v>-1.3903238498990552E-2</v>
      </c>
    </row>
    <row r="2255" spans="1:3" x14ac:dyDescent="0.25">
      <c r="A2255">
        <v>2231</v>
      </c>
      <c r="B2255">
        <v>-2.1103262538971898E-3</v>
      </c>
      <c r="C2255">
        <v>-9.8364401631566376E-4</v>
      </c>
    </row>
    <row r="2256" spans="1:3" x14ac:dyDescent="0.25">
      <c r="A2256">
        <v>2232</v>
      </c>
      <c r="B2256">
        <v>7.9808677904233561E-3</v>
      </c>
      <c r="C2256">
        <v>-2.7850461482308367E-5</v>
      </c>
    </row>
    <row r="2257" spans="1:3" x14ac:dyDescent="0.25">
      <c r="A2257">
        <v>2233</v>
      </c>
      <c r="B2257">
        <v>-9.0878716663158471E-3</v>
      </c>
      <c r="C2257">
        <v>-2.7430141768454722E-2</v>
      </c>
    </row>
    <row r="2258" spans="1:3" x14ac:dyDescent="0.25">
      <c r="A2258">
        <v>2234</v>
      </c>
      <c r="B2258">
        <v>-1.771347276990166E-3</v>
      </c>
      <c r="C2258">
        <v>7.3764322743585034E-3</v>
      </c>
    </row>
    <row r="2259" spans="1:3" x14ac:dyDescent="0.25">
      <c r="A2259">
        <v>2235</v>
      </c>
      <c r="B2259">
        <v>2.6864849463970942E-4</v>
      </c>
      <c r="C2259">
        <v>-2.3839619014624034E-3</v>
      </c>
    </row>
    <row r="2260" spans="1:3" x14ac:dyDescent="0.25">
      <c r="A2260">
        <v>2236</v>
      </c>
      <c r="B2260">
        <v>1.3019182183892997E-3</v>
      </c>
      <c r="C2260">
        <v>2.107235697199019E-2</v>
      </c>
    </row>
    <row r="2261" spans="1:3" x14ac:dyDescent="0.25">
      <c r="A2261">
        <v>2237</v>
      </c>
      <c r="B2261">
        <v>2.1802350280074587E-2</v>
      </c>
      <c r="C2261">
        <v>1.1754812715091725E-2</v>
      </c>
    </row>
    <row r="2262" spans="1:3" x14ac:dyDescent="0.25">
      <c r="A2262">
        <v>2238</v>
      </c>
      <c r="B2262">
        <v>2.20837173182232E-3</v>
      </c>
      <c r="C2262">
        <v>-2.4054646369398849E-4</v>
      </c>
    </row>
    <row r="2263" spans="1:3" x14ac:dyDescent="0.25">
      <c r="A2263">
        <v>2239</v>
      </c>
      <c r="B2263">
        <v>-1.3203894174334379E-2</v>
      </c>
      <c r="C2263">
        <v>3.2489687717486889E-3</v>
      </c>
    </row>
    <row r="2264" spans="1:3" x14ac:dyDescent="0.25">
      <c r="A2264">
        <v>2240</v>
      </c>
      <c r="B2264">
        <v>3.8384442631783744E-3</v>
      </c>
      <c r="C2264">
        <v>-5.5279035314043205E-3</v>
      </c>
    </row>
    <row r="2265" spans="1:3" x14ac:dyDescent="0.25">
      <c r="A2265">
        <v>2241</v>
      </c>
      <c r="B2265">
        <v>1.085229199165305E-3</v>
      </c>
      <c r="C2265">
        <v>3.0204163064814328E-3</v>
      </c>
    </row>
    <row r="2266" spans="1:3" x14ac:dyDescent="0.25">
      <c r="A2266">
        <v>2242</v>
      </c>
      <c r="B2266">
        <v>-2.833868631908606E-3</v>
      </c>
      <c r="C2266">
        <v>4.1815939003761023E-2</v>
      </c>
    </row>
    <row r="2267" spans="1:3" x14ac:dyDescent="0.25">
      <c r="A2267">
        <v>2243</v>
      </c>
      <c r="B2267">
        <v>-1.2227931985663612E-2</v>
      </c>
      <c r="C2267">
        <v>3.6087827813930141E-2</v>
      </c>
    </row>
    <row r="2268" spans="1:3" x14ac:dyDescent="0.25">
      <c r="A2268">
        <v>2244</v>
      </c>
      <c r="B2268">
        <v>-2.3231316660247952E-3</v>
      </c>
      <c r="C2268">
        <v>-2.2381936368627758E-2</v>
      </c>
    </row>
    <row r="2269" spans="1:3" x14ac:dyDescent="0.25">
      <c r="A2269">
        <v>2245</v>
      </c>
      <c r="B2269">
        <v>1.0572948209522516E-2</v>
      </c>
      <c r="C2269">
        <v>1.9824373406377847E-2</v>
      </c>
    </row>
    <row r="2270" spans="1:3" x14ac:dyDescent="0.25">
      <c r="A2270">
        <v>2246</v>
      </c>
      <c r="B2270">
        <v>-3.756101750149273E-3</v>
      </c>
      <c r="C2270">
        <v>-1.840349830804279E-2</v>
      </c>
    </row>
    <row r="2271" spans="1:3" x14ac:dyDescent="0.25">
      <c r="A2271">
        <v>2247</v>
      </c>
      <c r="B2271">
        <v>-6.3260240167254591E-3</v>
      </c>
      <c r="C2271">
        <v>-7.3291985731216234E-3</v>
      </c>
    </row>
    <row r="2272" spans="1:3" x14ac:dyDescent="0.25">
      <c r="A2272">
        <v>2248</v>
      </c>
      <c r="B2272">
        <v>4.9970528031101549E-3</v>
      </c>
      <c r="C2272">
        <v>-8.094255904924982E-3</v>
      </c>
    </row>
    <row r="2273" spans="1:3" x14ac:dyDescent="0.25">
      <c r="A2273">
        <v>2249</v>
      </c>
      <c r="B2273">
        <v>1.4091026236649896E-3</v>
      </c>
      <c r="C2273">
        <v>4.2303417404200433E-3</v>
      </c>
    </row>
    <row r="2274" spans="1:3" x14ac:dyDescent="0.25">
      <c r="A2274">
        <v>2250</v>
      </c>
      <c r="B2274">
        <v>-1.0325144479225363E-3</v>
      </c>
      <c r="C2274">
        <v>-8.6063788157839929E-4</v>
      </c>
    </row>
    <row r="2275" spans="1:3" x14ac:dyDescent="0.25">
      <c r="A2275">
        <v>2251</v>
      </c>
      <c r="B2275">
        <v>-1.4324865342726892E-3</v>
      </c>
      <c r="C2275">
        <v>-9.7313892834755304E-4</v>
      </c>
    </row>
    <row r="2276" spans="1:3" x14ac:dyDescent="0.25">
      <c r="A2276">
        <v>2252</v>
      </c>
      <c r="B2276">
        <v>-5.129233012983782E-3</v>
      </c>
      <c r="C2276">
        <v>1.8731961897133125E-3</v>
      </c>
    </row>
    <row r="2277" spans="1:3" x14ac:dyDescent="0.25">
      <c r="A2277">
        <v>2253</v>
      </c>
      <c r="B2277">
        <v>1.1653331191536633E-2</v>
      </c>
      <c r="C2277">
        <v>9.1747077700509473E-3</v>
      </c>
    </row>
    <row r="2278" spans="1:3" x14ac:dyDescent="0.25">
      <c r="A2278">
        <v>2254</v>
      </c>
      <c r="B2278">
        <v>1.9234363006525794E-3</v>
      </c>
      <c r="C2278">
        <v>-1.2619222727674316E-2</v>
      </c>
    </row>
    <row r="2279" spans="1:3" x14ac:dyDescent="0.25">
      <c r="A2279">
        <v>2255</v>
      </c>
      <c r="B2279">
        <v>-1.6559687099129843E-2</v>
      </c>
      <c r="C2279">
        <v>4.5449781264104532E-3</v>
      </c>
    </row>
    <row r="2280" spans="1:3" x14ac:dyDescent="0.25">
      <c r="A2280">
        <v>2256</v>
      </c>
      <c r="B2280">
        <v>-1.9489254483758326E-2</v>
      </c>
      <c r="C2280">
        <v>2.6161177293197283E-2</v>
      </c>
    </row>
    <row r="2281" spans="1:3" x14ac:dyDescent="0.25">
      <c r="A2281">
        <v>2257</v>
      </c>
      <c r="B2281">
        <v>-1.2014874291214723E-2</v>
      </c>
      <c r="C2281">
        <v>1.2588896003240483E-3</v>
      </c>
    </row>
    <row r="2282" spans="1:3" x14ac:dyDescent="0.25">
      <c r="A2282">
        <v>2258</v>
      </c>
      <c r="B2282">
        <v>1.458882467550038E-4</v>
      </c>
      <c r="C2282">
        <v>1.2004395357412363E-2</v>
      </c>
    </row>
    <row r="2283" spans="1:3" x14ac:dyDescent="0.25">
      <c r="A2283">
        <v>2259</v>
      </c>
      <c r="B2283">
        <v>7.4855186585711081E-4</v>
      </c>
      <c r="C2283">
        <v>2.4901411873731277E-2</v>
      </c>
    </row>
    <row r="2284" spans="1:3" x14ac:dyDescent="0.25">
      <c r="A2284">
        <v>2260</v>
      </c>
      <c r="B2284">
        <v>9.7723554573267337E-3</v>
      </c>
      <c r="C2284">
        <v>-1.2989299800886192E-2</v>
      </c>
    </row>
    <row r="2285" spans="1:3" x14ac:dyDescent="0.25">
      <c r="A2285">
        <v>2261</v>
      </c>
      <c r="B2285">
        <v>-1.3691263252365823E-2</v>
      </c>
      <c r="C2285">
        <v>1.9483766292670759E-3</v>
      </c>
    </row>
    <row r="2286" spans="1:3" x14ac:dyDescent="0.25">
      <c r="A2286">
        <v>2262</v>
      </c>
      <c r="B2286">
        <v>5.8753679350377896E-3</v>
      </c>
      <c r="C2286">
        <v>6.2850160039705227E-3</v>
      </c>
    </row>
    <row r="2287" spans="1:3" x14ac:dyDescent="0.25">
      <c r="A2287">
        <v>2263</v>
      </c>
      <c r="B2287">
        <v>-5.9982812136109528E-4</v>
      </c>
      <c r="C2287">
        <v>7.4594504334713312E-3</v>
      </c>
    </row>
    <row r="2288" spans="1:3" x14ac:dyDescent="0.25">
      <c r="A2288">
        <v>2264</v>
      </c>
      <c r="B2288">
        <v>-1.0954799686778222E-2</v>
      </c>
      <c r="C2288">
        <v>-1.3808276427662174E-2</v>
      </c>
    </row>
    <row r="2289" spans="1:3" x14ac:dyDescent="0.25">
      <c r="A2289">
        <v>2265</v>
      </c>
      <c r="B2289">
        <v>-1.3626134949844914E-2</v>
      </c>
      <c r="C2289">
        <v>7.8303021061635301E-4</v>
      </c>
    </row>
    <row r="2290" spans="1:3" x14ac:dyDescent="0.25">
      <c r="A2290">
        <v>2266</v>
      </c>
      <c r="B2290">
        <v>-2.1878905560071282E-2</v>
      </c>
      <c r="C2290">
        <v>1.7104049867551274E-2</v>
      </c>
    </row>
    <row r="2291" spans="1:3" x14ac:dyDescent="0.25">
      <c r="A2291">
        <v>2267</v>
      </c>
      <c r="B2291">
        <v>3.6649921843773733E-3</v>
      </c>
      <c r="C2291">
        <v>-1.1492235395371857E-2</v>
      </c>
    </row>
    <row r="2292" spans="1:3" x14ac:dyDescent="0.25">
      <c r="A2292">
        <v>2268</v>
      </c>
      <c r="B2292">
        <v>1.2781373902845783E-2</v>
      </c>
      <c r="C2292">
        <v>1.5971684184773405E-2</v>
      </c>
    </row>
    <row r="2293" spans="1:3" x14ac:dyDescent="0.25">
      <c r="A2293">
        <v>2269</v>
      </c>
      <c r="B2293">
        <v>-1.5168784444876252E-2</v>
      </c>
      <c r="C2293">
        <v>-1.9725997348701493E-2</v>
      </c>
    </row>
    <row r="2294" spans="1:3" x14ac:dyDescent="0.25">
      <c r="A2294">
        <v>2270</v>
      </c>
      <c r="B2294">
        <v>1.9668318497173962E-2</v>
      </c>
      <c r="C2294">
        <v>-1.176966661452614E-2</v>
      </c>
    </row>
    <row r="2295" spans="1:3" x14ac:dyDescent="0.25">
      <c r="A2295">
        <v>2271</v>
      </c>
      <c r="B2295">
        <v>2.2976565611016585E-3</v>
      </c>
      <c r="C2295">
        <v>9.4791322769292464E-3</v>
      </c>
    </row>
    <row r="2296" spans="1:3" x14ac:dyDescent="0.25">
      <c r="A2296">
        <v>2272</v>
      </c>
      <c r="B2296">
        <v>1.8761736324492712E-2</v>
      </c>
      <c r="C2296">
        <v>-7.1803650933805752E-3</v>
      </c>
    </row>
    <row r="2297" spans="1:3" x14ac:dyDescent="0.25">
      <c r="A2297">
        <v>2273</v>
      </c>
      <c r="B2297">
        <v>-1.440643914740521E-2</v>
      </c>
      <c r="C2297">
        <v>1.5472298617879427E-2</v>
      </c>
    </row>
    <row r="2298" spans="1:3" x14ac:dyDescent="0.25">
      <c r="A2298">
        <v>2274</v>
      </c>
      <c r="B2298">
        <v>-1.4429072887810566E-3</v>
      </c>
      <c r="C2298">
        <v>1.7478179944204839E-3</v>
      </c>
    </row>
    <row r="2299" spans="1:3" x14ac:dyDescent="0.25">
      <c r="A2299">
        <v>2275</v>
      </c>
      <c r="B2299">
        <v>4.1840652200360777E-3</v>
      </c>
      <c r="C2299">
        <v>2.4406795518110574E-2</v>
      </c>
    </row>
    <row r="2300" spans="1:3" x14ac:dyDescent="0.25">
      <c r="A2300">
        <v>2276</v>
      </c>
      <c r="B2300">
        <v>1.9942751829992209E-2</v>
      </c>
      <c r="C2300">
        <v>-3.628787601331715E-3</v>
      </c>
    </row>
    <row r="2301" spans="1:3" x14ac:dyDescent="0.25">
      <c r="A2301">
        <v>2277</v>
      </c>
      <c r="B2301">
        <v>-5.1803653493299366E-3</v>
      </c>
      <c r="C2301">
        <v>8.0454492984796851E-3</v>
      </c>
    </row>
    <row r="2302" spans="1:3" x14ac:dyDescent="0.25">
      <c r="A2302">
        <v>2278</v>
      </c>
      <c r="B2302">
        <v>1.4351836526978012E-3</v>
      </c>
      <c r="C2302">
        <v>1.9005494924957834E-2</v>
      </c>
    </row>
    <row r="2303" spans="1:3" x14ac:dyDescent="0.25">
      <c r="A2303">
        <v>2279</v>
      </c>
      <c r="B2303">
        <v>9.7950229798203694E-3</v>
      </c>
      <c r="C2303">
        <v>-1.7107735414888851E-2</v>
      </c>
    </row>
    <row r="2304" spans="1:3" x14ac:dyDescent="0.25">
      <c r="A2304">
        <v>2280</v>
      </c>
      <c r="B2304">
        <v>1.1766197397057917E-2</v>
      </c>
      <c r="C2304">
        <v>-9.7172414839476438E-3</v>
      </c>
    </row>
    <row r="2305" spans="1:3" x14ac:dyDescent="0.25">
      <c r="A2305">
        <v>2281</v>
      </c>
      <c r="B2305">
        <v>8.7434820729939688E-3</v>
      </c>
      <c r="C2305">
        <v>-2.1411850305570412E-2</v>
      </c>
    </row>
    <row r="2306" spans="1:3" x14ac:dyDescent="0.25">
      <c r="A2306">
        <v>2282</v>
      </c>
      <c r="B2306">
        <v>-8.3541901210330664E-3</v>
      </c>
      <c r="C2306">
        <v>-2.452121853993839E-3</v>
      </c>
    </row>
    <row r="2307" spans="1:3" x14ac:dyDescent="0.25">
      <c r="A2307">
        <v>2283</v>
      </c>
      <c r="B2307">
        <v>-1.3957855977318556E-2</v>
      </c>
      <c r="C2307">
        <v>-1.1220184492321894E-2</v>
      </c>
    </row>
    <row r="2308" spans="1:3" x14ac:dyDescent="0.25">
      <c r="A2308">
        <v>2284</v>
      </c>
      <c r="B2308">
        <v>1.2215445818131516E-2</v>
      </c>
      <c r="C2308">
        <v>-8.0414149163122901E-3</v>
      </c>
    </row>
    <row r="2309" spans="1:3" x14ac:dyDescent="0.25">
      <c r="A2309">
        <v>2285</v>
      </c>
      <c r="B2309">
        <v>-3.5377641909096116E-3</v>
      </c>
      <c r="C2309">
        <v>2.8806263218022401E-3</v>
      </c>
    </row>
    <row r="2310" spans="1:3" x14ac:dyDescent="0.25">
      <c r="A2310">
        <v>2286</v>
      </c>
      <c r="B2310">
        <v>5.7640744901158456E-3</v>
      </c>
      <c r="C2310">
        <v>2.0353921932192345E-4</v>
      </c>
    </row>
    <row r="2311" spans="1:3" x14ac:dyDescent="0.25">
      <c r="A2311">
        <v>2287</v>
      </c>
      <c r="B2311">
        <v>-1.2974208659089523E-3</v>
      </c>
      <c r="C2311">
        <v>-4.101394175527847E-3</v>
      </c>
    </row>
    <row r="2312" spans="1:3" x14ac:dyDescent="0.25">
      <c r="A2312">
        <v>2288</v>
      </c>
      <c r="B2312">
        <v>-2.897454813254817E-3</v>
      </c>
      <c r="C2312">
        <v>-4.4884259093172525E-3</v>
      </c>
    </row>
    <row r="2313" spans="1:3" x14ac:dyDescent="0.25">
      <c r="A2313">
        <v>2289</v>
      </c>
      <c r="B2313">
        <v>-1.7348292840047446E-2</v>
      </c>
      <c r="C2313">
        <v>-5.8122569101961737E-3</v>
      </c>
    </row>
    <row r="2314" spans="1:3" x14ac:dyDescent="0.25">
      <c r="A2314">
        <v>2290</v>
      </c>
      <c r="B2314">
        <v>-2.7616381945977823E-2</v>
      </c>
      <c r="C2314">
        <v>-7.9111092729904318E-3</v>
      </c>
    </row>
    <row r="2315" spans="1:3" x14ac:dyDescent="0.25">
      <c r="A2315">
        <v>2291</v>
      </c>
      <c r="B2315">
        <v>-2.6116743164648262E-2</v>
      </c>
      <c r="C2315">
        <v>-4.2098510548486436E-3</v>
      </c>
    </row>
    <row r="2316" spans="1:3" x14ac:dyDescent="0.25">
      <c r="A2316">
        <v>2292</v>
      </c>
      <c r="B2316">
        <v>-8.9433605966451717E-3</v>
      </c>
      <c r="C2316">
        <v>-1.3071804207643607E-2</v>
      </c>
    </row>
    <row r="2317" spans="1:3" x14ac:dyDescent="0.25">
      <c r="A2317">
        <v>2293</v>
      </c>
      <c r="B2317">
        <v>1.3687904115251528E-2</v>
      </c>
      <c r="C2317">
        <v>4.2825998605525509E-4</v>
      </c>
    </row>
    <row r="2318" spans="1:3" x14ac:dyDescent="0.25">
      <c r="A2318">
        <v>2294</v>
      </c>
      <c r="B2318">
        <v>-1.1255541191761498E-2</v>
      </c>
      <c r="C2318">
        <v>1.0534895338124095E-2</v>
      </c>
    </row>
    <row r="2319" spans="1:3" x14ac:dyDescent="0.25">
      <c r="A2319">
        <v>2295</v>
      </c>
      <c r="B2319">
        <v>-2.472587440153432E-3</v>
      </c>
      <c r="C2319">
        <v>-3.9890793222370291E-3</v>
      </c>
    </row>
    <row r="2320" spans="1:3" x14ac:dyDescent="0.25">
      <c r="A2320">
        <v>2296</v>
      </c>
      <c r="B2320">
        <v>8.8015211165601778E-3</v>
      </c>
      <c r="C2320">
        <v>7.4777022305021548E-3</v>
      </c>
    </row>
    <row r="2321" spans="1:3" x14ac:dyDescent="0.25">
      <c r="A2321">
        <v>2297</v>
      </c>
      <c r="B2321">
        <v>4.4092670023090398E-3</v>
      </c>
      <c r="C2321">
        <v>-3.0105539208433178E-2</v>
      </c>
    </row>
    <row r="2322" spans="1:3" x14ac:dyDescent="0.25">
      <c r="A2322">
        <v>2298</v>
      </c>
      <c r="B2322">
        <v>-2.0698180918458085E-3</v>
      </c>
      <c r="C2322">
        <v>-2.3236764895668394E-2</v>
      </c>
    </row>
    <row r="2323" spans="1:3" x14ac:dyDescent="0.25">
      <c r="A2323">
        <v>2299</v>
      </c>
      <c r="B2323">
        <v>-9.019743945220482E-3</v>
      </c>
      <c r="C2323">
        <v>4.3221415205455582E-2</v>
      </c>
    </row>
    <row r="2324" spans="1:3" x14ac:dyDescent="0.25">
      <c r="A2324">
        <v>2300</v>
      </c>
      <c r="B2324">
        <v>2.32136045653735E-2</v>
      </c>
      <c r="C2324">
        <v>3.9371607388416184E-3</v>
      </c>
    </row>
    <row r="2325" spans="1:3" x14ac:dyDescent="0.25">
      <c r="A2325">
        <v>2301</v>
      </c>
      <c r="B2325">
        <v>6.6087157958292387E-3</v>
      </c>
      <c r="C2325">
        <v>-1.7214888611848736E-2</v>
      </c>
    </row>
    <row r="2326" spans="1:3" x14ac:dyDescent="0.25">
      <c r="A2326">
        <v>2302</v>
      </c>
      <c r="B2326">
        <v>-2.2499539366785063E-3</v>
      </c>
      <c r="C2326">
        <v>2.1493424891871692E-2</v>
      </c>
    </row>
    <row r="2327" spans="1:3" x14ac:dyDescent="0.25">
      <c r="A2327">
        <v>2303</v>
      </c>
      <c r="B2327">
        <v>-1.0531165152331174E-2</v>
      </c>
      <c r="C2327">
        <v>-6.6771174008893146E-3</v>
      </c>
    </row>
    <row r="2328" spans="1:3" x14ac:dyDescent="0.25">
      <c r="A2328">
        <v>2304</v>
      </c>
      <c r="B2328">
        <v>-8.166305529118038E-3</v>
      </c>
      <c r="C2328">
        <v>-5.6023175634200856E-3</v>
      </c>
    </row>
    <row r="2329" spans="1:3" x14ac:dyDescent="0.25">
      <c r="A2329">
        <v>2305</v>
      </c>
      <c r="B2329">
        <v>-3.7496496675536043E-3</v>
      </c>
      <c r="C2329">
        <v>4.3180329163255829E-2</v>
      </c>
    </row>
    <row r="2330" spans="1:3" x14ac:dyDescent="0.25">
      <c r="A2330">
        <v>2306</v>
      </c>
      <c r="B2330">
        <v>4.176530284522877E-3</v>
      </c>
      <c r="C2330">
        <v>-1.1514810873556618E-2</v>
      </c>
    </row>
    <row r="2331" spans="1:3" x14ac:dyDescent="0.25">
      <c r="A2331">
        <v>2307</v>
      </c>
      <c r="B2331">
        <v>-2.7370373385004716E-2</v>
      </c>
      <c r="C2331">
        <v>-1.4076836628932159E-3</v>
      </c>
    </row>
    <row r="2332" spans="1:3" x14ac:dyDescent="0.25">
      <c r="A2332">
        <v>2308</v>
      </c>
      <c r="B2332">
        <v>6.837895220338063E-3</v>
      </c>
      <c r="C2332">
        <v>-1.4094271941658123E-3</v>
      </c>
    </row>
    <row r="2333" spans="1:3" x14ac:dyDescent="0.25">
      <c r="A2333">
        <v>2309</v>
      </c>
      <c r="B2333">
        <v>1.3428837359428984E-2</v>
      </c>
      <c r="C2333">
        <v>-7.8071268290301459E-3</v>
      </c>
    </row>
    <row r="2334" spans="1:3" x14ac:dyDescent="0.25">
      <c r="A2334">
        <v>2310</v>
      </c>
      <c r="B2334">
        <v>6.2716176300647809E-3</v>
      </c>
      <c r="C2334">
        <v>-1.9194784224957458E-2</v>
      </c>
    </row>
    <row r="2335" spans="1:3" x14ac:dyDescent="0.25">
      <c r="A2335">
        <v>2311</v>
      </c>
      <c r="B2335">
        <v>-1.4463368952732794E-2</v>
      </c>
      <c r="C2335">
        <v>2.4003304007830552E-2</v>
      </c>
    </row>
    <row r="2336" spans="1:3" x14ac:dyDescent="0.25">
      <c r="A2336">
        <v>2312</v>
      </c>
      <c r="B2336">
        <v>4.0019163086527304E-3</v>
      </c>
      <c r="C2336">
        <v>-6.768860883207572E-3</v>
      </c>
    </row>
    <row r="2337" spans="1:3" x14ac:dyDescent="0.25">
      <c r="A2337">
        <v>2313</v>
      </c>
      <c r="B2337">
        <v>-5.6297471653495293E-3</v>
      </c>
      <c r="C2337">
        <v>-1.523810717082924E-2</v>
      </c>
    </row>
    <row r="2338" spans="1:3" x14ac:dyDescent="0.25">
      <c r="A2338">
        <v>2314</v>
      </c>
      <c r="B2338">
        <v>-1.4843845570740578E-2</v>
      </c>
      <c r="C2338">
        <v>-7.0515078737212293E-3</v>
      </c>
    </row>
    <row r="2339" spans="1:3" x14ac:dyDescent="0.25">
      <c r="A2339">
        <v>2315</v>
      </c>
      <c r="B2339">
        <v>2.0064682760117244E-2</v>
      </c>
      <c r="C2339">
        <v>-3.4425145830526103E-3</v>
      </c>
    </row>
    <row r="2340" spans="1:3" x14ac:dyDescent="0.25">
      <c r="A2340">
        <v>2316</v>
      </c>
      <c r="B2340">
        <v>1.1841243790989648E-2</v>
      </c>
      <c r="C2340">
        <v>-8.632043650374439E-3</v>
      </c>
    </row>
    <row r="2341" spans="1:3" x14ac:dyDescent="0.25">
      <c r="A2341">
        <v>2317</v>
      </c>
      <c r="B2341">
        <v>1.779475899797095E-2</v>
      </c>
      <c r="C2341">
        <v>-4.1559157968331095E-3</v>
      </c>
    </row>
    <row r="2342" spans="1:3" x14ac:dyDescent="0.25">
      <c r="A2342">
        <v>2318</v>
      </c>
      <c r="B2342">
        <v>-4.7934715583418672E-3</v>
      </c>
      <c r="C2342">
        <v>-6.0767423376594234E-3</v>
      </c>
    </row>
    <row r="2343" spans="1:3" x14ac:dyDescent="0.25">
      <c r="A2343">
        <v>2319</v>
      </c>
      <c r="B2343">
        <v>7.8401002632048199E-3</v>
      </c>
      <c r="C2343">
        <v>-9.8387825704539071E-4</v>
      </c>
    </row>
    <row r="2344" spans="1:3" x14ac:dyDescent="0.25">
      <c r="A2344">
        <v>2320</v>
      </c>
      <c r="B2344">
        <v>1.4987423380653847E-3</v>
      </c>
      <c r="C2344">
        <v>1.6723986150593305E-2</v>
      </c>
    </row>
    <row r="2345" spans="1:3" x14ac:dyDescent="0.25">
      <c r="A2345">
        <v>2321</v>
      </c>
      <c r="B2345">
        <v>2.2021306709771077E-3</v>
      </c>
      <c r="C2345">
        <v>-2.6245292732096953E-3</v>
      </c>
    </row>
    <row r="2346" spans="1:3" x14ac:dyDescent="0.25">
      <c r="A2346">
        <v>2322</v>
      </c>
      <c r="B2346">
        <v>-7.8693814864293204E-3</v>
      </c>
      <c r="C2346">
        <v>7.109863062901926E-3</v>
      </c>
    </row>
    <row r="2347" spans="1:3" x14ac:dyDescent="0.25">
      <c r="A2347">
        <v>2323</v>
      </c>
      <c r="B2347">
        <v>1.0918345514162531E-2</v>
      </c>
      <c r="C2347">
        <v>1.6305097698472947E-2</v>
      </c>
    </row>
    <row r="2348" spans="1:3" x14ac:dyDescent="0.25">
      <c r="A2348">
        <v>2324</v>
      </c>
      <c r="B2348">
        <v>8.4636560178490364E-3</v>
      </c>
      <c r="C2348">
        <v>-7.725562443578974E-4</v>
      </c>
    </row>
    <row r="2349" spans="1:3" x14ac:dyDescent="0.25">
      <c r="A2349">
        <v>2325</v>
      </c>
      <c r="B2349">
        <v>1.2088848649546012E-2</v>
      </c>
      <c r="C2349">
        <v>-1.6979237757261383E-3</v>
      </c>
    </row>
    <row r="2350" spans="1:3" x14ac:dyDescent="0.25">
      <c r="A2350">
        <v>2326</v>
      </c>
      <c r="B2350">
        <v>2.2606942958918186E-3</v>
      </c>
      <c r="C2350">
        <v>9.916944863672672E-4</v>
      </c>
    </row>
    <row r="2351" spans="1:3" x14ac:dyDescent="0.25">
      <c r="A2351">
        <v>2327</v>
      </c>
      <c r="B2351">
        <v>-9.3879974248822409E-3</v>
      </c>
      <c r="C2351">
        <v>2.7852842344680741E-3</v>
      </c>
    </row>
    <row r="2352" spans="1:3" x14ac:dyDescent="0.25">
      <c r="A2352">
        <v>2328</v>
      </c>
      <c r="B2352">
        <v>4.3375992171966801E-3</v>
      </c>
      <c r="C2352">
        <v>-8.742011404043076E-3</v>
      </c>
    </row>
    <row r="2353" spans="1:3" x14ac:dyDescent="0.25">
      <c r="A2353">
        <v>2329</v>
      </c>
      <c r="B2353">
        <v>7.9586611996142823E-3</v>
      </c>
      <c r="C2353">
        <v>8.1442768638680038E-3</v>
      </c>
    </row>
    <row r="2354" spans="1:3" x14ac:dyDescent="0.25">
      <c r="A2354">
        <v>2330</v>
      </c>
      <c r="B2354">
        <v>-1.0168894651294082E-2</v>
      </c>
      <c r="C2354">
        <v>3.1673882106598404E-3</v>
      </c>
    </row>
    <row r="2355" spans="1:3" x14ac:dyDescent="0.25">
      <c r="A2355">
        <v>2331</v>
      </c>
      <c r="B2355">
        <v>7.2704121497804012E-3</v>
      </c>
      <c r="C2355">
        <v>8.4412817380725841E-3</v>
      </c>
    </row>
    <row r="2356" spans="1:3" x14ac:dyDescent="0.25">
      <c r="A2356">
        <v>2332</v>
      </c>
      <c r="B2356">
        <v>-3.5733624950195888E-3</v>
      </c>
      <c r="C2356">
        <v>1.5029657839154869E-2</v>
      </c>
    </row>
    <row r="2357" spans="1:3" x14ac:dyDescent="0.25">
      <c r="A2357">
        <v>2333</v>
      </c>
      <c r="B2357">
        <v>1.4055665680749778E-2</v>
      </c>
      <c r="C2357">
        <v>-6.0960243389824795E-3</v>
      </c>
    </row>
    <row r="2358" spans="1:3" x14ac:dyDescent="0.25">
      <c r="A2358">
        <v>2334</v>
      </c>
      <c r="B2358">
        <v>2.4045209091772286E-3</v>
      </c>
      <c r="C2358">
        <v>1.8189874599032468E-3</v>
      </c>
    </row>
    <row r="2359" spans="1:3" x14ac:dyDescent="0.25">
      <c r="A2359">
        <v>2335</v>
      </c>
      <c r="B2359">
        <v>-2.7226909785546607E-3</v>
      </c>
      <c r="C2359">
        <v>-4.8001931478074897E-3</v>
      </c>
    </row>
    <row r="2360" spans="1:3" x14ac:dyDescent="0.25">
      <c r="A2360">
        <v>2336</v>
      </c>
      <c r="B2360">
        <v>-4.4059761188967195E-3</v>
      </c>
      <c r="C2360">
        <v>5.0082186220929015E-3</v>
      </c>
    </row>
    <row r="2361" spans="1:3" x14ac:dyDescent="0.25">
      <c r="A2361">
        <v>2337</v>
      </c>
      <c r="B2361">
        <v>2.4793723382452483E-3</v>
      </c>
      <c r="C2361">
        <v>7.7372736791310147E-3</v>
      </c>
    </row>
    <row r="2362" spans="1:3" x14ac:dyDescent="0.25">
      <c r="A2362">
        <v>2338</v>
      </c>
      <c r="B2362">
        <v>-5.94392026257107E-3</v>
      </c>
      <c r="C2362">
        <v>7.3361989921227914E-3</v>
      </c>
    </row>
    <row r="2363" spans="1:3" x14ac:dyDescent="0.25">
      <c r="A2363">
        <v>2339</v>
      </c>
      <c r="B2363">
        <v>-3.5299979771380033E-3</v>
      </c>
      <c r="C2363">
        <v>-9.0856246896704879E-3</v>
      </c>
    </row>
    <row r="2364" spans="1:3" x14ac:dyDescent="0.25">
      <c r="A2364">
        <v>2340</v>
      </c>
      <c r="B2364">
        <v>-9.7132255035871327E-3</v>
      </c>
      <c r="C2364">
        <v>7.102964372472844E-3</v>
      </c>
    </row>
    <row r="2365" spans="1:3" x14ac:dyDescent="0.25">
      <c r="A2365">
        <v>2341</v>
      </c>
      <c r="B2365">
        <v>-1.4244234880359643E-2</v>
      </c>
      <c r="C2365">
        <v>8.5491704218828585E-3</v>
      </c>
    </row>
    <row r="2366" spans="1:3" x14ac:dyDescent="0.25">
      <c r="A2366">
        <v>2342</v>
      </c>
      <c r="B2366">
        <v>-7.5370526200633397E-4</v>
      </c>
      <c r="C2366">
        <v>-7.0788344564876246E-3</v>
      </c>
    </row>
    <row r="2367" spans="1:3" x14ac:dyDescent="0.25">
      <c r="A2367">
        <v>2343</v>
      </c>
      <c r="B2367">
        <v>1.5601950092863945E-3</v>
      </c>
      <c r="C2367">
        <v>2.8318976587605707E-3</v>
      </c>
    </row>
    <row r="2368" spans="1:3" x14ac:dyDescent="0.25">
      <c r="A2368">
        <v>2344</v>
      </c>
      <c r="B2368">
        <v>3.3860744680058257E-3</v>
      </c>
      <c r="C2368">
        <v>5.6186557300630848E-3</v>
      </c>
    </row>
    <row r="2369" spans="1:3" x14ac:dyDescent="0.25">
      <c r="A2369">
        <v>2345</v>
      </c>
      <c r="B2369">
        <v>-1.3531174746227113E-2</v>
      </c>
      <c r="C2369">
        <v>5.1188549949505707E-3</v>
      </c>
    </row>
    <row r="2370" spans="1:3" x14ac:dyDescent="0.25">
      <c r="A2370">
        <v>2346</v>
      </c>
      <c r="B2370">
        <v>-3.2049383973188324E-3</v>
      </c>
      <c r="C2370">
        <v>-7.1536932295150927E-3</v>
      </c>
    </row>
    <row r="2371" spans="1:3" x14ac:dyDescent="0.25">
      <c r="A2371">
        <v>2347</v>
      </c>
      <c r="B2371">
        <v>-3.4884486032428106E-3</v>
      </c>
      <c r="C2371">
        <v>-6.8960951236524239E-3</v>
      </c>
    </row>
    <row r="2372" spans="1:3" x14ac:dyDescent="0.25">
      <c r="A2372">
        <v>2348</v>
      </c>
      <c r="B2372">
        <v>-4.8061974743965896E-3</v>
      </c>
      <c r="C2372">
        <v>-1.5243436813960787E-2</v>
      </c>
    </row>
    <row r="2373" spans="1:3" x14ac:dyDescent="0.25">
      <c r="A2373">
        <v>2349</v>
      </c>
      <c r="B2373">
        <v>-2.223258397562293E-2</v>
      </c>
      <c r="C2373">
        <v>2.2381244377117568E-2</v>
      </c>
    </row>
    <row r="2374" spans="1:3" x14ac:dyDescent="0.25">
      <c r="A2374">
        <v>2350</v>
      </c>
      <c r="B2374">
        <v>1.6972685522489643E-2</v>
      </c>
      <c r="C2374">
        <v>-1.0986472513412553E-2</v>
      </c>
    </row>
    <row r="2375" spans="1:3" x14ac:dyDescent="0.25">
      <c r="A2375">
        <v>2351</v>
      </c>
      <c r="B2375">
        <v>-6.3589028482583703E-3</v>
      </c>
      <c r="C2375">
        <v>8.5714444744770142E-3</v>
      </c>
    </row>
    <row r="2376" spans="1:3" x14ac:dyDescent="0.25">
      <c r="A2376">
        <v>2352</v>
      </c>
      <c r="B2376">
        <v>4.1915334107947149E-4</v>
      </c>
      <c r="C2376">
        <v>-1.5991839200177573E-2</v>
      </c>
    </row>
    <row r="2377" spans="1:3" x14ac:dyDescent="0.25">
      <c r="A2377">
        <v>2353</v>
      </c>
      <c r="B2377">
        <v>3.5909260479400932E-3</v>
      </c>
      <c r="C2377">
        <v>2.7411248349622493E-2</v>
      </c>
    </row>
    <row r="2378" spans="1:3" x14ac:dyDescent="0.25">
      <c r="A2378">
        <v>2354</v>
      </c>
      <c r="B2378">
        <v>4.0025037580673486E-3</v>
      </c>
      <c r="C2378">
        <v>1.5796768400479786E-3</v>
      </c>
    </row>
    <row r="2379" spans="1:3" x14ac:dyDescent="0.25">
      <c r="A2379">
        <v>2355</v>
      </c>
      <c r="B2379">
        <v>1.5846335435975856E-2</v>
      </c>
      <c r="C2379">
        <v>-1.5547715944491169E-2</v>
      </c>
    </row>
    <row r="2380" spans="1:3" x14ac:dyDescent="0.25">
      <c r="A2380">
        <v>2356</v>
      </c>
      <c r="B2380">
        <v>2.042545158200532E-2</v>
      </c>
      <c r="C2380">
        <v>-3.0941845807506731E-3</v>
      </c>
    </row>
    <row r="2381" spans="1:3" x14ac:dyDescent="0.25">
      <c r="A2381">
        <v>2357</v>
      </c>
      <c r="B2381">
        <v>-2.2908672340220388E-2</v>
      </c>
      <c r="C2381">
        <v>8.6923150010688906E-3</v>
      </c>
    </row>
    <row r="2382" spans="1:3" x14ac:dyDescent="0.25">
      <c r="A2382">
        <v>2358</v>
      </c>
      <c r="B2382">
        <v>-5.7170026058002239E-3</v>
      </c>
      <c r="C2382">
        <v>-1.2555897791354898E-2</v>
      </c>
    </row>
    <row r="2383" spans="1:3" x14ac:dyDescent="0.25">
      <c r="A2383">
        <v>2359</v>
      </c>
      <c r="B2383">
        <v>-2.9488779348712268E-3</v>
      </c>
      <c r="C2383">
        <v>-2.8748601718892853E-3</v>
      </c>
    </row>
    <row r="2384" spans="1:3" x14ac:dyDescent="0.25">
      <c r="A2384">
        <v>2360</v>
      </c>
      <c r="B2384">
        <v>-1.0633912172628742E-2</v>
      </c>
      <c r="C2384">
        <v>1.6039434120433821E-2</v>
      </c>
    </row>
    <row r="2385" spans="1:3" x14ac:dyDescent="0.25">
      <c r="A2385">
        <v>2361</v>
      </c>
      <c r="B2385">
        <v>2.7493319732940937E-4</v>
      </c>
      <c r="C2385">
        <v>-4.3134261692867621E-3</v>
      </c>
    </row>
    <row r="2386" spans="1:3" x14ac:dyDescent="0.25">
      <c r="A2386">
        <v>2362</v>
      </c>
      <c r="B2386">
        <v>-1.2059626494314989E-2</v>
      </c>
      <c r="C2386">
        <v>-7.3135632649434026E-3</v>
      </c>
    </row>
    <row r="2387" spans="1:3" x14ac:dyDescent="0.25">
      <c r="A2387">
        <v>2363</v>
      </c>
      <c r="B2387">
        <v>-3.121991571945917E-3</v>
      </c>
      <c r="C2387">
        <v>2.5346820369480574E-3</v>
      </c>
    </row>
    <row r="2388" spans="1:3" x14ac:dyDescent="0.25">
      <c r="A2388">
        <v>2364</v>
      </c>
      <c r="B2388">
        <v>-1.3540412186567976E-2</v>
      </c>
      <c r="C2388">
        <v>2.0522260014787207E-4</v>
      </c>
    </row>
    <row r="2389" spans="1:3" x14ac:dyDescent="0.25">
      <c r="A2389">
        <v>2365</v>
      </c>
      <c r="B2389">
        <v>-2.9132873259094708E-2</v>
      </c>
      <c r="C2389">
        <v>-1.8720224595294849E-3</v>
      </c>
    </row>
    <row r="2390" spans="1:3" x14ac:dyDescent="0.25">
      <c r="A2390">
        <v>2366</v>
      </c>
      <c r="B2390">
        <v>-9.6234654785379535E-3</v>
      </c>
      <c r="C2390">
        <v>-1.758154237766377E-2</v>
      </c>
    </row>
    <row r="2391" spans="1:3" x14ac:dyDescent="0.25">
      <c r="A2391">
        <v>2367</v>
      </c>
      <c r="B2391">
        <v>-1.682117474391964E-3</v>
      </c>
      <c r="C2391">
        <v>-2.0889425146201502E-2</v>
      </c>
    </row>
    <row r="2392" spans="1:3" x14ac:dyDescent="0.25">
      <c r="A2392">
        <v>2368</v>
      </c>
      <c r="B2392">
        <v>1.435303459799092E-2</v>
      </c>
      <c r="C2392">
        <v>2.2576514178503388E-3</v>
      </c>
    </row>
    <row r="2393" spans="1:3" x14ac:dyDescent="0.25">
      <c r="A2393">
        <v>2369</v>
      </c>
      <c r="B2393">
        <v>-6.2790806916074617E-3</v>
      </c>
      <c r="C2393">
        <v>-3.9612229185828872E-3</v>
      </c>
    </row>
    <row r="2394" spans="1:3" x14ac:dyDescent="0.25">
      <c r="A2394">
        <v>2370</v>
      </c>
      <c r="B2394">
        <v>9.3472080671249212E-3</v>
      </c>
      <c r="C2394">
        <v>-1.5435002860009048E-2</v>
      </c>
    </row>
    <row r="2395" spans="1:3" x14ac:dyDescent="0.25">
      <c r="A2395">
        <v>2371</v>
      </c>
      <c r="B2395">
        <v>8.3975682375526453E-3</v>
      </c>
      <c r="C2395">
        <v>8.5439234940662065E-3</v>
      </c>
    </row>
    <row r="2396" spans="1:3" x14ac:dyDescent="0.25">
      <c r="A2396">
        <v>2372</v>
      </c>
      <c r="B2396">
        <v>3.787938398316764E-2</v>
      </c>
      <c r="C2396">
        <v>-6.7995949729934765E-3</v>
      </c>
    </row>
    <row r="2397" spans="1:3" x14ac:dyDescent="0.25">
      <c r="A2397">
        <v>2373</v>
      </c>
      <c r="B2397">
        <v>-1.5430430627609014E-2</v>
      </c>
      <c r="C2397">
        <v>-2.6129635655431378E-3</v>
      </c>
    </row>
    <row r="2398" spans="1:3" x14ac:dyDescent="0.25">
      <c r="A2398">
        <v>2374</v>
      </c>
      <c r="B2398">
        <v>-1.1851183109164238E-2</v>
      </c>
      <c r="C2398">
        <v>-7.8872503728718395E-3</v>
      </c>
    </row>
    <row r="2399" spans="1:3" x14ac:dyDescent="0.25">
      <c r="A2399">
        <v>2375</v>
      </c>
      <c r="B2399">
        <v>-1.2471241776506362E-2</v>
      </c>
      <c r="C2399">
        <v>-4.0495437605031683E-3</v>
      </c>
    </row>
    <row r="2400" spans="1:3" x14ac:dyDescent="0.25">
      <c r="A2400">
        <v>2376</v>
      </c>
      <c r="B2400">
        <v>-5.9169244795940308E-3</v>
      </c>
      <c r="C2400">
        <v>-7.4520535747863896E-3</v>
      </c>
    </row>
    <row r="2401" spans="1:3" x14ac:dyDescent="0.25">
      <c r="A2401">
        <v>2377</v>
      </c>
      <c r="B2401">
        <v>-3.6582369819613686E-3</v>
      </c>
      <c r="C2401">
        <v>-9.9587847352074627E-3</v>
      </c>
    </row>
    <row r="2402" spans="1:3" x14ac:dyDescent="0.25">
      <c r="A2402">
        <v>2378</v>
      </c>
      <c r="B2402">
        <v>-3.6393526409592937E-3</v>
      </c>
      <c r="C2402">
        <v>-1.1237705269388807E-2</v>
      </c>
    </row>
    <row r="2403" spans="1:3" x14ac:dyDescent="0.25">
      <c r="A2403">
        <v>2379</v>
      </c>
      <c r="B2403">
        <v>1.264204479361414E-2</v>
      </c>
      <c r="C2403">
        <v>-4.0027395946284367E-3</v>
      </c>
    </row>
    <row r="2404" spans="1:3" x14ac:dyDescent="0.25">
      <c r="A2404">
        <v>2380</v>
      </c>
      <c r="B2404">
        <v>4.5361902465579156E-4</v>
      </c>
      <c r="C2404">
        <v>1.0416335090348562E-2</v>
      </c>
    </row>
    <row r="2405" spans="1:3" x14ac:dyDescent="0.25">
      <c r="A2405">
        <v>2381</v>
      </c>
      <c r="B2405">
        <v>2.4470882069390767E-2</v>
      </c>
      <c r="C2405">
        <v>1.8867287010358866E-2</v>
      </c>
    </row>
    <row r="2406" spans="1:3" x14ac:dyDescent="0.25">
      <c r="A2406">
        <v>2382</v>
      </c>
      <c r="B2406">
        <v>4.2190747459311907E-3</v>
      </c>
      <c r="C2406">
        <v>-5.491012720619688E-3</v>
      </c>
    </row>
    <row r="2407" spans="1:3" x14ac:dyDescent="0.25">
      <c r="A2407">
        <v>2383</v>
      </c>
      <c r="B2407">
        <v>-1.0061087698416049E-2</v>
      </c>
      <c r="C2407">
        <v>-6.595169310019711E-3</v>
      </c>
    </row>
    <row r="2408" spans="1:3" x14ac:dyDescent="0.25">
      <c r="A2408">
        <v>2384</v>
      </c>
      <c r="B2408">
        <v>3.4486762308342969E-3</v>
      </c>
      <c r="C2408">
        <v>-3.0633576584972624E-3</v>
      </c>
    </row>
    <row r="2409" spans="1:3" x14ac:dyDescent="0.25">
      <c r="A2409">
        <v>2385</v>
      </c>
      <c r="B2409">
        <v>1.6966020320234132E-3</v>
      </c>
      <c r="C2409">
        <v>4.276436783432775E-3</v>
      </c>
    </row>
    <row r="2410" spans="1:3" x14ac:dyDescent="0.25">
      <c r="A2410">
        <v>2386</v>
      </c>
      <c r="B2410">
        <v>1.2428668273279132E-2</v>
      </c>
      <c r="C2410">
        <v>5.0748593230815139E-3</v>
      </c>
    </row>
    <row r="2411" spans="1:3" x14ac:dyDescent="0.25">
      <c r="A2411">
        <v>2387</v>
      </c>
      <c r="B2411">
        <v>1.8949227076029748E-2</v>
      </c>
      <c r="C2411">
        <v>9.0295051026686481E-3</v>
      </c>
    </row>
    <row r="2412" spans="1:3" x14ac:dyDescent="0.25">
      <c r="A2412">
        <v>2388</v>
      </c>
      <c r="B2412">
        <v>1.4515168567786691E-2</v>
      </c>
      <c r="C2412">
        <v>2.4812911176883761E-2</v>
      </c>
    </row>
    <row r="2413" spans="1:3" x14ac:dyDescent="0.25">
      <c r="A2413">
        <v>2389</v>
      </c>
      <c r="B2413">
        <v>-8.6781946153126378E-3</v>
      </c>
      <c r="C2413">
        <v>2.1468641907773957E-3</v>
      </c>
    </row>
    <row r="2414" spans="1:3" x14ac:dyDescent="0.25">
      <c r="A2414">
        <v>2390</v>
      </c>
      <c r="B2414">
        <v>1.6099223984920026E-3</v>
      </c>
      <c r="C2414">
        <v>3.8936711912649362E-3</v>
      </c>
    </row>
    <row r="2415" spans="1:3" x14ac:dyDescent="0.25">
      <c r="A2415">
        <v>2391</v>
      </c>
      <c r="B2415">
        <v>-3.1178767678020592E-3</v>
      </c>
      <c r="C2415">
        <v>-1.521752130239311E-3</v>
      </c>
    </row>
    <row r="2416" spans="1:3" x14ac:dyDescent="0.25">
      <c r="A2416">
        <v>2392</v>
      </c>
      <c r="B2416">
        <v>4.1781486552045386E-3</v>
      </c>
      <c r="C2416">
        <v>-5.7276211465651537E-3</v>
      </c>
    </row>
    <row r="2417" spans="1:3" x14ac:dyDescent="0.25">
      <c r="A2417">
        <v>2393</v>
      </c>
      <c r="B2417">
        <v>-6.2327867325780517E-3</v>
      </c>
      <c r="C2417">
        <v>-3.2598034576807799E-3</v>
      </c>
    </row>
    <row r="2418" spans="1:3" x14ac:dyDescent="0.25">
      <c r="A2418">
        <v>2394</v>
      </c>
      <c r="B2418">
        <v>-1.1989117005566086E-2</v>
      </c>
      <c r="C2418">
        <v>-4.9314530438933739E-3</v>
      </c>
    </row>
    <row r="2419" spans="1:3" x14ac:dyDescent="0.25">
      <c r="A2419">
        <v>2395</v>
      </c>
      <c r="B2419">
        <v>3.1630689687547967E-2</v>
      </c>
      <c r="C2419">
        <v>-2.2304452534486166E-2</v>
      </c>
    </row>
    <row r="2420" spans="1:3" x14ac:dyDescent="0.25">
      <c r="A2420">
        <v>2396</v>
      </c>
      <c r="B2420">
        <v>7.6204915392057617E-3</v>
      </c>
      <c r="C2420">
        <v>-2.201892094880328E-3</v>
      </c>
    </row>
    <row r="2421" spans="1:3" x14ac:dyDescent="0.25">
      <c r="A2421">
        <v>2397</v>
      </c>
      <c r="B2421">
        <v>1.0702092991642098E-2</v>
      </c>
      <c r="C2421">
        <v>1.1855540465061098E-4</v>
      </c>
    </row>
    <row r="2422" spans="1:3" x14ac:dyDescent="0.25">
      <c r="A2422">
        <v>2398</v>
      </c>
      <c r="B2422">
        <v>-6.6415599596785103E-3</v>
      </c>
      <c r="C2422">
        <v>2.1292124587031211E-2</v>
      </c>
    </row>
    <row r="2423" spans="1:3" x14ac:dyDescent="0.25">
      <c r="A2423">
        <v>2399</v>
      </c>
      <c r="B2423">
        <v>3.7619103529664771E-2</v>
      </c>
      <c r="C2423">
        <v>6.8358160722822581E-3</v>
      </c>
    </row>
    <row r="2424" spans="1:3" x14ac:dyDescent="0.25">
      <c r="A2424">
        <v>2400</v>
      </c>
      <c r="B2424">
        <v>1.2204702975113405E-2</v>
      </c>
      <c r="C2424">
        <v>-1.3913935527946245E-2</v>
      </c>
    </row>
    <row r="2425" spans="1:3" x14ac:dyDescent="0.25">
      <c r="A2425">
        <v>2401</v>
      </c>
      <c r="B2425">
        <v>-5.0606678777162159E-4</v>
      </c>
      <c r="C2425">
        <v>1.1874589760233003E-2</v>
      </c>
    </row>
    <row r="2426" spans="1:3" x14ac:dyDescent="0.25">
      <c r="A2426">
        <v>2402</v>
      </c>
      <c r="B2426">
        <v>4.9680534583001349E-3</v>
      </c>
      <c r="C2426">
        <v>-4.7519855527733837E-3</v>
      </c>
    </row>
    <row r="2427" spans="1:3" x14ac:dyDescent="0.25">
      <c r="A2427">
        <v>2403</v>
      </c>
      <c r="B2427">
        <v>-3.8638620202946731E-3</v>
      </c>
      <c r="C2427">
        <v>9.1731974476210402E-3</v>
      </c>
    </row>
    <row r="2428" spans="1:3" x14ac:dyDescent="0.25">
      <c r="A2428">
        <v>2404</v>
      </c>
      <c r="B2428">
        <v>-5.1954491305031157E-3</v>
      </c>
      <c r="C2428">
        <v>2.5932849540412526E-3</v>
      </c>
    </row>
    <row r="2429" spans="1:3" x14ac:dyDescent="0.25">
      <c r="A2429">
        <v>2405</v>
      </c>
      <c r="B2429">
        <v>6.5954249365813462E-3</v>
      </c>
      <c r="C2429">
        <v>-7.1326770309606061E-4</v>
      </c>
    </row>
    <row r="2430" spans="1:3" x14ac:dyDescent="0.25">
      <c r="A2430">
        <v>2406</v>
      </c>
      <c r="B2430">
        <v>-6.1894296722257167E-3</v>
      </c>
      <c r="C2430">
        <v>2.0420394607185985E-3</v>
      </c>
    </row>
    <row r="2431" spans="1:3" x14ac:dyDescent="0.25">
      <c r="A2431">
        <v>2407</v>
      </c>
      <c r="B2431">
        <v>1.0809239203935278E-2</v>
      </c>
      <c r="C2431">
        <v>7.9223098864263982E-3</v>
      </c>
    </row>
    <row r="2432" spans="1:3" x14ac:dyDescent="0.25">
      <c r="A2432">
        <v>2408</v>
      </c>
      <c r="B2432">
        <v>1.2150521465262494E-2</v>
      </c>
      <c r="C2432">
        <v>-3.6431766019854057E-3</v>
      </c>
    </row>
    <row r="2433" spans="1:3" x14ac:dyDescent="0.25">
      <c r="A2433">
        <v>2409</v>
      </c>
      <c r="B2433">
        <v>4.9858275856975373E-3</v>
      </c>
      <c r="C2433">
        <v>-9.9512258984057328E-4</v>
      </c>
    </row>
    <row r="2434" spans="1:3" x14ac:dyDescent="0.25">
      <c r="A2434">
        <v>2410</v>
      </c>
      <c r="B2434">
        <v>-6.5101656564452018E-4</v>
      </c>
      <c r="C2434">
        <v>2.2819260249179866E-3</v>
      </c>
    </row>
    <row r="2435" spans="1:3" x14ac:dyDescent="0.25">
      <c r="A2435">
        <v>2411</v>
      </c>
      <c r="B2435">
        <v>-8.9752218152959317E-3</v>
      </c>
      <c r="C2435">
        <v>-2.5817770005992936E-3</v>
      </c>
    </row>
    <row r="2436" spans="1:3" x14ac:dyDescent="0.25">
      <c r="A2436">
        <v>2412</v>
      </c>
      <c r="B2436">
        <v>-1.3088584383207998E-3</v>
      </c>
      <c r="C2436">
        <v>-8.950057326203513E-3</v>
      </c>
    </row>
    <row r="2437" spans="1:3" x14ac:dyDescent="0.25">
      <c r="A2437">
        <v>2413</v>
      </c>
      <c r="B2437">
        <v>1.1289466364362859E-2</v>
      </c>
      <c r="C2437">
        <v>8.0807872042970973E-3</v>
      </c>
    </row>
    <row r="2438" spans="1:3" x14ac:dyDescent="0.25">
      <c r="A2438">
        <v>2414</v>
      </c>
      <c r="B2438">
        <v>1.6250240914434472E-2</v>
      </c>
      <c r="C2438">
        <v>7.656964789975601E-3</v>
      </c>
    </row>
    <row r="2439" spans="1:3" x14ac:dyDescent="0.25">
      <c r="A2439">
        <v>2415</v>
      </c>
      <c r="B2439">
        <v>4.3791279728760171E-4</v>
      </c>
      <c r="C2439">
        <v>-4.8767847908443495E-3</v>
      </c>
    </row>
    <row r="2440" spans="1:3" x14ac:dyDescent="0.25">
      <c r="A2440">
        <v>2416</v>
      </c>
      <c r="B2440">
        <v>-6.2850727388652303E-3</v>
      </c>
      <c r="C2440">
        <v>5.8598045641362426E-3</v>
      </c>
    </row>
    <row r="2441" spans="1:3" x14ac:dyDescent="0.25">
      <c r="A2441">
        <v>2417</v>
      </c>
      <c r="B2441">
        <v>-5.7024712535619628E-3</v>
      </c>
      <c r="C2441">
        <v>4.5237401442358707E-3</v>
      </c>
    </row>
    <row r="2442" spans="1:3" x14ac:dyDescent="0.25">
      <c r="A2442">
        <v>2418</v>
      </c>
      <c r="B2442">
        <v>-1.7139469215085058E-3</v>
      </c>
      <c r="C2442">
        <v>6.5262574130479124E-3</v>
      </c>
    </row>
    <row r="2443" spans="1:3" x14ac:dyDescent="0.25">
      <c r="A2443">
        <v>2419</v>
      </c>
      <c r="B2443">
        <v>2.9212654409820683E-3</v>
      </c>
      <c r="C2443">
        <v>1.0107163017673781E-3</v>
      </c>
    </row>
    <row r="2444" spans="1:3" x14ac:dyDescent="0.25">
      <c r="A2444">
        <v>2420</v>
      </c>
      <c r="B2444">
        <v>5.1355068988950155E-3</v>
      </c>
      <c r="C2444">
        <v>2.779383143395979E-4</v>
      </c>
    </row>
    <row r="2445" spans="1:3" x14ac:dyDescent="0.25">
      <c r="A2445">
        <v>2421</v>
      </c>
      <c r="B2445">
        <v>-3.0461238349701754E-3</v>
      </c>
      <c r="C2445">
        <v>3.4733931095618661E-3</v>
      </c>
    </row>
    <row r="2446" spans="1:3" x14ac:dyDescent="0.25">
      <c r="A2446">
        <v>2422</v>
      </c>
      <c r="B2446">
        <v>1.764951162797395E-2</v>
      </c>
      <c r="C2446">
        <v>-8.5857807875621625E-3</v>
      </c>
    </row>
    <row r="2447" spans="1:3" x14ac:dyDescent="0.25">
      <c r="A2447">
        <v>2423</v>
      </c>
      <c r="B2447">
        <v>3.9891464641161984E-3</v>
      </c>
      <c r="C2447">
        <v>6.2375451801206421E-3</v>
      </c>
    </row>
    <row r="2448" spans="1:3" x14ac:dyDescent="0.25">
      <c r="A2448">
        <v>2424</v>
      </c>
      <c r="B2448">
        <v>-2.5650135618215251E-2</v>
      </c>
      <c r="C2448">
        <v>6.6034459463043295E-3</v>
      </c>
    </row>
    <row r="2449" spans="1:3" x14ac:dyDescent="0.25">
      <c r="A2449">
        <v>2425</v>
      </c>
      <c r="B2449">
        <v>-1.2125909352913609E-2</v>
      </c>
      <c r="C2449">
        <v>-8.9183044992026915E-3</v>
      </c>
    </row>
    <row r="2450" spans="1:3" x14ac:dyDescent="0.25">
      <c r="A2450">
        <v>2426</v>
      </c>
      <c r="B2450">
        <v>4.2127974502593948E-3</v>
      </c>
      <c r="C2450">
        <v>4.0346621910386325E-3</v>
      </c>
    </row>
    <row r="2451" spans="1:3" x14ac:dyDescent="0.25">
      <c r="A2451">
        <v>2427</v>
      </c>
      <c r="B2451">
        <v>-1.4996810929397641E-3</v>
      </c>
      <c r="C2451">
        <v>5.754619007539508E-3</v>
      </c>
    </row>
    <row r="2452" spans="1:3" x14ac:dyDescent="0.25">
      <c r="A2452">
        <v>2428</v>
      </c>
      <c r="B2452">
        <v>1.2489687935319106E-2</v>
      </c>
      <c r="C2452">
        <v>-3.0571857405534489E-3</v>
      </c>
    </row>
    <row r="2453" spans="1:3" x14ac:dyDescent="0.25">
      <c r="A2453">
        <v>2429</v>
      </c>
      <c r="B2453">
        <v>-7.8399331710762681E-3</v>
      </c>
      <c r="C2453">
        <v>6.8969817330753296E-3</v>
      </c>
    </row>
    <row r="2454" spans="1:3" x14ac:dyDescent="0.25">
      <c r="A2454">
        <v>2430</v>
      </c>
      <c r="B2454">
        <v>2.3360900317716763E-3</v>
      </c>
      <c r="C2454">
        <v>-4.938986670756507E-3</v>
      </c>
    </row>
    <row r="2455" spans="1:3" x14ac:dyDescent="0.25">
      <c r="A2455">
        <v>2431</v>
      </c>
      <c r="B2455">
        <v>1.9889343801818686E-3</v>
      </c>
      <c r="C2455">
        <v>-1.0788185758377287E-5</v>
      </c>
    </row>
    <row r="2456" spans="1:3" x14ac:dyDescent="0.25">
      <c r="A2456">
        <v>2432</v>
      </c>
      <c r="B2456">
        <v>1.6641961966558762E-3</v>
      </c>
      <c r="C2456">
        <v>4.6096825574886129E-4</v>
      </c>
    </row>
    <row r="2457" spans="1:3" x14ac:dyDescent="0.25">
      <c r="A2457">
        <v>2433</v>
      </c>
      <c r="B2457">
        <v>-2.7429323560863215E-3</v>
      </c>
      <c r="C2457">
        <v>2.206375742120533E-3</v>
      </c>
    </row>
    <row r="2458" spans="1:3" x14ac:dyDescent="0.25">
      <c r="A2458">
        <v>2434</v>
      </c>
      <c r="B2458">
        <v>9.5430659662293724E-3</v>
      </c>
      <c r="C2458">
        <v>3.5893104401661571E-3</v>
      </c>
    </row>
    <row r="2459" spans="1:3" x14ac:dyDescent="0.25">
      <c r="A2459">
        <v>2435</v>
      </c>
      <c r="B2459">
        <v>-6.3908090869716E-3</v>
      </c>
      <c r="C2459">
        <v>2.6302042301723011E-3</v>
      </c>
    </row>
    <row r="2460" spans="1:3" x14ac:dyDescent="0.25">
      <c r="A2460">
        <v>2436</v>
      </c>
      <c r="B2460">
        <v>4.9602225941333842E-3</v>
      </c>
      <c r="C2460">
        <v>-1.4068796252499514E-3</v>
      </c>
    </row>
    <row r="2461" spans="1:3" x14ac:dyDescent="0.25">
      <c r="A2461">
        <v>2437</v>
      </c>
      <c r="B2461">
        <v>1.371353130463512E-3</v>
      </c>
      <c r="C2461">
        <v>-1.5391525630556643E-2</v>
      </c>
    </row>
    <row r="2462" spans="1:3" x14ac:dyDescent="0.25">
      <c r="A2462">
        <v>2438</v>
      </c>
      <c r="B2462">
        <v>1.5218959587476313E-2</v>
      </c>
      <c r="C2462">
        <v>2.1688983825785078E-3</v>
      </c>
    </row>
    <row r="2463" spans="1:3" x14ac:dyDescent="0.25">
      <c r="A2463">
        <v>2439</v>
      </c>
      <c r="B2463">
        <v>-6.8881285824181071E-3</v>
      </c>
      <c r="C2463">
        <v>-5.4799570444988288E-3</v>
      </c>
    </row>
    <row r="2464" spans="1:3" x14ac:dyDescent="0.25">
      <c r="A2464">
        <v>2440</v>
      </c>
      <c r="B2464">
        <v>1.8754366714809685E-2</v>
      </c>
      <c r="C2464">
        <v>-4.1120698788305113E-3</v>
      </c>
    </row>
    <row r="2465" spans="1:3" x14ac:dyDescent="0.25">
      <c r="A2465">
        <v>2441</v>
      </c>
      <c r="B2465">
        <v>1.3605574809426707E-2</v>
      </c>
      <c r="C2465">
        <v>-1.1676844018450599E-2</v>
      </c>
    </row>
    <row r="2466" spans="1:3" x14ac:dyDescent="0.25">
      <c r="A2466">
        <v>2442</v>
      </c>
      <c r="B2466">
        <v>-3.7254334766415572E-3</v>
      </c>
      <c r="C2466">
        <v>1.3248281869648621E-4</v>
      </c>
    </row>
    <row r="2467" spans="1:3" x14ac:dyDescent="0.25">
      <c r="A2467">
        <v>2443</v>
      </c>
      <c r="B2467">
        <v>4.9613828943955024E-3</v>
      </c>
      <c r="C2467">
        <v>6.279349510297752E-3</v>
      </c>
    </row>
    <row r="2468" spans="1:3" x14ac:dyDescent="0.25">
      <c r="A2468">
        <v>2444</v>
      </c>
      <c r="B2468">
        <v>1.1996134355814864E-2</v>
      </c>
      <c r="C2468">
        <v>3.4030915048143869E-3</v>
      </c>
    </row>
    <row r="2469" spans="1:3" x14ac:dyDescent="0.25">
      <c r="A2469">
        <v>2445</v>
      </c>
      <c r="B2469">
        <v>3.1616582297397263E-3</v>
      </c>
      <c r="C2469">
        <v>-1.1185999670396506E-2</v>
      </c>
    </row>
    <row r="2470" spans="1:3" x14ac:dyDescent="0.25">
      <c r="A2470">
        <v>2446</v>
      </c>
      <c r="B2470">
        <v>3.1859408914905281E-3</v>
      </c>
      <c r="C2470">
        <v>-4.293974132487703E-3</v>
      </c>
    </row>
    <row r="2471" spans="1:3" x14ac:dyDescent="0.25">
      <c r="A2471">
        <v>2447</v>
      </c>
      <c r="B2471">
        <v>1.436052670462571E-3</v>
      </c>
      <c r="C2471">
        <v>-4.1629892576321749E-3</v>
      </c>
    </row>
    <row r="2472" spans="1:3" x14ac:dyDescent="0.25">
      <c r="A2472">
        <v>2448</v>
      </c>
      <c r="B2472">
        <v>2.6836731418095451E-3</v>
      </c>
      <c r="C2472">
        <v>-1.1355800590061509E-2</v>
      </c>
    </row>
    <row r="2473" spans="1:3" x14ac:dyDescent="0.25">
      <c r="A2473">
        <v>2449</v>
      </c>
      <c r="B2473">
        <v>-9.1441352582352642E-3</v>
      </c>
      <c r="C2473">
        <v>1.2854153823591286E-2</v>
      </c>
    </row>
    <row r="2474" spans="1:3" x14ac:dyDescent="0.25">
      <c r="A2474">
        <v>2450</v>
      </c>
      <c r="B2474">
        <v>5.3693013924677162E-3</v>
      </c>
      <c r="C2474">
        <v>-2.7836517479943295E-3</v>
      </c>
    </row>
    <row r="2475" spans="1:3" x14ac:dyDescent="0.25">
      <c r="A2475">
        <v>2451</v>
      </c>
      <c r="B2475">
        <v>5.4739365331056477E-3</v>
      </c>
      <c r="C2475">
        <v>-3.3534564958380341E-3</v>
      </c>
    </row>
    <row r="2476" spans="1:3" x14ac:dyDescent="0.25">
      <c r="A2476">
        <v>2452</v>
      </c>
      <c r="B2476">
        <v>-2.4690812678521362E-4</v>
      </c>
      <c r="C2476">
        <v>4.5881063545684412E-3</v>
      </c>
    </row>
    <row r="2477" spans="1:3" x14ac:dyDescent="0.25">
      <c r="A2477">
        <v>2453</v>
      </c>
      <c r="B2477">
        <v>3.3265225486213667E-4</v>
      </c>
      <c r="C2477">
        <v>4.7304925315847348E-3</v>
      </c>
    </row>
    <row r="2478" spans="1:3" x14ac:dyDescent="0.25">
      <c r="A2478">
        <v>2454</v>
      </c>
      <c r="B2478">
        <v>1.8776468176274165E-3</v>
      </c>
      <c r="C2478">
        <v>-7.0115902509555973E-3</v>
      </c>
    </row>
    <row r="2479" spans="1:3" x14ac:dyDescent="0.25">
      <c r="A2479">
        <v>2455</v>
      </c>
      <c r="B2479">
        <v>9.1359673246886358E-4</v>
      </c>
      <c r="C2479">
        <v>-6.6117302463455764E-3</v>
      </c>
    </row>
    <row r="2480" spans="1:3" x14ac:dyDescent="0.25">
      <c r="A2480">
        <v>2456</v>
      </c>
      <c r="B2480">
        <v>-2.5325920287110307E-3</v>
      </c>
      <c r="C2480">
        <v>-9.6896702795857019E-4</v>
      </c>
    </row>
    <row r="2481" spans="1:3" x14ac:dyDescent="0.25">
      <c r="A2481">
        <v>2457</v>
      </c>
      <c r="B2481">
        <v>-3.6503437879793809E-4</v>
      </c>
      <c r="C2481">
        <v>-1.7872498742513144E-3</v>
      </c>
    </row>
    <row r="2482" spans="1:3" x14ac:dyDescent="0.25">
      <c r="A2482">
        <v>2458</v>
      </c>
      <c r="B2482">
        <v>9.3964626072219858E-3</v>
      </c>
      <c r="C2482">
        <v>2.8144764290208325E-3</v>
      </c>
    </row>
    <row r="2483" spans="1:3" x14ac:dyDescent="0.25">
      <c r="A2483">
        <v>2459</v>
      </c>
      <c r="B2483">
        <v>5.3166054070672005E-3</v>
      </c>
      <c r="C2483">
        <v>-1.3379231740165379E-2</v>
      </c>
    </row>
    <row r="2484" spans="1:3" x14ac:dyDescent="0.25">
      <c r="A2484">
        <v>2460</v>
      </c>
      <c r="B2484">
        <v>-5.2902334743931039E-3</v>
      </c>
      <c r="C2484">
        <v>-5.8954509519125271E-3</v>
      </c>
    </row>
    <row r="2485" spans="1:3" x14ac:dyDescent="0.25">
      <c r="A2485">
        <v>2461</v>
      </c>
      <c r="B2485">
        <v>-1.0195686525706954E-2</v>
      </c>
      <c r="C2485">
        <v>1.9372148369139509E-4</v>
      </c>
    </row>
    <row r="2486" spans="1:3" x14ac:dyDescent="0.25">
      <c r="A2486">
        <v>2462</v>
      </c>
      <c r="B2486">
        <v>1.7086415555829684E-3</v>
      </c>
      <c r="C2486">
        <v>-3.7626543579771135E-3</v>
      </c>
    </row>
    <row r="2487" spans="1:3" x14ac:dyDescent="0.25">
      <c r="A2487">
        <v>2463</v>
      </c>
      <c r="B2487">
        <v>1.5730891157709481E-3</v>
      </c>
      <c r="C2487">
        <v>-5.2228716970628419E-3</v>
      </c>
    </row>
    <row r="2488" spans="1:3" x14ac:dyDescent="0.25">
      <c r="A2488">
        <v>2464</v>
      </c>
      <c r="B2488">
        <v>7.2778375679854431E-3</v>
      </c>
      <c r="C2488">
        <v>-4.7570645309205602E-3</v>
      </c>
    </row>
    <row r="2489" spans="1:3" x14ac:dyDescent="0.25">
      <c r="A2489">
        <v>2465</v>
      </c>
      <c r="B2489">
        <v>-1.140471823859128E-2</v>
      </c>
      <c r="C2489">
        <v>2.4638009232427621E-3</v>
      </c>
    </row>
    <row r="2490" spans="1:3" x14ac:dyDescent="0.25">
      <c r="A2490">
        <v>2466</v>
      </c>
      <c r="B2490">
        <v>1.0819070421246794E-2</v>
      </c>
      <c r="C2490">
        <v>1.4307130576775642E-3</v>
      </c>
    </row>
    <row r="2491" spans="1:3" x14ac:dyDescent="0.25">
      <c r="A2491">
        <v>2467</v>
      </c>
      <c r="B2491">
        <v>2.150962494116334E-3</v>
      </c>
      <c r="C2491">
        <v>3.9289918898907684E-3</v>
      </c>
    </row>
    <row r="2492" spans="1:3" x14ac:dyDescent="0.25">
      <c r="A2492">
        <v>2468</v>
      </c>
      <c r="B2492">
        <v>3.2574420648259317E-4</v>
      </c>
      <c r="C2492">
        <v>5.9502242418223205E-3</v>
      </c>
    </row>
    <row r="2493" spans="1:3" x14ac:dyDescent="0.25">
      <c r="A2493">
        <v>2469</v>
      </c>
      <c r="B2493">
        <v>4.5611255450033074E-4</v>
      </c>
      <c r="C2493">
        <v>-5.5443259590846495E-3</v>
      </c>
    </row>
    <row r="2494" spans="1:3" x14ac:dyDescent="0.25">
      <c r="A2494">
        <v>2470</v>
      </c>
      <c r="B2494">
        <v>6.5658052763405985E-4</v>
      </c>
      <c r="C2494">
        <v>8.1219475194779286E-3</v>
      </c>
    </row>
    <row r="2495" spans="1:3" x14ac:dyDescent="0.25">
      <c r="A2495">
        <v>2471</v>
      </c>
      <c r="B2495">
        <v>2.5477387150947198E-4</v>
      </c>
      <c r="C2495">
        <v>-3.2352808167863603E-4</v>
      </c>
    </row>
    <row r="2496" spans="1:3" x14ac:dyDescent="0.25">
      <c r="A2496">
        <v>2472</v>
      </c>
      <c r="B2496">
        <v>-3.6345411402472355E-3</v>
      </c>
      <c r="C2496">
        <v>4.8340047616764331E-3</v>
      </c>
    </row>
    <row r="2497" spans="1:3" x14ac:dyDescent="0.25">
      <c r="A2497">
        <v>2473</v>
      </c>
      <c r="B2497">
        <v>-5.4491200615483957E-3</v>
      </c>
      <c r="C2497">
        <v>1.222974306477209E-3</v>
      </c>
    </row>
    <row r="2498" spans="1:3" x14ac:dyDescent="0.25">
      <c r="A2498">
        <v>2474</v>
      </c>
      <c r="B2498">
        <v>4.3739306604629431E-4</v>
      </c>
      <c r="C2498">
        <v>-6.0700250528809077E-3</v>
      </c>
    </row>
    <row r="2499" spans="1:3" x14ac:dyDescent="0.25">
      <c r="A2499">
        <v>2475</v>
      </c>
      <c r="B2499">
        <v>-1.1201864604062679E-2</v>
      </c>
      <c r="C2499">
        <v>5.2561515524083124E-3</v>
      </c>
    </row>
    <row r="2500" spans="1:3" x14ac:dyDescent="0.25">
      <c r="A2500">
        <v>2476</v>
      </c>
      <c r="B2500">
        <v>1.332992525543991E-2</v>
      </c>
      <c r="C2500">
        <v>-5.697170365084268E-3</v>
      </c>
    </row>
    <row r="2501" spans="1:3" x14ac:dyDescent="0.25">
      <c r="A2501">
        <v>2477</v>
      </c>
      <c r="B2501">
        <v>-4.3001112142198273E-3</v>
      </c>
      <c r="C2501">
        <v>-2.7330558856474051E-3</v>
      </c>
    </row>
    <row r="2502" spans="1:3" x14ac:dyDescent="0.25">
      <c r="A2502">
        <v>2478</v>
      </c>
      <c r="B2502">
        <v>1.1589812376314968E-3</v>
      </c>
      <c r="C2502">
        <v>-1.6413574148976286E-2</v>
      </c>
    </row>
    <row r="2503" spans="1:3" x14ac:dyDescent="0.25">
      <c r="A2503">
        <v>2479</v>
      </c>
      <c r="B2503">
        <v>-6.3896679612855287E-4</v>
      </c>
      <c r="C2503">
        <v>-2.131489553215026E-4</v>
      </c>
    </row>
    <row r="2504" spans="1:3" x14ac:dyDescent="0.25">
      <c r="A2504">
        <v>2480</v>
      </c>
      <c r="B2504">
        <v>1.0314222254251255E-2</v>
      </c>
      <c r="C2504">
        <v>-3.1507051473732405E-3</v>
      </c>
    </row>
    <row r="2505" spans="1:3" x14ac:dyDescent="0.25">
      <c r="A2505">
        <v>2481</v>
      </c>
      <c r="B2505">
        <v>3.6042841057654924E-3</v>
      </c>
      <c r="C2505">
        <v>-3.1282597211827741E-3</v>
      </c>
    </row>
    <row r="2506" spans="1:3" x14ac:dyDescent="0.25">
      <c r="A2506">
        <v>2482</v>
      </c>
      <c r="B2506">
        <v>-1.5038438844503548E-2</v>
      </c>
      <c r="C2506">
        <v>1.8959412007703395E-3</v>
      </c>
    </row>
    <row r="2507" spans="1:3" x14ac:dyDescent="0.25">
      <c r="A2507">
        <v>2483</v>
      </c>
      <c r="B2507">
        <v>9.1906603072659169E-4</v>
      </c>
      <c r="C2507">
        <v>3.5347623003802653E-3</v>
      </c>
    </row>
    <row r="2508" spans="1:3" x14ac:dyDescent="0.25">
      <c r="A2508">
        <v>2484</v>
      </c>
      <c r="B2508">
        <v>1.3196193207628709E-3</v>
      </c>
      <c r="C2508">
        <v>1.5277353515613496E-3</v>
      </c>
    </row>
    <row r="2509" spans="1:3" x14ac:dyDescent="0.25">
      <c r="A2509">
        <v>2485</v>
      </c>
      <c r="B2509">
        <v>-5.52640299010342E-3</v>
      </c>
      <c r="C2509">
        <v>1.1953371255033918E-2</v>
      </c>
    </row>
    <row r="2510" spans="1:3" x14ac:dyDescent="0.25">
      <c r="A2510">
        <v>2486</v>
      </c>
      <c r="B2510">
        <v>-1.2169141863660903E-2</v>
      </c>
      <c r="C2510">
        <v>1.751010636355009E-2</v>
      </c>
    </row>
    <row r="2511" spans="1:3" x14ac:dyDescent="0.25">
      <c r="A2511">
        <v>2487</v>
      </c>
      <c r="B2511">
        <v>1.2465533993201395E-2</v>
      </c>
      <c r="C2511">
        <v>4.5341565694334441E-3</v>
      </c>
    </row>
    <row r="2512" spans="1:3" x14ac:dyDescent="0.25">
      <c r="A2512">
        <v>2488</v>
      </c>
      <c r="B2512">
        <v>-3.3286480378182361E-2</v>
      </c>
      <c r="C2512">
        <v>2.0158492119482598E-2</v>
      </c>
    </row>
    <row r="2513" spans="1:3" x14ac:dyDescent="0.25">
      <c r="A2513">
        <v>2489</v>
      </c>
      <c r="B2513">
        <v>1.1956935864603384E-2</v>
      </c>
      <c r="C2513">
        <v>7.017525990954461E-3</v>
      </c>
    </row>
    <row r="2514" spans="1:3" x14ac:dyDescent="0.25">
      <c r="A2514">
        <v>2490</v>
      </c>
      <c r="B2514">
        <v>-4.5399774544102409E-3</v>
      </c>
      <c r="C2514">
        <v>-1.5434466355193268E-3</v>
      </c>
    </row>
    <row r="2515" spans="1:3" x14ac:dyDescent="0.25">
      <c r="A2515">
        <v>2491</v>
      </c>
      <c r="B2515">
        <v>1.2032865043356844E-2</v>
      </c>
      <c r="C2515">
        <v>6.2811529810674945E-3</v>
      </c>
    </row>
    <row r="2516" spans="1:3" x14ac:dyDescent="0.25">
      <c r="A2516">
        <v>2492</v>
      </c>
      <c r="B2516">
        <v>1.4389373501667562E-2</v>
      </c>
      <c r="C2516">
        <v>-5.8285595856337573E-3</v>
      </c>
    </row>
    <row r="2517" spans="1:3" x14ac:dyDescent="0.25">
      <c r="A2517">
        <v>2493</v>
      </c>
      <c r="B2517">
        <v>8.0440984808505516E-3</v>
      </c>
      <c r="C2517">
        <v>-4.8585527829154967E-3</v>
      </c>
    </row>
    <row r="2518" spans="1:3" x14ac:dyDescent="0.25">
      <c r="A2518">
        <v>2494</v>
      </c>
      <c r="B2518">
        <v>-3.0046843503547297E-3</v>
      </c>
      <c r="C2518">
        <v>3.8626656510089056E-3</v>
      </c>
    </row>
    <row r="2519" spans="1:3" x14ac:dyDescent="0.25">
      <c r="A2519">
        <v>2495</v>
      </c>
      <c r="B2519">
        <v>-1.5272002849435562E-2</v>
      </c>
      <c r="C2519">
        <v>6.9233302001538207E-3</v>
      </c>
    </row>
    <row r="2520" spans="1:3" x14ac:dyDescent="0.25">
      <c r="A2520">
        <v>2496</v>
      </c>
      <c r="B2520">
        <v>1.1295168257342874E-2</v>
      </c>
      <c r="C2520">
        <v>2.5228178250925777E-3</v>
      </c>
    </row>
    <row r="2521" spans="1:3" x14ac:dyDescent="0.25">
      <c r="A2521">
        <v>2497</v>
      </c>
      <c r="B2521">
        <v>3.3232647449379271E-3</v>
      </c>
      <c r="C2521">
        <v>6.8113955433850674E-3</v>
      </c>
    </row>
    <row r="2522" spans="1:3" x14ac:dyDescent="0.25">
      <c r="A2522">
        <v>2498</v>
      </c>
      <c r="B2522">
        <v>1.0623986736829157E-2</v>
      </c>
      <c r="C2522">
        <v>-4.3051027020248617E-3</v>
      </c>
    </row>
    <row r="2523" spans="1:3" x14ac:dyDescent="0.25">
      <c r="A2523">
        <v>2499</v>
      </c>
      <c r="B2523">
        <v>1.2702512173723778E-2</v>
      </c>
      <c r="C2523">
        <v>1.9793036690494287E-4</v>
      </c>
    </row>
    <row r="2524" spans="1:3" x14ac:dyDescent="0.25">
      <c r="A2524">
        <v>2500</v>
      </c>
      <c r="B2524">
        <v>1.1202379638614026E-3</v>
      </c>
      <c r="C2524">
        <v>1.6828466826768283E-4</v>
      </c>
    </row>
    <row r="2525" spans="1:3" x14ac:dyDescent="0.25">
      <c r="A2525">
        <v>2501</v>
      </c>
      <c r="B2525">
        <v>4.2675943985619981E-3</v>
      </c>
      <c r="C2525">
        <v>-1.0050007879182695E-2</v>
      </c>
    </row>
    <row r="2526" spans="1:3" x14ac:dyDescent="0.25">
      <c r="A2526">
        <v>2502</v>
      </c>
      <c r="B2526">
        <v>3.8132077545080241E-3</v>
      </c>
      <c r="C2526">
        <v>7.0780408950073814E-3</v>
      </c>
    </row>
    <row r="2527" spans="1:3" x14ac:dyDescent="0.25">
      <c r="A2527">
        <v>2503</v>
      </c>
      <c r="B2527">
        <v>-4.3207137450933103E-3</v>
      </c>
      <c r="C2527">
        <v>2.4251288691662334E-2</v>
      </c>
    </row>
    <row r="2528" spans="1:3" x14ac:dyDescent="0.25">
      <c r="A2528">
        <v>2504</v>
      </c>
      <c r="B2528">
        <v>5.7535898219845281E-3</v>
      </c>
      <c r="C2528">
        <v>5.9914738969109056E-4</v>
      </c>
    </row>
    <row r="2529" spans="1:3" x14ac:dyDescent="0.25">
      <c r="A2529">
        <v>2505</v>
      </c>
      <c r="B2529">
        <v>-1.1985128079673901E-3</v>
      </c>
      <c r="C2529">
        <v>-9.0732861301785371E-4</v>
      </c>
    </row>
    <row r="2530" spans="1:3" x14ac:dyDescent="0.25">
      <c r="A2530">
        <v>2506</v>
      </c>
      <c r="B2530">
        <v>-2.2761268622604343E-3</v>
      </c>
      <c r="C2530">
        <v>-1.2104315375926892E-3</v>
      </c>
    </row>
    <row r="2531" spans="1:3" x14ac:dyDescent="0.25">
      <c r="A2531">
        <v>2507</v>
      </c>
      <c r="B2531">
        <v>8.9725446308551639E-3</v>
      </c>
      <c r="C2531">
        <v>-1.0682048219399323E-2</v>
      </c>
    </row>
    <row r="2532" spans="1:3" x14ac:dyDescent="0.25">
      <c r="A2532">
        <v>2508</v>
      </c>
      <c r="B2532">
        <v>7.1015606894091077E-3</v>
      </c>
      <c r="C2532">
        <v>7.0345915919043777E-3</v>
      </c>
    </row>
    <row r="2533" spans="1:3" x14ac:dyDescent="0.25">
      <c r="A2533">
        <v>2509</v>
      </c>
      <c r="B2533">
        <v>7.4244712973240146E-3</v>
      </c>
      <c r="C2533">
        <v>-1.1010569808514087E-2</v>
      </c>
    </row>
    <row r="2534" spans="1:3" x14ac:dyDescent="0.25">
      <c r="A2534">
        <v>2510</v>
      </c>
      <c r="B2534">
        <v>1.8252242000673922E-3</v>
      </c>
      <c r="C2534">
        <v>-2.2927054756730986E-2</v>
      </c>
    </row>
    <row r="2535" spans="1:3" x14ac:dyDescent="0.25">
      <c r="A2535">
        <v>2511</v>
      </c>
      <c r="B2535">
        <v>-4.919505661489975E-3</v>
      </c>
      <c r="C2535">
        <v>1.6540371856826434E-3</v>
      </c>
    </row>
    <row r="2536" spans="1:3" x14ac:dyDescent="0.25">
      <c r="A2536">
        <v>2512</v>
      </c>
      <c r="B2536">
        <v>6.6389045477204412E-3</v>
      </c>
      <c r="C2536">
        <v>-1.2119825389098771E-3</v>
      </c>
    </row>
    <row r="2537" spans="1:3" x14ac:dyDescent="0.25">
      <c r="A2537">
        <v>2513</v>
      </c>
      <c r="B2537">
        <v>-1.5757169993868563E-3</v>
      </c>
      <c r="C2537">
        <v>1.5630447199019848E-2</v>
      </c>
    </row>
    <row r="2538" spans="1:3" x14ac:dyDescent="0.25">
      <c r="A2538">
        <v>2514</v>
      </c>
      <c r="B2538">
        <v>2.7224326393452655E-4</v>
      </c>
      <c r="C2538">
        <v>1.1702205819707009E-2</v>
      </c>
    </row>
    <row r="2539" spans="1:3" x14ac:dyDescent="0.25">
      <c r="A2539">
        <v>2515</v>
      </c>
      <c r="B2539">
        <v>4.4959996708391105E-3</v>
      </c>
      <c r="C2539">
        <v>-1.819974950969281E-3</v>
      </c>
    </row>
    <row r="2540" spans="1:3" x14ac:dyDescent="0.25">
      <c r="A2540">
        <v>2516</v>
      </c>
      <c r="B2540">
        <v>4.228455281773319E-3</v>
      </c>
      <c r="C2540">
        <v>-5.9636191209791467E-4</v>
      </c>
    </row>
    <row r="2541" spans="1:3" x14ac:dyDescent="0.25">
      <c r="A2541">
        <v>2517</v>
      </c>
      <c r="B2541">
        <v>-7.66623313389938E-3</v>
      </c>
      <c r="C2541">
        <v>2.128177116498175E-3</v>
      </c>
    </row>
    <row r="2542" spans="1:3" x14ac:dyDescent="0.25">
      <c r="A2542">
        <v>2518</v>
      </c>
      <c r="B2542">
        <v>-1.1224053592425697E-3</v>
      </c>
      <c r="C2542">
        <v>8.3038650702046378E-3</v>
      </c>
    </row>
    <row r="2543" spans="1:3" x14ac:dyDescent="0.25">
      <c r="A2543">
        <v>2519</v>
      </c>
      <c r="B2543">
        <v>9.1965964185875427E-4</v>
      </c>
      <c r="C2543">
        <v>-2.9373923584252214E-3</v>
      </c>
    </row>
    <row r="2544" spans="1:3" x14ac:dyDescent="0.25">
      <c r="A2544">
        <v>2520</v>
      </c>
      <c r="B2544">
        <v>4.3232956080579144E-3</v>
      </c>
      <c r="C2544">
        <v>-9.1832102207780875E-3</v>
      </c>
    </row>
    <row r="2545" spans="1:3" x14ac:dyDescent="0.25">
      <c r="A2545">
        <v>2521</v>
      </c>
      <c r="B2545">
        <v>-2.3216710800897521E-3</v>
      </c>
      <c r="C2545">
        <v>-1.761072523612114E-3</v>
      </c>
    </row>
    <row r="2546" spans="1:3" x14ac:dyDescent="0.25">
      <c r="A2546">
        <v>2522</v>
      </c>
      <c r="B2546">
        <v>-7.6155026465641396E-3</v>
      </c>
      <c r="C2546">
        <v>7.6332368818706276E-3</v>
      </c>
    </row>
    <row r="2547" spans="1:3" x14ac:dyDescent="0.25">
      <c r="A2547">
        <v>2523</v>
      </c>
      <c r="B2547">
        <v>7.1645390679034061E-3</v>
      </c>
      <c r="C2547">
        <v>-3.808318408198761E-3</v>
      </c>
    </row>
    <row r="2548" spans="1:3" x14ac:dyDescent="0.25">
      <c r="A2548">
        <v>2524</v>
      </c>
      <c r="B2548">
        <v>-6.5811312459568188E-3</v>
      </c>
      <c r="C2548">
        <v>1.2005244122423087E-2</v>
      </c>
    </row>
    <row r="2549" spans="1:3" x14ac:dyDescent="0.25">
      <c r="A2549">
        <v>2525</v>
      </c>
      <c r="B2549">
        <v>9.3079345735370567E-3</v>
      </c>
      <c r="C2549">
        <v>-1.2562891759407046E-2</v>
      </c>
    </row>
    <row r="2550" spans="1:3" x14ac:dyDescent="0.25">
      <c r="A2550">
        <v>2526</v>
      </c>
      <c r="B2550">
        <v>2.2500181324468841E-3</v>
      </c>
      <c r="C2550">
        <v>-3.4297985117917366E-3</v>
      </c>
    </row>
    <row r="2551" spans="1:3" x14ac:dyDescent="0.25">
      <c r="A2551">
        <v>2527</v>
      </c>
      <c r="B2551">
        <v>-5.2172774607790601E-3</v>
      </c>
      <c r="C2551">
        <v>3.6991534439780038E-4</v>
      </c>
    </row>
    <row r="2552" spans="1:3" x14ac:dyDescent="0.25">
      <c r="A2552">
        <v>2528</v>
      </c>
      <c r="B2552">
        <v>-1.1146912553428373E-3</v>
      </c>
      <c r="C2552">
        <v>1.6650452013311839E-3</v>
      </c>
    </row>
    <row r="2553" spans="1:3" x14ac:dyDescent="0.25">
      <c r="A2553">
        <v>2529</v>
      </c>
      <c r="B2553">
        <v>-4.2672310559586464E-3</v>
      </c>
      <c r="C2553">
        <v>-2.1587489820160304E-3</v>
      </c>
    </row>
    <row r="2554" spans="1:3" x14ac:dyDescent="0.25">
      <c r="A2554">
        <v>2530</v>
      </c>
      <c r="B2554">
        <v>-1.1482214481290188E-3</v>
      </c>
      <c r="C2554">
        <v>3.1245919149557677E-3</v>
      </c>
    </row>
    <row r="2555" spans="1:3" x14ac:dyDescent="0.25">
      <c r="A2555">
        <v>2531</v>
      </c>
      <c r="B2555">
        <v>4.1458763049725253E-3</v>
      </c>
      <c r="C2555">
        <v>-4.0506086386985348E-3</v>
      </c>
    </row>
    <row r="2556" spans="1:3" x14ac:dyDescent="0.25">
      <c r="A2556">
        <v>2532</v>
      </c>
      <c r="B2556">
        <v>-3.6291736819398408E-3</v>
      </c>
      <c r="C2556">
        <v>3.0421937464165834E-3</v>
      </c>
    </row>
    <row r="2557" spans="1:3" x14ac:dyDescent="0.25">
      <c r="A2557">
        <v>2533</v>
      </c>
      <c r="B2557">
        <v>-2.3866452647313746E-3</v>
      </c>
      <c r="C2557">
        <v>-1.5267913903734436E-2</v>
      </c>
    </row>
    <row r="2558" spans="1:3" x14ac:dyDescent="0.25">
      <c r="A2558">
        <v>2534</v>
      </c>
      <c r="B2558">
        <v>-1.5318587799749892E-3</v>
      </c>
      <c r="C2558">
        <v>-1.8094229949797685E-2</v>
      </c>
    </row>
    <row r="2559" spans="1:3" x14ac:dyDescent="0.25">
      <c r="A2559">
        <v>2535</v>
      </c>
      <c r="B2559">
        <v>7.9860237209709584E-3</v>
      </c>
      <c r="C2559">
        <v>5.9749808385918812E-3</v>
      </c>
    </row>
    <row r="2560" spans="1:3" x14ac:dyDescent="0.25">
      <c r="A2560">
        <v>2536</v>
      </c>
      <c r="B2560">
        <v>1.1901608847836804E-3</v>
      </c>
      <c r="C2560">
        <v>-1.2144449869190771E-3</v>
      </c>
    </row>
    <row r="2561" spans="1:3" x14ac:dyDescent="0.25">
      <c r="A2561">
        <v>2537</v>
      </c>
      <c r="B2561">
        <v>-7.3204883782447515E-3</v>
      </c>
      <c r="C2561">
        <v>5.4917995850049216E-3</v>
      </c>
    </row>
    <row r="2562" spans="1:3" x14ac:dyDescent="0.25">
      <c r="A2562">
        <v>2538</v>
      </c>
      <c r="B2562">
        <v>-1.5117464051209666E-2</v>
      </c>
      <c r="C2562">
        <v>9.3959134842039257E-3</v>
      </c>
    </row>
    <row r="2563" spans="1:3" x14ac:dyDescent="0.25">
      <c r="A2563">
        <v>2539</v>
      </c>
      <c r="B2563">
        <v>-4.1707855359743896E-3</v>
      </c>
      <c r="C2563">
        <v>-1.7007714114304125E-2</v>
      </c>
    </row>
    <row r="2564" spans="1:3" x14ac:dyDescent="0.25">
      <c r="A2564">
        <v>2540</v>
      </c>
      <c r="B2564">
        <v>9.7013060061408724E-3</v>
      </c>
      <c r="C2564">
        <v>-1.054332150789844E-4</v>
      </c>
    </row>
    <row r="2565" spans="1:3" x14ac:dyDescent="0.25">
      <c r="A2565">
        <v>2541</v>
      </c>
      <c r="B2565">
        <v>-1.7784015107113701E-3</v>
      </c>
      <c r="C2565">
        <v>-2.5055722294460617E-3</v>
      </c>
    </row>
    <row r="2566" spans="1:3" x14ac:dyDescent="0.25">
      <c r="A2566">
        <v>2542</v>
      </c>
      <c r="B2566">
        <v>-4.7096216527802767E-3</v>
      </c>
      <c r="C2566">
        <v>1.0388718717438355E-2</v>
      </c>
    </row>
    <row r="2567" spans="1:3" x14ac:dyDescent="0.25">
      <c r="A2567">
        <v>2543</v>
      </c>
      <c r="B2567">
        <v>-1.112227723041033E-2</v>
      </c>
      <c r="C2567">
        <v>-1.2994374820271409E-3</v>
      </c>
    </row>
    <row r="2568" spans="1:3" x14ac:dyDescent="0.25">
      <c r="A2568">
        <v>2544</v>
      </c>
      <c r="B2568">
        <v>1.1764549632611917E-2</v>
      </c>
      <c r="C2568">
        <v>4.6371278634061465E-3</v>
      </c>
    </row>
    <row r="2569" spans="1:3" x14ac:dyDescent="0.25">
      <c r="A2569">
        <v>2545</v>
      </c>
      <c r="B2569">
        <v>8.3093754753691615E-3</v>
      </c>
      <c r="C2569">
        <v>-7.2256266586261594E-3</v>
      </c>
    </row>
    <row r="2570" spans="1:3" x14ac:dyDescent="0.25">
      <c r="A2570">
        <v>2546</v>
      </c>
      <c r="B2570">
        <v>-2.8738947991135758E-3</v>
      </c>
      <c r="C2570">
        <v>2.5645800371869379E-3</v>
      </c>
    </row>
    <row r="2571" spans="1:3" x14ac:dyDescent="0.25">
      <c r="A2571">
        <v>2547</v>
      </c>
      <c r="B2571">
        <v>1.8824858738460798E-3</v>
      </c>
      <c r="C2571">
        <v>6.0798331816899354E-3</v>
      </c>
    </row>
    <row r="2572" spans="1:3" x14ac:dyDescent="0.25">
      <c r="A2572">
        <v>2548</v>
      </c>
      <c r="B2572">
        <v>-6.1564720904510662E-4</v>
      </c>
      <c r="C2572">
        <v>-1.2093699235295302E-2</v>
      </c>
    </row>
    <row r="2573" spans="1:3" x14ac:dyDescent="0.25">
      <c r="A2573">
        <v>2549</v>
      </c>
      <c r="B2573">
        <v>6.408825664388427E-3</v>
      </c>
      <c r="C2573">
        <v>-5.9908706089282652E-3</v>
      </c>
    </row>
    <row r="2574" spans="1:3" x14ac:dyDescent="0.25">
      <c r="A2574">
        <v>2550</v>
      </c>
      <c r="B2574">
        <v>-3.1726830262318838E-3</v>
      </c>
      <c r="C2574">
        <v>4.3759351386433408E-3</v>
      </c>
    </row>
    <row r="2575" spans="1:3" x14ac:dyDescent="0.25">
      <c r="A2575">
        <v>2551</v>
      </c>
      <c r="B2575">
        <v>2.2711730643452171E-3</v>
      </c>
      <c r="C2575">
        <v>2.8741669045300117E-3</v>
      </c>
    </row>
    <row r="2576" spans="1:3" x14ac:dyDescent="0.25">
      <c r="A2576">
        <v>2552</v>
      </c>
      <c r="B2576">
        <v>7.3443979974195687E-3</v>
      </c>
      <c r="C2576">
        <v>-1.0559773620617861E-2</v>
      </c>
    </row>
    <row r="2577" spans="1:3" x14ac:dyDescent="0.25">
      <c r="A2577">
        <v>2553</v>
      </c>
      <c r="B2577">
        <v>6.1665169436939142E-3</v>
      </c>
      <c r="C2577">
        <v>6.284113864753635E-3</v>
      </c>
    </row>
    <row r="2578" spans="1:3" x14ac:dyDescent="0.25">
      <c r="A2578">
        <v>2554</v>
      </c>
      <c r="B2578">
        <v>7.5088271073152123E-3</v>
      </c>
      <c r="C2578">
        <v>4.6250320719780037E-3</v>
      </c>
    </row>
    <row r="2579" spans="1:3" x14ac:dyDescent="0.25">
      <c r="A2579">
        <v>2555</v>
      </c>
      <c r="B2579">
        <v>3.8524750665308032E-3</v>
      </c>
      <c r="C2579">
        <v>1.5009689870486509E-2</v>
      </c>
    </row>
    <row r="2580" spans="1:3" x14ac:dyDescent="0.25">
      <c r="A2580">
        <v>2556</v>
      </c>
      <c r="B2580">
        <v>-8.3762210354114131E-3</v>
      </c>
      <c r="C2580">
        <v>-2.4334128900525553E-3</v>
      </c>
    </row>
    <row r="2581" spans="1:3" x14ac:dyDescent="0.25">
      <c r="A2581">
        <v>2557</v>
      </c>
      <c r="B2581">
        <v>-4.5013815043745504E-3</v>
      </c>
      <c r="C2581">
        <v>2.4539641619805524E-2</v>
      </c>
    </row>
    <row r="2582" spans="1:3" x14ac:dyDescent="0.25">
      <c r="A2582">
        <v>2558</v>
      </c>
      <c r="B2582">
        <v>1.3530045864680001E-3</v>
      </c>
      <c r="C2582">
        <v>-5.2383434291954599E-3</v>
      </c>
    </row>
    <row r="2583" spans="1:3" x14ac:dyDescent="0.25">
      <c r="A2583">
        <v>2559</v>
      </c>
      <c r="B2583">
        <v>-5.4991230345840542E-3</v>
      </c>
      <c r="C2583">
        <v>-2.9943855126450241E-3</v>
      </c>
    </row>
    <row r="2584" spans="1:3" x14ac:dyDescent="0.25">
      <c r="A2584">
        <v>2560</v>
      </c>
      <c r="B2584">
        <v>-6.9580954830973599E-3</v>
      </c>
      <c r="C2584">
        <v>-5.8755512775038096E-3</v>
      </c>
    </row>
    <row r="2585" spans="1:3" x14ac:dyDescent="0.25">
      <c r="A2585">
        <v>2561</v>
      </c>
      <c r="B2585">
        <v>7.2315002575137118E-4</v>
      </c>
      <c r="C2585">
        <v>-6.3196433784936442E-4</v>
      </c>
    </row>
    <row r="2586" spans="1:3" x14ac:dyDescent="0.25">
      <c r="A2586">
        <v>2562</v>
      </c>
      <c r="B2586">
        <v>4.769198782977462E-3</v>
      </c>
      <c r="C2586">
        <v>1.1472321133296742E-2</v>
      </c>
    </row>
    <row r="2587" spans="1:3" x14ac:dyDescent="0.25">
      <c r="A2587">
        <v>2563</v>
      </c>
      <c r="B2587">
        <v>2.4214421691280599E-3</v>
      </c>
      <c r="C2587">
        <v>-4.4429558925326504E-5</v>
      </c>
    </row>
    <row r="2588" spans="1:3" x14ac:dyDescent="0.25">
      <c r="A2588">
        <v>2564</v>
      </c>
      <c r="B2588">
        <v>-1.9160393919863835E-3</v>
      </c>
      <c r="C2588">
        <v>-3.6485482163529496E-3</v>
      </c>
    </row>
    <row r="2589" spans="1:3" x14ac:dyDescent="0.25">
      <c r="A2589">
        <v>2565</v>
      </c>
      <c r="B2589">
        <v>1.2835830406697262E-2</v>
      </c>
      <c r="C2589">
        <v>-5.5500284970714728E-4</v>
      </c>
    </row>
    <row r="2590" spans="1:3" x14ac:dyDescent="0.25">
      <c r="A2590">
        <v>2566</v>
      </c>
      <c r="B2590">
        <v>-1.1617653692326205E-3</v>
      </c>
      <c r="C2590">
        <v>1.748250792434413E-2</v>
      </c>
    </row>
    <row r="2591" spans="1:3" x14ac:dyDescent="0.25">
      <c r="A2591">
        <v>2567</v>
      </c>
      <c r="B2591">
        <v>-1.3632989985377553E-3</v>
      </c>
      <c r="C2591">
        <v>-1.6888577467132331E-5</v>
      </c>
    </row>
    <row r="2592" spans="1:3" x14ac:dyDescent="0.25">
      <c r="A2592">
        <v>2568</v>
      </c>
      <c r="B2592">
        <v>-7.0947508506427085E-3</v>
      </c>
      <c r="C2592">
        <v>-2.2768636376847558E-2</v>
      </c>
    </row>
    <row r="2593" spans="1:3" x14ac:dyDescent="0.25">
      <c r="A2593">
        <v>2569</v>
      </c>
      <c r="B2593">
        <v>-1.5307087237130522E-2</v>
      </c>
      <c r="C2593">
        <v>6.3251531168099662E-3</v>
      </c>
    </row>
    <row r="2594" spans="1:3" x14ac:dyDescent="0.25">
      <c r="A2594">
        <v>2570</v>
      </c>
      <c r="B2594">
        <v>6.9350210302483927E-3</v>
      </c>
      <c r="C2594">
        <v>-1.6631819827257859E-2</v>
      </c>
    </row>
    <row r="2595" spans="1:3" x14ac:dyDescent="0.25">
      <c r="A2595">
        <v>2571</v>
      </c>
      <c r="B2595">
        <v>4.1680135103577178E-3</v>
      </c>
      <c r="C2595">
        <v>-6.1823463399888669E-3</v>
      </c>
    </row>
    <row r="2596" spans="1:3" x14ac:dyDescent="0.25">
      <c r="A2596">
        <v>2572</v>
      </c>
      <c r="B2596">
        <v>6.5959756276027523E-3</v>
      </c>
      <c r="C2596">
        <v>-5.9596698372201004E-3</v>
      </c>
    </row>
    <row r="2597" spans="1:3" x14ac:dyDescent="0.25">
      <c r="A2597">
        <v>2573</v>
      </c>
      <c r="B2597">
        <v>2.1014211174762102E-2</v>
      </c>
      <c r="C2597">
        <v>5.1558533686557259E-4</v>
      </c>
    </row>
    <row r="2598" spans="1:3" x14ac:dyDescent="0.25">
      <c r="A2598">
        <v>2574</v>
      </c>
      <c r="B2598">
        <v>1.2007834378224322E-2</v>
      </c>
      <c r="C2598">
        <v>6.0355248146604784E-3</v>
      </c>
    </row>
    <row r="2599" spans="1:3" x14ac:dyDescent="0.25">
      <c r="A2599">
        <v>2575</v>
      </c>
      <c r="B2599">
        <v>-2.415290080899432E-4</v>
      </c>
      <c r="C2599">
        <v>-2.5757587388097673E-3</v>
      </c>
    </row>
    <row r="2600" spans="1:3" x14ac:dyDescent="0.25">
      <c r="A2600">
        <v>2576</v>
      </c>
      <c r="B2600">
        <v>-3.9965701779112722E-3</v>
      </c>
      <c r="C2600">
        <v>-3.781212453364215E-3</v>
      </c>
    </row>
    <row r="2601" spans="1:3" x14ac:dyDescent="0.25">
      <c r="A2601">
        <v>2577</v>
      </c>
      <c r="B2601">
        <v>4.6462464494754219E-3</v>
      </c>
      <c r="C2601">
        <v>-9.0094500305292202E-3</v>
      </c>
    </row>
    <row r="2602" spans="1:3" x14ac:dyDescent="0.25">
      <c r="A2602">
        <v>2578</v>
      </c>
      <c r="B2602">
        <v>6.1782950899370913E-4</v>
      </c>
      <c r="C2602">
        <v>-3.915049522145512E-3</v>
      </c>
    </row>
    <row r="2603" spans="1:3" x14ac:dyDescent="0.25">
      <c r="A2603">
        <v>2579</v>
      </c>
      <c r="B2603">
        <v>-1.1456432501131871E-3</v>
      </c>
      <c r="C2603">
        <v>1.1799179507946683E-2</v>
      </c>
    </row>
    <row r="2604" spans="1:3" x14ac:dyDescent="0.25">
      <c r="A2604">
        <v>2580</v>
      </c>
      <c r="B2604">
        <v>2.5646498807955381E-3</v>
      </c>
      <c r="C2604">
        <v>1.1504236709184752E-2</v>
      </c>
    </row>
    <row r="2605" spans="1:3" x14ac:dyDescent="0.25">
      <c r="A2605">
        <v>2581</v>
      </c>
      <c r="B2605">
        <v>-3.3507445131031608E-3</v>
      </c>
      <c r="C2605">
        <v>-6.8784689700428217E-3</v>
      </c>
    </row>
    <row r="2606" spans="1:3" x14ac:dyDescent="0.25">
      <c r="A2606">
        <v>2582</v>
      </c>
      <c r="B2606">
        <v>3.559611340674933E-3</v>
      </c>
      <c r="C2606">
        <v>-8.7287122868385629E-3</v>
      </c>
    </row>
    <row r="2607" spans="1:3" x14ac:dyDescent="0.25">
      <c r="A2607">
        <v>2583</v>
      </c>
      <c r="B2607">
        <v>-1.5663277839512817E-3</v>
      </c>
      <c r="C2607">
        <v>5.1580650061353699E-3</v>
      </c>
    </row>
    <row r="2608" spans="1:3" x14ac:dyDescent="0.25">
      <c r="A2608">
        <v>2584</v>
      </c>
      <c r="B2608">
        <v>3.1375669080715789E-3</v>
      </c>
      <c r="C2608">
        <v>-5.6981117474993823E-3</v>
      </c>
    </row>
    <row r="2609" spans="1:3" x14ac:dyDescent="0.25">
      <c r="A2609">
        <v>2585</v>
      </c>
      <c r="B2609">
        <v>1.7631810154319725E-3</v>
      </c>
      <c r="C2609">
        <v>-4.5649934478639107E-3</v>
      </c>
    </row>
    <row r="2610" spans="1:3" x14ac:dyDescent="0.25">
      <c r="A2610">
        <v>2586</v>
      </c>
      <c r="B2610">
        <v>-1.0624570215710073E-4</v>
      </c>
      <c r="C2610">
        <v>-9.215978234037317E-3</v>
      </c>
    </row>
    <row r="2611" spans="1:3" x14ac:dyDescent="0.25">
      <c r="A2611">
        <v>2587</v>
      </c>
      <c r="B2611">
        <v>-7.2618590516316918E-3</v>
      </c>
      <c r="C2611">
        <v>-1.0454572239241722E-2</v>
      </c>
    </row>
    <row r="2612" spans="1:3" x14ac:dyDescent="0.25">
      <c r="A2612">
        <v>2588</v>
      </c>
      <c r="B2612">
        <v>-1.3329688011873057E-2</v>
      </c>
      <c r="C2612">
        <v>-1.3155850208602556E-2</v>
      </c>
    </row>
    <row r="2613" spans="1:3" x14ac:dyDescent="0.25">
      <c r="A2613">
        <v>2589</v>
      </c>
      <c r="B2613">
        <v>-3.9194225195498412E-3</v>
      </c>
      <c r="C2613">
        <v>-1.04770504337814E-2</v>
      </c>
    </row>
    <row r="2614" spans="1:3" x14ac:dyDescent="0.25">
      <c r="A2614">
        <v>2590</v>
      </c>
      <c r="B2614">
        <v>7.3873588170671146E-3</v>
      </c>
      <c r="C2614">
        <v>2.2939094810049175E-3</v>
      </c>
    </row>
    <row r="2615" spans="1:3" x14ac:dyDescent="0.25">
      <c r="A2615">
        <v>2591</v>
      </c>
      <c r="B2615">
        <v>5.2176638583144135E-4</v>
      </c>
      <c r="C2615">
        <v>-3.6088932618199964E-3</v>
      </c>
    </row>
    <row r="2616" spans="1:3" x14ac:dyDescent="0.25">
      <c r="A2616">
        <v>2592</v>
      </c>
      <c r="B2616">
        <v>-4.7518972320175785E-3</v>
      </c>
      <c r="C2616">
        <v>6.9091783380617628E-3</v>
      </c>
    </row>
    <row r="2617" spans="1:3" x14ac:dyDescent="0.25">
      <c r="A2617">
        <v>2593</v>
      </c>
      <c r="B2617">
        <v>5.2457775178000425E-3</v>
      </c>
      <c r="C2617">
        <v>-6.6562967434698576E-3</v>
      </c>
    </row>
    <row r="2618" spans="1:3" x14ac:dyDescent="0.25">
      <c r="A2618">
        <v>2594</v>
      </c>
      <c r="B2618">
        <v>7.0636327586849719E-3</v>
      </c>
      <c r="C2618">
        <v>6.9163301199114029E-3</v>
      </c>
    </row>
    <row r="2619" spans="1:3" x14ac:dyDescent="0.25">
      <c r="A2619">
        <v>2595</v>
      </c>
      <c r="B2619">
        <v>-1.052582672747044E-2</v>
      </c>
      <c r="C2619">
        <v>6.4277560909887302E-3</v>
      </c>
    </row>
    <row r="2620" spans="1:3" x14ac:dyDescent="0.25">
      <c r="A2620">
        <v>2596</v>
      </c>
      <c r="B2620">
        <v>-1.2266429724744786E-3</v>
      </c>
      <c r="C2620">
        <v>-7.4390009238078482E-3</v>
      </c>
    </row>
    <row r="2621" spans="1:3" x14ac:dyDescent="0.25">
      <c r="A2621">
        <v>2597</v>
      </c>
      <c r="B2621">
        <v>-6.9050802912629487E-3</v>
      </c>
      <c r="C2621">
        <v>-1.4783896567131378E-2</v>
      </c>
    </row>
    <row r="2622" spans="1:3" x14ac:dyDescent="0.25">
      <c r="A2622">
        <v>2598</v>
      </c>
      <c r="B2622">
        <v>-2.120867108415352E-3</v>
      </c>
      <c r="C2622">
        <v>5.551451369904363E-3</v>
      </c>
    </row>
    <row r="2623" spans="1:3" x14ac:dyDescent="0.25">
      <c r="A2623">
        <v>2599</v>
      </c>
      <c r="B2623">
        <v>-6.7932711965504261E-3</v>
      </c>
      <c r="C2623">
        <v>-7.0175798571236519E-3</v>
      </c>
    </row>
    <row r="2624" spans="1:3" x14ac:dyDescent="0.25">
      <c r="A2624">
        <v>2600</v>
      </c>
      <c r="B2624">
        <v>-4.741732622258063E-3</v>
      </c>
      <c r="C2624">
        <v>9.8659023103348925E-3</v>
      </c>
    </row>
    <row r="2625" spans="1:3" x14ac:dyDescent="0.25">
      <c r="A2625">
        <v>2601</v>
      </c>
      <c r="B2625">
        <v>2.7031651689338734E-3</v>
      </c>
      <c r="C2625">
        <v>-2.6691712640195533E-3</v>
      </c>
    </row>
    <row r="2626" spans="1:3" x14ac:dyDescent="0.25">
      <c r="A2626">
        <v>2602</v>
      </c>
      <c r="B2626">
        <v>2.3377676957774137E-3</v>
      </c>
      <c r="C2626">
        <v>8.621408485707375E-4</v>
      </c>
    </row>
    <row r="2627" spans="1:3" x14ac:dyDescent="0.25">
      <c r="A2627">
        <v>2603</v>
      </c>
      <c r="B2627">
        <v>4.5454522349269999E-3</v>
      </c>
      <c r="C2627">
        <v>1.2777163120256757E-2</v>
      </c>
    </row>
    <row r="2628" spans="1:3" x14ac:dyDescent="0.25">
      <c r="A2628">
        <v>2604</v>
      </c>
      <c r="B2628">
        <v>-6.362089227915417E-3</v>
      </c>
      <c r="C2628">
        <v>2.2171695750076645E-3</v>
      </c>
    </row>
    <row r="2629" spans="1:3" x14ac:dyDescent="0.25">
      <c r="A2629">
        <v>2605</v>
      </c>
      <c r="B2629">
        <v>-5.1726346370735367E-4</v>
      </c>
      <c r="C2629">
        <v>9.8099209711739049E-3</v>
      </c>
    </row>
    <row r="2630" spans="1:3" x14ac:dyDescent="0.25">
      <c r="A2630">
        <v>2606</v>
      </c>
      <c r="B2630">
        <v>8.6350599745815271E-3</v>
      </c>
      <c r="C2630">
        <v>2.0730024816372761E-3</v>
      </c>
    </row>
    <row r="2631" spans="1:3" x14ac:dyDescent="0.25">
      <c r="A2631">
        <v>2607</v>
      </c>
      <c r="B2631">
        <v>1.2386898878139927E-2</v>
      </c>
      <c r="C2631">
        <v>9.5166266888164781E-3</v>
      </c>
    </row>
    <row r="2632" spans="1:3" x14ac:dyDescent="0.25">
      <c r="A2632">
        <v>2608</v>
      </c>
      <c r="B2632">
        <v>2.6202187617663268E-3</v>
      </c>
      <c r="C2632">
        <v>-2.1521246195965075E-2</v>
      </c>
    </row>
    <row r="2633" spans="1:3" ht="15.75" thickBot="1" x14ac:dyDescent="0.3">
      <c r="A2633" s="9">
        <v>2609</v>
      </c>
      <c r="B2633" s="9">
        <v>-7.0561632208374966E-3</v>
      </c>
      <c r="C2633" s="9">
        <v>-2.7989376434947814E-3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B39CE-7B10-4FF9-BCB4-A5E3F70A9D80}">
  <dimension ref="A1:I2633"/>
  <sheetViews>
    <sheetView topLeftCell="A11" workbookViewId="0">
      <selection activeCell="E25" sqref="E25"/>
    </sheetView>
  </sheetViews>
  <sheetFormatPr baseColWidth="10" defaultRowHeight="15" x14ac:dyDescent="0.25"/>
  <sheetData>
    <row r="1" spans="1:9" x14ac:dyDescent="0.25">
      <c r="A1" t="s">
        <v>70</v>
      </c>
    </row>
    <row r="2" spans="1:9" ht="15.75" thickBot="1" x14ac:dyDescent="0.3"/>
    <row r="3" spans="1:9" x14ac:dyDescent="0.25">
      <c r="A3" s="69" t="s">
        <v>71</v>
      </c>
      <c r="B3" s="69"/>
    </row>
    <row r="4" spans="1:9" x14ac:dyDescent="0.25">
      <c r="A4" t="s">
        <v>72</v>
      </c>
      <c r="B4">
        <v>0.74781424922660633</v>
      </c>
    </row>
    <row r="5" spans="1:9" x14ac:dyDescent="0.25">
      <c r="A5" t="s">
        <v>73</v>
      </c>
      <c r="B5">
        <v>0.5592261513463529</v>
      </c>
    </row>
    <row r="6" spans="1:9" x14ac:dyDescent="0.25">
      <c r="A6" t="s">
        <v>73</v>
      </c>
      <c r="B6">
        <v>0.55905707814011829</v>
      </c>
    </row>
    <row r="7" spans="1:9" x14ac:dyDescent="0.25">
      <c r="A7" t="s">
        <v>39</v>
      </c>
      <c r="B7">
        <v>1.4371032579098166E-2</v>
      </c>
    </row>
    <row r="8" spans="1:9" ht="15.75" thickBot="1" x14ac:dyDescent="0.3">
      <c r="A8" s="9" t="s">
        <v>74</v>
      </c>
      <c r="B8" s="9">
        <v>2609</v>
      </c>
    </row>
    <row r="10" spans="1:9" ht="15.75" thickBot="1" x14ac:dyDescent="0.3">
      <c r="A10" t="s">
        <v>75</v>
      </c>
    </row>
    <row r="11" spans="1:9" x14ac:dyDescent="0.25">
      <c r="A11" s="15"/>
      <c r="B11" s="15" t="s">
        <v>80</v>
      </c>
      <c r="C11" s="15" t="s">
        <v>81</v>
      </c>
      <c r="D11" s="15" t="s">
        <v>82</v>
      </c>
      <c r="E11" s="15" t="s">
        <v>83</v>
      </c>
      <c r="F11" s="15" t="s">
        <v>84</v>
      </c>
    </row>
    <row r="12" spans="1:9" x14ac:dyDescent="0.25">
      <c r="A12" t="s">
        <v>76</v>
      </c>
      <c r="B12">
        <v>1</v>
      </c>
      <c r="C12">
        <v>0.68310683636055647</v>
      </c>
      <c r="D12">
        <v>0.68310683636055647</v>
      </c>
      <c r="E12">
        <v>3307.5977193591129</v>
      </c>
      <c r="F12">
        <v>0</v>
      </c>
    </row>
    <row r="13" spans="1:9" x14ac:dyDescent="0.25">
      <c r="A13" t="s">
        <v>77</v>
      </c>
      <c r="B13">
        <v>2607</v>
      </c>
      <c r="C13">
        <v>0.53841478725442882</v>
      </c>
      <c r="D13">
        <v>2.0652657738950088E-4</v>
      </c>
    </row>
    <row r="14" spans="1:9" ht="15.75" thickBot="1" x14ac:dyDescent="0.3">
      <c r="A14" s="9" t="s">
        <v>78</v>
      </c>
      <c r="B14" s="9">
        <v>2608</v>
      </c>
      <c r="C14" s="9">
        <v>1.2215216236149853</v>
      </c>
      <c r="D14" s="9"/>
      <c r="E14" s="9"/>
      <c r="F14" s="9"/>
    </row>
    <row r="15" spans="1:9" ht="15.75" thickBot="1" x14ac:dyDescent="0.3"/>
    <row r="16" spans="1:9" x14ac:dyDescent="0.25">
      <c r="A16" s="15"/>
      <c r="B16" s="15" t="s">
        <v>85</v>
      </c>
      <c r="C16" s="15" t="s">
        <v>39</v>
      </c>
      <c r="D16" s="15" t="s">
        <v>86</v>
      </c>
      <c r="E16" s="15" t="s">
        <v>87</v>
      </c>
      <c r="F16" s="15" t="s">
        <v>88</v>
      </c>
      <c r="G16" s="15" t="s">
        <v>89</v>
      </c>
      <c r="H16" s="15" t="s">
        <v>90</v>
      </c>
      <c r="I16" s="15" t="s">
        <v>91</v>
      </c>
    </row>
    <row r="17" spans="1:9" x14ac:dyDescent="0.25">
      <c r="A17" t="s">
        <v>79</v>
      </c>
      <c r="B17">
        <v>1.1688298167879054E-4</v>
      </c>
      <c r="C17">
        <v>2.8137887680763527E-4</v>
      </c>
      <c r="D17">
        <v>0.41539358961439604</v>
      </c>
      <c r="E17">
        <v>0.67788798379939219</v>
      </c>
      <c r="F17">
        <v>-4.3486564388645467E-4</v>
      </c>
      <c r="G17">
        <v>6.6863160724403581E-4</v>
      </c>
      <c r="H17">
        <v>-4.3486564388645467E-4</v>
      </c>
      <c r="I17">
        <v>6.6863160724403581E-4</v>
      </c>
    </row>
    <row r="18" spans="1:9" ht="15.75" thickBot="1" x14ac:dyDescent="0.3">
      <c r="A18" s="9" t="s">
        <v>92</v>
      </c>
      <c r="B18" s="9">
        <v>1.4584013448287088</v>
      </c>
      <c r="C18" s="9">
        <v>2.5358333795082837E-2</v>
      </c>
      <c r="D18" s="9">
        <v>57.511718104740119</v>
      </c>
      <c r="E18" s="9">
        <v>0</v>
      </c>
      <c r="F18" s="9">
        <v>1.4086768382246579</v>
      </c>
      <c r="G18" s="9">
        <v>1.5081258514327596</v>
      </c>
      <c r="H18" s="9">
        <v>1.4086768382246579</v>
      </c>
      <c r="I18" s="9">
        <v>1.5081258514327596</v>
      </c>
    </row>
    <row r="22" spans="1:9" x14ac:dyDescent="0.25">
      <c r="A22" t="s">
        <v>93</v>
      </c>
    </row>
    <row r="23" spans="1:9" ht="15.75" thickBot="1" x14ac:dyDescent="0.3"/>
    <row r="24" spans="1:9" x14ac:dyDescent="0.25">
      <c r="A24" s="15" t="s">
        <v>94</v>
      </c>
      <c r="B24" s="15" t="s">
        <v>95</v>
      </c>
      <c r="C24" s="15" t="s">
        <v>77</v>
      </c>
    </row>
    <row r="25" spans="1:9" x14ac:dyDescent="0.25">
      <c r="A25">
        <v>1</v>
      </c>
      <c r="B25">
        <v>2.4226673846728535E-2</v>
      </c>
      <c r="C25">
        <v>1.7639793619026074E-3</v>
      </c>
      <c r="D25" t="s">
        <v>68</v>
      </c>
      <c r="E25">
        <f>VARP(C25:C2633)</f>
        <v>2.0636825881733612E-4</v>
      </c>
    </row>
    <row r="26" spans="1:9" x14ac:dyDescent="0.25">
      <c r="A26">
        <v>2</v>
      </c>
      <c r="B26">
        <v>-7.8519955024153945E-3</v>
      </c>
      <c r="C26">
        <v>-9.8873196472622424E-3</v>
      </c>
    </row>
    <row r="27" spans="1:9" x14ac:dyDescent="0.25">
      <c r="A27">
        <v>3</v>
      </c>
      <c r="B27">
        <v>7.0556364097142761E-3</v>
      </c>
      <c r="C27">
        <v>2.2626375059062913E-3</v>
      </c>
    </row>
    <row r="28" spans="1:9" x14ac:dyDescent="0.25">
      <c r="A28">
        <v>4</v>
      </c>
      <c r="B28">
        <v>9.9666446942110287E-4</v>
      </c>
      <c r="C28">
        <v>-9.4780665153831409E-3</v>
      </c>
    </row>
    <row r="29" spans="1:9" x14ac:dyDescent="0.25">
      <c r="A29">
        <v>5</v>
      </c>
      <c r="B29">
        <v>1.4175277852778114E-2</v>
      </c>
      <c r="C29">
        <v>-2.6242335998205042E-3</v>
      </c>
    </row>
    <row r="30" spans="1:9" x14ac:dyDescent="0.25">
      <c r="A30">
        <v>6</v>
      </c>
      <c r="B30">
        <v>7.2035408171841845E-3</v>
      </c>
      <c r="C30">
        <v>1.1165679767589897E-2</v>
      </c>
    </row>
    <row r="31" spans="1:9" x14ac:dyDescent="0.25">
      <c r="A31">
        <v>7</v>
      </c>
      <c r="B31">
        <v>2.0480785654394412E-2</v>
      </c>
      <c r="C31">
        <v>1.0636444918066108E-2</v>
      </c>
    </row>
    <row r="32" spans="1:9" x14ac:dyDescent="0.25">
      <c r="A32">
        <v>8</v>
      </c>
      <c r="B32">
        <v>9.9391743628921923E-3</v>
      </c>
      <c r="C32">
        <v>-1.3790882197597646E-2</v>
      </c>
    </row>
    <row r="33" spans="1:3" x14ac:dyDescent="0.25">
      <c r="A33">
        <v>9</v>
      </c>
      <c r="B33">
        <v>-1.8806498762652193E-3</v>
      </c>
      <c r="C33">
        <v>4.498214157987992E-3</v>
      </c>
    </row>
    <row r="34" spans="1:3" x14ac:dyDescent="0.25">
      <c r="A34">
        <v>10</v>
      </c>
      <c r="B34">
        <v>2.9323920847968738E-3</v>
      </c>
      <c r="C34">
        <v>-9.3708471794431182E-3</v>
      </c>
    </row>
    <row r="35" spans="1:3" x14ac:dyDescent="0.25">
      <c r="A35">
        <v>11</v>
      </c>
      <c r="B35">
        <v>1.3724402106346829E-2</v>
      </c>
      <c r="C35">
        <v>1.1917416713927891E-2</v>
      </c>
    </row>
    <row r="36" spans="1:3" x14ac:dyDescent="0.25">
      <c r="A36">
        <v>12</v>
      </c>
      <c r="B36">
        <v>-3.9923908549287452E-3</v>
      </c>
      <c r="C36">
        <v>1.1394416047521776E-2</v>
      </c>
    </row>
    <row r="37" spans="1:3" x14ac:dyDescent="0.25">
      <c r="A37">
        <v>13</v>
      </c>
      <c r="B37">
        <v>2.4181610848403215E-2</v>
      </c>
      <c r="C37">
        <v>-5.8599686894382913E-3</v>
      </c>
    </row>
    <row r="38" spans="1:3" x14ac:dyDescent="0.25">
      <c r="A38">
        <v>14</v>
      </c>
      <c r="B38">
        <v>9.2151185102592129E-3</v>
      </c>
      <c r="C38">
        <v>-3.4459578845595883E-2</v>
      </c>
    </row>
    <row r="39" spans="1:3" x14ac:dyDescent="0.25">
      <c r="A39">
        <v>15</v>
      </c>
      <c r="B39">
        <v>-4.4443864828231927E-3</v>
      </c>
      <c r="C39">
        <v>-1.3014258674757362E-2</v>
      </c>
    </row>
    <row r="40" spans="1:3" x14ac:dyDescent="0.25">
      <c r="A40">
        <v>16</v>
      </c>
      <c r="B40">
        <v>-1.0543043043418712E-2</v>
      </c>
      <c r="C40">
        <v>-1.1694057080320872E-2</v>
      </c>
    </row>
    <row r="41" spans="1:3" x14ac:dyDescent="0.25">
      <c r="A41">
        <v>17</v>
      </c>
      <c r="B41">
        <v>6.9707029117712684E-4</v>
      </c>
      <c r="C41">
        <v>1.4437156311104682E-2</v>
      </c>
    </row>
    <row r="42" spans="1:3" x14ac:dyDescent="0.25">
      <c r="A42">
        <v>18</v>
      </c>
      <c r="B42">
        <v>4.9628403612524286E-3</v>
      </c>
      <c r="C42">
        <v>1.1588529347997378E-3</v>
      </c>
    </row>
    <row r="43" spans="1:3" x14ac:dyDescent="0.25">
      <c r="A43">
        <v>19</v>
      </c>
      <c r="B43">
        <v>-3.8632408766141302E-3</v>
      </c>
      <c r="C43">
        <v>-1.2453880915560685E-2</v>
      </c>
    </row>
    <row r="44" spans="1:3" x14ac:dyDescent="0.25">
      <c r="A44">
        <v>20</v>
      </c>
      <c r="B44">
        <v>-2.3379075540208536E-4</v>
      </c>
      <c r="C44">
        <v>-2.761420703097373E-3</v>
      </c>
    </row>
    <row r="45" spans="1:3" x14ac:dyDescent="0.25">
      <c r="A45">
        <v>21</v>
      </c>
      <c r="B45">
        <v>-7.5220068612294197E-3</v>
      </c>
      <c r="C45">
        <v>-1.3210941563813463E-3</v>
      </c>
    </row>
    <row r="46" spans="1:3" x14ac:dyDescent="0.25">
      <c r="A46">
        <v>22</v>
      </c>
      <c r="B46">
        <v>1.1391184338039493E-2</v>
      </c>
      <c r="C46">
        <v>2.2616718907080662E-2</v>
      </c>
    </row>
    <row r="47" spans="1:3" x14ac:dyDescent="0.25">
      <c r="A47">
        <v>23</v>
      </c>
      <c r="B47">
        <v>-3.8766428116966492E-3</v>
      </c>
      <c r="C47">
        <v>2.810307634796606E-2</v>
      </c>
    </row>
    <row r="48" spans="1:3" x14ac:dyDescent="0.25">
      <c r="A48">
        <v>24</v>
      </c>
      <c r="B48">
        <v>-1.4668659417863062E-3</v>
      </c>
      <c r="C48">
        <v>-9.7399824356040818E-3</v>
      </c>
    </row>
    <row r="49" spans="1:3" x14ac:dyDescent="0.25">
      <c r="A49">
        <v>25</v>
      </c>
      <c r="B49">
        <v>-4.728023788833571E-3</v>
      </c>
      <c r="C49">
        <v>1.0179457462087862E-2</v>
      </c>
    </row>
    <row r="50" spans="1:3" x14ac:dyDescent="0.25">
      <c r="A50">
        <v>26</v>
      </c>
      <c r="B50">
        <v>-6.3465064460577376E-4</v>
      </c>
      <c r="C50">
        <v>-1.9064943344421881E-2</v>
      </c>
    </row>
    <row r="51" spans="1:3" x14ac:dyDescent="0.25">
      <c r="A51">
        <v>27</v>
      </c>
      <c r="B51">
        <v>-1.1912829081206021E-2</v>
      </c>
      <c r="C51">
        <v>1.5874426225371482E-3</v>
      </c>
    </row>
    <row r="52" spans="1:3" x14ac:dyDescent="0.25">
      <c r="A52">
        <v>28</v>
      </c>
      <c r="B52">
        <v>-1.3213269424412727E-2</v>
      </c>
      <c r="C52">
        <v>1.0306412426913686E-2</v>
      </c>
    </row>
    <row r="53" spans="1:3" x14ac:dyDescent="0.25">
      <c r="A53">
        <v>29</v>
      </c>
      <c r="B53">
        <v>2.4297679780872852E-2</v>
      </c>
      <c r="C53">
        <v>2.417547594484146E-2</v>
      </c>
    </row>
    <row r="54" spans="1:3" x14ac:dyDescent="0.25">
      <c r="A54">
        <v>30</v>
      </c>
      <c r="B54">
        <v>8.7326271418812981E-3</v>
      </c>
      <c r="C54">
        <v>-4.5233160711817474E-3</v>
      </c>
    </row>
    <row r="55" spans="1:3" x14ac:dyDescent="0.25">
      <c r="A55">
        <v>31</v>
      </c>
      <c r="B55">
        <v>5.0619005010909207E-3</v>
      </c>
      <c r="C55">
        <v>-4.7414887295526226E-3</v>
      </c>
    </row>
    <row r="56" spans="1:3" x14ac:dyDescent="0.25">
      <c r="A56">
        <v>32</v>
      </c>
      <c r="B56">
        <v>8.1598298614953216E-3</v>
      </c>
      <c r="C56">
        <v>1.1917312133413965E-2</v>
      </c>
    </row>
    <row r="57" spans="1:3" x14ac:dyDescent="0.25">
      <c r="A57">
        <v>33</v>
      </c>
      <c r="B57">
        <v>4.6551402506872742E-3</v>
      </c>
      <c r="C57">
        <v>1.8057895384905851E-2</v>
      </c>
    </row>
    <row r="58" spans="1:3" x14ac:dyDescent="0.25">
      <c r="A58">
        <v>34</v>
      </c>
      <c r="B58">
        <v>1.7337026712483255E-2</v>
      </c>
      <c r="C58">
        <v>-7.5284415356467391E-4</v>
      </c>
    </row>
    <row r="59" spans="1:3" x14ac:dyDescent="0.25">
      <c r="A59">
        <v>35</v>
      </c>
      <c r="B59">
        <v>1.2586070885262524E-2</v>
      </c>
      <c r="C59">
        <v>-6.2841499491634763E-3</v>
      </c>
    </row>
    <row r="60" spans="1:3" x14ac:dyDescent="0.25">
      <c r="A60">
        <v>36</v>
      </c>
      <c r="B60">
        <v>4.81669857422155E-3</v>
      </c>
      <c r="C60">
        <v>-1.533170406164101E-2</v>
      </c>
    </row>
    <row r="61" spans="1:3" x14ac:dyDescent="0.25">
      <c r="A61">
        <v>37</v>
      </c>
      <c r="B61">
        <v>1.7242928987959198E-2</v>
      </c>
      <c r="C61">
        <v>-8.5268085016098477E-4</v>
      </c>
    </row>
    <row r="62" spans="1:3" x14ac:dyDescent="0.25">
      <c r="A62">
        <v>38</v>
      </c>
      <c r="B62">
        <v>-9.4099859815756273E-3</v>
      </c>
      <c r="C62">
        <v>-7.1597166324490567E-3</v>
      </c>
    </row>
    <row r="63" spans="1:3" x14ac:dyDescent="0.25">
      <c r="A63">
        <v>39</v>
      </c>
      <c r="B63">
        <v>8.9337606441937806E-3</v>
      </c>
      <c r="C63">
        <v>5.6116582486928496E-3</v>
      </c>
    </row>
    <row r="64" spans="1:3" x14ac:dyDescent="0.25">
      <c r="A64">
        <v>40</v>
      </c>
      <c r="B64">
        <v>-6.6165677709785747E-4</v>
      </c>
      <c r="C64">
        <v>-4.0826277327793261E-3</v>
      </c>
    </row>
    <row r="65" spans="1:3" x14ac:dyDescent="0.25">
      <c r="A65">
        <v>41</v>
      </c>
      <c r="B65">
        <v>-4.7557418948342258E-3</v>
      </c>
      <c r="C65">
        <v>-6.8691447884508703E-3</v>
      </c>
    </row>
    <row r="66" spans="1:3" x14ac:dyDescent="0.25">
      <c r="A66">
        <v>42</v>
      </c>
      <c r="B66">
        <v>1.7897001895250584E-3</v>
      </c>
      <c r="C66">
        <v>3.6728435462121214E-3</v>
      </c>
    </row>
    <row r="67" spans="1:3" x14ac:dyDescent="0.25">
      <c r="A67">
        <v>43</v>
      </c>
      <c r="B67">
        <v>-7.2296146437356244E-4</v>
      </c>
      <c r="C67">
        <v>-5.3195118516035081E-3</v>
      </c>
    </row>
    <row r="68" spans="1:3" x14ac:dyDescent="0.25">
      <c r="A68">
        <v>44</v>
      </c>
      <c r="B68">
        <v>-8.9097977210812439E-3</v>
      </c>
      <c r="C68">
        <v>8.1034048505916854E-3</v>
      </c>
    </row>
    <row r="69" spans="1:3" x14ac:dyDescent="0.25">
      <c r="A69">
        <v>45</v>
      </c>
      <c r="B69">
        <v>-1.42135279374899E-2</v>
      </c>
      <c r="C69">
        <v>2.2310356482266126E-2</v>
      </c>
    </row>
    <row r="70" spans="1:3" x14ac:dyDescent="0.25">
      <c r="A70">
        <v>46</v>
      </c>
      <c r="B70">
        <v>7.671965764866286E-3</v>
      </c>
      <c r="C70">
        <v>7.2363252217866308E-3</v>
      </c>
    </row>
    <row r="71" spans="1:3" x14ac:dyDescent="0.25">
      <c r="A71">
        <v>47</v>
      </c>
      <c r="B71">
        <v>-7.0303809341407683E-3</v>
      </c>
      <c r="C71">
        <v>-3.454276110447585E-2</v>
      </c>
    </row>
    <row r="72" spans="1:3" x14ac:dyDescent="0.25">
      <c r="A72">
        <v>48</v>
      </c>
      <c r="B72">
        <v>1.0440698668683449E-2</v>
      </c>
      <c r="C72">
        <v>2.7406796026509327E-2</v>
      </c>
    </row>
    <row r="73" spans="1:3" x14ac:dyDescent="0.25">
      <c r="A73">
        <v>49</v>
      </c>
      <c r="B73">
        <v>-1.0041560796029046E-2</v>
      </c>
      <c r="C73">
        <v>5.9521875305343017E-3</v>
      </c>
    </row>
    <row r="74" spans="1:3" x14ac:dyDescent="0.25">
      <c r="A74">
        <v>50</v>
      </c>
      <c r="B74">
        <v>-7.3969870492060991E-3</v>
      </c>
      <c r="C74">
        <v>5.1656413061749113E-3</v>
      </c>
    </row>
    <row r="75" spans="1:3" x14ac:dyDescent="0.25">
      <c r="A75">
        <v>51</v>
      </c>
      <c r="B75">
        <v>7.7855060471696807E-3</v>
      </c>
      <c r="C75">
        <v>-6.2080583170234498E-3</v>
      </c>
    </row>
    <row r="76" spans="1:3" x14ac:dyDescent="0.25">
      <c r="A76">
        <v>52</v>
      </c>
      <c r="B76">
        <v>-5.2429459510292004E-3</v>
      </c>
      <c r="C76">
        <v>-6.0858142685432087E-3</v>
      </c>
    </row>
    <row r="77" spans="1:3" x14ac:dyDescent="0.25">
      <c r="A77">
        <v>53</v>
      </c>
      <c r="B77">
        <v>-2.8342600034649305E-3</v>
      </c>
      <c r="C77">
        <v>-1.5429081700202825E-3</v>
      </c>
    </row>
    <row r="78" spans="1:3" x14ac:dyDescent="0.25">
      <c r="A78">
        <v>54</v>
      </c>
      <c r="B78">
        <v>9.0750024837540008E-3</v>
      </c>
      <c r="C78">
        <v>9.2578799051615049E-3</v>
      </c>
    </row>
    <row r="79" spans="1:3" x14ac:dyDescent="0.25">
      <c r="A79">
        <v>55</v>
      </c>
      <c r="B79">
        <v>6.5800505190682541E-3</v>
      </c>
      <c r="C79">
        <v>-7.5552416497492621E-3</v>
      </c>
    </row>
    <row r="80" spans="1:3" x14ac:dyDescent="0.25">
      <c r="A80">
        <v>56</v>
      </c>
      <c r="B80">
        <v>8.8292733997493086E-3</v>
      </c>
      <c r="C80">
        <v>-4.5737761873095237E-3</v>
      </c>
    </row>
    <row r="81" spans="1:3" x14ac:dyDescent="0.25">
      <c r="A81">
        <v>57</v>
      </c>
      <c r="B81">
        <v>-5.789436934622679E-3</v>
      </c>
      <c r="C81">
        <v>-2.0697071690563371E-4</v>
      </c>
    </row>
    <row r="82" spans="1:3" x14ac:dyDescent="0.25">
      <c r="A82">
        <v>58</v>
      </c>
      <c r="B82">
        <v>-9.0972583202102355E-3</v>
      </c>
      <c r="C82">
        <v>3.6900249779760943E-3</v>
      </c>
    </row>
    <row r="83" spans="1:3" x14ac:dyDescent="0.25">
      <c r="A83">
        <v>59</v>
      </c>
      <c r="B83">
        <v>2.5087436403082395E-3</v>
      </c>
      <c r="C83">
        <v>-3.8628072132652156E-3</v>
      </c>
    </row>
    <row r="84" spans="1:3" x14ac:dyDescent="0.25">
      <c r="A84">
        <v>60</v>
      </c>
      <c r="B84">
        <v>1.0016185917418758E-2</v>
      </c>
      <c r="C84">
        <v>2.0621551194472364E-4</v>
      </c>
    </row>
    <row r="85" spans="1:3" x14ac:dyDescent="0.25">
      <c r="A85">
        <v>61</v>
      </c>
      <c r="B85">
        <v>1.9097905500284841E-3</v>
      </c>
      <c r="C85">
        <v>-7.3037667850498426E-3</v>
      </c>
    </row>
    <row r="86" spans="1:3" x14ac:dyDescent="0.25">
      <c r="A86">
        <v>62</v>
      </c>
      <c r="B86">
        <v>-2.6312082119076237E-3</v>
      </c>
      <c r="C86">
        <v>6.4211796323164457E-3</v>
      </c>
    </row>
    <row r="87" spans="1:3" x14ac:dyDescent="0.25">
      <c r="A87">
        <v>63</v>
      </c>
      <c r="B87">
        <v>9.0152098170930891E-3</v>
      </c>
      <c r="C87">
        <v>-5.1384821010723222E-3</v>
      </c>
    </row>
    <row r="88" spans="1:3" x14ac:dyDescent="0.25">
      <c r="A88">
        <v>64</v>
      </c>
      <c r="B88">
        <v>8.1443925012307569E-3</v>
      </c>
      <c r="C88">
        <v>-5.2493924811211953E-3</v>
      </c>
    </row>
    <row r="89" spans="1:3" x14ac:dyDescent="0.25">
      <c r="A89">
        <v>65</v>
      </c>
      <c r="B89">
        <v>-1.6298725906683015E-3</v>
      </c>
      <c r="C89">
        <v>-4.1231934149285111E-4</v>
      </c>
    </row>
    <row r="90" spans="1:3" x14ac:dyDescent="0.25">
      <c r="A90">
        <v>66</v>
      </c>
      <c r="B90">
        <v>-9.8606273751626269E-3</v>
      </c>
      <c r="C90">
        <v>4.170224091890988E-3</v>
      </c>
    </row>
    <row r="91" spans="1:3" x14ac:dyDescent="0.25">
      <c r="A91">
        <v>67</v>
      </c>
      <c r="B91">
        <v>-1.718406522545117E-2</v>
      </c>
      <c r="C91">
        <v>6.8402890312003056E-3</v>
      </c>
    </row>
    <row r="92" spans="1:3" x14ac:dyDescent="0.25">
      <c r="A92">
        <v>68</v>
      </c>
      <c r="B92">
        <v>-8.0448900227763284E-3</v>
      </c>
      <c r="C92">
        <v>-1.3199780517900855E-4</v>
      </c>
    </row>
    <row r="93" spans="1:3" x14ac:dyDescent="0.25">
      <c r="A93">
        <v>69</v>
      </c>
      <c r="B93">
        <v>-5.036734082779588E-3</v>
      </c>
      <c r="C93">
        <v>-1.1764682419328836E-2</v>
      </c>
    </row>
    <row r="94" spans="1:3" x14ac:dyDescent="0.25">
      <c r="A94">
        <v>70</v>
      </c>
      <c r="B94">
        <v>1.385585733329199E-2</v>
      </c>
      <c r="C94">
        <v>4.6962907799873166E-4</v>
      </c>
    </row>
    <row r="95" spans="1:3" x14ac:dyDescent="0.25">
      <c r="A95">
        <v>71</v>
      </c>
      <c r="B95">
        <v>6.6677498977637771E-3</v>
      </c>
      <c r="C95">
        <v>1.9337817999437214E-3</v>
      </c>
    </row>
    <row r="96" spans="1:3" x14ac:dyDescent="0.25">
      <c r="A96">
        <v>72</v>
      </c>
      <c r="B96">
        <v>-7.8487800191158821E-3</v>
      </c>
      <c r="C96">
        <v>4.2191852393209245E-4</v>
      </c>
    </row>
    <row r="97" spans="1:3" x14ac:dyDescent="0.25">
      <c r="A97">
        <v>73</v>
      </c>
      <c r="B97">
        <v>-4.7329423182117716E-3</v>
      </c>
      <c r="C97">
        <v>8.7478037715601684E-5</v>
      </c>
    </row>
    <row r="98" spans="1:3" x14ac:dyDescent="0.25">
      <c r="A98">
        <v>74</v>
      </c>
      <c r="B98">
        <v>-1.7322426281722602E-2</v>
      </c>
      <c r="C98">
        <v>-5.8524249848115779E-3</v>
      </c>
    </row>
    <row r="99" spans="1:3" x14ac:dyDescent="0.25">
      <c r="A99">
        <v>75</v>
      </c>
      <c r="B99">
        <v>-3.4709460496135189E-3</v>
      </c>
      <c r="C99">
        <v>4.4969566080960231E-3</v>
      </c>
    </row>
    <row r="100" spans="1:3" x14ac:dyDescent="0.25">
      <c r="A100">
        <v>76</v>
      </c>
      <c r="B100">
        <v>2.0357068492663138E-2</v>
      </c>
      <c r="C100">
        <v>1.6027573619407459E-2</v>
      </c>
    </row>
    <row r="101" spans="1:3" x14ac:dyDescent="0.25">
      <c r="A101">
        <v>77</v>
      </c>
      <c r="B101">
        <v>-9.9672609356405428E-3</v>
      </c>
      <c r="C101">
        <v>-3.2193130096557776E-3</v>
      </c>
    </row>
    <row r="102" spans="1:3" x14ac:dyDescent="0.25">
      <c r="A102">
        <v>78</v>
      </c>
      <c r="B102">
        <v>3.8136764319332867E-3</v>
      </c>
      <c r="C102">
        <v>3.083500514909378E-3</v>
      </c>
    </row>
    <row r="103" spans="1:3" x14ac:dyDescent="0.25">
      <c r="A103">
        <v>79</v>
      </c>
      <c r="B103">
        <v>2.3063954809413468E-2</v>
      </c>
      <c r="C103">
        <v>7.4234764090285281E-3</v>
      </c>
    </row>
    <row r="104" spans="1:3" x14ac:dyDescent="0.25">
      <c r="A104">
        <v>80</v>
      </c>
      <c r="B104">
        <v>8.7810907741575871E-3</v>
      </c>
      <c r="C104">
        <v>1.118834046691872E-2</v>
      </c>
    </row>
    <row r="105" spans="1:3" x14ac:dyDescent="0.25">
      <c r="A105">
        <v>81</v>
      </c>
      <c r="B105">
        <v>1.2975707115603752E-2</v>
      </c>
      <c r="C105">
        <v>1.090034599221662E-2</v>
      </c>
    </row>
    <row r="106" spans="1:3" x14ac:dyDescent="0.25">
      <c r="A106">
        <v>82</v>
      </c>
      <c r="B106">
        <v>2.5157360485474709E-3</v>
      </c>
      <c r="C106">
        <v>-1.6879410765999556E-3</v>
      </c>
    </row>
    <row r="107" spans="1:3" x14ac:dyDescent="0.25">
      <c r="A107">
        <v>83</v>
      </c>
      <c r="B107">
        <v>-3.0942550847864688E-4</v>
      </c>
      <c r="C107">
        <v>1.7113319060482269E-5</v>
      </c>
    </row>
    <row r="108" spans="1:3" x14ac:dyDescent="0.25">
      <c r="A108">
        <v>84</v>
      </c>
      <c r="B108">
        <v>1.3428782642467541E-3</v>
      </c>
      <c r="C108">
        <v>-5.0223498939297342E-4</v>
      </c>
    </row>
    <row r="109" spans="1:3" x14ac:dyDescent="0.25">
      <c r="A109">
        <v>85</v>
      </c>
      <c r="B109">
        <v>2.1140211089141957E-2</v>
      </c>
      <c r="C109">
        <v>-8.4050253393307059E-3</v>
      </c>
    </row>
    <row r="110" spans="1:3" x14ac:dyDescent="0.25">
      <c r="A110">
        <v>86</v>
      </c>
      <c r="B110">
        <v>4.2952687144435014E-3</v>
      </c>
      <c r="C110">
        <v>-4.2339833394742015E-3</v>
      </c>
    </row>
    <row r="111" spans="1:3" x14ac:dyDescent="0.25">
      <c r="A111">
        <v>87</v>
      </c>
      <c r="B111">
        <v>-1.0470250926682642E-3</v>
      </c>
      <c r="C111">
        <v>3.7587638305998879E-3</v>
      </c>
    </row>
    <row r="112" spans="1:3" x14ac:dyDescent="0.25">
      <c r="A112">
        <v>88</v>
      </c>
      <c r="B112">
        <v>9.6565431578539429E-4</v>
      </c>
      <c r="C112">
        <v>-3.8366682851638534E-4</v>
      </c>
    </row>
    <row r="113" spans="1:3" x14ac:dyDescent="0.25">
      <c r="A113">
        <v>89</v>
      </c>
      <c r="B113">
        <v>-1.933183966544369E-2</v>
      </c>
      <c r="C113">
        <v>1.1401545400013119E-2</v>
      </c>
    </row>
    <row r="114" spans="1:3" x14ac:dyDescent="0.25">
      <c r="A114">
        <v>90</v>
      </c>
      <c r="B114">
        <v>-6.934276945607424E-4</v>
      </c>
      <c r="C114">
        <v>-4.9209427427598616E-3</v>
      </c>
    </row>
    <row r="115" spans="1:3" x14ac:dyDescent="0.25">
      <c r="A115">
        <v>91</v>
      </c>
      <c r="B115">
        <v>1.4099314240324388E-3</v>
      </c>
      <c r="C115">
        <v>-8.8453833556023532E-3</v>
      </c>
    </row>
    <row r="116" spans="1:3" x14ac:dyDescent="0.25">
      <c r="A116">
        <v>92</v>
      </c>
      <c r="B116">
        <v>9.621310268322544E-3</v>
      </c>
      <c r="C116">
        <v>2.4934307248222799E-2</v>
      </c>
    </row>
    <row r="117" spans="1:3" x14ac:dyDescent="0.25">
      <c r="A117">
        <v>93</v>
      </c>
      <c r="B117">
        <v>-2.6716492634683881E-3</v>
      </c>
      <c r="C117">
        <v>2.0920780027980677E-2</v>
      </c>
    </row>
    <row r="118" spans="1:3" x14ac:dyDescent="0.25">
      <c r="A118">
        <v>94</v>
      </c>
      <c r="B118">
        <v>-2.2876468740876672E-3</v>
      </c>
      <c r="C118">
        <v>9.196113000680124E-4</v>
      </c>
    </row>
    <row r="119" spans="1:3" x14ac:dyDescent="0.25">
      <c r="A119">
        <v>95</v>
      </c>
      <c r="B119">
        <v>1.3523592938877308E-2</v>
      </c>
      <c r="C119">
        <v>-8.5634577292655039E-3</v>
      </c>
    </row>
    <row r="120" spans="1:3" x14ac:dyDescent="0.25">
      <c r="A120">
        <v>96</v>
      </c>
      <c r="B120">
        <v>3.7655581379632207E-3</v>
      </c>
      <c r="C120">
        <v>3.5479122076773396E-3</v>
      </c>
    </row>
    <row r="121" spans="1:3" x14ac:dyDescent="0.25">
      <c r="A121">
        <v>97</v>
      </c>
      <c r="B121">
        <v>3.1583287438729838E-3</v>
      </c>
      <c r="C121">
        <v>1.1555625584473784E-2</v>
      </c>
    </row>
    <row r="122" spans="1:3" x14ac:dyDescent="0.25">
      <c r="A122">
        <v>98</v>
      </c>
      <c r="B122">
        <v>6.5595330264776866E-3</v>
      </c>
      <c r="C122">
        <v>5.1179045756270256E-3</v>
      </c>
    </row>
    <row r="123" spans="1:3" x14ac:dyDescent="0.25">
      <c r="A123">
        <v>99</v>
      </c>
      <c r="B123">
        <v>-5.4478006369927223E-4</v>
      </c>
      <c r="C123">
        <v>-9.8017067003226734E-3</v>
      </c>
    </row>
    <row r="124" spans="1:3" x14ac:dyDescent="0.25">
      <c r="A124">
        <v>100</v>
      </c>
      <c r="B124">
        <v>-4.0642379030492864E-4</v>
      </c>
      <c r="C124">
        <v>-1.2532880551791512E-3</v>
      </c>
    </row>
    <row r="125" spans="1:3" x14ac:dyDescent="0.25">
      <c r="A125">
        <v>101</v>
      </c>
      <c r="B125">
        <v>-8.4877046054386481E-5</v>
      </c>
      <c r="C125">
        <v>-9.2492599000424738E-3</v>
      </c>
    </row>
    <row r="126" spans="1:3" x14ac:dyDescent="0.25">
      <c r="A126">
        <v>102</v>
      </c>
      <c r="B126">
        <v>2.2702298453137694E-3</v>
      </c>
      <c r="C126">
        <v>-1.5545497302589799E-2</v>
      </c>
    </row>
    <row r="127" spans="1:3" x14ac:dyDescent="0.25">
      <c r="A127">
        <v>103</v>
      </c>
      <c r="B127">
        <v>-6.5245524534095971E-5</v>
      </c>
      <c r="C127">
        <v>-1.6531740673792962E-2</v>
      </c>
    </row>
    <row r="128" spans="1:3" x14ac:dyDescent="0.25">
      <c r="A128">
        <v>104</v>
      </c>
      <c r="B128">
        <v>1.1808308637726291E-3</v>
      </c>
      <c r="C128">
        <v>-9.5965331236480393E-4</v>
      </c>
    </row>
    <row r="129" spans="1:3" x14ac:dyDescent="0.25">
      <c r="A129">
        <v>105</v>
      </c>
      <c r="B129">
        <v>-3.6478204694066853E-2</v>
      </c>
      <c r="C129">
        <v>-1.785757602039327E-3</v>
      </c>
    </row>
    <row r="130" spans="1:3" x14ac:dyDescent="0.25">
      <c r="A130">
        <v>106</v>
      </c>
      <c r="B130">
        <v>-1.2724490887750173E-2</v>
      </c>
      <c r="C130">
        <v>4.9760859881930915E-3</v>
      </c>
    </row>
    <row r="131" spans="1:3" x14ac:dyDescent="0.25">
      <c r="A131">
        <v>107</v>
      </c>
      <c r="B131">
        <v>9.7536470343650272E-3</v>
      </c>
      <c r="C131">
        <v>2.1460189865379523E-2</v>
      </c>
    </row>
    <row r="132" spans="1:3" x14ac:dyDescent="0.25">
      <c r="A132">
        <v>108</v>
      </c>
      <c r="B132">
        <v>-8.773750345474892E-3</v>
      </c>
      <c r="C132">
        <v>-6.4079874584095399E-3</v>
      </c>
    </row>
    <row r="133" spans="1:3" x14ac:dyDescent="0.25">
      <c r="A133">
        <v>109</v>
      </c>
      <c r="B133">
        <v>-7.1212837117898822E-3</v>
      </c>
      <c r="C133">
        <v>-1.7002739340983295E-3</v>
      </c>
    </row>
    <row r="134" spans="1:3" x14ac:dyDescent="0.25">
      <c r="A134">
        <v>110</v>
      </c>
      <c r="B134">
        <v>-1.0910035721265587E-2</v>
      </c>
      <c r="C134">
        <v>-1.1076534804697058E-2</v>
      </c>
    </row>
    <row r="135" spans="1:3" x14ac:dyDescent="0.25">
      <c r="A135">
        <v>111</v>
      </c>
      <c r="B135">
        <v>-1.532302308177369E-2</v>
      </c>
      <c r="C135">
        <v>-2.9553054622444286E-3</v>
      </c>
    </row>
    <row r="136" spans="1:3" x14ac:dyDescent="0.25">
      <c r="A136">
        <v>112</v>
      </c>
      <c r="B136">
        <v>-3.3624232994738921E-3</v>
      </c>
      <c r="C136">
        <v>1.2606156285265178E-2</v>
      </c>
    </row>
    <row r="137" spans="1:3" x14ac:dyDescent="0.25">
      <c r="A137">
        <v>113</v>
      </c>
      <c r="B137">
        <v>3.7245189743679761E-3</v>
      </c>
      <c r="C137">
        <v>2.0533927007843299E-2</v>
      </c>
    </row>
    <row r="138" spans="1:3" x14ac:dyDescent="0.25">
      <c r="A138">
        <v>114</v>
      </c>
      <c r="B138">
        <v>2.8035884535736969E-2</v>
      </c>
      <c r="C138">
        <v>-1.2926159896929749E-2</v>
      </c>
    </row>
    <row r="139" spans="1:3" x14ac:dyDescent="0.25">
      <c r="A139">
        <v>115</v>
      </c>
      <c r="B139">
        <v>1.5458775413161454E-2</v>
      </c>
      <c r="C139">
        <v>-6.6622170152048875E-3</v>
      </c>
    </row>
    <row r="140" spans="1:3" x14ac:dyDescent="0.25">
      <c r="A140">
        <v>116</v>
      </c>
      <c r="B140">
        <v>2.2898039800878975E-3</v>
      </c>
      <c r="C140">
        <v>-7.3831737553584267E-3</v>
      </c>
    </row>
    <row r="141" spans="1:3" x14ac:dyDescent="0.25">
      <c r="A141">
        <v>117</v>
      </c>
      <c r="B141">
        <v>1.8165551667868034E-2</v>
      </c>
      <c r="C141">
        <v>-7.8183649066292313E-3</v>
      </c>
    </row>
    <row r="142" spans="1:3" x14ac:dyDescent="0.25">
      <c r="A142">
        <v>118</v>
      </c>
      <c r="B142">
        <v>6.3568851337798271E-3</v>
      </c>
      <c r="C142">
        <v>2.6698933006113618E-2</v>
      </c>
    </row>
    <row r="143" spans="1:3" x14ac:dyDescent="0.25">
      <c r="A143">
        <v>119</v>
      </c>
      <c r="B143">
        <v>7.0800509070896231E-3</v>
      </c>
      <c r="C143">
        <v>-4.0605818013870129E-3</v>
      </c>
    </row>
    <row r="144" spans="1:3" x14ac:dyDescent="0.25">
      <c r="A144">
        <v>120</v>
      </c>
      <c r="B144">
        <v>9.467045094128039E-3</v>
      </c>
      <c r="C144">
        <v>9.0535179972201646E-4</v>
      </c>
    </row>
    <row r="145" spans="1:3" x14ac:dyDescent="0.25">
      <c r="A145">
        <v>121</v>
      </c>
      <c r="B145">
        <v>7.1818445229471723E-3</v>
      </c>
      <c r="C145">
        <v>-5.1053737928616278E-3</v>
      </c>
    </row>
    <row r="146" spans="1:3" x14ac:dyDescent="0.25">
      <c r="A146">
        <v>122</v>
      </c>
      <c r="B146">
        <v>5.6070372772601979E-3</v>
      </c>
      <c r="C146">
        <v>-2.4325046048278027E-3</v>
      </c>
    </row>
    <row r="147" spans="1:3" x14ac:dyDescent="0.25">
      <c r="A147">
        <v>123</v>
      </c>
      <c r="B147">
        <v>-1.0278554872233609E-3</v>
      </c>
      <c r="C147">
        <v>-1.3025362805760422E-2</v>
      </c>
    </row>
    <row r="148" spans="1:3" x14ac:dyDescent="0.25">
      <c r="A148">
        <v>124</v>
      </c>
      <c r="B148">
        <v>-2.123251692593804E-3</v>
      </c>
      <c r="C148">
        <v>5.8356306512091184E-3</v>
      </c>
    </row>
    <row r="149" spans="1:3" x14ac:dyDescent="0.25">
      <c r="A149">
        <v>125</v>
      </c>
      <c r="B149">
        <v>8.0648085651368624E-3</v>
      </c>
      <c r="C149">
        <v>-4.6308825864080378E-3</v>
      </c>
    </row>
    <row r="150" spans="1:3" x14ac:dyDescent="0.25">
      <c r="A150">
        <v>126</v>
      </c>
      <c r="B150">
        <v>8.7487248896066742E-3</v>
      </c>
      <c r="C150">
        <v>-2.4402047284028065E-3</v>
      </c>
    </row>
    <row r="151" spans="1:3" x14ac:dyDescent="0.25">
      <c r="A151">
        <v>127</v>
      </c>
      <c r="B151">
        <v>2.073335617370272E-3</v>
      </c>
      <c r="C151">
        <v>3.4050512015651492E-3</v>
      </c>
    </row>
    <row r="152" spans="1:3" x14ac:dyDescent="0.25">
      <c r="A152">
        <v>128</v>
      </c>
      <c r="B152">
        <v>-8.9366554447831946E-3</v>
      </c>
      <c r="C152">
        <v>-8.3186699693917655E-3</v>
      </c>
    </row>
    <row r="153" spans="1:3" x14ac:dyDescent="0.25">
      <c r="A153">
        <v>129</v>
      </c>
      <c r="B153">
        <v>2.3064802532585645E-4</v>
      </c>
      <c r="C153">
        <v>-5.9961034959049976E-4</v>
      </c>
    </row>
    <row r="154" spans="1:3" x14ac:dyDescent="0.25">
      <c r="A154">
        <v>130</v>
      </c>
      <c r="B154">
        <v>1.359510270163692E-2</v>
      </c>
      <c r="C154">
        <v>-5.450349109032207E-4</v>
      </c>
    </row>
    <row r="155" spans="1:3" x14ac:dyDescent="0.25">
      <c r="A155">
        <v>131</v>
      </c>
      <c r="B155">
        <v>-3.9920246724022612E-2</v>
      </c>
      <c r="C155">
        <v>-2.079798453438586E-2</v>
      </c>
    </row>
    <row r="156" spans="1:3" x14ac:dyDescent="0.25">
      <c r="A156">
        <v>132</v>
      </c>
      <c r="B156">
        <v>3.10442722574427E-2</v>
      </c>
      <c r="C156">
        <v>8.9895601986331349E-3</v>
      </c>
    </row>
    <row r="157" spans="1:3" x14ac:dyDescent="0.25">
      <c r="A157">
        <v>133</v>
      </c>
      <c r="B157">
        <v>-1.4307412447963558E-3</v>
      </c>
      <c r="C157">
        <v>-3.3318544919003928E-4</v>
      </c>
    </row>
    <row r="158" spans="1:3" x14ac:dyDescent="0.25">
      <c r="A158">
        <v>134</v>
      </c>
      <c r="B158">
        <v>1.4649500272196974E-2</v>
      </c>
      <c r="C158">
        <v>-4.5730620561729683E-4</v>
      </c>
    </row>
    <row r="159" spans="1:3" x14ac:dyDescent="0.25">
      <c r="A159">
        <v>135</v>
      </c>
      <c r="B159">
        <v>-1.6329437021184223E-2</v>
      </c>
      <c r="C159">
        <v>-2.1254490310363416E-3</v>
      </c>
    </row>
    <row r="160" spans="1:3" x14ac:dyDescent="0.25">
      <c r="A160">
        <v>136</v>
      </c>
      <c r="B160">
        <v>-7.2302957535975692E-3</v>
      </c>
      <c r="C160">
        <v>-1.9056973066467094E-4</v>
      </c>
    </row>
    <row r="161" spans="1:3" x14ac:dyDescent="0.25">
      <c r="A161">
        <v>137</v>
      </c>
      <c r="B161">
        <v>-1.3442939561448038E-3</v>
      </c>
      <c r="C161">
        <v>2.2266458017623982E-2</v>
      </c>
    </row>
    <row r="162" spans="1:3" x14ac:dyDescent="0.25">
      <c r="A162">
        <v>138</v>
      </c>
      <c r="B162">
        <v>-1.0876991304473792E-2</v>
      </c>
      <c r="C162">
        <v>6.3014456159001357E-3</v>
      </c>
    </row>
    <row r="163" spans="1:3" x14ac:dyDescent="0.25">
      <c r="A163">
        <v>139</v>
      </c>
      <c r="B163">
        <v>-1.8744128925765626E-2</v>
      </c>
      <c r="C163">
        <v>-1.431812316168066E-2</v>
      </c>
    </row>
    <row r="164" spans="1:3" x14ac:dyDescent="0.25">
      <c r="A164">
        <v>140</v>
      </c>
      <c r="B164">
        <v>-5.3742819961073952E-3</v>
      </c>
      <c r="C164">
        <v>-2.0456277244242874E-2</v>
      </c>
    </row>
    <row r="165" spans="1:3" x14ac:dyDescent="0.25">
      <c r="A165">
        <v>141</v>
      </c>
      <c r="B165">
        <v>1.7168843788048678E-2</v>
      </c>
      <c r="C165">
        <v>1.7407731615530934E-2</v>
      </c>
    </row>
    <row r="166" spans="1:3" x14ac:dyDescent="0.25">
      <c r="A166">
        <v>142</v>
      </c>
      <c r="B166">
        <v>1.0799622151322309E-2</v>
      </c>
      <c r="C166">
        <v>-1.9307814675125334E-3</v>
      </c>
    </row>
    <row r="167" spans="1:3" x14ac:dyDescent="0.25">
      <c r="A167">
        <v>143</v>
      </c>
      <c r="B167">
        <v>-1.1774383036013417E-2</v>
      </c>
      <c r="C167">
        <v>8.4654162743409457E-3</v>
      </c>
    </row>
    <row r="168" spans="1:3" x14ac:dyDescent="0.25">
      <c r="A168">
        <v>144</v>
      </c>
      <c r="B168">
        <v>-5.3856292046331189E-3</v>
      </c>
      <c r="C168">
        <v>2.5104757633557545E-2</v>
      </c>
    </row>
    <row r="169" spans="1:3" x14ac:dyDescent="0.25">
      <c r="A169">
        <v>145</v>
      </c>
      <c r="B169">
        <v>2.7075421890969467E-3</v>
      </c>
      <c r="C169">
        <v>-3.3542018075826109E-2</v>
      </c>
    </row>
    <row r="170" spans="1:3" x14ac:dyDescent="0.25">
      <c r="A170">
        <v>146</v>
      </c>
      <c r="B170">
        <v>-1.0766041133981526E-2</v>
      </c>
      <c r="C170">
        <v>-4.0406931923467598E-3</v>
      </c>
    </row>
    <row r="171" spans="1:3" x14ac:dyDescent="0.25">
      <c r="A171">
        <v>147</v>
      </c>
      <c r="B171">
        <v>1.7619386225261772E-2</v>
      </c>
      <c r="C171">
        <v>-9.6607763582600738E-3</v>
      </c>
    </row>
    <row r="172" spans="1:3" x14ac:dyDescent="0.25">
      <c r="A172">
        <v>148</v>
      </c>
      <c r="B172">
        <v>5.8956712873710938E-3</v>
      </c>
      <c r="C172">
        <v>-1.6538858334172769E-3</v>
      </c>
    </row>
    <row r="173" spans="1:3" x14ac:dyDescent="0.25">
      <c r="A173">
        <v>149</v>
      </c>
      <c r="B173">
        <v>-2.3107987936778459E-3</v>
      </c>
      <c r="C173">
        <v>-7.7270987642314142E-4</v>
      </c>
    </row>
    <row r="174" spans="1:3" x14ac:dyDescent="0.25">
      <c r="A174">
        <v>150</v>
      </c>
      <c r="B174">
        <v>1.184328469478413E-2</v>
      </c>
      <c r="C174">
        <v>-1.2233448004782989E-2</v>
      </c>
    </row>
    <row r="175" spans="1:3" x14ac:dyDescent="0.25">
      <c r="A175">
        <v>151</v>
      </c>
      <c r="B175">
        <v>4.4364676893168678E-3</v>
      </c>
      <c r="C175">
        <v>2.4717075872479136E-2</v>
      </c>
    </row>
    <row r="176" spans="1:3" x14ac:dyDescent="0.25">
      <c r="A176">
        <v>152</v>
      </c>
      <c r="B176">
        <v>1.1435474659308425E-2</v>
      </c>
      <c r="C176">
        <v>1.9930591164337003E-2</v>
      </c>
    </row>
    <row r="177" spans="1:3" x14ac:dyDescent="0.25">
      <c r="A177">
        <v>153</v>
      </c>
      <c r="B177">
        <v>-1.3069135377806752E-4</v>
      </c>
      <c r="C177">
        <v>7.6797252642325396E-3</v>
      </c>
    </row>
    <row r="178" spans="1:3" x14ac:dyDescent="0.25">
      <c r="A178">
        <v>154</v>
      </c>
      <c r="B178">
        <v>-3.5431210636186978E-3</v>
      </c>
      <c r="C178">
        <v>4.2919126934750024E-3</v>
      </c>
    </row>
    <row r="179" spans="1:3" x14ac:dyDescent="0.25">
      <c r="A179">
        <v>155</v>
      </c>
      <c r="B179">
        <v>6.6326048469797609E-3</v>
      </c>
      <c r="C179">
        <v>1.44078434885846E-3</v>
      </c>
    </row>
    <row r="180" spans="1:3" x14ac:dyDescent="0.25">
      <c r="A180">
        <v>156</v>
      </c>
      <c r="B180">
        <v>-1.4025753751996495E-2</v>
      </c>
      <c r="C180">
        <v>-1.4697007012954566E-2</v>
      </c>
    </row>
    <row r="181" spans="1:3" x14ac:dyDescent="0.25">
      <c r="A181">
        <v>157</v>
      </c>
      <c r="B181">
        <v>1.2638002300874576E-3</v>
      </c>
      <c r="C181">
        <v>-2.7424349171524948E-2</v>
      </c>
    </row>
    <row r="182" spans="1:3" x14ac:dyDescent="0.25">
      <c r="A182">
        <v>158</v>
      </c>
      <c r="B182">
        <v>1.2008684887431063E-2</v>
      </c>
      <c r="C182">
        <v>-1.2633465187992741E-2</v>
      </c>
    </row>
    <row r="183" spans="1:3" x14ac:dyDescent="0.25">
      <c r="A183">
        <v>159</v>
      </c>
      <c r="B183">
        <v>-4.0905435074551329E-3</v>
      </c>
      <c r="C183">
        <v>-9.9226845788497314E-4</v>
      </c>
    </row>
    <row r="184" spans="1:3" x14ac:dyDescent="0.25">
      <c r="A184">
        <v>160</v>
      </c>
      <c r="B184">
        <v>-2.0507295528855104E-2</v>
      </c>
      <c r="C184">
        <v>3.3710947801505152E-3</v>
      </c>
    </row>
    <row r="185" spans="1:3" x14ac:dyDescent="0.25">
      <c r="A185">
        <v>161</v>
      </c>
      <c r="B185">
        <v>-2.1321209355584562E-3</v>
      </c>
      <c r="C185">
        <v>-1.6221355860729283E-2</v>
      </c>
    </row>
    <row r="186" spans="1:3" x14ac:dyDescent="0.25">
      <c r="A186">
        <v>162</v>
      </c>
      <c r="B186">
        <v>-1.4801636530525394E-2</v>
      </c>
      <c r="C186">
        <v>3.9655235805928085E-3</v>
      </c>
    </row>
    <row r="187" spans="1:3" x14ac:dyDescent="0.25">
      <c r="A187">
        <v>163</v>
      </c>
      <c r="B187">
        <v>1.9265540192724931E-2</v>
      </c>
      <c r="C187">
        <v>9.0011781651530426E-3</v>
      </c>
    </row>
    <row r="188" spans="1:3" x14ac:dyDescent="0.25">
      <c r="A188">
        <v>164</v>
      </c>
      <c r="B188">
        <v>7.1173283951601676E-3</v>
      </c>
      <c r="C188">
        <v>6.5341949081272818E-3</v>
      </c>
    </row>
    <row r="189" spans="1:3" x14ac:dyDescent="0.25">
      <c r="A189">
        <v>165</v>
      </c>
      <c r="B189">
        <v>1.1688298167879054E-4</v>
      </c>
      <c r="C189">
        <v>-1.1688298167879054E-4</v>
      </c>
    </row>
    <row r="190" spans="1:3" x14ac:dyDescent="0.25">
      <c r="A190">
        <v>166</v>
      </c>
      <c r="B190">
        <v>-2.258363508270086E-3</v>
      </c>
      <c r="C190">
        <v>6.2969901315630076E-4</v>
      </c>
    </row>
    <row r="191" spans="1:3" x14ac:dyDescent="0.25">
      <c r="A191">
        <v>167</v>
      </c>
      <c r="B191">
        <v>2.1655281301857586E-2</v>
      </c>
      <c r="C191">
        <v>-7.7955005959837939E-3</v>
      </c>
    </row>
    <row r="192" spans="1:3" x14ac:dyDescent="0.25">
      <c r="A192">
        <v>168</v>
      </c>
      <c r="B192">
        <v>-7.1993715054502706E-3</v>
      </c>
      <c r="C192">
        <v>5.6094835700352353E-3</v>
      </c>
    </row>
    <row r="193" spans="1:3" x14ac:dyDescent="0.25">
      <c r="A193">
        <v>169</v>
      </c>
      <c r="B193">
        <v>6.4853709707257132E-3</v>
      </c>
      <c r="C193">
        <v>-7.8293817577514413E-3</v>
      </c>
    </row>
    <row r="194" spans="1:3" x14ac:dyDescent="0.25">
      <c r="A194">
        <v>170</v>
      </c>
      <c r="B194">
        <v>-1.126338565574414E-2</v>
      </c>
      <c r="C194">
        <v>-1.4874253157839079E-2</v>
      </c>
    </row>
    <row r="195" spans="1:3" x14ac:dyDescent="0.25">
      <c r="A195">
        <v>171</v>
      </c>
      <c r="B195">
        <v>4.6807003865062318E-3</v>
      </c>
      <c r="C195">
        <v>-3.0387505964633073E-4</v>
      </c>
    </row>
    <row r="196" spans="1:3" x14ac:dyDescent="0.25">
      <c r="A196">
        <v>172</v>
      </c>
      <c r="B196">
        <v>1.3461232042688507E-2</v>
      </c>
      <c r="C196">
        <v>3.859185052384197E-3</v>
      </c>
    </row>
    <row r="197" spans="1:3" x14ac:dyDescent="0.25">
      <c r="A197">
        <v>173</v>
      </c>
      <c r="B197">
        <v>5.0070373669231479E-3</v>
      </c>
      <c r="C197">
        <v>1.3439616510129319E-2</v>
      </c>
    </row>
    <row r="198" spans="1:3" x14ac:dyDescent="0.25">
      <c r="A198">
        <v>174</v>
      </c>
      <c r="B198">
        <v>2.9345475499157987E-3</v>
      </c>
      <c r="C198">
        <v>-2.7903254478786705E-3</v>
      </c>
    </row>
    <row r="199" spans="1:3" x14ac:dyDescent="0.25">
      <c r="A199">
        <v>175</v>
      </c>
      <c r="B199">
        <v>-2.940594853230471E-3</v>
      </c>
      <c r="C199">
        <v>5.455470543974072E-3</v>
      </c>
    </row>
    <row r="200" spans="1:3" x14ac:dyDescent="0.25">
      <c r="A200">
        <v>176</v>
      </c>
      <c r="B200">
        <v>-3.0628101340191482E-3</v>
      </c>
      <c r="C200">
        <v>-2.3909369429001093E-3</v>
      </c>
    </row>
    <row r="201" spans="1:3" x14ac:dyDescent="0.25">
      <c r="A201">
        <v>177</v>
      </c>
      <c r="B201">
        <v>1.8496957391142296E-3</v>
      </c>
      <c r="C201">
        <v>4.2168268830197449E-4</v>
      </c>
    </row>
    <row r="202" spans="1:3" x14ac:dyDescent="0.25">
      <c r="A202">
        <v>178</v>
      </c>
      <c r="B202">
        <v>-1.5714826796023166E-3</v>
      </c>
      <c r="C202">
        <v>-3.500114935681102E-3</v>
      </c>
    </row>
    <row r="203" spans="1:3" x14ac:dyDescent="0.25">
      <c r="A203">
        <v>179</v>
      </c>
      <c r="B203">
        <v>7.9204863418710358E-3</v>
      </c>
      <c r="C203">
        <v>1.2473599584706618E-2</v>
      </c>
    </row>
    <row r="204" spans="1:3" x14ac:dyDescent="0.25">
      <c r="A204">
        <v>180</v>
      </c>
      <c r="B204">
        <v>-1.2838473792517872E-2</v>
      </c>
      <c r="C204">
        <v>-8.3365058216705885E-3</v>
      </c>
    </row>
    <row r="205" spans="1:3" x14ac:dyDescent="0.25">
      <c r="A205">
        <v>181</v>
      </c>
      <c r="B205">
        <v>1.0283775143737758E-2</v>
      </c>
      <c r="C205">
        <v>-9.0016049705626457E-3</v>
      </c>
    </row>
    <row r="206" spans="1:3" x14ac:dyDescent="0.25">
      <c r="A206">
        <v>182</v>
      </c>
      <c r="B206">
        <v>-1.4945262211277393E-3</v>
      </c>
      <c r="C206">
        <v>-1.6400333188386334E-2</v>
      </c>
    </row>
    <row r="207" spans="1:3" x14ac:dyDescent="0.25">
      <c r="A207">
        <v>183</v>
      </c>
      <c r="B207">
        <v>-5.496063733472688E-5</v>
      </c>
      <c r="C207">
        <v>-5.6098910147603437E-3</v>
      </c>
    </row>
    <row r="208" spans="1:3" x14ac:dyDescent="0.25">
      <c r="A208">
        <v>184</v>
      </c>
      <c r="B208">
        <v>-1.350582773225719E-2</v>
      </c>
      <c r="C208">
        <v>-1.8716806816472122E-2</v>
      </c>
    </row>
    <row r="209" spans="1:3" x14ac:dyDescent="0.25">
      <c r="A209">
        <v>185</v>
      </c>
      <c r="B209">
        <v>4.7473852897562995E-4</v>
      </c>
      <c r="C209">
        <v>-2.0875907187439938E-2</v>
      </c>
    </row>
    <row r="210" spans="1:3" x14ac:dyDescent="0.25">
      <c r="A210">
        <v>186</v>
      </c>
      <c r="B210">
        <v>-3.8465846225550348E-4</v>
      </c>
      <c r="C210">
        <v>-2.857864956081914E-3</v>
      </c>
    </row>
    <row r="211" spans="1:3" x14ac:dyDescent="0.25">
      <c r="A211">
        <v>187</v>
      </c>
      <c r="B211">
        <v>-1.3611587201210102E-3</v>
      </c>
      <c r="C211">
        <v>1.2916975538939576E-2</v>
      </c>
    </row>
    <row r="212" spans="1:3" x14ac:dyDescent="0.25">
      <c r="A212">
        <v>188</v>
      </c>
      <c r="B212">
        <v>7.107263311996596E-3</v>
      </c>
      <c r="C212">
        <v>1.3021067180633479E-2</v>
      </c>
    </row>
    <row r="213" spans="1:3" x14ac:dyDescent="0.25">
      <c r="A213">
        <v>189</v>
      </c>
      <c r="B213">
        <v>-2.746849378311416E-4</v>
      </c>
      <c r="C213">
        <v>1.2843705119468222E-2</v>
      </c>
    </row>
    <row r="214" spans="1:3" x14ac:dyDescent="0.25">
      <c r="A214">
        <v>190</v>
      </c>
      <c r="B214">
        <v>9.2698184042197854E-4</v>
      </c>
      <c r="C214">
        <v>6.3779809851474932E-3</v>
      </c>
    </row>
    <row r="215" spans="1:3" x14ac:dyDescent="0.25">
      <c r="A215">
        <v>191</v>
      </c>
      <c r="B215">
        <v>9.6779280994885239E-3</v>
      </c>
      <c r="C215">
        <v>-3.3682944646606233E-4</v>
      </c>
    </row>
    <row r="216" spans="1:3" x14ac:dyDescent="0.25">
      <c r="A216">
        <v>192</v>
      </c>
      <c r="B216">
        <v>2.1820993927314631E-3</v>
      </c>
      <c r="C216">
        <v>-5.6143171255347351E-4</v>
      </c>
    </row>
    <row r="217" spans="1:3" x14ac:dyDescent="0.25">
      <c r="A217">
        <v>193</v>
      </c>
      <c r="B217">
        <v>-5.2914729974130265E-3</v>
      </c>
      <c r="C217">
        <v>6.0235537010085655E-3</v>
      </c>
    </row>
    <row r="218" spans="1:3" x14ac:dyDescent="0.25">
      <c r="A218">
        <v>194</v>
      </c>
      <c r="B218">
        <v>2.2087156715925784E-3</v>
      </c>
      <c r="C218">
        <v>2.0331106429148458E-3</v>
      </c>
    </row>
    <row r="219" spans="1:3" x14ac:dyDescent="0.25">
      <c r="A219">
        <v>195</v>
      </c>
      <c r="B219">
        <v>2.0935545886784169E-3</v>
      </c>
      <c r="C219">
        <v>3.4637408113544965E-3</v>
      </c>
    </row>
    <row r="220" spans="1:3" x14ac:dyDescent="0.25">
      <c r="A220">
        <v>196</v>
      </c>
      <c r="B220">
        <v>-1.1934440946429392E-5</v>
      </c>
      <c r="C220">
        <v>5.732507322890038E-3</v>
      </c>
    </row>
    <row r="221" spans="1:3" x14ac:dyDescent="0.25">
      <c r="A221">
        <v>197</v>
      </c>
      <c r="B221">
        <v>-3.3522788218751029E-3</v>
      </c>
      <c r="C221">
        <v>3.2136480108286222E-3</v>
      </c>
    </row>
    <row r="222" spans="1:3" x14ac:dyDescent="0.25">
      <c r="A222">
        <v>198</v>
      </c>
      <c r="B222">
        <v>-2.5899550963542016E-3</v>
      </c>
      <c r="C222">
        <v>8.223094140361176E-3</v>
      </c>
    </row>
    <row r="223" spans="1:3" x14ac:dyDescent="0.25">
      <c r="A223">
        <v>199</v>
      </c>
      <c r="B223">
        <v>1.2751975149234806E-2</v>
      </c>
      <c r="C223">
        <v>1.5362931354049826E-2</v>
      </c>
    </row>
    <row r="224" spans="1:3" x14ac:dyDescent="0.25">
      <c r="A224">
        <v>200</v>
      </c>
      <c r="B224">
        <v>7.9801174795454937E-3</v>
      </c>
      <c r="C224">
        <v>4.7920374269341554E-3</v>
      </c>
    </row>
    <row r="225" spans="1:3" x14ac:dyDescent="0.25">
      <c r="A225">
        <v>201</v>
      </c>
      <c r="B225">
        <v>4.5555929318441871E-4</v>
      </c>
      <c r="C225">
        <v>2.9027290453641462E-3</v>
      </c>
    </row>
    <row r="226" spans="1:3" x14ac:dyDescent="0.25">
      <c r="A226">
        <v>202</v>
      </c>
      <c r="B226">
        <v>-1.9063466813248238E-4</v>
      </c>
      <c r="C226">
        <v>-1.5975117481837144E-2</v>
      </c>
    </row>
    <row r="227" spans="1:3" x14ac:dyDescent="0.25">
      <c r="A227">
        <v>203</v>
      </c>
      <c r="B227">
        <v>-9.75349566550298E-3</v>
      </c>
      <c r="C227">
        <v>-1.1513498653135182E-3</v>
      </c>
    </row>
    <row r="228" spans="1:3" x14ac:dyDescent="0.25">
      <c r="A228">
        <v>204</v>
      </c>
      <c r="B228">
        <v>2.6460182237497275E-3</v>
      </c>
      <c r="C228">
        <v>-4.933103705132405E-3</v>
      </c>
    </row>
    <row r="229" spans="1:3" x14ac:dyDescent="0.25">
      <c r="A229">
        <v>205</v>
      </c>
      <c r="B229">
        <v>-4.2054565622729615E-3</v>
      </c>
      <c r="C229">
        <v>-1.2826063744294921E-3</v>
      </c>
    </row>
    <row r="230" spans="1:3" x14ac:dyDescent="0.25">
      <c r="A230">
        <v>206</v>
      </c>
      <c r="B230">
        <v>-2.9824115131028123E-3</v>
      </c>
      <c r="C230">
        <v>-7.9561555922099004E-3</v>
      </c>
    </row>
    <row r="231" spans="1:3" x14ac:dyDescent="0.25">
      <c r="A231">
        <v>207</v>
      </c>
      <c r="B231">
        <v>8.6686123396541781E-4</v>
      </c>
      <c r="C231">
        <v>3.7437996335586234E-3</v>
      </c>
    </row>
    <row r="232" spans="1:3" x14ac:dyDescent="0.25">
      <c r="A232">
        <v>208</v>
      </c>
      <c r="B232">
        <v>4.2124095213980396E-3</v>
      </c>
      <c r="C232">
        <v>8.7833372496734161E-4</v>
      </c>
    </row>
    <row r="233" spans="1:3" x14ac:dyDescent="0.25">
      <c r="A233">
        <v>209</v>
      </c>
      <c r="B233">
        <v>1.004760585298386E-2</v>
      </c>
      <c r="C233">
        <v>1.4752237451948929E-2</v>
      </c>
    </row>
    <row r="234" spans="1:3" x14ac:dyDescent="0.25">
      <c r="A234">
        <v>210</v>
      </c>
      <c r="B234">
        <v>-1.0946183195788988E-3</v>
      </c>
      <c r="C234">
        <v>-1.9562806513766195E-2</v>
      </c>
    </row>
    <row r="235" spans="1:3" x14ac:dyDescent="0.25">
      <c r="A235">
        <v>211</v>
      </c>
      <c r="B235">
        <v>-6.7047874260579001E-3</v>
      </c>
      <c r="C235">
        <v>-6.1552323214699176E-3</v>
      </c>
    </row>
    <row r="236" spans="1:3" x14ac:dyDescent="0.25">
      <c r="A236">
        <v>212</v>
      </c>
      <c r="B236">
        <v>-3.0204783125762948E-3</v>
      </c>
      <c r="C236">
        <v>-3.7167690406480457E-3</v>
      </c>
    </row>
    <row r="237" spans="1:3" x14ac:dyDescent="0.25">
      <c r="A237">
        <v>213</v>
      </c>
      <c r="B237">
        <v>-1.2604195288906049E-2</v>
      </c>
      <c r="C237">
        <v>2.1685466286527622E-2</v>
      </c>
    </row>
    <row r="238" spans="1:3" x14ac:dyDescent="0.25">
      <c r="A238">
        <v>214</v>
      </c>
      <c r="B238">
        <v>-2.2118691496029966E-3</v>
      </c>
      <c r="C238">
        <v>-9.7130785420356577E-3</v>
      </c>
    </row>
    <row r="239" spans="1:3" x14ac:dyDescent="0.25">
      <c r="A239">
        <v>215</v>
      </c>
      <c r="B239">
        <v>4.6267690159202419E-3</v>
      </c>
      <c r="C239">
        <v>1.0531595797323417E-3</v>
      </c>
    </row>
    <row r="240" spans="1:3" x14ac:dyDescent="0.25">
      <c r="A240">
        <v>216</v>
      </c>
      <c r="B240">
        <v>4.2536911633914761E-3</v>
      </c>
      <c r="C240">
        <v>-6.4521160665100882E-3</v>
      </c>
    </row>
    <row r="241" spans="1:3" x14ac:dyDescent="0.25">
      <c r="A241">
        <v>217</v>
      </c>
      <c r="B241">
        <v>1.1682662446260924E-2</v>
      </c>
      <c r="C241">
        <v>9.8010841276268169E-3</v>
      </c>
    </row>
    <row r="242" spans="1:3" x14ac:dyDescent="0.25">
      <c r="A242">
        <v>218</v>
      </c>
      <c r="B242">
        <v>1.4229817486568631E-3</v>
      </c>
      <c r="C242">
        <v>1.471920133394352E-3</v>
      </c>
    </row>
    <row r="243" spans="1:3" x14ac:dyDescent="0.25">
      <c r="A243">
        <v>219</v>
      </c>
      <c r="B243">
        <v>8.4310773662401618E-3</v>
      </c>
      <c r="C243">
        <v>6.8608829167404704E-3</v>
      </c>
    </row>
    <row r="244" spans="1:3" x14ac:dyDescent="0.25">
      <c r="A244">
        <v>220</v>
      </c>
      <c r="B244">
        <v>-5.564515178386918E-3</v>
      </c>
      <c r="C244">
        <v>-3.4832778526543888E-3</v>
      </c>
    </row>
    <row r="245" spans="1:3" x14ac:dyDescent="0.25">
      <c r="A245">
        <v>221</v>
      </c>
      <c r="B245">
        <v>-1.2035608510311251E-2</v>
      </c>
      <c r="C245">
        <v>-3.6728651751443304E-3</v>
      </c>
    </row>
    <row r="246" spans="1:3" x14ac:dyDescent="0.25">
      <c r="A246">
        <v>222</v>
      </c>
      <c r="B246">
        <v>-1.949668993096149E-2</v>
      </c>
      <c r="C246">
        <v>-1.0553455625609661E-2</v>
      </c>
    </row>
    <row r="247" spans="1:3" x14ac:dyDescent="0.25">
      <c r="A247">
        <v>223</v>
      </c>
      <c r="B247">
        <v>3.504236588972118E-3</v>
      </c>
      <c r="C247">
        <v>6.2864322858917875E-3</v>
      </c>
    </row>
    <row r="248" spans="1:3" x14ac:dyDescent="0.25">
      <c r="A248">
        <v>224</v>
      </c>
      <c r="B248">
        <v>-1.9019338672275406E-2</v>
      </c>
      <c r="C248">
        <v>-1.095878679315869E-3</v>
      </c>
    </row>
    <row r="249" spans="1:3" x14ac:dyDescent="0.25">
      <c r="A249">
        <v>225</v>
      </c>
      <c r="B249">
        <v>2.363869617743508E-3</v>
      </c>
      <c r="C249">
        <v>5.0034410973931551E-5</v>
      </c>
    </row>
    <row r="250" spans="1:3" x14ac:dyDescent="0.25">
      <c r="A250">
        <v>226</v>
      </c>
      <c r="B250">
        <v>1.378562149140411E-2</v>
      </c>
      <c r="C250">
        <v>-3.043751830270669E-3</v>
      </c>
    </row>
    <row r="251" spans="1:3" x14ac:dyDescent="0.25">
      <c r="A251">
        <v>227</v>
      </c>
      <c r="B251">
        <v>-1.0903615981317243E-2</v>
      </c>
      <c r="C251">
        <v>-1.2403227907024457E-2</v>
      </c>
    </row>
    <row r="252" spans="1:3" x14ac:dyDescent="0.25">
      <c r="A252">
        <v>228</v>
      </c>
      <c r="B252">
        <v>1.4669693107379958E-2</v>
      </c>
      <c r="C252">
        <v>5.5868785042294724E-3</v>
      </c>
    </row>
    <row r="253" spans="1:3" x14ac:dyDescent="0.25">
      <c r="A253">
        <v>229</v>
      </c>
      <c r="B253">
        <v>-1.3445017886814972E-2</v>
      </c>
      <c r="C253">
        <v>-1.5340526710249977E-2</v>
      </c>
    </row>
    <row r="254" spans="1:3" x14ac:dyDescent="0.25">
      <c r="A254">
        <v>230</v>
      </c>
      <c r="B254">
        <v>-4.9600265082718658E-4</v>
      </c>
      <c r="C254">
        <v>1.2411824729983832E-2</v>
      </c>
    </row>
    <row r="255" spans="1:3" x14ac:dyDescent="0.25">
      <c r="A255">
        <v>231</v>
      </c>
      <c r="B255">
        <v>-7.3411947925127582E-3</v>
      </c>
      <c r="C255">
        <v>-8.5761176462265248E-3</v>
      </c>
    </row>
    <row r="256" spans="1:3" x14ac:dyDescent="0.25">
      <c r="A256">
        <v>232</v>
      </c>
      <c r="B256">
        <v>1.3142358566777359E-2</v>
      </c>
      <c r="C256">
        <v>1.117172665647901E-4</v>
      </c>
    </row>
    <row r="257" spans="1:3" x14ac:dyDescent="0.25">
      <c r="A257">
        <v>233</v>
      </c>
      <c r="B257">
        <v>1.8471381662783072E-3</v>
      </c>
      <c r="C257">
        <v>1.100693689259734E-3</v>
      </c>
    </row>
    <row r="258" spans="1:3" x14ac:dyDescent="0.25">
      <c r="A258">
        <v>234</v>
      </c>
      <c r="B258">
        <v>6.2695314111103273E-3</v>
      </c>
      <c r="C258">
        <v>7.544059379829251E-3</v>
      </c>
    </row>
    <row r="259" spans="1:3" x14ac:dyDescent="0.25">
      <c r="A259">
        <v>235</v>
      </c>
      <c r="B259">
        <v>-1.3451178237748712E-2</v>
      </c>
      <c r="C259">
        <v>-9.461011752402609E-3</v>
      </c>
    </row>
    <row r="260" spans="1:3" x14ac:dyDescent="0.25">
      <c r="A260">
        <v>236</v>
      </c>
      <c r="B260">
        <v>-1.5220601552082321E-3</v>
      </c>
      <c r="C260">
        <v>4.6913027802078563E-3</v>
      </c>
    </row>
    <row r="261" spans="1:3" x14ac:dyDescent="0.25">
      <c r="A261">
        <v>237</v>
      </c>
      <c r="B261">
        <v>7.7190426893166168E-4</v>
      </c>
      <c r="C261">
        <v>1.4358224985348594E-2</v>
      </c>
    </row>
    <row r="262" spans="1:3" x14ac:dyDescent="0.25">
      <c r="A262">
        <v>238</v>
      </c>
      <c r="B262">
        <v>-9.0870085427567342E-3</v>
      </c>
      <c r="C262">
        <v>-6.5596539023465312E-3</v>
      </c>
    </row>
    <row r="263" spans="1:3" x14ac:dyDescent="0.25">
      <c r="A263">
        <v>239</v>
      </c>
      <c r="B263">
        <v>-1.9806013561594848E-2</v>
      </c>
      <c r="C263">
        <v>-1.208456429692405E-2</v>
      </c>
    </row>
    <row r="264" spans="1:3" x14ac:dyDescent="0.25">
      <c r="A264">
        <v>240</v>
      </c>
      <c r="B264">
        <v>-1.312309850971439E-2</v>
      </c>
      <c r="C264">
        <v>1.60591722081572E-3</v>
      </c>
    </row>
    <row r="265" spans="1:3" x14ac:dyDescent="0.25">
      <c r="A265">
        <v>241</v>
      </c>
      <c r="B265">
        <v>-4.1127039983641965E-3</v>
      </c>
      <c r="C265">
        <v>5.7693169981387947E-3</v>
      </c>
    </row>
    <row r="266" spans="1:3" x14ac:dyDescent="0.25">
      <c r="A266">
        <v>242</v>
      </c>
      <c r="B266">
        <v>-7.2947272139175124E-4</v>
      </c>
      <c r="C266">
        <v>1.029704749831069E-3</v>
      </c>
    </row>
    <row r="267" spans="1:3" x14ac:dyDescent="0.25">
      <c r="A267">
        <v>243</v>
      </c>
      <c r="B267">
        <v>-1.1959712174122016E-2</v>
      </c>
      <c r="C267">
        <v>2.829022288680345E-2</v>
      </c>
    </row>
    <row r="268" spans="1:3" x14ac:dyDescent="0.25">
      <c r="A268">
        <v>244</v>
      </c>
      <c r="B268">
        <v>-1.1801458499329747E-2</v>
      </c>
      <c r="C268">
        <v>5.1188719376367604E-4</v>
      </c>
    </row>
    <row r="269" spans="1:3" x14ac:dyDescent="0.25">
      <c r="A269">
        <v>245</v>
      </c>
      <c r="B269">
        <v>-3.9114640548218536E-3</v>
      </c>
      <c r="C269">
        <v>6.4955961223384963E-4</v>
      </c>
    </row>
    <row r="270" spans="1:3" x14ac:dyDescent="0.25">
      <c r="A270">
        <v>246</v>
      </c>
      <c r="B270">
        <v>1.7280458945287552E-2</v>
      </c>
      <c r="C270">
        <v>1.0499423580930773E-2</v>
      </c>
    </row>
    <row r="271" spans="1:3" x14ac:dyDescent="0.25">
      <c r="A271">
        <v>247</v>
      </c>
      <c r="B271">
        <v>-4.372895336864956E-3</v>
      </c>
      <c r="C271">
        <v>-6.9732905434402703E-3</v>
      </c>
    </row>
    <row r="272" spans="1:3" x14ac:dyDescent="0.25">
      <c r="A272">
        <v>248</v>
      </c>
      <c r="B272">
        <v>5.2789614875464845E-3</v>
      </c>
      <c r="C272">
        <v>1.050447251679253E-2</v>
      </c>
    </row>
    <row r="273" spans="1:3" x14ac:dyDescent="0.25">
      <c r="A273">
        <v>249</v>
      </c>
      <c r="B273">
        <v>4.5890020793377421E-3</v>
      </c>
      <c r="C273">
        <v>-5.5894022394017166E-3</v>
      </c>
    </row>
    <row r="274" spans="1:3" x14ac:dyDescent="0.25">
      <c r="A274">
        <v>250</v>
      </c>
      <c r="B274">
        <v>-1.9398483280521496E-3</v>
      </c>
      <c r="C274">
        <v>4.9229089707656251E-3</v>
      </c>
    </row>
    <row r="275" spans="1:3" x14ac:dyDescent="0.25">
      <c r="A275">
        <v>251</v>
      </c>
      <c r="B275">
        <v>1.3345248287793774E-2</v>
      </c>
      <c r="C275">
        <v>-9.0438351499002121E-3</v>
      </c>
    </row>
    <row r="276" spans="1:3" x14ac:dyDescent="0.25">
      <c r="A276">
        <v>252</v>
      </c>
      <c r="B276">
        <v>3.6336741968683054E-3</v>
      </c>
      <c r="C276">
        <v>2.0660197296720447E-3</v>
      </c>
    </row>
    <row r="277" spans="1:3" x14ac:dyDescent="0.25">
      <c r="A277">
        <v>253</v>
      </c>
      <c r="B277">
        <v>-7.2113526145689425E-3</v>
      </c>
      <c r="C277">
        <v>-3.6309490466983748E-3</v>
      </c>
    </row>
    <row r="278" spans="1:3" x14ac:dyDescent="0.25">
      <c r="A278">
        <v>254</v>
      </c>
      <c r="B278">
        <v>1.2100831040088942E-2</v>
      </c>
      <c r="C278">
        <v>1.1370470932060363E-2</v>
      </c>
    </row>
    <row r="279" spans="1:3" x14ac:dyDescent="0.25">
      <c r="A279">
        <v>255</v>
      </c>
      <c r="B279">
        <v>-7.3591817108926367E-3</v>
      </c>
      <c r="C279">
        <v>-8.6122230307642596E-4</v>
      </c>
    </row>
    <row r="280" spans="1:3" x14ac:dyDescent="0.25">
      <c r="A280">
        <v>256</v>
      </c>
      <c r="B280">
        <v>1.0497282845684143E-2</v>
      </c>
      <c r="C280">
        <v>3.1451206527646648E-3</v>
      </c>
    </row>
    <row r="281" spans="1:3" x14ac:dyDescent="0.25">
      <c r="A281">
        <v>257</v>
      </c>
      <c r="B281">
        <v>8.2217500720200998E-3</v>
      </c>
      <c r="C281">
        <v>-1.3894811636021732E-3</v>
      </c>
    </row>
    <row r="282" spans="1:3" x14ac:dyDescent="0.25">
      <c r="A282">
        <v>258</v>
      </c>
      <c r="B282">
        <v>4.3296939287602041E-3</v>
      </c>
      <c r="C282">
        <v>-3.9356861671286389E-3</v>
      </c>
    </row>
    <row r="283" spans="1:3" x14ac:dyDescent="0.25">
      <c r="A283">
        <v>259</v>
      </c>
      <c r="B283">
        <v>-1.0683201782266017E-2</v>
      </c>
      <c r="C283">
        <v>4.2179873855093929E-3</v>
      </c>
    </row>
    <row r="284" spans="1:3" x14ac:dyDescent="0.25">
      <c r="A284">
        <v>260</v>
      </c>
      <c r="B284">
        <v>-1.4016176338657971E-3</v>
      </c>
      <c r="C284">
        <v>-5.2161661689755336E-4</v>
      </c>
    </row>
    <row r="285" spans="1:3" x14ac:dyDescent="0.25">
      <c r="A285">
        <v>261</v>
      </c>
      <c r="B285">
        <v>3.2874657348153963E-3</v>
      </c>
      <c r="C285">
        <v>-3.1525077025067222E-3</v>
      </c>
    </row>
    <row r="286" spans="1:3" x14ac:dyDescent="0.25">
      <c r="A286">
        <v>262</v>
      </c>
      <c r="B286">
        <v>1.9575168252928871E-4</v>
      </c>
      <c r="C286">
        <v>7.3511656873741392E-3</v>
      </c>
    </row>
    <row r="287" spans="1:3" x14ac:dyDescent="0.25">
      <c r="A287">
        <v>263</v>
      </c>
      <c r="B287">
        <v>1.1562022771402929E-2</v>
      </c>
      <c r="C287">
        <v>4.5276260513768159E-3</v>
      </c>
    </row>
    <row r="288" spans="1:3" x14ac:dyDescent="0.25">
      <c r="A288">
        <v>264</v>
      </c>
      <c r="B288">
        <v>-6.406683588622385E-3</v>
      </c>
      <c r="C288">
        <v>1.3281005359398678E-2</v>
      </c>
    </row>
    <row r="289" spans="1:3" x14ac:dyDescent="0.25">
      <c r="A289">
        <v>265</v>
      </c>
      <c r="B289">
        <v>-4.7794134594626942E-3</v>
      </c>
      <c r="C289">
        <v>1.7086904070987945E-2</v>
      </c>
    </row>
    <row r="290" spans="1:3" x14ac:dyDescent="0.25">
      <c r="A290">
        <v>266</v>
      </c>
      <c r="B290">
        <v>-1.2100712842295885E-2</v>
      </c>
      <c r="C290">
        <v>3.9231783632503181E-3</v>
      </c>
    </row>
    <row r="291" spans="1:3" x14ac:dyDescent="0.25">
      <c r="A291">
        <v>267</v>
      </c>
      <c r="B291">
        <v>-4.4784513909976154E-4</v>
      </c>
      <c r="C291">
        <v>-9.1444043814933595E-3</v>
      </c>
    </row>
    <row r="292" spans="1:3" x14ac:dyDescent="0.25">
      <c r="A292">
        <v>268</v>
      </c>
      <c r="B292">
        <v>-2.9328867135181313E-3</v>
      </c>
      <c r="C292">
        <v>1.5559034001062096E-2</v>
      </c>
    </row>
    <row r="293" spans="1:3" x14ac:dyDescent="0.25">
      <c r="A293">
        <v>269</v>
      </c>
      <c r="B293">
        <v>-6.8332124705086325E-4</v>
      </c>
      <c r="C293">
        <v>-5.4150566928505596E-3</v>
      </c>
    </row>
    <row r="294" spans="1:3" x14ac:dyDescent="0.25">
      <c r="A294">
        <v>270</v>
      </c>
      <c r="B294">
        <v>4.5341307314390551E-3</v>
      </c>
      <c r="C294">
        <v>-3.3456108755480869E-3</v>
      </c>
    </row>
    <row r="295" spans="1:3" x14ac:dyDescent="0.25">
      <c r="A295">
        <v>271</v>
      </c>
      <c r="B295">
        <v>-4.0319291476612271E-3</v>
      </c>
      <c r="C295">
        <v>8.5197679966438761E-4</v>
      </c>
    </row>
    <row r="296" spans="1:3" x14ac:dyDescent="0.25">
      <c r="A296">
        <v>272</v>
      </c>
      <c r="B296">
        <v>-2.3634653400494846E-3</v>
      </c>
      <c r="C296">
        <v>-2.1597380781816075E-3</v>
      </c>
    </row>
    <row r="297" spans="1:3" x14ac:dyDescent="0.25">
      <c r="A297">
        <v>273</v>
      </c>
      <c r="B297">
        <v>-3.9929664722752368E-3</v>
      </c>
      <c r="C297">
        <v>1.4053147398371744E-2</v>
      </c>
    </row>
    <row r="298" spans="1:3" x14ac:dyDescent="0.25">
      <c r="A298">
        <v>274</v>
      </c>
      <c r="B298">
        <v>2.1076340665593801E-2</v>
      </c>
      <c r="C298">
        <v>5.1897790429527302E-3</v>
      </c>
    </row>
    <row r="299" spans="1:3" x14ac:dyDescent="0.25">
      <c r="A299">
        <v>275</v>
      </c>
      <c r="B299">
        <v>-7.4065626965170465E-3</v>
      </c>
      <c r="C299">
        <v>5.7236426306640581E-2</v>
      </c>
    </row>
    <row r="300" spans="1:3" x14ac:dyDescent="0.25">
      <c r="A300">
        <v>276</v>
      </c>
      <c r="B300">
        <v>-5.1535117723995067E-3</v>
      </c>
      <c r="C300">
        <v>-4.014820560366808E-2</v>
      </c>
    </row>
    <row r="301" spans="1:3" x14ac:dyDescent="0.25">
      <c r="A301">
        <v>277</v>
      </c>
      <c r="B301">
        <v>-2.0427365625158445E-2</v>
      </c>
      <c r="C301">
        <v>1.229407920762381E-2</v>
      </c>
    </row>
    <row r="302" spans="1:3" x14ac:dyDescent="0.25">
      <c r="A302">
        <v>278</v>
      </c>
      <c r="B302">
        <v>2.937164739569596E-3</v>
      </c>
      <c r="C302">
        <v>3.7322067813460274E-3</v>
      </c>
    </row>
    <row r="303" spans="1:3" x14ac:dyDescent="0.25">
      <c r="A303">
        <v>279</v>
      </c>
      <c r="B303">
        <v>-1.5554164296345636E-2</v>
      </c>
      <c r="C303">
        <v>1.0310175452662839E-3</v>
      </c>
    </row>
    <row r="304" spans="1:3" x14ac:dyDescent="0.25">
      <c r="A304">
        <v>280</v>
      </c>
      <c r="B304">
        <v>-3.7650656403322141E-3</v>
      </c>
      <c r="C304">
        <v>-1.8515843086782408E-3</v>
      </c>
    </row>
    <row r="305" spans="1:3" x14ac:dyDescent="0.25">
      <c r="A305">
        <v>281</v>
      </c>
      <c r="B305">
        <v>-5.3859563777280189E-3</v>
      </c>
      <c r="C305">
        <v>-3.8752577562164098E-3</v>
      </c>
    </row>
    <row r="306" spans="1:3" x14ac:dyDescent="0.25">
      <c r="A306">
        <v>282</v>
      </c>
      <c r="B306">
        <v>2.9248689057984334E-3</v>
      </c>
      <c r="C306">
        <v>4.0259558040084686E-3</v>
      </c>
    </row>
    <row r="307" spans="1:3" x14ac:dyDescent="0.25">
      <c r="A307">
        <v>283</v>
      </c>
      <c r="B307">
        <v>-1.295653006827069E-2</v>
      </c>
      <c r="C307">
        <v>2.999548464953683E-2</v>
      </c>
    </row>
    <row r="308" spans="1:3" x14ac:dyDescent="0.25">
      <c r="A308">
        <v>284</v>
      </c>
      <c r="B308">
        <v>-2.9913024863432048E-2</v>
      </c>
      <c r="C308">
        <v>-1.0591495232059722E-2</v>
      </c>
    </row>
    <row r="309" spans="1:3" x14ac:dyDescent="0.25">
      <c r="A309">
        <v>285</v>
      </c>
      <c r="B309">
        <v>-3.6670295064016685E-3</v>
      </c>
      <c r="C309">
        <v>1.5949135952758636E-2</v>
      </c>
    </row>
    <row r="310" spans="1:3" x14ac:dyDescent="0.25">
      <c r="A310">
        <v>286</v>
      </c>
      <c r="B310">
        <v>1.9691669262956259E-2</v>
      </c>
      <c r="C310">
        <v>-1.0849920822812685E-3</v>
      </c>
    </row>
    <row r="311" spans="1:3" x14ac:dyDescent="0.25">
      <c r="A311">
        <v>287</v>
      </c>
      <c r="B311">
        <v>-2.0529893168018051E-2</v>
      </c>
      <c r="C311">
        <v>1.8854268004897951E-3</v>
      </c>
    </row>
    <row r="312" spans="1:3" x14ac:dyDescent="0.25">
      <c r="A312">
        <v>288</v>
      </c>
      <c r="B312">
        <v>-5.1029346460196709E-3</v>
      </c>
      <c r="C312">
        <v>7.1616863187832971E-4</v>
      </c>
    </row>
    <row r="313" spans="1:3" x14ac:dyDescent="0.25">
      <c r="A313">
        <v>289</v>
      </c>
      <c r="B313">
        <v>-1.0758547412512502E-2</v>
      </c>
      <c r="C313">
        <v>1.2763623449837195E-2</v>
      </c>
    </row>
    <row r="314" spans="1:3" x14ac:dyDescent="0.25">
      <c r="A314">
        <v>290</v>
      </c>
      <c r="B314">
        <v>-2.9513486919505016E-2</v>
      </c>
      <c r="C314">
        <v>1.9204908855689883E-2</v>
      </c>
    </row>
    <row r="315" spans="1:3" x14ac:dyDescent="0.25">
      <c r="A315">
        <v>291</v>
      </c>
      <c r="B315">
        <v>1.4287459406413933E-2</v>
      </c>
      <c r="C315">
        <v>-7.1355992593961914E-3</v>
      </c>
    </row>
    <row r="316" spans="1:3" x14ac:dyDescent="0.25">
      <c r="A316">
        <v>292</v>
      </c>
      <c r="B316">
        <v>-1.0736268934216201E-2</v>
      </c>
      <c r="C316">
        <v>-9.2680081342811881E-3</v>
      </c>
    </row>
    <row r="317" spans="1:3" x14ac:dyDescent="0.25">
      <c r="A317">
        <v>293</v>
      </c>
      <c r="B317">
        <v>-2.6181090277761061E-2</v>
      </c>
      <c r="C317">
        <v>-1.3448850030686736E-2</v>
      </c>
    </row>
    <row r="318" spans="1:3" x14ac:dyDescent="0.25">
      <c r="A318">
        <v>294</v>
      </c>
      <c r="B318">
        <v>-9.2330744810904739E-3</v>
      </c>
      <c r="C318">
        <v>-1.3768618069562068E-2</v>
      </c>
    </row>
    <row r="319" spans="1:3" x14ac:dyDescent="0.25">
      <c r="A319">
        <v>295</v>
      </c>
      <c r="B319">
        <v>3.53164189520234E-2</v>
      </c>
      <c r="C319">
        <v>1.5431704967456182E-2</v>
      </c>
    </row>
    <row r="320" spans="1:3" x14ac:dyDescent="0.25">
      <c r="A320">
        <v>296</v>
      </c>
      <c r="B320">
        <v>-3.3536663389897832E-3</v>
      </c>
      <c r="C320">
        <v>1.5184576915563488E-2</v>
      </c>
    </row>
    <row r="321" spans="1:3" x14ac:dyDescent="0.25">
      <c r="A321">
        <v>297</v>
      </c>
      <c r="B321">
        <v>2.1333847047360417E-2</v>
      </c>
      <c r="C321">
        <v>3.202819646407222E-3</v>
      </c>
    </row>
    <row r="322" spans="1:3" x14ac:dyDescent="0.25">
      <c r="A322">
        <v>298</v>
      </c>
      <c r="B322">
        <v>3.1104133546149084E-3</v>
      </c>
      <c r="C322">
        <v>-3.8390285000951909E-3</v>
      </c>
    </row>
    <row r="323" spans="1:3" x14ac:dyDescent="0.25">
      <c r="A323">
        <v>299</v>
      </c>
      <c r="B323">
        <v>9.4418439225807272E-3</v>
      </c>
      <c r="C323">
        <v>9.7260531230143454E-3</v>
      </c>
    </row>
    <row r="324" spans="1:3" x14ac:dyDescent="0.25">
      <c r="A324">
        <v>300</v>
      </c>
      <c r="B324">
        <v>-1.949516420949513E-3</v>
      </c>
      <c r="C324">
        <v>1.1908953083782125E-3</v>
      </c>
    </row>
    <row r="325" spans="1:3" x14ac:dyDescent="0.25">
      <c r="A325">
        <v>301</v>
      </c>
      <c r="B325">
        <v>-5.925746903601101E-3</v>
      </c>
      <c r="C325">
        <v>-9.6262007379233541E-3</v>
      </c>
    </row>
    <row r="326" spans="1:3" x14ac:dyDescent="0.25">
      <c r="A326">
        <v>302</v>
      </c>
      <c r="B326">
        <v>1.8422497046119472E-2</v>
      </c>
      <c r="C326">
        <v>7.4817590637435497E-3</v>
      </c>
    </row>
    <row r="327" spans="1:3" x14ac:dyDescent="0.25">
      <c r="A327">
        <v>303</v>
      </c>
      <c r="B327">
        <v>-9.2153849992894412E-3</v>
      </c>
      <c r="C327">
        <v>-2.7224408357409337E-2</v>
      </c>
    </row>
    <row r="328" spans="1:3" x14ac:dyDescent="0.25">
      <c r="A328">
        <v>304</v>
      </c>
      <c r="B328">
        <v>6.4090581594595025E-3</v>
      </c>
      <c r="C328">
        <v>-2.9672121762684195E-3</v>
      </c>
    </row>
    <row r="329" spans="1:3" x14ac:dyDescent="0.25">
      <c r="A329">
        <v>305</v>
      </c>
      <c r="B329">
        <v>1.6547441171582283E-2</v>
      </c>
      <c r="C329">
        <v>6.9341246781943928E-3</v>
      </c>
    </row>
    <row r="330" spans="1:3" x14ac:dyDescent="0.25">
      <c r="A330">
        <v>306</v>
      </c>
      <c r="B330">
        <v>-1.5765751414678199E-2</v>
      </c>
      <c r="C330">
        <v>9.7918686385916297E-3</v>
      </c>
    </row>
    <row r="331" spans="1:3" x14ac:dyDescent="0.25">
      <c r="A331">
        <v>307</v>
      </c>
      <c r="B331">
        <v>-7.3225205666260021E-3</v>
      </c>
      <c r="C331">
        <v>-2.2027128269088356E-3</v>
      </c>
    </row>
    <row r="332" spans="1:3" x14ac:dyDescent="0.25">
      <c r="A332">
        <v>308</v>
      </c>
      <c r="B332">
        <v>1.7257170066690496E-2</v>
      </c>
      <c r="C332">
        <v>5.5105483939753355E-3</v>
      </c>
    </row>
    <row r="333" spans="1:3" x14ac:dyDescent="0.25">
      <c r="A333">
        <v>309</v>
      </c>
      <c r="B333">
        <v>-9.754202822129545E-3</v>
      </c>
      <c r="C333">
        <v>-4.2570192498328843E-4</v>
      </c>
    </row>
    <row r="334" spans="1:3" x14ac:dyDescent="0.25">
      <c r="A334">
        <v>310</v>
      </c>
      <c r="B334">
        <v>1.5305994784046602E-3</v>
      </c>
      <c r="C334">
        <v>-7.3478335041531791E-3</v>
      </c>
    </row>
    <row r="335" spans="1:3" x14ac:dyDescent="0.25">
      <c r="A335">
        <v>311</v>
      </c>
      <c r="B335">
        <v>6.8406142105473869E-3</v>
      </c>
      <c r="C335">
        <v>-1.0407546833862476E-2</v>
      </c>
    </row>
    <row r="336" spans="1:3" x14ac:dyDescent="0.25">
      <c r="A336">
        <v>312</v>
      </c>
      <c r="B336">
        <v>1.174008218778996E-2</v>
      </c>
      <c r="C336">
        <v>-1.5349584382505634E-2</v>
      </c>
    </row>
    <row r="337" spans="1:3" x14ac:dyDescent="0.25">
      <c r="A337">
        <v>313</v>
      </c>
      <c r="B337">
        <v>-2.0528982955282264E-2</v>
      </c>
      <c r="C337">
        <v>-5.8026865949983922E-3</v>
      </c>
    </row>
    <row r="338" spans="1:3" x14ac:dyDescent="0.25">
      <c r="A338">
        <v>314</v>
      </c>
      <c r="B338">
        <v>7.848649701703082E-3</v>
      </c>
      <c r="C338">
        <v>8.8373212257913825E-3</v>
      </c>
    </row>
    <row r="339" spans="1:3" x14ac:dyDescent="0.25">
      <c r="A339">
        <v>315</v>
      </c>
      <c r="B339">
        <v>4.590874112147615E-3</v>
      </c>
      <c r="C339">
        <v>-2.6234640410074074E-3</v>
      </c>
    </row>
    <row r="340" spans="1:3" x14ac:dyDescent="0.25">
      <c r="A340">
        <v>316</v>
      </c>
      <c r="B340">
        <v>-1.4054267599479938E-3</v>
      </c>
      <c r="C340">
        <v>9.3748358290480366E-3</v>
      </c>
    </row>
    <row r="341" spans="1:3" x14ac:dyDescent="0.25">
      <c r="A341">
        <v>317</v>
      </c>
      <c r="B341">
        <v>1.9204486193084538E-2</v>
      </c>
      <c r="C341">
        <v>-2.8512788553190747E-3</v>
      </c>
    </row>
    <row r="342" spans="1:3" x14ac:dyDescent="0.25">
      <c r="A342">
        <v>318</v>
      </c>
      <c r="B342">
        <v>1.4660519929453704E-3</v>
      </c>
      <c r="C342">
        <v>8.2382290394550257E-3</v>
      </c>
    </row>
    <row r="343" spans="1:3" x14ac:dyDescent="0.25">
      <c r="A343">
        <v>319</v>
      </c>
      <c r="B343">
        <v>-5.2872173857596823E-3</v>
      </c>
      <c r="C343">
        <v>-1.4123445521759457E-2</v>
      </c>
    </row>
    <row r="344" spans="1:3" x14ac:dyDescent="0.25">
      <c r="A344">
        <v>320</v>
      </c>
      <c r="B344">
        <v>1.2411084712254196E-2</v>
      </c>
      <c r="C344">
        <v>-5.4597353733282575E-3</v>
      </c>
    </row>
    <row r="345" spans="1:3" x14ac:dyDescent="0.25">
      <c r="A345">
        <v>321</v>
      </c>
      <c r="B345">
        <v>8.2566656497991119E-3</v>
      </c>
      <c r="C345">
        <v>-3.6231047998591791E-3</v>
      </c>
    </row>
    <row r="346" spans="1:3" x14ac:dyDescent="0.25">
      <c r="A346">
        <v>322</v>
      </c>
      <c r="B346">
        <v>6.2741479763360752E-3</v>
      </c>
      <c r="C346">
        <v>9.8106071144729023E-3</v>
      </c>
    </row>
    <row r="347" spans="1:3" x14ac:dyDescent="0.25">
      <c r="A347">
        <v>323</v>
      </c>
      <c r="B347">
        <v>3.7784559923662352E-3</v>
      </c>
      <c r="C347">
        <v>-4.2638907236625988E-3</v>
      </c>
    </row>
    <row r="348" spans="1:3" x14ac:dyDescent="0.25">
      <c r="A348">
        <v>324</v>
      </c>
      <c r="B348">
        <v>6.364465960296366E-4</v>
      </c>
      <c r="C348">
        <v>9.9714736504447534E-3</v>
      </c>
    </row>
    <row r="349" spans="1:3" x14ac:dyDescent="0.25">
      <c r="A349">
        <v>325</v>
      </c>
      <c r="B349">
        <v>-2.6313250640171092E-3</v>
      </c>
      <c r="C349">
        <v>1.4281486783591867E-3</v>
      </c>
    </row>
    <row r="350" spans="1:3" x14ac:dyDescent="0.25">
      <c r="A350">
        <v>326</v>
      </c>
      <c r="B350">
        <v>-4.5296682501840511E-3</v>
      </c>
      <c r="C350">
        <v>-1.4002684439151456E-2</v>
      </c>
    </row>
    <row r="351" spans="1:3" x14ac:dyDescent="0.25">
      <c r="A351">
        <v>327</v>
      </c>
      <c r="B351">
        <v>-2.8135887533915116E-3</v>
      </c>
      <c r="C351">
        <v>1.8577737927219684E-3</v>
      </c>
    </row>
    <row r="352" spans="1:3" x14ac:dyDescent="0.25">
      <c r="A352">
        <v>328</v>
      </c>
      <c r="B352">
        <v>-1.6102107372126487E-4</v>
      </c>
      <c r="C352">
        <v>-1.2928974378850459E-2</v>
      </c>
    </row>
    <row r="353" spans="1:3" x14ac:dyDescent="0.25">
      <c r="A353">
        <v>329</v>
      </c>
      <c r="B353">
        <v>-1.071784317487221E-2</v>
      </c>
      <c r="C353">
        <v>1.0763363226005095E-4</v>
      </c>
    </row>
    <row r="354" spans="1:3" x14ac:dyDescent="0.25">
      <c r="A354">
        <v>330</v>
      </c>
      <c r="B354">
        <v>1.483508470918087E-2</v>
      </c>
      <c r="C354">
        <v>1.2165923659140552E-2</v>
      </c>
    </row>
    <row r="355" spans="1:3" x14ac:dyDescent="0.25">
      <c r="A355">
        <v>331</v>
      </c>
      <c r="B355">
        <v>-5.9589282528997806E-3</v>
      </c>
      <c r="C355">
        <v>2.9721036441469001E-3</v>
      </c>
    </row>
    <row r="356" spans="1:3" x14ac:dyDescent="0.25">
      <c r="A356">
        <v>332</v>
      </c>
      <c r="B356">
        <v>-2.7178805367508149E-2</v>
      </c>
      <c r="C356">
        <v>4.7714357418580933E-4</v>
      </c>
    </row>
    <row r="357" spans="1:3" x14ac:dyDescent="0.25">
      <c r="A357">
        <v>333</v>
      </c>
      <c r="B357">
        <v>3.6832412850764428E-3</v>
      </c>
      <c r="C357">
        <v>2.660443127573432E-3</v>
      </c>
    </row>
    <row r="358" spans="1:3" x14ac:dyDescent="0.25">
      <c r="A358">
        <v>334</v>
      </c>
      <c r="B358">
        <v>-4.2394446860249879E-3</v>
      </c>
      <c r="C358">
        <v>-8.4256326676708307E-3</v>
      </c>
    </row>
    <row r="359" spans="1:3" x14ac:dyDescent="0.25">
      <c r="A359">
        <v>335</v>
      </c>
      <c r="B359">
        <v>-3.1748372364815543E-2</v>
      </c>
      <c r="C359">
        <v>1.3567767070791284E-3</v>
      </c>
    </row>
    <row r="360" spans="1:3" x14ac:dyDescent="0.25">
      <c r="A360">
        <v>336</v>
      </c>
      <c r="B360">
        <v>-3.4645071247883796E-2</v>
      </c>
      <c r="C360">
        <v>-4.6780013920174057E-3</v>
      </c>
    </row>
    <row r="361" spans="1:3" x14ac:dyDescent="0.25">
      <c r="A361">
        <v>337</v>
      </c>
      <c r="B361">
        <v>3.4124529302092581E-2</v>
      </c>
      <c r="C361">
        <v>-2.2379582773964506E-2</v>
      </c>
    </row>
    <row r="362" spans="1:3" x14ac:dyDescent="0.25">
      <c r="A362">
        <v>338</v>
      </c>
      <c r="B362">
        <v>-1.7494405488582505E-2</v>
      </c>
      <c r="C362">
        <v>7.3050608033409931E-4</v>
      </c>
    </row>
    <row r="363" spans="1:3" x14ac:dyDescent="0.25">
      <c r="A363">
        <v>339</v>
      </c>
      <c r="B363">
        <v>3.6186045282291794E-2</v>
      </c>
      <c r="C363">
        <v>6.8675042345049467E-3</v>
      </c>
    </row>
    <row r="364" spans="1:3" x14ac:dyDescent="0.25">
      <c r="A364">
        <v>340</v>
      </c>
      <c r="B364">
        <v>-1.3612996030336812E-3</v>
      </c>
      <c r="C364">
        <v>-2.0605001125400514E-2</v>
      </c>
    </row>
    <row r="365" spans="1:3" x14ac:dyDescent="0.25">
      <c r="A365">
        <v>341</v>
      </c>
      <c r="B365">
        <v>7.5307120050673868E-3</v>
      </c>
      <c r="C365">
        <v>-5.506390248134708E-3</v>
      </c>
    </row>
    <row r="366" spans="1:3" x14ac:dyDescent="0.25">
      <c r="A366">
        <v>342</v>
      </c>
      <c r="B366">
        <v>2.0673814546018263E-3</v>
      </c>
      <c r="C366">
        <v>1.6754974500799668E-2</v>
      </c>
    </row>
    <row r="367" spans="1:3" x14ac:dyDescent="0.25">
      <c r="A367">
        <v>343</v>
      </c>
      <c r="B367">
        <v>1.9968673245410696E-3</v>
      </c>
      <c r="C367">
        <v>-7.0045306897436E-3</v>
      </c>
    </row>
    <row r="368" spans="1:3" x14ac:dyDescent="0.25">
      <c r="A368">
        <v>344</v>
      </c>
      <c r="B368">
        <v>3.4655432510795605E-3</v>
      </c>
      <c r="C368">
        <v>-1.1694261491073657E-3</v>
      </c>
    </row>
    <row r="369" spans="1:3" x14ac:dyDescent="0.25">
      <c r="A369">
        <v>345</v>
      </c>
      <c r="B369">
        <v>-5.3718846077769932E-3</v>
      </c>
      <c r="C369">
        <v>1.608333779386688E-3</v>
      </c>
    </row>
    <row r="370" spans="1:3" x14ac:dyDescent="0.25">
      <c r="A370">
        <v>346</v>
      </c>
      <c r="B370">
        <v>-1.1795830534726899E-3</v>
      </c>
      <c r="C370">
        <v>-3.5667028813138528E-3</v>
      </c>
    </row>
    <row r="371" spans="1:3" x14ac:dyDescent="0.25">
      <c r="A371">
        <v>347</v>
      </c>
      <c r="B371">
        <v>-1.3018040740684271E-2</v>
      </c>
      <c r="C371">
        <v>-2.718396389756756E-4</v>
      </c>
    </row>
    <row r="372" spans="1:3" x14ac:dyDescent="0.25">
      <c r="A372">
        <v>348</v>
      </c>
      <c r="B372">
        <v>-4.8328305153468639E-4</v>
      </c>
      <c r="C372">
        <v>1.1743062229210488E-3</v>
      </c>
    </row>
    <row r="373" spans="1:3" x14ac:dyDescent="0.25">
      <c r="A373">
        <v>349</v>
      </c>
      <c r="B373">
        <v>7.7987487295097459E-4</v>
      </c>
      <c r="C373">
        <v>-3.252730628092997E-4</v>
      </c>
    </row>
    <row r="374" spans="1:3" x14ac:dyDescent="0.25">
      <c r="A374">
        <v>350</v>
      </c>
      <c r="B374">
        <v>-1.7238165305456882E-2</v>
      </c>
      <c r="C374">
        <v>1.0683743760935754E-2</v>
      </c>
    </row>
    <row r="375" spans="1:3" x14ac:dyDescent="0.25">
      <c r="A375">
        <v>351</v>
      </c>
      <c r="B375">
        <v>-3.9436139156000076E-2</v>
      </c>
      <c r="C375">
        <v>-1.2130690719112554E-2</v>
      </c>
    </row>
    <row r="376" spans="1:3" x14ac:dyDescent="0.25">
      <c r="A376">
        <v>352</v>
      </c>
      <c r="B376">
        <v>-1.5649180708034727E-2</v>
      </c>
      <c r="C376">
        <v>1.1920182509685684E-2</v>
      </c>
    </row>
    <row r="377" spans="1:3" x14ac:dyDescent="0.25">
      <c r="A377">
        <v>353</v>
      </c>
      <c r="B377">
        <v>9.689021976013758E-4</v>
      </c>
      <c r="C377">
        <v>2.0837917430891447E-3</v>
      </c>
    </row>
    <row r="378" spans="1:3" x14ac:dyDescent="0.25">
      <c r="A378">
        <v>354</v>
      </c>
      <c r="B378">
        <v>3.4239804454936289E-2</v>
      </c>
      <c r="C378">
        <v>-4.76970259394454E-3</v>
      </c>
    </row>
    <row r="379" spans="1:3" x14ac:dyDescent="0.25">
      <c r="A379">
        <v>355</v>
      </c>
      <c r="B379">
        <v>-1.2751838668740962E-2</v>
      </c>
      <c r="C379">
        <v>-1.8506339407595503E-2</v>
      </c>
    </row>
    <row r="380" spans="1:3" x14ac:dyDescent="0.25">
      <c r="A380">
        <v>356</v>
      </c>
      <c r="B380">
        <v>7.5690437075309376E-3</v>
      </c>
      <c r="C380">
        <v>-5.3182344221397067E-3</v>
      </c>
    </row>
    <row r="381" spans="1:3" x14ac:dyDescent="0.25">
      <c r="A381">
        <v>357</v>
      </c>
      <c r="B381">
        <v>1.3476103867243881E-2</v>
      </c>
      <c r="C381">
        <v>8.5230620526820199E-3</v>
      </c>
    </row>
    <row r="382" spans="1:3" x14ac:dyDescent="0.25">
      <c r="A382">
        <v>358</v>
      </c>
      <c r="B382">
        <v>-1.9381445812911326E-2</v>
      </c>
      <c r="C382">
        <v>3.0594416803315441E-3</v>
      </c>
    </row>
    <row r="383" spans="1:3" x14ac:dyDescent="0.25">
      <c r="A383">
        <v>359</v>
      </c>
      <c r="B383">
        <v>1.7611545140770082E-2</v>
      </c>
      <c r="C383">
        <v>-1.2811989339602106E-2</v>
      </c>
    </row>
    <row r="384" spans="1:3" x14ac:dyDescent="0.25">
      <c r="A384">
        <v>360</v>
      </c>
      <c r="B384">
        <v>8.9052361392791286E-3</v>
      </c>
      <c r="C384">
        <v>9.0593401213908114E-3</v>
      </c>
    </row>
    <row r="385" spans="1:3" x14ac:dyDescent="0.25">
      <c r="A385">
        <v>361</v>
      </c>
      <c r="B385">
        <v>7.9303576500233033E-3</v>
      </c>
      <c r="C385">
        <v>7.0740684055835088E-3</v>
      </c>
    </row>
    <row r="386" spans="1:3" x14ac:dyDescent="0.25">
      <c r="A386">
        <v>362</v>
      </c>
      <c r="B386">
        <v>4.6180376709793929E-3</v>
      </c>
      <c r="C386">
        <v>8.5835396685086211E-3</v>
      </c>
    </row>
    <row r="387" spans="1:3" x14ac:dyDescent="0.25">
      <c r="A387">
        <v>363</v>
      </c>
      <c r="B387">
        <v>1.6580096389631784E-2</v>
      </c>
      <c r="C387">
        <v>-2.9310242463428636E-3</v>
      </c>
    </row>
    <row r="388" spans="1:3" x14ac:dyDescent="0.25">
      <c r="A388">
        <v>364</v>
      </c>
      <c r="B388">
        <v>-6.8823361117202825E-3</v>
      </c>
      <c r="C388">
        <v>3.9166348238808208E-3</v>
      </c>
    </row>
    <row r="389" spans="1:3" x14ac:dyDescent="0.25">
      <c r="A389">
        <v>365</v>
      </c>
      <c r="B389">
        <v>4.7492738548951157E-3</v>
      </c>
      <c r="C389">
        <v>-3.6969788767895605E-2</v>
      </c>
    </row>
    <row r="390" spans="1:3" x14ac:dyDescent="0.25">
      <c r="A390">
        <v>366</v>
      </c>
      <c r="B390">
        <v>1.2061318725529093E-2</v>
      </c>
      <c r="C390">
        <v>-1.0220787133344979E-2</v>
      </c>
    </row>
    <row r="391" spans="1:3" x14ac:dyDescent="0.25">
      <c r="A391">
        <v>367</v>
      </c>
      <c r="B391">
        <v>4.0347368864813698E-3</v>
      </c>
      <c r="C391">
        <v>2.4572326824111607E-3</v>
      </c>
    </row>
    <row r="392" spans="1:3" x14ac:dyDescent="0.25">
      <c r="A392">
        <v>368</v>
      </c>
      <c r="B392">
        <v>-1.0365416659433661E-2</v>
      </c>
      <c r="C392">
        <v>-2.0220757513863569E-2</v>
      </c>
    </row>
    <row r="393" spans="1:3" x14ac:dyDescent="0.25">
      <c r="A393">
        <v>369</v>
      </c>
      <c r="B393">
        <v>2.9713332808733789E-3</v>
      </c>
      <c r="C393">
        <v>1.3022907189124598E-2</v>
      </c>
    </row>
    <row r="394" spans="1:3" x14ac:dyDescent="0.25">
      <c r="A394">
        <v>370</v>
      </c>
      <c r="B394">
        <v>-1.0681470424068955E-2</v>
      </c>
      <c r="C394">
        <v>1.2180079053081098E-3</v>
      </c>
    </row>
    <row r="395" spans="1:3" x14ac:dyDescent="0.25">
      <c r="A395">
        <v>371</v>
      </c>
      <c r="B395">
        <v>7.9429341506659229E-3</v>
      </c>
      <c r="C395">
        <v>7.638913167688291E-3</v>
      </c>
    </row>
    <row r="396" spans="1:3" x14ac:dyDescent="0.25">
      <c r="A396">
        <v>372</v>
      </c>
      <c r="B396">
        <v>3.0028420795004177E-2</v>
      </c>
      <c r="C396">
        <v>7.8935299301371963E-3</v>
      </c>
    </row>
    <row r="397" spans="1:3" x14ac:dyDescent="0.25">
      <c r="A397">
        <v>373</v>
      </c>
      <c r="B397">
        <v>-9.8799551465615261E-3</v>
      </c>
      <c r="C397">
        <v>-2.3701661637634052E-2</v>
      </c>
    </row>
    <row r="398" spans="1:3" x14ac:dyDescent="0.25">
      <c r="A398">
        <v>374</v>
      </c>
      <c r="B398">
        <v>1.8539690944866162E-2</v>
      </c>
      <c r="C398">
        <v>-1.4218480682239056E-2</v>
      </c>
    </row>
    <row r="399" spans="1:3" x14ac:dyDescent="0.25">
      <c r="A399">
        <v>375</v>
      </c>
      <c r="B399">
        <v>-1.7317225353101134E-2</v>
      </c>
      <c r="C399">
        <v>-1.1597955184977256E-3</v>
      </c>
    </row>
    <row r="400" spans="1:3" x14ac:dyDescent="0.25">
      <c r="A400">
        <v>376</v>
      </c>
      <c r="B400">
        <v>-9.5062749042685388E-3</v>
      </c>
      <c r="C400">
        <v>1.7670336686998554E-3</v>
      </c>
    </row>
    <row r="401" spans="1:3" x14ac:dyDescent="0.25">
      <c r="A401">
        <v>377</v>
      </c>
      <c r="B401">
        <v>8.9969606009757241E-3</v>
      </c>
      <c r="C401">
        <v>5.5834326345771002E-3</v>
      </c>
    </row>
    <row r="402" spans="1:3" x14ac:dyDescent="0.25">
      <c r="A402">
        <v>378</v>
      </c>
      <c r="B402">
        <v>-1.7514433166103424E-3</v>
      </c>
      <c r="C402">
        <v>3.9516290200806353E-2</v>
      </c>
    </row>
    <row r="403" spans="1:3" x14ac:dyDescent="0.25">
      <c r="A403">
        <v>379</v>
      </c>
      <c r="B403">
        <v>2.0076005841860235E-2</v>
      </c>
      <c r="C403">
        <v>1.8526101887597145E-2</v>
      </c>
    </row>
    <row r="404" spans="1:3" x14ac:dyDescent="0.25">
      <c r="A404">
        <v>380</v>
      </c>
      <c r="B404">
        <v>6.5807908736405796E-3</v>
      </c>
      <c r="C404">
        <v>2.1434770142549048E-2</v>
      </c>
    </row>
    <row r="405" spans="1:3" x14ac:dyDescent="0.25">
      <c r="A405">
        <v>381</v>
      </c>
      <c r="B405">
        <v>-6.1194234366467497E-3</v>
      </c>
      <c r="C405">
        <v>-4.1216363597927196E-4</v>
      </c>
    </row>
    <row r="406" spans="1:3" x14ac:dyDescent="0.25">
      <c r="A406">
        <v>382</v>
      </c>
      <c r="B406">
        <v>9.6060211699443461E-3</v>
      </c>
      <c r="C406">
        <v>2.1706121696555385E-3</v>
      </c>
    </row>
    <row r="407" spans="1:3" x14ac:dyDescent="0.25">
      <c r="A407">
        <v>383</v>
      </c>
      <c r="B407">
        <v>1.1190409956173195E-2</v>
      </c>
      <c r="C407">
        <v>6.4894547535905983E-3</v>
      </c>
    </row>
    <row r="408" spans="1:3" x14ac:dyDescent="0.25">
      <c r="A408">
        <v>384</v>
      </c>
      <c r="B408">
        <v>1.1541003273072703E-4</v>
      </c>
      <c r="C408">
        <v>-4.8108992498241228E-3</v>
      </c>
    </row>
    <row r="409" spans="1:3" x14ac:dyDescent="0.25">
      <c r="A409">
        <v>385</v>
      </c>
      <c r="B409">
        <v>5.220970274572842E-3</v>
      </c>
      <c r="C409">
        <v>-2.7968649918987259E-3</v>
      </c>
    </row>
    <row r="410" spans="1:3" x14ac:dyDescent="0.25">
      <c r="A410">
        <v>386</v>
      </c>
      <c r="B410">
        <v>4.6257654094256232E-3</v>
      </c>
      <c r="C410">
        <v>1.6031308279896725E-2</v>
      </c>
    </row>
    <row r="411" spans="1:3" x14ac:dyDescent="0.25">
      <c r="A411">
        <v>387</v>
      </c>
      <c r="B411">
        <v>9.4657078698076862E-3</v>
      </c>
      <c r="C411">
        <v>6.3827040127930907E-3</v>
      </c>
    </row>
    <row r="412" spans="1:3" x14ac:dyDescent="0.25">
      <c r="A412">
        <v>388</v>
      </c>
      <c r="B412">
        <v>8.8177428213585883E-4</v>
      </c>
      <c r="C412">
        <v>-4.419183606387809E-3</v>
      </c>
    </row>
    <row r="413" spans="1:3" x14ac:dyDescent="0.25">
      <c r="A413">
        <v>389</v>
      </c>
      <c r="B413">
        <v>-6.2383975746989348E-3</v>
      </c>
      <c r="C413">
        <v>8.4633277389643269E-3</v>
      </c>
    </row>
    <row r="414" spans="1:3" x14ac:dyDescent="0.25">
      <c r="A414">
        <v>390</v>
      </c>
      <c r="B414">
        <v>5.4378126118965709E-3</v>
      </c>
      <c r="C414">
        <v>7.4292897009287529E-4</v>
      </c>
    </row>
    <row r="415" spans="1:3" x14ac:dyDescent="0.25">
      <c r="A415">
        <v>391</v>
      </c>
      <c r="B415">
        <v>-4.71507952529868E-3</v>
      </c>
      <c r="C415">
        <v>9.3428982952784324E-3</v>
      </c>
    </row>
    <row r="416" spans="1:3" x14ac:dyDescent="0.25">
      <c r="A416">
        <v>392</v>
      </c>
      <c r="B416">
        <v>-1.4454822182669858E-2</v>
      </c>
      <c r="C416">
        <v>-2.1274838656926087E-2</v>
      </c>
    </row>
    <row r="417" spans="1:3" x14ac:dyDescent="0.25">
      <c r="A417">
        <v>393</v>
      </c>
      <c r="B417">
        <v>-1.6218304339279607E-3</v>
      </c>
      <c r="C417">
        <v>5.1810446230633675E-3</v>
      </c>
    </row>
    <row r="418" spans="1:3" x14ac:dyDescent="0.25">
      <c r="A418">
        <v>394</v>
      </c>
      <c r="B418">
        <v>5.5425129892095531E-3</v>
      </c>
      <c r="C418">
        <v>8.671868784482388E-3</v>
      </c>
    </row>
    <row r="419" spans="1:3" x14ac:dyDescent="0.25">
      <c r="A419">
        <v>395</v>
      </c>
      <c r="B419">
        <v>-2.3015083661724871E-2</v>
      </c>
      <c r="C419">
        <v>9.0951721447465154E-3</v>
      </c>
    </row>
    <row r="420" spans="1:3" x14ac:dyDescent="0.25">
      <c r="A420">
        <v>396</v>
      </c>
      <c r="B420">
        <v>-2.5546372557122997E-3</v>
      </c>
      <c r="C420">
        <v>-1.9793115027093135E-3</v>
      </c>
    </row>
    <row r="421" spans="1:3" x14ac:dyDescent="0.25">
      <c r="A421">
        <v>397</v>
      </c>
      <c r="B421">
        <v>-3.3475721761967211E-2</v>
      </c>
      <c r="C421">
        <v>1.0043984308212836E-2</v>
      </c>
    </row>
    <row r="422" spans="1:3" x14ac:dyDescent="0.25">
      <c r="A422">
        <v>398</v>
      </c>
      <c r="B422">
        <v>1.0144375602217546E-3</v>
      </c>
      <c r="C422">
        <v>3.1555495711640784E-3</v>
      </c>
    </row>
    <row r="423" spans="1:3" x14ac:dyDescent="0.25">
      <c r="A423">
        <v>399</v>
      </c>
      <c r="B423">
        <v>1.1893242946768943E-2</v>
      </c>
      <c r="C423">
        <v>-2.0033223115714961E-3</v>
      </c>
    </row>
    <row r="424" spans="1:3" x14ac:dyDescent="0.25">
      <c r="A424">
        <v>400</v>
      </c>
      <c r="B424">
        <v>-1.461378398688434E-2</v>
      </c>
      <c r="C424">
        <v>5.4310219817014747E-3</v>
      </c>
    </row>
    <row r="425" spans="1:3" x14ac:dyDescent="0.25">
      <c r="A425">
        <v>401</v>
      </c>
      <c r="B425">
        <v>2.3546376745557297E-2</v>
      </c>
      <c r="C425">
        <v>-9.132783109737988E-4</v>
      </c>
    </row>
    <row r="426" spans="1:3" x14ac:dyDescent="0.25">
      <c r="A426">
        <v>402</v>
      </c>
      <c r="B426">
        <v>-6.2889901644470753E-3</v>
      </c>
      <c r="C426">
        <v>-4.103390753304556E-3</v>
      </c>
    </row>
    <row r="427" spans="1:3" x14ac:dyDescent="0.25">
      <c r="A427">
        <v>403</v>
      </c>
      <c r="B427">
        <v>4.2126644028110574E-2</v>
      </c>
      <c r="C427">
        <v>-1.9768028531190376E-2</v>
      </c>
    </row>
    <row r="428" spans="1:3" x14ac:dyDescent="0.25">
      <c r="A428">
        <v>404</v>
      </c>
      <c r="B428">
        <v>-1.978842695308429E-2</v>
      </c>
      <c r="C428">
        <v>1.5106572374092159E-3</v>
      </c>
    </row>
    <row r="429" spans="1:3" x14ac:dyDescent="0.25">
      <c r="A429">
        <v>405</v>
      </c>
      <c r="B429">
        <v>3.4026321397577358E-2</v>
      </c>
      <c r="C429">
        <v>-2.6972201993507305E-3</v>
      </c>
    </row>
    <row r="430" spans="1:3" x14ac:dyDescent="0.25">
      <c r="A430">
        <v>406</v>
      </c>
      <c r="B430">
        <v>6.7733080635320646E-3</v>
      </c>
      <c r="C430">
        <v>3.6271742542933567E-3</v>
      </c>
    </row>
    <row r="431" spans="1:3" x14ac:dyDescent="0.25">
      <c r="A431">
        <v>407</v>
      </c>
      <c r="B431">
        <v>1.994681831542504E-3</v>
      </c>
      <c r="C431">
        <v>1.2535781816241372E-2</v>
      </c>
    </row>
    <row r="432" spans="1:3" x14ac:dyDescent="0.25">
      <c r="A432">
        <v>408</v>
      </c>
      <c r="B432">
        <v>-1.038044427465001E-2</v>
      </c>
      <c r="C432">
        <v>-8.8861863794796915E-3</v>
      </c>
    </row>
    <row r="433" spans="1:3" x14ac:dyDescent="0.25">
      <c r="A433">
        <v>409</v>
      </c>
      <c r="B433">
        <v>-2.3922206409017276E-2</v>
      </c>
      <c r="C433">
        <v>4.3018059376967559E-3</v>
      </c>
    </row>
    <row r="434" spans="1:3" x14ac:dyDescent="0.25">
      <c r="A434">
        <v>410</v>
      </c>
      <c r="B434">
        <v>4.4215373370420563E-3</v>
      </c>
      <c r="C434">
        <v>-1.106371207464759E-2</v>
      </c>
    </row>
    <row r="435" spans="1:3" x14ac:dyDescent="0.25">
      <c r="A435">
        <v>411</v>
      </c>
      <c r="B435">
        <v>8.5960000863721901E-3</v>
      </c>
      <c r="C435">
        <v>8.3443970315678524E-3</v>
      </c>
    </row>
    <row r="436" spans="1:3" x14ac:dyDescent="0.25">
      <c r="A436">
        <v>412</v>
      </c>
      <c r="B436">
        <v>-2.2942765215313136E-2</v>
      </c>
      <c r="C436">
        <v>1.1624222531067877E-2</v>
      </c>
    </row>
    <row r="437" spans="1:3" x14ac:dyDescent="0.25">
      <c r="A437">
        <v>413</v>
      </c>
      <c r="B437">
        <v>9.1123205925708502E-3</v>
      </c>
      <c r="C437">
        <v>-4.5668721004997921E-3</v>
      </c>
    </row>
    <row r="438" spans="1:3" x14ac:dyDescent="0.25">
      <c r="A438">
        <v>414</v>
      </c>
      <c r="B438">
        <v>1.361408908133831E-2</v>
      </c>
      <c r="C438">
        <v>1.2286148500997306E-2</v>
      </c>
    </row>
    <row r="439" spans="1:3" x14ac:dyDescent="0.25">
      <c r="A439">
        <v>415</v>
      </c>
      <c r="B439">
        <v>1.277999017020392E-2</v>
      </c>
      <c r="C439">
        <v>-4.0971216077008103E-3</v>
      </c>
    </row>
    <row r="440" spans="1:3" x14ac:dyDescent="0.25">
      <c r="A440">
        <v>416</v>
      </c>
      <c r="B440">
        <v>-7.1233131645378131E-3</v>
      </c>
      <c r="C440">
        <v>2.1588387611854651E-3</v>
      </c>
    </row>
    <row r="441" spans="1:3" x14ac:dyDescent="0.25">
      <c r="A441">
        <v>417</v>
      </c>
      <c r="B441">
        <v>9.4377307941251095E-3</v>
      </c>
      <c r="C441">
        <v>-2.1860396861241634E-3</v>
      </c>
    </row>
    <row r="442" spans="1:3" x14ac:dyDescent="0.25">
      <c r="A442">
        <v>418</v>
      </c>
      <c r="B442">
        <v>-3.4449766371613148E-3</v>
      </c>
      <c r="C442">
        <v>-1.2511254598515039E-2</v>
      </c>
    </row>
    <row r="443" spans="1:3" x14ac:dyDescent="0.25">
      <c r="A443">
        <v>419</v>
      </c>
      <c r="B443">
        <v>-2.480788463300992E-4</v>
      </c>
      <c r="C443">
        <v>-6.3604187593523957E-3</v>
      </c>
    </row>
    <row r="444" spans="1:3" x14ac:dyDescent="0.25">
      <c r="A444">
        <v>420</v>
      </c>
      <c r="B444">
        <v>5.9413157640535435E-3</v>
      </c>
      <c r="C444">
        <v>-4.8181984178552288E-4</v>
      </c>
    </row>
    <row r="445" spans="1:3" x14ac:dyDescent="0.25">
      <c r="A445">
        <v>421</v>
      </c>
      <c r="B445">
        <v>-2.4463517704498713E-3</v>
      </c>
      <c r="C445">
        <v>7.8139954553875669E-3</v>
      </c>
    </row>
    <row r="446" spans="1:3" x14ac:dyDescent="0.25">
      <c r="A446">
        <v>422</v>
      </c>
      <c r="B446">
        <v>5.1395152407354341E-3</v>
      </c>
      <c r="C446">
        <v>-1.5376113690555379E-2</v>
      </c>
    </row>
    <row r="447" spans="1:3" x14ac:dyDescent="0.25">
      <c r="A447">
        <v>423</v>
      </c>
      <c r="B447">
        <v>1.2991813034037588E-2</v>
      </c>
      <c r="C447">
        <v>1.3315505667858309E-4</v>
      </c>
    </row>
    <row r="448" spans="1:3" x14ac:dyDescent="0.25">
      <c r="A448">
        <v>424</v>
      </c>
      <c r="B448">
        <v>-7.2844152208923396E-4</v>
      </c>
      <c r="C448">
        <v>-1.4679001858844793E-2</v>
      </c>
    </row>
    <row r="449" spans="1:3" x14ac:dyDescent="0.25">
      <c r="A449">
        <v>425</v>
      </c>
      <c r="B449">
        <v>-1.9509716264743369E-2</v>
      </c>
      <c r="C449">
        <v>-3.854920580221223E-3</v>
      </c>
    </row>
    <row r="450" spans="1:3" x14ac:dyDescent="0.25">
      <c r="A450">
        <v>426</v>
      </c>
      <c r="B450">
        <v>2.1342203684490369E-3</v>
      </c>
      <c r="C450">
        <v>1.6920361148487471E-2</v>
      </c>
    </row>
    <row r="451" spans="1:3" x14ac:dyDescent="0.25">
      <c r="A451">
        <v>427</v>
      </c>
      <c r="B451">
        <v>7.9051419862875855E-3</v>
      </c>
      <c r="C451">
        <v>-9.1785530389500176E-3</v>
      </c>
    </row>
    <row r="452" spans="1:3" x14ac:dyDescent="0.25">
      <c r="A452">
        <v>428</v>
      </c>
      <c r="B452">
        <v>-1.5580953018906787E-3</v>
      </c>
      <c r="C452">
        <v>6.1578629433830705E-3</v>
      </c>
    </row>
    <row r="453" spans="1:3" x14ac:dyDescent="0.25">
      <c r="A453">
        <v>429</v>
      </c>
      <c r="B453">
        <v>7.1951834716590373E-3</v>
      </c>
      <c r="C453">
        <v>-2.2434172016752001E-3</v>
      </c>
    </row>
    <row r="454" spans="1:3" x14ac:dyDescent="0.25">
      <c r="A454">
        <v>430</v>
      </c>
      <c r="B454">
        <v>1.0958258145033836E-2</v>
      </c>
      <c r="C454">
        <v>6.1705376407887678E-3</v>
      </c>
    </row>
    <row r="455" spans="1:3" x14ac:dyDescent="0.25">
      <c r="A455">
        <v>431</v>
      </c>
      <c r="B455">
        <v>1.6385585981471915E-2</v>
      </c>
      <c r="C455">
        <v>8.9598032357331679E-3</v>
      </c>
    </row>
    <row r="456" spans="1:3" x14ac:dyDescent="0.25">
      <c r="A456">
        <v>432</v>
      </c>
      <c r="B456">
        <v>-9.3208028044246393E-3</v>
      </c>
      <c r="C456">
        <v>1.363176217995214E-2</v>
      </c>
    </row>
    <row r="457" spans="1:3" x14ac:dyDescent="0.25">
      <c r="A457">
        <v>433</v>
      </c>
      <c r="B457">
        <v>-1.2662881432882954E-2</v>
      </c>
      <c r="C457">
        <v>9.2440680154357458E-3</v>
      </c>
    </row>
    <row r="458" spans="1:3" x14ac:dyDescent="0.25">
      <c r="A458">
        <v>434</v>
      </c>
      <c r="B458">
        <v>6.7083975554376573E-3</v>
      </c>
      <c r="C458">
        <v>-1.3473648439665404E-2</v>
      </c>
    </row>
    <row r="459" spans="1:3" x14ac:dyDescent="0.25">
      <c r="A459">
        <v>435</v>
      </c>
      <c r="B459">
        <v>-7.0010986250046078E-3</v>
      </c>
      <c r="C459">
        <v>4.9520095787219595E-3</v>
      </c>
    </row>
    <row r="460" spans="1:3" x14ac:dyDescent="0.25">
      <c r="A460">
        <v>436</v>
      </c>
      <c r="B460">
        <v>8.075498892285652E-4</v>
      </c>
      <c r="C460">
        <v>1.1188510222653025E-2</v>
      </c>
    </row>
    <row r="461" spans="1:3" x14ac:dyDescent="0.25">
      <c r="A461">
        <v>437</v>
      </c>
      <c r="B461">
        <v>-1.6042358273275385E-2</v>
      </c>
      <c r="C461">
        <v>-3.9743473608411205E-3</v>
      </c>
    </row>
    <row r="462" spans="1:3" x14ac:dyDescent="0.25">
      <c r="A462">
        <v>438</v>
      </c>
      <c r="B462">
        <v>1.3100496524092084E-2</v>
      </c>
      <c r="C462">
        <v>3.7257206843320598E-3</v>
      </c>
    </row>
    <row r="463" spans="1:3" x14ac:dyDescent="0.25">
      <c r="A463">
        <v>439</v>
      </c>
      <c r="B463">
        <v>-9.9229459939642311E-3</v>
      </c>
      <c r="C463">
        <v>2.1781497592481686E-2</v>
      </c>
    </row>
    <row r="464" spans="1:3" x14ac:dyDescent="0.25">
      <c r="A464">
        <v>440</v>
      </c>
      <c r="B464">
        <v>3.3773869222445484E-2</v>
      </c>
      <c r="C464">
        <v>-2.0445777060779845E-2</v>
      </c>
    </row>
    <row r="465" spans="1:3" x14ac:dyDescent="0.25">
      <c r="A465">
        <v>441</v>
      </c>
      <c r="B465">
        <v>-2.0409485256872415E-3</v>
      </c>
      <c r="C465">
        <v>3.5574763032651777E-3</v>
      </c>
    </row>
    <row r="466" spans="1:3" x14ac:dyDescent="0.25">
      <c r="A466">
        <v>442</v>
      </c>
      <c r="B466">
        <v>-1.1416105785945372E-2</v>
      </c>
      <c r="C466">
        <v>1.6310009443007478E-2</v>
      </c>
    </row>
    <row r="467" spans="1:3" x14ac:dyDescent="0.25">
      <c r="A467">
        <v>443</v>
      </c>
      <c r="B467">
        <v>1.6510655220190604E-2</v>
      </c>
      <c r="C467">
        <v>-4.0221437570886788E-3</v>
      </c>
    </row>
    <row r="468" spans="1:3" x14ac:dyDescent="0.25">
      <c r="A468">
        <v>444</v>
      </c>
      <c r="B468">
        <v>1.6213134903298648E-2</v>
      </c>
      <c r="C468">
        <v>2.0753107911048174E-3</v>
      </c>
    </row>
    <row r="469" spans="1:3" x14ac:dyDescent="0.25">
      <c r="A469">
        <v>445</v>
      </c>
      <c r="B469">
        <v>-1.1141784013998058E-4</v>
      </c>
      <c r="C469">
        <v>2.1092337162655554E-3</v>
      </c>
    </row>
    <row r="470" spans="1:3" x14ac:dyDescent="0.25">
      <c r="A470">
        <v>446</v>
      </c>
      <c r="B470">
        <v>-1.1371991157978939E-2</v>
      </c>
      <c r="C470">
        <v>-1.2716327728577951E-3</v>
      </c>
    </row>
    <row r="471" spans="1:3" x14ac:dyDescent="0.25">
      <c r="A471">
        <v>447</v>
      </c>
      <c r="B471">
        <v>2.8928908335706096E-3</v>
      </c>
      <c r="C471">
        <v>7.2486530858994766E-3</v>
      </c>
    </row>
    <row r="472" spans="1:3" x14ac:dyDescent="0.25">
      <c r="A472">
        <v>448</v>
      </c>
      <c r="B472">
        <v>-1.4126577809070377E-3</v>
      </c>
      <c r="C472">
        <v>5.7186889224516355E-3</v>
      </c>
    </row>
    <row r="473" spans="1:3" x14ac:dyDescent="0.25">
      <c r="A473">
        <v>449</v>
      </c>
      <c r="B473">
        <v>7.9072751294707345E-3</v>
      </c>
      <c r="C473">
        <v>-8.1529255396391755E-3</v>
      </c>
    </row>
    <row r="474" spans="1:3" x14ac:dyDescent="0.25">
      <c r="A474">
        <v>450</v>
      </c>
      <c r="B474">
        <v>-1.283301679433012E-2</v>
      </c>
      <c r="C474">
        <v>6.2709612997638876E-3</v>
      </c>
    </row>
    <row r="475" spans="1:3" x14ac:dyDescent="0.25">
      <c r="A475">
        <v>451</v>
      </c>
      <c r="B475">
        <v>-9.3654642642787642E-3</v>
      </c>
      <c r="C475">
        <v>4.4063840131630758E-3</v>
      </c>
    </row>
    <row r="476" spans="1:3" x14ac:dyDescent="0.25">
      <c r="A476">
        <v>452</v>
      </c>
      <c r="B476">
        <v>-2.4185284095726116E-2</v>
      </c>
      <c r="C476">
        <v>2.4785614907132866E-3</v>
      </c>
    </row>
    <row r="477" spans="1:3" x14ac:dyDescent="0.25">
      <c r="A477">
        <v>453</v>
      </c>
      <c r="B477">
        <v>2.3443073737066691E-2</v>
      </c>
      <c r="C477">
        <v>4.8737056665183222E-3</v>
      </c>
    </row>
    <row r="478" spans="1:3" x14ac:dyDescent="0.25">
      <c r="A478">
        <v>454</v>
      </c>
      <c r="B478">
        <v>-1.4245596956872475E-3</v>
      </c>
      <c r="C478">
        <v>3.7589922931451614E-3</v>
      </c>
    </row>
    <row r="479" spans="1:3" x14ac:dyDescent="0.25">
      <c r="A479">
        <v>455</v>
      </c>
      <c r="B479">
        <v>-1.9651000904635677E-2</v>
      </c>
      <c r="C479">
        <v>1.1993477453014826E-2</v>
      </c>
    </row>
    <row r="480" spans="1:3" x14ac:dyDescent="0.25">
      <c r="A480">
        <v>456</v>
      </c>
      <c r="B480">
        <v>-5.3741156512892782E-3</v>
      </c>
      <c r="C480">
        <v>-9.7613819897856349E-3</v>
      </c>
    </row>
    <row r="481" spans="1:3" x14ac:dyDescent="0.25">
      <c r="A481">
        <v>457</v>
      </c>
      <c r="B481">
        <v>1.5100937302219923E-2</v>
      </c>
      <c r="C481">
        <v>9.4580815360032783E-3</v>
      </c>
    </row>
    <row r="482" spans="1:3" x14ac:dyDescent="0.25">
      <c r="A482">
        <v>458</v>
      </c>
      <c r="B482">
        <v>1.3854286259107465E-2</v>
      </c>
      <c r="C482">
        <v>1.3174941393100242E-3</v>
      </c>
    </row>
    <row r="483" spans="1:3" x14ac:dyDescent="0.25">
      <c r="A483">
        <v>459</v>
      </c>
      <c r="B483">
        <v>-1.6579555644781443E-2</v>
      </c>
      <c r="C483">
        <v>1.0052706869071695E-2</v>
      </c>
    </row>
    <row r="484" spans="1:3" x14ac:dyDescent="0.25">
      <c r="A484">
        <v>460</v>
      </c>
      <c r="B484">
        <v>-2.9567430582351915E-2</v>
      </c>
      <c r="C484">
        <v>-5.1346045824338798E-4</v>
      </c>
    </row>
    <row r="485" spans="1:3" x14ac:dyDescent="0.25">
      <c r="A485">
        <v>461</v>
      </c>
      <c r="B485">
        <v>9.8018555332639503E-3</v>
      </c>
      <c r="C485">
        <v>-9.7296184122743681E-3</v>
      </c>
    </row>
    <row r="486" spans="1:3" x14ac:dyDescent="0.25">
      <c r="A486">
        <v>462</v>
      </c>
      <c r="B486">
        <v>-6.6718662616845397E-3</v>
      </c>
      <c r="C486">
        <v>8.0473968787380737E-3</v>
      </c>
    </row>
    <row r="487" spans="1:3" x14ac:dyDescent="0.25">
      <c r="A487">
        <v>463</v>
      </c>
      <c r="B487">
        <v>3.2038669193529261E-2</v>
      </c>
      <c r="C487">
        <v>-7.336829782460301E-3</v>
      </c>
    </row>
    <row r="488" spans="1:3" x14ac:dyDescent="0.25">
      <c r="A488">
        <v>464</v>
      </c>
      <c r="B488">
        <v>-4.6825485257822241E-4</v>
      </c>
      <c r="C488">
        <v>8.3744369266252261E-4</v>
      </c>
    </row>
    <row r="489" spans="1:3" x14ac:dyDescent="0.25">
      <c r="A489">
        <v>465</v>
      </c>
      <c r="B489">
        <v>-1.184060639969965E-2</v>
      </c>
      <c r="C489">
        <v>2.0475553422417813E-3</v>
      </c>
    </row>
    <row r="490" spans="1:3" x14ac:dyDescent="0.25">
      <c r="A490">
        <v>466</v>
      </c>
      <c r="B490">
        <v>-2.1948047051139643E-2</v>
      </c>
      <c r="C490">
        <v>2.6870830822768553E-3</v>
      </c>
    </row>
    <row r="491" spans="1:3" x14ac:dyDescent="0.25">
      <c r="A491">
        <v>467</v>
      </c>
      <c r="B491">
        <v>4.9228315124919646E-3</v>
      </c>
      <c r="C491">
        <v>-7.3743467758293872E-3</v>
      </c>
    </row>
    <row r="492" spans="1:3" x14ac:dyDescent="0.25">
      <c r="A492">
        <v>468</v>
      </c>
      <c r="B492">
        <v>4.9758436454614132E-3</v>
      </c>
      <c r="C492">
        <v>-4.7841042040703543E-3</v>
      </c>
    </row>
    <row r="493" spans="1:3" x14ac:dyDescent="0.25">
      <c r="A493">
        <v>469</v>
      </c>
      <c r="B493">
        <v>4.9035651244895787E-3</v>
      </c>
      <c r="C493">
        <v>5.9149162027591403E-3</v>
      </c>
    </row>
    <row r="494" spans="1:3" x14ac:dyDescent="0.25">
      <c r="A494">
        <v>470</v>
      </c>
      <c r="B494">
        <v>4.434167825060913E-3</v>
      </c>
      <c r="C494">
        <v>9.2017170494032973E-3</v>
      </c>
    </row>
    <row r="495" spans="1:3" x14ac:dyDescent="0.25">
      <c r="A495">
        <v>471</v>
      </c>
      <c r="B495">
        <v>3.1290994763953986E-2</v>
      </c>
      <c r="C495">
        <v>1.6982534938860525E-2</v>
      </c>
    </row>
    <row r="496" spans="1:3" x14ac:dyDescent="0.25">
      <c r="A496">
        <v>472</v>
      </c>
      <c r="B496">
        <v>-5.2081470131827585E-3</v>
      </c>
      <c r="C496">
        <v>-5.041839587577172E-3</v>
      </c>
    </row>
    <row r="497" spans="1:3" x14ac:dyDescent="0.25">
      <c r="A497">
        <v>473</v>
      </c>
      <c r="B497">
        <v>-5.6650980808890057E-4</v>
      </c>
      <c r="C497">
        <v>-1.3415336590959716E-3</v>
      </c>
    </row>
    <row r="498" spans="1:3" x14ac:dyDescent="0.25">
      <c r="A498">
        <v>474</v>
      </c>
      <c r="B498">
        <v>-3.6286479343577388E-3</v>
      </c>
      <c r="C498">
        <v>3.7324043633840081E-3</v>
      </c>
    </row>
    <row r="499" spans="1:3" x14ac:dyDescent="0.25">
      <c r="A499">
        <v>475</v>
      </c>
      <c r="B499">
        <v>-3.2224125279654678E-3</v>
      </c>
      <c r="C499">
        <v>1.1836248530481996E-2</v>
      </c>
    </row>
    <row r="500" spans="1:3" x14ac:dyDescent="0.25">
      <c r="A500">
        <v>476</v>
      </c>
      <c r="B500">
        <v>-3.0234999287646756E-2</v>
      </c>
      <c r="C500">
        <v>-1.905683646703801E-2</v>
      </c>
    </row>
    <row r="501" spans="1:3" x14ac:dyDescent="0.25">
      <c r="A501">
        <v>477</v>
      </c>
      <c r="B501">
        <v>-3.0854019137852469E-2</v>
      </c>
      <c r="C501">
        <v>3.4283182112929807E-2</v>
      </c>
    </row>
    <row r="502" spans="1:3" x14ac:dyDescent="0.25">
      <c r="A502">
        <v>478</v>
      </c>
      <c r="B502">
        <v>1.0985480771221768E-2</v>
      </c>
      <c r="C502">
        <v>9.6177607368139514E-3</v>
      </c>
    </row>
    <row r="503" spans="1:3" x14ac:dyDescent="0.25">
      <c r="A503">
        <v>479</v>
      </c>
      <c r="B503">
        <v>-1.8798991080430643E-3</v>
      </c>
      <c r="C503">
        <v>-1.5068767647667319E-2</v>
      </c>
    </row>
    <row r="504" spans="1:3" x14ac:dyDescent="0.25">
      <c r="A504">
        <v>480</v>
      </c>
      <c r="B504">
        <v>-3.7520991046946354E-3</v>
      </c>
      <c r="C504">
        <v>1.0408736366443864E-3</v>
      </c>
    </row>
    <row r="505" spans="1:3" x14ac:dyDescent="0.25">
      <c r="A505">
        <v>481</v>
      </c>
      <c r="B505">
        <v>-2.5292249999879696E-2</v>
      </c>
      <c r="C505">
        <v>-1.0988953250911399E-2</v>
      </c>
    </row>
    <row r="506" spans="1:3" x14ac:dyDescent="0.25">
      <c r="A506">
        <v>482</v>
      </c>
      <c r="B506">
        <v>-2.8533335855351515E-2</v>
      </c>
      <c r="C506">
        <v>-8.0326916894066132E-3</v>
      </c>
    </row>
    <row r="507" spans="1:3" x14ac:dyDescent="0.25">
      <c r="A507">
        <v>483</v>
      </c>
      <c r="B507">
        <v>9.1513210531153598E-3</v>
      </c>
      <c r="C507">
        <v>2.0814473808212532E-3</v>
      </c>
    </row>
    <row r="508" spans="1:3" x14ac:dyDescent="0.25">
      <c r="A508">
        <v>484</v>
      </c>
      <c r="B508">
        <v>2.6993201130172666E-2</v>
      </c>
      <c r="C508">
        <v>1.3741442825420232E-2</v>
      </c>
    </row>
    <row r="509" spans="1:3" x14ac:dyDescent="0.25">
      <c r="A509">
        <v>485</v>
      </c>
      <c r="B509">
        <v>4.673243796542971E-2</v>
      </c>
      <c r="C509">
        <v>3.7957255957627861E-3</v>
      </c>
    </row>
    <row r="510" spans="1:3" x14ac:dyDescent="0.25">
      <c r="A510">
        <v>486</v>
      </c>
      <c r="B510">
        <v>7.3855575319827687E-3</v>
      </c>
      <c r="C510">
        <v>-1.3477832056603039E-3</v>
      </c>
    </row>
    <row r="511" spans="1:3" x14ac:dyDescent="0.25">
      <c r="A511">
        <v>487</v>
      </c>
      <c r="B511">
        <v>7.947022898525934E-3</v>
      </c>
      <c r="C511">
        <v>-2.3746278483330208E-3</v>
      </c>
    </row>
    <row r="512" spans="1:3" x14ac:dyDescent="0.25">
      <c r="A512">
        <v>488</v>
      </c>
      <c r="B512">
        <v>-1.9068988465292291E-3</v>
      </c>
      <c r="C512">
        <v>-9.3983153561244212E-4</v>
      </c>
    </row>
    <row r="513" spans="1:3" x14ac:dyDescent="0.25">
      <c r="A513">
        <v>489</v>
      </c>
      <c r="B513">
        <v>9.9194348571320159E-3</v>
      </c>
      <c r="C513">
        <v>1.8669506305467251E-3</v>
      </c>
    </row>
    <row r="514" spans="1:3" x14ac:dyDescent="0.25">
      <c r="A514">
        <v>490</v>
      </c>
      <c r="B514">
        <v>-5.1382932045763519E-3</v>
      </c>
      <c r="C514">
        <v>-4.727833098009635E-3</v>
      </c>
    </row>
    <row r="515" spans="1:3" x14ac:dyDescent="0.25">
      <c r="A515">
        <v>491</v>
      </c>
      <c r="B515">
        <v>3.8056298093201552E-3</v>
      </c>
      <c r="C515">
        <v>-8.7465545987959253E-4</v>
      </c>
    </row>
    <row r="516" spans="1:3" x14ac:dyDescent="0.25">
      <c r="A516">
        <v>492</v>
      </c>
      <c r="B516">
        <v>-5.5380896581710379E-5</v>
      </c>
      <c r="C516">
        <v>-2.940619225066199E-4</v>
      </c>
    </row>
    <row r="517" spans="1:3" x14ac:dyDescent="0.25">
      <c r="A517">
        <v>493</v>
      </c>
      <c r="B517">
        <v>-8.96358996643613E-3</v>
      </c>
      <c r="C517">
        <v>6.4142794156936515E-3</v>
      </c>
    </row>
    <row r="518" spans="1:3" x14ac:dyDescent="0.25">
      <c r="A518">
        <v>494</v>
      </c>
      <c r="B518">
        <v>-1.3363519580254909E-3</v>
      </c>
      <c r="C518">
        <v>1.062872677639369E-2</v>
      </c>
    </row>
    <row r="519" spans="1:3" x14ac:dyDescent="0.25">
      <c r="A519">
        <v>495</v>
      </c>
      <c r="B519">
        <v>-1.234641430390691E-2</v>
      </c>
      <c r="C519">
        <v>1.3597730061959239E-3</v>
      </c>
    </row>
    <row r="520" spans="1:3" x14ac:dyDescent="0.25">
      <c r="A520">
        <v>496</v>
      </c>
      <c r="B520">
        <v>-1.7935003688876999E-2</v>
      </c>
      <c r="C520">
        <v>9.0807190271021514E-3</v>
      </c>
    </row>
    <row r="521" spans="1:3" x14ac:dyDescent="0.25">
      <c r="A521">
        <v>497</v>
      </c>
      <c r="B521">
        <v>1.1135409081872294E-2</v>
      </c>
      <c r="C521">
        <v>1.4686548033935095E-3</v>
      </c>
    </row>
    <row r="522" spans="1:3" x14ac:dyDescent="0.25">
      <c r="A522">
        <v>498</v>
      </c>
      <c r="B522">
        <v>5.2376797002773364E-3</v>
      </c>
      <c r="C522">
        <v>-2.2451146893688441E-2</v>
      </c>
    </row>
    <row r="523" spans="1:3" x14ac:dyDescent="0.25">
      <c r="A523">
        <v>499</v>
      </c>
      <c r="B523">
        <v>1.2807243499421183E-3</v>
      </c>
      <c r="C523">
        <v>7.0456253166447779E-4</v>
      </c>
    </row>
    <row r="524" spans="1:3" x14ac:dyDescent="0.25">
      <c r="A524">
        <v>500</v>
      </c>
      <c r="B524">
        <v>7.9381660331153264E-3</v>
      </c>
      <c r="C524">
        <v>-3.0550377754685887E-4</v>
      </c>
    </row>
    <row r="525" spans="1:3" x14ac:dyDescent="0.25">
      <c r="A525">
        <v>501</v>
      </c>
      <c r="B525">
        <v>6.4152389085300326E-3</v>
      </c>
      <c r="C525">
        <v>5.2912491600315276E-3</v>
      </c>
    </row>
    <row r="526" spans="1:3" x14ac:dyDescent="0.25">
      <c r="A526">
        <v>502</v>
      </c>
      <c r="B526">
        <v>-1.1568750146668357E-2</v>
      </c>
      <c r="C526">
        <v>-1.9994464983150752E-3</v>
      </c>
    </row>
    <row r="527" spans="1:3" x14ac:dyDescent="0.25">
      <c r="A527">
        <v>503</v>
      </c>
      <c r="B527">
        <v>2.2355491467758875E-2</v>
      </c>
      <c r="C527">
        <v>-5.5096089376456978E-2</v>
      </c>
    </row>
    <row r="528" spans="1:3" x14ac:dyDescent="0.25">
      <c r="A528">
        <v>504</v>
      </c>
      <c r="B528">
        <v>-9.0248214239507206E-3</v>
      </c>
      <c r="C528">
        <v>1.0434508367058001E-2</v>
      </c>
    </row>
    <row r="529" spans="1:3" x14ac:dyDescent="0.25">
      <c r="A529">
        <v>505</v>
      </c>
      <c r="B529">
        <v>-7.3335442872703308E-3</v>
      </c>
      <c r="C529">
        <v>-1.8017560826979098E-2</v>
      </c>
    </row>
    <row r="530" spans="1:3" x14ac:dyDescent="0.25">
      <c r="A530">
        <v>506</v>
      </c>
      <c r="B530">
        <v>1.6989644394545936E-2</v>
      </c>
      <c r="C530">
        <v>3.7623261626031218E-3</v>
      </c>
    </row>
    <row r="531" spans="1:3" x14ac:dyDescent="0.25">
      <c r="A531">
        <v>507</v>
      </c>
      <c r="B531">
        <v>-1.9744556704318721E-2</v>
      </c>
      <c r="C531">
        <v>1.6974319475388393E-2</v>
      </c>
    </row>
    <row r="532" spans="1:3" x14ac:dyDescent="0.25">
      <c r="A532">
        <v>508</v>
      </c>
      <c r="B532">
        <v>-2.4319178754874632E-2</v>
      </c>
      <c r="C532">
        <v>-6.8655711797932784E-3</v>
      </c>
    </row>
    <row r="533" spans="1:3" x14ac:dyDescent="0.25">
      <c r="A533">
        <v>509</v>
      </c>
      <c r="B533">
        <v>1.3235458533861946E-2</v>
      </c>
      <c r="C533">
        <v>-1.4965202055386054E-2</v>
      </c>
    </row>
    <row r="534" spans="1:3" x14ac:dyDescent="0.25">
      <c r="A534">
        <v>510</v>
      </c>
      <c r="B534">
        <v>-7.1595364337542679E-3</v>
      </c>
      <c r="C534">
        <v>-1.7007763312532932E-4</v>
      </c>
    </row>
    <row r="535" spans="1:3" x14ac:dyDescent="0.25">
      <c r="A535">
        <v>511</v>
      </c>
      <c r="B535">
        <v>6.1107143769460835E-4</v>
      </c>
      <c r="C535">
        <v>-4.3212043391632074E-3</v>
      </c>
    </row>
    <row r="536" spans="1:3" x14ac:dyDescent="0.25">
      <c r="A536">
        <v>512</v>
      </c>
      <c r="B536">
        <v>-4.5062334972732878E-3</v>
      </c>
      <c r="C536">
        <v>2.979735227301648E-2</v>
      </c>
    </row>
    <row r="537" spans="1:3" x14ac:dyDescent="0.25">
      <c r="A537">
        <v>513</v>
      </c>
      <c r="B537">
        <v>-1.2719078328209531E-2</v>
      </c>
      <c r="C537">
        <v>-2.2401060496610864E-4</v>
      </c>
    </row>
    <row r="538" spans="1:3" x14ac:dyDescent="0.25">
      <c r="A538">
        <v>514</v>
      </c>
      <c r="B538">
        <v>-1.4282082625788971E-2</v>
      </c>
      <c r="C538">
        <v>-1.3876000034469795E-2</v>
      </c>
    </row>
    <row r="539" spans="1:3" x14ac:dyDescent="0.25">
      <c r="A539">
        <v>515</v>
      </c>
      <c r="B539">
        <v>-2.8827527120112263E-2</v>
      </c>
      <c r="C539">
        <v>4.5370578415181335E-3</v>
      </c>
    </row>
    <row r="540" spans="1:3" x14ac:dyDescent="0.25">
      <c r="A540">
        <v>516</v>
      </c>
      <c r="B540">
        <v>-4.9698690036015673E-2</v>
      </c>
      <c r="C540">
        <v>1.6811353851863491E-2</v>
      </c>
    </row>
    <row r="541" spans="1:3" x14ac:dyDescent="0.25">
      <c r="A541">
        <v>517</v>
      </c>
      <c r="B541">
        <v>4.7837828645867553E-2</v>
      </c>
      <c r="C541">
        <v>1.3639389655681067E-2</v>
      </c>
    </row>
    <row r="542" spans="1:3" x14ac:dyDescent="0.25">
      <c r="A542">
        <v>518</v>
      </c>
      <c r="B542">
        <v>-5.0440964502468849E-2</v>
      </c>
      <c r="C542">
        <v>2.1542008400690121E-2</v>
      </c>
    </row>
    <row r="543" spans="1:3" x14ac:dyDescent="0.25">
      <c r="A543">
        <v>519</v>
      </c>
      <c r="B543">
        <v>4.1273189983141022E-2</v>
      </c>
      <c r="C543">
        <v>-8.3550822119554877E-3</v>
      </c>
    </row>
    <row r="544" spans="1:3" x14ac:dyDescent="0.25">
      <c r="A544">
        <v>520</v>
      </c>
      <c r="B544">
        <v>-4.3437742862665555E-3</v>
      </c>
      <c r="C544">
        <v>-5.4664329065643221E-3</v>
      </c>
    </row>
    <row r="545" spans="1:3" x14ac:dyDescent="0.25">
      <c r="A545">
        <v>521</v>
      </c>
      <c r="B545">
        <v>2.6893376569837278E-3</v>
      </c>
      <c r="C545">
        <v>-1.0267825388400008E-3</v>
      </c>
    </row>
    <row r="546" spans="1:3" x14ac:dyDescent="0.25">
      <c r="A546">
        <v>522</v>
      </c>
      <c r="B546">
        <v>-2.64499166728848E-2</v>
      </c>
      <c r="C546">
        <v>5.0707316313233566E-3</v>
      </c>
    </row>
    <row r="547" spans="1:3" x14ac:dyDescent="0.25">
      <c r="A547">
        <v>523</v>
      </c>
      <c r="B547">
        <v>-7.8417201565977711E-3</v>
      </c>
      <c r="C547">
        <v>-1.4549012807982976E-3</v>
      </c>
    </row>
    <row r="548" spans="1:3" x14ac:dyDescent="0.25">
      <c r="A548">
        <v>524</v>
      </c>
      <c r="B548">
        <v>2.0961454640375722E-2</v>
      </c>
      <c r="C548">
        <v>-2.3945668888580088E-3</v>
      </c>
    </row>
    <row r="549" spans="1:3" x14ac:dyDescent="0.25">
      <c r="A549">
        <v>525</v>
      </c>
      <c r="B549">
        <v>-3.3625853685382727E-2</v>
      </c>
      <c r="C549">
        <v>-3.8066693008882713E-5</v>
      </c>
    </row>
    <row r="550" spans="1:3" x14ac:dyDescent="0.25">
      <c r="A550">
        <v>526</v>
      </c>
      <c r="B550">
        <v>9.8372952566870946E-3</v>
      </c>
      <c r="C550">
        <v>5.3851107992331955E-3</v>
      </c>
    </row>
    <row r="551" spans="1:3" x14ac:dyDescent="0.25">
      <c r="A551">
        <v>527</v>
      </c>
      <c r="B551">
        <v>2.1575878027232577E-2</v>
      </c>
      <c r="C551">
        <v>-8.5117884513219236E-3</v>
      </c>
    </row>
    <row r="552" spans="1:3" x14ac:dyDescent="0.25">
      <c r="A552">
        <v>528</v>
      </c>
      <c r="B552">
        <v>2.0483993878526535E-2</v>
      </c>
      <c r="C552">
        <v>-4.1438788226550172E-3</v>
      </c>
    </row>
    <row r="553" spans="1:3" x14ac:dyDescent="0.25">
      <c r="A553">
        <v>529</v>
      </c>
      <c r="B553">
        <v>-8.3155945630001456E-3</v>
      </c>
      <c r="C553">
        <v>2.9613392314456095E-3</v>
      </c>
    </row>
    <row r="554" spans="1:3" x14ac:dyDescent="0.25">
      <c r="A554">
        <v>530</v>
      </c>
      <c r="B554">
        <v>-6.907477202941101E-3</v>
      </c>
      <c r="C554">
        <v>-3.4579130199692857E-3</v>
      </c>
    </row>
    <row r="555" spans="1:3" x14ac:dyDescent="0.25">
      <c r="A555">
        <v>531</v>
      </c>
      <c r="B555">
        <v>-1.0889237201759487E-2</v>
      </c>
      <c r="C555">
        <v>-3.2182864237040379E-3</v>
      </c>
    </row>
    <row r="556" spans="1:3" x14ac:dyDescent="0.25">
      <c r="A556">
        <v>532</v>
      </c>
      <c r="B556">
        <v>4.6319946324176447E-3</v>
      </c>
      <c r="C556">
        <v>6.5702539791236431E-3</v>
      </c>
    </row>
    <row r="557" spans="1:3" x14ac:dyDescent="0.25">
      <c r="A557">
        <v>533</v>
      </c>
      <c r="B557">
        <v>2.5406888035499273E-2</v>
      </c>
      <c r="C557">
        <v>-2.6757078580486912E-2</v>
      </c>
    </row>
    <row r="558" spans="1:3" x14ac:dyDescent="0.25">
      <c r="A558">
        <v>534</v>
      </c>
      <c r="B558">
        <v>1.6407993335863302E-2</v>
      </c>
      <c r="C558">
        <v>1.9647641186758442E-3</v>
      </c>
    </row>
    <row r="559" spans="1:3" x14ac:dyDescent="0.25">
      <c r="A559">
        <v>535</v>
      </c>
      <c r="B559">
        <v>-4.2292683646115513E-2</v>
      </c>
      <c r="C559">
        <v>-1.0722338983736847E-2</v>
      </c>
    </row>
    <row r="560" spans="1:3" x14ac:dyDescent="0.25">
      <c r="A560">
        <v>536</v>
      </c>
      <c r="B560">
        <v>-2.3764591655570373E-3</v>
      </c>
      <c r="C560">
        <v>9.5682697096799163E-3</v>
      </c>
    </row>
    <row r="561" spans="1:3" x14ac:dyDescent="0.25">
      <c r="A561">
        <v>537</v>
      </c>
      <c r="B561">
        <v>-5.4155634915064949E-2</v>
      </c>
      <c r="C561">
        <v>1.6948346046160051E-2</v>
      </c>
    </row>
    <row r="562" spans="1:3" x14ac:dyDescent="0.25">
      <c r="A562">
        <v>538</v>
      </c>
      <c r="B562">
        <v>1.0133450903760648E-2</v>
      </c>
      <c r="C562">
        <v>-8.1515666178667949E-3</v>
      </c>
    </row>
    <row r="563" spans="1:3" x14ac:dyDescent="0.25">
      <c r="A563">
        <v>539</v>
      </c>
      <c r="B563">
        <v>-2.5204514741294919E-2</v>
      </c>
      <c r="C563">
        <v>1.7075309864064685E-2</v>
      </c>
    </row>
    <row r="564" spans="1:3" x14ac:dyDescent="0.25">
      <c r="A564">
        <v>540</v>
      </c>
      <c r="B564">
        <v>3.6826546995238289E-2</v>
      </c>
      <c r="C564">
        <v>-9.354744440722082E-4</v>
      </c>
    </row>
    <row r="565" spans="1:3" x14ac:dyDescent="0.25">
      <c r="A565">
        <v>541</v>
      </c>
      <c r="B565">
        <v>-2.5573927036041749E-2</v>
      </c>
      <c r="C565">
        <v>-4.2274003987618214E-3</v>
      </c>
    </row>
    <row r="566" spans="1:3" x14ac:dyDescent="0.25">
      <c r="A566">
        <v>542</v>
      </c>
      <c r="B566">
        <v>-9.4489557702045011E-3</v>
      </c>
      <c r="C566">
        <v>9.3576516429198595E-3</v>
      </c>
    </row>
    <row r="567" spans="1:3" x14ac:dyDescent="0.25">
      <c r="A567">
        <v>543</v>
      </c>
      <c r="B567">
        <v>2.7258098610332321E-2</v>
      </c>
      <c r="C567">
        <v>-1.5258678085709548E-2</v>
      </c>
    </row>
    <row r="568" spans="1:3" x14ac:dyDescent="0.25">
      <c r="A568">
        <v>544</v>
      </c>
      <c r="B568">
        <v>-4.038573636121149E-3</v>
      </c>
      <c r="C568">
        <v>1.0354798265963642E-2</v>
      </c>
    </row>
    <row r="569" spans="1:3" x14ac:dyDescent="0.25">
      <c r="A569">
        <v>545</v>
      </c>
      <c r="B569">
        <v>9.1340392437603644E-3</v>
      </c>
      <c r="C569">
        <v>-1.0417897202135299E-2</v>
      </c>
    </row>
    <row r="570" spans="1:3" x14ac:dyDescent="0.25">
      <c r="A570">
        <v>546</v>
      </c>
      <c r="B570">
        <v>4.0590946024064781E-2</v>
      </c>
      <c r="C570">
        <v>-4.2946520735440835E-3</v>
      </c>
    </row>
    <row r="571" spans="1:3" x14ac:dyDescent="0.25">
      <c r="A571">
        <v>547</v>
      </c>
      <c r="B571">
        <v>1.9844111216378298E-2</v>
      </c>
      <c r="C571">
        <v>-1.0624725999267112E-2</v>
      </c>
    </row>
    <row r="572" spans="1:3" x14ac:dyDescent="0.25">
      <c r="A572">
        <v>548</v>
      </c>
      <c r="B572">
        <v>-2.4194116126507181E-3</v>
      </c>
      <c r="C572">
        <v>-6.822606477380172E-3</v>
      </c>
    </row>
    <row r="573" spans="1:3" x14ac:dyDescent="0.25">
      <c r="A573">
        <v>549</v>
      </c>
      <c r="B573">
        <v>8.5175388568173947E-3</v>
      </c>
      <c r="C573">
        <v>-2.3413417798060394E-2</v>
      </c>
    </row>
    <row r="574" spans="1:3" x14ac:dyDescent="0.25">
      <c r="A574">
        <v>550</v>
      </c>
      <c r="B574">
        <v>1.5250022248963204E-2</v>
      </c>
      <c r="C574">
        <v>-1.8817049812401836E-2</v>
      </c>
    </row>
    <row r="575" spans="1:3" x14ac:dyDescent="0.25">
      <c r="A575">
        <v>551</v>
      </c>
      <c r="B575">
        <v>-4.351444454167107E-3</v>
      </c>
      <c r="C575">
        <v>-1.1189456760143515E-2</v>
      </c>
    </row>
    <row r="576" spans="1:3" x14ac:dyDescent="0.25">
      <c r="A576">
        <v>552</v>
      </c>
      <c r="B576">
        <v>-1.0279874925233813E-2</v>
      </c>
      <c r="C576">
        <v>1.2349356674165991E-2</v>
      </c>
    </row>
    <row r="577" spans="1:3" x14ac:dyDescent="0.25">
      <c r="A577">
        <v>553</v>
      </c>
      <c r="B577">
        <v>1.3126081979859324E-3</v>
      </c>
      <c r="C577">
        <v>6.1874512427995349E-3</v>
      </c>
    </row>
    <row r="578" spans="1:3" x14ac:dyDescent="0.25">
      <c r="A578">
        <v>554</v>
      </c>
      <c r="B578">
        <v>9.665728162436495E-3</v>
      </c>
      <c r="C578">
        <v>1.8608678510748638E-3</v>
      </c>
    </row>
    <row r="579" spans="1:3" x14ac:dyDescent="0.25">
      <c r="A579">
        <v>555</v>
      </c>
      <c r="B579">
        <v>4.0866634676819053E-3</v>
      </c>
      <c r="C579">
        <v>8.7148427813375298E-3</v>
      </c>
    </row>
    <row r="580" spans="1:3" x14ac:dyDescent="0.25">
      <c r="A580">
        <v>556</v>
      </c>
      <c r="B580">
        <v>2.1008712330024535E-3</v>
      </c>
      <c r="C580">
        <v>-1.8952504398069268E-3</v>
      </c>
    </row>
    <row r="581" spans="1:3" x14ac:dyDescent="0.25">
      <c r="A581">
        <v>557</v>
      </c>
      <c r="B581">
        <v>-3.8255050677145617E-3</v>
      </c>
      <c r="C581">
        <v>-4.561415858232722E-3</v>
      </c>
    </row>
    <row r="582" spans="1:3" x14ac:dyDescent="0.25">
      <c r="A582">
        <v>558</v>
      </c>
      <c r="B582">
        <v>-8.5931869346335128E-4</v>
      </c>
      <c r="C582">
        <v>3.0054053323873677E-3</v>
      </c>
    </row>
    <row r="583" spans="1:3" x14ac:dyDescent="0.25">
      <c r="A583">
        <v>559</v>
      </c>
      <c r="B583">
        <v>-8.1824419316490636E-4</v>
      </c>
      <c r="C583">
        <v>-1.0194973548169662E-2</v>
      </c>
    </row>
    <row r="584" spans="1:3" x14ac:dyDescent="0.25">
      <c r="A584">
        <v>560</v>
      </c>
      <c r="B584">
        <v>1.7239878166009526E-2</v>
      </c>
      <c r="C584">
        <v>6.4126611731335492E-4</v>
      </c>
    </row>
    <row r="585" spans="1:3" x14ac:dyDescent="0.25">
      <c r="A585">
        <v>561</v>
      </c>
      <c r="B585">
        <v>-4.1413743378657846E-4</v>
      </c>
      <c r="C585">
        <v>1.1462675915953381E-2</v>
      </c>
    </row>
    <row r="586" spans="1:3" x14ac:dyDescent="0.25">
      <c r="A586">
        <v>562</v>
      </c>
      <c r="B586">
        <v>-1.6500684623764018E-2</v>
      </c>
      <c r="C586">
        <v>5.0162605882817964E-3</v>
      </c>
    </row>
    <row r="587" spans="1:3" x14ac:dyDescent="0.25">
      <c r="A587">
        <v>563</v>
      </c>
      <c r="B587">
        <v>-1.4872448068804825E-3</v>
      </c>
      <c r="C587">
        <v>-3.0485339007317543E-3</v>
      </c>
    </row>
    <row r="588" spans="1:3" x14ac:dyDescent="0.25">
      <c r="A588">
        <v>564</v>
      </c>
      <c r="B588">
        <v>7.1157686310448082E-3</v>
      </c>
      <c r="C588">
        <v>-1.1353508049652863E-2</v>
      </c>
    </row>
    <row r="589" spans="1:3" x14ac:dyDescent="0.25">
      <c r="A589">
        <v>565</v>
      </c>
      <c r="B589">
        <v>3.0475728464923395E-3</v>
      </c>
      <c r="C589">
        <v>-4.5549487004484454E-3</v>
      </c>
    </row>
    <row r="590" spans="1:3" x14ac:dyDescent="0.25">
      <c r="A590">
        <v>566</v>
      </c>
      <c r="B590">
        <v>6.3752441626840168E-3</v>
      </c>
      <c r="C590">
        <v>4.318879874655253E-3</v>
      </c>
    </row>
    <row r="591" spans="1:3" x14ac:dyDescent="0.25">
      <c r="A591">
        <v>567</v>
      </c>
      <c r="B591">
        <v>4.0952258221221244E-5</v>
      </c>
      <c r="C591">
        <v>-2.0743174629884304E-2</v>
      </c>
    </row>
    <row r="592" spans="1:3" x14ac:dyDescent="0.25">
      <c r="A592">
        <v>568</v>
      </c>
      <c r="B592">
        <v>-6.5271319543968101E-3</v>
      </c>
      <c r="C592">
        <v>1.6920143638785697E-2</v>
      </c>
    </row>
    <row r="593" spans="1:3" x14ac:dyDescent="0.25">
      <c r="A593">
        <v>569</v>
      </c>
      <c r="B593">
        <v>-2.8965476457638701E-3</v>
      </c>
      <c r="C593">
        <v>-8.9925411866603622E-3</v>
      </c>
    </row>
    <row r="594" spans="1:3" x14ac:dyDescent="0.25">
      <c r="A594">
        <v>570</v>
      </c>
      <c r="B594">
        <v>-1.4463845457256583E-2</v>
      </c>
      <c r="C594">
        <v>3.9802161735787808E-2</v>
      </c>
    </row>
    <row r="595" spans="1:3" x14ac:dyDescent="0.25">
      <c r="A595">
        <v>571</v>
      </c>
      <c r="B595">
        <v>-1.4020164819644193E-2</v>
      </c>
      <c r="C595">
        <v>1.9304250192058222E-3</v>
      </c>
    </row>
    <row r="596" spans="1:3" x14ac:dyDescent="0.25">
      <c r="A596">
        <v>572</v>
      </c>
      <c r="B596">
        <v>-2.2551683638866011E-3</v>
      </c>
      <c r="C596">
        <v>5.4885655667943189E-3</v>
      </c>
    </row>
    <row r="597" spans="1:3" x14ac:dyDescent="0.25">
      <c r="A597">
        <v>573</v>
      </c>
      <c r="B597">
        <v>1.2376442299860065E-2</v>
      </c>
      <c r="C597">
        <v>-6.0575168494521568E-3</v>
      </c>
    </row>
    <row r="598" spans="1:3" x14ac:dyDescent="0.25">
      <c r="A598">
        <v>574</v>
      </c>
      <c r="B598">
        <v>-1.3759589680788996E-2</v>
      </c>
      <c r="C598">
        <v>2.5950660084355631E-3</v>
      </c>
    </row>
    <row r="599" spans="1:3" x14ac:dyDescent="0.25">
      <c r="A599">
        <v>575</v>
      </c>
      <c r="B599">
        <v>-1.6794572691082022E-2</v>
      </c>
      <c r="C599">
        <v>-7.8979317354628195E-4</v>
      </c>
    </row>
    <row r="600" spans="1:3" x14ac:dyDescent="0.25">
      <c r="A600">
        <v>576</v>
      </c>
      <c r="B600">
        <v>-8.1225176773878603E-3</v>
      </c>
      <c r="C600">
        <v>-7.9785657073024353E-3</v>
      </c>
    </row>
    <row r="601" spans="1:3" x14ac:dyDescent="0.25">
      <c r="A601">
        <v>577</v>
      </c>
      <c r="B601">
        <v>3.0576111647553389E-2</v>
      </c>
      <c r="C601">
        <v>-1.3699680541929188E-2</v>
      </c>
    </row>
    <row r="602" spans="1:3" x14ac:dyDescent="0.25">
      <c r="A602">
        <v>578</v>
      </c>
      <c r="B602">
        <v>7.2905891752154888E-5</v>
      </c>
      <c r="C602">
        <v>-9.0950730516311789E-3</v>
      </c>
    </row>
    <row r="603" spans="1:3" x14ac:dyDescent="0.25">
      <c r="A603">
        <v>579</v>
      </c>
      <c r="B603">
        <v>1.6616487898186077E-2</v>
      </c>
      <c r="C603">
        <v>-1.0384551755940257E-2</v>
      </c>
    </row>
    <row r="604" spans="1:3" x14ac:dyDescent="0.25">
      <c r="A604">
        <v>580</v>
      </c>
      <c r="B604">
        <v>-8.7032620726172644E-3</v>
      </c>
      <c r="C604">
        <v>-1.2181690602671739E-2</v>
      </c>
    </row>
    <row r="605" spans="1:3" x14ac:dyDescent="0.25">
      <c r="A605">
        <v>581</v>
      </c>
      <c r="B605">
        <v>-6.6455340450361977E-3</v>
      </c>
      <c r="C605">
        <v>-4.8797139388179547E-6</v>
      </c>
    </row>
    <row r="606" spans="1:3" x14ac:dyDescent="0.25">
      <c r="A606">
        <v>582</v>
      </c>
      <c r="B606">
        <v>-1.7356847014282806E-2</v>
      </c>
      <c r="C606">
        <v>1.437572934813719E-2</v>
      </c>
    </row>
    <row r="607" spans="1:3" x14ac:dyDescent="0.25">
      <c r="A607">
        <v>583</v>
      </c>
      <c r="B607">
        <v>1.8302471578675959E-2</v>
      </c>
      <c r="C607">
        <v>-2.0817399325489792E-2</v>
      </c>
    </row>
    <row r="608" spans="1:3" x14ac:dyDescent="0.25">
      <c r="A608">
        <v>584</v>
      </c>
      <c r="B608">
        <v>1.1395545121324088E-2</v>
      </c>
      <c r="C608">
        <v>-1.0209855528493036E-2</v>
      </c>
    </row>
    <row r="609" spans="1:3" x14ac:dyDescent="0.25">
      <c r="A609">
        <v>585</v>
      </c>
      <c r="B609">
        <v>-4.9060120315186397E-3</v>
      </c>
      <c r="C609">
        <v>1.5141829651530995E-2</v>
      </c>
    </row>
    <row r="610" spans="1:3" x14ac:dyDescent="0.25">
      <c r="A610">
        <v>586</v>
      </c>
      <c r="B610">
        <v>2.8385844690139873E-3</v>
      </c>
      <c r="C610">
        <v>-1.9154521867077348E-2</v>
      </c>
    </row>
    <row r="611" spans="1:3" x14ac:dyDescent="0.25">
      <c r="A611">
        <v>587</v>
      </c>
      <c r="B611">
        <v>4.8309114255173525E-3</v>
      </c>
      <c r="C611">
        <v>-1.973748849326289E-3</v>
      </c>
    </row>
    <row r="612" spans="1:3" x14ac:dyDescent="0.25">
      <c r="A612">
        <v>588</v>
      </c>
      <c r="B612">
        <v>-2.3890837942561367E-3</v>
      </c>
      <c r="C612">
        <v>-6.872931158395084E-3</v>
      </c>
    </row>
    <row r="613" spans="1:3" x14ac:dyDescent="0.25">
      <c r="A613">
        <v>589</v>
      </c>
      <c r="B613">
        <v>-2.2429526700108999E-3</v>
      </c>
      <c r="C613">
        <v>1.1343355704407088E-2</v>
      </c>
    </row>
    <row r="614" spans="1:3" x14ac:dyDescent="0.25">
      <c r="A614">
        <v>590</v>
      </c>
      <c r="B614">
        <v>-1.3129828119625726E-2</v>
      </c>
      <c r="C614">
        <v>1.0475845278228996E-2</v>
      </c>
    </row>
    <row r="615" spans="1:3" x14ac:dyDescent="0.25">
      <c r="A615">
        <v>591</v>
      </c>
      <c r="B615">
        <v>6.8377896739476977E-4</v>
      </c>
      <c r="C615">
        <v>-4.9738270312739957E-3</v>
      </c>
    </row>
    <row r="616" spans="1:3" x14ac:dyDescent="0.25">
      <c r="A616">
        <v>592</v>
      </c>
      <c r="B616">
        <v>-1.8568330827594026E-2</v>
      </c>
      <c r="C616">
        <v>-3.1752030230308599E-3</v>
      </c>
    </row>
    <row r="617" spans="1:3" x14ac:dyDescent="0.25">
      <c r="A617">
        <v>593</v>
      </c>
      <c r="B617">
        <v>1.1493000767997653E-2</v>
      </c>
      <c r="C617">
        <v>5.1592621100409065E-3</v>
      </c>
    </row>
    <row r="618" spans="1:3" x14ac:dyDescent="0.25">
      <c r="A618">
        <v>594</v>
      </c>
      <c r="B618">
        <v>-1.4992885297974821E-2</v>
      </c>
      <c r="C618">
        <v>-2.7762337938244137E-3</v>
      </c>
    </row>
    <row r="619" spans="1:3" x14ac:dyDescent="0.25">
      <c r="A619">
        <v>595</v>
      </c>
      <c r="B619">
        <v>-2.3281943086377245E-2</v>
      </c>
      <c r="C619">
        <v>1.7473140150396617E-2</v>
      </c>
    </row>
    <row r="620" spans="1:3" x14ac:dyDescent="0.25">
      <c r="A620">
        <v>596</v>
      </c>
      <c r="B620">
        <v>-2.5204653595883194E-2</v>
      </c>
      <c r="C620">
        <v>1.2184097249051003E-2</v>
      </c>
    </row>
    <row r="621" spans="1:3" x14ac:dyDescent="0.25">
      <c r="A621">
        <v>597</v>
      </c>
      <c r="B621">
        <v>3.3212308894848309E-2</v>
      </c>
      <c r="C621">
        <v>-2.3840616277691976E-3</v>
      </c>
    </row>
    <row r="622" spans="1:3" x14ac:dyDescent="0.25">
      <c r="A622">
        <v>598</v>
      </c>
      <c r="B622">
        <v>1.5658069166684975E-3</v>
      </c>
      <c r="C622">
        <v>-1.1017999545490851E-2</v>
      </c>
    </row>
    <row r="623" spans="1:3" x14ac:dyDescent="0.25">
      <c r="A623">
        <v>599</v>
      </c>
      <c r="B623">
        <v>6.4484537853430552E-3</v>
      </c>
      <c r="C623">
        <v>4.1896675603006256E-3</v>
      </c>
    </row>
    <row r="624" spans="1:3" x14ac:dyDescent="0.25">
      <c r="A624">
        <v>600</v>
      </c>
      <c r="B624">
        <v>-8.9029458980182819E-3</v>
      </c>
      <c r="C624">
        <v>3.9872402052022072E-3</v>
      </c>
    </row>
    <row r="625" spans="1:3" x14ac:dyDescent="0.25">
      <c r="A625">
        <v>601</v>
      </c>
      <c r="B625">
        <v>-1.0165651377204803E-2</v>
      </c>
      <c r="C625">
        <v>-4.6191795770632767E-3</v>
      </c>
    </row>
    <row r="626" spans="1:3" x14ac:dyDescent="0.25">
      <c r="A626">
        <v>602</v>
      </c>
      <c r="B626">
        <v>4.2731829614512532E-3</v>
      </c>
      <c r="C626">
        <v>7.6556834260226711E-3</v>
      </c>
    </row>
    <row r="627" spans="1:3" x14ac:dyDescent="0.25">
      <c r="A627">
        <v>603</v>
      </c>
      <c r="B627">
        <v>3.2904069236659519E-2</v>
      </c>
      <c r="C627">
        <v>-1.2206164445019721E-2</v>
      </c>
    </row>
    <row r="628" spans="1:3" x14ac:dyDescent="0.25">
      <c r="A628">
        <v>604</v>
      </c>
      <c r="B628">
        <v>8.0824455947429274E-3</v>
      </c>
      <c r="C628">
        <v>-2.3076621491221593E-3</v>
      </c>
    </row>
    <row r="629" spans="1:3" x14ac:dyDescent="0.25">
      <c r="A629">
        <v>605</v>
      </c>
      <c r="B629">
        <v>7.1499699869652042E-4</v>
      </c>
      <c r="C629">
        <v>-3.0488079910677088E-4</v>
      </c>
    </row>
    <row r="630" spans="1:3" x14ac:dyDescent="0.25">
      <c r="A630">
        <v>606</v>
      </c>
      <c r="B630">
        <v>-8.2121318995994064E-3</v>
      </c>
      <c r="C630">
        <v>5.0037574172064336E-3</v>
      </c>
    </row>
    <row r="631" spans="1:3" x14ac:dyDescent="0.25">
      <c r="A631">
        <v>607</v>
      </c>
      <c r="B631">
        <v>1.4100737407220999E-2</v>
      </c>
      <c r="C631">
        <v>-6.3818513011394858E-3</v>
      </c>
    </row>
    <row r="632" spans="1:3" x14ac:dyDescent="0.25">
      <c r="A632">
        <v>608</v>
      </c>
      <c r="B632">
        <v>-5.7170036664768303E-3</v>
      </c>
      <c r="C632">
        <v>2.3507129140206279E-3</v>
      </c>
    </row>
    <row r="633" spans="1:3" x14ac:dyDescent="0.25">
      <c r="A633">
        <v>609</v>
      </c>
      <c r="B633">
        <v>-1.6919115811043932E-2</v>
      </c>
      <c r="C633">
        <v>-2.6602781187921656E-3</v>
      </c>
    </row>
    <row r="634" spans="1:3" x14ac:dyDescent="0.25">
      <c r="A634">
        <v>610</v>
      </c>
      <c r="B634">
        <v>4.9740523006197549E-5</v>
      </c>
      <c r="C634">
        <v>-9.5778919028327551E-5</v>
      </c>
    </row>
    <row r="635" spans="1:3" x14ac:dyDescent="0.25">
      <c r="A635">
        <v>611</v>
      </c>
      <c r="B635">
        <v>-4.0093353675209858E-2</v>
      </c>
      <c r="C635">
        <v>1.7441419973552447E-2</v>
      </c>
    </row>
    <row r="636" spans="1:3" x14ac:dyDescent="0.25">
      <c r="A636">
        <v>612</v>
      </c>
      <c r="B636">
        <v>-2.1466908351377018E-3</v>
      </c>
      <c r="C636">
        <v>-4.3422761501958201E-3</v>
      </c>
    </row>
    <row r="637" spans="1:3" x14ac:dyDescent="0.25">
      <c r="A637">
        <v>613</v>
      </c>
      <c r="B637">
        <v>-1.3862727694365119E-2</v>
      </c>
      <c r="C637">
        <v>5.0948324835007469E-4</v>
      </c>
    </row>
    <row r="638" spans="1:3" x14ac:dyDescent="0.25">
      <c r="A638">
        <v>614</v>
      </c>
      <c r="B638">
        <v>-1.1700336179722539E-2</v>
      </c>
      <c r="C638">
        <v>5.7698145390824209E-3</v>
      </c>
    </row>
    <row r="639" spans="1:3" x14ac:dyDescent="0.25">
      <c r="A639">
        <v>615</v>
      </c>
      <c r="B639">
        <v>-2.2130331281965756E-2</v>
      </c>
      <c r="C639">
        <v>5.4089365983847268E-4</v>
      </c>
    </row>
    <row r="640" spans="1:3" x14ac:dyDescent="0.25">
      <c r="A640">
        <v>616</v>
      </c>
      <c r="B640">
        <v>-1.415475266038454E-2</v>
      </c>
      <c r="C640">
        <v>4.5970087804571794E-3</v>
      </c>
    </row>
    <row r="641" spans="1:3" x14ac:dyDescent="0.25">
      <c r="A641">
        <v>617</v>
      </c>
      <c r="B641">
        <v>1.2577557520360187E-2</v>
      </c>
      <c r="C641">
        <v>-4.9766650796601291E-3</v>
      </c>
    </row>
    <row r="642" spans="1:3" x14ac:dyDescent="0.25">
      <c r="A642">
        <v>618</v>
      </c>
      <c r="B642">
        <v>8.7339832141435959E-3</v>
      </c>
      <c r="C642">
        <v>-4.7752176544931281E-3</v>
      </c>
    </row>
    <row r="643" spans="1:3" x14ac:dyDescent="0.25">
      <c r="A643">
        <v>619</v>
      </c>
      <c r="B643">
        <v>-2.3440905097290569E-2</v>
      </c>
      <c r="C643">
        <v>1.2943592372869281E-3</v>
      </c>
    </row>
    <row r="644" spans="1:3" x14ac:dyDescent="0.25">
      <c r="A644">
        <v>620</v>
      </c>
      <c r="B644">
        <v>-3.4336940595963088E-2</v>
      </c>
      <c r="C644">
        <v>8.1208223874714089E-3</v>
      </c>
    </row>
    <row r="645" spans="1:3" x14ac:dyDescent="0.25">
      <c r="A645">
        <v>621</v>
      </c>
      <c r="B645">
        <v>-8.458836447252354E-3</v>
      </c>
      <c r="C645">
        <v>-1.3269247733799078E-2</v>
      </c>
    </row>
    <row r="646" spans="1:3" x14ac:dyDescent="0.25">
      <c r="A646">
        <v>622</v>
      </c>
      <c r="B646">
        <v>2.1342662814716241E-2</v>
      </c>
      <c r="C646">
        <v>-1.4771326851431166E-2</v>
      </c>
    </row>
    <row r="647" spans="1:3" x14ac:dyDescent="0.25">
      <c r="A647">
        <v>623</v>
      </c>
      <c r="B647">
        <v>-4.8778145620620002E-2</v>
      </c>
      <c r="C647">
        <v>9.9065853926744232E-3</v>
      </c>
    </row>
    <row r="648" spans="1:3" x14ac:dyDescent="0.25">
      <c r="A648">
        <v>624</v>
      </c>
      <c r="B648">
        <v>2.5938496330845731E-2</v>
      </c>
      <c r="C648">
        <v>-1.9852206488670102E-2</v>
      </c>
    </row>
    <row r="649" spans="1:3" x14ac:dyDescent="0.25">
      <c r="A649">
        <v>625</v>
      </c>
      <c r="B649">
        <v>3.32091748550392E-2</v>
      </c>
      <c r="C649">
        <v>-5.3848236273946054E-3</v>
      </c>
    </row>
    <row r="650" spans="1:3" x14ac:dyDescent="0.25">
      <c r="A650">
        <v>626</v>
      </c>
      <c r="B650">
        <v>-1.893732782693654E-3</v>
      </c>
      <c r="C650">
        <v>-1.6346933137501032E-2</v>
      </c>
    </row>
    <row r="651" spans="1:3" x14ac:dyDescent="0.25">
      <c r="A651">
        <v>627</v>
      </c>
      <c r="B651">
        <v>1.5870900180583979E-2</v>
      </c>
      <c r="C651">
        <v>-1.1443585231936192E-2</v>
      </c>
    </row>
    <row r="652" spans="1:3" x14ac:dyDescent="0.25">
      <c r="A652">
        <v>628</v>
      </c>
      <c r="B652">
        <v>7.4814572989969699E-3</v>
      </c>
      <c r="C652">
        <v>-7.8514607917025206E-3</v>
      </c>
    </row>
    <row r="653" spans="1:3" x14ac:dyDescent="0.25">
      <c r="A653">
        <v>629</v>
      </c>
      <c r="B653">
        <v>-1.6766448732178658E-2</v>
      </c>
      <c r="C653">
        <v>-1.43872256555642E-2</v>
      </c>
    </row>
    <row r="654" spans="1:3" x14ac:dyDescent="0.25">
      <c r="A654">
        <v>630</v>
      </c>
      <c r="B654">
        <v>1.8319802903096819E-2</v>
      </c>
      <c r="C654">
        <v>3.659099664768125E-3</v>
      </c>
    </row>
    <row r="655" spans="1:3" x14ac:dyDescent="0.25">
      <c r="A655">
        <v>631</v>
      </c>
      <c r="B655">
        <v>4.2766110752978318E-3</v>
      </c>
      <c r="C655">
        <v>-8.4875339636964701E-3</v>
      </c>
    </row>
    <row r="656" spans="1:3" x14ac:dyDescent="0.25">
      <c r="A656">
        <v>632</v>
      </c>
      <c r="B656">
        <v>-2.5798941255571931E-2</v>
      </c>
      <c r="C656">
        <v>-2.1782898037522411E-2</v>
      </c>
    </row>
    <row r="657" spans="1:3" x14ac:dyDescent="0.25">
      <c r="A657">
        <v>633</v>
      </c>
      <c r="B657">
        <v>1.8826642986579877E-3</v>
      </c>
      <c r="C657">
        <v>-1.5680811910175306E-2</v>
      </c>
    </row>
    <row r="658" spans="1:3" x14ac:dyDescent="0.25">
      <c r="A658">
        <v>634</v>
      </c>
      <c r="B658">
        <v>1.0795730276167734E-2</v>
      </c>
      <c r="C658">
        <v>8.8224424755199898E-2</v>
      </c>
    </row>
    <row r="659" spans="1:3" x14ac:dyDescent="0.25">
      <c r="A659">
        <v>635</v>
      </c>
      <c r="B659">
        <v>-1.8881958286516735E-2</v>
      </c>
      <c r="C659">
        <v>1.2619049483755366E-2</v>
      </c>
    </row>
    <row r="660" spans="1:3" x14ac:dyDescent="0.25">
      <c r="A660">
        <v>636</v>
      </c>
      <c r="B660">
        <v>-4.6675403131820357E-2</v>
      </c>
      <c r="C660">
        <v>-9.3558590264694388E-3</v>
      </c>
    </row>
    <row r="661" spans="1:3" x14ac:dyDescent="0.25">
      <c r="A661">
        <v>637</v>
      </c>
      <c r="B661">
        <v>-1.068933337036017E-2</v>
      </c>
      <c r="C661">
        <v>-2.9234604628468483E-2</v>
      </c>
    </row>
    <row r="662" spans="1:3" x14ac:dyDescent="0.25">
      <c r="A662">
        <v>638</v>
      </c>
      <c r="B662">
        <v>2.7062033995123018E-2</v>
      </c>
      <c r="C662">
        <v>1.6965687369754852E-2</v>
      </c>
    </row>
    <row r="663" spans="1:3" x14ac:dyDescent="0.25">
      <c r="A663">
        <v>639</v>
      </c>
      <c r="B663">
        <v>-4.9405147858292503E-2</v>
      </c>
      <c r="C663">
        <v>-1.3616535512131211E-3</v>
      </c>
    </row>
    <row r="664" spans="1:3" x14ac:dyDescent="0.25">
      <c r="A664">
        <v>640</v>
      </c>
      <c r="B664">
        <v>3.4154484588764425E-2</v>
      </c>
      <c r="C664">
        <v>1.0588293767185106E-2</v>
      </c>
    </row>
    <row r="665" spans="1:3" x14ac:dyDescent="0.25">
      <c r="A665">
        <v>641</v>
      </c>
      <c r="B665">
        <v>2.969641965310537E-2</v>
      </c>
      <c r="C665">
        <v>1.7394328891769457E-2</v>
      </c>
    </row>
    <row r="666" spans="1:3" x14ac:dyDescent="0.25">
      <c r="A666">
        <v>642</v>
      </c>
      <c r="B666">
        <v>-7.6107335321941895E-3</v>
      </c>
      <c r="C666">
        <v>-5.4641164541157326E-3</v>
      </c>
    </row>
    <row r="667" spans="1:3" x14ac:dyDescent="0.25">
      <c r="A667">
        <v>643</v>
      </c>
      <c r="B667">
        <v>3.6197335220351151E-2</v>
      </c>
      <c r="C667">
        <v>-3.874666371100316E-3</v>
      </c>
    </row>
    <row r="668" spans="1:3" x14ac:dyDescent="0.25">
      <c r="A668">
        <v>644</v>
      </c>
      <c r="B668">
        <v>-2.0110299544777643E-3</v>
      </c>
      <c r="C668">
        <v>-1.0756004910820856E-2</v>
      </c>
    </row>
    <row r="669" spans="1:3" x14ac:dyDescent="0.25">
      <c r="A669">
        <v>645</v>
      </c>
      <c r="B669">
        <v>-7.5847157682768654E-3</v>
      </c>
      <c r="C669">
        <v>-9.8725797029579256E-4</v>
      </c>
    </row>
    <row r="670" spans="1:3" x14ac:dyDescent="0.25">
      <c r="A670">
        <v>646</v>
      </c>
      <c r="B670">
        <v>1.0421454933656421E-2</v>
      </c>
      <c r="C670">
        <v>1.0817441839798275E-2</v>
      </c>
    </row>
    <row r="671" spans="1:3" x14ac:dyDescent="0.25">
      <c r="A671">
        <v>647</v>
      </c>
      <c r="B671">
        <v>-1.8728001964212287E-2</v>
      </c>
      <c r="C671">
        <v>-5.5208256311156945E-3</v>
      </c>
    </row>
    <row r="672" spans="1:3" x14ac:dyDescent="0.25">
      <c r="A672">
        <v>648</v>
      </c>
      <c r="B672">
        <v>-3.4476027658924928E-2</v>
      </c>
      <c r="C672">
        <v>7.3457329447997252E-3</v>
      </c>
    </row>
    <row r="673" spans="1:3" x14ac:dyDescent="0.25">
      <c r="A673">
        <v>649</v>
      </c>
      <c r="B673">
        <v>3.0295097768624536E-2</v>
      </c>
      <c r="C673">
        <v>3.4552068171351744E-4</v>
      </c>
    </row>
    <row r="674" spans="1:3" x14ac:dyDescent="0.25">
      <c r="A674">
        <v>650</v>
      </c>
      <c r="B674">
        <v>1.0403699682155525E-2</v>
      </c>
      <c r="C674">
        <v>1.8619248520785631E-2</v>
      </c>
    </row>
    <row r="675" spans="1:3" x14ac:dyDescent="0.25">
      <c r="A675">
        <v>651</v>
      </c>
      <c r="B675">
        <v>2.4265903413307989E-3</v>
      </c>
      <c r="C675">
        <v>2.7748908453246058E-4</v>
      </c>
    </row>
    <row r="676" spans="1:3" x14ac:dyDescent="0.25">
      <c r="A676">
        <v>652</v>
      </c>
      <c r="B676">
        <v>2.0242537553633037E-2</v>
      </c>
      <c r="C676">
        <v>5.8086630343057132E-3</v>
      </c>
    </row>
    <row r="677" spans="1:3" x14ac:dyDescent="0.25">
      <c r="A677">
        <v>653</v>
      </c>
      <c r="B677">
        <v>9.9310521356450968E-3</v>
      </c>
      <c r="C677">
        <v>1.7879210684055687E-2</v>
      </c>
    </row>
    <row r="678" spans="1:3" x14ac:dyDescent="0.25">
      <c r="A678">
        <v>654</v>
      </c>
      <c r="B678">
        <v>5.4061482188430448E-3</v>
      </c>
      <c r="C678">
        <v>-5.9876447425113903E-3</v>
      </c>
    </row>
    <row r="679" spans="1:3" x14ac:dyDescent="0.25">
      <c r="A679">
        <v>655</v>
      </c>
      <c r="B679">
        <v>1.6642687335284706E-2</v>
      </c>
      <c r="C679">
        <v>-7.5058096535991214E-3</v>
      </c>
    </row>
    <row r="680" spans="1:3" x14ac:dyDescent="0.25">
      <c r="A680">
        <v>656</v>
      </c>
      <c r="B680">
        <v>-2.3074139273112646E-3</v>
      </c>
      <c r="C680">
        <v>-1.645233838189275E-2</v>
      </c>
    </row>
    <row r="681" spans="1:3" x14ac:dyDescent="0.25">
      <c r="A681">
        <v>657</v>
      </c>
      <c r="B681">
        <v>-1.5021797188015827E-2</v>
      </c>
      <c r="C681">
        <v>9.8509739029723469E-3</v>
      </c>
    </row>
    <row r="682" spans="1:3" x14ac:dyDescent="0.25">
      <c r="A682">
        <v>658</v>
      </c>
      <c r="B682">
        <v>5.6803412757814031E-3</v>
      </c>
      <c r="C682">
        <v>-7.2173002881208148E-3</v>
      </c>
    </row>
    <row r="683" spans="1:3" x14ac:dyDescent="0.25">
      <c r="A683">
        <v>659</v>
      </c>
      <c r="B683">
        <v>-9.1035295789683468E-4</v>
      </c>
      <c r="C683">
        <v>1.7548717712547915E-2</v>
      </c>
    </row>
    <row r="684" spans="1:3" x14ac:dyDescent="0.25">
      <c r="A684">
        <v>660</v>
      </c>
      <c r="B684">
        <v>3.5084137948370467E-2</v>
      </c>
      <c r="C684">
        <v>1.9941894296353999E-2</v>
      </c>
    </row>
    <row r="685" spans="1:3" x14ac:dyDescent="0.25">
      <c r="A685">
        <v>661</v>
      </c>
      <c r="B685">
        <v>4.2614901623756951E-3</v>
      </c>
      <c r="C685">
        <v>-1.1848290128029286E-2</v>
      </c>
    </row>
    <row r="686" spans="1:3" x14ac:dyDescent="0.25">
      <c r="A686">
        <v>662</v>
      </c>
      <c r="B686">
        <v>-1.5556164495113907E-2</v>
      </c>
      <c r="C686">
        <v>1.3788867876404504E-3</v>
      </c>
    </row>
    <row r="687" spans="1:3" x14ac:dyDescent="0.25">
      <c r="A687">
        <v>663</v>
      </c>
      <c r="B687">
        <v>1.5959390853050478E-2</v>
      </c>
      <c r="C687">
        <v>-2.1196679041254492E-2</v>
      </c>
    </row>
    <row r="688" spans="1:3" x14ac:dyDescent="0.25">
      <c r="A688">
        <v>664</v>
      </c>
      <c r="B688">
        <v>1.0954048372079892E-2</v>
      </c>
      <c r="C688">
        <v>-2.2447150381214896E-2</v>
      </c>
    </row>
    <row r="689" spans="1:3" x14ac:dyDescent="0.25">
      <c r="A689">
        <v>665</v>
      </c>
      <c r="B689">
        <v>-1.8063895710315751E-3</v>
      </c>
      <c r="C689">
        <v>6.371275332880344E-3</v>
      </c>
    </row>
    <row r="690" spans="1:3" x14ac:dyDescent="0.25">
      <c r="A690">
        <v>666</v>
      </c>
      <c r="B690">
        <v>-7.4500899811177088E-3</v>
      </c>
      <c r="C690">
        <v>6.2014907666183292E-3</v>
      </c>
    </row>
    <row r="691" spans="1:3" x14ac:dyDescent="0.25">
      <c r="A691">
        <v>667</v>
      </c>
      <c r="B691">
        <v>-5.200182715923693E-3</v>
      </c>
      <c r="C691">
        <v>-3.1108575103039465E-3</v>
      </c>
    </row>
    <row r="692" spans="1:3" x14ac:dyDescent="0.25">
      <c r="A692">
        <v>668</v>
      </c>
      <c r="B692">
        <v>-5.1436540221409732E-3</v>
      </c>
      <c r="C692">
        <v>-1.2434837191468796E-2</v>
      </c>
    </row>
    <row r="693" spans="1:3" x14ac:dyDescent="0.25">
      <c r="A693">
        <v>669</v>
      </c>
      <c r="B693">
        <v>-2.2516101013186515E-2</v>
      </c>
      <c r="C693">
        <v>4.0304862846321475E-3</v>
      </c>
    </row>
    <row r="694" spans="1:3" x14ac:dyDescent="0.25">
      <c r="A694">
        <v>670</v>
      </c>
      <c r="B694">
        <v>-9.2725615906130059E-4</v>
      </c>
      <c r="C694">
        <v>2.1130842324600845E-4</v>
      </c>
    </row>
    <row r="695" spans="1:3" x14ac:dyDescent="0.25">
      <c r="A695">
        <v>671</v>
      </c>
      <c r="B695">
        <v>4.0352100768661688E-3</v>
      </c>
      <c r="C695">
        <v>-1.3484825110415041E-3</v>
      </c>
    </row>
    <row r="696" spans="1:3" x14ac:dyDescent="0.25">
      <c r="A696">
        <v>672</v>
      </c>
      <c r="B696">
        <v>1.9940005598740873E-2</v>
      </c>
      <c r="C696">
        <v>-1.3308665361681626E-2</v>
      </c>
    </row>
    <row r="697" spans="1:3" x14ac:dyDescent="0.25">
      <c r="A697">
        <v>673</v>
      </c>
      <c r="B697">
        <v>2.5272259973128749E-2</v>
      </c>
      <c r="C697">
        <v>-2.0647330944271611E-2</v>
      </c>
    </row>
    <row r="698" spans="1:3" x14ac:dyDescent="0.25">
      <c r="A698">
        <v>674</v>
      </c>
      <c r="B698">
        <v>-1.0101987127849156E-2</v>
      </c>
      <c r="C698">
        <v>-7.9028619082166501E-3</v>
      </c>
    </row>
    <row r="699" spans="1:3" x14ac:dyDescent="0.25">
      <c r="A699">
        <v>675</v>
      </c>
      <c r="B699">
        <v>-1.7889202587973396E-2</v>
      </c>
      <c r="C699">
        <v>-2.1615292499956203E-3</v>
      </c>
    </row>
    <row r="700" spans="1:3" x14ac:dyDescent="0.25">
      <c r="A700">
        <v>676</v>
      </c>
      <c r="B700">
        <v>6.5483090983742562E-3</v>
      </c>
      <c r="C700">
        <v>-1.3481669569095642E-3</v>
      </c>
    </row>
    <row r="701" spans="1:3" x14ac:dyDescent="0.25">
      <c r="A701">
        <v>677</v>
      </c>
      <c r="B701">
        <v>-2.8552438361232505E-2</v>
      </c>
      <c r="C701">
        <v>-3.6764109738480176E-3</v>
      </c>
    </row>
    <row r="702" spans="1:3" x14ac:dyDescent="0.25">
      <c r="A702">
        <v>678</v>
      </c>
      <c r="B702">
        <v>1.3199689325667964E-2</v>
      </c>
      <c r="C702">
        <v>-3.4800762700920706E-3</v>
      </c>
    </row>
    <row r="703" spans="1:3" x14ac:dyDescent="0.25">
      <c r="A703">
        <v>679</v>
      </c>
      <c r="B703">
        <v>-1.3954105770839654E-2</v>
      </c>
      <c r="C703">
        <v>-9.9598089283784545E-3</v>
      </c>
    </row>
    <row r="704" spans="1:3" x14ac:dyDescent="0.25">
      <c r="A704">
        <v>680</v>
      </c>
      <c r="B704">
        <v>1.9997901951292665E-2</v>
      </c>
      <c r="C704">
        <v>-7.90771818610949E-4</v>
      </c>
    </row>
    <row r="705" spans="1:3" x14ac:dyDescent="0.25">
      <c r="A705">
        <v>681</v>
      </c>
      <c r="B705">
        <v>5.4246677291573996E-3</v>
      </c>
      <c r="C705">
        <v>1.5826507606592429E-2</v>
      </c>
    </row>
    <row r="706" spans="1:3" x14ac:dyDescent="0.25">
      <c r="A706">
        <v>682</v>
      </c>
      <c r="B706">
        <v>5.0398907141034465E-3</v>
      </c>
      <c r="C706">
        <v>-7.4495922076499143E-3</v>
      </c>
    </row>
    <row r="707" spans="1:3" x14ac:dyDescent="0.25">
      <c r="A707">
        <v>683</v>
      </c>
      <c r="B707">
        <v>2.2083731416963948E-2</v>
      </c>
      <c r="C707">
        <v>1.966556183498681E-2</v>
      </c>
    </row>
    <row r="708" spans="1:3" x14ac:dyDescent="0.25">
      <c r="A708">
        <v>684</v>
      </c>
      <c r="B708">
        <v>3.3219721660450291E-3</v>
      </c>
      <c r="C708">
        <v>8.9771450587950875E-3</v>
      </c>
    </row>
    <row r="709" spans="1:3" x14ac:dyDescent="0.25">
      <c r="A709">
        <v>685</v>
      </c>
      <c r="B709">
        <v>-3.057222292782746E-3</v>
      </c>
      <c r="C709">
        <v>6.6549064689023548E-3</v>
      </c>
    </row>
    <row r="710" spans="1:3" x14ac:dyDescent="0.25">
      <c r="A710">
        <v>686</v>
      </c>
      <c r="B710">
        <v>1.0139184855477332E-2</v>
      </c>
      <c r="C710">
        <v>-3.7683914361781954E-3</v>
      </c>
    </row>
    <row r="711" spans="1:3" x14ac:dyDescent="0.25">
      <c r="A711">
        <v>687</v>
      </c>
      <c r="B711">
        <v>2.7222304385398154E-2</v>
      </c>
      <c r="C711">
        <v>-1.7459979381464118E-2</v>
      </c>
    </row>
    <row r="712" spans="1:3" x14ac:dyDescent="0.25">
      <c r="A712">
        <v>688</v>
      </c>
      <c r="B712">
        <v>-1.4563382345132861E-3</v>
      </c>
      <c r="C712">
        <v>-3.4693013032792838E-3</v>
      </c>
    </row>
    <row r="713" spans="1:3" x14ac:dyDescent="0.25">
      <c r="A713">
        <v>689</v>
      </c>
      <c r="B713">
        <v>-5.8436600239588658E-3</v>
      </c>
      <c r="C713">
        <v>2.7837404148089776E-2</v>
      </c>
    </row>
    <row r="714" spans="1:3" x14ac:dyDescent="0.25">
      <c r="A714">
        <v>690</v>
      </c>
      <c r="B714">
        <v>-1.1632398505186948E-2</v>
      </c>
      <c r="C714">
        <v>9.8502628894972088E-3</v>
      </c>
    </row>
    <row r="715" spans="1:3" x14ac:dyDescent="0.25">
      <c r="A715">
        <v>691</v>
      </c>
      <c r="B715">
        <v>-3.1268049687644913E-3</v>
      </c>
      <c r="C715">
        <v>-1.4090387240566776E-2</v>
      </c>
    </row>
    <row r="716" spans="1:3" x14ac:dyDescent="0.25">
      <c r="A716">
        <v>692</v>
      </c>
      <c r="B716">
        <v>7.0072952558473105E-3</v>
      </c>
      <c r="C716">
        <v>3.0154608338706108E-3</v>
      </c>
    </row>
    <row r="717" spans="1:3" x14ac:dyDescent="0.25">
      <c r="A717">
        <v>693</v>
      </c>
      <c r="B717">
        <v>7.3312072118620567E-3</v>
      </c>
      <c r="C717">
        <v>-3.362163539497106E-2</v>
      </c>
    </row>
    <row r="718" spans="1:3" x14ac:dyDescent="0.25">
      <c r="A718">
        <v>694</v>
      </c>
      <c r="B718">
        <v>6.6139877291175849E-3</v>
      </c>
      <c r="C718">
        <v>5.7403421259851787E-3</v>
      </c>
    </row>
    <row r="719" spans="1:3" x14ac:dyDescent="0.25">
      <c r="A719">
        <v>695</v>
      </c>
      <c r="B719">
        <v>-1.7977923724411305E-2</v>
      </c>
      <c r="C719">
        <v>-1.0204849768507451E-2</v>
      </c>
    </row>
    <row r="720" spans="1:3" x14ac:dyDescent="0.25">
      <c r="A720">
        <v>696</v>
      </c>
      <c r="B720">
        <v>8.7559253738760494E-3</v>
      </c>
      <c r="C720">
        <v>1.6430301762819684E-3</v>
      </c>
    </row>
    <row r="721" spans="1:3" x14ac:dyDescent="0.25">
      <c r="A721">
        <v>697</v>
      </c>
      <c r="B721">
        <v>-2.849858531746392E-2</v>
      </c>
      <c r="C721">
        <v>-7.5054800797919492E-3</v>
      </c>
    </row>
    <row r="722" spans="1:3" x14ac:dyDescent="0.25">
      <c r="A722">
        <v>698</v>
      </c>
      <c r="B722">
        <v>-1.7479063119832713E-2</v>
      </c>
      <c r="C722">
        <v>2.4586682484561626E-4</v>
      </c>
    </row>
    <row r="723" spans="1:3" x14ac:dyDescent="0.25">
      <c r="A723">
        <v>699</v>
      </c>
      <c r="B723">
        <v>-5.6549263019484951E-3</v>
      </c>
      <c r="C723">
        <v>-1.072176047261689E-2</v>
      </c>
    </row>
    <row r="724" spans="1:3" x14ac:dyDescent="0.25">
      <c r="A724">
        <v>700</v>
      </c>
      <c r="B724">
        <v>-5.0882194260953462E-3</v>
      </c>
      <c r="C724">
        <v>1.3491580770633132E-2</v>
      </c>
    </row>
    <row r="725" spans="1:3" x14ac:dyDescent="0.25">
      <c r="A725">
        <v>701</v>
      </c>
      <c r="B725">
        <v>4.1016163461370259E-3</v>
      </c>
      <c r="C725">
        <v>-6.0305948643308727E-3</v>
      </c>
    </row>
    <row r="726" spans="1:3" x14ac:dyDescent="0.25">
      <c r="A726">
        <v>702</v>
      </c>
      <c r="B726">
        <v>1.1886035847094861E-2</v>
      </c>
      <c r="C726">
        <v>1.359261911308845E-2</v>
      </c>
    </row>
    <row r="727" spans="1:3" x14ac:dyDescent="0.25">
      <c r="A727">
        <v>703</v>
      </c>
      <c r="B727">
        <v>6.4147327404009958E-4</v>
      </c>
      <c r="C727">
        <v>2.2755087670056351E-3</v>
      </c>
    </row>
    <row r="728" spans="1:3" x14ac:dyDescent="0.25">
      <c r="A728">
        <v>704</v>
      </c>
      <c r="B728">
        <v>-1.3313372560346095E-2</v>
      </c>
      <c r="C728">
        <v>-5.8973528923217215E-4</v>
      </c>
    </row>
    <row r="729" spans="1:3" x14ac:dyDescent="0.25">
      <c r="A729">
        <v>705</v>
      </c>
      <c r="B729">
        <v>-1.9310347841789059E-3</v>
      </c>
      <c r="C729">
        <v>3.0685955634274422E-3</v>
      </c>
    </row>
    <row r="730" spans="1:3" x14ac:dyDescent="0.25">
      <c r="A730">
        <v>706</v>
      </c>
      <c r="B730">
        <v>1.8486854464130039E-3</v>
      </c>
      <c r="C730">
        <v>-2.0035868985750795E-2</v>
      </c>
    </row>
    <row r="731" spans="1:3" x14ac:dyDescent="0.25">
      <c r="A731">
        <v>707</v>
      </c>
      <c r="B731">
        <v>-6.4399305243757114E-4</v>
      </c>
      <c r="C731">
        <v>-9.6170932807190176E-3</v>
      </c>
    </row>
    <row r="732" spans="1:3" x14ac:dyDescent="0.25">
      <c r="A732">
        <v>708</v>
      </c>
      <c r="B732">
        <v>-1.4995465162240121E-5</v>
      </c>
      <c r="C732">
        <v>1.1514874343510265E-2</v>
      </c>
    </row>
    <row r="733" spans="1:3" x14ac:dyDescent="0.25">
      <c r="A733">
        <v>709</v>
      </c>
      <c r="B733">
        <v>-1.7577170991599847E-2</v>
      </c>
      <c r="C733">
        <v>1.1494835551538199E-2</v>
      </c>
    </row>
    <row r="734" spans="1:3" x14ac:dyDescent="0.25">
      <c r="A734">
        <v>710</v>
      </c>
      <c r="B734">
        <v>2.0796168169654267E-2</v>
      </c>
      <c r="C734">
        <v>1.5446375692200476E-3</v>
      </c>
    </row>
    <row r="735" spans="1:3" x14ac:dyDescent="0.25">
      <c r="A735">
        <v>711</v>
      </c>
      <c r="B735">
        <v>-6.2084225025363076E-3</v>
      </c>
      <c r="C735">
        <v>3.8572201559371726E-3</v>
      </c>
    </row>
    <row r="736" spans="1:3" x14ac:dyDescent="0.25">
      <c r="A736">
        <v>712</v>
      </c>
      <c r="B736">
        <v>2.1928582093954409E-2</v>
      </c>
      <c r="C736">
        <v>1.0006173832873076E-2</v>
      </c>
    </row>
    <row r="737" spans="1:3" x14ac:dyDescent="0.25">
      <c r="A737">
        <v>713</v>
      </c>
      <c r="B737">
        <v>2.0773253962481676E-2</v>
      </c>
      <c r="C737">
        <v>1.3613180352739472E-2</v>
      </c>
    </row>
    <row r="738" spans="1:3" x14ac:dyDescent="0.25">
      <c r="A738">
        <v>714</v>
      </c>
      <c r="B738">
        <v>6.7020937145509602E-3</v>
      </c>
      <c r="C738">
        <v>4.3828130744510202E-3</v>
      </c>
    </row>
    <row r="739" spans="1:3" x14ac:dyDescent="0.25">
      <c r="A739">
        <v>715</v>
      </c>
      <c r="B739">
        <v>-7.1457832089936472E-3</v>
      </c>
      <c r="C739">
        <v>4.9106690809190027E-3</v>
      </c>
    </row>
    <row r="740" spans="1:3" x14ac:dyDescent="0.25">
      <c r="A740">
        <v>716</v>
      </c>
      <c r="B740">
        <v>6.3331304094218699E-3</v>
      </c>
      <c r="C740">
        <v>-8.5544742272049886E-4</v>
      </c>
    </row>
    <row r="741" spans="1:3" x14ac:dyDescent="0.25">
      <c r="A741">
        <v>717</v>
      </c>
      <c r="B741">
        <v>-1.2957703735559012E-2</v>
      </c>
      <c r="C741">
        <v>-7.1617609054051342E-3</v>
      </c>
    </row>
    <row r="742" spans="1:3" x14ac:dyDescent="0.25">
      <c r="A742">
        <v>718</v>
      </c>
      <c r="B742">
        <v>-6.6112385376722368E-3</v>
      </c>
      <c r="C742">
        <v>-3.1710852982505758E-3</v>
      </c>
    </row>
    <row r="743" spans="1:3" x14ac:dyDescent="0.25">
      <c r="A743">
        <v>719</v>
      </c>
      <c r="B743">
        <v>-3.7177797032511692E-3</v>
      </c>
      <c r="C743">
        <v>1.3142849603084003E-3</v>
      </c>
    </row>
    <row r="744" spans="1:3" x14ac:dyDescent="0.25">
      <c r="A744">
        <v>720</v>
      </c>
      <c r="B744">
        <v>1.5173216833890592E-2</v>
      </c>
      <c r="C744">
        <v>-1.4269612945761879E-2</v>
      </c>
    </row>
    <row r="745" spans="1:3" x14ac:dyDescent="0.25">
      <c r="A745">
        <v>721</v>
      </c>
      <c r="B745">
        <v>3.2809788070552125E-3</v>
      </c>
      <c r="C745">
        <v>-3.9199059207918E-3</v>
      </c>
    </row>
    <row r="746" spans="1:3" x14ac:dyDescent="0.25">
      <c r="A746">
        <v>722</v>
      </c>
      <c r="B746">
        <v>1.6948153668930668E-2</v>
      </c>
      <c r="C746">
        <v>-3.7267518776582659E-3</v>
      </c>
    </row>
    <row r="747" spans="1:3" x14ac:dyDescent="0.25">
      <c r="A747">
        <v>723</v>
      </c>
      <c r="B747">
        <v>-2.4308859258631269E-3</v>
      </c>
      <c r="C747">
        <v>-5.8147624045571701E-3</v>
      </c>
    </row>
    <row r="748" spans="1:3" x14ac:dyDescent="0.25">
      <c r="A748">
        <v>724</v>
      </c>
      <c r="B748">
        <v>-2.3768493982632821E-2</v>
      </c>
      <c r="C748">
        <v>5.4914517863425931E-3</v>
      </c>
    </row>
    <row r="749" spans="1:3" x14ac:dyDescent="0.25">
      <c r="A749">
        <v>725</v>
      </c>
      <c r="B749">
        <v>-4.3651295084499227E-2</v>
      </c>
      <c r="C749">
        <v>-3.7709549728364641E-3</v>
      </c>
    </row>
    <row r="750" spans="1:3" x14ac:dyDescent="0.25">
      <c r="A750">
        <v>726</v>
      </c>
      <c r="B750">
        <v>-2.1475473767624827E-2</v>
      </c>
      <c r="C750">
        <v>-6.0094746885315173E-3</v>
      </c>
    </row>
    <row r="751" spans="1:3" x14ac:dyDescent="0.25">
      <c r="A751">
        <v>727</v>
      </c>
      <c r="B751">
        <v>-3.8517853187704634E-2</v>
      </c>
      <c r="C751">
        <v>1.6438532701025702E-2</v>
      </c>
    </row>
    <row r="752" spans="1:3" x14ac:dyDescent="0.25">
      <c r="A752">
        <v>728</v>
      </c>
      <c r="B752">
        <v>2.0908449139556883E-2</v>
      </c>
      <c r="C752">
        <v>-2.341729610038331E-2</v>
      </c>
    </row>
    <row r="753" spans="1:3" x14ac:dyDescent="0.25">
      <c r="A753">
        <v>729</v>
      </c>
      <c r="B753">
        <v>-1.4676298896278023E-2</v>
      </c>
      <c r="C753">
        <v>5.3027105874380812E-3</v>
      </c>
    </row>
    <row r="754" spans="1:3" x14ac:dyDescent="0.25">
      <c r="A754">
        <v>730</v>
      </c>
      <c r="B754">
        <v>2.7248235385921984E-2</v>
      </c>
      <c r="C754">
        <v>7.8863239978295557E-3</v>
      </c>
    </row>
    <row r="755" spans="1:3" x14ac:dyDescent="0.25">
      <c r="A755">
        <v>731</v>
      </c>
      <c r="B755">
        <v>5.8276425673057401E-2</v>
      </c>
      <c r="C755">
        <v>-1.3987732006545066E-2</v>
      </c>
    </row>
    <row r="756" spans="1:3" x14ac:dyDescent="0.25">
      <c r="A756">
        <v>732</v>
      </c>
      <c r="B756">
        <v>1.0326747115465477E-3</v>
      </c>
      <c r="C756">
        <v>2.6450875403025782E-3</v>
      </c>
    </row>
    <row r="757" spans="1:3" x14ac:dyDescent="0.25">
      <c r="A757">
        <v>733</v>
      </c>
      <c r="B757">
        <v>1.2777154371202441E-2</v>
      </c>
      <c r="C757">
        <v>7.3268024392034344E-4</v>
      </c>
    </row>
    <row r="758" spans="1:3" x14ac:dyDescent="0.25">
      <c r="A758">
        <v>734</v>
      </c>
      <c r="B758">
        <v>3.350913045358437E-2</v>
      </c>
      <c r="C758">
        <v>1.1733378990715047E-2</v>
      </c>
    </row>
    <row r="759" spans="1:3" x14ac:dyDescent="0.25">
      <c r="A759">
        <v>735</v>
      </c>
      <c r="B759">
        <v>-0.1347763653911743</v>
      </c>
      <c r="C759">
        <v>-3.4931597413089294E-2</v>
      </c>
    </row>
    <row r="760" spans="1:3" x14ac:dyDescent="0.25">
      <c r="A760">
        <v>736</v>
      </c>
      <c r="B760">
        <v>-7.1247134761354719E-2</v>
      </c>
      <c r="C760">
        <v>-1.4286233142836585E-2</v>
      </c>
    </row>
    <row r="761" spans="1:3" x14ac:dyDescent="0.25">
      <c r="A761">
        <v>737</v>
      </c>
      <c r="B761">
        <v>4.3187909970750893E-2</v>
      </c>
      <c r="C761">
        <v>-1.5842687462468474E-2</v>
      </c>
    </row>
    <row r="762" spans="1:3" x14ac:dyDescent="0.25">
      <c r="A762">
        <v>738</v>
      </c>
      <c r="B762">
        <v>5.3114543701367638E-2</v>
      </c>
      <c r="C762">
        <v>-2.4778624019030242E-2</v>
      </c>
    </row>
    <row r="763" spans="1:3" x14ac:dyDescent="0.25">
      <c r="A763">
        <v>739</v>
      </c>
      <c r="B763">
        <v>1.2712677235617325E-2</v>
      </c>
      <c r="C763">
        <v>4.0328804976422616E-3</v>
      </c>
    </row>
    <row r="764" spans="1:3" x14ac:dyDescent="0.25">
      <c r="A764">
        <v>740</v>
      </c>
      <c r="B764">
        <v>1.4562121362579247E-2</v>
      </c>
      <c r="C764">
        <v>-1.3891361559045209E-2</v>
      </c>
    </row>
    <row r="765" spans="1:3" x14ac:dyDescent="0.25">
      <c r="A765">
        <v>741</v>
      </c>
      <c r="B765">
        <v>-8.0948686464329123E-3</v>
      </c>
      <c r="C765">
        <v>-4.8736147019584897E-3</v>
      </c>
    </row>
    <row r="766" spans="1:3" x14ac:dyDescent="0.25">
      <c r="A766">
        <v>742</v>
      </c>
      <c r="B766">
        <v>-3.4942298556262359E-2</v>
      </c>
      <c r="C766">
        <v>7.0911695342818631E-4</v>
      </c>
    </row>
    <row r="767" spans="1:3" x14ac:dyDescent="0.25">
      <c r="A767">
        <v>743</v>
      </c>
      <c r="B767">
        <v>-2.1206140509158651E-2</v>
      </c>
      <c r="C767">
        <v>-2.9266248957926996E-3</v>
      </c>
    </row>
    <row r="768" spans="1:3" x14ac:dyDescent="0.25">
      <c r="A768">
        <v>744</v>
      </c>
      <c r="B768">
        <v>1.0643350262976895E-2</v>
      </c>
      <c r="C768">
        <v>-4.4881515579296791E-3</v>
      </c>
    </row>
    <row r="769" spans="1:3" x14ac:dyDescent="0.25">
      <c r="A769">
        <v>745</v>
      </c>
      <c r="B769">
        <v>2.2666230408723741E-2</v>
      </c>
      <c r="C769">
        <v>3.3416283004133782E-2</v>
      </c>
    </row>
    <row r="770" spans="1:3" x14ac:dyDescent="0.25">
      <c r="A770">
        <v>746</v>
      </c>
      <c r="B770">
        <v>2.4501580200106149E-2</v>
      </c>
      <c r="C770">
        <v>-7.1519891527502266E-4</v>
      </c>
    </row>
    <row r="771" spans="1:3" x14ac:dyDescent="0.25">
      <c r="A771">
        <v>747</v>
      </c>
      <c r="B771">
        <v>1.5851219606033987E-2</v>
      </c>
      <c r="C771">
        <v>1.6854459549972764E-2</v>
      </c>
    </row>
    <row r="772" spans="1:3" x14ac:dyDescent="0.25">
      <c r="A772">
        <v>748</v>
      </c>
      <c r="B772">
        <v>2.2470360904798324E-3</v>
      </c>
      <c r="C772">
        <v>-9.1641380177273149E-3</v>
      </c>
    </row>
    <row r="773" spans="1:3" x14ac:dyDescent="0.25">
      <c r="A773">
        <v>749</v>
      </c>
      <c r="B773">
        <v>1.5701544268623635E-2</v>
      </c>
      <c r="C773">
        <v>1.3053341428405807E-2</v>
      </c>
    </row>
    <row r="774" spans="1:3" x14ac:dyDescent="0.25">
      <c r="A774">
        <v>750</v>
      </c>
      <c r="B774">
        <v>-1.3401206352655593E-2</v>
      </c>
      <c r="C774">
        <v>4.6312649849407864E-3</v>
      </c>
    </row>
    <row r="775" spans="1:3" x14ac:dyDescent="0.25">
      <c r="A775">
        <v>751</v>
      </c>
      <c r="B775">
        <v>8.5511876233576624E-3</v>
      </c>
      <c r="C775">
        <v>-5.5182334114622401E-3</v>
      </c>
    </row>
    <row r="776" spans="1:3" x14ac:dyDescent="0.25">
      <c r="A776">
        <v>752</v>
      </c>
      <c r="B776">
        <v>-1.2654038386202038E-2</v>
      </c>
      <c r="C776">
        <v>9.4852074054327835E-3</v>
      </c>
    </row>
    <row r="777" spans="1:3" x14ac:dyDescent="0.25">
      <c r="A777">
        <v>753</v>
      </c>
      <c r="B777">
        <v>1.427435261849829E-2</v>
      </c>
      <c r="C777">
        <v>4.9993827688866489E-4</v>
      </c>
    </row>
    <row r="778" spans="1:3" x14ac:dyDescent="0.25">
      <c r="A778">
        <v>754</v>
      </c>
      <c r="B778">
        <v>4.6435447330170126E-4</v>
      </c>
      <c r="C778">
        <v>1.3125959181485543E-2</v>
      </c>
    </row>
    <row r="779" spans="1:3" x14ac:dyDescent="0.25">
      <c r="A779">
        <v>755</v>
      </c>
      <c r="B779">
        <v>-7.5138015321577134E-3</v>
      </c>
      <c r="C779">
        <v>1.0438431165540184E-2</v>
      </c>
    </row>
    <row r="780" spans="1:3" x14ac:dyDescent="0.25">
      <c r="A780">
        <v>756</v>
      </c>
      <c r="B780">
        <v>5.1377343806668068E-3</v>
      </c>
      <c r="C780">
        <v>-2.0237430309448051E-2</v>
      </c>
    </row>
    <row r="781" spans="1:3" x14ac:dyDescent="0.25">
      <c r="A781">
        <v>757</v>
      </c>
      <c r="B781">
        <v>6.6117855131477053E-4</v>
      </c>
      <c r="C781">
        <v>-5.6608297622967743E-3</v>
      </c>
    </row>
    <row r="782" spans="1:3" x14ac:dyDescent="0.25">
      <c r="A782">
        <v>758</v>
      </c>
      <c r="B782">
        <v>1.5906751207940165E-2</v>
      </c>
      <c r="C782">
        <v>-7.6206441912539703E-3</v>
      </c>
    </row>
    <row r="783" spans="1:3" x14ac:dyDescent="0.25">
      <c r="A783">
        <v>759</v>
      </c>
      <c r="B783">
        <v>-1.1547124824669018E-2</v>
      </c>
      <c r="C783">
        <v>-3.9283411741385405E-3</v>
      </c>
    </row>
    <row r="784" spans="1:3" x14ac:dyDescent="0.25">
      <c r="A784">
        <v>760</v>
      </c>
      <c r="B784">
        <v>2.3514168309173689E-2</v>
      </c>
      <c r="C784">
        <v>8.0281210472319953E-3</v>
      </c>
    </row>
    <row r="785" spans="1:3" x14ac:dyDescent="0.25">
      <c r="A785">
        <v>761</v>
      </c>
      <c r="B785">
        <v>-9.9909316828496585E-3</v>
      </c>
      <c r="C785">
        <v>-4.779954789607509E-3</v>
      </c>
    </row>
    <row r="786" spans="1:3" x14ac:dyDescent="0.25">
      <c r="A786">
        <v>762</v>
      </c>
      <c r="B786">
        <v>-1.0347423100093858E-2</v>
      </c>
      <c r="C786">
        <v>-3.054082123386502E-2</v>
      </c>
    </row>
    <row r="787" spans="1:3" x14ac:dyDescent="0.25">
      <c r="A787">
        <v>763</v>
      </c>
      <c r="B787">
        <v>-9.6007262483614342E-3</v>
      </c>
      <c r="C787">
        <v>8.4022124458554101E-2</v>
      </c>
    </row>
    <row r="788" spans="1:3" x14ac:dyDescent="0.25">
      <c r="A788">
        <v>764</v>
      </c>
      <c r="B788">
        <v>7.4452516691060847E-3</v>
      </c>
      <c r="C788">
        <v>6.0580142334779093E-3</v>
      </c>
    </row>
    <row r="789" spans="1:3" x14ac:dyDescent="0.25">
      <c r="A789">
        <v>765</v>
      </c>
      <c r="B789">
        <v>9.4935153775495325E-3</v>
      </c>
      <c r="C789">
        <v>-1.6384269633552363E-2</v>
      </c>
    </row>
    <row r="790" spans="1:3" x14ac:dyDescent="0.25">
      <c r="A790">
        <v>766</v>
      </c>
      <c r="B790">
        <v>1.7089439148649046E-3</v>
      </c>
      <c r="C790">
        <v>1.3494814340145952E-2</v>
      </c>
    </row>
    <row r="791" spans="1:3" x14ac:dyDescent="0.25">
      <c r="A791">
        <v>767</v>
      </c>
      <c r="B791">
        <v>1.7107651430824652E-2</v>
      </c>
      <c r="C791">
        <v>-2.2031025794411706E-3</v>
      </c>
    </row>
    <row r="792" spans="1:3" x14ac:dyDescent="0.25">
      <c r="A792">
        <v>768</v>
      </c>
      <c r="B792">
        <v>4.6327923897820774E-3</v>
      </c>
      <c r="C792">
        <v>-7.5818725450400434E-3</v>
      </c>
    </row>
    <row r="793" spans="1:3" x14ac:dyDescent="0.25">
      <c r="A793">
        <v>769</v>
      </c>
      <c r="B793">
        <v>6.3104807287197688E-3</v>
      </c>
      <c r="C793">
        <v>1.0741905427815619E-3</v>
      </c>
    </row>
    <row r="794" spans="1:3" x14ac:dyDescent="0.25">
      <c r="A794">
        <v>770</v>
      </c>
      <c r="B794">
        <v>8.2706055088455966E-4</v>
      </c>
      <c r="C794">
        <v>-1.03342703084087E-3</v>
      </c>
    </row>
    <row r="795" spans="1:3" x14ac:dyDescent="0.25">
      <c r="A795">
        <v>771</v>
      </c>
      <c r="B795">
        <v>2.9787091922123428E-3</v>
      </c>
      <c r="C795">
        <v>-4.4462196281437952E-4</v>
      </c>
    </row>
    <row r="796" spans="1:3" x14ac:dyDescent="0.25">
      <c r="A796">
        <v>772</v>
      </c>
      <c r="B796">
        <v>7.5132159863966149E-4</v>
      </c>
      <c r="C796">
        <v>-2.8209178517519772E-3</v>
      </c>
    </row>
    <row r="797" spans="1:3" x14ac:dyDescent="0.25">
      <c r="A797">
        <v>773</v>
      </c>
      <c r="B797">
        <v>-1.065178495668294E-2</v>
      </c>
      <c r="C797">
        <v>9.1950839756471548E-3</v>
      </c>
    </row>
    <row r="798" spans="1:3" x14ac:dyDescent="0.25">
      <c r="A798">
        <v>774</v>
      </c>
      <c r="B798">
        <v>1.9121713667239474E-2</v>
      </c>
      <c r="C798">
        <v>-2.2560034256509133E-3</v>
      </c>
    </row>
    <row r="799" spans="1:3" x14ac:dyDescent="0.25">
      <c r="A799">
        <v>775</v>
      </c>
      <c r="B799">
        <v>-1.5252576105832189E-2</v>
      </c>
      <c r="C799">
        <v>9.8972624226056384E-4</v>
      </c>
    </row>
    <row r="800" spans="1:3" x14ac:dyDescent="0.25">
      <c r="A800">
        <v>776</v>
      </c>
      <c r="B800">
        <v>4.1945105487190308E-4</v>
      </c>
      <c r="C800">
        <v>3.2237843210666775E-3</v>
      </c>
    </row>
    <row r="801" spans="1:3" x14ac:dyDescent="0.25">
      <c r="A801">
        <v>777</v>
      </c>
      <c r="B801">
        <v>1.2058521917924786E-2</v>
      </c>
      <c r="C801">
        <v>1.3499700776363305E-2</v>
      </c>
    </row>
    <row r="802" spans="1:3" x14ac:dyDescent="0.25">
      <c r="A802">
        <v>778</v>
      </c>
      <c r="B802">
        <v>2.5011294584454145E-4</v>
      </c>
      <c r="C802">
        <v>5.7034764170642537E-3</v>
      </c>
    </row>
    <row r="803" spans="1:3" x14ac:dyDescent="0.25">
      <c r="A803">
        <v>779</v>
      </c>
      <c r="B803">
        <v>-9.6791472231182347E-3</v>
      </c>
      <c r="C803">
        <v>1.0028704765561492E-2</v>
      </c>
    </row>
    <row r="804" spans="1:3" x14ac:dyDescent="0.25">
      <c r="A804">
        <v>780</v>
      </c>
      <c r="B804">
        <v>-3.6840554409870063E-3</v>
      </c>
      <c r="C804">
        <v>-2.0216551172297747E-3</v>
      </c>
    </row>
    <row r="805" spans="1:3" x14ac:dyDescent="0.25">
      <c r="A805">
        <v>781</v>
      </c>
      <c r="B805">
        <v>-3.2513723572724037E-3</v>
      </c>
      <c r="C805">
        <v>-3.980995161087025E-3</v>
      </c>
    </row>
    <row r="806" spans="1:3" x14ac:dyDescent="0.25">
      <c r="A806">
        <v>782</v>
      </c>
      <c r="B806">
        <v>6.8065572747500293E-4</v>
      </c>
      <c r="C806">
        <v>1.593665433876645E-2</v>
      </c>
    </row>
    <row r="807" spans="1:3" x14ac:dyDescent="0.25">
      <c r="A807">
        <v>783</v>
      </c>
      <c r="B807">
        <v>-3.0793701581125284E-3</v>
      </c>
      <c r="C807">
        <v>2.1212913657638978E-2</v>
      </c>
    </row>
    <row r="808" spans="1:3" x14ac:dyDescent="0.25">
      <c r="A808">
        <v>784</v>
      </c>
      <c r="B808">
        <v>5.8818920915998281E-3</v>
      </c>
      <c r="C808">
        <v>2.1752830996811905E-3</v>
      </c>
    </row>
    <row r="809" spans="1:3" x14ac:dyDescent="0.25">
      <c r="A809">
        <v>785</v>
      </c>
      <c r="B809">
        <v>2.3332801958575154E-2</v>
      </c>
      <c r="C809">
        <v>-1.1171769907123572E-2</v>
      </c>
    </row>
    <row r="810" spans="1:3" x14ac:dyDescent="0.25">
      <c r="A810">
        <v>786</v>
      </c>
      <c r="B810">
        <v>-2.6658086043011397E-4</v>
      </c>
      <c r="C810">
        <v>-1.8043864925989155E-3</v>
      </c>
    </row>
    <row r="811" spans="1:3" x14ac:dyDescent="0.25">
      <c r="A811">
        <v>787</v>
      </c>
      <c r="B811">
        <v>9.3870843665066362E-3</v>
      </c>
      <c r="C811">
        <v>-1.1619051020271541E-2</v>
      </c>
    </row>
    <row r="812" spans="1:3" x14ac:dyDescent="0.25">
      <c r="A812">
        <v>788</v>
      </c>
      <c r="B812">
        <v>2.1419424066368323E-3</v>
      </c>
      <c r="C812">
        <v>-2.7242339353015679E-3</v>
      </c>
    </row>
    <row r="813" spans="1:3" x14ac:dyDescent="0.25">
      <c r="A813">
        <v>789</v>
      </c>
      <c r="B813">
        <v>-1.7649354579129921E-3</v>
      </c>
      <c r="C813">
        <v>1.0809637305692938E-2</v>
      </c>
    </row>
    <row r="814" spans="1:3" x14ac:dyDescent="0.25">
      <c r="A814">
        <v>790</v>
      </c>
      <c r="B814">
        <v>-1.9423672880117489E-2</v>
      </c>
      <c r="C814">
        <v>1.0762626289754114E-2</v>
      </c>
    </row>
    <row r="815" spans="1:3" x14ac:dyDescent="0.25">
      <c r="A815">
        <v>791</v>
      </c>
      <c r="B815">
        <v>-1.3560132177710849E-2</v>
      </c>
      <c r="C815">
        <v>-6.1853061523495234E-3</v>
      </c>
    </row>
    <row r="816" spans="1:3" x14ac:dyDescent="0.25">
      <c r="A816">
        <v>792</v>
      </c>
      <c r="B816">
        <v>-1.6660898063894078E-2</v>
      </c>
      <c r="C816">
        <v>5.6165064793060882E-4</v>
      </c>
    </row>
    <row r="817" spans="1:3" x14ac:dyDescent="0.25">
      <c r="A817">
        <v>793</v>
      </c>
      <c r="B817">
        <v>2.7384678003551269E-3</v>
      </c>
      <c r="C817">
        <v>-9.2382647581468087E-3</v>
      </c>
    </row>
    <row r="818" spans="1:3" x14ac:dyDescent="0.25">
      <c r="A818">
        <v>794</v>
      </c>
      <c r="B818">
        <v>7.5829173858664037E-3</v>
      </c>
      <c r="C818">
        <v>-1.6561706945766178E-3</v>
      </c>
    </row>
    <row r="819" spans="1:3" x14ac:dyDescent="0.25">
      <c r="A819">
        <v>795</v>
      </c>
      <c r="B819">
        <v>-2.210605108613033E-2</v>
      </c>
      <c r="C819">
        <v>-5.3779240573917468E-3</v>
      </c>
    </row>
    <row r="820" spans="1:3" x14ac:dyDescent="0.25">
      <c r="A820">
        <v>796</v>
      </c>
      <c r="B820">
        <v>1.7515829803959732E-2</v>
      </c>
      <c r="C820">
        <v>-6.9064453424006085E-3</v>
      </c>
    </row>
    <row r="821" spans="1:3" x14ac:dyDescent="0.25">
      <c r="A821">
        <v>797</v>
      </c>
      <c r="B821">
        <v>-3.5842841565031291E-3</v>
      </c>
      <c r="C821">
        <v>-5.5690379107261679E-3</v>
      </c>
    </row>
    <row r="822" spans="1:3" x14ac:dyDescent="0.25">
      <c r="A822">
        <v>798</v>
      </c>
      <c r="B822">
        <v>1.089966100386318E-2</v>
      </c>
      <c r="C822">
        <v>2.4535976849013E-2</v>
      </c>
    </row>
    <row r="823" spans="1:3" x14ac:dyDescent="0.25">
      <c r="A823">
        <v>799</v>
      </c>
      <c r="B823">
        <v>2.5566762899028289E-2</v>
      </c>
      <c r="C823">
        <v>-1.4391070999920125E-2</v>
      </c>
    </row>
    <row r="824" spans="1:3" x14ac:dyDescent="0.25">
      <c r="A824">
        <v>800</v>
      </c>
      <c r="B824">
        <v>-8.0749655920533247E-3</v>
      </c>
      <c r="C824">
        <v>1.6405731838626657E-3</v>
      </c>
    </row>
    <row r="825" spans="1:3" x14ac:dyDescent="0.25">
      <c r="A825">
        <v>801</v>
      </c>
      <c r="B825">
        <v>-1.8904349339023255E-2</v>
      </c>
      <c r="C825">
        <v>-8.5214383798219717E-4</v>
      </c>
    </row>
    <row r="826" spans="1:3" x14ac:dyDescent="0.25">
      <c r="A826">
        <v>802</v>
      </c>
      <c r="B826">
        <v>-4.0646193339428215E-3</v>
      </c>
      <c r="C826">
        <v>2.0256790061162332E-3</v>
      </c>
    </row>
    <row r="827" spans="1:3" x14ac:dyDescent="0.25">
      <c r="A827">
        <v>803</v>
      </c>
      <c r="B827">
        <v>1.0442305932968866E-2</v>
      </c>
      <c r="C827">
        <v>-4.8124794367472978E-3</v>
      </c>
    </row>
    <row r="828" spans="1:3" x14ac:dyDescent="0.25">
      <c r="A828">
        <v>804</v>
      </c>
      <c r="B828">
        <v>1.6575476998522082E-3</v>
      </c>
      <c r="C828">
        <v>-4.2494029008046056E-3</v>
      </c>
    </row>
    <row r="829" spans="1:3" x14ac:dyDescent="0.25">
      <c r="A829">
        <v>805</v>
      </c>
      <c r="B829">
        <v>3.3041211624268191E-3</v>
      </c>
      <c r="C829">
        <v>1.0756339742916812E-2</v>
      </c>
    </row>
    <row r="830" spans="1:3" x14ac:dyDescent="0.25">
      <c r="A830">
        <v>806</v>
      </c>
      <c r="B830">
        <v>-2.4476871429136697E-3</v>
      </c>
      <c r="C830">
        <v>-1.0203501445202866E-2</v>
      </c>
    </row>
    <row r="831" spans="1:3" x14ac:dyDescent="0.25">
      <c r="A831">
        <v>807</v>
      </c>
      <c r="B831">
        <v>1.1450529031398819E-2</v>
      </c>
      <c r="C831">
        <v>-5.6002234622888926E-3</v>
      </c>
    </row>
    <row r="832" spans="1:3" x14ac:dyDescent="0.25">
      <c r="A832">
        <v>808</v>
      </c>
      <c r="B832">
        <v>-7.7641783051695806E-3</v>
      </c>
      <c r="C832">
        <v>2.4749913203350363E-2</v>
      </c>
    </row>
    <row r="833" spans="1:3" x14ac:dyDescent="0.25">
      <c r="A833">
        <v>809</v>
      </c>
      <c r="B833">
        <v>-1.279931135321047E-2</v>
      </c>
      <c r="C833">
        <v>2.0894296141315133E-2</v>
      </c>
    </row>
    <row r="834" spans="1:3" x14ac:dyDescent="0.25">
      <c r="A834">
        <v>810</v>
      </c>
      <c r="B834">
        <v>-6.9113763110206792E-3</v>
      </c>
      <c r="C834">
        <v>8.2785294016380906E-3</v>
      </c>
    </row>
    <row r="835" spans="1:3" x14ac:dyDescent="0.25">
      <c r="A835">
        <v>811</v>
      </c>
      <c r="B835">
        <v>1.8883566725276333E-3</v>
      </c>
      <c r="C835">
        <v>-7.0707133103954465E-3</v>
      </c>
    </row>
    <row r="836" spans="1:3" x14ac:dyDescent="0.25">
      <c r="A836">
        <v>812</v>
      </c>
      <c r="B836">
        <v>-1.8546990836707244E-2</v>
      </c>
      <c r="C836">
        <v>9.6819642011652385E-3</v>
      </c>
    </row>
    <row r="837" spans="1:3" x14ac:dyDescent="0.25">
      <c r="A837">
        <v>813</v>
      </c>
      <c r="B837">
        <v>-1.2808880057030623E-2</v>
      </c>
      <c r="C837">
        <v>1.6624835858904397E-2</v>
      </c>
    </row>
    <row r="838" spans="1:3" x14ac:dyDescent="0.25">
      <c r="A838">
        <v>814</v>
      </c>
      <c r="B838">
        <v>-6.1735580210524289E-3</v>
      </c>
      <c r="C838">
        <v>-1.159287072914009E-2</v>
      </c>
    </row>
    <row r="839" spans="1:3" x14ac:dyDescent="0.25">
      <c r="A839">
        <v>815</v>
      </c>
      <c r="B839">
        <v>7.4874974570282868E-3</v>
      </c>
      <c r="C839">
        <v>3.5944896971937526E-3</v>
      </c>
    </row>
    <row r="840" spans="1:3" x14ac:dyDescent="0.25">
      <c r="A840">
        <v>816</v>
      </c>
      <c r="B840">
        <v>-6.9379740381629949E-3</v>
      </c>
      <c r="C840">
        <v>1.3533684718113568E-2</v>
      </c>
    </row>
    <row r="841" spans="1:3" x14ac:dyDescent="0.25">
      <c r="A841">
        <v>817</v>
      </c>
      <c r="B841">
        <v>1.9404123414481601E-2</v>
      </c>
      <c r="C841">
        <v>-3.9502596085082449E-3</v>
      </c>
    </row>
    <row r="842" spans="1:3" x14ac:dyDescent="0.25">
      <c r="A842">
        <v>818</v>
      </c>
      <c r="B842">
        <v>4.1322294963585362E-3</v>
      </c>
      <c r="C842">
        <v>5.2022236818796861E-3</v>
      </c>
    </row>
    <row r="843" spans="1:3" x14ac:dyDescent="0.25">
      <c r="A843">
        <v>819</v>
      </c>
      <c r="B843">
        <v>-2.9209422981069139E-3</v>
      </c>
      <c r="C843">
        <v>1.6926566907345734E-2</v>
      </c>
    </row>
    <row r="844" spans="1:3" x14ac:dyDescent="0.25">
      <c r="A844">
        <v>820</v>
      </c>
      <c r="B844">
        <v>-6.0167270447503175E-3</v>
      </c>
      <c r="C844">
        <v>-3.2338549094577083E-3</v>
      </c>
    </row>
    <row r="845" spans="1:3" x14ac:dyDescent="0.25">
      <c r="A845">
        <v>821</v>
      </c>
      <c r="B845">
        <v>-1.4841455137104496E-4</v>
      </c>
      <c r="C845">
        <v>1.6170407912465823E-2</v>
      </c>
    </row>
    <row r="846" spans="1:3" x14ac:dyDescent="0.25">
      <c r="A846">
        <v>822</v>
      </c>
      <c r="B846">
        <v>-4.2778290125353082E-3</v>
      </c>
      <c r="C846">
        <v>2.2319370338522073E-3</v>
      </c>
    </row>
    <row r="847" spans="1:3" x14ac:dyDescent="0.25">
      <c r="A847">
        <v>823</v>
      </c>
      <c r="B847">
        <v>-2.6414109139012727E-3</v>
      </c>
      <c r="C847">
        <v>4.9893568310986087E-3</v>
      </c>
    </row>
    <row r="848" spans="1:3" x14ac:dyDescent="0.25">
      <c r="A848">
        <v>824</v>
      </c>
      <c r="B848">
        <v>-1.67492931794326E-3</v>
      </c>
      <c r="C848">
        <v>1.0601519808246571E-2</v>
      </c>
    </row>
    <row r="849" spans="1:3" x14ac:dyDescent="0.25">
      <c r="A849">
        <v>825</v>
      </c>
      <c r="B849">
        <v>8.2117411200314291E-3</v>
      </c>
      <c r="C849">
        <v>-3.7008583891318635E-4</v>
      </c>
    </row>
    <row r="850" spans="1:3" x14ac:dyDescent="0.25">
      <c r="A850">
        <v>826</v>
      </c>
      <c r="B850">
        <v>-8.4680988651924839E-3</v>
      </c>
      <c r="C850">
        <v>1.7116391522033793E-3</v>
      </c>
    </row>
    <row r="851" spans="1:3" x14ac:dyDescent="0.25">
      <c r="A851">
        <v>827</v>
      </c>
      <c r="B851">
        <v>-5.7643163963707507E-3</v>
      </c>
      <c r="C851">
        <v>-3.3986362180944522E-3</v>
      </c>
    </row>
    <row r="852" spans="1:3" x14ac:dyDescent="0.25">
      <c r="A852">
        <v>828</v>
      </c>
      <c r="B852">
        <v>-1.0975212606634751E-2</v>
      </c>
      <c r="C852">
        <v>-5.7219909505361079E-3</v>
      </c>
    </row>
    <row r="853" spans="1:3" x14ac:dyDescent="0.25">
      <c r="A853">
        <v>829</v>
      </c>
      <c r="B853">
        <v>1.3217549245737679E-3</v>
      </c>
      <c r="C853">
        <v>2.2421860926379204E-2</v>
      </c>
    </row>
    <row r="854" spans="1:3" x14ac:dyDescent="0.25">
      <c r="A854">
        <v>830</v>
      </c>
      <c r="B854">
        <v>-7.7644554246771701E-3</v>
      </c>
      <c r="C854">
        <v>2.0864321068154265E-2</v>
      </c>
    </row>
    <row r="855" spans="1:3" x14ac:dyDescent="0.25">
      <c r="A855">
        <v>831</v>
      </c>
      <c r="B855">
        <v>9.496279195471833E-3</v>
      </c>
      <c r="C855">
        <v>9.5379779858315271E-3</v>
      </c>
    </row>
    <row r="856" spans="1:3" x14ac:dyDescent="0.25">
      <c r="A856">
        <v>832</v>
      </c>
      <c r="B856">
        <v>2.8871724808659351E-3</v>
      </c>
      <c r="C856">
        <v>6.7707169748106293E-4</v>
      </c>
    </row>
    <row r="857" spans="1:3" x14ac:dyDescent="0.25">
      <c r="A857">
        <v>833</v>
      </c>
      <c r="B857">
        <v>5.7892187509611583E-3</v>
      </c>
      <c r="C857">
        <v>2.8928786785053402E-2</v>
      </c>
    </row>
    <row r="858" spans="1:3" x14ac:dyDescent="0.25">
      <c r="A858">
        <v>834</v>
      </c>
      <c r="B858">
        <v>-6.0399689893413881E-3</v>
      </c>
      <c r="C858">
        <v>9.9414783760001738E-3</v>
      </c>
    </row>
    <row r="859" spans="1:3" x14ac:dyDescent="0.25">
      <c r="A859">
        <v>835</v>
      </c>
      <c r="B859">
        <v>-1.0789843540887604E-2</v>
      </c>
      <c r="C859">
        <v>-2.5882224397672255E-3</v>
      </c>
    </row>
    <row r="860" spans="1:3" x14ac:dyDescent="0.25">
      <c r="A860">
        <v>836</v>
      </c>
      <c r="B860">
        <v>-1.2736906994612687E-2</v>
      </c>
      <c r="C860">
        <v>2.4865615607397275E-2</v>
      </c>
    </row>
    <row r="861" spans="1:3" x14ac:dyDescent="0.25">
      <c r="A861">
        <v>837</v>
      </c>
      <c r="B861">
        <v>2.0028522812323684E-3</v>
      </c>
      <c r="C861">
        <v>-5.7245339257785948E-3</v>
      </c>
    </row>
    <row r="862" spans="1:3" x14ac:dyDescent="0.25">
      <c r="A862">
        <v>838</v>
      </c>
      <c r="B862">
        <v>-7.1769935822738615E-3</v>
      </c>
      <c r="C862">
        <v>-1.4805669189020931E-2</v>
      </c>
    </row>
    <row r="863" spans="1:3" x14ac:dyDescent="0.25">
      <c r="A863">
        <v>839</v>
      </c>
      <c r="B863">
        <v>5.6802519740084556E-4</v>
      </c>
      <c r="C863">
        <v>-5.3498563976800417E-3</v>
      </c>
    </row>
    <row r="864" spans="1:3" x14ac:dyDescent="0.25">
      <c r="A864">
        <v>840</v>
      </c>
      <c r="B864">
        <v>-1.0256826129610057E-2</v>
      </c>
      <c r="C864">
        <v>-1.4391764050826605E-3</v>
      </c>
    </row>
    <row r="865" spans="1:3" x14ac:dyDescent="0.25">
      <c r="A865">
        <v>841</v>
      </c>
      <c r="B865">
        <v>9.4784360067281213E-3</v>
      </c>
      <c r="C865">
        <v>-5.9516742313576419E-3</v>
      </c>
    </row>
    <row r="866" spans="1:3" x14ac:dyDescent="0.25">
      <c r="A866">
        <v>842</v>
      </c>
      <c r="B866">
        <v>2.9875743469924901E-3</v>
      </c>
      <c r="C866">
        <v>1.1159794019797602E-2</v>
      </c>
    </row>
    <row r="867" spans="1:3" x14ac:dyDescent="0.25">
      <c r="A867">
        <v>843</v>
      </c>
      <c r="B867">
        <v>-1.0068349665491794E-2</v>
      </c>
      <c r="C867">
        <v>-8.0749136845954077E-3</v>
      </c>
    </row>
    <row r="868" spans="1:3" x14ac:dyDescent="0.25">
      <c r="A868">
        <v>844</v>
      </c>
      <c r="B868">
        <v>3.9299312006125207E-3</v>
      </c>
      <c r="C868">
        <v>-4.8410582867646733E-3</v>
      </c>
    </row>
    <row r="869" spans="1:3" x14ac:dyDescent="0.25">
      <c r="A869">
        <v>845</v>
      </c>
      <c r="B869">
        <v>7.3175559914812971E-3</v>
      </c>
      <c r="C869">
        <v>-8.109243384886701E-3</v>
      </c>
    </row>
    <row r="870" spans="1:3" x14ac:dyDescent="0.25">
      <c r="A870">
        <v>846</v>
      </c>
      <c r="B870">
        <v>-7.3114899413901655E-3</v>
      </c>
      <c r="C870">
        <v>-8.1770577965866453E-3</v>
      </c>
    </row>
    <row r="871" spans="1:3" x14ac:dyDescent="0.25">
      <c r="A871">
        <v>847</v>
      </c>
      <c r="B871">
        <v>9.8128403695985026E-3</v>
      </c>
      <c r="C871">
        <v>1.9462714728582017E-3</v>
      </c>
    </row>
    <row r="872" spans="1:3" x14ac:dyDescent="0.25">
      <c r="A872">
        <v>848</v>
      </c>
      <c r="B872">
        <v>-3.9251084427954358E-3</v>
      </c>
      <c r="C872">
        <v>1.5821543156689336E-2</v>
      </c>
    </row>
    <row r="873" spans="1:3" x14ac:dyDescent="0.25">
      <c r="A873">
        <v>849</v>
      </c>
      <c r="B873">
        <v>5.4357571868863912E-3</v>
      </c>
      <c r="C873">
        <v>1.0173426692080979E-2</v>
      </c>
    </row>
    <row r="874" spans="1:3" x14ac:dyDescent="0.25">
      <c r="A874">
        <v>850</v>
      </c>
      <c r="B874">
        <v>-4.8711418493883772E-3</v>
      </c>
      <c r="C874">
        <v>-2.1176820974625071E-2</v>
      </c>
    </row>
    <row r="875" spans="1:3" x14ac:dyDescent="0.25">
      <c r="A875">
        <v>851</v>
      </c>
      <c r="B875">
        <v>2.0920746883802879E-2</v>
      </c>
      <c r="C875">
        <v>1.2047209589742789E-2</v>
      </c>
    </row>
    <row r="876" spans="1:3" x14ac:dyDescent="0.25">
      <c r="A876">
        <v>852</v>
      </c>
      <c r="B876">
        <v>8.0547327473493302E-3</v>
      </c>
      <c r="C876">
        <v>3.171488257899982E-2</v>
      </c>
    </row>
    <row r="877" spans="1:3" x14ac:dyDescent="0.25">
      <c r="A877">
        <v>853</v>
      </c>
      <c r="B877">
        <v>1.8024175588866695E-2</v>
      </c>
      <c r="C877">
        <v>-1.485223790811295E-2</v>
      </c>
    </row>
    <row r="878" spans="1:3" x14ac:dyDescent="0.25">
      <c r="A878">
        <v>854</v>
      </c>
      <c r="B878">
        <v>-8.7959537552170569E-4</v>
      </c>
      <c r="C878">
        <v>5.6624394316647491E-3</v>
      </c>
    </row>
    <row r="879" spans="1:3" x14ac:dyDescent="0.25">
      <c r="A879">
        <v>855</v>
      </c>
      <c r="B879">
        <v>6.8419395392537545E-3</v>
      </c>
      <c r="C879">
        <v>-1.9493457206094671E-2</v>
      </c>
    </row>
    <row r="880" spans="1:3" x14ac:dyDescent="0.25">
      <c r="A880">
        <v>856</v>
      </c>
      <c r="B880">
        <v>3.3801174577193353E-3</v>
      </c>
      <c r="C880">
        <v>5.3322483197985483E-3</v>
      </c>
    </row>
    <row r="881" spans="1:3" x14ac:dyDescent="0.25">
      <c r="A881">
        <v>857</v>
      </c>
      <c r="B881">
        <v>1.4558473283363719E-2</v>
      </c>
      <c r="C881">
        <v>-1.7094605872144765E-2</v>
      </c>
    </row>
    <row r="882" spans="1:3" x14ac:dyDescent="0.25">
      <c r="A882">
        <v>858</v>
      </c>
      <c r="B882">
        <v>-1.9502559910378844E-2</v>
      </c>
      <c r="C882">
        <v>-6.1205861585583859E-3</v>
      </c>
    </row>
    <row r="883" spans="1:3" x14ac:dyDescent="0.25">
      <c r="A883">
        <v>859</v>
      </c>
      <c r="B883">
        <v>-4.3904203407654436E-3</v>
      </c>
      <c r="C883">
        <v>1.6762784221408221E-2</v>
      </c>
    </row>
    <row r="884" spans="1:3" x14ac:dyDescent="0.25">
      <c r="A884">
        <v>860</v>
      </c>
      <c r="B884">
        <v>1.0324062607391434E-2</v>
      </c>
      <c r="C884">
        <v>-1.4822999893323859E-2</v>
      </c>
    </row>
    <row r="885" spans="1:3" x14ac:dyDescent="0.25">
      <c r="A885">
        <v>861</v>
      </c>
      <c r="B885">
        <v>-8.4010488746387325E-3</v>
      </c>
      <c r="C885">
        <v>-5.0222373856121782E-3</v>
      </c>
    </row>
    <row r="886" spans="1:3" x14ac:dyDescent="0.25">
      <c r="A886">
        <v>862</v>
      </c>
      <c r="B886">
        <v>4.9498498302529316E-3</v>
      </c>
      <c r="C886">
        <v>5.4118741618542875E-3</v>
      </c>
    </row>
    <row r="887" spans="1:3" x14ac:dyDescent="0.25">
      <c r="A887">
        <v>863</v>
      </c>
      <c r="B887">
        <v>2.2993724260693027E-3</v>
      </c>
      <c r="C887">
        <v>5.7512499302021401E-4</v>
      </c>
    </row>
    <row r="888" spans="1:3" x14ac:dyDescent="0.25">
      <c r="A888">
        <v>864</v>
      </c>
      <c r="B888">
        <v>-1.1027937468995701E-3</v>
      </c>
      <c r="C888">
        <v>4.1382806865462958E-3</v>
      </c>
    </row>
    <row r="889" spans="1:3" x14ac:dyDescent="0.25">
      <c r="A889">
        <v>865</v>
      </c>
      <c r="B889">
        <v>3.4629755528565601E-3</v>
      </c>
      <c r="C889">
        <v>-3.795724781397323E-3</v>
      </c>
    </row>
    <row r="890" spans="1:3" x14ac:dyDescent="0.25">
      <c r="A890">
        <v>866</v>
      </c>
      <c r="B890">
        <v>4.7146389854450452E-5</v>
      </c>
      <c r="C890">
        <v>-9.4963537083240721E-5</v>
      </c>
    </row>
    <row r="891" spans="1:3" x14ac:dyDescent="0.25">
      <c r="A891">
        <v>867</v>
      </c>
      <c r="B891">
        <v>2.3065596737822502E-3</v>
      </c>
      <c r="C891">
        <v>-8.4500495623850546E-3</v>
      </c>
    </row>
    <row r="892" spans="1:3" x14ac:dyDescent="0.25">
      <c r="A892">
        <v>868</v>
      </c>
      <c r="B892">
        <v>-2.0033721438721206E-3</v>
      </c>
      <c r="C892">
        <v>-3.4507885188629541E-3</v>
      </c>
    </row>
    <row r="893" spans="1:3" x14ac:dyDescent="0.25">
      <c r="A893">
        <v>869</v>
      </c>
      <c r="B893">
        <v>6.1401452686944274E-3</v>
      </c>
      <c r="C893">
        <v>-1.3357388607342466E-2</v>
      </c>
    </row>
    <row r="894" spans="1:3" x14ac:dyDescent="0.25">
      <c r="A894">
        <v>870</v>
      </c>
      <c r="B894">
        <v>8.2457271817251866E-3</v>
      </c>
      <c r="C894">
        <v>-2.525506425871642E-3</v>
      </c>
    </row>
    <row r="895" spans="1:3" x14ac:dyDescent="0.25">
      <c r="A895">
        <v>871</v>
      </c>
      <c r="B895">
        <v>-6.5898690711480078E-4</v>
      </c>
      <c r="C895">
        <v>3.4693925631468785E-3</v>
      </c>
    </row>
    <row r="896" spans="1:3" x14ac:dyDescent="0.25">
      <c r="A896">
        <v>872</v>
      </c>
      <c r="B896">
        <v>2.7728376382608129E-3</v>
      </c>
      <c r="C896">
        <v>1.7205734508679286E-2</v>
      </c>
    </row>
    <row r="897" spans="1:3" x14ac:dyDescent="0.25">
      <c r="A897">
        <v>873</v>
      </c>
      <c r="B897">
        <v>9.7884542073856072E-3</v>
      </c>
      <c r="C897">
        <v>3.9259424462203575E-3</v>
      </c>
    </row>
    <row r="898" spans="1:3" x14ac:dyDescent="0.25">
      <c r="A898">
        <v>874</v>
      </c>
      <c r="B898">
        <v>1.8190745230768839E-2</v>
      </c>
      <c r="C898">
        <v>-1.0482381029681281E-2</v>
      </c>
    </row>
    <row r="899" spans="1:3" x14ac:dyDescent="0.25">
      <c r="A899">
        <v>875</v>
      </c>
      <c r="B899">
        <v>-1.0810250527523034E-2</v>
      </c>
      <c r="C899">
        <v>7.7771401130733876E-3</v>
      </c>
    </row>
    <row r="900" spans="1:3" x14ac:dyDescent="0.25">
      <c r="A900">
        <v>876</v>
      </c>
      <c r="B900">
        <v>-1.3133854882646998E-3</v>
      </c>
      <c r="C900">
        <v>-9.2333890826263379E-3</v>
      </c>
    </row>
    <row r="901" spans="1:3" x14ac:dyDescent="0.25">
      <c r="A901">
        <v>877</v>
      </c>
      <c r="B901">
        <v>-9.9951564538384085E-4</v>
      </c>
      <c r="C901">
        <v>-5.5786785678834886E-3</v>
      </c>
    </row>
    <row r="902" spans="1:3" x14ac:dyDescent="0.25">
      <c r="A902">
        <v>878</v>
      </c>
      <c r="B902">
        <v>7.2543435075051758E-3</v>
      </c>
      <c r="C902">
        <v>-4.2812957782840414E-3</v>
      </c>
    </row>
    <row r="903" spans="1:3" x14ac:dyDescent="0.25">
      <c r="A903">
        <v>879</v>
      </c>
      <c r="B903">
        <v>-5.2594213814597468E-3</v>
      </c>
      <c r="C903">
        <v>-2.5155574451863815E-3</v>
      </c>
    </row>
    <row r="904" spans="1:3" x14ac:dyDescent="0.25">
      <c r="A904">
        <v>880</v>
      </c>
      <c r="B904">
        <v>1.8285931415117442E-2</v>
      </c>
      <c r="C904">
        <v>5.1131001252568177E-3</v>
      </c>
    </row>
    <row r="905" spans="1:3" x14ac:dyDescent="0.25">
      <c r="A905">
        <v>881</v>
      </c>
      <c r="B905">
        <v>-1.7264038511548258E-2</v>
      </c>
      <c r="C905">
        <v>-5.7515438296018295E-3</v>
      </c>
    </row>
    <row r="906" spans="1:3" x14ac:dyDescent="0.25">
      <c r="A906">
        <v>882</v>
      </c>
      <c r="B906">
        <v>1.3062534840826159E-2</v>
      </c>
      <c r="C906">
        <v>-6.3804881622781667E-3</v>
      </c>
    </row>
    <row r="907" spans="1:3" x14ac:dyDescent="0.25">
      <c r="A907">
        <v>883</v>
      </c>
      <c r="B907">
        <v>-8.5982813404352418E-3</v>
      </c>
      <c r="C907">
        <v>-1.0206748016992541E-2</v>
      </c>
    </row>
    <row r="908" spans="1:3" x14ac:dyDescent="0.25">
      <c r="A908">
        <v>884</v>
      </c>
      <c r="B908">
        <v>3.8423696472274925E-3</v>
      </c>
      <c r="C908">
        <v>-3.3289482304409289E-3</v>
      </c>
    </row>
    <row r="909" spans="1:3" x14ac:dyDescent="0.25">
      <c r="A909">
        <v>885</v>
      </c>
      <c r="B909">
        <v>4.377450768310984E-3</v>
      </c>
      <c r="C909">
        <v>6.0841688738877322E-3</v>
      </c>
    </row>
    <row r="910" spans="1:3" x14ac:dyDescent="0.25">
      <c r="A910">
        <v>886</v>
      </c>
      <c r="B910">
        <v>2.2216336927824562E-3</v>
      </c>
      <c r="C910">
        <v>-8.8460599814773194E-3</v>
      </c>
    </row>
    <row r="911" spans="1:3" x14ac:dyDescent="0.25">
      <c r="A911">
        <v>887</v>
      </c>
      <c r="B911">
        <v>-8.3684976128944085E-4</v>
      </c>
      <c r="C911">
        <v>1.4543813240138126E-3</v>
      </c>
    </row>
    <row r="912" spans="1:3" x14ac:dyDescent="0.25">
      <c r="A912">
        <v>888</v>
      </c>
      <c r="B912">
        <v>2.1263217232613412E-2</v>
      </c>
      <c r="C912">
        <v>1.093543839919205E-2</v>
      </c>
    </row>
    <row r="913" spans="1:3" x14ac:dyDescent="0.25">
      <c r="A913">
        <v>889</v>
      </c>
      <c r="B913">
        <v>-5.2485738461163032E-3</v>
      </c>
      <c r="C913">
        <v>2.0192383567585268E-3</v>
      </c>
    </row>
    <row r="914" spans="1:3" x14ac:dyDescent="0.25">
      <c r="A914">
        <v>890</v>
      </c>
      <c r="B914">
        <v>-1.9979887047611548E-3</v>
      </c>
      <c r="C914">
        <v>1.0297064593390408E-3</v>
      </c>
    </row>
    <row r="915" spans="1:3" x14ac:dyDescent="0.25">
      <c r="A915">
        <v>891</v>
      </c>
      <c r="B915">
        <v>-1.5727693279345322E-2</v>
      </c>
      <c r="C915">
        <v>-5.9138457213715363E-3</v>
      </c>
    </row>
    <row r="916" spans="1:3" x14ac:dyDescent="0.25">
      <c r="A916">
        <v>892</v>
      </c>
      <c r="B916">
        <v>4.3616152893569725E-3</v>
      </c>
      <c r="C916">
        <v>-3.745923337730721E-3</v>
      </c>
    </row>
    <row r="917" spans="1:3" x14ac:dyDescent="0.25">
      <c r="A917">
        <v>893</v>
      </c>
      <c r="B917">
        <v>8.6437918980076696E-3</v>
      </c>
      <c r="C917">
        <v>6.7350867902188465E-3</v>
      </c>
    </row>
    <row r="918" spans="1:3" x14ac:dyDescent="0.25">
      <c r="A918">
        <v>894</v>
      </c>
      <c r="B918">
        <v>-6.3234288948495823E-3</v>
      </c>
      <c r="C918">
        <v>1.4605496392081287E-2</v>
      </c>
    </row>
    <row r="919" spans="1:3" x14ac:dyDescent="0.25">
      <c r="A919">
        <v>895</v>
      </c>
      <c r="B919">
        <v>1.2123766453747837E-2</v>
      </c>
      <c r="C919">
        <v>4.6028382442498562E-3</v>
      </c>
    </row>
    <row r="920" spans="1:3" x14ac:dyDescent="0.25">
      <c r="A920">
        <v>896</v>
      </c>
      <c r="B920">
        <v>-1.4336402925705951E-2</v>
      </c>
      <c r="C920">
        <v>-1.448440444578012E-3</v>
      </c>
    </row>
    <row r="921" spans="1:3" x14ac:dyDescent="0.25">
      <c r="A921">
        <v>897</v>
      </c>
      <c r="B921">
        <v>-4.6757195346189689E-3</v>
      </c>
      <c r="C921">
        <v>7.8862949735789001E-5</v>
      </c>
    </row>
    <row r="922" spans="1:3" x14ac:dyDescent="0.25">
      <c r="A922">
        <v>898</v>
      </c>
      <c r="B922">
        <v>7.3267758279046092E-3</v>
      </c>
      <c r="C922">
        <v>-2.8419531906177822E-2</v>
      </c>
    </row>
    <row r="923" spans="1:3" x14ac:dyDescent="0.25">
      <c r="A923">
        <v>899</v>
      </c>
      <c r="B923">
        <v>5.6907191172454168E-3</v>
      </c>
      <c r="C923">
        <v>8.9889613798105079E-3</v>
      </c>
    </row>
    <row r="924" spans="1:3" x14ac:dyDescent="0.25">
      <c r="A924">
        <v>900</v>
      </c>
      <c r="B924">
        <v>4.7011024776124201E-4</v>
      </c>
      <c r="C924">
        <v>-1.4727301722323966E-2</v>
      </c>
    </row>
    <row r="925" spans="1:3" x14ac:dyDescent="0.25">
      <c r="A925">
        <v>901</v>
      </c>
      <c r="B925">
        <v>5.1055288442832308E-3</v>
      </c>
      <c r="C925">
        <v>9.1618856686841946E-4</v>
      </c>
    </row>
    <row r="926" spans="1:3" x14ac:dyDescent="0.25">
      <c r="A926">
        <v>902</v>
      </c>
      <c r="B926">
        <v>-2.4857424161726948E-3</v>
      </c>
      <c r="C926">
        <v>8.6003509424808795E-3</v>
      </c>
    </row>
    <row r="927" spans="1:3" x14ac:dyDescent="0.25">
      <c r="A927">
        <v>903</v>
      </c>
      <c r="B927">
        <v>8.3673222593041632E-3</v>
      </c>
      <c r="C927">
        <v>-1.0135463443612571E-3</v>
      </c>
    </row>
    <row r="928" spans="1:3" x14ac:dyDescent="0.25">
      <c r="A928">
        <v>904</v>
      </c>
      <c r="B928">
        <v>4.7479004452115059E-3</v>
      </c>
      <c r="C928">
        <v>-2.9914541348405321E-3</v>
      </c>
    </row>
    <row r="929" spans="1:3" x14ac:dyDescent="0.25">
      <c r="A929">
        <v>905</v>
      </c>
      <c r="B929">
        <v>-7.6029438402871637E-3</v>
      </c>
      <c r="C929">
        <v>-1.365765438504583E-2</v>
      </c>
    </row>
    <row r="930" spans="1:3" x14ac:dyDescent="0.25">
      <c r="A930">
        <v>906</v>
      </c>
      <c r="B930">
        <v>3.2663977092640501E-3</v>
      </c>
      <c r="C930">
        <v>-3.3135053030080948E-3</v>
      </c>
    </row>
    <row r="931" spans="1:3" x14ac:dyDescent="0.25">
      <c r="A931">
        <v>907</v>
      </c>
      <c r="B931">
        <v>-1.1973896560633023E-3</v>
      </c>
      <c r="C931">
        <v>-9.3307869751689861E-3</v>
      </c>
    </row>
    <row r="932" spans="1:3" x14ac:dyDescent="0.25">
      <c r="A932">
        <v>908</v>
      </c>
      <c r="B932">
        <v>2.6644592316104336E-3</v>
      </c>
      <c r="C932">
        <v>-6.4642154544357899E-3</v>
      </c>
    </row>
    <row r="933" spans="1:3" x14ac:dyDescent="0.25">
      <c r="A933">
        <v>909</v>
      </c>
      <c r="B933">
        <v>1.5921598590504101E-3</v>
      </c>
      <c r="C933">
        <v>-8.9488035127735371E-3</v>
      </c>
    </row>
    <row r="934" spans="1:3" x14ac:dyDescent="0.25">
      <c r="A934">
        <v>910</v>
      </c>
      <c r="B934">
        <v>-1.3533742323230104E-2</v>
      </c>
      <c r="C934">
        <v>-1.4439779852468901E-3</v>
      </c>
    </row>
    <row r="935" spans="1:3" x14ac:dyDescent="0.25">
      <c r="A935">
        <v>911</v>
      </c>
      <c r="B935">
        <v>1.5716011614018623E-3</v>
      </c>
      <c r="C935">
        <v>-6.9445820023729043E-3</v>
      </c>
    </row>
    <row r="936" spans="1:3" x14ac:dyDescent="0.25">
      <c r="A936">
        <v>912</v>
      </c>
      <c r="B936">
        <v>1.4935864221827264E-3</v>
      </c>
      <c r="C936">
        <v>4.0820177528731443E-3</v>
      </c>
    </row>
    <row r="937" spans="1:3" x14ac:dyDescent="0.25">
      <c r="A937">
        <v>913</v>
      </c>
      <c r="B937">
        <v>1.7465327407874723E-2</v>
      </c>
      <c r="C937">
        <v>1.8438765189189896E-2</v>
      </c>
    </row>
    <row r="938" spans="1:3" x14ac:dyDescent="0.25">
      <c r="A938">
        <v>914</v>
      </c>
      <c r="B938">
        <v>-5.8537946104378893E-3</v>
      </c>
      <c r="C938">
        <v>1.2469295562467144E-4</v>
      </c>
    </row>
    <row r="939" spans="1:3" x14ac:dyDescent="0.25">
      <c r="A939">
        <v>915</v>
      </c>
      <c r="B939">
        <v>1.4788531766128439E-2</v>
      </c>
      <c r="C939">
        <v>2.5145268102676747E-2</v>
      </c>
    </row>
    <row r="940" spans="1:3" x14ac:dyDescent="0.25">
      <c r="A940">
        <v>916</v>
      </c>
      <c r="B940">
        <v>-1.3176421690929387E-2</v>
      </c>
      <c r="C940">
        <v>2.4521619489360734E-3</v>
      </c>
    </row>
    <row r="941" spans="1:3" x14ac:dyDescent="0.25">
      <c r="A941">
        <v>917</v>
      </c>
      <c r="B941">
        <v>-5.8934964103456748E-3</v>
      </c>
      <c r="C941">
        <v>6.6017664385638357E-3</v>
      </c>
    </row>
    <row r="942" spans="1:3" x14ac:dyDescent="0.25">
      <c r="A942">
        <v>918</v>
      </c>
      <c r="B942">
        <v>-2.1613305497164893E-3</v>
      </c>
      <c r="C942">
        <v>1.5321221921387995E-2</v>
      </c>
    </row>
    <row r="943" spans="1:3" x14ac:dyDescent="0.25">
      <c r="A943">
        <v>919</v>
      </c>
      <c r="B943">
        <v>6.3309814539275625E-3</v>
      </c>
      <c r="C943">
        <v>1.8540032675944465E-2</v>
      </c>
    </row>
    <row r="944" spans="1:3" x14ac:dyDescent="0.25">
      <c r="A944">
        <v>920</v>
      </c>
      <c r="B944">
        <v>1.4573381557778721E-2</v>
      </c>
      <c r="C944">
        <v>1.4827401890434343E-2</v>
      </c>
    </row>
    <row r="945" spans="1:3" x14ac:dyDescent="0.25">
      <c r="A945">
        <v>921</v>
      </c>
      <c r="B945">
        <v>3.0887314305879034E-3</v>
      </c>
      <c r="C945">
        <v>-9.9433058106343439E-3</v>
      </c>
    </row>
    <row r="946" spans="1:3" x14ac:dyDescent="0.25">
      <c r="A946">
        <v>922</v>
      </c>
      <c r="B946">
        <v>-1.125863096860992E-2</v>
      </c>
      <c r="C946">
        <v>-8.4429236569598526E-3</v>
      </c>
    </row>
    <row r="947" spans="1:3" x14ac:dyDescent="0.25">
      <c r="A947">
        <v>923</v>
      </c>
      <c r="B947">
        <v>2.4560078369028744E-2</v>
      </c>
      <c r="C947">
        <v>-6.6000310228069362E-3</v>
      </c>
    </row>
    <row r="948" spans="1:3" x14ac:dyDescent="0.25">
      <c r="A948">
        <v>924</v>
      </c>
      <c r="B948">
        <v>1.4655969899932399E-2</v>
      </c>
      <c r="C948">
        <v>-1.06771454803149E-2</v>
      </c>
    </row>
    <row r="949" spans="1:3" x14ac:dyDescent="0.25">
      <c r="A949">
        <v>925</v>
      </c>
      <c r="B949">
        <v>-1.3963532178729722E-3</v>
      </c>
      <c r="C949">
        <v>-3.6252989088328279E-3</v>
      </c>
    </row>
    <row r="950" spans="1:3" x14ac:dyDescent="0.25">
      <c r="A950">
        <v>926</v>
      </c>
      <c r="B950">
        <v>-2.2031133952922872E-3</v>
      </c>
      <c r="C950">
        <v>-5.0037092265990306E-3</v>
      </c>
    </row>
    <row r="951" spans="1:3" x14ac:dyDescent="0.25">
      <c r="A951">
        <v>927</v>
      </c>
      <c r="B951">
        <v>2.0812895224583518E-3</v>
      </c>
      <c r="C951">
        <v>1.3082947324156591E-2</v>
      </c>
    </row>
    <row r="952" spans="1:3" x14ac:dyDescent="0.25">
      <c r="A952">
        <v>928</v>
      </c>
      <c r="B952">
        <v>-8.1455926152369292E-3</v>
      </c>
      <c r="C952">
        <v>-3.3375003690994241E-2</v>
      </c>
    </row>
    <row r="953" spans="1:3" x14ac:dyDescent="0.25">
      <c r="A953">
        <v>929</v>
      </c>
      <c r="B953">
        <v>1.0558419803108843E-2</v>
      </c>
      <c r="C953">
        <v>-3.1832672207937063E-3</v>
      </c>
    </row>
    <row r="954" spans="1:3" x14ac:dyDescent="0.25">
      <c r="A954">
        <v>930</v>
      </c>
      <c r="B954">
        <v>-4.0251261335769986E-4</v>
      </c>
      <c r="C954">
        <v>-1.0686099822046121E-2</v>
      </c>
    </row>
    <row r="955" spans="1:3" x14ac:dyDescent="0.25">
      <c r="A955">
        <v>931</v>
      </c>
      <c r="B955">
        <v>3.1960551849673285E-3</v>
      </c>
      <c r="C955">
        <v>-8.0590409162533891E-6</v>
      </c>
    </row>
    <row r="956" spans="1:3" x14ac:dyDescent="0.25">
      <c r="A956">
        <v>932</v>
      </c>
      <c r="B956">
        <v>2.0117282353665608E-3</v>
      </c>
      <c r="C956">
        <v>6.6168035804184851E-3</v>
      </c>
    </row>
    <row r="957" spans="1:3" x14ac:dyDescent="0.25">
      <c r="A957">
        <v>933</v>
      </c>
      <c r="B957">
        <v>-1.3455028566081507E-3</v>
      </c>
      <c r="C957">
        <v>-2.1927867504579965E-3</v>
      </c>
    </row>
    <row r="958" spans="1:3" x14ac:dyDescent="0.25">
      <c r="A958">
        <v>934</v>
      </c>
      <c r="B958">
        <v>-4.9118685057611636E-3</v>
      </c>
      <c r="C958">
        <v>4.2488232173158672E-3</v>
      </c>
    </row>
    <row r="959" spans="1:3" x14ac:dyDescent="0.25">
      <c r="A959">
        <v>935</v>
      </c>
      <c r="B959">
        <v>-5.1557707554976439E-4</v>
      </c>
      <c r="C959">
        <v>8.2709263269866024E-3</v>
      </c>
    </row>
    <row r="960" spans="1:3" x14ac:dyDescent="0.25">
      <c r="A960">
        <v>936</v>
      </c>
      <c r="B960">
        <v>-4.4261495328339669E-3</v>
      </c>
      <c r="C960">
        <v>-6.9155137527722958E-3</v>
      </c>
    </row>
    <row r="961" spans="1:3" x14ac:dyDescent="0.25">
      <c r="A961">
        <v>937</v>
      </c>
      <c r="B961">
        <v>3.3807718843576109E-3</v>
      </c>
      <c r="C961">
        <v>-5.6030079929611145E-3</v>
      </c>
    </row>
    <row r="962" spans="1:3" x14ac:dyDescent="0.25">
      <c r="A962">
        <v>938</v>
      </c>
      <c r="B962">
        <v>-1.0839493305102388E-3</v>
      </c>
      <c r="C962">
        <v>1.1744155691245451E-3</v>
      </c>
    </row>
    <row r="963" spans="1:3" x14ac:dyDescent="0.25">
      <c r="A963">
        <v>939</v>
      </c>
      <c r="B963">
        <v>1.8738041110108187E-4</v>
      </c>
      <c r="C963">
        <v>5.9408170536622588E-3</v>
      </c>
    </row>
    <row r="964" spans="1:3" x14ac:dyDescent="0.25">
      <c r="A964">
        <v>940</v>
      </c>
      <c r="B964">
        <v>-5.4753795397034354E-3</v>
      </c>
      <c r="C964">
        <v>1.9435546589740421E-6</v>
      </c>
    </row>
    <row r="965" spans="1:3" x14ac:dyDescent="0.25">
      <c r="A965">
        <v>941</v>
      </c>
      <c r="B965">
        <v>8.8958977007142165E-4</v>
      </c>
      <c r="C965">
        <v>-1.7452870022430255E-3</v>
      </c>
    </row>
    <row r="966" spans="1:3" x14ac:dyDescent="0.25">
      <c r="A966">
        <v>942</v>
      </c>
      <c r="B966">
        <v>7.4741395007661411E-4</v>
      </c>
      <c r="C966">
        <v>-2.6266062592674834E-3</v>
      </c>
    </row>
    <row r="967" spans="1:3" x14ac:dyDescent="0.25">
      <c r="A967">
        <v>943</v>
      </c>
      <c r="B967">
        <v>1.1607307879672088E-2</v>
      </c>
      <c r="C967">
        <v>-1.351389514768416E-2</v>
      </c>
    </row>
    <row r="968" spans="1:3" x14ac:dyDescent="0.25">
      <c r="A968">
        <v>944</v>
      </c>
      <c r="B968">
        <v>-1.1986765216606621E-2</v>
      </c>
      <c r="C968">
        <v>3.1269416321748691E-4</v>
      </c>
    </row>
    <row r="969" spans="1:3" x14ac:dyDescent="0.25">
      <c r="A969">
        <v>945</v>
      </c>
      <c r="B969">
        <v>-2.2662590866132893E-4</v>
      </c>
      <c r="C969">
        <v>-8.9120600591161535E-6</v>
      </c>
    </row>
    <row r="970" spans="1:3" x14ac:dyDescent="0.25">
      <c r="A970">
        <v>946</v>
      </c>
      <c r="B970">
        <v>4.5148326621683634E-3</v>
      </c>
      <c r="C970">
        <v>-1.4992363751213014E-3</v>
      </c>
    </row>
    <row r="971" spans="1:3" x14ac:dyDescent="0.25">
      <c r="A971">
        <v>947</v>
      </c>
      <c r="B971">
        <v>-3.8976208205496236E-3</v>
      </c>
      <c r="C971">
        <v>1.0348284740157635E-3</v>
      </c>
    </row>
    <row r="972" spans="1:3" x14ac:dyDescent="0.25">
      <c r="A972">
        <v>948</v>
      </c>
      <c r="B972">
        <v>4.935974308087947E-4</v>
      </c>
      <c r="C972">
        <v>3.5046224516571571E-2</v>
      </c>
    </row>
    <row r="973" spans="1:3" x14ac:dyDescent="0.25">
      <c r="A973">
        <v>949</v>
      </c>
      <c r="B973">
        <v>4.1173200326468677E-3</v>
      </c>
      <c r="C973">
        <v>-4.9693714954481853E-3</v>
      </c>
    </row>
    <row r="974" spans="1:3" x14ac:dyDescent="0.25">
      <c r="A974">
        <v>950</v>
      </c>
      <c r="B974">
        <v>1.8261794724964799E-3</v>
      </c>
      <c r="C974">
        <v>3.4448621109855367E-3</v>
      </c>
    </row>
    <row r="975" spans="1:3" x14ac:dyDescent="0.25">
      <c r="A975">
        <v>951</v>
      </c>
      <c r="B975">
        <v>5.0213201717439863E-2</v>
      </c>
      <c r="C975">
        <v>2.374144667744222E-2</v>
      </c>
    </row>
    <row r="976" spans="1:3" x14ac:dyDescent="0.25">
      <c r="A976">
        <v>952</v>
      </c>
      <c r="B976">
        <v>1.1089228032731433E-2</v>
      </c>
      <c r="C976">
        <v>-1.1045112780604547E-2</v>
      </c>
    </row>
    <row r="977" spans="1:3" x14ac:dyDescent="0.25">
      <c r="A977">
        <v>953</v>
      </c>
      <c r="B977">
        <v>3.9672436617353693E-3</v>
      </c>
      <c r="C977">
        <v>-5.6935718570365326E-3</v>
      </c>
    </row>
    <row r="978" spans="1:3" x14ac:dyDescent="0.25">
      <c r="A978">
        <v>954</v>
      </c>
      <c r="B978">
        <v>-7.464430429288022E-3</v>
      </c>
      <c r="C978">
        <v>1.6735595614928494E-3</v>
      </c>
    </row>
    <row r="979" spans="1:3" x14ac:dyDescent="0.25">
      <c r="A979">
        <v>955</v>
      </c>
      <c r="B979">
        <v>6.6374939570830222E-4</v>
      </c>
      <c r="C979">
        <v>1.5435530967039975E-3</v>
      </c>
    </row>
    <row r="980" spans="1:3" x14ac:dyDescent="0.25">
      <c r="A980">
        <v>956</v>
      </c>
      <c r="B980">
        <v>-1.2961277081599634E-3</v>
      </c>
      <c r="C980">
        <v>1.4796644613949775E-3</v>
      </c>
    </row>
    <row r="981" spans="1:3" x14ac:dyDescent="0.25">
      <c r="A981">
        <v>957</v>
      </c>
      <c r="B981">
        <v>1.5185741005537485E-2</v>
      </c>
      <c r="C981">
        <v>-5.9853589701852096E-4</v>
      </c>
    </row>
    <row r="982" spans="1:3" x14ac:dyDescent="0.25">
      <c r="A982">
        <v>958</v>
      </c>
      <c r="B982">
        <v>-6.4878229968507815E-3</v>
      </c>
      <c r="C982">
        <v>1.1591852002984274E-2</v>
      </c>
    </row>
    <row r="983" spans="1:3" x14ac:dyDescent="0.25">
      <c r="A983">
        <v>959</v>
      </c>
      <c r="B983">
        <v>2.3317288658825239E-2</v>
      </c>
      <c r="C983">
        <v>2.0255364561168852E-3</v>
      </c>
    </row>
    <row r="984" spans="1:3" x14ac:dyDescent="0.25">
      <c r="A984">
        <v>960</v>
      </c>
      <c r="B984">
        <v>1.1408789979334408E-2</v>
      </c>
      <c r="C984">
        <v>5.9176091892399613E-3</v>
      </c>
    </row>
    <row r="985" spans="1:3" x14ac:dyDescent="0.25">
      <c r="A985">
        <v>961</v>
      </c>
      <c r="B985">
        <v>-1.1480650801465479E-2</v>
      </c>
      <c r="C985">
        <v>6.9921256310739172E-4</v>
      </c>
    </row>
    <row r="986" spans="1:3" x14ac:dyDescent="0.25">
      <c r="A986">
        <v>962</v>
      </c>
      <c r="B986">
        <v>-1.0064990308882452E-4</v>
      </c>
      <c r="C986">
        <v>-1.2135026030687567E-2</v>
      </c>
    </row>
    <row r="987" spans="1:3" x14ac:dyDescent="0.25">
      <c r="A987">
        <v>963</v>
      </c>
      <c r="B987">
        <v>1.7471920857265093E-3</v>
      </c>
      <c r="C987">
        <v>-1.6375598593579087E-2</v>
      </c>
    </row>
    <row r="988" spans="1:3" x14ac:dyDescent="0.25">
      <c r="A988">
        <v>964</v>
      </c>
      <c r="B988">
        <v>-8.3324561885644664E-3</v>
      </c>
      <c r="C988">
        <v>4.1534511545105821E-3</v>
      </c>
    </row>
    <row r="989" spans="1:3" x14ac:dyDescent="0.25">
      <c r="A989">
        <v>965</v>
      </c>
      <c r="B989">
        <v>1.4067206156899147E-2</v>
      </c>
      <c r="C989">
        <v>-6.3524743070697432E-3</v>
      </c>
    </row>
    <row r="990" spans="1:3" x14ac:dyDescent="0.25">
      <c r="A990">
        <v>966</v>
      </c>
      <c r="B990">
        <v>7.2456780343827338E-3</v>
      </c>
      <c r="C990">
        <v>-5.9809704428019205E-4</v>
      </c>
    </row>
    <row r="991" spans="1:3" x14ac:dyDescent="0.25">
      <c r="A991">
        <v>967</v>
      </c>
      <c r="B991">
        <v>1.4171320295876592E-2</v>
      </c>
      <c r="C991">
        <v>-7.5935191505788549E-4</v>
      </c>
    </row>
    <row r="992" spans="1:3" x14ac:dyDescent="0.25">
      <c r="A992">
        <v>968</v>
      </c>
      <c r="B992">
        <v>-7.5121107831288966E-3</v>
      </c>
      <c r="C992">
        <v>-1.3028279098493092E-2</v>
      </c>
    </row>
    <row r="993" spans="1:3" x14ac:dyDescent="0.25">
      <c r="A993">
        <v>969</v>
      </c>
      <c r="B993">
        <v>-1.4432453820764033E-2</v>
      </c>
      <c r="C993">
        <v>4.4358560351388052E-3</v>
      </c>
    </row>
    <row r="994" spans="1:3" x14ac:dyDescent="0.25">
      <c r="A994">
        <v>970</v>
      </c>
      <c r="B994">
        <v>2.254498859830625E-2</v>
      </c>
      <c r="C994">
        <v>-1.3350937089289493E-3</v>
      </c>
    </row>
    <row r="995" spans="1:3" x14ac:dyDescent="0.25">
      <c r="A995">
        <v>971</v>
      </c>
      <c r="B995">
        <v>2.753979125505688E-3</v>
      </c>
      <c r="C995">
        <v>-2.6459452550248266E-3</v>
      </c>
    </row>
    <row r="996" spans="1:3" x14ac:dyDescent="0.25">
      <c r="A996">
        <v>972</v>
      </c>
      <c r="B996">
        <v>-3.6571288996712047E-3</v>
      </c>
      <c r="C996">
        <v>7.0728801565303166E-3</v>
      </c>
    </row>
    <row r="997" spans="1:3" x14ac:dyDescent="0.25">
      <c r="A997">
        <v>973</v>
      </c>
      <c r="B997">
        <v>6.0301168074121704E-3</v>
      </c>
      <c r="C997">
        <v>-4.5084734768081648E-3</v>
      </c>
    </row>
    <row r="998" spans="1:3" x14ac:dyDescent="0.25">
      <c r="A998">
        <v>974</v>
      </c>
      <c r="B998">
        <v>-1.84973542994719E-3</v>
      </c>
      <c r="C998">
        <v>1.0920921462321085E-3</v>
      </c>
    </row>
    <row r="999" spans="1:3" x14ac:dyDescent="0.25">
      <c r="A999">
        <v>975</v>
      </c>
      <c r="B999">
        <v>-6.3878402430640711E-3</v>
      </c>
      <c r="C999">
        <v>7.2270169755090062E-3</v>
      </c>
    </row>
    <row r="1000" spans="1:3" x14ac:dyDescent="0.25">
      <c r="A1000">
        <v>976</v>
      </c>
      <c r="B1000">
        <v>-2.5336902450189408E-3</v>
      </c>
      <c r="C1000">
        <v>-4.2861067212409537E-3</v>
      </c>
    </row>
    <row r="1001" spans="1:3" x14ac:dyDescent="0.25">
      <c r="A1001">
        <v>977</v>
      </c>
      <c r="B1001">
        <v>-6.0251647512080564E-5</v>
      </c>
      <c r="C1001">
        <v>-1.0737162865589263E-2</v>
      </c>
    </row>
    <row r="1002" spans="1:3" x14ac:dyDescent="0.25">
      <c r="A1002">
        <v>978</v>
      </c>
      <c r="B1002">
        <v>5.7495278077425178E-3</v>
      </c>
      <c r="C1002">
        <v>-3.2573050009875332E-3</v>
      </c>
    </row>
    <row r="1003" spans="1:3" x14ac:dyDescent="0.25">
      <c r="A1003">
        <v>979</v>
      </c>
      <c r="B1003">
        <v>2.3926390091182307E-3</v>
      </c>
      <c r="C1003">
        <v>-3.0960078655005666E-3</v>
      </c>
    </row>
    <row r="1004" spans="1:3" x14ac:dyDescent="0.25">
      <c r="A1004">
        <v>980</v>
      </c>
      <c r="B1004">
        <v>1.2444435558631796E-2</v>
      </c>
      <c r="C1004">
        <v>-5.6164981468427976E-3</v>
      </c>
    </row>
    <row r="1005" spans="1:3" x14ac:dyDescent="0.25">
      <c r="A1005">
        <v>981</v>
      </c>
      <c r="B1005">
        <v>-5.3466307046156026E-3</v>
      </c>
      <c r="C1005">
        <v>4.2454391011356131E-3</v>
      </c>
    </row>
    <row r="1006" spans="1:3" x14ac:dyDescent="0.25">
      <c r="A1006">
        <v>982</v>
      </c>
      <c r="B1006">
        <v>-6.7324855344217784E-3</v>
      </c>
      <c r="C1006">
        <v>-2.9534951457699963E-3</v>
      </c>
    </row>
    <row r="1007" spans="1:3" x14ac:dyDescent="0.25">
      <c r="A1007">
        <v>983</v>
      </c>
      <c r="B1007">
        <v>-3.379052131714111E-3</v>
      </c>
      <c r="C1007">
        <v>1.946437242979341E-2</v>
      </c>
    </row>
    <row r="1008" spans="1:3" x14ac:dyDescent="0.25">
      <c r="A1008">
        <v>984</v>
      </c>
      <c r="B1008">
        <v>-5.5659775410135722E-3</v>
      </c>
      <c r="C1008">
        <v>1.6980270113578229E-2</v>
      </c>
    </row>
    <row r="1009" spans="1:3" x14ac:dyDescent="0.25">
      <c r="A1009">
        <v>985</v>
      </c>
      <c r="B1009">
        <v>2.35040185292431E-3</v>
      </c>
      <c r="C1009">
        <v>1.2344836545985317E-2</v>
      </c>
    </row>
    <row r="1010" spans="1:3" x14ac:dyDescent="0.25">
      <c r="A1010">
        <v>986</v>
      </c>
      <c r="B1010">
        <v>-1.2992015016380989E-2</v>
      </c>
      <c r="C1010">
        <v>-1.8123499553699823E-3</v>
      </c>
    </row>
    <row r="1011" spans="1:3" x14ac:dyDescent="0.25">
      <c r="A1011">
        <v>987</v>
      </c>
      <c r="B1011">
        <v>9.7916596931769476E-3</v>
      </c>
      <c r="C1011">
        <v>-1.0969018810242238E-2</v>
      </c>
    </row>
    <row r="1012" spans="1:3" x14ac:dyDescent="0.25">
      <c r="A1012">
        <v>988</v>
      </c>
      <c r="B1012">
        <v>-3.9520451625925362E-3</v>
      </c>
      <c r="C1012">
        <v>-1.0259226753108615E-2</v>
      </c>
    </row>
    <row r="1013" spans="1:3" x14ac:dyDescent="0.25">
      <c r="A1013">
        <v>989</v>
      </c>
      <c r="B1013">
        <v>-1.5067057565778755E-2</v>
      </c>
      <c r="C1013">
        <v>1.219640370516906E-2</v>
      </c>
    </row>
    <row r="1014" spans="1:3" x14ac:dyDescent="0.25">
      <c r="A1014">
        <v>990</v>
      </c>
      <c r="B1014">
        <v>1.665780712003409E-2</v>
      </c>
      <c r="C1014">
        <v>-7.9496521386160091E-3</v>
      </c>
    </row>
    <row r="1015" spans="1:3" x14ac:dyDescent="0.25">
      <c r="A1015">
        <v>991</v>
      </c>
      <c r="B1015">
        <v>6.2036900269806889E-3</v>
      </c>
      <c r="C1015">
        <v>-1.7019096651985184E-3</v>
      </c>
    </row>
    <row r="1016" spans="1:3" x14ac:dyDescent="0.25">
      <c r="A1016">
        <v>992</v>
      </c>
      <c r="B1016">
        <v>-1.1856345650910975E-2</v>
      </c>
      <c r="C1016">
        <v>-1.1685913933816641E-3</v>
      </c>
    </row>
    <row r="1017" spans="1:3" x14ac:dyDescent="0.25">
      <c r="A1017">
        <v>993</v>
      </c>
      <c r="B1017">
        <v>1.8212683455897385E-3</v>
      </c>
      <c r="C1017">
        <v>-8.0599410336837395E-4</v>
      </c>
    </row>
    <row r="1018" spans="1:3" x14ac:dyDescent="0.25">
      <c r="A1018">
        <v>994</v>
      </c>
      <c r="B1018">
        <v>-1.772268551834104E-3</v>
      </c>
      <c r="C1018">
        <v>-7.2386186066775117E-3</v>
      </c>
    </row>
    <row r="1019" spans="1:3" x14ac:dyDescent="0.25">
      <c r="A1019">
        <v>995</v>
      </c>
      <c r="B1019">
        <v>2.0964631739666295E-3</v>
      </c>
      <c r="C1019">
        <v>-5.3787858580030008E-5</v>
      </c>
    </row>
    <row r="1020" spans="1:3" x14ac:dyDescent="0.25">
      <c r="A1020">
        <v>996</v>
      </c>
      <c r="B1020">
        <v>3.9242794175743979E-3</v>
      </c>
      <c r="C1020">
        <v>-3.1119284241993075E-4</v>
      </c>
    </row>
    <row r="1021" spans="1:3" x14ac:dyDescent="0.25">
      <c r="A1021">
        <v>997</v>
      </c>
      <c r="B1021">
        <v>8.9197120452127725E-3</v>
      </c>
      <c r="C1021">
        <v>1.4926369361878774E-2</v>
      </c>
    </row>
    <row r="1022" spans="1:3" x14ac:dyDescent="0.25">
      <c r="A1022">
        <v>998</v>
      </c>
      <c r="B1022">
        <v>4.5415215843406676E-3</v>
      </c>
      <c r="C1022">
        <v>5.1942857781216E-3</v>
      </c>
    </row>
    <row r="1023" spans="1:3" x14ac:dyDescent="0.25">
      <c r="A1023">
        <v>999</v>
      </c>
      <c r="B1023">
        <v>-1.1405564806217572E-2</v>
      </c>
      <c r="C1023">
        <v>1.265245083613864E-2</v>
      </c>
    </row>
    <row r="1024" spans="1:3" x14ac:dyDescent="0.25">
      <c r="A1024">
        <v>1000</v>
      </c>
      <c r="B1024">
        <v>-6.7309625837928171E-3</v>
      </c>
      <c r="C1024">
        <v>8.1156769106506977E-4</v>
      </c>
    </row>
    <row r="1025" spans="1:3" x14ac:dyDescent="0.25">
      <c r="A1025">
        <v>1001</v>
      </c>
      <c r="B1025">
        <v>7.634402471940558E-3</v>
      </c>
      <c r="C1025">
        <v>1.1639056572900788E-2</v>
      </c>
    </row>
    <row r="1026" spans="1:3" x14ac:dyDescent="0.25">
      <c r="A1026">
        <v>1002</v>
      </c>
      <c r="B1026">
        <v>-6.4840162518314485E-3</v>
      </c>
      <c r="C1026">
        <v>6.6258315158404003E-4</v>
      </c>
    </row>
    <row r="1027" spans="1:3" x14ac:dyDescent="0.25">
      <c r="A1027">
        <v>1003</v>
      </c>
      <c r="B1027">
        <v>3.7111278614329344E-3</v>
      </c>
      <c r="C1027">
        <v>-2.0760354505705856E-3</v>
      </c>
    </row>
    <row r="1028" spans="1:3" x14ac:dyDescent="0.25">
      <c r="A1028">
        <v>1004</v>
      </c>
      <c r="B1028">
        <v>-6.7648339483502261E-4</v>
      </c>
      <c r="C1028">
        <v>1.858357311801203E-2</v>
      </c>
    </row>
    <row r="1029" spans="1:3" x14ac:dyDescent="0.25">
      <c r="A1029">
        <v>1005</v>
      </c>
      <c r="B1029">
        <v>-3.6522742956231042E-3</v>
      </c>
      <c r="C1029">
        <v>1.4065423657735449E-3</v>
      </c>
    </row>
    <row r="1030" spans="1:3" x14ac:dyDescent="0.25">
      <c r="A1030">
        <v>1006</v>
      </c>
      <c r="B1030">
        <v>5.5929725496750276E-3</v>
      </c>
      <c r="C1030">
        <v>-6.0011688617393737E-3</v>
      </c>
    </row>
    <row r="1031" spans="1:3" x14ac:dyDescent="0.25">
      <c r="A1031">
        <v>1007</v>
      </c>
      <c r="B1031">
        <v>-8.3481305579356888E-4</v>
      </c>
      <c r="C1031">
        <v>6.1108377600680311E-3</v>
      </c>
    </row>
    <row r="1032" spans="1:3" x14ac:dyDescent="0.25">
      <c r="A1032">
        <v>1008</v>
      </c>
      <c r="B1032">
        <v>1.5069025194673336E-2</v>
      </c>
      <c r="C1032">
        <v>-2.0228058349635026E-2</v>
      </c>
    </row>
    <row r="1033" spans="1:3" x14ac:dyDescent="0.25">
      <c r="A1033">
        <v>1009</v>
      </c>
      <c r="B1033">
        <v>3.0920893946206327E-3</v>
      </c>
      <c r="C1033">
        <v>6.3029177527776387E-3</v>
      </c>
    </row>
    <row r="1034" spans="1:3" x14ac:dyDescent="0.25">
      <c r="A1034">
        <v>1010</v>
      </c>
      <c r="B1034">
        <v>1.1782092291404268E-2</v>
      </c>
      <c r="C1034">
        <v>-8.4727952306646991E-3</v>
      </c>
    </row>
    <row r="1035" spans="1:3" x14ac:dyDescent="0.25">
      <c r="A1035">
        <v>1011</v>
      </c>
      <c r="B1035">
        <v>1.4154625050108024E-3</v>
      </c>
      <c r="C1035">
        <v>-4.093229157071345E-3</v>
      </c>
    </row>
    <row r="1036" spans="1:3" x14ac:dyDescent="0.25">
      <c r="A1036">
        <v>1012</v>
      </c>
      <c r="B1036">
        <v>-6.4648960033988467E-3</v>
      </c>
      <c r="C1036">
        <v>-1.0691360029979492E-3</v>
      </c>
    </row>
    <row r="1037" spans="1:3" x14ac:dyDescent="0.25">
      <c r="A1037">
        <v>1013</v>
      </c>
      <c r="B1037">
        <v>6.4435824061559628E-3</v>
      </c>
      <c r="C1037">
        <v>-9.4958357221829499E-3</v>
      </c>
    </row>
    <row r="1038" spans="1:3" x14ac:dyDescent="0.25">
      <c r="A1038">
        <v>1014</v>
      </c>
      <c r="B1038">
        <v>9.1205622006853421E-3</v>
      </c>
      <c r="C1038">
        <v>6.4733991407770614E-3</v>
      </c>
    </row>
    <row r="1039" spans="1:3" x14ac:dyDescent="0.25">
      <c r="A1039">
        <v>1015</v>
      </c>
      <c r="B1039">
        <v>-1.075867369853665E-2</v>
      </c>
      <c r="C1039">
        <v>1.0278387661518876E-2</v>
      </c>
    </row>
    <row r="1040" spans="1:3" x14ac:dyDescent="0.25">
      <c r="A1040">
        <v>1016</v>
      </c>
      <c r="B1040">
        <v>-6.0857014711396713E-3</v>
      </c>
      <c r="C1040">
        <v>5.8987783758140296E-3</v>
      </c>
    </row>
    <row r="1041" spans="1:3" x14ac:dyDescent="0.25">
      <c r="A1041">
        <v>1017</v>
      </c>
      <c r="B1041">
        <v>7.3638422706394976E-3</v>
      </c>
      <c r="C1041">
        <v>5.1689453954863688E-3</v>
      </c>
    </row>
    <row r="1042" spans="1:3" x14ac:dyDescent="0.25">
      <c r="A1042">
        <v>1018</v>
      </c>
      <c r="B1042">
        <v>1.7930876117660071E-2</v>
      </c>
      <c r="C1042">
        <v>-3.867788023771284E-3</v>
      </c>
    </row>
    <row r="1043" spans="1:3" x14ac:dyDescent="0.25">
      <c r="A1043">
        <v>1019</v>
      </c>
      <c r="B1043">
        <v>-8.563953267411174E-3</v>
      </c>
      <c r="C1043">
        <v>1.0958579350486787E-2</v>
      </c>
    </row>
    <row r="1044" spans="1:3" x14ac:dyDescent="0.25">
      <c r="A1044">
        <v>1020</v>
      </c>
      <c r="B1044">
        <v>-5.8109901332381092E-3</v>
      </c>
      <c r="C1044">
        <v>6.8519321743365008E-3</v>
      </c>
    </row>
    <row r="1045" spans="1:3" x14ac:dyDescent="0.25">
      <c r="A1045">
        <v>1021</v>
      </c>
      <c r="B1045">
        <v>9.4018305541260921E-3</v>
      </c>
      <c r="C1045">
        <v>-1.4248821164803555E-3</v>
      </c>
    </row>
    <row r="1046" spans="1:3" x14ac:dyDescent="0.25">
      <c r="A1046">
        <v>1022</v>
      </c>
      <c r="B1046">
        <v>4.3800002635603413E-3</v>
      </c>
      <c r="C1046">
        <v>-2.4437677858046907E-3</v>
      </c>
    </row>
    <row r="1047" spans="1:3" x14ac:dyDescent="0.25">
      <c r="A1047">
        <v>1023</v>
      </c>
      <c r="B1047">
        <v>5.8684298130415118E-4</v>
      </c>
      <c r="C1047">
        <v>-8.6054910744871298E-3</v>
      </c>
    </row>
    <row r="1048" spans="1:3" x14ac:dyDescent="0.25">
      <c r="A1048">
        <v>1024</v>
      </c>
      <c r="B1048">
        <v>3.0113421476501341E-3</v>
      </c>
      <c r="C1048">
        <v>-4.0624372420740486E-3</v>
      </c>
    </row>
    <row r="1049" spans="1:3" x14ac:dyDescent="0.25">
      <c r="A1049">
        <v>1025</v>
      </c>
      <c r="B1049">
        <v>1.8170749085990884E-3</v>
      </c>
      <c r="C1049">
        <v>-7.857348959514095E-3</v>
      </c>
    </row>
    <row r="1050" spans="1:3" x14ac:dyDescent="0.25">
      <c r="A1050">
        <v>1026</v>
      </c>
      <c r="B1050">
        <v>1.0417900206678317E-3</v>
      </c>
      <c r="C1050">
        <v>2.2309006563356994E-3</v>
      </c>
    </row>
    <row r="1051" spans="1:3" x14ac:dyDescent="0.25">
      <c r="A1051">
        <v>1027</v>
      </c>
      <c r="B1051">
        <v>-3.1014991060112729E-3</v>
      </c>
      <c r="C1051">
        <v>1.1451313489969184E-3</v>
      </c>
    </row>
    <row r="1052" spans="1:3" x14ac:dyDescent="0.25">
      <c r="A1052">
        <v>1028</v>
      </c>
      <c r="B1052">
        <v>-9.4917668129669945E-3</v>
      </c>
      <c r="C1052">
        <v>-3.7212287966245546E-3</v>
      </c>
    </row>
    <row r="1053" spans="1:3" x14ac:dyDescent="0.25">
      <c r="A1053">
        <v>1029</v>
      </c>
      <c r="B1053">
        <v>-1.2823467105773494E-2</v>
      </c>
      <c r="C1053">
        <v>-5.7510138668052761E-4</v>
      </c>
    </row>
    <row r="1054" spans="1:3" x14ac:dyDescent="0.25">
      <c r="A1054">
        <v>1030</v>
      </c>
      <c r="B1054">
        <v>-9.1164801425058957E-3</v>
      </c>
      <c r="C1054">
        <v>2.4112189137785074E-3</v>
      </c>
    </row>
    <row r="1055" spans="1:3" x14ac:dyDescent="0.25">
      <c r="A1055">
        <v>1031</v>
      </c>
      <c r="B1055">
        <v>1.0824387107093398E-2</v>
      </c>
      <c r="C1055">
        <v>-5.6935319446369155E-3</v>
      </c>
    </row>
    <row r="1056" spans="1:3" x14ac:dyDescent="0.25">
      <c r="A1056">
        <v>1032</v>
      </c>
      <c r="B1056">
        <v>-4.1372127629479508E-3</v>
      </c>
      <c r="C1056">
        <v>8.1457050628403697E-3</v>
      </c>
    </row>
    <row r="1057" spans="1:3" x14ac:dyDescent="0.25">
      <c r="A1057">
        <v>1033</v>
      </c>
      <c r="B1057">
        <v>1.4536944676426428E-2</v>
      </c>
      <c r="C1057">
        <v>-7.6441505076024936E-3</v>
      </c>
    </row>
    <row r="1058" spans="1:3" x14ac:dyDescent="0.25">
      <c r="A1058">
        <v>1034</v>
      </c>
      <c r="B1058">
        <v>-1.410162802868126E-2</v>
      </c>
      <c r="C1058">
        <v>-7.6684620645666932E-4</v>
      </c>
    </row>
    <row r="1059" spans="1:3" x14ac:dyDescent="0.25">
      <c r="A1059">
        <v>1035</v>
      </c>
      <c r="B1059">
        <v>-5.4987242137917638E-3</v>
      </c>
      <c r="C1059">
        <v>7.7550816030286709E-3</v>
      </c>
    </row>
    <row r="1060" spans="1:3" x14ac:dyDescent="0.25">
      <c r="A1060">
        <v>1036</v>
      </c>
      <c r="B1060">
        <v>9.9049819424872803E-4</v>
      </c>
      <c r="C1060">
        <v>-8.5743092903224835E-3</v>
      </c>
    </row>
    <row r="1061" spans="1:3" x14ac:dyDescent="0.25">
      <c r="A1061">
        <v>1037</v>
      </c>
      <c r="B1061">
        <v>5.4719447518177759E-3</v>
      </c>
      <c r="C1061">
        <v>-5.4213232863410347E-3</v>
      </c>
    </row>
    <row r="1062" spans="1:3" x14ac:dyDescent="0.25">
      <c r="A1062">
        <v>1038</v>
      </c>
      <c r="B1062">
        <v>-1.573335183226491E-3</v>
      </c>
      <c r="C1062">
        <v>-2.8410175766541779E-3</v>
      </c>
    </row>
    <row r="1063" spans="1:3" x14ac:dyDescent="0.25">
      <c r="A1063">
        <v>1039</v>
      </c>
      <c r="B1063">
        <v>1.3626378465050918E-3</v>
      </c>
      <c r="C1063">
        <v>-2.7475975597080517E-3</v>
      </c>
    </row>
    <row r="1064" spans="1:3" x14ac:dyDescent="0.25">
      <c r="A1064">
        <v>1040</v>
      </c>
      <c r="B1064">
        <v>1.4086621090065123E-2</v>
      </c>
      <c r="C1064">
        <v>-7.0254279114042931E-3</v>
      </c>
    </row>
    <row r="1065" spans="1:3" x14ac:dyDescent="0.25">
      <c r="A1065">
        <v>1041</v>
      </c>
      <c r="B1065">
        <v>-3.5291143523000614E-4</v>
      </c>
      <c r="C1065">
        <v>2.7827237089569673E-3</v>
      </c>
    </row>
    <row r="1066" spans="1:3" x14ac:dyDescent="0.25">
      <c r="A1066">
        <v>1042</v>
      </c>
      <c r="B1066">
        <v>-1.5861577213860199E-2</v>
      </c>
      <c r="C1066">
        <v>9.2623909955483544E-4</v>
      </c>
    </row>
    <row r="1067" spans="1:3" x14ac:dyDescent="0.25">
      <c r="A1067">
        <v>1043</v>
      </c>
      <c r="B1067">
        <v>-5.6996877384416931E-4</v>
      </c>
      <c r="C1067">
        <v>-2.5212556150407029E-3</v>
      </c>
    </row>
    <row r="1068" spans="1:3" x14ac:dyDescent="0.25">
      <c r="A1068">
        <v>1044</v>
      </c>
      <c r="B1068">
        <v>1.4718045708174806E-2</v>
      </c>
      <c r="C1068">
        <v>-4.3083645783221734E-3</v>
      </c>
    </row>
    <row r="1069" spans="1:3" x14ac:dyDescent="0.25">
      <c r="A1069">
        <v>1045</v>
      </c>
      <c r="B1069">
        <v>2.6341819444123159E-3</v>
      </c>
      <c r="C1069">
        <v>-4.9114967044416634E-3</v>
      </c>
    </row>
    <row r="1070" spans="1:3" x14ac:dyDescent="0.25">
      <c r="A1070">
        <v>1046</v>
      </c>
      <c r="B1070">
        <v>-2.928955379127672E-3</v>
      </c>
      <c r="C1070">
        <v>1.0098327930051928E-3</v>
      </c>
    </row>
    <row r="1071" spans="1:3" x14ac:dyDescent="0.25">
      <c r="A1071">
        <v>1047</v>
      </c>
      <c r="B1071">
        <v>4.8898414465832951E-4</v>
      </c>
      <c r="C1071">
        <v>-1.2459722578525975E-2</v>
      </c>
    </row>
    <row r="1072" spans="1:3" x14ac:dyDescent="0.25">
      <c r="A1072">
        <v>1048</v>
      </c>
      <c r="B1072">
        <v>1.4053284435653741E-3</v>
      </c>
      <c r="C1072">
        <v>-3.8836550062673453E-3</v>
      </c>
    </row>
    <row r="1073" spans="1:3" x14ac:dyDescent="0.25">
      <c r="A1073">
        <v>1049</v>
      </c>
      <c r="B1073">
        <v>1.7015974280470161E-2</v>
      </c>
      <c r="C1073">
        <v>-9.5017474858408411E-3</v>
      </c>
    </row>
    <row r="1074" spans="1:3" x14ac:dyDescent="0.25">
      <c r="A1074">
        <v>1050</v>
      </c>
      <c r="B1074">
        <v>3.7606426213308915E-3</v>
      </c>
      <c r="C1074">
        <v>3.7530194566942825E-3</v>
      </c>
    </row>
    <row r="1075" spans="1:3" x14ac:dyDescent="0.25">
      <c r="A1075">
        <v>1051</v>
      </c>
      <c r="B1075">
        <v>5.2893098796828898E-3</v>
      </c>
      <c r="C1075">
        <v>6.6975947647941389E-5</v>
      </c>
    </row>
    <row r="1076" spans="1:3" x14ac:dyDescent="0.25">
      <c r="A1076">
        <v>1052</v>
      </c>
      <c r="B1076">
        <v>9.4906683482434348E-3</v>
      </c>
      <c r="C1076">
        <v>1.0532499055178481E-2</v>
      </c>
    </row>
    <row r="1077" spans="1:3" x14ac:dyDescent="0.25">
      <c r="A1077">
        <v>1053</v>
      </c>
      <c r="B1077">
        <v>-9.9745833103573531E-3</v>
      </c>
      <c r="C1077">
        <v>1.1443074356002413E-2</v>
      </c>
    </row>
    <row r="1078" spans="1:3" x14ac:dyDescent="0.25">
      <c r="A1078">
        <v>1054</v>
      </c>
      <c r="B1078">
        <v>5.822438794736819E-3</v>
      </c>
      <c r="C1078">
        <v>-4.6242668345769684E-4</v>
      </c>
    </row>
    <row r="1079" spans="1:3" x14ac:dyDescent="0.25">
      <c r="A1079">
        <v>1055</v>
      </c>
      <c r="B1079">
        <v>-1.0994122795395772E-3</v>
      </c>
      <c r="C1079">
        <v>-9.9723840498957585E-3</v>
      </c>
    </row>
    <row r="1080" spans="1:3" x14ac:dyDescent="0.25">
      <c r="A1080">
        <v>1056</v>
      </c>
      <c r="B1080">
        <v>6.2261653717569504E-3</v>
      </c>
      <c r="C1080">
        <v>-2.6563085629415645E-3</v>
      </c>
    </row>
    <row r="1081" spans="1:3" x14ac:dyDescent="0.25">
      <c r="A1081">
        <v>1057</v>
      </c>
      <c r="B1081">
        <v>5.6673668113165722E-3</v>
      </c>
      <c r="C1081">
        <v>-3.3142908195307698E-3</v>
      </c>
    </row>
    <row r="1082" spans="1:3" x14ac:dyDescent="0.25">
      <c r="A1082">
        <v>1058</v>
      </c>
      <c r="B1082">
        <v>-1.2731798055441331E-2</v>
      </c>
      <c r="C1082">
        <v>7.2581508399357474E-3</v>
      </c>
    </row>
    <row r="1083" spans="1:3" x14ac:dyDescent="0.25">
      <c r="A1083">
        <v>1059</v>
      </c>
      <c r="B1083">
        <v>9.4875914916210235E-3</v>
      </c>
      <c r="C1083">
        <v>6.4500409610235444E-3</v>
      </c>
    </row>
    <row r="1084" spans="1:3" x14ac:dyDescent="0.25">
      <c r="A1084">
        <v>1060</v>
      </c>
      <c r="B1084">
        <v>2.9858381444526272E-3</v>
      </c>
      <c r="C1084">
        <v>-2.8744596407544931E-3</v>
      </c>
    </row>
    <row r="1085" spans="1:3" x14ac:dyDescent="0.25">
      <c r="A1085">
        <v>1061</v>
      </c>
      <c r="B1085">
        <v>-1.0257884128548228E-2</v>
      </c>
      <c r="C1085">
        <v>-6.0348645677299421E-3</v>
      </c>
    </row>
    <row r="1086" spans="1:3" x14ac:dyDescent="0.25">
      <c r="A1086">
        <v>1062</v>
      </c>
      <c r="B1086">
        <v>-6.1389550391463222E-3</v>
      </c>
      <c r="C1086">
        <v>2.8034939630987811E-3</v>
      </c>
    </row>
    <row r="1087" spans="1:3" x14ac:dyDescent="0.25">
      <c r="A1087">
        <v>1063</v>
      </c>
      <c r="B1087">
        <v>1.0968228854431172E-4</v>
      </c>
      <c r="C1087">
        <v>1.2751207167430433E-2</v>
      </c>
    </row>
    <row r="1088" spans="1:3" x14ac:dyDescent="0.25">
      <c r="A1088">
        <v>1064</v>
      </c>
      <c r="B1088">
        <v>8.1053699703392979E-3</v>
      </c>
      <c r="C1088">
        <v>-5.5420236589503059E-3</v>
      </c>
    </row>
    <row r="1089" spans="1:3" x14ac:dyDescent="0.25">
      <c r="A1089">
        <v>1065</v>
      </c>
      <c r="B1089">
        <v>1.0373240833135783E-2</v>
      </c>
      <c r="C1089">
        <v>-1.5306008502146643E-3</v>
      </c>
    </row>
    <row r="1090" spans="1:3" x14ac:dyDescent="0.25">
      <c r="A1090">
        <v>1066</v>
      </c>
      <c r="B1090">
        <v>-2.6591489045343047E-3</v>
      </c>
      <c r="C1090">
        <v>-1.0988869764063974E-3</v>
      </c>
    </row>
    <row r="1091" spans="1:3" x14ac:dyDescent="0.25">
      <c r="A1091">
        <v>1067</v>
      </c>
      <c r="B1091">
        <v>3.8014569023232941E-3</v>
      </c>
      <c r="C1091">
        <v>9.972704720336012E-5</v>
      </c>
    </row>
    <row r="1092" spans="1:3" x14ac:dyDescent="0.25">
      <c r="A1092">
        <v>1068</v>
      </c>
      <c r="B1092">
        <v>8.7185383422553741E-4</v>
      </c>
      <c r="C1092">
        <v>-6.5698825240060694E-3</v>
      </c>
    </row>
    <row r="1093" spans="1:3" x14ac:dyDescent="0.25">
      <c r="A1093">
        <v>1069</v>
      </c>
      <c r="B1093">
        <v>-3.546850876582019E-3</v>
      </c>
      <c r="C1093">
        <v>4.534495962147056E-3</v>
      </c>
    </row>
    <row r="1094" spans="1:3" x14ac:dyDescent="0.25">
      <c r="A1094">
        <v>1070</v>
      </c>
      <c r="B1094">
        <v>-2.8708950996054654E-3</v>
      </c>
      <c r="C1094">
        <v>8.3527679179648991E-3</v>
      </c>
    </row>
    <row r="1095" spans="1:3" x14ac:dyDescent="0.25">
      <c r="A1095">
        <v>1071</v>
      </c>
      <c r="B1095">
        <v>3.7047896074289704E-3</v>
      </c>
      <c r="C1095">
        <v>3.1579682830696395E-5</v>
      </c>
    </row>
    <row r="1096" spans="1:3" x14ac:dyDescent="0.25">
      <c r="A1096">
        <v>1072</v>
      </c>
      <c r="B1096">
        <v>8.1086660656787928E-3</v>
      </c>
      <c r="C1096">
        <v>-5.994340412619658E-3</v>
      </c>
    </row>
    <row r="1097" spans="1:3" x14ac:dyDescent="0.25">
      <c r="A1097">
        <v>1073</v>
      </c>
      <c r="B1097">
        <v>6.5944514906079383E-3</v>
      </c>
      <c r="C1097">
        <v>-2.3025549256410708E-4</v>
      </c>
    </row>
    <row r="1098" spans="1:3" x14ac:dyDescent="0.25">
      <c r="A1098">
        <v>1074</v>
      </c>
      <c r="B1098">
        <v>-2.8994982719482264E-3</v>
      </c>
      <c r="C1098">
        <v>-4.5725070635286458E-3</v>
      </c>
    </row>
    <row r="1099" spans="1:3" x14ac:dyDescent="0.25">
      <c r="A1099">
        <v>1075</v>
      </c>
      <c r="B1099">
        <v>3.4420705543998908E-3</v>
      </c>
      <c r="C1099">
        <v>-9.8176749612200586E-3</v>
      </c>
    </row>
    <row r="1100" spans="1:3" x14ac:dyDescent="0.25">
      <c r="A1100">
        <v>1076</v>
      </c>
      <c r="B1100">
        <v>-3.2040146450862902E-3</v>
      </c>
      <c r="C1100">
        <v>-1.5998411579167308E-3</v>
      </c>
    </row>
    <row r="1101" spans="1:3" x14ac:dyDescent="0.25">
      <c r="A1101">
        <v>1077</v>
      </c>
      <c r="B1101">
        <v>-7.1970831410384743E-3</v>
      </c>
      <c r="C1101">
        <v>7.8643095721649629E-3</v>
      </c>
    </row>
    <row r="1102" spans="1:3" x14ac:dyDescent="0.25">
      <c r="A1102">
        <v>1078</v>
      </c>
      <c r="B1102">
        <v>6.9294397983259998E-3</v>
      </c>
      <c r="C1102">
        <v>2.2473472992289838E-3</v>
      </c>
    </row>
    <row r="1103" spans="1:3" x14ac:dyDescent="0.25">
      <c r="A1103">
        <v>1079</v>
      </c>
      <c r="B1103">
        <v>-1.0929862872854539E-3</v>
      </c>
      <c r="C1103">
        <v>8.1659543861162982E-3</v>
      </c>
    </row>
    <row r="1104" spans="1:3" x14ac:dyDescent="0.25">
      <c r="A1104">
        <v>1080</v>
      </c>
      <c r="B1104">
        <v>-4.3037750231312939E-3</v>
      </c>
      <c r="C1104">
        <v>6.5549094435696327E-3</v>
      </c>
    </row>
    <row r="1105" spans="1:3" x14ac:dyDescent="0.25">
      <c r="A1105">
        <v>1081</v>
      </c>
      <c r="B1105">
        <v>-2.079713081955102E-3</v>
      </c>
      <c r="C1105">
        <v>-6.950399248722418E-3</v>
      </c>
    </row>
    <row r="1106" spans="1:3" x14ac:dyDescent="0.25">
      <c r="A1106">
        <v>1082</v>
      </c>
      <c r="B1106">
        <v>-3.6802979429454044E-3</v>
      </c>
      <c r="C1106">
        <v>1.5502907531061389E-2</v>
      </c>
    </row>
    <row r="1107" spans="1:3" x14ac:dyDescent="0.25">
      <c r="A1107">
        <v>1083</v>
      </c>
      <c r="B1107">
        <v>-1.7087483410604069E-3</v>
      </c>
      <c r="C1107">
        <v>8.3376606242539179E-3</v>
      </c>
    </row>
    <row r="1108" spans="1:3" x14ac:dyDescent="0.25">
      <c r="A1108">
        <v>1084</v>
      </c>
      <c r="B1108">
        <v>-4.5668070562218076E-3</v>
      </c>
      <c r="C1108">
        <v>-7.9533297371288149E-3</v>
      </c>
    </row>
    <row r="1109" spans="1:3" x14ac:dyDescent="0.25">
      <c r="A1109">
        <v>1085</v>
      </c>
      <c r="B1109">
        <v>3.1000137250316345E-3</v>
      </c>
      <c r="C1109">
        <v>-1.2188721075035967E-2</v>
      </c>
    </row>
    <row r="1110" spans="1:3" x14ac:dyDescent="0.25">
      <c r="A1110">
        <v>1086</v>
      </c>
      <c r="B1110">
        <v>7.0452697168496194E-3</v>
      </c>
      <c r="C1110">
        <v>-2.2507332042515284E-3</v>
      </c>
    </row>
    <row r="1111" spans="1:3" x14ac:dyDescent="0.25">
      <c r="A1111">
        <v>1087</v>
      </c>
      <c r="B1111">
        <v>4.3168100550600831E-3</v>
      </c>
      <c r="C1111">
        <v>-7.887286656097791E-3</v>
      </c>
    </row>
    <row r="1112" spans="1:3" x14ac:dyDescent="0.25">
      <c r="A1112">
        <v>1088</v>
      </c>
      <c r="B1112">
        <v>2.4679596373235052E-3</v>
      </c>
      <c r="C1112">
        <v>2.4608968528459785E-4</v>
      </c>
    </row>
    <row r="1113" spans="1:3" x14ac:dyDescent="0.25">
      <c r="A1113">
        <v>1089</v>
      </c>
      <c r="B1113">
        <v>-1.7479827626658841E-3</v>
      </c>
      <c r="C1113">
        <v>-2.13421684916279E-3</v>
      </c>
    </row>
    <row r="1114" spans="1:3" x14ac:dyDescent="0.25">
      <c r="A1114">
        <v>1090</v>
      </c>
      <c r="B1114">
        <v>-1.9128835194617683E-3</v>
      </c>
      <c r="C1114">
        <v>-6.6950275164137799E-3</v>
      </c>
    </row>
    <row r="1115" spans="1:3" x14ac:dyDescent="0.25">
      <c r="A1115">
        <v>1091</v>
      </c>
      <c r="B1115">
        <v>2.2274513470736928E-3</v>
      </c>
      <c r="C1115">
        <v>-4.3630196236811285E-3</v>
      </c>
    </row>
    <row r="1116" spans="1:3" x14ac:dyDescent="0.25">
      <c r="A1116">
        <v>1092</v>
      </c>
      <c r="B1116">
        <v>-9.9876734613061763E-3</v>
      </c>
      <c r="C1116">
        <v>8.2809786755088516E-3</v>
      </c>
    </row>
    <row r="1117" spans="1:3" x14ac:dyDescent="0.25">
      <c r="A1117">
        <v>1093</v>
      </c>
      <c r="B1117">
        <v>4.2122356819184891E-4</v>
      </c>
      <c r="C1117">
        <v>1.8601579831819578E-3</v>
      </c>
    </row>
    <row r="1118" spans="1:3" x14ac:dyDescent="0.25">
      <c r="A1118">
        <v>1094</v>
      </c>
      <c r="B1118">
        <v>-1.0198408192560401E-2</v>
      </c>
      <c r="C1118">
        <v>4.7323518316832423E-3</v>
      </c>
    </row>
    <row r="1119" spans="1:3" x14ac:dyDescent="0.25">
      <c r="A1119">
        <v>1095</v>
      </c>
      <c r="B1119">
        <v>-2.1454715875452285E-3</v>
      </c>
      <c r="C1119">
        <v>4.4422231810243139E-3</v>
      </c>
    </row>
    <row r="1120" spans="1:3" x14ac:dyDescent="0.25">
      <c r="A1120">
        <v>1096</v>
      </c>
      <c r="B1120">
        <v>-9.258741300221111E-3</v>
      </c>
      <c r="C1120">
        <v>4.6232184610768539E-3</v>
      </c>
    </row>
    <row r="1121" spans="1:3" x14ac:dyDescent="0.25">
      <c r="A1121">
        <v>1097</v>
      </c>
      <c r="B1121">
        <v>7.8374445730820339E-3</v>
      </c>
      <c r="C1121">
        <v>-8.6553772333815369E-3</v>
      </c>
    </row>
    <row r="1122" spans="1:3" x14ac:dyDescent="0.25">
      <c r="A1122">
        <v>1098</v>
      </c>
      <c r="B1122">
        <v>-7.8625394007802996E-3</v>
      </c>
      <c r="C1122">
        <v>4.4229186886859395E-3</v>
      </c>
    </row>
    <row r="1123" spans="1:3" x14ac:dyDescent="0.25">
      <c r="A1123">
        <v>1099</v>
      </c>
      <c r="B1123">
        <v>8.7378506829920693E-3</v>
      </c>
      <c r="C1123">
        <v>-1.158208539180086E-2</v>
      </c>
    </row>
    <row r="1124" spans="1:3" x14ac:dyDescent="0.25">
      <c r="A1124">
        <v>1100</v>
      </c>
      <c r="B1124">
        <v>-1.0681558612260773E-3</v>
      </c>
      <c r="C1124">
        <v>2.5365742355352989E-3</v>
      </c>
    </row>
    <row r="1125" spans="1:3" x14ac:dyDescent="0.25">
      <c r="A1125">
        <v>1101</v>
      </c>
      <c r="B1125">
        <v>2.1709272981636318E-3</v>
      </c>
      <c r="C1125">
        <v>-1.4958531133182278E-2</v>
      </c>
    </row>
    <row r="1126" spans="1:3" x14ac:dyDescent="0.25">
      <c r="A1126">
        <v>1102</v>
      </c>
      <c r="B1126">
        <v>7.2275957078985677E-3</v>
      </c>
      <c r="C1126">
        <v>-1.0718451397644621E-2</v>
      </c>
    </row>
    <row r="1127" spans="1:3" x14ac:dyDescent="0.25">
      <c r="A1127">
        <v>1103</v>
      </c>
      <c r="B1127">
        <v>6.6439251466496943E-3</v>
      </c>
      <c r="C1127">
        <v>2.5132922003041555E-3</v>
      </c>
    </row>
    <row r="1128" spans="1:3" x14ac:dyDescent="0.25">
      <c r="A1128">
        <v>1104</v>
      </c>
      <c r="B1128">
        <v>3.9865152846023941E-3</v>
      </c>
      <c r="C1128">
        <v>1.4904774909178789E-3</v>
      </c>
    </row>
    <row r="1129" spans="1:3" x14ac:dyDescent="0.25">
      <c r="A1129">
        <v>1105</v>
      </c>
      <c r="B1129">
        <v>7.9648856098867727E-3</v>
      </c>
      <c r="C1129">
        <v>6.6613918943823746E-3</v>
      </c>
    </row>
    <row r="1130" spans="1:3" x14ac:dyDescent="0.25">
      <c r="A1130">
        <v>1106</v>
      </c>
      <c r="B1130">
        <v>-1.0469242017659657E-2</v>
      </c>
      <c r="C1130">
        <v>1.5508713611061143E-3</v>
      </c>
    </row>
    <row r="1131" spans="1:3" x14ac:dyDescent="0.25">
      <c r="A1131">
        <v>1107</v>
      </c>
      <c r="B1131">
        <v>1.2154805636012816E-3</v>
      </c>
      <c r="C1131">
        <v>-7.3156875864534704E-3</v>
      </c>
    </row>
    <row r="1132" spans="1:3" x14ac:dyDescent="0.25">
      <c r="A1132">
        <v>1108</v>
      </c>
      <c r="B1132">
        <v>4.4691761681318679E-3</v>
      </c>
      <c r="C1132">
        <v>7.2848574875113356E-3</v>
      </c>
    </row>
    <row r="1133" spans="1:3" x14ac:dyDescent="0.25">
      <c r="A1133">
        <v>1109</v>
      </c>
      <c r="B1133">
        <v>2.2749793911760936E-3</v>
      </c>
      <c r="C1133">
        <v>-1.0270206465979472E-2</v>
      </c>
    </row>
    <row r="1134" spans="1:3" x14ac:dyDescent="0.25">
      <c r="A1134">
        <v>1110</v>
      </c>
      <c r="B1134">
        <v>-1.1704312758056392E-2</v>
      </c>
      <c r="C1134">
        <v>6.6200713342958253E-5</v>
      </c>
    </row>
    <row r="1135" spans="1:3" x14ac:dyDescent="0.25">
      <c r="A1135">
        <v>1111</v>
      </c>
      <c r="B1135">
        <v>1.029369523941932E-2</v>
      </c>
      <c r="C1135">
        <v>2.2445856087730982E-3</v>
      </c>
    </row>
    <row r="1136" spans="1:3" x14ac:dyDescent="0.25">
      <c r="A1136">
        <v>1112</v>
      </c>
      <c r="B1136">
        <v>-7.5302689568725574E-3</v>
      </c>
      <c r="C1136">
        <v>1.2116554593100933E-3</v>
      </c>
    </row>
    <row r="1137" spans="1:3" x14ac:dyDescent="0.25">
      <c r="A1137">
        <v>1113</v>
      </c>
      <c r="B1137">
        <v>-5.1400120528853665E-3</v>
      </c>
      <c r="C1137">
        <v>-6.6021009254455766E-3</v>
      </c>
    </row>
    <row r="1138" spans="1:3" x14ac:dyDescent="0.25">
      <c r="A1138">
        <v>1114</v>
      </c>
      <c r="B1138">
        <v>-2.3989366623755467E-3</v>
      </c>
      <c r="C1138">
        <v>2.0702303930326224E-2</v>
      </c>
    </row>
    <row r="1139" spans="1:3" x14ac:dyDescent="0.25">
      <c r="A1139">
        <v>1115</v>
      </c>
      <c r="B1139">
        <v>9.7712137404767727E-3</v>
      </c>
      <c r="C1139">
        <v>1.0033210185650473E-2</v>
      </c>
    </row>
    <row r="1140" spans="1:3" x14ac:dyDescent="0.25">
      <c r="A1140">
        <v>1116</v>
      </c>
      <c r="B1140">
        <v>-1.4808973474993823E-4</v>
      </c>
      <c r="C1140">
        <v>-7.9029409910775399E-4</v>
      </c>
    </row>
    <row r="1141" spans="1:3" x14ac:dyDescent="0.25">
      <c r="A1141">
        <v>1117</v>
      </c>
      <c r="B1141">
        <v>6.4901144297249778E-3</v>
      </c>
      <c r="C1141">
        <v>-8.7418882326734757E-3</v>
      </c>
    </row>
    <row r="1142" spans="1:3" x14ac:dyDescent="0.25">
      <c r="A1142">
        <v>1118</v>
      </c>
      <c r="B1142">
        <v>7.1426766157553752E-3</v>
      </c>
      <c r="C1142">
        <v>-2.5238855095090747E-3</v>
      </c>
    </row>
    <row r="1143" spans="1:3" x14ac:dyDescent="0.25">
      <c r="A1143">
        <v>1119</v>
      </c>
      <c r="B1143">
        <v>-1.2547927677556702E-2</v>
      </c>
      <c r="C1143">
        <v>2.6977111611052422E-3</v>
      </c>
    </row>
    <row r="1144" spans="1:3" x14ac:dyDescent="0.25">
      <c r="A1144">
        <v>1120</v>
      </c>
      <c r="B1144">
        <v>-5.5531453387819363E-3</v>
      </c>
      <c r="C1144">
        <v>1.9058313197524235E-3</v>
      </c>
    </row>
    <row r="1145" spans="1:3" x14ac:dyDescent="0.25">
      <c r="A1145">
        <v>1121</v>
      </c>
      <c r="B1145">
        <v>2.0369501961734541E-2</v>
      </c>
      <c r="C1145">
        <v>-1.3172007168774928E-2</v>
      </c>
    </row>
    <row r="1146" spans="1:3" x14ac:dyDescent="0.25">
      <c r="A1146">
        <v>1122</v>
      </c>
      <c r="B1146">
        <v>1.25559790994415E-3</v>
      </c>
      <c r="C1146">
        <v>4.3560939722412043E-3</v>
      </c>
    </row>
    <row r="1147" spans="1:3" x14ac:dyDescent="0.25">
      <c r="A1147">
        <v>1123</v>
      </c>
      <c r="B1147">
        <v>-5.989253211583982E-3</v>
      </c>
      <c r="C1147">
        <v>6.3522497637274284E-3</v>
      </c>
    </row>
    <row r="1148" spans="1:3" x14ac:dyDescent="0.25">
      <c r="A1148">
        <v>1124</v>
      </c>
      <c r="B1148">
        <v>9.1529519603559904E-3</v>
      </c>
      <c r="C1148">
        <v>-2.1776453531368676E-3</v>
      </c>
    </row>
    <row r="1149" spans="1:3" x14ac:dyDescent="0.25">
      <c r="A1149">
        <v>1125</v>
      </c>
      <c r="B1149">
        <v>-3.272723742762754E-3</v>
      </c>
      <c r="C1149">
        <v>-3.4219832372292171E-3</v>
      </c>
    </row>
    <row r="1150" spans="1:3" x14ac:dyDescent="0.25">
      <c r="A1150">
        <v>1126</v>
      </c>
      <c r="B1150">
        <v>1.4082110687641141E-3</v>
      </c>
      <c r="C1150">
        <v>-5.2277024572579484E-4</v>
      </c>
    </row>
    <row r="1151" spans="1:3" x14ac:dyDescent="0.25">
      <c r="A1151">
        <v>1127</v>
      </c>
      <c r="B1151">
        <v>-1.1733027223148928E-3</v>
      </c>
      <c r="C1151">
        <v>2.8864521115127043E-4</v>
      </c>
    </row>
    <row r="1152" spans="1:3" x14ac:dyDescent="0.25">
      <c r="A1152">
        <v>1128</v>
      </c>
      <c r="B1152">
        <v>4.7188944436699918E-3</v>
      </c>
      <c r="C1152">
        <v>-6.1005911535594046E-3</v>
      </c>
    </row>
    <row r="1153" spans="1:3" x14ac:dyDescent="0.25">
      <c r="A1153">
        <v>1129</v>
      </c>
      <c r="B1153">
        <v>3.1125716795549633E-3</v>
      </c>
      <c r="C1153">
        <v>-1.4055404753898085E-3</v>
      </c>
    </row>
    <row r="1154" spans="1:3" x14ac:dyDescent="0.25">
      <c r="A1154">
        <v>1130</v>
      </c>
      <c r="B1154">
        <v>5.482862100743357E-3</v>
      </c>
      <c r="C1154">
        <v>-8.3601410062872569E-3</v>
      </c>
    </row>
    <row r="1155" spans="1:3" x14ac:dyDescent="0.25">
      <c r="A1155">
        <v>1131</v>
      </c>
      <c r="B1155">
        <v>1.5755274339164535E-3</v>
      </c>
      <c r="C1155">
        <v>-5.7536073946720862E-4</v>
      </c>
    </row>
    <row r="1156" spans="1:3" x14ac:dyDescent="0.25">
      <c r="A1156">
        <v>1132</v>
      </c>
      <c r="B1156">
        <v>2.9478032043601873E-3</v>
      </c>
      <c r="C1156">
        <v>1.4597255950496782E-3</v>
      </c>
    </row>
    <row r="1157" spans="1:3" x14ac:dyDescent="0.25">
      <c r="A1157">
        <v>1133</v>
      </c>
      <c r="B1157">
        <v>1.667264844398461E-3</v>
      </c>
      <c r="C1157">
        <v>8.3994489687881104E-4</v>
      </c>
    </row>
    <row r="1158" spans="1:3" x14ac:dyDescent="0.25">
      <c r="A1158">
        <v>1134</v>
      </c>
      <c r="B1158">
        <v>1.9654065724894171E-2</v>
      </c>
      <c r="C1158">
        <v>3.4641508007025867E-3</v>
      </c>
    </row>
    <row r="1159" spans="1:3" x14ac:dyDescent="0.25">
      <c r="A1159">
        <v>1135</v>
      </c>
      <c r="B1159">
        <v>9.08129863585465E-3</v>
      </c>
      <c r="C1159">
        <v>-5.8856007338777151E-3</v>
      </c>
    </row>
    <row r="1160" spans="1:3" x14ac:dyDescent="0.25">
      <c r="A1160">
        <v>1136</v>
      </c>
      <c r="B1160">
        <v>-3.6467859597314046E-3</v>
      </c>
      <c r="C1160">
        <v>2.0587689039644609E-3</v>
      </c>
    </row>
    <row r="1161" spans="1:3" x14ac:dyDescent="0.25">
      <c r="A1161">
        <v>1137</v>
      </c>
      <c r="B1161">
        <v>2.6901066509306994E-3</v>
      </c>
      <c r="C1161">
        <v>4.5986010547563114E-4</v>
      </c>
    </row>
    <row r="1162" spans="1:3" x14ac:dyDescent="0.25">
      <c r="A1162">
        <v>1138</v>
      </c>
      <c r="B1162">
        <v>-4.1698756372227034E-3</v>
      </c>
      <c r="C1162">
        <v>3.6362172581308687E-2</v>
      </c>
    </row>
    <row r="1163" spans="1:3" x14ac:dyDescent="0.25">
      <c r="A1163">
        <v>1139</v>
      </c>
      <c r="B1163">
        <v>5.5148840568447809E-3</v>
      </c>
      <c r="C1163">
        <v>6.4947197207142161E-3</v>
      </c>
    </row>
    <row r="1164" spans="1:3" x14ac:dyDescent="0.25">
      <c r="A1164">
        <v>1140</v>
      </c>
      <c r="B1164">
        <v>2.3485670109523925E-2</v>
      </c>
      <c r="C1164">
        <v>-6.1941950587124026E-3</v>
      </c>
    </row>
    <row r="1165" spans="1:3" x14ac:dyDescent="0.25">
      <c r="A1165">
        <v>1141</v>
      </c>
      <c r="B1165">
        <v>6.814267042833601E-3</v>
      </c>
      <c r="C1165">
        <v>-1.9107164237989098E-3</v>
      </c>
    </row>
    <row r="1166" spans="1:3" x14ac:dyDescent="0.25">
      <c r="A1166">
        <v>1142</v>
      </c>
      <c r="B1166">
        <v>1.7034303778224354E-3</v>
      </c>
      <c r="C1166">
        <v>-7.3311444957256285E-3</v>
      </c>
    </row>
    <row r="1167" spans="1:3" x14ac:dyDescent="0.25">
      <c r="A1167">
        <v>1143</v>
      </c>
      <c r="B1167">
        <v>-1.0172619691625123E-2</v>
      </c>
      <c r="C1167">
        <v>2.3688250468370357E-3</v>
      </c>
    </row>
    <row r="1168" spans="1:3" x14ac:dyDescent="0.25">
      <c r="A1168">
        <v>1144</v>
      </c>
      <c r="B1168">
        <v>9.2646575214257038E-3</v>
      </c>
      <c r="C1168">
        <v>-6.134688461509899E-3</v>
      </c>
    </row>
    <row r="1169" spans="1:3" x14ac:dyDescent="0.25">
      <c r="A1169">
        <v>1145</v>
      </c>
      <c r="B1169">
        <v>5.9476026623352385E-3</v>
      </c>
      <c r="C1169">
        <v>-7.4580586841003771E-3</v>
      </c>
    </row>
    <row r="1170" spans="1:3" x14ac:dyDescent="0.25">
      <c r="A1170">
        <v>1146</v>
      </c>
      <c r="B1170">
        <v>9.406442450074045E-3</v>
      </c>
      <c r="C1170">
        <v>7.0816017522615828E-3</v>
      </c>
    </row>
    <row r="1171" spans="1:3" x14ac:dyDescent="0.25">
      <c r="A1171">
        <v>1147</v>
      </c>
      <c r="B1171">
        <v>7.0640356615509466E-3</v>
      </c>
      <c r="C1171">
        <v>-2.222198662157265E-2</v>
      </c>
    </row>
    <row r="1172" spans="1:3" x14ac:dyDescent="0.25">
      <c r="A1172">
        <v>1148</v>
      </c>
      <c r="B1172">
        <v>5.6818029282189068E-3</v>
      </c>
      <c r="C1172">
        <v>-5.820389255069061E-3</v>
      </c>
    </row>
    <row r="1173" spans="1:3" x14ac:dyDescent="0.25">
      <c r="A1173">
        <v>1149</v>
      </c>
      <c r="B1173">
        <v>-9.3418148649027973E-3</v>
      </c>
      <c r="C1173">
        <v>1.0879102914517524E-2</v>
      </c>
    </row>
    <row r="1174" spans="1:3" x14ac:dyDescent="0.25">
      <c r="A1174">
        <v>1150</v>
      </c>
      <c r="B1174">
        <v>1.0376010245289346E-2</v>
      </c>
      <c r="C1174">
        <v>-1.0125278757397226E-2</v>
      </c>
    </row>
    <row r="1175" spans="1:3" x14ac:dyDescent="0.25">
      <c r="A1175">
        <v>1151</v>
      </c>
      <c r="B1175">
        <v>-7.2273156978858747E-3</v>
      </c>
      <c r="C1175">
        <v>8.9187449019902422E-3</v>
      </c>
    </row>
    <row r="1176" spans="1:3" x14ac:dyDescent="0.25">
      <c r="A1176">
        <v>1152</v>
      </c>
      <c r="B1176">
        <v>-1.1006159353509333E-2</v>
      </c>
      <c r="C1176">
        <v>-2.1589168662679171E-3</v>
      </c>
    </row>
    <row r="1177" spans="1:3" x14ac:dyDescent="0.25">
      <c r="A1177">
        <v>1153</v>
      </c>
      <c r="B1177">
        <v>-1.0459715294928976E-4</v>
      </c>
      <c r="C1177">
        <v>-1.3198132894887707E-2</v>
      </c>
    </row>
    <row r="1178" spans="1:3" x14ac:dyDescent="0.25">
      <c r="A1178">
        <v>1154</v>
      </c>
      <c r="B1178">
        <v>3.2532422409534607E-3</v>
      </c>
      <c r="C1178">
        <v>-6.5222663393322746E-3</v>
      </c>
    </row>
    <row r="1179" spans="1:3" x14ac:dyDescent="0.25">
      <c r="A1179">
        <v>1155</v>
      </c>
      <c r="B1179">
        <v>-2.5555122198849884E-2</v>
      </c>
      <c r="C1179">
        <v>2.1423883592135613E-2</v>
      </c>
    </row>
    <row r="1180" spans="1:3" x14ac:dyDescent="0.25">
      <c r="A1180">
        <v>1156</v>
      </c>
      <c r="B1180">
        <v>-3.3494154869001772E-2</v>
      </c>
      <c r="C1180">
        <v>2.1641953498306124E-2</v>
      </c>
    </row>
    <row r="1181" spans="1:3" x14ac:dyDescent="0.25">
      <c r="A1181">
        <v>1157</v>
      </c>
      <c r="B1181">
        <v>-3.3974494606822947E-2</v>
      </c>
      <c r="C1181">
        <v>2.7827462605782283E-3</v>
      </c>
    </row>
    <row r="1182" spans="1:3" x14ac:dyDescent="0.25">
      <c r="A1182">
        <v>1158</v>
      </c>
      <c r="B1182">
        <v>1.5285995464683764E-2</v>
      </c>
      <c r="C1182">
        <v>-1.0631868168464485E-2</v>
      </c>
    </row>
    <row r="1183" spans="1:3" x14ac:dyDescent="0.25">
      <c r="A1183">
        <v>1159</v>
      </c>
      <c r="B1183">
        <v>-2.530578520638483E-2</v>
      </c>
      <c r="C1183">
        <v>1.021852295577564E-2</v>
      </c>
    </row>
    <row r="1184" spans="1:3" x14ac:dyDescent="0.25">
      <c r="A1184">
        <v>1160</v>
      </c>
      <c r="B1184">
        <v>-2.2393830129677311E-2</v>
      </c>
      <c r="C1184">
        <v>-2.4100120363999174E-3</v>
      </c>
    </row>
    <row r="1185" spans="1:3" x14ac:dyDescent="0.25">
      <c r="A1185">
        <v>1161</v>
      </c>
      <c r="B1185">
        <v>2.4046886101273209E-2</v>
      </c>
      <c r="C1185">
        <v>-1.5706553126907337E-2</v>
      </c>
    </row>
    <row r="1186" spans="1:3" x14ac:dyDescent="0.25">
      <c r="A1186">
        <v>1162</v>
      </c>
      <c r="B1186">
        <v>-1.9875465012113261E-3</v>
      </c>
      <c r="C1186">
        <v>-5.2251351310204398E-3</v>
      </c>
    </row>
    <row r="1187" spans="1:3" x14ac:dyDescent="0.25">
      <c r="A1187">
        <v>1163</v>
      </c>
      <c r="B1187">
        <v>2.7372042934742727E-2</v>
      </c>
      <c r="C1187">
        <v>-1.5713191844929489E-2</v>
      </c>
    </row>
    <row r="1188" spans="1:3" x14ac:dyDescent="0.25">
      <c r="A1188">
        <v>1164</v>
      </c>
      <c r="B1188">
        <v>1.4394020388874532E-2</v>
      </c>
      <c r="C1188">
        <v>-5.7865316585545088E-3</v>
      </c>
    </row>
    <row r="1189" spans="1:3" x14ac:dyDescent="0.25">
      <c r="A1189">
        <v>1165</v>
      </c>
      <c r="B1189">
        <v>4.248113197107134E-3</v>
      </c>
      <c r="C1189">
        <v>-1.1031721115286025E-2</v>
      </c>
    </row>
    <row r="1190" spans="1:3" x14ac:dyDescent="0.25">
      <c r="A1190">
        <v>1166</v>
      </c>
      <c r="B1190">
        <v>-8.8158038398313317E-3</v>
      </c>
      <c r="C1190">
        <v>1.7464786511460269E-3</v>
      </c>
    </row>
    <row r="1191" spans="1:3" x14ac:dyDescent="0.25">
      <c r="A1191">
        <v>1167</v>
      </c>
      <c r="B1191">
        <v>6.4361458728437113E-4</v>
      </c>
      <c r="C1191">
        <v>-1.3539124639310417E-3</v>
      </c>
    </row>
    <row r="1192" spans="1:3" x14ac:dyDescent="0.25">
      <c r="A1192">
        <v>1168</v>
      </c>
      <c r="B1192">
        <v>-3.9879770656640065E-3</v>
      </c>
      <c r="C1192">
        <v>-3.8874525561993691E-4</v>
      </c>
    </row>
    <row r="1193" spans="1:3" x14ac:dyDescent="0.25">
      <c r="A1193">
        <v>1169</v>
      </c>
      <c r="B1193">
        <v>2.7658895203496233E-3</v>
      </c>
      <c r="C1193">
        <v>1.7426364349425408E-3</v>
      </c>
    </row>
    <row r="1194" spans="1:3" x14ac:dyDescent="0.25">
      <c r="A1194">
        <v>1170</v>
      </c>
      <c r="B1194">
        <v>-1.2027055119140024E-3</v>
      </c>
      <c r="C1194">
        <v>-7.5475941388295658E-4</v>
      </c>
    </row>
    <row r="1195" spans="1:3" x14ac:dyDescent="0.25">
      <c r="A1195">
        <v>1171</v>
      </c>
      <c r="B1195">
        <v>1.0307743979607761E-2</v>
      </c>
      <c r="C1195">
        <v>-9.9467311883616426E-3</v>
      </c>
    </row>
    <row r="1196" spans="1:3" x14ac:dyDescent="0.25">
      <c r="A1196">
        <v>1172</v>
      </c>
      <c r="B1196">
        <v>-1.2629883068641514E-2</v>
      </c>
      <c r="C1196">
        <v>4.0688229401860364E-3</v>
      </c>
    </row>
    <row r="1197" spans="1:3" x14ac:dyDescent="0.25">
      <c r="A1197">
        <v>1173</v>
      </c>
      <c r="B1197">
        <v>-1.4786396915402577E-2</v>
      </c>
      <c r="C1197">
        <v>-2.5730528253903769E-3</v>
      </c>
    </row>
    <row r="1198" spans="1:3" x14ac:dyDescent="0.25">
      <c r="A1198">
        <v>1174</v>
      </c>
      <c r="B1198">
        <v>-9.6138531698912663E-3</v>
      </c>
      <c r="C1198">
        <v>1.3793579942808602E-2</v>
      </c>
    </row>
    <row r="1199" spans="1:3" x14ac:dyDescent="0.25">
      <c r="A1199">
        <v>1175</v>
      </c>
      <c r="B1199">
        <v>-2.4479271405660405E-2</v>
      </c>
      <c r="C1199">
        <v>5.6278037727871405E-3</v>
      </c>
    </row>
    <row r="1200" spans="1:3" x14ac:dyDescent="0.25">
      <c r="A1200">
        <v>1176</v>
      </c>
      <c r="B1200">
        <v>1.7540406449265872E-2</v>
      </c>
      <c r="C1200">
        <v>-1.1216064255330466E-2</v>
      </c>
    </row>
    <row r="1201" spans="1:3" x14ac:dyDescent="0.25">
      <c r="A1201">
        <v>1177</v>
      </c>
      <c r="B1201">
        <v>1.0137058078413794E-2</v>
      </c>
      <c r="C1201">
        <v>4.303702801583445E-3</v>
      </c>
    </row>
    <row r="1202" spans="1:3" x14ac:dyDescent="0.25">
      <c r="A1202">
        <v>1178</v>
      </c>
      <c r="B1202">
        <v>6.5119884153501117E-3</v>
      </c>
      <c r="C1202">
        <v>-1.1338539422925231E-2</v>
      </c>
    </row>
    <row r="1203" spans="1:3" x14ac:dyDescent="0.25">
      <c r="A1203">
        <v>1179</v>
      </c>
      <c r="B1203">
        <v>3.3550568955008388E-3</v>
      </c>
      <c r="C1203">
        <v>-1.3598055301463387E-3</v>
      </c>
    </row>
    <row r="1204" spans="1:3" x14ac:dyDescent="0.25">
      <c r="A1204">
        <v>1180</v>
      </c>
      <c r="B1204">
        <v>5.8107772078156116E-3</v>
      </c>
      <c r="C1204">
        <v>-9.8310473834531641E-3</v>
      </c>
    </row>
    <row r="1205" spans="1:3" x14ac:dyDescent="0.25">
      <c r="A1205">
        <v>1181</v>
      </c>
      <c r="B1205">
        <v>6.9990088613063779E-3</v>
      </c>
      <c r="C1205">
        <v>-3.2665265784031401E-3</v>
      </c>
    </row>
    <row r="1206" spans="1:3" x14ac:dyDescent="0.25">
      <c r="A1206">
        <v>1182</v>
      </c>
      <c r="B1206">
        <v>-7.5951592030744242E-3</v>
      </c>
      <c r="C1206">
        <v>9.6649224675020642E-5</v>
      </c>
    </row>
    <row r="1207" spans="1:3" x14ac:dyDescent="0.25">
      <c r="A1207">
        <v>1183</v>
      </c>
      <c r="B1207">
        <v>-4.7110293037276622E-3</v>
      </c>
      <c r="C1207">
        <v>-6.2961298889878921E-3</v>
      </c>
    </row>
    <row r="1208" spans="1:3" x14ac:dyDescent="0.25">
      <c r="A1208">
        <v>1184</v>
      </c>
      <c r="B1208">
        <v>2.4275265265562626E-4</v>
      </c>
      <c r="C1208">
        <v>1.5016843132453599E-3</v>
      </c>
    </row>
    <row r="1209" spans="1:3" x14ac:dyDescent="0.25">
      <c r="A1209">
        <v>1185</v>
      </c>
      <c r="B1209">
        <v>1.5223388677711399E-3</v>
      </c>
      <c r="C1209">
        <v>1.1762035562973122E-2</v>
      </c>
    </row>
    <row r="1210" spans="1:3" x14ac:dyDescent="0.25">
      <c r="A1210">
        <v>1186</v>
      </c>
      <c r="B1210">
        <v>-1.0038758446882907E-2</v>
      </c>
      <c r="C1210">
        <v>-6.2201852767960683E-3</v>
      </c>
    </row>
    <row r="1211" spans="1:3" x14ac:dyDescent="0.25">
      <c r="A1211">
        <v>1187</v>
      </c>
      <c r="B1211">
        <v>-3.5697899802147213E-3</v>
      </c>
      <c r="C1211">
        <v>-1.5963176086121206E-4</v>
      </c>
    </row>
    <row r="1212" spans="1:3" x14ac:dyDescent="0.25">
      <c r="A1212">
        <v>1188</v>
      </c>
      <c r="B1212">
        <v>9.1465932634640142E-3</v>
      </c>
      <c r="C1212">
        <v>-8.2996737512472992E-3</v>
      </c>
    </row>
    <row r="1213" spans="1:3" x14ac:dyDescent="0.25">
      <c r="A1213">
        <v>1189</v>
      </c>
      <c r="B1213">
        <v>-2.6713288724462329E-2</v>
      </c>
      <c r="C1213">
        <v>-6.9626378045345404E-3</v>
      </c>
    </row>
    <row r="1214" spans="1:3" x14ac:dyDescent="0.25">
      <c r="A1214">
        <v>1190</v>
      </c>
      <c r="B1214">
        <v>-6.992390093807508E-3</v>
      </c>
      <c r="C1214">
        <v>-2.1216117791131549E-3</v>
      </c>
    </row>
    <row r="1215" spans="1:3" x14ac:dyDescent="0.25">
      <c r="A1215">
        <v>1191</v>
      </c>
      <c r="B1215">
        <v>9.0282094262655191E-5</v>
      </c>
      <c r="C1215">
        <v>8.0562594897995946E-3</v>
      </c>
    </row>
    <row r="1216" spans="1:3" x14ac:dyDescent="0.25">
      <c r="A1216">
        <v>1192</v>
      </c>
      <c r="B1216">
        <v>1.3035633608884515E-2</v>
      </c>
      <c r="C1216">
        <v>-5.367105511210472E-3</v>
      </c>
    </row>
    <row r="1217" spans="1:3" x14ac:dyDescent="0.25">
      <c r="A1217">
        <v>1193</v>
      </c>
      <c r="B1217">
        <v>-4.3129278218739858E-3</v>
      </c>
      <c r="C1217">
        <v>7.3724301733287872E-3</v>
      </c>
    </row>
    <row r="1218" spans="1:3" x14ac:dyDescent="0.25">
      <c r="A1218">
        <v>1194</v>
      </c>
      <c r="B1218">
        <v>5.6149071316372087E-3</v>
      </c>
      <c r="C1218">
        <v>-7.2038938380508174E-3</v>
      </c>
    </row>
    <row r="1219" spans="1:3" x14ac:dyDescent="0.25">
      <c r="A1219">
        <v>1195</v>
      </c>
      <c r="B1219">
        <v>2.6065328813985062E-3</v>
      </c>
      <c r="C1219">
        <v>-8.9942399223869214E-4</v>
      </c>
    </row>
    <row r="1220" spans="1:3" x14ac:dyDescent="0.25">
      <c r="A1220">
        <v>1196</v>
      </c>
      <c r="B1220">
        <v>-2.3093476995133641E-3</v>
      </c>
      <c r="C1220">
        <v>6.4572424648019463E-4</v>
      </c>
    </row>
    <row r="1221" spans="1:3" x14ac:dyDescent="0.25">
      <c r="A1221">
        <v>1197</v>
      </c>
      <c r="B1221">
        <v>-1.0654139693256794E-2</v>
      </c>
      <c r="C1221">
        <v>-2.8272893545389071E-3</v>
      </c>
    </row>
    <row r="1222" spans="1:3" x14ac:dyDescent="0.25">
      <c r="A1222">
        <v>1198</v>
      </c>
      <c r="B1222">
        <v>-5.8913551747981326E-3</v>
      </c>
      <c r="C1222">
        <v>4.8779685852049755E-3</v>
      </c>
    </row>
    <row r="1223" spans="1:3" x14ac:dyDescent="0.25">
      <c r="A1223">
        <v>1199</v>
      </c>
      <c r="B1223">
        <v>3.0433756210521919E-2</v>
      </c>
      <c r="C1223">
        <v>-9.7999069723571156E-3</v>
      </c>
    </row>
    <row r="1224" spans="1:3" x14ac:dyDescent="0.25">
      <c r="A1224">
        <v>1200</v>
      </c>
      <c r="B1224">
        <v>1.5865486731964844E-4</v>
      </c>
      <c r="C1224">
        <v>-4.905546162947535E-3</v>
      </c>
    </row>
    <row r="1225" spans="1:3" x14ac:dyDescent="0.25">
      <c r="A1225">
        <v>1201</v>
      </c>
      <c r="B1225">
        <v>6.4310211182762944E-3</v>
      </c>
      <c r="C1225">
        <v>4.1920930706786704E-4</v>
      </c>
    </row>
    <row r="1226" spans="1:3" x14ac:dyDescent="0.25">
      <c r="A1226">
        <v>1202</v>
      </c>
      <c r="B1226">
        <v>1.6505565708507711E-2</v>
      </c>
      <c r="C1226">
        <v>-1.3333245892791848E-2</v>
      </c>
    </row>
    <row r="1227" spans="1:3" x14ac:dyDescent="0.25">
      <c r="A1227">
        <v>1203</v>
      </c>
      <c r="B1227">
        <v>-7.2482682347203495E-3</v>
      </c>
      <c r="C1227">
        <v>1.0460775154341288E-2</v>
      </c>
    </row>
    <row r="1228" spans="1:3" x14ac:dyDescent="0.25">
      <c r="A1228">
        <v>1204</v>
      </c>
      <c r="B1228">
        <v>5.5900785962800809E-3</v>
      </c>
      <c r="C1228">
        <v>8.9130892765537078E-3</v>
      </c>
    </row>
    <row r="1229" spans="1:3" x14ac:dyDescent="0.25">
      <c r="A1229">
        <v>1205</v>
      </c>
      <c r="B1229">
        <v>2.0651087917090177E-3</v>
      </c>
      <c r="C1229">
        <v>3.2361209240749328E-3</v>
      </c>
    </row>
    <row r="1230" spans="1:3" x14ac:dyDescent="0.25">
      <c r="A1230">
        <v>1206</v>
      </c>
      <c r="B1230">
        <v>2.1191870398134076E-4</v>
      </c>
      <c r="C1230">
        <v>2.928293625399265E-5</v>
      </c>
    </row>
    <row r="1231" spans="1:3" x14ac:dyDescent="0.25">
      <c r="A1231">
        <v>1207</v>
      </c>
      <c r="B1231">
        <v>1.0762008870233002E-2</v>
      </c>
      <c r="C1231">
        <v>-3.970353324399838E-3</v>
      </c>
    </row>
    <row r="1232" spans="1:3" x14ac:dyDescent="0.25">
      <c r="A1232">
        <v>1208</v>
      </c>
      <c r="B1232">
        <v>4.6349103724593948E-3</v>
      </c>
      <c r="C1232">
        <v>-7.493051075081531E-3</v>
      </c>
    </row>
    <row r="1233" spans="1:3" x14ac:dyDescent="0.25">
      <c r="A1233">
        <v>1209</v>
      </c>
      <c r="B1233">
        <v>-2.7661935247663199E-3</v>
      </c>
      <c r="C1233">
        <v>3.3642743714861817E-3</v>
      </c>
    </row>
    <row r="1234" spans="1:3" x14ac:dyDescent="0.25">
      <c r="A1234">
        <v>1210</v>
      </c>
      <c r="B1234">
        <v>-7.1487450861450908E-3</v>
      </c>
      <c r="C1234">
        <v>7.0801794269919494E-3</v>
      </c>
    </row>
    <row r="1235" spans="1:3" x14ac:dyDescent="0.25">
      <c r="A1235">
        <v>1211</v>
      </c>
      <c r="B1235">
        <v>-4.1817773567160077E-3</v>
      </c>
      <c r="C1235">
        <v>8.7645402979047646E-3</v>
      </c>
    </row>
    <row r="1236" spans="1:3" x14ac:dyDescent="0.25">
      <c r="A1236">
        <v>1212</v>
      </c>
      <c r="B1236">
        <v>2.570685124551646E-3</v>
      </c>
      <c r="C1236">
        <v>2.232494063581687E-3</v>
      </c>
    </row>
    <row r="1237" spans="1:3" x14ac:dyDescent="0.25">
      <c r="A1237">
        <v>1213</v>
      </c>
      <c r="B1237">
        <v>-1.9460199599572424E-2</v>
      </c>
      <c r="C1237">
        <v>-2.0731199627979126E-2</v>
      </c>
    </row>
    <row r="1238" spans="1:3" x14ac:dyDescent="0.25">
      <c r="A1238">
        <v>1214</v>
      </c>
      <c r="B1238">
        <v>6.8446038341855222E-3</v>
      </c>
      <c r="C1238">
        <v>-1.5750046053719789E-2</v>
      </c>
    </row>
    <row r="1239" spans="1:3" x14ac:dyDescent="0.25">
      <c r="A1239">
        <v>1215</v>
      </c>
      <c r="B1239">
        <v>6.7678480375265773E-3</v>
      </c>
      <c r="C1239">
        <v>-5.6908092225973119E-3</v>
      </c>
    </row>
    <row r="1240" spans="1:3" x14ac:dyDescent="0.25">
      <c r="A1240">
        <v>1216</v>
      </c>
      <c r="B1240">
        <v>-3.5341301593276139E-3</v>
      </c>
      <c r="C1240">
        <v>6.0310678984842152E-3</v>
      </c>
    </row>
    <row r="1241" spans="1:3" x14ac:dyDescent="0.25">
      <c r="A1241">
        <v>1217</v>
      </c>
      <c r="B1241">
        <v>-1.1209918480038774E-2</v>
      </c>
      <c r="C1241">
        <v>4.1726208023469841E-3</v>
      </c>
    </row>
    <row r="1242" spans="1:3" x14ac:dyDescent="0.25">
      <c r="A1242">
        <v>1218</v>
      </c>
      <c r="B1242">
        <v>4.0797078635073959E-3</v>
      </c>
      <c r="C1242">
        <v>4.0406982861154392E-4</v>
      </c>
    </row>
    <row r="1243" spans="1:3" x14ac:dyDescent="0.25">
      <c r="A1243">
        <v>1219</v>
      </c>
      <c r="B1243">
        <v>-6.0160907625172785E-3</v>
      </c>
      <c r="C1243">
        <v>-1.2391111895452301E-2</v>
      </c>
    </row>
    <row r="1244" spans="1:3" x14ac:dyDescent="0.25">
      <c r="A1244">
        <v>1220</v>
      </c>
      <c r="B1244">
        <v>5.7777620825752232E-3</v>
      </c>
      <c r="C1244">
        <v>3.8401969314501988E-4</v>
      </c>
    </row>
    <row r="1245" spans="1:3" x14ac:dyDescent="0.25">
      <c r="A1245">
        <v>1221</v>
      </c>
      <c r="B1245">
        <v>4.776016550673336E-3</v>
      </c>
      <c r="C1245">
        <v>-2.6479746696045931E-3</v>
      </c>
    </row>
    <row r="1246" spans="1:3" x14ac:dyDescent="0.25">
      <c r="A1246">
        <v>1222</v>
      </c>
      <c r="B1246">
        <v>-5.1151610464267427E-3</v>
      </c>
      <c r="C1246">
        <v>-5.5876163355012987E-3</v>
      </c>
    </row>
    <row r="1247" spans="1:3" x14ac:dyDescent="0.25">
      <c r="A1247">
        <v>1223</v>
      </c>
      <c r="B1247">
        <v>7.5562906630056116E-3</v>
      </c>
      <c r="C1247">
        <v>-3.6727881443724679E-2</v>
      </c>
    </row>
    <row r="1248" spans="1:3" x14ac:dyDescent="0.25">
      <c r="A1248">
        <v>1224</v>
      </c>
      <c r="B1248">
        <v>6.3060198146248419E-3</v>
      </c>
      <c r="C1248">
        <v>-7.8609624184908591E-3</v>
      </c>
    </row>
    <row r="1249" spans="1:3" x14ac:dyDescent="0.25">
      <c r="A1249">
        <v>1225</v>
      </c>
      <c r="B1249">
        <v>5.2478988068181054E-3</v>
      </c>
      <c r="C1249">
        <v>-4.6077895930176837E-3</v>
      </c>
    </row>
    <row r="1250" spans="1:3" x14ac:dyDescent="0.25">
      <c r="A1250">
        <v>1226</v>
      </c>
      <c r="B1250">
        <v>-2.7345461878929634E-3</v>
      </c>
      <c r="C1250">
        <v>1.0709255272474828E-2</v>
      </c>
    </row>
    <row r="1251" spans="1:3" x14ac:dyDescent="0.25">
      <c r="A1251">
        <v>1227</v>
      </c>
      <c r="B1251">
        <v>-1.0151532848416266E-2</v>
      </c>
      <c r="C1251">
        <v>-4.6966558497913216E-3</v>
      </c>
    </row>
    <row r="1252" spans="1:3" x14ac:dyDescent="0.25">
      <c r="A1252">
        <v>1228</v>
      </c>
      <c r="B1252">
        <v>-4.5377050969689487E-4</v>
      </c>
      <c r="C1252">
        <v>-9.8139933625927753E-3</v>
      </c>
    </row>
    <row r="1253" spans="1:3" x14ac:dyDescent="0.25">
      <c r="A1253">
        <v>1229</v>
      </c>
      <c r="B1253">
        <v>8.1022046053387201E-3</v>
      </c>
      <c r="C1253">
        <v>-1.1412412035353698E-2</v>
      </c>
    </row>
    <row r="1254" spans="1:3" x14ac:dyDescent="0.25">
      <c r="A1254">
        <v>1230</v>
      </c>
      <c r="B1254">
        <v>-6.1567577463404995E-3</v>
      </c>
      <c r="C1254">
        <v>9.1360412294494171E-4</v>
      </c>
    </row>
    <row r="1255" spans="1:3" x14ac:dyDescent="0.25">
      <c r="A1255">
        <v>1231</v>
      </c>
      <c r="B1255">
        <v>6.308566784993831E-3</v>
      </c>
      <c r="C1255">
        <v>-1.0333749846480845E-3</v>
      </c>
    </row>
    <row r="1256" spans="1:3" x14ac:dyDescent="0.25">
      <c r="A1256">
        <v>1232</v>
      </c>
      <c r="B1256">
        <v>2.5122381328295863E-3</v>
      </c>
      <c r="C1256">
        <v>1.3121794021990924E-2</v>
      </c>
    </row>
    <row r="1257" spans="1:3" x14ac:dyDescent="0.25">
      <c r="A1257">
        <v>1233</v>
      </c>
      <c r="B1257">
        <v>-2.5968781022465321E-2</v>
      </c>
      <c r="C1257">
        <v>6.6549172913766448E-3</v>
      </c>
    </row>
    <row r="1258" spans="1:3" x14ac:dyDescent="0.25">
      <c r="A1258">
        <v>1234</v>
      </c>
      <c r="B1258">
        <v>-4.6745448016439961E-3</v>
      </c>
      <c r="C1258">
        <v>-3.617929851975712E-3</v>
      </c>
    </row>
    <row r="1259" spans="1:3" x14ac:dyDescent="0.25">
      <c r="A1259">
        <v>1235</v>
      </c>
      <c r="B1259">
        <v>-6.2743246014461372E-3</v>
      </c>
      <c r="C1259">
        <v>-3.2507982554691763E-3</v>
      </c>
    </row>
    <row r="1260" spans="1:3" x14ac:dyDescent="0.25">
      <c r="A1260">
        <v>1236</v>
      </c>
      <c r="B1260">
        <v>-8.1375450136721376E-3</v>
      </c>
      <c r="C1260">
        <v>-6.7962650038134141E-4</v>
      </c>
    </row>
    <row r="1261" spans="1:3" x14ac:dyDescent="0.25">
      <c r="A1261">
        <v>1237</v>
      </c>
      <c r="B1261">
        <v>-3.0231696613285196E-2</v>
      </c>
      <c r="C1261">
        <v>-1.1139914356749082E-2</v>
      </c>
    </row>
    <row r="1262" spans="1:3" x14ac:dyDescent="0.25">
      <c r="A1262">
        <v>1238</v>
      </c>
      <c r="B1262">
        <v>1.9594773897938043E-2</v>
      </c>
      <c r="C1262">
        <v>-6.693490951757728E-3</v>
      </c>
    </row>
    <row r="1263" spans="1:3" x14ac:dyDescent="0.25">
      <c r="A1263">
        <v>1239</v>
      </c>
      <c r="B1263">
        <v>-5.4880162954456246E-3</v>
      </c>
      <c r="C1263">
        <v>-6.9288139966728612E-3</v>
      </c>
    </row>
    <row r="1264" spans="1:3" x14ac:dyDescent="0.25">
      <c r="A1264">
        <v>1240</v>
      </c>
      <c r="B1264">
        <v>1.0794723670012088E-2</v>
      </c>
      <c r="C1264">
        <v>1.7091543465702873E-2</v>
      </c>
    </row>
    <row r="1265" spans="1:3" x14ac:dyDescent="0.25">
      <c r="A1265">
        <v>1241</v>
      </c>
      <c r="B1265">
        <v>9.4378724124552418E-3</v>
      </c>
      <c r="C1265">
        <v>-3.9698551375926504E-4</v>
      </c>
    </row>
    <row r="1266" spans="1:3" x14ac:dyDescent="0.25">
      <c r="A1266">
        <v>1242</v>
      </c>
      <c r="B1266">
        <v>-2.0704615901064242E-3</v>
      </c>
      <c r="C1266">
        <v>-1.7205050614543423E-2</v>
      </c>
    </row>
    <row r="1267" spans="1:3" x14ac:dyDescent="0.25">
      <c r="A1267">
        <v>1243</v>
      </c>
      <c r="B1267">
        <v>7.0129515552985579E-3</v>
      </c>
      <c r="C1267">
        <v>2.4911606623281455E-3</v>
      </c>
    </row>
    <row r="1268" spans="1:3" x14ac:dyDescent="0.25">
      <c r="A1268">
        <v>1244</v>
      </c>
      <c r="B1268">
        <v>-2.9815761064922483E-4</v>
      </c>
      <c r="C1268">
        <v>7.1971898158137487E-3</v>
      </c>
    </row>
    <row r="1269" spans="1:3" x14ac:dyDescent="0.25">
      <c r="A1269">
        <v>1245</v>
      </c>
      <c r="B1269">
        <v>-6.801572967229521E-3</v>
      </c>
      <c r="C1269">
        <v>-3.7959979777713905E-3</v>
      </c>
    </row>
    <row r="1270" spans="1:3" x14ac:dyDescent="0.25">
      <c r="A1270">
        <v>1246</v>
      </c>
      <c r="B1270">
        <v>1.2778092697850206E-2</v>
      </c>
      <c r="C1270">
        <v>1.1041338003710689E-2</v>
      </c>
    </row>
    <row r="1271" spans="1:3" x14ac:dyDescent="0.25">
      <c r="A1271">
        <v>1247</v>
      </c>
      <c r="B1271">
        <v>-6.2385550680358493E-3</v>
      </c>
      <c r="C1271">
        <v>1.235240343516979E-3</v>
      </c>
    </row>
    <row r="1272" spans="1:3" x14ac:dyDescent="0.25">
      <c r="A1272">
        <v>1248</v>
      </c>
      <c r="B1272">
        <v>8.5376857900603485E-3</v>
      </c>
      <c r="C1272">
        <v>-1.4253255965585613E-2</v>
      </c>
    </row>
    <row r="1273" spans="1:3" x14ac:dyDescent="0.25">
      <c r="A1273">
        <v>1249</v>
      </c>
      <c r="B1273">
        <v>-9.6579389297153477E-3</v>
      </c>
      <c r="C1273">
        <v>-1.5148998034918749E-2</v>
      </c>
    </row>
    <row r="1274" spans="1:3" x14ac:dyDescent="0.25">
      <c r="A1274">
        <v>1250</v>
      </c>
      <c r="B1274">
        <v>-9.3953174876618313E-3</v>
      </c>
      <c r="C1274">
        <v>2.3271044195290538E-4</v>
      </c>
    </row>
    <row r="1275" spans="1:3" x14ac:dyDescent="0.25">
      <c r="A1275">
        <v>1251</v>
      </c>
      <c r="B1275">
        <v>-1.0203100057013309E-2</v>
      </c>
      <c r="C1275">
        <v>1.5872325860264665E-2</v>
      </c>
    </row>
    <row r="1276" spans="1:3" x14ac:dyDescent="0.25">
      <c r="A1276">
        <v>1252</v>
      </c>
      <c r="B1276">
        <v>-1.4205874152331042E-2</v>
      </c>
      <c r="C1276">
        <v>8.995870490367151E-3</v>
      </c>
    </row>
    <row r="1277" spans="1:3" x14ac:dyDescent="0.25">
      <c r="A1277">
        <v>1253</v>
      </c>
      <c r="B1277">
        <v>1.9480883574395384E-3</v>
      </c>
      <c r="C1277">
        <v>6.2335141578906254E-4</v>
      </c>
    </row>
    <row r="1278" spans="1:3" x14ac:dyDescent="0.25">
      <c r="A1278">
        <v>1254</v>
      </c>
      <c r="B1278">
        <v>-9.088990833075369E-3</v>
      </c>
      <c r="C1278">
        <v>-1.8761771630041255E-3</v>
      </c>
    </row>
    <row r="1279" spans="1:3" x14ac:dyDescent="0.25">
      <c r="A1279">
        <v>1255</v>
      </c>
      <c r="B1279">
        <v>2.2931692396128429E-2</v>
      </c>
      <c r="C1279">
        <v>-3.1289470361963341E-3</v>
      </c>
    </row>
    <row r="1280" spans="1:3" x14ac:dyDescent="0.25">
      <c r="A1280">
        <v>1256</v>
      </c>
      <c r="B1280">
        <v>-2.3839230901743239E-2</v>
      </c>
      <c r="C1280">
        <v>1.4701950783678433E-2</v>
      </c>
    </row>
    <row r="1281" spans="1:3" x14ac:dyDescent="0.25">
      <c r="A1281">
        <v>1257</v>
      </c>
      <c r="B1281">
        <v>-6.6624969941397952E-3</v>
      </c>
      <c r="C1281">
        <v>-9.3620109238829949E-3</v>
      </c>
    </row>
    <row r="1282" spans="1:3" x14ac:dyDescent="0.25">
      <c r="A1282">
        <v>1258</v>
      </c>
      <c r="B1282">
        <v>-1.1716365239590604E-3</v>
      </c>
      <c r="C1282">
        <v>-5.0891058471888712E-3</v>
      </c>
    </row>
    <row r="1283" spans="1:3" x14ac:dyDescent="0.25">
      <c r="A1283">
        <v>1259</v>
      </c>
      <c r="B1283">
        <v>-9.8448721394065429E-3</v>
      </c>
      <c r="C1283">
        <v>4.3878234840911655E-3</v>
      </c>
    </row>
    <row r="1284" spans="1:3" x14ac:dyDescent="0.25">
      <c r="A1284">
        <v>1260</v>
      </c>
      <c r="B1284">
        <v>2.6719883096653334E-2</v>
      </c>
      <c r="C1284">
        <v>-1.3405239706991295E-2</v>
      </c>
    </row>
    <row r="1285" spans="1:3" x14ac:dyDescent="0.25">
      <c r="A1285">
        <v>1261</v>
      </c>
      <c r="B1285">
        <v>-1.7585922825840209E-2</v>
      </c>
      <c r="C1285">
        <v>1.1999862226342698E-2</v>
      </c>
    </row>
    <row r="1286" spans="1:3" x14ac:dyDescent="0.25">
      <c r="A1286">
        <v>1262</v>
      </c>
      <c r="B1286">
        <v>1.4046057015954651E-2</v>
      </c>
      <c r="C1286">
        <v>-1.165207583117114E-2</v>
      </c>
    </row>
    <row r="1287" spans="1:3" x14ac:dyDescent="0.25">
      <c r="A1287">
        <v>1263</v>
      </c>
      <c r="B1287">
        <v>8.7868605865742608E-4</v>
      </c>
      <c r="C1287">
        <v>1.6331300431484154E-3</v>
      </c>
    </row>
    <row r="1288" spans="1:3" x14ac:dyDescent="0.25">
      <c r="A1288">
        <v>1264</v>
      </c>
      <c r="B1288">
        <v>1.0435046494499308E-2</v>
      </c>
      <c r="C1288">
        <v>7.5112215567070522E-3</v>
      </c>
    </row>
    <row r="1289" spans="1:3" x14ac:dyDescent="0.25">
      <c r="A1289">
        <v>1265</v>
      </c>
      <c r="B1289">
        <v>1.004809840112224E-2</v>
      </c>
      <c r="C1289">
        <v>-2.3721435367161526E-3</v>
      </c>
    </row>
    <row r="1290" spans="1:3" x14ac:dyDescent="0.25">
      <c r="A1290">
        <v>1266</v>
      </c>
      <c r="B1290">
        <v>9.1488916509366094E-3</v>
      </c>
      <c r="C1290">
        <v>-4.8292999733379541E-3</v>
      </c>
    </row>
    <row r="1291" spans="1:3" x14ac:dyDescent="0.25">
      <c r="A1291">
        <v>1267</v>
      </c>
      <c r="B1291">
        <v>5.5316355754416926E-3</v>
      </c>
      <c r="C1291">
        <v>-9.9285503742090522E-3</v>
      </c>
    </row>
    <row r="1292" spans="1:3" x14ac:dyDescent="0.25">
      <c r="A1292">
        <v>1268</v>
      </c>
      <c r="B1292">
        <v>-2.6779364530187984E-2</v>
      </c>
      <c r="C1292">
        <v>8.3261726267234784E-3</v>
      </c>
    </row>
    <row r="1293" spans="1:3" x14ac:dyDescent="0.25">
      <c r="A1293">
        <v>1269</v>
      </c>
      <c r="B1293">
        <v>1.1300043412463172E-2</v>
      </c>
      <c r="C1293">
        <v>-9.1733059248840943E-3</v>
      </c>
    </row>
    <row r="1294" spans="1:3" x14ac:dyDescent="0.25">
      <c r="A1294">
        <v>1270</v>
      </c>
      <c r="B1294">
        <v>4.2443255067222728E-3</v>
      </c>
      <c r="C1294">
        <v>-2.0041224401842238E-3</v>
      </c>
    </row>
    <row r="1295" spans="1:3" x14ac:dyDescent="0.25">
      <c r="A1295">
        <v>1271</v>
      </c>
      <c r="B1295">
        <v>-5.3757761174836412E-4</v>
      </c>
      <c r="C1295">
        <v>6.1740333997310276E-3</v>
      </c>
    </row>
    <row r="1296" spans="1:3" x14ac:dyDescent="0.25">
      <c r="A1296">
        <v>1272</v>
      </c>
      <c r="B1296">
        <v>-2.4802979844342965E-3</v>
      </c>
      <c r="C1296">
        <v>-1.3335285277734955E-2</v>
      </c>
    </row>
    <row r="1297" spans="1:3" x14ac:dyDescent="0.25">
      <c r="A1297">
        <v>1273</v>
      </c>
      <c r="B1297">
        <v>5.1634241964381971E-3</v>
      </c>
      <c r="C1297">
        <v>-8.0624039090153293E-3</v>
      </c>
    </row>
    <row r="1298" spans="1:3" x14ac:dyDescent="0.25">
      <c r="A1298">
        <v>1274</v>
      </c>
      <c r="B1298">
        <v>-2.6513276100691287E-3</v>
      </c>
      <c r="C1298">
        <v>4.010641049953953E-3</v>
      </c>
    </row>
    <row r="1299" spans="1:3" x14ac:dyDescent="0.25">
      <c r="A1299">
        <v>1275</v>
      </c>
      <c r="B1299">
        <v>7.6634773288784819E-3</v>
      </c>
      <c r="C1299">
        <v>4.979515336837409E-3</v>
      </c>
    </row>
    <row r="1300" spans="1:3" x14ac:dyDescent="0.25">
      <c r="A1300">
        <v>1276</v>
      </c>
      <c r="B1300">
        <v>-6.1932399372270101E-3</v>
      </c>
      <c r="C1300">
        <v>1.6326474261130573E-2</v>
      </c>
    </row>
    <row r="1301" spans="1:3" x14ac:dyDescent="0.25">
      <c r="A1301">
        <v>1277</v>
      </c>
      <c r="B1301">
        <v>1.188181585441985E-2</v>
      </c>
      <c r="C1301">
        <v>1.1273724993871451E-2</v>
      </c>
    </row>
    <row r="1302" spans="1:3" x14ac:dyDescent="0.25">
      <c r="A1302">
        <v>1278</v>
      </c>
      <c r="B1302">
        <v>1.6086767029372393E-3</v>
      </c>
      <c r="C1302">
        <v>-3.89300754886307E-3</v>
      </c>
    </row>
    <row r="1303" spans="1:3" x14ac:dyDescent="0.25">
      <c r="A1303">
        <v>1279</v>
      </c>
      <c r="B1303">
        <v>2.0017728535449623E-3</v>
      </c>
      <c r="C1303">
        <v>7.4271618199140592E-4</v>
      </c>
    </row>
    <row r="1304" spans="1:3" x14ac:dyDescent="0.25">
      <c r="A1304">
        <v>1280</v>
      </c>
      <c r="B1304">
        <v>7.7691847515349516E-3</v>
      </c>
      <c r="C1304">
        <v>2.8075877811256983E-3</v>
      </c>
    </row>
    <row r="1305" spans="1:3" x14ac:dyDescent="0.25">
      <c r="A1305">
        <v>1281</v>
      </c>
      <c r="B1305">
        <v>1.8740626519426584E-3</v>
      </c>
      <c r="C1305">
        <v>-7.9012274958232707E-4</v>
      </c>
    </row>
    <row r="1306" spans="1:3" x14ac:dyDescent="0.25">
      <c r="A1306">
        <v>1282</v>
      </c>
      <c r="B1306">
        <v>8.8508276357382074E-4</v>
      </c>
      <c r="C1306">
        <v>4.4753045519207758E-3</v>
      </c>
    </row>
    <row r="1307" spans="1:3" x14ac:dyDescent="0.25">
      <c r="A1307">
        <v>1283</v>
      </c>
      <c r="B1307">
        <v>-1.0416008850595298E-2</v>
      </c>
      <c r="C1307">
        <v>8.7107090085553583E-4</v>
      </c>
    </row>
    <row r="1308" spans="1:3" x14ac:dyDescent="0.25">
      <c r="A1308">
        <v>1284</v>
      </c>
      <c r="B1308">
        <v>-2.1256349639081292E-2</v>
      </c>
      <c r="C1308">
        <v>-2.2649849318756923E-4</v>
      </c>
    </row>
    <row r="1309" spans="1:3" x14ac:dyDescent="0.25">
      <c r="A1309">
        <v>1285</v>
      </c>
      <c r="B1309">
        <v>7.5087642048144174E-3</v>
      </c>
      <c r="C1309">
        <v>-5.5048243566622477E-3</v>
      </c>
    </row>
    <row r="1310" spans="1:3" x14ac:dyDescent="0.25">
      <c r="A1310">
        <v>1286</v>
      </c>
      <c r="B1310">
        <v>-3.5234726725904522E-3</v>
      </c>
      <c r="C1310">
        <v>-1.2288095171973049E-2</v>
      </c>
    </row>
    <row r="1311" spans="1:3" x14ac:dyDescent="0.25">
      <c r="A1311">
        <v>1287</v>
      </c>
      <c r="B1311">
        <v>1.2761870063714507E-2</v>
      </c>
      <c r="C1311">
        <v>-1.0566617783260922E-2</v>
      </c>
    </row>
    <row r="1312" spans="1:3" x14ac:dyDescent="0.25">
      <c r="A1312">
        <v>1288</v>
      </c>
      <c r="B1312">
        <v>-1.3689795865045862E-3</v>
      </c>
      <c r="C1312">
        <v>4.4610138936737867E-3</v>
      </c>
    </row>
    <row r="1313" spans="1:3" x14ac:dyDescent="0.25">
      <c r="A1313">
        <v>1289</v>
      </c>
      <c r="B1313">
        <v>-9.0741058624161288E-3</v>
      </c>
      <c r="C1313">
        <v>1.3696757889656765E-3</v>
      </c>
    </row>
    <row r="1314" spans="1:3" x14ac:dyDescent="0.25">
      <c r="A1314">
        <v>1290</v>
      </c>
      <c r="B1314">
        <v>-3.0082977031911845E-2</v>
      </c>
      <c r="C1314">
        <v>-2.2640606847780714E-2</v>
      </c>
    </row>
    <row r="1315" spans="1:3" x14ac:dyDescent="0.25">
      <c r="A1315">
        <v>1291</v>
      </c>
      <c r="B1315">
        <v>-3.7174053911674183E-3</v>
      </c>
      <c r="C1315">
        <v>-1.8888771929789182E-2</v>
      </c>
    </row>
    <row r="1316" spans="1:3" x14ac:dyDescent="0.25">
      <c r="A1316">
        <v>1292</v>
      </c>
      <c r="B1316">
        <v>-8.1505629501175611E-3</v>
      </c>
      <c r="C1316">
        <v>-3.9906394236517012E-4</v>
      </c>
    </row>
    <row r="1317" spans="1:3" x14ac:dyDescent="0.25">
      <c r="A1317">
        <v>1293</v>
      </c>
      <c r="B1317">
        <v>-1.9530114764053506E-2</v>
      </c>
      <c r="C1317">
        <v>1.4710066648308404E-2</v>
      </c>
    </row>
    <row r="1318" spans="1:3" x14ac:dyDescent="0.25">
      <c r="A1318">
        <v>1294</v>
      </c>
      <c r="B1318">
        <v>1.0890118001201151E-2</v>
      </c>
      <c r="C1318">
        <v>-2.1003217830224928E-3</v>
      </c>
    </row>
    <row r="1319" spans="1:3" x14ac:dyDescent="0.25">
      <c r="A1319">
        <v>1295</v>
      </c>
      <c r="B1319">
        <v>6.6229556837624727E-3</v>
      </c>
      <c r="C1319">
        <v>-1.2732210084779535E-2</v>
      </c>
    </row>
    <row r="1320" spans="1:3" x14ac:dyDescent="0.25">
      <c r="A1320">
        <v>1296</v>
      </c>
      <c r="B1320">
        <v>1.3746962488179023E-2</v>
      </c>
      <c r="C1320">
        <v>-1.2007154902689717E-2</v>
      </c>
    </row>
    <row r="1321" spans="1:3" x14ac:dyDescent="0.25">
      <c r="A1321">
        <v>1297</v>
      </c>
      <c r="B1321">
        <v>1.5145912267016068E-2</v>
      </c>
      <c r="C1321">
        <v>1.311573555677086E-2</v>
      </c>
    </row>
    <row r="1322" spans="1:3" x14ac:dyDescent="0.25">
      <c r="A1322">
        <v>1298</v>
      </c>
      <c r="B1322">
        <v>2.8916503947076368E-3</v>
      </c>
      <c r="C1322">
        <v>6.2569464863961727E-3</v>
      </c>
    </row>
    <row r="1323" spans="1:3" x14ac:dyDescent="0.25">
      <c r="A1323">
        <v>1299</v>
      </c>
      <c r="B1323">
        <v>-9.6029666483082952E-3</v>
      </c>
      <c r="C1323">
        <v>1.6141875192549147E-3</v>
      </c>
    </row>
    <row r="1324" spans="1:3" x14ac:dyDescent="0.25">
      <c r="A1324">
        <v>1300</v>
      </c>
      <c r="B1324">
        <v>1.1446263086623783E-2</v>
      </c>
      <c r="C1324">
        <v>-6.3574402783669395E-3</v>
      </c>
    </row>
    <row r="1325" spans="1:3" x14ac:dyDescent="0.25">
      <c r="A1325">
        <v>1301</v>
      </c>
      <c r="B1325">
        <v>1.4685274148517535E-2</v>
      </c>
      <c r="C1325">
        <v>-1.3615046364961244E-3</v>
      </c>
    </row>
    <row r="1326" spans="1:3" x14ac:dyDescent="0.25">
      <c r="A1326">
        <v>1302</v>
      </c>
      <c r="B1326">
        <v>1.8270308126006904E-3</v>
      </c>
      <c r="C1326">
        <v>-9.8614062543694609E-3</v>
      </c>
    </row>
    <row r="1327" spans="1:3" x14ac:dyDescent="0.25">
      <c r="A1327">
        <v>1303</v>
      </c>
      <c r="B1327">
        <v>5.9727156819730527E-3</v>
      </c>
      <c r="C1327">
        <v>-1.8366232314849813E-3</v>
      </c>
    </row>
    <row r="1328" spans="1:3" x14ac:dyDescent="0.25">
      <c r="A1328">
        <v>1304</v>
      </c>
      <c r="B1328">
        <v>-9.0141754886969676E-3</v>
      </c>
      <c r="C1328">
        <v>-5.9471688637727955E-3</v>
      </c>
    </row>
    <row r="1329" spans="1:3" x14ac:dyDescent="0.25">
      <c r="A1329">
        <v>1305</v>
      </c>
      <c r="B1329">
        <v>-2.0334736610729008E-2</v>
      </c>
      <c r="C1329">
        <v>4.1948766139348823E-3</v>
      </c>
    </row>
    <row r="1330" spans="1:3" x14ac:dyDescent="0.25">
      <c r="A1330">
        <v>1306</v>
      </c>
      <c r="B1330">
        <v>3.929569927911495E-3</v>
      </c>
      <c r="C1330">
        <v>-2.2898334047997161E-3</v>
      </c>
    </row>
    <row r="1331" spans="1:3" x14ac:dyDescent="0.25">
      <c r="A1331">
        <v>1307</v>
      </c>
      <c r="B1331">
        <v>-1.5311126611712524E-2</v>
      </c>
      <c r="C1331">
        <v>-2.3894777686250639E-4</v>
      </c>
    </row>
    <row r="1332" spans="1:3" x14ac:dyDescent="0.25">
      <c r="A1332">
        <v>1308</v>
      </c>
      <c r="B1332">
        <v>-9.9209249014915301E-3</v>
      </c>
      <c r="C1332">
        <v>1.4717838693097935E-2</v>
      </c>
    </row>
    <row r="1333" spans="1:3" x14ac:dyDescent="0.25">
      <c r="A1333">
        <v>1309</v>
      </c>
      <c r="B1333">
        <v>-9.3819853130984784E-3</v>
      </c>
      <c r="C1333">
        <v>3.7204045363015744E-3</v>
      </c>
    </row>
    <row r="1334" spans="1:3" x14ac:dyDescent="0.25">
      <c r="A1334">
        <v>1310</v>
      </c>
      <c r="B1334">
        <v>-7.3771235628840599E-3</v>
      </c>
      <c r="C1334">
        <v>-3.2802145543400274E-2</v>
      </c>
    </row>
    <row r="1335" spans="1:3" x14ac:dyDescent="0.25">
      <c r="A1335">
        <v>1311</v>
      </c>
      <c r="B1335">
        <v>1.2113724283641216E-2</v>
      </c>
      <c r="C1335">
        <v>-3.5019133036141587E-3</v>
      </c>
    </row>
    <row r="1336" spans="1:3" x14ac:dyDescent="0.25">
      <c r="A1336">
        <v>1312</v>
      </c>
      <c r="B1336">
        <v>9.4730277684719846E-4</v>
      </c>
      <c r="C1336">
        <v>-1.3466265584045862E-2</v>
      </c>
    </row>
    <row r="1337" spans="1:3" x14ac:dyDescent="0.25">
      <c r="A1337">
        <v>1313</v>
      </c>
      <c r="B1337">
        <v>9.4168759911998946E-3</v>
      </c>
      <c r="C1337">
        <v>-1.779266120736234E-2</v>
      </c>
    </row>
    <row r="1338" spans="1:3" x14ac:dyDescent="0.25">
      <c r="A1338">
        <v>1314</v>
      </c>
      <c r="B1338">
        <v>5.971346421390771E-3</v>
      </c>
      <c r="C1338">
        <v>2.3025252723441756E-3</v>
      </c>
    </row>
    <row r="1339" spans="1:3" x14ac:dyDescent="0.25">
      <c r="A1339">
        <v>1315</v>
      </c>
      <c r="B1339">
        <v>-2.1961979127705783E-3</v>
      </c>
      <c r="C1339">
        <v>7.6711506071619334E-3</v>
      </c>
    </row>
    <row r="1340" spans="1:3" x14ac:dyDescent="0.25">
      <c r="A1340">
        <v>1316</v>
      </c>
      <c r="B1340">
        <v>8.554127910863402E-3</v>
      </c>
      <c r="C1340">
        <v>-1.6313396274329987E-3</v>
      </c>
    </row>
    <row r="1341" spans="1:3" x14ac:dyDescent="0.25">
      <c r="A1341">
        <v>1317</v>
      </c>
      <c r="B1341">
        <v>-3.4515796196949941E-4</v>
      </c>
      <c r="C1341">
        <v>9.1817384025212276E-4</v>
      </c>
    </row>
    <row r="1342" spans="1:3" x14ac:dyDescent="0.25">
      <c r="A1342">
        <v>1318</v>
      </c>
      <c r="B1342">
        <v>5.702159464282837E-3</v>
      </c>
      <c r="C1342">
        <v>7.264399561674721E-3</v>
      </c>
    </row>
    <row r="1343" spans="1:3" x14ac:dyDescent="0.25">
      <c r="A1343">
        <v>1319</v>
      </c>
      <c r="B1343">
        <v>2.3293625869904633E-2</v>
      </c>
      <c r="C1343">
        <v>1.1634927613369761E-2</v>
      </c>
    </row>
    <row r="1344" spans="1:3" x14ac:dyDescent="0.25">
      <c r="A1344">
        <v>1320</v>
      </c>
      <c r="B1344">
        <v>3.1746940169199754E-3</v>
      </c>
      <c r="C1344">
        <v>4.1054954361543173E-3</v>
      </c>
    </row>
    <row r="1345" spans="1:3" x14ac:dyDescent="0.25">
      <c r="A1345">
        <v>1321</v>
      </c>
      <c r="B1345">
        <v>-8.2968581297475728E-3</v>
      </c>
      <c r="C1345">
        <v>-3.5692819597803373E-3</v>
      </c>
    </row>
    <row r="1346" spans="1:3" x14ac:dyDescent="0.25">
      <c r="A1346">
        <v>1322</v>
      </c>
      <c r="B1346">
        <v>9.7771165815678605E-3</v>
      </c>
      <c r="C1346">
        <v>3.6030843481385157E-3</v>
      </c>
    </row>
    <row r="1347" spans="1:3" x14ac:dyDescent="0.25">
      <c r="A1347">
        <v>1323</v>
      </c>
      <c r="B1347">
        <v>5.1328440350455011E-4</v>
      </c>
      <c r="C1347">
        <v>-8.2094250166341708E-3</v>
      </c>
    </row>
    <row r="1348" spans="1:3" x14ac:dyDescent="0.25">
      <c r="A1348">
        <v>1324</v>
      </c>
      <c r="B1348">
        <v>-7.1411991409889323E-3</v>
      </c>
      <c r="C1348">
        <v>4.5402302736396475E-3</v>
      </c>
    </row>
    <row r="1349" spans="1:3" x14ac:dyDescent="0.25">
      <c r="A1349">
        <v>1325</v>
      </c>
      <c r="B1349">
        <v>-1.5944900993429059E-2</v>
      </c>
      <c r="C1349">
        <v>-2.5047682887645348E-2</v>
      </c>
    </row>
    <row r="1350" spans="1:3" x14ac:dyDescent="0.25">
      <c r="A1350">
        <v>1326</v>
      </c>
      <c r="B1350">
        <v>-8.8507602494225686E-4</v>
      </c>
      <c r="C1350">
        <v>-4.2821570835025451E-3</v>
      </c>
    </row>
    <row r="1351" spans="1:3" x14ac:dyDescent="0.25">
      <c r="A1351">
        <v>1327</v>
      </c>
      <c r="B1351">
        <v>-1.1227968338498434E-2</v>
      </c>
      <c r="C1351">
        <v>6.133490433449745E-3</v>
      </c>
    </row>
    <row r="1352" spans="1:3" x14ac:dyDescent="0.25">
      <c r="A1352">
        <v>1328</v>
      </c>
      <c r="B1352">
        <v>-1.5352995883211517E-3</v>
      </c>
      <c r="C1352">
        <v>2.4405014438835726E-3</v>
      </c>
    </row>
    <row r="1353" spans="1:3" x14ac:dyDescent="0.25">
      <c r="A1353">
        <v>1329</v>
      </c>
      <c r="B1353">
        <v>-1.101597258403288E-2</v>
      </c>
      <c r="C1353">
        <v>3.8545643610154064E-3</v>
      </c>
    </row>
    <row r="1354" spans="1:3" x14ac:dyDescent="0.25">
      <c r="A1354">
        <v>1330</v>
      </c>
      <c r="B1354">
        <v>-1.1321123776289655E-2</v>
      </c>
      <c r="C1354">
        <v>7.0491720702193453E-3</v>
      </c>
    </row>
    <row r="1355" spans="1:3" x14ac:dyDescent="0.25">
      <c r="A1355">
        <v>1331</v>
      </c>
      <c r="B1355">
        <v>-2.0164325305455803E-2</v>
      </c>
      <c r="C1355">
        <v>-5.7490784510819196E-3</v>
      </c>
    </row>
    <row r="1356" spans="1:3" x14ac:dyDescent="0.25">
      <c r="A1356">
        <v>1332</v>
      </c>
      <c r="B1356">
        <v>2.7551036016868567E-3</v>
      </c>
      <c r="C1356">
        <v>3.4226955750273815E-3</v>
      </c>
    </row>
    <row r="1357" spans="1:3" x14ac:dyDescent="0.25">
      <c r="A1357">
        <v>1333</v>
      </c>
      <c r="B1357">
        <v>-1.9670741933355773E-2</v>
      </c>
      <c r="C1357">
        <v>3.3145598693339384E-2</v>
      </c>
    </row>
    <row r="1358" spans="1:3" x14ac:dyDescent="0.25">
      <c r="A1358">
        <v>1334</v>
      </c>
      <c r="B1358">
        <v>-1.9651818113361488E-2</v>
      </c>
      <c r="C1358">
        <v>1.2857169465260623E-2</v>
      </c>
    </row>
    <row r="1359" spans="1:3" x14ac:dyDescent="0.25">
      <c r="A1359">
        <v>1335</v>
      </c>
      <c r="B1359">
        <v>-6.5852501340758623E-3</v>
      </c>
      <c r="C1359">
        <v>4.6488479475921413E-3</v>
      </c>
    </row>
    <row r="1360" spans="1:3" x14ac:dyDescent="0.25">
      <c r="A1360">
        <v>1336</v>
      </c>
      <c r="B1360">
        <v>3.5955143695796071E-3</v>
      </c>
      <c r="C1360">
        <v>-4.9862189151569335E-3</v>
      </c>
    </row>
    <row r="1361" spans="1:3" x14ac:dyDescent="0.25">
      <c r="A1361">
        <v>1337</v>
      </c>
      <c r="B1361">
        <v>2.2575179309285352E-2</v>
      </c>
      <c r="C1361">
        <v>-2.0001453868162909E-2</v>
      </c>
    </row>
    <row r="1362" spans="1:3" x14ac:dyDescent="0.25">
      <c r="A1362">
        <v>1338</v>
      </c>
      <c r="B1362">
        <v>-1.4877433658595E-2</v>
      </c>
      <c r="C1362">
        <v>4.3067786697788477E-3</v>
      </c>
    </row>
    <row r="1363" spans="1:3" x14ac:dyDescent="0.25">
      <c r="A1363">
        <v>1339</v>
      </c>
      <c r="B1363">
        <v>-1.3476207546319853E-2</v>
      </c>
      <c r="C1363">
        <v>-7.5037607805214946E-3</v>
      </c>
    </row>
    <row r="1364" spans="1:3" x14ac:dyDescent="0.25">
      <c r="A1364">
        <v>1340</v>
      </c>
      <c r="B1364">
        <v>6.2130032986140614E-3</v>
      </c>
      <c r="C1364">
        <v>-5.3949902000274162E-3</v>
      </c>
    </row>
    <row r="1365" spans="1:3" x14ac:dyDescent="0.25">
      <c r="A1365">
        <v>1341</v>
      </c>
      <c r="B1365">
        <v>-1.217848862185233E-2</v>
      </c>
      <c r="C1365">
        <v>-7.5927692987929393E-3</v>
      </c>
    </row>
    <row r="1366" spans="1:3" x14ac:dyDescent="0.25">
      <c r="A1366">
        <v>1342</v>
      </c>
      <c r="B1366">
        <v>-2.2171199407422643E-2</v>
      </c>
      <c r="C1366">
        <v>1.8264880347069429E-2</v>
      </c>
    </row>
    <row r="1367" spans="1:3" x14ac:dyDescent="0.25">
      <c r="A1367">
        <v>1343</v>
      </c>
      <c r="B1367">
        <v>-1.3142373205711246E-2</v>
      </c>
      <c r="C1367">
        <v>6.8694152868146313E-4</v>
      </c>
    </row>
    <row r="1368" spans="1:3" x14ac:dyDescent="0.25">
      <c r="A1368">
        <v>1344</v>
      </c>
      <c r="B1368">
        <v>5.4123715076303961E-3</v>
      </c>
      <c r="C1368">
        <v>3.2306823046669621E-4</v>
      </c>
    </row>
    <row r="1369" spans="1:3" x14ac:dyDescent="0.25">
      <c r="A1369">
        <v>1345</v>
      </c>
      <c r="B1369">
        <v>-7.5772145959802839E-3</v>
      </c>
      <c r="C1369">
        <v>-1.4228055991519573E-3</v>
      </c>
    </row>
    <row r="1370" spans="1:3" x14ac:dyDescent="0.25">
      <c r="A1370">
        <v>1346</v>
      </c>
      <c r="B1370">
        <v>9.3707896679333432E-3</v>
      </c>
      <c r="C1370">
        <v>-1.4846030247923411E-3</v>
      </c>
    </row>
    <row r="1371" spans="1:3" x14ac:dyDescent="0.25">
      <c r="A1371">
        <v>1347</v>
      </c>
      <c r="B1371">
        <v>-3.4723045308954238E-3</v>
      </c>
      <c r="C1371">
        <v>-1.9249177231845903E-3</v>
      </c>
    </row>
    <row r="1372" spans="1:3" x14ac:dyDescent="0.25">
      <c r="A1372">
        <v>1348</v>
      </c>
      <c r="B1372">
        <v>2.0824326022081164E-2</v>
      </c>
      <c r="C1372">
        <v>-8.2296902989341565E-3</v>
      </c>
    </row>
    <row r="1373" spans="1:3" x14ac:dyDescent="0.25">
      <c r="A1373">
        <v>1349</v>
      </c>
      <c r="B1373">
        <v>1.859798467808197E-2</v>
      </c>
      <c r="C1373">
        <v>4.6949916895063303E-2</v>
      </c>
    </row>
    <row r="1374" spans="1:3" x14ac:dyDescent="0.25">
      <c r="A1374">
        <v>1350</v>
      </c>
      <c r="B1374">
        <v>1.2935922469804785E-3</v>
      </c>
      <c r="C1374">
        <v>1.4085707231121425E-2</v>
      </c>
    </row>
    <row r="1375" spans="1:3" x14ac:dyDescent="0.25">
      <c r="A1375">
        <v>1351</v>
      </c>
      <c r="B1375">
        <v>3.7505772602547632E-4</v>
      </c>
      <c r="C1375">
        <v>1.3813311384692193E-3</v>
      </c>
    </row>
    <row r="1376" spans="1:3" x14ac:dyDescent="0.25">
      <c r="A1376">
        <v>1352</v>
      </c>
      <c r="B1376">
        <v>-1.0965713707360158E-3</v>
      </c>
      <c r="C1376">
        <v>-6.0000821743361465E-3</v>
      </c>
    </row>
    <row r="1377" spans="1:3" x14ac:dyDescent="0.25">
      <c r="A1377">
        <v>1353</v>
      </c>
      <c r="B1377">
        <v>1.5390483758672765E-2</v>
      </c>
      <c r="C1377">
        <v>4.7192369808891996E-3</v>
      </c>
    </row>
    <row r="1378" spans="1:3" x14ac:dyDescent="0.25">
      <c r="A1378">
        <v>1354</v>
      </c>
      <c r="B1378">
        <v>-5.1409474912157581E-3</v>
      </c>
      <c r="C1378">
        <v>2.0231019210575733E-5</v>
      </c>
    </row>
    <row r="1379" spans="1:3" x14ac:dyDescent="0.25">
      <c r="A1379">
        <v>1355</v>
      </c>
      <c r="B1379">
        <v>-8.7313262616078424E-3</v>
      </c>
      <c r="C1379">
        <v>-6.9295042458699004E-4</v>
      </c>
    </row>
    <row r="1380" spans="1:3" x14ac:dyDescent="0.25">
      <c r="A1380">
        <v>1356</v>
      </c>
      <c r="B1380">
        <v>-2.9711813772186884E-2</v>
      </c>
      <c r="C1380">
        <v>5.1330011545232916E-3</v>
      </c>
    </row>
    <row r="1381" spans="1:3" x14ac:dyDescent="0.25">
      <c r="A1381">
        <v>1357</v>
      </c>
      <c r="B1381">
        <v>1.9411446068626912E-2</v>
      </c>
      <c r="C1381">
        <v>-2.6151444954990756E-3</v>
      </c>
    </row>
    <row r="1382" spans="1:3" x14ac:dyDescent="0.25">
      <c r="A1382">
        <v>1358</v>
      </c>
      <c r="B1382">
        <v>-6.1473614598014448E-3</v>
      </c>
      <c r="C1382">
        <v>1.0728045297528988E-3</v>
      </c>
    </row>
    <row r="1383" spans="1:3" x14ac:dyDescent="0.25">
      <c r="A1383">
        <v>1359</v>
      </c>
      <c r="B1383">
        <v>-1.3053568439191889E-2</v>
      </c>
      <c r="C1383">
        <v>-8.0898833449181452E-3</v>
      </c>
    </row>
    <row r="1384" spans="1:3" x14ac:dyDescent="0.25">
      <c r="A1384">
        <v>1360</v>
      </c>
      <c r="B1384">
        <v>9.0160519519373265E-3</v>
      </c>
      <c r="C1384">
        <v>-9.5598553442476312E-3</v>
      </c>
    </row>
    <row r="1385" spans="1:3" x14ac:dyDescent="0.25">
      <c r="A1385">
        <v>1361</v>
      </c>
      <c r="B1385">
        <v>-6.2998120245161401E-3</v>
      </c>
      <c r="C1385">
        <v>1.3074497355060957E-2</v>
      </c>
    </row>
    <row r="1386" spans="1:3" x14ac:dyDescent="0.25">
      <c r="A1386">
        <v>1362</v>
      </c>
      <c r="B1386">
        <v>-2.684281066207889E-2</v>
      </c>
      <c r="C1386">
        <v>-3.4868080506164599E-3</v>
      </c>
    </row>
    <row r="1387" spans="1:3" x14ac:dyDescent="0.25">
      <c r="A1387">
        <v>1363</v>
      </c>
      <c r="B1387">
        <v>1.860005454277992E-2</v>
      </c>
      <c r="C1387">
        <v>-2.1102018675957061E-3</v>
      </c>
    </row>
    <row r="1388" spans="1:3" x14ac:dyDescent="0.25">
      <c r="A1388">
        <v>1364</v>
      </c>
      <c r="B1388">
        <v>-7.2260031817796069E-3</v>
      </c>
      <c r="C1388">
        <v>-1.8956057915712962E-3</v>
      </c>
    </row>
    <row r="1389" spans="1:3" x14ac:dyDescent="0.25">
      <c r="A1389">
        <v>1365</v>
      </c>
      <c r="B1389">
        <v>-2.5983810301895556E-3</v>
      </c>
      <c r="C1389">
        <v>-6.3525985271984265E-5</v>
      </c>
    </row>
    <row r="1390" spans="1:3" x14ac:dyDescent="0.25">
      <c r="A1390">
        <v>1366</v>
      </c>
      <c r="B1390">
        <v>1.6281785312290555E-2</v>
      </c>
      <c r="C1390">
        <v>2.3063054766851651E-3</v>
      </c>
    </row>
    <row r="1391" spans="1:3" x14ac:dyDescent="0.25">
      <c r="A1391">
        <v>1367</v>
      </c>
      <c r="B1391">
        <v>-8.7444522321145825E-3</v>
      </c>
      <c r="C1391">
        <v>1.7891625172085836E-3</v>
      </c>
    </row>
    <row r="1392" spans="1:3" x14ac:dyDescent="0.25">
      <c r="A1392">
        <v>1368</v>
      </c>
      <c r="B1392">
        <v>1.0173435438763723E-2</v>
      </c>
      <c r="C1392">
        <v>1.3635937215736634E-3</v>
      </c>
    </row>
    <row r="1393" spans="1:3" x14ac:dyDescent="0.25">
      <c r="A1393">
        <v>1369</v>
      </c>
      <c r="B1393">
        <v>6.4006106850178256E-3</v>
      </c>
      <c r="C1393">
        <v>-1.5623979351283099E-2</v>
      </c>
    </row>
    <row r="1394" spans="1:3" x14ac:dyDescent="0.25">
      <c r="A1394">
        <v>1370</v>
      </c>
      <c r="B1394">
        <v>-1.2083558910081654E-2</v>
      </c>
      <c r="C1394">
        <v>-5.6201091027766222E-3</v>
      </c>
    </row>
    <row r="1395" spans="1:3" x14ac:dyDescent="0.25">
      <c r="A1395">
        <v>1371</v>
      </c>
      <c r="B1395">
        <v>2.0008469176055373E-2</v>
      </c>
      <c r="C1395">
        <v>-3.0290800348280536E-3</v>
      </c>
    </row>
    <row r="1396" spans="1:3" x14ac:dyDescent="0.25">
      <c r="A1396">
        <v>1372</v>
      </c>
      <c r="B1396">
        <v>-1.2058678372189097E-2</v>
      </c>
      <c r="C1396">
        <v>-8.6919748592906819E-4</v>
      </c>
    </row>
    <row r="1397" spans="1:3" x14ac:dyDescent="0.25">
      <c r="A1397">
        <v>1373</v>
      </c>
      <c r="B1397">
        <v>-1.6956826178462506E-2</v>
      </c>
      <c r="C1397">
        <v>9.5782457015422019E-3</v>
      </c>
    </row>
    <row r="1398" spans="1:3" x14ac:dyDescent="0.25">
      <c r="A1398">
        <v>1374</v>
      </c>
      <c r="B1398">
        <v>-4.1152169147156525E-2</v>
      </c>
      <c r="C1398">
        <v>-6.1574399709448113E-3</v>
      </c>
    </row>
    <row r="1399" spans="1:3" x14ac:dyDescent="0.25">
      <c r="A1399">
        <v>1375</v>
      </c>
      <c r="B1399">
        <v>9.5728651099938437E-3</v>
      </c>
      <c r="C1399">
        <v>-5.9826810520414268E-3</v>
      </c>
    </row>
    <row r="1400" spans="1:3" x14ac:dyDescent="0.25">
      <c r="A1400">
        <v>1376</v>
      </c>
      <c r="B1400">
        <v>-2.9939208937485279E-2</v>
      </c>
      <c r="C1400">
        <v>-1.0766861414232831E-3</v>
      </c>
    </row>
    <row r="1401" spans="1:3" x14ac:dyDescent="0.25">
      <c r="A1401">
        <v>1377</v>
      </c>
      <c r="B1401">
        <v>1.7229539783750629E-2</v>
      </c>
      <c r="C1401">
        <v>-1.3351065710848535E-2</v>
      </c>
    </row>
    <row r="1402" spans="1:3" x14ac:dyDescent="0.25">
      <c r="A1402">
        <v>1378</v>
      </c>
      <c r="B1402">
        <v>3.1662872073463869E-2</v>
      </c>
      <c r="C1402">
        <v>-1.6588646137200153E-3</v>
      </c>
    </row>
    <row r="1403" spans="1:3" x14ac:dyDescent="0.25">
      <c r="A1403">
        <v>1379</v>
      </c>
      <c r="B1403">
        <v>-2.956901739030687E-3</v>
      </c>
      <c r="C1403">
        <v>1.452914109796905E-2</v>
      </c>
    </row>
    <row r="1404" spans="1:3" x14ac:dyDescent="0.25">
      <c r="A1404">
        <v>1380</v>
      </c>
      <c r="B1404">
        <v>-1.5977175189906271E-2</v>
      </c>
      <c r="C1404">
        <v>5.8003678433786766E-3</v>
      </c>
    </row>
    <row r="1405" spans="1:3" x14ac:dyDescent="0.25">
      <c r="A1405">
        <v>1381</v>
      </c>
      <c r="B1405">
        <v>-1.1634101519737695E-2</v>
      </c>
      <c r="C1405">
        <v>-1.5053666133960929E-2</v>
      </c>
    </row>
    <row r="1406" spans="1:3" x14ac:dyDescent="0.25">
      <c r="A1406">
        <v>1382</v>
      </c>
      <c r="B1406">
        <v>-1.001176905946931E-2</v>
      </c>
      <c r="C1406">
        <v>1.0336410437635434E-2</v>
      </c>
    </row>
    <row r="1407" spans="1:3" x14ac:dyDescent="0.25">
      <c r="A1407">
        <v>1383</v>
      </c>
      <c r="B1407">
        <v>6.6705465823074473E-3</v>
      </c>
      <c r="C1407">
        <v>-9.4520978891930695E-3</v>
      </c>
    </row>
    <row r="1408" spans="1:3" x14ac:dyDescent="0.25">
      <c r="A1408">
        <v>1384</v>
      </c>
      <c r="B1408">
        <v>-1.2274277904022366E-2</v>
      </c>
      <c r="C1408">
        <v>-3.3178067744471289E-2</v>
      </c>
    </row>
    <row r="1409" spans="1:3" x14ac:dyDescent="0.25">
      <c r="A1409">
        <v>1385</v>
      </c>
      <c r="B1409">
        <v>-9.2895698356885888E-3</v>
      </c>
      <c r="C1409">
        <v>1.6680665626321273E-2</v>
      </c>
    </row>
    <row r="1410" spans="1:3" x14ac:dyDescent="0.25">
      <c r="A1410">
        <v>1386</v>
      </c>
      <c r="B1410">
        <v>-2.1687000655106936E-3</v>
      </c>
      <c r="C1410">
        <v>-1.3215873610656275E-2</v>
      </c>
    </row>
    <row r="1411" spans="1:3" x14ac:dyDescent="0.25">
      <c r="A1411">
        <v>1387</v>
      </c>
      <c r="B1411">
        <v>-4.6167325066025717E-3</v>
      </c>
      <c r="C1411">
        <v>1.3709761137782545E-3</v>
      </c>
    </row>
    <row r="1412" spans="1:3" x14ac:dyDescent="0.25">
      <c r="A1412">
        <v>1388</v>
      </c>
      <c r="B1412">
        <v>-1.1024624771439112E-3</v>
      </c>
      <c r="C1412">
        <v>2.6637886878317306E-4</v>
      </c>
    </row>
    <row r="1413" spans="1:3" x14ac:dyDescent="0.25">
      <c r="A1413">
        <v>1389</v>
      </c>
      <c r="B1413">
        <v>-1.4757448470344579E-2</v>
      </c>
      <c r="C1413">
        <v>7.7546955891084936E-3</v>
      </c>
    </row>
    <row r="1414" spans="1:3" x14ac:dyDescent="0.25">
      <c r="A1414">
        <v>1390</v>
      </c>
      <c r="B1414">
        <v>3.0519911252105233E-2</v>
      </c>
      <c r="C1414">
        <v>-1.1681901095489108E-2</v>
      </c>
    </row>
    <row r="1415" spans="1:3" x14ac:dyDescent="0.25">
      <c r="A1415">
        <v>1391</v>
      </c>
      <c r="B1415">
        <v>1.0446333022108083E-2</v>
      </c>
      <c r="C1415">
        <v>-2.0323953264347484E-3</v>
      </c>
    </row>
    <row r="1416" spans="1:3" x14ac:dyDescent="0.25">
      <c r="A1416">
        <v>1392</v>
      </c>
      <c r="B1416">
        <v>-7.0955080424025554E-4</v>
      </c>
      <c r="C1416">
        <v>1.4287977856594094E-4</v>
      </c>
    </row>
    <row r="1417" spans="1:3" x14ac:dyDescent="0.25">
      <c r="A1417">
        <v>1393</v>
      </c>
      <c r="B1417">
        <v>-1.7105949909421121E-2</v>
      </c>
      <c r="C1417">
        <v>-1.3500138810288928E-4</v>
      </c>
    </row>
    <row r="1418" spans="1:3" x14ac:dyDescent="0.25">
      <c r="A1418">
        <v>1394</v>
      </c>
      <c r="B1418">
        <v>-7.656907431216331E-3</v>
      </c>
      <c r="C1418">
        <v>1.5118067832784965E-2</v>
      </c>
    </row>
    <row r="1419" spans="1:3" x14ac:dyDescent="0.25">
      <c r="A1419">
        <v>1395</v>
      </c>
      <c r="B1419">
        <v>4.1538888157070124E-2</v>
      </c>
      <c r="C1419">
        <v>7.9451473807066811E-3</v>
      </c>
    </row>
    <row r="1420" spans="1:3" x14ac:dyDescent="0.25">
      <c r="A1420">
        <v>1396</v>
      </c>
      <c r="B1420">
        <v>8.2896865781982038E-3</v>
      </c>
      <c r="C1420">
        <v>1.436569696579763E-3</v>
      </c>
    </row>
    <row r="1421" spans="1:3" x14ac:dyDescent="0.25">
      <c r="A1421">
        <v>1397</v>
      </c>
      <c r="B1421">
        <v>8.4764231824913452E-3</v>
      </c>
      <c r="C1421">
        <v>-3.7126142747349392E-3</v>
      </c>
    </row>
    <row r="1422" spans="1:3" x14ac:dyDescent="0.25">
      <c r="A1422">
        <v>1398</v>
      </c>
      <c r="B1422">
        <v>2.0851879686099868E-2</v>
      </c>
      <c r="C1422">
        <v>-2.4001972722596583E-2</v>
      </c>
    </row>
    <row r="1423" spans="1:3" x14ac:dyDescent="0.25">
      <c r="A1423">
        <v>1399</v>
      </c>
      <c r="B1423">
        <v>-3.9333024045670533E-4</v>
      </c>
      <c r="C1423">
        <v>-2.8857172431776196E-4</v>
      </c>
    </row>
    <row r="1424" spans="1:3" x14ac:dyDescent="0.25">
      <c r="A1424">
        <v>1400</v>
      </c>
      <c r="B1424">
        <v>-2.4845509500556139E-3</v>
      </c>
      <c r="C1424">
        <v>-2.7420735815521014E-3</v>
      </c>
    </row>
    <row r="1425" spans="1:3" x14ac:dyDescent="0.25">
      <c r="A1425">
        <v>1401</v>
      </c>
      <c r="B1425">
        <v>-5.9922190319301617E-3</v>
      </c>
      <c r="C1425">
        <v>1.2858234922658489E-2</v>
      </c>
    </row>
    <row r="1426" spans="1:3" x14ac:dyDescent="0.25">
      <c r="A1426">
        <v>1402</v>
      </c>
      <c r="B1426">
        <v>-2.5021475896278419E-3</v>
      </c>
      <c r="C1426">
        <v>1.801708777965024E-3</v>
      </c>
    </row>
    <row r="1427" spans="1:3" x14ac:dyDescent="0.25">
      <c r="A1427">
        <v>1403</v>
      </c>
      <c r="B1427">
        <v>5.8046295464177708E-3</v>
      </c>
      <c r="C1427">
        <v>2.9099869472434738E-2</v>
      </c>
    </row>
    <row r="1428" spans="1:3" x14ac:dyDescent="0.25">
      <c r="A1428">
        <v>1404</v>
      </c>
      <c r="B1428">
        <v>4.5576926105717909E-4</v>
      </c>
      <c r="C1428">
        <v>-1.8308315686128902E-2</v>
      </c>
    </row>
    <row r="1429" spans="1:3" x14ac:dyDescent="0.25">
      <c r="A1429">
        <v>1405</v>
      </c>
      <c r="B1429">
        <v>2.1906603861680474E-2</v>
      </c>
      <c r="C1429">
        <v>8.7852429790379882E-3</v>
      </c>
    </row>
    <row r="1430" spans="1:3" x14ac:dyDescent="0.25">
      <c r="A1430">
        <v>1406</v>
      </c>
      <c r="B1430">
        <v>-2.3335125378079005E-3</v>
      </c>
      <c r="C1430">
        <v>-3.7175123727725043E-3</v>
      </c>
    </row>
    <row r="1431" spans="1:3" x14ac:dyDescent="0.25">
      <c r="A1431">
        <v>1407</v>
      </c>
      <c r="B1431">
        <v>-5.983781627170625E-3</v>
      </c>
      <c r="C1431">
        <v>3.8286195812764594E-3</v>
      </c>
    </row>
    <row r="1432" spans="1:3" x14ac:dyDescent="0.25">
      <c r="A1432">
        <v>1408</v>
      </c>
      <c r="B1432">
        <v>2.1225890485822665E-3</v>
      </c>
      <c r="C1432">
        <v>6.9626125073279279E-3</v>
      </c>
    </row>
    <row r="1433" spans="1:3" x14ac:dyDescent="0.25">
      <c r="A1433">
        <v>1409</v>
      </c>
      <c r="B1433">
        <v>-6.2810320859807691E-3</v>
      </c>
      <c r="C1433">
        <v>-1.0960049924012422E-2</v>
      </c>
    </row>
    <row r="1434" spans="1:3" x14ac:dyDescent="0.25">
      <c r="A1434">
        <v>1410</v>
      </c>
      <c r="B1434">
        <v>2.3095917036062091E-2</v>
      </c>
      <c r="C1434">
        <v>1.6786703594098257E-2</v>
      </c>
    </row>
    <row r="1435" spans="1:3" x14ac:dyDescent="0.25">
      <c r="A1435">
        <v>1411</v>
      </c>
      <c r="B1435">
        <v>-1.1592563608546401E-2</v>
      </c>
      <c r="C1435">
        <v>1.0233295984347288E-3</v>
      </c>
    </row>
    <row r="1436" spans="1:3" x14ac:dyDescent="0.25">
      <c r="A1436">
        <v>1412</v>
      </c>
      <c r="B1436">
        <v>1.164041060795027E-2</v>
      </c>
      <c r="C1436">
        <v>-1.3483382470808471E-2</v>
      </c>
    </row>
    <row r="1437" spans="1:3" x14ac:dyDescent="0.25">
      <c r="A1437">
        <v>1413</v>
      </c>
      <c r="B1437">
        <v>1.1295893993882006E-2</v>
      </c>
      <c r="C1437">
        <v>-2.0626204831758754E-3</v>
      </c>
    </row>
    <row r="1438" spans="1:3" x14ac:dyDescent="0.25">
      <c r="A1438">
        <v>1414</v>
      </c>
      <c r="B1438">
        <v>-3.3390342560345454E-3</v>
      </c>
      <c r="C1438">
        <v>-2.1987714062014163E-2</v>
      </c>
    </row>
    <row r="1439" spans="1:3" x14ac:dyDescent="0.25">
      <c r="A1439">
        <v>1415</v>
      </c>
      <c r="B1439">
        <v>5.6153315707471183E-3</v>
      </c>
      <c r="C1439">
        <v>-4.5475456696150171E-3</v>
      </c>
    </row>
    <row r="1440" spans="1:3" x14ac:dyDescent="0.25">
      <c r="A1440">
        <v>1416</v>
      </c>
      <c r="B1440">
        <v>-1.3922593612594417E-3</v>
      </c>
      <c r="C1440">
        <v>-1.0676909450346581E-2</v>
      </c>
    </row>
    <row r="1441" spans="1:3" x14ac:dyDescent="0.25">
      <c r="A1441">
        <v>1417</v>
      </c>
      <c r="B1441">
        <v>1.7682446247117744E-2</v>
      </c>
      <c r="C1441">
        <v>1.2325175211146851E-3</v>
      </c>
    </row>
    <row r="1442" spans="1:3" x14ac:dyDescent="0.25">
      <c r="A1442">
        <v>1418</v>
      </c>
      <c r="B1442">
        <v>-4.4789334715810087E-3</v>
      </c>
      <c r="C1442">
        <v>6.0826312621698901E-2</v>
      </c>
    </row>
    <row r="1443" spans="1:3" x14ac:dyDescent="0.25">
      <c r="A1443">
        <v>1419</v>
      </c>
      <c r="B1443">
        <v>-2.4267600726781632E-2</v>
      </c>
      <c r="C1443">
        <v>4.0052494159084594E-3</v>
      </c>
    </row>
    <row r="1444" spans="1:3" x14ac:dyDescent="0.25">
      <c r="A1444">
        <v>1420</v>
      </c>
      <c r="B1444">
        <v>-9.3547374518487703E-3</v>
      </c>
      <c r="C1444">
        <v>-2.9848893349409111E-3</v>
      </c>
    </row>
    <row r="1445" spans="1:3" x14ac:dyDescent="0.25">
      <c r="A1445">
        <v>1421</v>
      </c>
      <c r="B1445">
        <v>5.4606963489016508E-3</v>
      </c>
      <c r="C1445">
        <v>3.085042410222249E-3</v>
      </c>
    </row>
    <row r="1446" spans="1:3" x14ac:dyDescent="0.25">
      <c r="A1446">
        <v>1422</v>
      </c>
      <c r="B1446">
        <v>1.3280926234893537E-2</v>
      </c>
      <c r="C1446">
        <v>-6.4895509648862544E-3</v>
      </c>
    </row>
    <row r="1447" spans="1:3" x14ac:dyDescent="0.25">
      <c r="A1447">
        <v>1423</v>
      </c>
      <c r="B1447">
        <v>1.398910669767494E-3</v>
      </c>
      <c r="C1447">
        <v>-5.7899110873524942E-3</v>
      </c>
    </row>
    <row r="1448" spans="1:3" x14ac:dyDescent="0.25">
      <c r="A1448">
        <v>1424</v>
      </c>
      <c r="B1448">
        <v>-1.756995308211223E-4</v>
      </c>
      <c r="C1448">
        <v>-1.390993135310155E-2</v>
      </c>
    </row>
    <row r="1449" spans="1:3" x14ac:dyDescent="0.25">
      <c r="A1449">
        <v>1425</v>
      </c>
      <c r="B1449">
        <v>1.9883433402601805E-2</v>
      </c>
      <c r="C1449">
        <v>9.36943454176907E-3</v>
      </c>
    </row>
    <row r="1450" spans="1:3" x14ac:dyDescent="0.25">
      <c r="A1450">
        <v>1426</v>
      </c>
      <c r="B1450">
        <v>5.4353124329270261E-3</v>
      </c>
      <c r="C1450">
        <v>8.3410565835798003E-4</v>
      </c>
    </row>
    <row r="1451" spans="1:3" x14ac:dyDescent="0.25">
      <c r="A1451">
        <v>1427</v>
      </c>
      <c r="B1451">
        <v>8.4245382780100922E-4</v>
      </c>
      <c r="C1451">
        <v>-3.1461869161286086E-4</v>
      </c>
    </row>
    <row r="1452" spans="1:3" x14ac:dyDescent="0.25">
      <c r="A1452">
        <v>1428</v>
      </c>
      <c r="B1452">
        <v>9.4291944222638195E-3</v>
      </c>
      <c r="C1452">
        <v>-7.6150314767283282E-3</v>
      </c>
    </row>
    <row r="1453" spans="1:3" x14ac:dyDescent="0.25">
      <c r="A1453">
        <v>1429</v>
      </c>
      <c r="B1453">
        <v>-4.1181528020393836E-3</v>
      </c>
      <c r="C1453">
        <v>-9.1267880762213975E-3</v>
      </c>
    </row>
    <row r="1454" spans="1:3" x14ac:dyDescent="0.25">
      <c r="A1454">
        <v>1430</v>
      </c>
      <c r="B1454">
        <v>4.3085083589176074E-3</v>
      </c>
      <c r="C1454">
        <v>8.5986399994060214E-3</v>
      </c>
    </row>
    <row r="1455" spans="1:3" x14ac:dyDescent="0.25">
      <c r="A1455">
        <v>1431</v>
      </c>
      <c r="B1455">
        <v>5.8272307902238257E-3</v>
      </c>
      <c r="C1455">
        <v>1.0355510707970715E-2</v>
      </c>
    </row>
    <row r="1456" spans="1:3" x14ac:dyDescent="0.25">
      <c r="A1456">
        <v>1432</v>
      </c>
      <c r="B1456">
        <v>9.5115274005799291E-3</v>
      </c>
      <c r="C1456">
        <v>2.0885276124771243E-3</v>
      </c>
    </row>
    <row r="1457" spans="1:3" x14ac:dyDescent="0.25">
      <c r="A1457">
        <v>1433</v>
      </c>
      <c r="B1457">
        <v>-6.3193074829322182E-3</v>
      </c>
      <c r="C1457">
        <v>2.2683784723898121E-2</v>
      </c>
    </row>
    <row r="1458" spans="1:3" x14ac:dyDescent="0.25">
      <c r="A1458">
        <v>1434</v>
      </c>
      <c r="B1458">
        <v>1.1940576325335966E-3</v>
      </c>
      <c r="C1458">
        <v>5.6896737271531876E-3</v>
      </c>
    </row>
    <row r="1459" spans="1:3" x14ac:dyDescent="0.25">
      <c r="A1459">
        <v>1435</v>
      </c>
      <c r="B1459">
        <v>6.4308993195929332E-3</v>
      </c>
      <c r="C1459">
        <v>-2.5067599060868218E-3</v>
      </c>
    </row>
    <row r="1460" spans="1:3" x14ac:dyDescent="0.25">
      <c r="A1460">
        <v>1436</v>
      </c>
      <c r="B1460">
        <v>-1.2896494485393612E-3</v>
      </c>
      <c r="C1460">
        <v>-5.5493209685454495E-3</v>
      </c>
    </row>
    <row r="1461" spans="1:3" x14ac:dyDescent="0.25">
      <c r="A1461">
        <v>1437</v>
      </c>
      <c r="B1461">
        <v>-1.8135301859502852E-3</v>
      </c>
      <c r="C1461">
        <v>-3.4062197288267794E-2</v>
      </c>
    </row>
    <row r="1462" spans="1:3" x14ac:dyDescent="0.25">
      <c r="A1462">
        <v>1438</v>
      </c>
      <c r="B1462">
        <v>-6.2934017401210154E-4</v>
      </c>
      <c r="C1462">
        <v>-2.1691206966516899E-2</v>
      </c>
    </row>
    <row r="1463" spans="1:3" x14ac:dyDescent="0.25">
      <c r="A1463">
        <v>1439</v>
      </c>
      <c r="B1463">
        <v>-2.0674735884451144E-2</v>
      </c>
      <c r="C1463">
        <v>-1.5116352009491442E-2</v>
      </c>
    </row>
    <row r="1464" spans="1:3" x14ac:dyDescent="0.25">
      <c r="A1464">
        <v>1440</v>
      </c>
      <c r="B1464">
        <v>-6.7524339478453287E-3</v>
      </c>
      <c r="C1464">
        <v>-1.3806685367341063E-2</v>
      </c>
    </row>
    <row r="1465" spans="1:3" x14ac:dyDescent="0.25">
      <c r="A1465">
        <v>1441</v>
      </c>
      <c r="B1465">
        <v>1.2726707147964929E-2</v>
      </c>
      <c r="C1465">
        <v>1.4713435462950945E-2</v>
      </c>
    </row>
    <row r="1466" spans="1:3" x14ac:dyDescent="0.25">
      <c r="A1466">
        <v>1442</v>
      </c>
      <c r="B1466">
        <v>4.2499559210037712E-3</v>
      </c>
      <c r="C1466">
        <v>-5.5068502666736612E-3</v>
      </c>
    </row>
    <row r="1467" spans="1:3" x14ac:dyDescent="0.25">
      <c r="A1467">
        <v>1443</v>
      </c>
      <c r="B1467">
        <v>1.4369519321328666E-2</v>
      </c>
      <c r="C1467">
        <v>2.8134034359319667E-3</v>
      </c>
    </row>
    <row r="1468" spans="1:3" x14ac:dyDescent="0.25">
      <c r="A1468">
        <v>1444</v>
      </c>
      <c r="B1468">
        <v>8.4820482302249405E-3</v>
      </c>
      <c r="C1468">
        <v>-1.8050201527777636E-4</v>
      </c>
    </row>
    <row r="1469" spans="1:3" x14ac:dyDescent="0.25">
      <c r="A1469">
        <v>1445</v>
      </c>
      <c r="B1469">
        <v>1.2850030051283974E-2</v>
      </c>
      <c r="C1469">
        <v>3.1684113071901044E-3</v>
      </c>
    </row>
    <row r="1470" spans="1:3" x14ac:dyDescent="0.25">
      <c r="A1470">
        <v>1446</v>
      </c>
      <c r="B1470">
        <v>5.4021714525607639E-3</v>
      </c>
      <c r="C1470">
        <v>-1.4725997036192193E-2</v>
      </c>
    </row>
    <row r="1471" spans="1:3" x14ac:dyDescent="0.25">
      <c r="A1471">
        <v>1447</v>
      </c>
      <c r="B1471">
        <v>1.0377920928744818E-2</v>
      </c>
      <c r="C1471">
        <v>-9.4198744994688239E-3</v>
      </c>
    </row>
    <row r="1472" spans="1:3" x14ac:dyDescent="0.25">
      <c r="A1472">
        <v>1448</v>
      </c>
      <c r="B1472">
        <v>-5.097146147905884E-3</v>
      </c>
      <c r="C1472">
        <v>-9.2458497204686244E-3</v>
      </c>
    </row>
    <row r="1473" spans="1:3" x14ac:dyDescent="0.25">
      <c r="A1473">
        <v>1449</v>
      </c>
      <c r="B1473">
        <v>-5.3674384438214262E-3</v>
      </c>
      <c r="C1473">
        <v>1.2525642790979785E-3</v>
      </c>
    </row>
    <row r="1474" spans="1:3" x14ac:dyDescent="0.25">
      <c r="A1474">
        <v>1450</v>
      </c>
      <c r="B1474">
        <v>-2.5471787733725427E-2</v>
      </c>
      <c r="C1474">
        <v>-5.6317904977619231E-3</v>
      </c>
    </row>
    <row r="1475" spans="1:3" x14ac:dyDescent="0.25">
      <c r="A1475">
        <v>1451</v>
      </c>
      <c r="B1475">
        <v>-6.6125201336632517E-3</v>
      </c>
      <c r="C1475">
        <v>9.1997385348322955E-3</v>
      </c>
    </row>
    <row r="1476" spans="1:3" x14ac:dyDescent="0.25">
      <c r="A1476">
        <v>1452</v>
      </c>
      <c r="B1476">
        <v>5.2087003976369834E-3</v>
      </c>
      <c r="C1476">
        <v>-1.0312360339123187E-2</v>
      </c>
    </row>
    <row r="1477" spans="1:3" x14ac:dyDescent="0.25">
      <c r="A1477">
        <v>1453</v>
      </c>
      <c r="B1477">
        <v>-1.9575886538208344E-3</v>
      </c>
      <c r="C1477">
        <v>2.5650644603284083E-2</v>
      </c>
    </row>
    <row r="1478" spans="1:3" x14ac:dyDescent="0.25">
      <c r="A1478">
        <v>1454</v>
      </c>
      <c r="B1478">
        <v>-4.9019641867466138E-3</v>
      </c>
      <c r="C1478">
        <v>-6.4625097281031238E-3</v>
      </c>
    </row>
    <row r="1479" spans="1:3" x14ac:dyDescent="0.25">
      <c r="A1479">
        <v>1455</v>
      </c>
      <c r="B1479">
        <v>8.305493751851115E-3</v>
      </c>
      <c r="C1479">
        <v>3.915738351754813E-3</v>
      </c>
    </row>
    <row r="1480" spans="1:3" x14ac:dyDescent="0.25">
      <c r="A1480">
        <v>1456</v>
      </c>
      <c r="B1480">
        <v>1.7071033874983238E-2</v>
      </c>
      <c r="C1480">
        <v>6.0261682953311746E-3</v>
      </c>
    </row>
    <row r="1481" spans="1:3" x14ac:dyDescent="0.25">
      <c r="A1481">
        <v>1457</v>
      </c>
      <c r="B1481">
        <v>4.1155883658038905E-3</v>
      </c>
      <c r="C1481">
        <v>6.3066742387847818E-3</v>
      </c>
    </row>
    <row r="1482" spans="1:3" x14ac:dyDescent="0.25">
      <c r="A1482">
        <v>1458</v>
      </c>
      <c r="B1482">
        <v>1.8865300630438432E-2</v>
      </c>
      <c r="C1482">
        <v>-1.5900211960388835E-3</v>
      </c>
    </row>
    <row r="1483" spans="1:3" x14ac:dyDescent="0.25">
      <c r="A1483">
        <v>1459</v>
      </c>
      <c r="B1483">
        <v>-5.5832217879703801E-3</v>
      </c>
      <c r="C1483">
        <v>1.2848948817600288E-2</v>
      </c>
    </row>
    <row r="1484" spans="1:3" x14ac:dyDescent="0.25">
      <c r="A1484">
        <v>1460</v>
      </c>
      <c r="B1484">
        <v>8.2004615001340388E-4</v>
      </c>
      <c r="C1484">
        <v>-1.1243677972445626E-2</v>
      </c>
    </row>
    <row r="1485" spans="1:3" x14ac:dyDescent="0.25">
      <c r="A1485">
        <v>1461</v>
      </c>
      <c r="B1485">
        <v>3.2601344566826774E-3</v>
      </c>
      <c r="C1485">
        <v>-6.688645743557365E-4</v>
      </c>
    </row>
    <row r="1486" spans="1:3" x14ac:dyDescent="0.25">
      <c r="A1486">
        <v>1462</v>
      </c>
      <c r="B1486">
        <v>-6.4255452299247185E-3</v>
      </c>
      <c r="C1486">
        <v>8.5966100893291562E-3</v>
      </c>
    </row>
    <row r="1487" spans="1:3" x14ac:dyDescent="0.25">
      <c r="A1487">
        <v>1463</v>
      </c>
      <c r="B1487">
        <v>5.1623085820290673E-3</v>
      </c>
      <c r="C1487">
        <v>-9.9372167560264624E-3</v>
      </c>
    </row>
    <row r="1488" spans="1:3" x14ac:dyDescent="0.25">
      <c r="A1488">
        <v>1464</v>
      </c>
      <c r="B1488">
        <v>-1.7339308657379061E-3</v>
      </c>
      <c r="C1488">
        <v>1.7973928604616426E-2</v>
      </c>
    </row>
    <row r="1489" spans="1:3" x14ac:dyDescent="0.25">
      <c r="A1489">
        <v>1465</v>
      </c>
      <c r="B1489">
        <v>8.9673525744186702E-3</v>
      </c>
      <c r="C1489">
        <v>3.1787630037820196E-2</v>
      </c>
    </row>
    <row r="1490" spans="1:3" x14ac:dyDescent="0.25">
      <c r="A1490">
        <v>1466</v>
      </c>
      <c r="B1490">
        <v>3.166530322303733E-3</v>
      </c>
      <c r="C1490">
        <v>3.8616226203863693E-3</v>
      </c>
    </row>
    <row r="1491" spans="1:3" x14ac:dyDescent="0.25">
      <c r="A1491">
        <v>1467</v>
      </c>
      <c r="B1491">
        <v>6.0607500043677375E-4</v>
      </c>
      <c r="C1491">
        <v>6.0618948589533364E-3</v>
      </c>
    </row>
    <row r="1492" spans="1:3" x14ac:dyDescent="0.25">
      <c r="A1492">
        <v>1468</v>
      </c>
      <c r="B1492">
        <v>3.5315416293824993E-3</v>
      </c>
      <c r="C1492">
        <v>-6.9766415249302534E-3</v>
      </c>
    </row>
    <row r="1493" spans="1:3" x14ac:dyDescent="0.25">
      <c r="A1493">
        <v>1469</v>
      </c>
      <c r="B1493">
        <v>-5.0790658224326608E-3</v>
      </c>
      <c r="C1493">
        <v>3.093822916968459E-3</v>
      </c>
    </row>
    <row r="1494" spans="1:3" x14ac:dyDescent="0.25">
      <c r="A1494">
        <v>1470</v>
      </c>
      <c r="B1494">
        <v>2.3893452321017742E-3</v>
      </c>
      <c r="C1494">
        <v>-8.3115807156409127E-4</v>
      </c>
    </row>
    <row r="1495" spans="1:3" x14ac:dyDescent="0.25">
      <c r="A1495">
        <v>1471</v>
      </c>
      <c r="B1495">
        <v>1.2837596410965456E-3</v>
      </c>
      <c r="C1495">
        <v>-4.8365296020562378E-4</v>
      </c>
    </row>
    <row r="1496" spans="1:3" x14ac:dyDescent="0.25">
      <c r="A1496">
        <v>1472</v>
      </c>
      <c r="B1496">
        <v>-5.3409362768492446E-4</v>
      </c>
      <c r="C1496">
        <v>-9.2987162450981972E-3</v>
      </c>
    </row>
    <row r="1497" spans="1:3" x14ac:dyDescent="0.25">
      <c r="A1497">
        <v>1473</v>
      </c>
      <c r="B1497">
        <v>-1.0743182710179733E-2</v>
      </c>
      <c r="C1497">
        <v>-1.4043215683269916E-2</v>
      </c>
    </row>
    <row r="1498" spans="1:3" x14ac:dyDescent="0.25">
      <c r="A1498">
        <v>1474</v>
      </c>
      <c r="B1498">
        <v>-5.8569927439261864E-3</v>
      </c>
      <c r="C1498">
        <v>-3.0477346785598953E-2</v>
      </c>
    </row>
    <row r="1499" spans="1:3" x14ac:dyDescent="0.25">
      <c r="A1499">
        <v>1475</v>
      </c>
      <c r="B1499">
        <v>5.5786846907251702E-3</v>
      </c>
      <c r="C1499">
        <v>-5.2891002480473775E-3</v>
      </c>
    </row>
    <row r="1500" spans="1:3" x14ac:dyDescent="0.25">
      <c r="A1500">
        <v>1476</v>
      </c>
      <c r="B1500">
        <v>6.1169371174286599E-3</v>
      </c>
      <c r="C1500">
        <v>3.0535518545195053E-3</v>
      </c>
    </row>
    <row r="1501" spans="1:3" x14ac:dyDescent="0.25">
      <c r="A1501">
        <v>1477</v>
      </c>
      <c r="B1501">
        <v>4.1905557450566469E-3</v>
      </c>
      <c r="C1501">
        <v>-3.7544701857642263E-3</v>
      </c>
    </row>
    <row r="1502" spans="1:3" x14ac:dyDescent="0.25">
      <c r="A1502">
        <v>1478</v>
      </c>
      <c r="B1502">
        <v>-3.5008564931276009E-3</v>
      </c>
      <c r="C1502">
        <v>1.6731918918704391E-3</v>
      </c>
    </row>
    <row r="1503" spans="1:3" x14ac:dyDescent="0.25">
      <c r="A1503">
        <v>1479</v>
      </c>
      <c r="B1503">
        <v>-1.0554843870209649E-2</v>
      </c>
      <c r="C1503">
        <v>4.0681797229352584E-3</v>
      </c>
    </row>
    <row r="1504" spans="1:3" x14ac:dyDescent="0.25">
      <c r="A1504">
        <v>1480</v>
      </c>
      <c r="B1504">
        <v>8.9597140098374318E-3</v>
      </c>
      <c r="C1504">
        <v>-1.200099782702581E-2</v>
      </c>
    </row>
    <row r="1505" spans="1:3" x14ac:dyDescent="0.25">
      <c r="A1505">
        <v>1481</v>
      </c>
      <c r="B1505">
        <v>-1.3012429367554253E-2</v>
      </c>
      <c r="C1505">
        <v>-5.3529326136739254E-3</v>
      </c>
    </row>
    <row r="1506" spans="1:3" x14ac:dyDescent="0.25">
      <c r="A1506">
        <v>1482</v>
      </c>
      <c r="B1506">
        <v>-2.0976916690565652E-2</v>
      </c>
      <c r="C1506">
        <v>-4.2228462527884453E-4</v>
      </c>
    </row>
    <row r="1507" spans="1:3" x14ac:dyDescent="0.25">
      <c r="A1507">
        <v>1483</v>
      </c>
      <c r="B1507">
        <v>2.4406002502434495E-3</v>
      </c>
      <c r="C1507">
        <v>-7.9465857574621511E-3</v>
      </c>
    </row>
    <row r="1508" spans="1:3" x14ac:dyDescent="0.25">
      <c r="A1508">
        <v>1484</v>
      </c>
      <c r="B1508">
        <v>-1.9978292452178772E-2</v>
      </c>
      <c r="C1508">
        <v>-7.1016446678739721E-3</v>
      </c>
    </row>
    <row r="1509" spans="1:3" x14ac:dyDescent="0.25">
      <c r="A1509">
        <v>1485</v>
      </c>
      <c r="B1509">
        <v>6.4640648810548882E-3</v>
      </c>
      <c r="C1509">
        <v>-4.1984222437955196E-3</v>
      </c>
    </row>
    <row r="1510" spans="1:3" x14ac:dyDescent="0.25">
      <c r="A1510">
        <v>1486</v>
      </c>
      <c r="B1510">
        <v>-1.8973732540773783E-2</v>
      </c>
      <c r="C1510">
        <v>-1.7140567583208664E-3</v>
      </c>
    </row>
    <row r="1511" spans="1:3" x14ac:dyDescent="0.25">
      <c r="A1511">
        <v>1487</v>
      </c>
      <c r="B1511">
        <v>1.2253355973693977E-2</v>
      </c>
      <c r="C1511">
        <v>-6.4286661238580033E-3</v>
      </c>
    </row>
    <row r="1512" spans="1:3" x14ac:dyDescent="0.25">
      <c r="A1512">
        <v>1488</v>
      </c>
      <c r="B1512">
        <v>6.5479155816826808E-3</v>
      </c>
      <c r="C1512">
        <v>-2.8828352698070402E-2</v>
      </c>
    </row>
    <row r="1513" spans="1:3" x14ac:dyDescent="0.25">
      <c r="A1513">
        <v>1489</v>
      </c>
      <c r="B1513">
        <v>1.4995366083459624E-2</v>
      </c>
      <c r="C1513">
        <v>-1.0776012640489746E-3</v>
      </c>
    </row>
    <row r="1514" spans="1:3" x14ac:dyDescent="0.25">
      <c r="A1514">
        <v>1490</v>
      </c>
      <c r="B1514">
        <v>-7.163303259613737E-3</v>
      </c>
      <c r="C1514">
        <v>-7.7101059093360102E-3</v>
      </c>
    </row>
    <row r="1515" spans="1:3" x14ac:dyDescent="0.25">
      <c r="A1515">
        <v>1491</v>
      </c>
      <c r="B1515">
        <v>-1.3752326841914389E-2</v>
      </c>
      <c r="C1515">
        <v>-6.6782811287693054E-4</v>
      </c>
    </row>
    <row r="1516" spans="1:3" x14ac:dyDescent="0.25">
      <c r="A1516">
        <v>1492</v>
      </c>
      <c r="B1516">
        <v>6.6939202057684924E-3</v>
      </c>
      <c r="C1516">
        <v>2.3447176571978331E-3</v>
      </c>
    </row>
    <row r="1517" spans="1:3" x14ac:dyDescent="0.25">
      <c r="A1517">
        <v>1493</v>
      </c>
      <c r="B1517">
        <v>-2.1458497787718933E-3</v>
      </c>
      <c r="C1517">
        <v>-1.4271714125805822E-2</v>
      </c>
    </row>
    <row r="1518" spans="1:3" x14ac:dyDescent="0.25">
      <c r="A1518">
        <v>1494</v>
      </c>
      <c r="B1518">
        <v>-1.7038958515095504E-2</v>
      </c>
      <c r="C1518">
        <v>-6.0594213461152499E-4</v>
      </c>
    </row>
    <row r="1519" spans="1:3" x14ac:dyDescent="0.25">
      <c r="A1519">
        <v>1495</v>
      </c>
      <c r="B1519">
        <v>1.1454686457900647E-2</v>
      </c>
      <c r="C1519">
        <v>-3.4185821058859076E-3</v>
      </c>
    </row>
    <row r="1520" spans="1:3" x14ac:dyDescent="0.25">
      <c r="A1520">
        <v>1496</v>
      </c>
      <c r="B1520">
        <v>2.5428636112195873E-3</v>
      </c>
      <c r="C1520">
        <v>-1.2343322966236253E-3</v>
      </c>
    </row>
    <row r="1521" spans="1:3" x14ac:dyDescent="0.25">
      <c r="A1521">
        <v>1497</v>
      </c>
      <c r="B1521">
        <v>-7.9686752905933338E-3</v>
      </c>
      <c r="C1521">
        <v>9.2657573497744432E-3</v>
      </c>
    </row>
    <row r="1522" spans="1:3" x14ac:dyDescent="0.25">
      <c r="A1522">
        <v>1498</v>
      </c>
      <c r="B1522">
        <v>-2.4606215170295282E-2</v>
      </c>
      <c r="C1522">
        <v>1.1603454397125419E-2</v>
      </c>
    </row>
    <row r="1523" spans="1:3" x14ac:dyDescent="0.25">
      <c r="A1523">
        <v>1499</v>
      </c>
      <c r="B1523">
        <v>6.1994730976365695E-3</v>
      </c>
      <c r="C1523">
        <v>-1.9227098991106903E-3</v>
      </c>
    </row>
    <row r="1524" spans="1:3" x14ac:dyDescent="0.25">
      <c r="A1524">
        <v>1500</v>
      </c>
      <c r="B1524">
        <v>-6.6658545927902706E-3</v>
      </c>
      <c r="C1524">
        <v>3.4419465009351384E-3</v>
      </c>
    </row>
    <row r="1525" spans="1:3" x14ac:dyDescent="0.25">
      <c r="A1525">
        <v>1501</v>
      </c>
      <c r="B1525">
        <v>1.5193672867594982E-2</v>
      </c>
      <c r="C1525">
        <v>-1.8401669878772668E-2</v>
      </c>
    </row>
    <row r="1526" spans="1:3" x14ac:dyDescent="0.25">
      <c r="A1526">
        <v>1502</v>
      </c>
      <c r="B1526">
        <v>1.0141673572961534E-2</v>
      </c>
      <c r="C1526">
        <v>3.0450702199951656E-2</v>
      </c>
    </row>
    <row r="1527" spans="1:3" x14ac:dyDescent="0.25">
      <c r="A1527">
        <v>1503</v>
      </c>
      <c r="B1527">
        <v>1.5898254232164094E-3</v>
      </c>
      <c r="C1527">
        <v>-1.3536088739845145E-2</v>
      </c>
    </row>
    <row r="1528" spans="1:3" x14ac:dyDescent="0.25">
      <c r="A1528">
        <v>1504</v>
      </c>
      <c r="B1528">
        <v>7.0067002649682924E-3</v>
      </c>
      <c r="C1528">
        <v>-1.0945058296353383E-2</v>
      </c>
    </row>
    <row r="1529" spans="1:3" x14ac:dyDescent="0.25">
      <c r="A1529">
        <v>1505</v>
      </c>
      <c r="B1529">
        <v>2.1076405315030786E-2</v>
      </c>
      <c r="C1529">
        <v>-1.0690108499405368E-2</v>
      </c>
    </row>
    <row r="1530" spans="1:3" x14ac:dyDescent="0.25">
      <c r="A1530">
        <v>1506</v>
      </c>
      <c r="B1530">
        <v>7.9495690575207684E-4</v>
      </c>
      <c r="C1530">
        <v>1.9758588786768248E-2</v>
      </c>
    </row>
    <row r="1531" spans="1:3" x14ac:dyDescent="0.25">
      <c r="A1531">
        <v>1507</v>
      </c>
      <c r="B1531">
        <v>1.2412920494995339E-2</v>
      </c>
      <c r="C1531">
        <v>-5.343207119477578E-3</v>
      </c>
    </row>
    <row r="1532" spans="1:3" x14ac:dyDescent="0.25">
      <c r="A1532">
        <v>1508</v>
      </c>
      <c r="B1532">
        <v>-9.6832341823765659E-3</v>
      </c>
      <c r="C1532">
        <v>-4.4484316493461958E-3</v>
      </c>
    </row>
    <row r="1533" spans="1:3" x14ac:dyDescent="0.25">
      <c r="A1533">
        <v>1509</v>
      </c>
      <c r="B1533">
        <v>7.7702897767021456E-4</v>
      </c>
      <c r="C1533">
        <v>-1.15503138884279E-2</v>
      </c>
    </row>
    <row r="1534" spans="1:3" x14ac:dyDescent="0.25">
      <c r="A1534">
        <v>1510</v>
      </c>
      <c r="B1534">
        <v>-1.4489676774382398E-2</v>
      </c>
      <c r="C1534">
        <v>-2.1538570248347266E-3</v>
      </c>
    </row>
    <row r="1535" spans="1:3" x14ac:dyDescent="0.25">
      <c r="A1535">
        <v>1511</v>
      </c>
      <c r="B1535">
        <v>-5.685557272240788E-5</v>
      </c>
      <c r="C1535">
        <v>6.1588096069426102E-3</v>
      </c>
    </row>
    <row r="1536" spans="1:3" x14ac:dyDescent="0.25">
      <c r="A1536">
        <v>1512</v>
      </c>
      <c r="B1536">
        <v>2.1189949547841487E-2</v>
      </c>
      <c r="C1536">
        <v>-3.5095698958095348E-3</v>
      </c>
    </row>
    <row r="1537" spans="1:3" x14ac:dyDescent="0.25">
      <c r="A1537">
        <v>1513</v>
      </c>
      <c r="B1537">
        <v>4.3710293294750282E-3</v>
      </c>
      <c r="C1537">
        <v>1.530964603943169E-2</v>
      </c>
    </row>
    <row r="1538" spans="1:3" x14ac:dyDescent="0.25">
      <c r="A1538">
        <v>1514</v>
      </c>
      <c r="B1538">
        <v>1.3979197087828577E-2</v>
      </c>
      <c r="C1538">
        <v>-3.6297617819262884E-2</v>
      </c>
    </row>
    <row r="1539" spans="1:3" x14ac:dyDescent="0.25">
      <c r="A1539">
        <v>1515</v>
      </c>
      <c r="B1539">
        <v>4.6209948898036819E-3</v>
      </c>
      <c r="C1539">
        <v>-7.1980930925343474E-3</v>
      </c>
    </row>
    <row r="1540" spans="1:3" x14ac:dyDescent="0.25">
      <c r="A1540">
        <v>1516</v>
      </c>
      <c r="B1540">
        <v>2.7538527273264653E-4</v>
      </c>
      <c r="C1540">
        <v>-4.3484559635621634E-3</v>
      </c>
    </row>
    <row r="1541" spans="1:3" x14ac:dyDescent="0.25">
      <c r="A1541">
        <v>1517</v>
      </c>
      <c r="B1541">
        <v>-5.3162407575797722E-3</v>
      </c>
      <c r="C1541">
        <v>-3.8192044210318731E-3</v>
      </c>
    </row>
    <row r="1542" spans="1:3" x14ac:dyDescent="0.25">
      <c r="A1542">
        <v>1518</v>
      </c>
      <c r="B1542">
        <v>-4.1279683107410692E-3</v>
      </c>
      <c r="C1542">
        <v>3.1897640368592814E-2</v>
      </c>
    </row>
    <row r="1543" spans="1:3" x14ac:dyDescent="0.25">
      <c r="A1543">
        <v>1519</v>
      </c>
      <c r="B1543">
        <v>2.0773115872017861E-4</v>
      </c>
      <c r="C1543">
        <v>1.8640833839912344E-2</v>
      </c>
    </row>
    <row r="1544" spans="1:3" x14ac:dyDescent="0.25">
      <c r="A1544">
        <v>1520</v>
      </c>
      <c r="B1544">
        <v>1.0255216288525651E-2</v>
      </c>
      <c r="C1544">
        <v>-9.2734766458788444E-3</v>
      </c>
    </row>
    <row r="1545" spans="1:3" x14ac:dyDescent="0.25">
      <c r="A1545">
        <v>1521</v>
      </c>
      <c r="B1545">
        <v>5.6188785092463128E-4</v>
      </c>
      <c r="C1545">
        <v>-4.8785650585695794E-3</v>
      </c>
    </row>
    <row r="1546" spans="1:3" x14ac:dyDescent="0.25">
      <c r="A1546">
        <v>1522</v>
      </c>
      <c r="B1546">
        <v>5.410110362811602E-3</v>
      </c>
      <c r="C1546">
        <v>-1.1711470584526727E-2</v>
      </c>
    </row>
    <row r="1547" spans="1:3" x14ac:dyDescent="0.25">
      <c r="A1547">
        <v>1523</v>
      </c>
      <c r="B1547">
        <v>1.1537389646872806E-2</v>
      </c>
      <c r="C1547">
        <v>1.0179260381001174E-3</v>
      </c>
    </row>
    <row r="1548" spans="1:3" x14ac:dyDescent="0.25">
      <c r="A1548">
        <v>1524</v>
      </c>
      <c r="B1548">
        <v>2.334245345811406E-3</v>
      </c>
      <c r="C1548">
        <v>8.9747477247056201E-3</v>
      </c>
    </row>
    <row r="1549" spans="1:3" x14ac:dyDescent="0.25">
      <c r="A1549">
        <v>1525</v>
      </c>
      <c r="B1549">
        <v>-1.7952951015514067E-2</v>
      </c>
      <c r="C1549">
        <v>2.1326757402135171E-2</v>
      </c>
    </row>
    <row r="1550" spans="1:3" x14ac:dyDescent="0.25">
      <c r="A1550">
        <v>1526</v>
      </c>
      <c r="B1550">
        <v>-2.1651204909773694E-3</v>
      </c>
      <c r="C1550">
        <v>-1.8461970695734763E-2</v>
      </c>
    </row>
    <row r="1551" spans="1:3" x14ac:dyDescent="0.25">
      <c r="A1551">
        <v>1527</v>
      </c>
      <c r="B1551">
        <v>-8.1041028942313593E-3</v>
      </c>
      <c r="C1551">
        <v>-4.382392171635701E-4</v>
      </c>
    </row>
    <row r="1552" spans="1:3" x14ac:dyDescent="0.25">
      <c r="A1552">
        <v>1528</v>
      </c>
      <c r="B1552">
        <v>2.7797651443939378E-3</v>
      </c>
      <c r="C1552">
        <v>7.5458313058818158E-3</v>
      </c>
    </row>
    <row r="1553" spans="1:3" x14ac:dyDescent="0.25">
      <c r="A1553">
        <v>1529</v>
      </c>
      <c r="B1553">
        <v>-1.1823320749267069E-3</v>
      </c>
      <c r="C1553">
        <v>1.0793622541421822E-2</v>
      </c>
    </row>
    <row r="1554" spans="1:3" x14ac:dyDescent="0.25">
      <c r="A1554">
        <v>1530</v>
      </c>
      <c r="B1554">
        <v>2.8978038756933802E-3</v>
      </c>
      <c r="C1554">
        <v>3.5083322885165772E-4</v>
      </c>
    </row>
    <row r="1555" spans="1:3" x14ac:dyDescent="0.25">
      <c r="A1555">
        <v>1531</v>
      </c>
      <c r="B1555">
        <v>1.8124776287547673E-3</v>
      </c>
      <c r="C1555">
        <v>-4.6963170049629417E-3</v>
      </c>
    </row>
    <row r="1556" spans="1:3" x14ac:dyDescent="0.25">
      <c r="A1556">
        <v>1532</v>
      </c>
      <c r="B1556">
        <v>-9.2647937228537724E-4</v>
      </c>
      <c r="C1556">
        <v>7.8889362705704957E-3</v>
      </c>
    </row>
    <row r="1557" spans="1:3" x14ac:dyDescent="0.25">
      <c r="A1557">
        <v>1533</v>
      </c>
      <c r="B1557">
        <v>-3.5881216346923509E-3</v>
      </c>
      <c r="C1557">
        <v>-1.4725658534220368E-2</v>
      </c>
    </row>
    <row r="1558" spans="1:3" x14ac:dyDescent="0.25">
      <c r="A1558">
        <v>1534</v>
      </c>
      <c r="B1558">
        <v>3.7452613094106574E-3</v>
      </c>
      <c r="C1558">
        <v>-3.5173262544236856E-3</v>
      </c>
    </row>
    <row r="1559" spans="1:3" x14ac:dyDescent="0.25">
      <c r="A1559">
        <v>1535</v>
      </c>
      <c r="B1559">
        <v>-5.2888130825753284E-3</v>
      </c>
      <c r="C1559">
        <v>-1.475140625132566E-2</v>
      </c>
    </row>
    <row r="1560" spans="1:3" x14ac:dyDescent="0.25">
      <c r="A1560">
        <v>1536</v>
      </c>
      <c r="B1560">
        <v>4.0451996514905269E-4</v>
      </c>
      <c r="C1560">
        <v>-2.2664929204039728E-3</v>
      </c>
    </row>
    <row r="1561" spans="1:3" x14ac:dyDescent="0.25">
      <c r="A1561">
        <v>1537</v>
      </c>
      <c r="B1561">
        <v>6.8989708591703598E-3</v>
      </c>
      <c r="C1561">
        <v>7.5709012398393798E-3</v>
      </c>
    </row>
    <row r="1562" spans="1:3" x14ac:dyDescent="0.25">
      <c r="A1562">
        <v>1538</v>
      </c>
      <c r="B1562">
        <v>-7.378786754387147E-4</v>
      </c>
      <c r="C1562">
        <v>1.2178914571584333E-3</v>
      </c>
    </row>
    <row r="1563" spans="1:3" x14ac:dyDescent="0.25">
      <c r="A1563">
        <v>1539</v>
      </c>
      <c r="B1563">
        <v>-7.3224929064403836E-3</v>
      </c>
      <c r="C1563">
        <v>2.4005037157893708E-2</v>
      </c>
    </row>
    <row r="1564" spans="1:3" x14ac:dyDescent="0.25">
      <c r="A1564">
        <v>1540</v>
      </c>
      <c r="B1564">
        <v>2.0074939769533567E-3</v>
      </c>
      <c r="C1564">
        <v>-7.812091215494788E-3</v>
      </c>
    </row>
    <row r="1565" spans="1:3" x14ac:dyDescent="0.25">
      <c r="A1565">
        <v>1541</v>
      </c>
      <c r="B1565">
        <v>2.8666714571236591E-3</v>
      </c>
      <c r="C1565">
        <v>-8.0275060238163554E-3</v>
      </c>
    </row>
    <row r="1566" spans="1:3" x14ac:dyDescent="0.25">
      <c r="A1566">
        <v>1542</v>
      </c>
      <c r="B1566">
        <v>-1.9939872036488254E-2</v>
      </c>
      <c r="C1566">
        <v>-4.2818504864022E-3</v>
      </c>
    </row>
    <row r="1567" spans="1:3" x14ac:dyDescent="0.25">
      <c r="A1567">
        <v>1543</v>
      </c>
      <c r="B1567">
        <v>-7.8066134470676559E-3</v>
      </c>
      <c r="C1567">
        <v>-3.0503330861255708E-4</v>
      </c>
    </row>
    <row r="1568" spans="1:3" x14ac:dyDescent="0.25">
      <c r="A1568">
        <v>1544</v>
      </c>
      <c r="B1568">
        <v>8.5948195944321008E-3</v>
      </c>
      <c r="C1568">
        <v>-3.0890352432459644E-2</v>
      </c>
    </row>
    <row r="1569" spans="1:3" x14ac:dyDescent="0.25">
      <c r="A1569">
        <v>1545</v>
      </c>
      <c r="B1569">
        <v>-3.2638978266820391E-2</v>
      </c>
      <c r="C1569">
        <v>-2.4985638688625238E-2</v>
      </c>
    </row>
    <row r="1570" spans="1:3" x14ac:dyDescent="0.25">
      <c r="A1570">
        <v>1546</v>
      </c>
      <c r="B1570">
        <v>-2.1537055145580904E-2</v>
      </c>
      <c r="C1570">
        <v>-1.3753117886127767E-2</v>
      </c>
    </row>
    <row r="1571" spans="1:3" x14ac:dyDescent="0.25">
      <c r="A1571">
        <v>1547</v>
      </c>
      <c r="B1571">
        <v>-6.985335436382226E-3</v>
      </c>
      <c r="C1571">
        <v>-4.6464224589844085E-3</v>
      </c>
    </row>
    <row r="1572" spans="1:3" x14ac:dyDescent="0.25">
      <c r="A1572">
        <v>1548</v>
      </c>
      <c r="B1572">
        <v>3.5003837904743328E-3</v>
      </c>
      <c r="C1572">
        <v>-4.2753225659847138E-3</v>
      </c>
    </row>
    <row r="1573" spans="1:3" x14ac:dyDescent="0.25">
      <c r="A1573">
        <v>1549</v>
      </c>
      <c r="B1573">
        <v>2.1808237716940165E-2</v>
      </c>
      <c r="C1573">
        <v>-8.5485336867063659E-3</v>
      </c>
    </row>
    <row r="1574" spans="1:3" x14ac:dyDescent="0.25">
      <c r="A1574">
        <v>1550</v>
      </c>
      <c r="B1574">
        <v>-9.5560234798563876E-3</v>
      </c>
      <c r="C1574">
        <v>-1.4391165917709739E-2</v>
      </c>
    </row>
    <row r="1575" spans="1:3" x14ac:dyDescent="0.25">
      <c r="A1575">
        <v>1551</v>
      </c>
      <c r="B1575">
        <v>-2.5991964113906015E-3</v>
      </c>
      <c r="C1575">
        <v>-1.375112740033625E-2</v>
      </c>
    </row>
    <row r="1576" spans="1:3" x14ac:dyDescent="0.25">
      <c r="A1576">
        <v>1552</v>
      </c>
      <c r="B1576">
        <v>2.2683298543746235E-3</v>
      </c>
      <c r="C1576">
        <v>1.1207021995500516E-2</v>
      </c>
    </row>
    <row r="1577" spans="1:3" x14ac:dyDescent="0.25">
      <c r="A1577">
        <v>1553</v>
      </c>
      <c r="B1577">
        <v>-2.8352306142746773E-2</v>
      </c>
      <c r="C1577">
        <v>-3.0804476763238511E-3</v>
      </c>
    </row>
    <row r="1578" spans="1:3" x14ac:dyDescent="0.25">
      <c r="A1578">
        <v>1554</v>
      </c>
      <c r="B1578">
        <v>-8.3302310660879741E-3</v>
      </c>
      <c r="C1578">
        <v>-1.6691374635121759E-3</v>
      </c>
    </row>
    <row r="1579" spans="1:3" x14ac:dyDescent="0.25">
      <c r="A1579">
        <v>1555</v>
      </c>
      <c r="B1579">
        <v>1.5968608108278388E-2</v>
      </c>
      <c r="C1579">
        <v>1.2209334227086137E-2</v>
      </c>
    </row>
    <row r="1580" spans="1:3" x14ac:dyDescent="0.25">
      <c r="A1580">
        <v>1556</v>
      </c>
      <c r="B1580">
        <v>1.5218624764741263E-2</v>
      </c>
      <c r="C1580">
        <v>-2.6891561821205924E-2</v>
      </c>
    </row>
    <row r="1581" spans="1:3" x14ac:dyDescent="0.25">
      <c r="A1581">
        <v>1557</v>
      </c>
      <c r="B1581">
        <v>-6.9277688626965296E-3</v>
      </c>
      <c r="C1581">
        <v>7.6608537146225543E-3</v>
      </c>
    </row>
    <row r="1582" spans="1:3" x14ac:dyDescent="0.25">
      <c r="A1582">
        <v>1558</v>
      </c>
      <c r="B1582">
        <v>1.5738986754671939E-2</v>
      </c>
      <c r="C1582">
        <v>-2.596626884267033E-2</v>
      </c>
    </row>
    <row r="1583" spans="1:3" x14ac:dyDescent="0.25">
      <c r="A1583">
        <v>1559</v>
      </c>
      <c r="B1583">
        <v>-6.4599501047497869E-3</v>
      </c>
      <c r="C1583">
        <v>2.6177399601430982E-2</v>
      </c>
    </row>
    <row r="1584" spans="1:3" x14ac:dyDescent="0.25">
      <c r="A1584">
        <v>1560</v>
      </c>
      <c r="B1584">
        <v>-2.822454144672104E-3</v>
      </c>
      <c r="C1584">
        <v>-1.0546178963535468E-2</v>
      </c>
    </row>
    <row r="1585" spans="1:3" x14ac:dyDescent="0.25">
      <c r="A1585">
        <v>1561</v>
      </c>
      <c r="B1585">
        <v>-5.7421199786759957E-3</v>
      </c>
      <c r="C1585">
        <v>1.0336715501583413E-2</v>
      </c>
    </row>
    <row r="1586" spans="1:3" x14ac:dyDescent="0.25">
      <c r="A1586">
        <v>1562</v>
      </c>
      <c r="B1586">
        <v>7.796106007712131E-3</v>
      </c>
      <c r="C1586">
        <v>-7.4188268167787981E-3</v>
      </c>
    </row>
    <row r="1587" spans="1:3" x14ac:dyDescent="0.25">
      <c r="A1587">
        <v>1563</v>
      </c>
      <c r="B1587">
        <v>-4.5830188537406506E-3</v>
      </c>
      <c r="C1587">
        <v>1.764747994846461E-3</v>
      </c>
    </row>
    <row r="1588" spans="1:3" x14ac:dyDescent="0.25">
      <c r="A1588">
        <v>1564</v>
      </c>
      <c r="B1588">
        <v>1.2581860613594929E-2</v>
      </c>
      <c r="C1588">
        <v>-3.0936844363474783E-4</v>
      </c>
    </row>
    <row r="1589" spans="1:3" x14ac:dyDescent="0.25">
      <c r="A1589">
        <v>1565</v>
      </c>
      <c r="B1589">
        <v>1.9474120112927772E-3</v>
      </c>
      <c r="C1589">
        <v>3.1783877454862929E-3</v>
      </c>
    </row>
    <row r="1590" spans="1:3" x14ac:dyDescent="0.25">
      <c r="A1590">
        <v>1566</v>
      </c>
      <c r="B1590">
        <v>1.7131853086484684E-3</v>
      </c>
      <c r="C1590">
        <v>-8.2807275252113292E-3</v>
      </c>
    </row>
    <row r="1591" spans="1:3" x14ac:dyDescent="0.25">
      <c r="A1591">
        <v>1567</v>
      </c>
      <c r="B1591">
        <v>-2.446878610822312E-3</v>
      </c>
      <c r="C1591">
        <v>1.7227282696043347E-3</v>
      </c>
    </row>
    <row r="1592" spans="1:3" x14ac:dyDescent="0.25">
      <c r="A1592">
        <v>1568</v>
      </c>
      <c r="B1592">
        <v>2.1164657719065269E-2</v>
      </c>
      <c r="C1592">
        <v>-1.5811889952258434E-3</v>
      </c>
    </row>
    <row r="1593" spans="1:3" x14ac:dyDescent="0.25">
      <c r="A1593">
        <v>1569</v>
      </c>
      <c r="B1593">
        <v>1.0608149205139158E-2</v>
      </c>
      <c r="C1593">
        <v>1.9776129134891164E-2</v>
      </c>
    </row>
    <row r="1594" spans="1:3" x14ac:dyDescent="0.25">
      <c r="A1594">
        <v>1570</v>
      </c>
      <c r="B1594">
        <v>3.9393601617954237E-3</v>
      </c>
      <c r="C1594">
        <v>9.3792014030856866E-4</v>
      </c>
    </row>
    <row r="1595" spans="1:3" x14ac:dyDescent="0.25">
      <c r="A1595">
        <v>1571</v>
      </c>
      <c r="B1595">
        <v>-1.4650144830854414E-3</v>
      </c>
      <c r="C1595">
        <v>3.0869393100896973E-2</v>
      </c>
    </row>
    <row r="1596" spans="1:3" x14ac:dyDescent="0.25">
      <c r="A1596">
        <v>1572</v>
      </c>
      <c r="B1596">
        <v>9.7289239720252157E-4</v>
      </c>
      <c r="C1596">
        <v>2.3679220741917893E-2</v>
      </c>
    </row>
    <row r="1597" spans="1:3" x14ac:dyDescent="0.25">
      <c r="A1597">
        <v>1573</v>
      </c>
      <c r="B1597">
        <v>8.007454929108546E-3</v>
      </c>
      <c r="C1597">
        <v>-4.7890330392666523E-3</v>
      </c>
    </row>
    <row r="1598" spans="1:3" x14ac:dyDescent="0.25">
      <c r="A1598">
        <v>1574</v>
      </c>
      <c r="B1598">
        <v>1.0021447419723899E-2</v>
      </c>
      <c r="C1598">
        <v>-1.1678191845514678E-2</v>
      </c>
    </row>
    <row r="1599" spans="1:3" x14ac:dyDescent="0.25">
      <c r="A1599">
        <v>1575</v>
      </c>
      <c r="B1599">
        <v>6.5743655508398785E-3</v>
      </c>
      <c r="C1599">
        <v>2.2765910123826248E-2</v>
      </c>
    </row>
    <row r="1600" spans="1:3" x14ac:dyDescent="0.25">
      <c r="A1600">
        <v>1576</v>
      </c>
      <c r="B1600">
        <v>-1.7838535329721916E-2</v>
      </c>
      <c r="C1600">
        <v>-4.6094490864870725E-3</v>
      </c>
    </row>
    <row r="1601" spans="1:3" x14ac:dyDescent="0.25">
      <c r="A1601">
        <v>1577</v>
      </c>
      <c r="B1601">
        <v>8.7899293933217746E-3</v>
      </c>
      <c r="C1601">
        <v>-2.1677432081643945E-2</v>
      </c>
    </row>
    <row r="1602" spans="1:3" x14ac:dyDescent="0.25">
      <c r="A1602">
        <v>1578</v>
      </c>
      <c r="B1602">
        <v>-5.2555112220674842E-3</v>
      </c>
      <c r="C1602">
        <v>-4.3990523667314192E-3</v>
      </c>
    </row>
    <row r="1603" spans="1:3" x14ac:dyDescent="0.25">
      <c r="A1603">
        <v>1579</v>
      </c>
      <c r="B1603">
        <v>1.0531121989006157E-2</v>
      </c>
      <c r="C1603">
        <v>1.0617618553124293E-2</v>
      </c>
    </row>
    <row r="1604" spans="1:3" x14ac:dyDescent="0.25">
      <c r="A1604">
        <v>1580</v>
      </c>
      <c r="B1604">
        <v>1.3393967281975759E-3</v>
      </c>
      <c r="C1604">
        <v>7.1494901254141345E-3</v>
      </c>
    </row>
    <row r="1605" spans="1:3" x14ac:dyDescent="0.25">
      <c r="A1605">
        <v>1581</v>
      </c>
      <c r="B1605">
        <v>-1.4856717131233236E-2</v>
      </c>
      <c r="C1605">
        <v>-7.8181005127715714E-3</v>
      </c>
    </row>
    <row r="1606" spans="1:3" x14ac:dyDescent="0.25">
      <c r="A1606">
        <v>1582</v>
      </c>
      <c r="B1606">
        <v>3.8526497602329561E-3</v>
      </c>
      <c r="C1606">
        <v>-1.4123137605041063E-2</v>
      </c>
    </row>
    <row r="1607" spans="1:3" x14ac:dyDescent="0.25">
      <c r="A1607">
        <v>1583</v>
      </c>
      <c r="B1607">
        <v>-1.8420746941538856E-2</v>
      </c>
      <c r="C1607">
        <v>1.5126909632887452E-2</v>
      </c>
    </row>
    <row r="1608" spans="1:3" x14ac:dyDescent="0.25">
      <c r="A1608">
        <v>1584</v>
      </c>
      <c r="B1608">
        <v>6.1811221613997155E-3</v>
      </c>
      <c r="C1608">
        <v>-9.6852513351098398E-3</v>
      </c>
    </row>
    <row r="1609" spans="1:3" x14ac:dyDescent="0.25">
      <c r="A1609">
        <v>1585</v>
      </c>
      <c r="B1609">
        <v>9.2566007284830502E-3</v>
      </c>
      <c r="C1609">
        <v>8.1251205796342759E-3</v>
      </c>
    </row>
    <row r="1610" spans="1:3" x14ac:dyDescent="0.25">
      <c r="A1610">
        <v>1586</v>
      </c>
      <c r="B1610">
        <v>-1.9639055191164118E-5</v>
      </c>
      <c r="C1610">
        <v>-9.4501531065086842E-4</v>
      </c>
    </row>
    <row r="1611" spans="1:3" x14ac:dyDescent="0.25">
      <c r="A1611">
        <v>1587</v>
      </c>
      <c r="B1611">
        <v>-1.480627907075526E-2</v>
      </c>
      <c r="C1611">
        <v>2.1821431029435037E-3</v>
      </c>
    </row>
    <row r="1612" spans="1:3" x14ac:dyDescent="0.25">
      <c r="A1612">
        <v>1588</v>
      </c>
      <c r="B1612">
        <v>-3.5714795377690255E-2</v>
      </c>
      <c r="C1612">
        <v>1.1817568527230024E-3</v>
      </c>
    </row>
    <row r="1613" spans="1:3" x14ac:dyDescent="0.25">
      <c r="A1613">
        <v>1589</v>
      </c>
      <c r="B1613">
        <v>7.8943841440752495E-4</v>
      </c>
      <c r="C1613">
        <v>-3.4473294451440725E-3</v>
      </c>
    </row>
    <row r="1614" spans="1:3" x14ac:dyDescent="0.25">
      <c r="A1614">
        <v>1590</v>
      </c>
      <c r="B1614">
        <v>1.2388403908148578E-2</v>
      </c>
      <c r="C1614">
        <v>-5.1172415582690107E-3</v>
      </c>
    </row>
    <row r="1615" spans="1:3" x14ac:dyDescent="0.25">
      <c r="A1615">
        <v>1591</v>
      </c>
      <c r="B1615">
        <v>9.5213969410263069E-3</v>
      </c>
      <c r="C1615">
        <v>-2.7174414012286832E-3</v>
      </c>
    </row>
    <row r="1616" spans="1:3" x14ac:dyDescent="0.25">
      <c r="A1616">
        <v>1592</v>
      </c>
      <c r="B1616">
        <v>-1.7874557650878097E-2</v>
      </c>
      <c r="C1616">
        <v>2.3962016689019865E-3</v>
      </c>
    </row>
    <row r="1617" spans="1:3" x14ac:dyDescent="0.25">
      <c r="A1617">
        <v>1593</v>
      </c>
      <c r="B1617">
        <v>8.2450588544199354E-3</v>
      </c>
      <c r="C1617">
        <v>-7.5383732365349298E-3</v>
      </c>
    </row>
    <row r="1618" spans="1:3" x14ac:dyDescent="0.25">
      <c r="A1618">
        <v>1594</v>
      </c>
      <c r="B1618">
        <v>1.4221903286546168E-2</v>
      </c>
      <c r="C1618">
        <v>3.35717745496623E-2</v>
      </c>
    </row>
    <row r="1619" spans="1:3" x14ac:dyDescent="0.25">
      <c r="A1619">
        <v>1595</v>
      </c>
      <c r="B1619">
        <v>3.8745212259034614E-2</v>
      </c>
      <c r="C1619">
        <v>3.8426760301362023E-3</v>
      </c>
    </row>
    <row r="1620" spans="1:3" x14ac:dyDescent="0.25">
      <c r="A1620">
        <v>1596</v>
      </c>
      <c r="B1620">
        <v>-8.7494152084555254E-3</v>
      </c>
      <c r="C1620">
        <v>6.861403223390029E-3</v>
      </c>
    </row>
    <row r="1621" spans="1:3" x14ac:dyDescent="0.25">
      <c r="A1621">
        <v>1597</v>
      </c>
      <c r="B1621">
        <v>1.6864056332334228E-2</v>
      </c>
      <c r="C1621">
        <v>4.3585922847667637E-3</v>
      </c>
    </row>
    <row r="1622" spans="1:3" x14ac:dyDescent="0.25">
      <c r="A1622">
        <v>1598</v>
      </c>
      <c r="B1622">
        <v>3.173475164930396E-3</v>
      </c>
      <c r="C1622">
        <v>1.8160219320294088E-2</v>
      </c>
    </row>
    <row r="1623" spans="1:3" x14ac:dyDescent="0.25">
      <c r="A1623">
        <v>1599</v>
      </c>
      <c r="B1623">
        <v>5.5809672798300854E-3</v>
      </c>
      <c r="C1623">
        <v>-7.1797730671943512E-3</v>
      </c>
    </row>
    <row r="1624" spans="1:3" x14ac:dyDescent="0.25">
      <c r="A1624">
        <v>1600</v>
      </c>
      <c r="B1624">
        <v>1.6587583492098286E-3</v>
      </c>
      <c r="C1624">
        <v>3.7536017367358716E-3</v>
      </c>
    </row>
    <row r="1625" spans="1:3" x14ac:dyDescent="0.25">
      <c r="A1625">
        <v>1601</v>
      </c>
      <c r="B1625">
        <v>6.0816518515638164E-3</v>
      </c>
      <c r="C1625">
        <v>1.1591368466970866E-2</v>
      </c>
    </row>
    <row r="1626" spans="1:3" x14ac:dyDescent="0.25">
      <c r="A1626">
        <v>1602</v>
      </c>
      <c r="B1626">
        <v>-1.6530269783914993E-3</v>
      </c>
      <c r="C1626">
        <v>-1.6552170974974227E-3</v>
      </c>
    </row>
    <row r="1627" spans="1:3" x14ac:dyDescent="0.25">
      <c r="A1627">
        <v>1603</v>
      </c>
      <c r="B1627">
        <v>2.4575145350947095E-3</v>
      </c>
      <c r="C1627">
        <v>-4.2831194854282793E-3</v>
      </c>
    </row>
    <row r="1628" spans="1:3" x14ac:dyDescent="0.25">
      <c r="A1628">
        <v>1604</v>
      </c>
      <c r="B1628">
        <v>5.3325935887680777E-3</v>
      </c>
      <c r="C1628">
        <v>-7.0888171831283067E-3</v>
      </c>
    </row>
    <row r="1629" spans="1:3" x14ac:dyDescent="0.25">
      <c r="A1629">
        <v>1605</v>
      </c>
      <c r="B1629">
        <v>-7.6078840063200975E-4</v>
      </c>
      <c r="C1629">
        <v>2.8036938248297261E-3</v>
      </c>
    </row>
    <row r="1630" spans="1:3" x14ac:dyDescent="0.25">
      <c r="A1630">
        <v>1606</v>
      </c>
      <c r="B1630">
        <v>6.3247544706348862E-3</v>
      </c>
      <c r="C1630">
        <v>-8.381709008877837E-3</v>
      </c>
    </row>
    <row r="1631" spans="1:3" x14ac:dyDescent="0.25">
      <c r="A1631">
        <v>1607</v>
      </c>
      <c r="B1631">
        <v>-5.5688225986949211E-4</v>
      </c>
      <c r="C1631">
        <v>1.250548061894393E-3</v>
      </c>
    </row>
    <row r="1632" spans="1:3" x14ac:dyDescent="0.25">
      <c r="A1632">
        <v>1608</v>
      </c>
      <c r="B1632">
        <v>6.3090991827608831E-3</v>
      </c>
      <c r="C1632">
        <v>-2.134172932496279E-2</v>
      </c>
    </row>
    <row r="1633" spans="1:3" x14ac:dyDescent="0.25">
      <c r="A1633">
        <v>1609</v>
      </c>
      <c r="B1633">
        <v>-6.7483711546278066E-3</v>
      </c>
      <c r="C1633">
        <v>5.5470974033312789E-3</v>
      </c>
    </row>
    <row r="1634" spans="1:3" x14ac:dyDescent="0.25">
      <c r="A1634">
        <v>1610</v>
      </c>
      <c r="B1634">
        <v>1.1946718703513133E-2</v>
      </c>
      <c r="C1634">
        <v>-3.8785777088190272E-3</v>
      </c>
    </row>
    <row r="1635" spans="1:3" x14ac:dyDescent="0.25">
      <c r="A1635">
        <v>1611</v>
      </c>
      <c r="B1635">
        <v>9.4826244360695575E-3</v>
      </c>
      <c r="C1635">
        <v>4.8127394012861882E-3</v>
      </c>
    </row>
    <row r="1636" spans="1:3" x14ac:dyDescent="0.25">
      <c r="A1636">
        <v>1612</v>
      </c>
      <c r="B1636">
        <v>-3.9372456994590625E-3</v>
      </c>
      <c r="C1636">
        <v>1.5815182755657835E-2</v>
      </c>
    </row>
    <row r="1637" spans="1:3" x14ac:dyDescent="0.25">
      <c r="A1637">
        <v>1613</v>
      </c>
      <c r="B1637">
        <v>2.172178715292598E-3</v>
      </c>
      <c r="C1637">
        <v>7.4936399234151914E-4</v>
      </c>
    </row>
    <row r="1638" spans="1:3" x14ac:dyDescent="0.25">
      <c r="A1638">
        <v>1614</v>
      </c>
      <c r="B1638">
        <v>3.1416097925744345E-3</v>
      </c>
      <c r="C1638">
        <v>2.2429576371738653E-2</v>
      </c>
    </row>
    <row r="1639" spans="1:3" x14ac:dyDescent="0.25">
      <c r="A1639">
        <v>1615</v>
      </c>
      <c r="B1639">
        <v>-8.1077680184006747E-3</v>
      </c>
      <c r="C1639">
        <v>-6.8430299090027173E-3</v>
      </c>
    </row>
    <row r="1640" spans="1:3" x14ac:dyDescent="0.25">
      <c r="A1640">
        <v>1616</v>
      </c>
      <c r="B1640">
        <v>1.8141897840488071E-3</v>
      </c>
      <c r="C1640">
        <v>-1.011888610769411E-3</v>
      </c>
    </row>
    <row r="1641" spans="1:3" x14ac:dyDescent="0.25">
      <c r="A1641">
        <v>1617</v>
      </c>
      <c r="B1641">
        <v>2.5343014756080166E-3</v>
      </c>
      <c r="C1641">
        <v>1.4222898980616435E-3</v>
      </c>
    </row>
    <row r="1642" spans="1:3" x14ac:dyDescent="0.25">
      <c r="A1642">
        <v>1618</v>
      </c>
      <c r="B1642">
        <v>-3.8570491515322737E-3</v>
      </c>
      <c r="C1642">
        <v>-1.9085615143780058E-2</v>
      </c>
    </row>
    <row r="1643" spans="1:3" x14ac:dyDescent="0.25">
      <c r="A1643">
        <v>1619</v>
      </c>
      <c r="B1643">
        <v>-2.9738918475589976E-3</v>
      </c>
      <c r="C1643">
        <v>-3.9179345659353972E-3</v>
      </c>
    </row>
    <row r="1644" spans="1:3" x14ac:dyDescent="0.25">
      <c r="A1644">
        <v>1620</v>
      </c>
      <c r="B1644">
        <v>9.8401048540619641E-3</v>
      </c>
      <c r="C1644">
        <v>6.4176349718113139E-4</v>
      </c>
    </row>
    <row r="1645" spans="1:3" x14ac:dyDescent="0.25">
      <c r="A1645">
        <v>1621</v>
      </c>
      <c r="B1645">
        <v>2.576132819841071E-3</v>
      </c>
      <c r="C1645">
        <v>-7.0313753582409771E-3</v>
      </c>
    </row>
    <row r="1646" spans="1:3" x14ac:dyDescent="0.25">
      <c r="A1646">
        <v>1622</v>
      </c>
      <c r="B1646">
        <v>-7.1518105383339711E-4</v>
      </c>
      <c r="C1646">
        <v>5.5453296299107285E-3</v>
      </c>
    </row>
    <row r="1647" spans="1:3" x14ac:dyDescent="0.25">
      <c r="A1647">
        <v>1623</v>
      </c>
      <c r="B1647">
        <v>-6.7369867573579051E-3</v>
      </c>
      <c r="C1647">
        <v>-4.0534874967534879E-3</v>
      </c>
    </row>
    <row r="1648" spans="1:3" x14ac:dyDescent="0.25">
      <c r="A1648">
        <v>1624</v>
      </c>
      <c r="B1648">
        <v>-7.4909861092721285E-3</v>
      </c>
      <c r="C1648">
        <v>2.2025801847023229E-3</v>
      </c>
    </row>
    <row r="1649" spans="1:3" x14ac:dyDescent="0.25">
      <c r="A1649">
        <v>1625</v>
      </c>
      <c r="B1649">
        <v>1.8807269956957647E-3</v>
      </c>
      <c r="C1649">
        <v>8.2045986100214123E-3</v>
      </c>
    </row>
    <row r="1650" spans="1:3" x14ac:dyDescent="0.25">
      <c r="A1650">
        <v>1626</v>
      </c>
      <c r="B1650">
        <v>1.359257448233738E-2</v>
      </c>
      <c r="C1650">
        <v>-1.5069511079709627E-2</v>
      </c>
    </row>
    <row r="1651" spans="1:3" x14ac:dyDescent="0.25">
      <c r="A1651">
        <v>1627</v>
      </c>
      <c r="B1651">
        <v>2.3416461286469041E-3</v>
      </c>
      <c r="C1651">
        <v>-1.4929391768164938E-2</v>
      </c>
    </row>
    <row r="1652" spans="1:3" x14ac:dyDescent="0.25">
      <c r="A1652">
        <v>1628</v>
      </c>
      <c r="B1652">
        <v>2.0664223171234313E-3</v>
      </c>
      <c r="C1652">
        <v>7.9558334259217291E-3</v>
      </c>
    </row>
    <row r="1653" spans="1:3" x14ac:dyDescent="0.25">
      <c r="A1653">
        <v>1629</v>
      </c>
      <c r="B1653">
        <v>-5.5898456672601052E-4</v>
      </c>
      <c r="C1653">
        <v>-1.2009330015379806E-3</v>
      </c>
    </row>
    <row r="1654" spans="1:3" x14ac:dyDescent="0.25">
      <c r="A1654">
        <v>1630</v>
      </c>
      <c r="B1654">
        <v>-5.3102029121128227E-3</v>
      </c>
      <c r="C1654">
        <v>3.3611413033075646E-3</v>
      </c>
    </row>
    <row r="1655" spans="1:3" x14ac:dyDescent="0.25">
      <c r="A1655">
        <v>1631</v>
      </c>
      <c r="B1655">
        <v>-1.4785413080203001E-2</v>
      </c>
      <c r="C1655">
        <v>8.4734173472759342E-3</v>
      </c>
    </row>
    <row r="1656" spans="1:3" x14ac:dyDescent="0.25">
      <c r="A1656">
        <v>1632</v>
      </c>
      <c r="B1656">
        <v>-8.5828312060084056E-3</v>
      </c>
      <c r="C1656">
        <v>-1.1412309401510208E-2</v>
      </c>
    </row>
    <row r="1657" spans="1:3" x14ac:dyDescent="0.25">
      <c r="A1657">
        <v>1633</v>
      </c>
      <c r="B1657">
        <v>1.6722439473646954E-2</v>
      </c>
      <c r="C1657">
        <v>3.390826912267754E-3</v>
      </c>
    </row>
    <row r="1658" spans="1:3" x14ac:dyDescent="0.25">
      <c r="A1658">
        <v>1634</v>
      </c>
      <c r="B1658">
        <v>1.5927945003403848E-3</v>
      </c>
      <c r="C1658">
        <v>5.5990859520244464E-4</v>
      </c>
    </row>
    <row r="1659" spans="1:3" x14ac:dyDescent="0.25">
      <c r="A1659">
        <v>1635</v>
      </c>
      <c r="B1659">
        <v>1.1135433760180828E-2</v>
      </c>
      <c r="C1659">
        <v>-4.5681927266950015E-3</v>
      </c>
    </row>
    <row r="1660" spans="1:3" x14ac:dyDescent="0.25">
      <c r="A1660">
        <v>1636</v>
      </c>
      <c r="B1660">
        <v>-2.6658794825281029E-3</v>
      </c>
      <c r="C1660">
        <v>8.1077860642966779E-3</v>
      </c>
    </row>
    <row r="1661" spans="1:3" x14ac:dyDescent="0.25">
      <c r="A1661">
        <v>1637</v>
      </c>
      <c r="B1661">
        <v>1.5793574188263489E-4</v>
      </c>
      <c r="C1661">
        <v>-4.4263736782287604E-3</v>
      </c>
    </row>
    <row r="1662" spans="1:3" x14ac:dyDescent="0.25">
      <c r="A1662">
        <v>1638</v>
      </c>
      <c r="B1662">
        <v>8.1761208872900264E-3</v>
      </c>
      <c r="C1662">
        <v>-2.5266296873241983E-3</v>
      </c>
    </row>
    <row r="1663" spans="1:3" x14ac:dyDescent="0.25">
      <c r="A1663">
        <v>1639</v>
      </c>
      <c r="B1663">
        <v>4.9851138680559607E-3</v>
      </c>
      <c r="C1663">
        <v>1.553262342820487E-2</v>
      </c>
    </row>
    <row r="1664" spans="1:3" x14ac:dyDescent="0.25">
      <c r="A1664">
        <v>1640</v>
      </c>
      <c r="B1664">
        <v>1.4822654453013945E-2</v>
      </c>
      <c r="C1664">
        <v>-1.0374354105881218E-2</v>
      </c>
    </row>
    <row r="1665" spans="1:3" x14ac:dyDescent="0.25">
      <c r="A1665">
        <v>1641</v>
      </c>
      <c r="B1665">
        <v>2.3439274871641092E-2</v>
      </c>
      <c r="C1665">
        <v>-6.5742212179909949E-3</v>
      </c>
    </row>
    <row r="1666" spans="1:3" x14ac:dyDescent="0.25">
      <c r="A1666">
        <v>1642</v>
      </c>
      <c r="B1666">
        <v>-8.962087803583197E-3</v>
      </c>
      <c r="C1666">
        <v>1.2449216629831551E-2</v>
      </c>
    </row>
    <row r="1667" spans="1:3" x14ac:dyDescent="0.25">
      <c r="A1667">
        <v>1643</v>
      </c>
      <c r="B1667">
        <v>-6.6178863783747585E-3</v>
      </c>
      <c r="C1667">
        <v>1.0438267111922937E-2</v>
      </c>
    </row>
    <row r="1668" spans="1:3" x14ac:dyDescent="0.25">
      <c r="A1668">
        <v>1644</v>
      </c>
      <c r="B1668">
        <v>3.7354209009464374E-3</v>
      </c>
      <c r="C1668">
        <v>-9.6779227106496748E-3</v>
      </c>
    </row>
    <row r="1669" spans="1:3" x14ac:dyDescent="0.25">
      <c r="A1669">
        <v>1645</v>
      </c>
      <c r="B1669">
        <v>6.1228983591740636E-3</v>
      </c>
      <c r="C1669">
        <v>-7.2459468445424356E-3</v>
      </c>
    </row>
    <row r="1670" spans="1:3" x14ac:dyDescent="0.25">
      <c r="A1670">
        <v>1646</v>
      </c>
      <c r="B1670">
        <v>8.3415591717761668E-4</v>
      </c>
      <c r="C1670">
        <v>-1.0649255351687372E-2</v>
      </c>
    </row>
    <row r="1671" spans="1:3" x14ac:dyDescent="0.25">
      <c r="A1671">
        <v>1647</v>
      </c>
      <c r="B1671">
        <v>2.1670995671201005E-3</v>
      </c>
      <c r="C1671">
        <v>-1.9820514546106888E-3</v>
      </c>
    </row>
    <row r="1672" spans="1:3" x14ac:dyDescent="0.25">
      <c r="A1672">
        <v>1648</v>
      </c>
      <c r="B1672">
        <v>5.1147209012817403E-4</v>
      </c>
      <c r="C1672">
        <v>-2.4090931956536406E-4</v>
      </c>
    </row>
    <row r="1673" spans="1:3" x14ac:dyDescent="0.25">
      <c r="A1673">
        <v>1649</v>
      </c>
      <c r="B1673">
        <v>1.0373418594896505E-3</v>
      </c>
      <c r="C1673">
        <v>-4.0619949180418385E-4</v>
      </c>
    </row>
    <row r="1674" spans="1:3" x14ac:dyDescent="0.25">
      <c r="A1674">
        <v>1650</v>
      </c>
      <c r="B1674">
        <v>1.3521884570040811E-2</v>
      </c>
      <c r="C1674">
        <v>-1.0174988887159099E-2</v>
      </c>
    </row>
    <row r="1675" spans="1:3" x14ac:dyDescent="0.25">
      <c r="A1675">
        <v>1651</v>
      </c>
      <c r="B1675">
        <v>-9.3797644327329992E-3</v>
      </c>
      <c r="C1675">
        <v>4.880296724983994E-3</v>
      </c>
    </row>
    <row r="1676" spans="1:3" x14ac:dyDescent="0.25">
      <c r="A1676">
        <v>1652</v>
      </c>
      <c r="B1676">
        <v>6.5905242835121824E-4</v>
      </c>
      <c r="C1676">
        <v>-6.210316771657991E-4</v>
      </c>
    </row>
    <row r="1677" spans="1:3" x14ac:dyDescent="0.25">
      <c r="A1677">
        <v>1653</v>
      </c>
      <c r="B1677">
        <v>1.1688298167879054E-4</v>
      </c>
      <c r="C1677">
        <v>-1.1688298167879054E-4</v>
      </c>
    </row>
    <row r="1678" spans="1:3" x14ac:dyDescent="0.25">
      <c r="A1678">
        <v>1654</v>
      </c>
      <c r="B1678">
        <v>8.4870093078608204E-3</v>
      </c>
      <c r="C1678">
        <v>2.1507852912044729E-2</v>
      </c>
    </row>
    <row r="1679" spans="1:3" x14ac:dyDescent="0.25">
      <c r="A1679">
        <v>1655</v>
      </c>
      <c r="B1679">
        <v>-6.2881130005397398E-3</v>
      </c>
      <c r="C1679">
        <v>-3.8276906287360371E-3</v>
      </c>
    </row>
    <row r="1680" spans="1:3" x14ac:dyDescent="0.25">
      <c r="A1680">
        <v>1656</v>
      </c>
      <c r="B1680">
        <v>-1.2405228042948989E-3</v>
      </c>
      <c r="C1680">
        <v>-3.5032283661126963E-3</v>
      </c>
    </row>
    <row r="1681" spans="1:3" x14ac:dyDescent="0.25">
      <c r="A1681">
        <v>1657</v>
      </c>
      <c r="B1681">
        <v>-1.7347245414470599E-3</v>
      </c>
      <c r="C1681">
        <v>3.669607977799679E-3</v>
      </c>
    </row>
    <row r="1682" spans="1:3" x14ac:dyDescent="0.25">
      <c r="A1682">
        <v>1658</v>
      </c>
      <c r="B1682">
        <v>-3.7434224184623079E-3</v>
      </c>
      <c r="C1682">
        <v>1.3476375833666057E-2</v>
      </c>
    </row>
    <row r="1683" spans="1:3" x14ac:dyDescent="0.25">
      <c r="A1683">
        <v>1659</v>
      </c>
      <c r="B1683">
        <v>4.679258451522476E-3</v>
      </c>
      <c r="C1683">
        <v>-1.1089162306297277E-2</v>
      </c>
    </row>
    <row r="1684" spans="1:3" x14ac:dyDescent="0.25">
      <c r="A1684">
        <v>1660</v>
      </c>
      <c r="B1684">
        <v>4.7774588886735267E-4</v>
      </c>
      <c r="C1684">
        <v>-1.3777532698668282E-2</v>
      </c>
    </row>
    <row r="1685" spans="1:3" x14ac:dyDescent="0.25">
      <c r="A1685">
        <v>1661</v>
      </c>
      <c r="B1685">
        <v>-7.8419765336805165E-4</v>
      </c>
      <c r="C1685">
        <v>-8.3873122381667616E-3</v>
      </c>
    </row>
    <row r="1686" spans="1:3" x14ac:dyDescent="0.25">
      <c r="A1686">
        <v>1662</v>
      </c>
      <c r="B1686">
        <v>3.442538493115209E-3</v>
      </c>
      <c r="C1686">
        <v>-1.6050364575644336E-3</v>
      </c>
    </row>
    <row r="1687" spans="1:3" x14ac:dyDescent="0.25">
      <c r="A1687">
        <v>1663</v>
      </c>
      <c r="B1687">
        <v>3.22574122895851E-3</v>
      </c>
      <c r="C1687">
        <v>-1.7783184708329222E-2</v>
      </c>
    </row>
    <row r="1688" spans="1:3" x14ac:dyDescent="0.25">
      <c r="A1688">
        <v>1664</v>
      </c>
      <c r="B1688">
        <v>1.4271777896978756E-3</v>
      </c>
      <c r="C1688">
        <v>1.0933011012912884E-3</v>
      </c>
    </row>
    <row r="1689" spans="1:3" x14ac:dyDescent="0.25">
      <c r="A1689">
        <v>1665</v>
      </c>
      <c r="B1689">
        <v>7.8444782374543845E-3</v>
      </c>
      <c r="C1689">
        <v>-1.2064645248318968E-2</v>
      </c>
    </row>
    <row r="1690" spans="1:3" x14ac:dyDescent="0.25">
      <c r="A1690">
        <v>1666</v>
      </c>
      <c r="B1690">
        <v>-1.2188463249607079E-3</v>
      </c>
      <c r="C1690">
        <v>-8.6927823797476999E-3</v>
      </c>
    </row>
    <row r="1691" spans="1:3" x14ac:dyDescent="0.25">
      <c r="A1691">
        <v>1667</v>
      </c>
      <c r="B1691">
        <v>-3.3668125327250397E-3</v>
      </c>
      <c r="C1691">
        <v>-5.4189830078208868E-3</v>
      </c>
    </row>
    <row r="1692" spans="1:3" x14ac:dyDescent="0.25">
      <c r="A1692">
        <v>1668</v>
      </c>
      <c r="B1692">
        <v>1.1171791311408566E-4</v>
      </c>
      <c r="C1692">
        <v>-2.9467308567795903E-3</v>
      </c>
    </row>
    <row r="1693" spans="1:3" x14ac:dyDescent="0.25">
      <c r="A1693">
        <v>1669</v>
      </c>
      <c r="B1693">
        <v>-1.5350749658599358E-2</v>
      </c>
      <c r="C1693">
        <v>-1.2084709373822253E-3</v>
      </c>
    </row>
    <row r="1694" spans="1:3" x14ac:dyDescent="0.25">
      <c r="A1694">
        <v>1670</v>
      </c>
      <c r="B1694">
        <v>8.7784648874398609E-3</v>
      </c>
      <c r="C1694">
        <v>-1.4709029910911196E-2</v>
      </c>
    </row>
    <row r="1695" spans="1:3" x14ac:dyDescent="0.25">
      <c r="A1695">
        <v>1671</v>
      </c>
      <c r="B1695">
        <v>-3.3723349596490829E-2</v>
      </c>
      <c r="C1695">
        <v>5.6107785406709493E-3</v>
      </c>
    </row>
    <row r="1696" spans="1:3" x14ac:dyDescent="0.25">
      <c r="A1696">
        <v>1672</v>
      </c>
      <c r="B1696">
        <v>1.296062812525524E-2</v>
      </c>
      <c r="C1696">
        <v>7.8890019645448499E-4</v>
      </c>
    </row>
    <row r="1697" spans="1:3" x14ac:dyDescent="0.25">
      <c r="A1697">
        <v>1673</v>
      </c>
      <c r="B1697">
        <v>5.0953959215810207E-3</v>
      </c>
      <c r="C1697">
        <v>-5.1015393139067621E-3</v>
      </c>
    </row>
    <row r="1698" spans="1:3" x14ac:dyDescent="0.25">
      <c r="A1698">
        <v>1674</v>
      </c>
      <c r="B1698">
        <v>-1.1890906618372358E-2</v>
      </c>
      <c r="C1698">
        <v>7.8355401529500972E-3</v>
      </c>
    </row>
    <row r="1699" spans="1:3" x14ac:dyDescent="0.25">
      <c r="A1699">
        <v>1675</v>
      </c>
      <c r="B1699">
        <v>-7.4245357013928356E-3</v>
      </c>
      <c r="C1699">
        <v>-6.7226761830055451E-3</v>
      </c>
    </row>
    <row r="1700" spans="1:3" x14ac:dyDescent="0.25">
      <c r="A1700">
        <v>1676</v>
      </c>
      <c r="B1700">
        <v>-7.5246532523741232E-4</v>
      </c>
      <c r="C1700">
        <v>-7.9931069026500001E-5</v>
      </c>
    </row>
    <row r="1701" spans="1:3" x14ac:dyDescent="0.25">
      <c r="A1701">
        <v>1677</v>
      </c>
      <c r="B1701">
        <v>2.1853865001409008E-2</v>
      </c>
      <c r="C1701">
        <v>1.9497884001558642E-3</v>
      </c>
    </row>
    <row r="1702" spans="1:3" x14ac:dyDescent="0.25">
      <c r="A1702">
        <v>1678</v>
      </c>
      <c r="B1702">
        <v>1.2053093596881609E-2</v>
      </c>
      <c r="C1702">
        <v>3.4041130182370146E-3</v>
      </c>
    </row>
    <row r="1703" spans="1:3" x14ac:dyDescent="0.25">
      <c r="A1703">
        <v>1679</v>
      </c>
      <c r="B1703">
        <v>4.080655366014597E-3</v>
      </c>
      <c r="C1703">
        <v>1.3245566052669411E-2</v>
      </c>
    </row>
    <row r="1704" spans="1:3" x14ac:dyDescent="0.25">
      <c r="A1704">
        <v>1680</v>
      </c>
      <c r="B1704">
        <v>-8.4280751715436805E-3</v>
      </c>
      <c r="C1704">
        <v>1.2796726089200938E-2</v>
      </c>
    </row>
    <row r="1705" spans="1:3" x14ac:dyDescent="0.25">
      <c r="A1705">
        <v>1681</v>
      </c>
      <c r="B1705">
        <v>-3.4782572852923811E-3</v>
      </c>
      <c r="C1705">
        <v>-3.9666044189458115E-3</v>
      </c>
    </row>
    <row r="1706" spans="1:3" x14ac:dyDescent="0.25">
      <c r="A1706">
        <v>1682</v>
      </c>
      <c r="B1706">
        <v>1.3979593072610102E-2</v>
      </c>
      <c r="C1706">
        <v>1.4988428862612261E-3</v>
      </c>
    </row>
    <row r="1707" spans="1:3" x14ac:dyDescent="0.25">
      <c r="A1707">
        <v>1683</v>
      </c>
      <c r="B1707">
        <v>3.4714975072959965E-3</v>
      </c>
      <c r="C1707">
        <v>6.9493163617009622E-3</v>
      </c>
    </row>
    <row r="1708" spans="1:3" x14ac:dyDescent="0.25">
      <c r="A1708">
        <v>1684</v>
      </c>
      <c r="B1708">
        <v>-4.3915356883309203E-3</v>
      </c>
      <c r="C1708">
        <v>-4.394676425304141E-3</v>
      </c>
    </row>
    <row r="1709" spans="1:3" x14ac:dyDescent="0.25">
      <c r="A1709">
        <v>1685</v>
      </c>
      <c r="B1709">
        <v>-3.0404466775113869E-3</v>
      </c>
      <c r="C1709">
        <v>-3.5864351902904169E-3</v>
      </c>
    </row>
    <row r="1710" spans="1:3" x14ac:dyDescent="0.25">
      <c r="A1710">
        <v>1686</v>
      </c>
      <c r="B1710">
        <v>5.5490582049829724E-3</v>
      </c>
      <c r="C1710">
        <v>-2.9843210841374885E-3</v>
      </c>
    </row>
    <row r="1711" spans="1:3" x14ac:dyDescent="0.25">
      <c r="A1711">
        <v>1687</v>
      </c>
      <c r="B1711">
        <v>-1.1316364004025647E-2</v>
      </c>
      <c r="C1711">
        <v>-2.1648045392978866E-2</v>
      </c>
    </row>
    <row r="1712" spans="1:3" x14ac:dyDescent="0.25">
      <c r="A1712">
        <v>1688</v>
      </c>
      <c r="B1712">
        <v>1.4147204425102623E-2</v>
      </c>
      <c r="C1712">
        <v>-5.0895784259714395E-2</v>
      </c>
    </row>
    <row r="1713" spans="1:3" x14ac:dyDescent="0.25">
      <c r="A1713">
        <v>1689</v>
      </c>
      <c r="B1713">
        <v>-1.5172919580289126E-2</v>
      </c>
      <c r="C1713">
        <v>1.5817772667980148E-2</v>
      </c>
    </row>
    <row r="1714" spans="1:3" x14ac:dyDescent="0.25">
      <c r="A1714">
        <v>1690</v>
      </c>
      <c r="B1714">
        <v>1.0135425304180073E-3</v>
      </c>
      <c r="C1714">
        <v>-1.2856548606748827E-2</v>
      </c>
    </row>
    <row r="1715" spans="1:3" x14ac:dyDescent="0.25">
      <c r="A1715">
        <v>1691</v>
      </c>
      <c r="B1715">
        <v>-5.3944483845381974E-2</v>
      </c>
      <c r="C1715">
        <v>1.7488937801908855E-2</v>
      </c>
    </row>
    <row r="1716" spans="1:3" x14ac:dyDescent="0.25">
      <c r="A1716">
        <v>1692</v>
      </c>
      <c r="B1716">
        <v>-2.2026764514033775E-2</v>
      </c>
      <c r="C1716">
        <v>-1.0904792213370224E-2</v>
      </c>
    </row>
    <row r="1717" spans="1:3" x14ac:dyDescent="0.25">
      <c r="A1717">
        <v>1693</v>
      </c>
      <c r="B1717">
        <v>1.6013727326336872E-4</v>
      </c>
      <c r="C1717">
        <v>5.7870138988828164E-5</v>
      </c>
    </row>
    <row r="1718" spans="1:3" x14ac:dyDescent="0.25">
      <c r="A1718">
        <v>1694</v>
      </c>
      <c r="B1718">
        <v>-3.9192107730515416E-2</v>
      </c>
      <c r="C1718">
        <v>1.211932935700856E-2</v>
      </c>
    </row>
    <row r="1719" spans="1:3" x14ac:dyDescent="0.25">
      <c r="A1719">
        <v>1695</v>
      </c>
      <c r="B1719">
        <v>-4.8160780536875891E-2</v>
      </c>
      <c r="C1719">
        <v>2.5370594106841171E-2</v>
      </c>
    </row>
    <row r="1720" spans="1:3" x14ac:dyDescent="0.25">
      <c r="A1720">
        <v>1696</v>
      </c>
      <c r="B1720">
        <v>1.5562198290058055E-2</v>
      </c>
      <c r="C1720">
        <v>-2.6925150097564625E-2</v>
      </c>
    </row>
    <row r="1721" spans="1:3" x14ac:dyDescent="0.25">
      <c r="A1721">
        <v>1697</v>
      </c>
      <c r="B1721">
        <v>2.5311501320393798E-2</v>
      </c>
      <c r="C1721">
        <v>-3.2285433750161643E-2</v>
      </c>
    </row>
    <row r="1722" spans="1:3" x14ac:dyDescent="0.25">
      <c r="A1722">
        <v>1698</v>
      </c>
      <c r="B1722">
        <v>1.5016548387533444E-2</v>
      </c>
      <c r="C1722">
        <v>-3.589352701425666E-2</v>
      </c>
    </row>
    <row r="1723" spans="1:3" x14ac:dyDescent="0.25">
      <c r="A1723">
        <v>1699</v>
      </c>
      <c r="B1723">
        <v>-7.2406818040401276E-3</v>
      </c>
      <c r="C1723">
        <v>-1.9548658377589578E-2</v>
      </c>
    </row>
    <row r="1724" spans="1:3" x14ac:dyDescent="0.25">
      <c r="A1724">
        <v>1700</v>
      </c>
      <c r="B1724">
        <v>-4.7732858001059711E-2</v>
      </c>
      <c r="C1724">
        <v>6.6194609543082789E-3</v>
      </c>
    </row>
    <row r="1725" spans="1:3" x14ac:dyDescent="0.25">
      <c r="A1725">
        <v>1701</v>
      </c>
      <c r="B1725">
        <v>-8.8912857345577134E-2</v>
      </c>
      <c r="C1725">
        <v>-4.1180702624862009E-2</v>
      </c>
    </row>
    <row r="1726" spans="1:3" x14ac:dyDescent="0.25">
      <c r="A1726">
        <v>1702</v>
      </c>
      <c r="B1726">
        <v>-3.7772714858430159E-2</v>
      </c>
      <c r="C1726">
        <v>1.4788586468607048E-2</v>
      </c>
    </row>
    <row r="1727" spans="1:3" x14ac:dyDescent="0.25">
      <c r="A1727">
        <v>1703</v>
      </c>
      <c r="B1727">
        <v>-1.2010036196424906E-2</v>
      </c>
      <c r="C1727">
        <v>8.6992335266807552E-3</v>
      </c>
    </row>
    <row r="1728" spans="1:3" x14ac:dyDescent="0.25">
      <c r="A1728">
        <v>1704</v>
      </c>
      <c r="B1728">
        <v>-0.17692131114746928</v>
      </c>
      <c r="C1728">
        <v>-2.2808495800872131E-2</v>
      </c>
    </row>
    <row r="1729" spans="1:3" x14ac:dyDescent="0.25">
      <c r="A1729">
        <v>1705</v>
      </c>
      <c r="B1729">
        <v>1.0646868700628111E-2</v>
      </c>
      <c r="C1729">
        <v>-1.7087993754189536E-2</v>
      </c>
    </row>
    <row r="1730" spans="1:3" x14ac:dyDescent="0.25">
      <c r="A1730">
        <v>1706</v>
      </c>
      <c r="B1730">
        <v>-6.1126150580034642E-2</v>
      </c>
      <c r="C1730">
        <v>-2.8307176489273757E-2</v>
      </c>
    </row>
    <row r="1731" spans="1:3" x14ac:dyDescent="0.25">
      <c r="A1731">
        <v>1707</v>
      </c>
      <c r="B1731">
        <v>8.2936049247234293E-3</v>
      </c>
      <c r="C1731">
        <v>-2.703170560177982E-2</v>
      </c>
    </row>
    <row r="1732" spans="1:3" x14ac:dyDescent="0.25">
      <c r="A1732">
        <v>1708</v>
      </c>
      <c r="B1732">
        <v>-6.7511266746448487E-2</v>
      </c>
      <c r="C1732">
        <v>-1.6515990394691302E-2</v>
      </c>
    </row>
    <row r="1733" spans="1:3" x14ac:dyDescent="0.25">
      <c r="A1733">
        <v>1709</v>
      </c>
      <c r="B1733">
        <v>1.1860193885893664E-2</v>
      </c>
      <c r="C1733">
        <v>6.2703615156530692E-3</v>
      </c>
    </row>
    <row r="1734" spans="1:3" x14ac:dyDescent="0.25">
      <c r="A1734">
        <v>1710</v>
      </c>
      <c r="B1734">
        <v>2.7156059372530367E-2</v>
      </c>
      <c r="C1734">
        <v>8.4393383875210268E-2</v>
      </c>
    </row>
    <row r="1735" spans="1:3" x14ac:dyDescent="0.25">
      <c r="A1735">
        <v>1711</v>
      </c>
      <c r="B1735">
        <v>-5.899126022375549E-2</v>
      </c>
      <c r="C1735">
        <v>3.496433280668336E-2</v>
      </c>
    </row>
    <row r="1736" spans="1:3" x14ac:dyDescent="0.25">
      <c r="A1736">
        <v>1712</v>
      </c>
      <c r="B1736">
        <v>0.13244095572789358</v>
      </c>
      <c r="C1736">
        <v>7.9939394775585565E-2</v>
      </c>
    </row>
    <row r="1737" spans="1:3" x14ac:dyDescent="0.25">
      <c r="A1737">
        <v>1713</v>
      </c>
      <c r="B1737">
        <v>5.8050599387696987E-2</v>
      </c>
      <c r="C1737">
        <v>-2.2250255131711659E-2</v>
      </c>
    </row>
    <row r="1738" spans="1:3" x14ac:dyDescent="0.25">
      <c r="A1738">
        <v>1714</v>
      </c>
      <c r="B1738">
        <v>5.7702637941204456E-2</v>
      </c>
      <c r="C1738">
        <v>-4.1899822496120016E-2</v>
      </c>
    </row>
    <row r="1739" spans="1:3" x14ac:dyDescent="0.25">
      <c r="A1739">
        <v>1715</v>
      </c>
      <c r="B1739">
        <v>-3.3146573661691207E-2</v>
      </c>
      <c r="C1739">
        <v>-4.3798981459069193E-2</v>
      </c>
    </row>
    <row r="1740" spans="1:3" x14ac:dyDescent="0.25">
      <c r="A1740">
        <v>1716</v>
      </c>
      <c r="B1740">
        <v>6.3395446016252556E-3</v>
      </c>
      <c r="C1740">
        <v>-0.10282055535304327</v>
      </c>
    </row>
    <row r="1741" spans="1:3" x14ac:dyDescent="0.25">
      <c r="A1741">
        <v>1717</v>
      </c>
      <c r="B1741">
        <v>2.1832381651130627E-2</v>
      </c>
      <c r="C1741">
        <v>-6.5569484408815354E-2</v>
      </c>
    </row>
    <row r="1742" spans="1:3" x14ac:dyDescent="0.25">
      <c r="A1742">
        <v>1718</v>
      </c>
      <c r="B1742">
        <v>-5.0801853547340195E-2</v>
      </c>
      <c r="C1742">
        <v>4.5663472556778009E-2</v>
      </c>
    </row>
    <row r="1743" spans="1:3" x14ac:dyDescent="0.25">
      <c r="A1743">
        <v>1719</v>
      </c>
      <c r="B1743">
        <v>-7.8854755460633103E-3</v>
      </c>
      <c r="C1743">
        <v>4.114767840733587E-3</v>
      </c>
    </row>
    <row r="1744" spans="1:3" x14ac:dyDescent="0.25">
      <c r="A1744">
        <v>1720</v>
      </c>
      <c r="B1744">
        <v>-2.0550898462552095E-2</v>
      </c>
      <c r="C1744">
        <v>-2.417838671528005E-2</v>
      </c>
    </row>
    <row r="1745" spans="1:3" x14ac:dyDescent="0.25">
      <c r="A1745">
        <v>1721</v>
      </c>
      <c r="B1745">
        <v>5.2258082013602512E-2</v>
      </c>
      <c r="C1745">
        <v>3.9197491123902341E-2</v>
      </c>
    </row>
    <row r="1746" spans="1:3" x14ac:dyDescent="0.25">
      <c r="A1746">
        <v>1722</v>
      </c>
      <c r="B1746">
        <v>4.1035628671853813E-2</v>
      </c>
      <c r="C1746">
        <v>1.5401152410127211E-2</v>
      </c>
    </row>
    <row r="1747" spans="1:3" x14ac:dyDescent="0.25">
      <c r="A1747">
        <v>1723</v>
      </c>
      <c r="B1747">
        <v>-4.0439076176917626E-3</v>
      </c>
      <c r="C1747">
        <v>1.7681631180187134E-3</v>
      </c>
    </row>
    <row r="1748" spans="1:3" x14ac:dyDescent="0.25">
      <c r="A1748">
        <v>1724</v>
      </c>
      <c r="B1748">
        <v>3.2719379404613565E-2</v>
      </c>
      <c r="C1748">
        <v>-3.3520955705773695E-3</v>
      </c>
    </row>
    <row r="1749" spans="1:3" x14ac:dyDescent="0.25">
      <c r="A1749">
        <v>1725</v>
      </c>
      <c r="B1749">
        <v>1.0509857736819121E-3</v>
      </c>
      <c r="C1749">
        <v>-4.1048801542421559E-4</v>
      </c>
    </row>
    <row r="1750" spans="1:3" x14ac:dyDescent="0.25">
      <c r="A1750">
        <v>1726</v>
      </c>
      <c r="B1750">
        <v>-2.6836316709731999E-3</v>
      </c>
      <c r="C1750">
        <v>7.6336832057090397E-4</v>
      </c>
    </row>
    <row r="1751" spans="1:3" x14ac:dyDescent="0.25">
      <c r="A1751">
        <v>1727</v>
      </c>
      <c r="B1751">
        <v>1.8177416268608353E-2</v>
      </c>
      <c r="C1751">
        <v>-6.9210038182892841E-2</v>
      </c>
    </row>
    <row r="1752" spans="1:3" x14ac:dyDescent="0.25">
      <c r="A1752">
        <v>1728</v>
      </c>
      <c r="B1752">
        <v>-5.6422472853437662E-2</v>
      </c>
      <c r="C1752">
        <v>-3.4413483039599728E-2</v>
      </c>
    </row>
    <row r="1753" spans="1:3" x14ac:dyDescent="0.25">
      <c r="A1753">
        <v>1729</v>
      </c>
      <c r="B1753">
        <v>-1.1988945203546301E-3</v>
      </c>
      <c r="C1753">
        <v>-1.9862987981702575E-2</v>
      </c>
    </row>
    <row r="1754" spans="1:3" x14ac:dyDescent="0.25">
      <c r="A1754">
        <v>1730</v>
      </c>
      <c r="B1754">
        <v>4.4179198905877848E-2</v>
      </c>
      <c r="C1754">
        <v>1.1069021264032419E-2</v>
      </c>
    </row>
    <row r="1755" spans="1:3" x14ac:dyDescent="0.25">
      <c r="A1755">
        <v>1731</v>
      </c>
      <c r="B1755">
        <v>7.8581514270985135E-3</v>
      </c>
      <c r="C1755">
        <v>-2.9254904025693484E-2</v>
      </c>
    </row>
    <row r="1756" spans="1:3" x14ac:dyDescent="0.25">
      <c r="A1756">
        <v>1732</v>
      </c>
      <c r="B1756">
        <v>-5.0047863178097729E-2</v>
      </c>
      <c r="C1756">
        <v>4.2689347635386232E-3</v>
      </c>
    </row>
    <row r="1757" spans="1:3" x14ac:dyDescent="0.25">
      <c r="A1757">
        <v>1733</v>
      </c>
      <c r="B1757">
        <v>2.1580076174452581E-2</v>
      </c>
      <c r="C1757">
        <v>1.7582067274385479E-2</v>
      </c>
    </row>
    <row r="1758" spans="1:3" x14ac:dyDescent="0.25">
      <c r="A1758">
        <v>1734</v>
      </c>
      <c r="B1758">
        <v>7.6727483346802116E-3</v>
      </c>
      <c r="C1758">
        <v>2.7944045473071191E-2</v>
      </c>
    </row>
    <row r="1759" spans="1:3" x14ac:dyDescent="0.25">
      <c r="A1759">
        <v>1735</v>
      </c>
      <c r="B1759">
        <v>-1.0106757874548896E-2</v>
      </c>
      <c r="C1759">
        <v>-4.7885877217944628E-2</v>
      </c>
    </row>
    <row r="1760" spans="1:3" x14ac:dyDescent="0.25">
      <c r="A1760">
        <v>1736</v>
      </c>
      <c r="B1760">
        <v>2.7232677721259466E-2</v>
      </c>
      <c r="C1760">
        <v>3.358374058949877E-2</v>
      </c>
    </row>
    <row r="1761" spans="1:3" x14ac:dyDescent="0.25">
      <c r="A1761">
        <v>1737</v>
      </c>
      <c r="B1761">
        <v>2.3329745422672916E-2</v>
      </c>
      <c r="C1761">
        <v>2.9170168029965353E-2</v>
      </c>
    </row>
    <row r="1762" spans="1:3" x14ac:dyDescent="0.25">
      <c r="A1762">
        <v>1738</v>
      </c>
      <c r="B1762">
        <v>3.3181482345562452E-2</v>
      </c>
      <c r="C1762">
        <v>1.8227001015342303E-2</v>
      </c>
    </row>
    <row r="1763" spans="1:3" x14ac:dyDescent="0.25">
      <c r="A1763">
        <v>1739</v>
      </c>
      <c r="B1763">
        <v>-1.867567875123459E-2</v>
      </c>
      <c r="C1763">
        <v>-4.3276083423078829E-2</v>
      </c>
    </row>
    <row r="1764" spans="1:3" x14ac:dyDescent="0.25">
      <c r="A1764">
        <v>1740</v>
      </c>
      <c r="B1764">
        <v>-7.4740143308449211E-3</v>
      </c>
      <c r="C1764">
        <v>1.0029458339241279E-2</v>
      </c>
    </row>
    <row r="1765" spans="1:3" x14ac:dyDescent="0.25">
      <c r="A1765">
        <v>1741</v>
      </c>
      <c r="B1765">
        <v>-4.8525888912345029E-2</v>
      </c>
      <c r="C1765">
        <v>-1.5588551196953092E-2</v>
      </c>
    </row>
    <row r="1766" spans="1:3" x14ac:dyDescent="0.25">
      <c r="A1766">
        <v>1742</v>
      </c>
      <c r="B1766">
        <v>2.2178799125085729E-2</v>
      </c>
      <c r="C1766">
        <v>-1.6737118931984644E-3</v>
      </c>
    </row>
    <row r="1767" spans="1:3" x14ac:dyDescent="0.25">
      <c r="A1767">
        <v>1743</v>
      </c>
      <c r="B1767">
        <v>-1.0954535292808733E-2</v>
      </c>
      <c r="C1767">
        <v>-3.3055359365659537E-2</v>
      </c>
    </row>
    <row r="1768" spans="1:3" x14ac:dyDescent="0.25">
      <c r="A1768">
        <v>1744</v>
      </c>
      <c r="B1768">
        <v>2.1303272379067054E-2</v>
      </c>
      <c r="C1768">
        <v>3.4183329172005159E-2</v>
      </c>
    </row>
    <row r="1769" spans="1:3" x14ac:dyDescent="0.25">
      <c r="A1769">
        <v>1745</v>
      </c>
      <c r="B1769">
        <v>1.4238431966109261E-2</v>
      </c>
      <c r="C1769">
        <v>2.245142453976982E-2</v>
      </c>
    </row>
    <row r="1770" spans="1:3" x14ac:dyDescent="0.25">
      <c r="A1770">
        <v>1746</v>
      </c>
      <c r="B1770">
        <v>-9.9854746665657933E-3</v>
      </c>
      <c r="C1770">
        <v>-2.0346521453979697E-2</v>
      </c>
    </row>
    <row r="1771" spans="1:3" x14ac:dyDescent="0.25">
      <c r="A1771">
        <v>1747</v>
      </c>
      <c r="B1771">
        <v>9.2287765178177914E-3</v>
      </c>
      <c r="C1771">
        <v>2.0933577963663956E-2</v>
      </c>
    </row>
    <row r="1772" spans="1:3" x14ac:dyDescent="0.25">
      <c r="A1772">
        <v>1748</v>
      </c>
      <c r="B1772">
        <v>-3.2128806939431147E-2</v>
      </c>
      <c r="C1772">
        <v>-2.4374501116737841E-2</v>
      </c>
    </row>
    <row r="1773" spans="1:3" x14ac:dyDescent="0.25">
      <c r="A1773">
        <v>1749</v>
      </c>
      <c r="B1773">
        <v>-3.324348841493769E-2</v>
      </c>
      <c r="C1773">
        <v>5.492881565890579E-2</v>
      </c>
    </row>
    <row r="1774" spans="1:3" x14ac:dyDescent="0.25">
      <c r="A1774">
        <v>1750</v>
      </c>
      <c r="B1774">
        <v>8.4516905172879447E-3</v>
      </c>
      <c r="C1774">
        <v>-7.2292705020544062E-3</v>
      </c>
    </row>
    <row r="1775" spans="1:3" x14ac:dyDescent="0.25">
      <c r="A1775">
        <v>1751</v>
      </c>
      <c r="B1775">
        <v>7.3085724725080237E-2</v>
      </c>
      <c r="C1775">
        <v>8.4277954988274395E-3</v>
      </c>
    </row>
    <row r="1776" spans="1:3" x14ac:dyDescent="0.25">
      <c r="A1776">
        <v>1752</v>
      </c>
      <c r="B1776">
        <v>-7.5915541630733616E-3</v>
      </c>
      <c r="C1776">
        <v>-3.1649114518162704E-3</v>
      </c>
    </row>
    <row r="1777" spans="1:3" x14ac:dyDescent="0.25">
      <c r="A1777">
        <v>1753</v>
      </c>
      <c r="B1777">
        <v>2.1968129014869071E-2</v>
      </c>
      <c r="C1777">
        <v>1.1240244823580142E-2</v>
      </c>
    </row>
    <row r="1778" spans="1:3" x14ac:dyDescent="0.25">
      <c r="A1778">
        <v>1754</v>
      </c>
      <c r="B1778">
        <v>-1.451860151747766E-2</v>
      </c>
      <c r="C1778">
        <v>-5.8379742508823697E-3</v>
      </c>
    </row>
    <row r="1779" spans="1:3" x14ac:dyDescent="0.25">
      <c r="A1779">
        <v>1755</v>
      </c>
      <c r="B1779">
        <v>-6.7307190152997619E-3</v>
      </c>
      <c r="C1779">
        <v>4.0175289398570058E-4</v>
      </c>
    </row>
    <row r="1780" spans="1:3" x14ac:dyDescent="0.25">
      <c r="A1780">
        <v>1756</v>
      </c>
      <c r="B1780">
        <v>2.1337550842065626E-2</v>
      </c>
      <c r="C1780">
        <v>-3.1687302737696856E-3</v>
      </c>
    </row>
    <row r="1781" spans="1:3" x14ac:dyDescent="0.25">
      <c r="A1781">
        <v>1757</v>
      </c>
      <c r="B1781">
        <v>2.694542965925938E-2</v>
      </c>
      <c r="C1781">
        <v>4.9386619798653567E-2</v>
      </c>
    </row>
    <row r="1782" spans="1:3" x14ac:dyDescent="0.25">
      <c r="A1782">
        <v>1758</v>
      </c>
      <c r="B1782">
        <v>6.7060237177511235E-3</v>
      </c>
      <c r="C1782">
        <v>5.549188750008479E-2</v>
      </c>
    </row>
    <row r="1783" spans="1:3" x14ac:dyDescent="0.25">
      <c r="A1783">
        <v>1759</v>
      </c>
      <c r="B1783">
        <v>3.3712264467805959E-2</v>
      </c>
      <c r="C1783">
        <v>-2.478771735091468E-2</v>
      </c>
    </row>
    <row r="1784" spans="1:3" x14ac:dyDescent="0.25">
      <c r="A1784">
        <v>1760</v>
      </c>
      <c r="B1784">
        <v>-1.8042038226079082E-2</v>
      </c>
      <c r="C1784">
        <v>-1.9630633765504335E-2</v>
      </c>
    </row>
    <row r="1785" spans="1:3" x14ac:dyDescent="0.25">
      <c r="A1785">
        <v>1761</v>
      </c>
      <c r="B1785">
        <v>2.0895938536331121E-2</v>
      </c>
      <c r="C1785">
        <v>9.3035031403184421E-3</v>
      </c>
    </row>
    <row r="1786" spans="1:3" x14ac:dyDescent="0.25">
      <c r="A1786">
        <v>1762</v>
      </c>
      <c r="B1786">
        <v>2.7827731483834311E-2</v>
      </c>
      <c r="C1786">
        <v>6.8720367082796448E-3</v>
      </c>
    </row>
    <row r="1787" spans="1:3" x14ac:dyDescent="0.25">
      <c r="A1787">
        <v>1763</v>
      </c>
      <c r="B1787">
        <v>4.5638189220726065E-2</v>
      </c>
      <c r="C1787">
        <v>1.0863979005528247E-2</v>
      </c>
    </row>
    <row r="1788" spans="1:3" x14ac:dyDescent="0.25">
      <c r="A1788">
        <v>1764</v>
      </c>
      <c r="B1788">
        <v>2.9535347883697357E-3</v>
      </c>
      <c r="C1788">
        <v>2.2395954350913853E-2</v>
      </c>
    </row>
    <row r="1789" spans="1:3" x14ac:dyDescent="0.25">
      <c r="A1789">
        <v>1765</v>
      </c>
      <c r="B1789">
        <v>2.9387413187578301E-2</v>
      </c>
      <c r="C1789">
        <v>5.2023427484000476E-2</v>
      </c>
    </row>
    <row r="1790" spans="1:3" x14ac:dyDescent="0.25">
      <c r="A1790">
        <v>1766</v>
      </c>
      <c r="B1790">
        <v>-3.5272407167306822E-3</v>
      </c>
      <c r="C1790">
        <v>2.4166049264301291E-2</v>
      </c>
    </row>
    <row r="1791" spans="1:3" x14ac:dyDescent="0.25">
      <c r="A1791">
        <v>1767</v>
      </c>
      <c r="B1791">
        <v>-1.158348603363819E-2</v>
      </c>
      <c r="C1791">
        <v>-2.4491141439734011E-2</v>
      </c>
    </row>
    <row r="1792" spans="1:3" x14ac:dyDescent="0.25">
      <c r="A1792">
        <v>1768</v>
      </c>
      <c r="B1792">
        <v>-1.6657073068876331E-3</v>
      </c>
      <c r="C1792">
        <v>-1.2438827957482312E-2</v>
      </c>
    </row>
    <row r="1793" spans="1:3" x14ac:dyDescent="0.25">
      <c r="A1793">
        <v>1769</v>
      </c>
      <c r="B1793">
        <v>-6.8489516536752879E-2</v>
      </c>
      <c r="C1793">
        <v>-2.2095707315114191E-2</v>
      </c>
    </row>
    <row r="1794" spans="1:3" x14ac:dyDescent="0.25">
      <c r="A1794">
        <v>1770</v>
      </c>
      <c r="B1794">
        <v>-1.3306771388032314E-3</v>
      </c>
      <c r="C1794">
        <v>1.179715602947266E-2</v>
      </c>
    </row>
    <row r="1795" spans="1:3" x14ac:dyDescent="0.25">
      <c r="A1795">
        <v>1771</v>
      </c>
      <c r="B1795">
        <v>4.9078103324113635E-3</v>
      </c>
      <c r="C1795">
        <v>-1.3865633091987826E-2</v>
      </c>
    </row>
    <row r="1796" spans="1:3" x14ac:dyDescent="0.25">
      <c r="A1796">
        <v>1772</v>
      </c>
      <c r="B1796">
        <v>3.4460243689073654E-2</v>
      </c>
      <c r="C1796">
        <v>-1.4180911097940591E-4</v>
      </c>
    </row>
    <row r="1797" spans="1:3" x14ac:dyDescent="0.25">
      <c r="A1797">
        <v>1773</v>
      </c>
      <c r="B1797">
        <v>8.3669319033949831E-3</v>
      </c>
      <c r="C1797">
        <v>-6.5803871356819778E-3</v>
      </c>
    </row>
    <row r="1798" spans="1:3" x14ac:dyDescent="0.25">
      <c r="A1798">
        <v>1774</v>
      </c>
      <c r="B1798">
        <v>-1.5554342590202429E-2</v>
      </c>
      <c r="C1798">
        <v>-7.5626146737219468E-3</v>
      </c>
    </row>
    <row r="1799" spans="1:3" x14ac:dyDescent="0.25">
      <c r="A1799">
        <v>1775</v>
      </c>
      <c r="B1799">
        <v>4.8585516377071735E-3</v>
      </c>
      <c r="C1799">
        <v>-4.0623362810507123E-2</v>
      </c>
    </row>
    <row r="1800" spans="1:3" x14ac:dyDescent="0.25">
      <c r="A1800">
        <v>1776</v>
      </c>
      <c r="B1800">
        <v>-1.6093200544999831E-4</v>
      </c>
      <c r="C1800">
        <v>1.6189051040144474E-2</v>
      </c>
    </row>
    <row r="1801" spans="1:3" x14ac:dyDescent="0.25">
      <c r="A1801">
        <v>1777</v>
      </c>
      <c r="B1801">
        <v>2.532111308854371E-2</v>
      </c>
      <c r="C1801">
        <v>7.1766311955575278E-3</v>
      </c>
    </row>
    <row r="1802" spans="1:3" x14ac:dyDescent="0.25">
      <c r="A1802">
        <v>1778</v>
      </c>
      <c r="B1802">
        <v>-4.7516508841325043E-2</v>
      </c>
      <c r="C1802">
        <v>-8.6105053033329951E-3</v>
      </c>
    </row>
    <row r="1803" spans="1:3" x14ac:dyDescent="0.25">
      <c r="A1803">
        <v>1779</v>
      </c>
      <c r="B1803">
        <v>6.1885157120959849E-3</v>
      </c>
      <c r="C1803">
        <v>1.3325918413073859E-2</v>
      </c>
    </row>
    <row r="1804" spans="1:3" x14ac:dyDescent="0.25">
      <c r="A1804">
        <v>1780</v>
      </c>
      <c r="B1804">
        <v>-5.5143718072771337E-3</v>
      </c>
      <c r="C1804">
        <v>-3.0119676319136552E-2</v>
      </c>
    </row>
    <row r="1805" spans="1:3" x14ac:dyDescent="0.25">
      <c r="A1805">
        <v>1781</v>
      </c>
      <c r="B1805">
        <v>9.513955804325883E-3</v>
      </c>
      <c r="C1805">
        <v>3.2984339239174119E-2</v>
      </c>
    </row>
    <row r="1806" spans="1:3" x14ac:dyDescent="0.25">
      <c r="A1806">
        <v>1782</v>
      </c>
      <c r="B1806">
        <v>7.5117007713599497E-4</v>
      </c>
      <c r="C1806">
        <v>-1.1921843633335379E-2</v>
      </c>
    </row>
    <row r="1807" spans="1:3" x14ac:dyDescent="0.25">
      <c r="A1807">
        <v>1783</v>
      </c>
      <c r="B1807">
        <v>6.0540499657069369E-3</v>
      </c>
      <c r="C1807">
        <v>-7.1100647095239389E-3</v>
      </c>
    </row>
    <row r="1808" spans="1:3" x14ac:dyDescent="0.25">
      <c r="A1808">
        <v>1784</v>
      </c>
      <c r="B1808">
        <v>2.7202824980279698E-2</v>
      </c>
      <c r="C1808">
        <v>1.5043136736397129E-2</v>
      </c>
    </row>
    <row r="1809" spans="1:3" x14ac:dyDescent="0.25">
      <c r="A1809">
        <v>1785</v>
      </c>
      <c r="B1809">
        <v>-1.0077403633938668E-2</v>
      </c>
      <c r="C1809">
        <v>7.4640022348416192E-3</v>
      </c>
    </row>
    <row r="1810" spans="1:3" x14ac:dyDescent="0.25">
      <c r="A1810">
        <v>1786</v>
      </c>
      <c r="B1810">
        <v>3.1082376173788846E-2</v>
      </c>
      <c r="C1810">
        <v>1.69550456267391E-2</v>
      </c>
    </row>
    <row r="1811" spans="1:3" x14ac:dyDescent="0.25">
      <c r="A1811">
        <v>1787</v>
      </c>
      <c r="B1811">
        <v>-1.3457679633257677E-2</v>
      </c>
      <c r="C1811">
        <v>-1.0343677890732697E-2</v>
      </c>
    </row>
    <row r="1812" spans="1:3" x14ac:dyDescent="0.25">
      <c r="A1812">
        <v>1788</v>
      </c>
      <c r="B1812">
        <v>-2.2123085801795611E-3</v>
      </c>
      <c r="C1812">
        <v>-4.1658741570060616E-2</v>
      </c>
    </row>
    <row r="1813" spans="1:3" x14ac:dyDescent="0.25">
      <c r="A1813">
        <v>1789</v>
      </c>
      <c r="B1813">
        <v>-1.7215442428872289E-2</v>
      </c>
      <c r="C1813">
        <v>-1.4852421736464956E-2</v>
      </c>
    </row>
    <row r="1814" spans="1:3" x14ac:dyDescent="0.25">
      <c r="A1814">
        <v>1790</v>
      </c>
      <c r="B1814">
        <v>1.512330694995003E-2</v>
      </c>
      <c r="C1814">
        <v>3.2604230686622861E-2</v>
      </c>
    </row>
    <row r="1815" spans="1:3" x14ac:dyDescent="0.25">
      <c r="A1815">
        <v>1791</v>
      </c>
      <c r="B1815">
        <v>2.021058630271903E-2</v>
      </c>
      <c r="C1815">
        <v>-3.368122927227029E-3</v>
      </c>
    </row>
    <row r="1816" spans="1:3" x14ac:dyDescent="0.25">
      <c r="A1816">
        <v>1792</v>
      </c>
      <c r="B1816">
        <v>-4.9490586877838881E-3</v>
      </c>
      <c r="C1816">
        <v>1.301223679538582E-2</v>
      </c>
    </row>
    <row r="1817" spans="1:3" x14ac:dyDescent="0.25">
      <c r="A1817">
        <v>1793</v>
      </c>
      <c r="B1817">
        <v>2.7549360106505921E-2</v>
      </c>
      <c r="C1817">
        <v>3.7482019572861631E-3</v>
      </c>
    </row>
    <row r="1818" spans="1:3" x14ac:dyDescent="0.25">
      <c r="A1818">
        <v>1794</v>
      </c>
      <c r="B1818">
        <v>-1.0160940577813306E-2</v>
      </c>
      <c r="C1818">
        <v>1.2105412712836107E-2</v>
      </c>
    </row>
    <row r="1819" spans="1:3" x14ac:dyDescent="0.25">
      <c r="A1819">
        <v>1795</v>
      </c>
      <c r="B1819">
        <v>8.0198055111036261E-3</v>
      </c>
      <c r="C1819">
        <v>-2.2357590097124378E-2</v>
      </c>
    </row>
    <row r="1820" spans="1:3" x14ac:dyDescent="0.25">
      <c r="A1820">
        <v>1796</v>
      </c>
      <c r="B1820">
        <v>1.3391518229868227E-2</v>
      </c>
      <c r="C1820">
        <v>-8.7591284907230782E-3</v>
      </c>
    </row>
    <row r="1821" spans="1:3" x14ac:dyDescent="0.25">
      <c r="A1821">
        <v>1797</v>
      </c>
      <c r="B1821">
        <v>1.5144165865139923E-2</v>
      </c>
      <c r="C1821">
        <v>4.0825114358468938E-3</v>
      </c>
    </row>
    <row r="1822" spans="1:3" x14ac:dyDescent="0.25">
      <c r="A1822">
        <v>1798</v>
      </c>
      <c r="B1822">
        <v>-7.1585071157363716E-3</v>
      </c>
      <c r="C1822">
        <v>-1.4507143663268914E-2</v>
      </c>
    </row>
    <row r="1823" spans="1:3" x14ac:dyDescent="0.25">
      <c r="A1823">
        <v>1799</v>
      </c>
      <c r="B1823">
        <v>4.2239769550443248E-3</v>
      </c>
      <c r="C1823">
        <v>-5.9962872497303773E-3</v>
      </c>
    </row>
    <row r="1824" spans="1:3" x14ac:dyDescent="0.25">
      <c r="A1824">
        <v>1800</v>
      </c>
      <c r="B1824">
        <v>-1.728922234550101E-2</v>
      </c>
      <c r="C1824">
        <v>1.2189067384000496E-2</v>
      </c>
    </row>
    <row r="1825" spans="1:3" x14ac:dyDescent="0.25">
      <c r="A1825">
        <v>1801</v>
      </c>
      <c r="B1825">
        <v>7.5102012239629031E-3</v>
      </c>
      <c r="C1825">
        <v>-1.6511966962008025E-2</v>
      </c>
    </row>
    <row r="1826" spans="1:3" x14ac:dyDescent="0.25">
      <c r="A1826">
        <v>1802</v>
      </c>
      <c r="B1826">
        <v>1.7550658235083625E-3</v>
      </c>
      <c r="C1826">
        <v>-8.2674468084768978E-3</v>
      </c>
    </row>
    <row r="1827" spans="1:3" x14ac:dyDescent="0.25">
      <c r="A1827">
        <v>1803</v>
      </c>
      <c r="B1827">
        <v>8.6590998368738896E-3</v>
      </c>
      <c r="C1827">
        <v>-1.1819083126157908E-2</v>
      </c>
    </row>
    <row r="1828" spans="1:3" x14ac:dyDescent="0.25">
      <c r="A1828">
        <v>1804</v>
      </c>
      <c r="B1828">
        <v>-2.4670119990549154E-2</v>
      </c>
      <c r="C1828">
        <v>-1.1662481116817204E-2</v>
      </c>
    </row>
    <row r="1829" spans="1:3" x14ac:dyDescent="0.25">
      <c r="A1829">
        <v>1805</v>
      </c>
      <c r="B1829">
        <v>-2.151830268749878E-2</v>
      </c>
      <c r="C1829">
        <v>7.0008669478741729E-3</v>
      </c>
    </row>
    <row r="1830" spans="1:3" x14ac:dyDescent="0.25">
      <c r="A1830">
        <v>1806</v>
      </c>
      <c r="B1830">
        <v>2.8413297580476646E-2</v>
      </c>
      <c r="C1830">
        <v>-2.4101534075665933E-3</v>
      </c>
    </row>
    <row r="1831" spans="1:3" x14ac:dyDescent="0.25">
      <c r="A1831">
        <v>1807</v>
      </c>
      <c r="B1831">
        <v>3.946222190130801E-3</v>
      </c>
      <c r="C1831">
        <v>4.3394475278832317E-3</v>
      </c>
    </row>
    <row r="1832" spans="1:3" x14ac:dyDescent="0.25">
      <c r="A1832">
        <v>1808</v>
      </c>
      <c r="B1832">
        <v>1.4782973849846476E-2</v>
      </c>
      <c r="C1832">
        <v>2.2772190815777693E-3</v>
      </c>
    </row>
    <row r="1833" spans="1:3" x14ac:dyDescent="0.25">
      <c r="A1833">
        <v>1809</v>
      </c>
      <c r="B1833">
        <v>-8.9032911396019435E-3</v>
      </c>
      <c r="C1833">
        <v>6.564199664387646E-2</v>
      </c>
    </row>
    <row r="1834" spans="1:3" x14ac:dyDescent="0.25">
      <c r="A1834">
        <v>1810</v>
      </c>
      <c r="B1834">
        <v>-6.5257186087201591E-3</v>
      </c>
      <c r="C1834">
        <v>1.5107500990864735E-2</v>
      </c>
    </row>
    <row r="1835" spans="1:3" x14ac:dyDescent="0.25">
      <c r="A1835">
        <v>1811</v>
      </c>
      <c r="B1835">
        <v>-1.6550460051001827E-3</v>
      </c>
      <c r="C1835">
        <v>2.30423509203233E-2</v>
      </c>
    </row>
    <row r="1836" spans="1:3" x14ac:dyDescent="0.25">
      <c r="A1836">
        <v>1812</v>
      </c>
      <c r="B1836">
        <v>2.4822210895245968E-2</v>
      </c>
      <c r="C1836">
        <v>2.1260056368046818E-2</v>
      </c>
    </row>
    <row r="1837" spans="1:3" x14ac:dyDescent="0.25">
      <c r="A1837">
        <v>1813</v>
      </c>
      <c r="B1837">
        <v>2.1837708564915691E-2</v>
      </c>
      <c r="C1837">
        <v>-1.2140443376606313E-2</v>
      </c>
    </row>
    <row r="1838" spans="1:3" x14ac:dyDescent="0.25">
      <c r="A1838">
        <v>1814</v>
      </c>
      <c r="B1838">
        <v>-5.3279729252016083E-3</v>
      </c>
      <c r="C1838">
        <v>-1.6880420125010662E-2</v>
      </c>
    </row>
    <row r="1839" spans="1:3" x14ac:dyDescent="0.25">
      <c r="A1839">
        <v>1815</v>
      </c>
      <c r="B1839">
        <v>-1.3863195171053342E-2</v>
      </c>
      <c r="C1839">
        <v>1.4977872701544668E-2</v>
      </c>
    </row>
    <row r="1840" spans="1:3" x14ac:dyDescent="0.25">
      <c r="A1840">
        <v>1816</v>
      </c>
      <c r="B1840">
        <v>8.1977575369365178E-3</v>
      </c>
      <c r="C1840">
        <v>-1.5114935385292955E-2</v>
      </c>
    </row>
    <row r="1841" spans="1:3" x14ac:dyDescent="0.25">
      <c r="A1841">
        <v>1817</v>
      </c>
      <c r="B1841">
        <v>-6.0997212036882154E-4</v>
      </c>
      <c r="C1841">
        <v>-1.0177777563570986E-2</v>
      </c>
    </row>
    <row r="1842" spans="1:3" x14ac:dyDescent="0.25">
      <c r="A1842">
        <v>1818</v>
      </c>
      <c r="B1842">
        <v>-1.8860158794818491E-3</v>
      </c>
      <c r="C1842">
        <v>1.6700398964569305E-3</v>
      </c>
    </row>
    <row r="1843" spans="1:3" x14ac:dyDescent="0.25">
      <c r="A1843">
        <v>1819</v>
      </c>
      <c r="B1843">
        <v>-1.2542794928908573E-2</v>
      </c>
      <c r="C1843">
        <v>-3.6845606945683073E-3</v>
      </c>
    </row>
    <row r="1844" spans="1:3" x14ac:dyDescent="0.25">
      <c r="A1844">
        <v>1820</v>
      </c>
      <c r="B1844">
        <v>-9.9581021171706099E-3</v>
      </c>
      <c r="C1844">
        <v>-1.2514394508103786E-2</v>
      </c>
    </row>
    <row r="1845" spans="1:3" x14ac:dyDescent="0.25">
      <c r="A1845">
        <v>1821</v>
      </c>
      <c r="B1845">
        <v>2.2003976926004806E-2</v>
      </c>
      <c r="C1845">
        <v>1.4421798410018952E-2</v>
      </c>
    </row>
    <row r="1846" spans="1:3" x14ac:dyDescent="0.25">
      <c r="A1846">
        <v>1822</v>
      </c>
      <c r="B1846">
        <v>1.600418543684681E-3</v>
      </c>
      <c r="C1846">
        <v>2.2384086863201889E-2</v>
      </c>
    </row>
    <row r="1847" spans="1:3" x14ac:dyDescent="0.25">
      <c r="A1847">
        <v>1823</v>
      </c>
      <c r="B1847">
        <v>1.2857375701860844E-2</v>
      </c>
      <c r="C1847">
        <v>-3.3332723828907104E-3</v>
      </c>
    </row>
    <row r="1848" spans="1:3" x14ac:dyDescent="0.25">
      <c r="A1848">
        <v>1824</v>
      </c>
      <c r="B1848">
        <v>-1.0312720850661644E-2</v>
      </c>
      <c r="C1848">
        <v>-2.4829584002880652E-3</v>
      </c>
    </row>
    <row r="1849" spans="1:3" x14ac:dyDescent="0.25">
      <c r="A1849">
        <v>1825</v>
      </c>
      <c r="B1849">
        <v>2.7577518886732527E-3</v>
      </c>
      <c r="C1849">
        <v>2.2380155374572577E-2</v>
      </c>
    </row>
    <row r="1850" spans="1:3" x14ac:dyDescent="0.25">
      <c r="A1850">
        <v>1826</v>
      </c>
      <c r="B1850">
        <v>-5.1395021256634699E-3</v>
      </c>
      <c r="C1850">
        <v>-3.0347133822375222E-2</v>
      </c>
    </row>
    <row r="1851" spans="1:3" x14ac:dyDescent="0.25">
      <c r="A1851">
        <v>1827</v>
      </c>
      <c r="B1851">
        <v>-7.9197540095809829E-3</v>
      </c>
      <c r="C1851">
        <v>6.3072381620155951E-3</v>
      </c>
    </row>
    <row r="1852" spans="1:3" x14ac:dyDescent="0.25">
      <c r="A1852">
        <v>1828</v>
      </c>
      <c r="B1852">
        <v>1.7152832750101855E-2</v>
      </c>
      <c r="C1852">
        <v>-1.7405579917197635E-2</v>
      </c>
    </row>
    <row r="1853" spans="1:3" x14ac:dyDescent="0.25">
      <c r="A1853">
        <v>1829</v>
      </c>
      <c r="B1853">
        <v>-2.0862705638444778E-2</v>
      </c>
      <c r="C1853">
        <v>1.9898374647156103E-2</v>
      </c>
    </row>
    <row r="1854" spans="1:3" x14ac:dyDescent="0.25">
      <c r="A1854">
        <v>1830</v>
      </c>
      <c r="B1854">
        <v>-1.7677831397874835E-2</v>
      </c>
      <c r="C1854">
        <v>3.6674657738304708E-2</v>
      </c>
    </row>
    <row r="1855" spans="1:3" x14ac:dyDescent="0.25">
      <c r="A1855">
        <v>1831</v>
      </c>
      <c r="B1855">
        <v>2.1692002054397513E-2</v>
      </c>
      <c r="C1855">
        <v>-1.9397152506140419E-2</v>
      </c>
    </row>
    <row r="1856" spans="1:3" x14ac:dyDescent="0.25">
      <c r="A1856">
        <v>1832</v>
      </c>
      <c r="B1856">
        <v>-2.113410703456118E-2</v>
      </c>
      <c r="C1856">
        <v>1.1878789729966456E-2</v>
      </c>
    </row>
    <row r="1857" spans="1:3" x14ac:dyDescent="0.25">
      <c r="A1857">
        <v>1833</v>
      </c>
      <c r="B1857">
        <v>2.6552041547581302E-2</v>
      </c>
      <c r="C1857">
        <v>-1.0569762110983944E-2</v>
      </c>
    </row>
    <row r="1858" spans="1:3" x14ac:dyDescent="0.25">
      <c r="A1858">
        <v>1834</v>
      </c>
      <c r="B1858">
        <v>-6.9744995075179429E-3</v>
      </c>
      <c r="C1858">
        <v>1.6079927260228225E-2</v>
      </c>
    </row>
    <row r="1859" spans="1:3" x14ac:dyDescent="0.25">
      <c r="A1859">
        <v>1835</v>
      </c>
      <c r="B1859">
        <v>5.9191583971203391E-3</v>
      </c>
      <c r="C1859">
        <v>-1.4110219518294631E-2</v>
      </c>
    </row>
    <row r="1860" spans="1:3" x14ac:dyDescent="0.25">
      <c r="A1860">
        <v>1836</v>
      </c>
      <c r="B1860">
        <v>5.0708826225260781E-3</v>
      </c>
      <c r="C1860">
        <v>1.5487611797873509E-2</v>
      </c>
    </row>
    <row r="1861" spans="1:3" x14ac:dyDescent="0.25">
      <c r="A1861">
        <v>1837</v>
      </c>
      <c r="B1861">
        <v>7.0417494346518257E-3</v>
      </c>
      <c r="C1861">
        <v>-2.063887629235758E-2</v>
      </c>
    </row>
    <row r="1862" spans="1:3" x14ac:dyDescent="0.25">
      <c r="A1862">
        <v>1838</v>
      </c>
      <c r="B1862">
        <v>4.8712872202431199E-3</v>
      </c>
      <c r="C1862">
        <v>-1.5474873020583386E-2</v>
      </c>
    </row>
    <row r="1863" spans="1:3" x14ac:dyDescent="0.25">
      <c r="A1863">
        <v>1839</v>
      </c>
      <c r="B1863">
        <v>-3.3419604071039111E-3</v>
      </c>
      <c r="C1863">
        <v>-2.7170753377764506E-2</v>
      </c>
    </row>
    <row r="1864" spans="1:3" x14ac:dyDescent="0.25">
      <c r="A1864">
        <v>1840</v>
      </c>
      <c r="B1864">
        <v>-1.0661994240296097E-2</v>
      </c>
      <c r="C1864">
        <v>-1.8095568840106574E-2</v>
      </c>
    </row>
    <row r="1865" spans="1:3" x14ac:dyDescent="0.25">
      <c r="A1865">
        <v>1841</v>
      </c>
      <c r="B1865">
        <v>-5.5258764132276705E-2</v>
      </c>
      <c r="C1865">
        <v>-4.2665669911156501E-2</v>
      </c>
    </row>
    <row r="1866" spans="1:3" x14ac:dyDescent="0.25">
      <c r="A1866">
        <v>1842</v>
      </c>
      <c r="B1866">
        <v>-4.7250782302670769E-3</v>
      </c>
      <c r="C1866">
        <v>-8.266698001975048E-3</v>
      </c>
    </row>
    <row r="1867" spans="1:3" x14ac:dyDescent="0.25">
      <c r="A1867">
        <v>1843</v>
      </c>
      <c r="B1867">
        <v>2.2775956681369562E-3</v>
      </c>
      <c r="C1867">
        <v>-1.8190814292557811E-2</v>
      </c>
    </row>
    <row r="1868" spans="1:3" x14ac:dyDescent="0.25">
      <c r="A1868">
        <v>1844</v>
      </c>
      <c r="B1868">
        <v>-1.3205711892980846E-2</v>
      </c>
      <c r="C1868">
        <v>2.625480985500387E-2</v>
      </c>
    </row>
    <row r="1869" spans="1:3" x14ac:dyDescent="0.25">
      <c r="A1869">
        <v>1845</v>
      </c>
      <c r="B1869">
        <v>-6.4899266814302074E-3</v>
      </c>
      <c r="C1869">
        <v>-4.6537731357794328E-3</v>
      </c>
    </row>
    <row r="1870" spans="1:3" x14ac:dyDescent="0.25">
      <c r="A1870">
        <v>1846</v>
      </c>
      <c r="B1870">
        <v>3.6795900771515871E-2</v>
      </c>
      <c r="C1870">
        <v>1.2216967777269522E-2</v>
      </c>
    </row>
    <row r="1871" spans="1:3" x14ac:dyDescent="0.25">
      <c r="A1871">
        <v>1847</v>
      </c>
      <c r="B1871">
        <v>2.2037396920706921E-3</v>
      </c>
      <c r="C1871">
        <v>-1.575582037794868E-2</v>
      </c>
    </row>
    <row r="1872" spans="1:3" x14ac:dyDescent="0.25">
      <c r="A1872">
        <v>1848</v>
      </c>
      <c r="B1872">
        <v>-4.4820045220499358E-3</v>
      </c>
      <c r="C1872">
        <v>4.5849056810347497E-3</v>
      </c>
    </row>
    <row r="1873" spans="1:3" x14ac:dyDescent="0.25">
      <c r="A1873">
        <v>1849</v>
      </c>
      <c r="B1873">
        <v>6.5961951495115594E-3</v>
      </c>
      <c r="C1873">
        <v>-6.6043937136640212E-3</v>
      </c>
    </row>
    <row r="1874" spans="1:3" x14ac:dyDescent="0.25">
      <c r="A1874">
        <v>1850</v>
      </c>
      <c r="B1874">
        <v>-5.1029136008426163E-4</v>
      </c>
      <c r="C1874">
        <v>1.4944489017929522E-2</v>
      </c>
    </row>
    <row r="1875" spans="1:3" x14ac:dyDescent="0.25">
      <c r="A1875">
        <v>1851</v>
      </c>
      <c r="B1875">
        <v>2.0456429643959544E-2</v>
      </c>
      <c r="C1875">
        <v>1.0219135248914941E-2</v>
      </c>
    </row>
    <row r="1876" spans="1:3" x14ac:dyDescent="0.25">
      <c r="A1876">
        <v>1852</v>
      </c>
      <c r="B1876">
        <v>-4.8429546623689973E-3</v>
      </c>
      <c r="C1876">
        <v>5.0257294088168973E-2</v>
      </c>
    </row>
    <row r="1877" spans="1:3" x14ac:dyDescent="0.25">
      <c r="A1877">
        <v>1853</v>
      </c>
      <c r="B1877">
        <v>1.7584446686409209E-3</v>
      </c>
      <c r="C1877">
        <v>-3.8536913067531457E-3</v>
      </c>
    </row>
    <row r="1878" spans="1:3" x14ac:dyDescent="0.25">
      <c r="A1878">
        <v>1854</v>
      </c>
      <c r="B1878">
        <v>1.1233868403304845E-2</v>
      </c>
      <c r="C1878">
        <v>4.5003672109747116E-3</v>
      </c>
    </row>
    <row r="1879" spans="1:3" x14ac:dyDescent="0.25">
      <c r="A1879">
        <v>1855</v>
      </c>
      <c r="B1879">
        <v>1.6487571344676339E-2</v>
      </c>
      <c r="C1879">
        <v>-1.0682201930432862E-2</v>
      </c>
    </row>
    <row r="1880" spans="1:3" x14ac:dyDescent="0.25">
      <c r="A1880">
        <v>1856</v>
      </c>
      <c r="B1880">
        <v>9.0381825921426445E-3</v>
      </c>
      <c r="C1880">
        <v>-2.0507219461704335E-2</v>
      </c>
    </row>
    <row r="1881" spans="1:3" x14ac:dyDescent="0.25">
      <c r="A1881">
        <v>1857</v>
      </c>
      <c r="B1881">
        <v>-1.6192351252622531E-2</v>
      </c>
      <c r="C1881">
        <v>-4.5291672928090665E-2</v>
      </c>
    </row>
    <row r="1882" spans="1:3" x14ac:dyDescent="0.25">
      <c r="A1882">
        <v>1858</v>
      </c>
      <c r="B1882">
        <v>-1.1114771112493895E-3</v>
      </c>
      <c r="C1882">
        <v>1.356677318887908E-3</v>
      </c>
    </row>
    <row r="1883" spans="1:3" x14ac:dyDescent="0.25">
      <c r="A1883">
        <v>1859</v>
      </c>
      <c r="B1883">
        <v>-3.496753784794069E-2</v>
      </c>
      <c r="C1883">
        <v>1.9366478641096287E-2</v>
      </c>
    </row>
    <row r="1884" spans="1:3" x14ac:dyDescent="0.25">
      <c r="A1884">
        <v>1860</v>
      </c>
      <c r="B1884">
        <v>2.0011917420683437E-2</v>
      </c>
      <c r="C1884">
        <v>7.2874946502292509E-3</v>
      </c>
    </row>
    <row r="1885" spans="1:3" x14ac:dyDescent="0.25">
      <c r="A1885">
        <v>1861</v>
      </c>
      <c r="B1885">
        <v>3.2957587173899402E-3</v>
      </c>
      <c r="C1885">
        <v>6.7379075789190338E-3</v>
      </c>
    </row>
    <row r="1886" spans="1:3" x14ac:dyDescent="0.25">
      <c r="A1886">
        <v>1862</v>
      </c>
      <c r="B1886">
        <v>1.8562570153362512E-3</v>
      </c>
      <c r="C1886">
        <v>1.4886758699235789E-2</v>
      </c>
    </row>
    <row r="1887" spans="1:3" x14ac:dyDescent="0.25">
      <c r="A1887">
        <v>1863</v>
      </c>
      <c r="B1887">
        <v>-1.3829819012307287E-2</v>
      </c>
      <c r="C1887">
        <v>1.0521758683247784E-2</v>
      </c>
    </row>
    <row r="1888" spans="1:3" x14ac:dyDescent="0.25">
      <c r="A1888">
        <v>1864</v>
      </c>
      <c r="B1888">
        <v>-7.5012092119979045E-3</v>
      </c>
      <c r="C1888">
        <v>1.0240405196758371E-2</v>
      </c>
    </row>
    <row r="1889" spans="1:3" x14ac:dyDescent="0.25">
      <c r="A1889">
        <v>1865</v>
      </c>
      <c r="B1889">
        <v>1.4462948794378776E-2</v>
      </c>
      <c r="C1889">
        <v>1.1592808758851532E-2</v>
      </c>
    </row>
    <row r="1890" spans="1:3" x14ac:dyDescent="0.25">
      <c r="A1890">
        <v>1866</v>
      </c>
      <c r="B1890">
        <v>-3.2388522456760355E-2</v>
      </c>
      <c r="C1890">
        <v>6.7878929222000284E-3</v>
      </c>
    </row>
    <row r="1891" spans="1:3" x14ac:dyDescent="0.25">
      <c r="A1891">
        <v>1867</v>
      </c>
      <c r="B1891">
        <v>-1.5386813603245952E-2</v>
      </c>
      <c r="C1891">
        <v>-3.1016274044195213E-2</v>
      </c>
    </row>
    <row r="1892" spans="1:3" x14ac:dyDescent="0.25">
      <c r="A1892">
        <v>1868</v>
      </c>
      <c r="B1892">
        <v>-4.9022072501780332E-2</v>
      </c>
      <c r="C1892">
        <v>1.8917388806707E-3</v>
      </c>
    </row>
    <row r="1893" spans="1:3" x14ac:dyDescent="0.25">
      <c r="A1893">
        <v>1869</v>
      </c>
      <c r="B1893">
        <v>-1.03866107708465E-2</v>
      </c>
      <c r="C1893">
        <v>-1.8892742584298142E-2</v>
      </c>
    </row>
    <row r="1894" spans="1:3" x14ac:dyDescent="0.25">
      <c r="A1894">
        <v>1870</v>
      </c>
      <c r="B1894">
        <v>-5.5919364803925305E-4</v>
      </c>
      <c r="C1894">
        <v>1.6363211009350682E-2</v>
      </c>
    </row>
    <row r="1895" spans="1:3" x14ac:dyDescent="0.25">
      <c r="A1895">
        <v>1871</v>
      </c>
      <c r="B1895">
        <v>2.2672625960810627E-2</v>
      </c>
      <c r="C1895">
        <v>3.4721973667789424E-2</v>
      </c>
    </row>
    <row r="1896" spans="1:3" x14ac:dyDescent="0.25">
      <c r="A1896">
        <v>1872</v>
      </c>
      <c r="B1896">
        <v>4.35760137716475E-2</v>
      </c>
      <c r="C1896">
        <v>7.776657421613313E-3</v>
      </c>
    </row>
    <row r="1897" spans="1:3" x14ac:dyDescent="0.25">
      <c r="A1897">
        <v>1873</v>
      </c>
      <c r="B1897">
        <v>3.1219969716368125E-2</v>
      </c>
      <c r="C1897">
        <v>-4.1070728301069205E-2</v>
      </c>
    </row>
    <row r="1898" spans="1:3" x14ac:dyDescent="0.25">
      <c r="A1898">
        <v>1874</v>
      </c>
      <c r="B1898">
        <v>2.7855171437555306E-2</v>
      </c>
      <c r="C1898">
        <v>-6.8196489288706336E-2</v>
      </c>
    </row>
    <row r="1899" spans="1:3" x14ac:dyDescent="0.25">
      <c r="A1899">
        <v>1875</v>
      </c>
      <c r="B1899">
        <v>3.5313274667017279E-3</v>
      </c>
      <c r="C1899">
        <v>-4.9820466637396036E-3</v>
      </c>
    </row>
    <row r="1900" spans="1:3" x14ac:dyDescent="0.25">
      <c r="A1900">
        <v>1876</v>
      </c>
      <c r="B1900">
        <v>5.059521760154928E-2</v>
      </c>
      <c r="C1900">
        <v>8.65116831564815E-2</v>
      </c>
    </row>
    <row r="1901" spans="1:3" x14ac:dyDescent="0.25">
      <c r="A1901">
        <v>1877</v>
      </c>
      <c r="B1901">
        <v>1.3378842513330332E-2</v>
      </c>
      <c r="C1901">
        <v>6.349105388224352E-2</v>
      </c>
    </row>
    <row r="1902" spans="1:3" x14ac:dyDescent="0.25">
      <c r="A1902">
        <v>1878</v>
      </c>
      <c r="B1902">
        <v>1.1117981397074558E-2</v>
      </c>
      <c r="C1902">
        <v>-3.5668563470872792E-2</v>
      </c>
    </row>
    <row r="1903" spans="1:3" x14ac:dyDescent="0.25">
      <c r="A1903">
        <v>1879</v>
      </c>
      <c r="B1903">
        <v>-9.2078962215771335E-3</v>
      </c>
      <c r="C1903">
        <v>2.3941593671331855E-2</v>
      </c>
    </row>
    <row r="1904" spans="1:3" x14ac:dyDescent="0.25">
      <c r="A1904">
        <v>1880</v>
      </c>
      <c r="B1904">
        <v>3.666829640129298E-3</v>
      </c>
      <c r="C1904">
        <v>2.3666013245854608E-3</v>
      </c>
    </row>
    <row r="1905" spans="1:3" x14ac:dyDescent="0.25">
      <c r="A1905">
        <v>1881</v>
      </c>
      <c r="B1905">
        <v>1.9880080551711143E-2</v>
      </c>
      <c r="C1905">
        <v>5.1710297727270427E-3</v>
      </c>
    </row>
    <row r="1906" spans="1:3" x14ac:dyDescent="0.25">
      <c r="A1906">
        <v>1882</v>
      </c>
      <c r="B1906">
        <v>-2.217330766316911E-3</v>
      </c>
      <c r="C1906">
        <v>1.4578045284057367E-2</v>
      </c>
    </row>
    <row r="1907" spans="1:3" x14ac:dyDescent="0.25">
      <c r="A1907">
        <v>1883</v>
      </c>
      <c r="B1907">
        <v>5.4064692584917546E-3</v>
      </c>
      <c r="C1907">
        <v>1.1228936056937198E-2</v>
      </c>
    </row>
    <row r="1908" spans="1:3" x14ac:dyDescent="0.25">
      <c r="A1908">
        <v>1884</v>
      </c>
      <c r="B1908">
        <v>-8.2552326331086154E-3</v>
      </c>
      <c r="C1908">
        <v>-4.9331605814175242E-3</v>
      </c>
    </row>
    <row r="1909" spans="1:3" x14ac:dyDescent="0.25">
      <c r="A1909">
        <v>1885</v>
      </c>
      <c r="B1909">
        <v>5.1957824979316624E-3</v>
      </c>
      <c r="C1909">
        <v>-4.9342112100445989E-3</v>
      </c>
    </row>
    <row r="1910" spans="1:3" x14ac:dyDescent="0.25">
      <c r="A1910">
        <v>1886</v>
      </c>
      <c r="B1910">
        <v>-4.4693565489437046E-3</v>
      </c>
      <c r="C1910">
        <v>3.3339778395598152E-2</v>
      </c>
    </row>
    <row r="1911" spans="1:3" x14ac:dyDescent="0.25">
      <c r="A1911">
        <v>1887</v>
      </c>
      <c r="B1911">
        <v>1.9521880445673143E-2</v>
      </c>
      <c r="C1911">
        <v>6.76729087341328E-2</v>
      </c>
    </row>
    <row r="1912" spans="1:3" x14ac:dyDescent="0.25">
      <c r="A1912">
        <v>1888</v>
      </c>
      <c r="B1912">
        <v>1.9972388479235922E-3</v>
      </c>
      <c r="C1912">
        <v>-2.6735977674766667E-2</v>
      </c>
    </row>
    <row r="1913" spans="1:3" x14ac:dyDescent="0.25">
      <c r="A1913">
        <v>1889</v>
      </c>
      <c r="B1913">
        <v>-1.5292715265279335E-3</v>
      </c>
      <c r="C1913">
        <v>-4.4027291435187995E-3</v>
      </c>
    </row>
    <row r="1914" spans="1:3" x14ac:dyDescent="0.25">
      <c r="A1914">
        <v>1890</v>
      </c>
      <c r="B1914">
        <v>1.2047072921044349E-2</v>
      </c>
      <c r="C1914">
        <v>3.6088552883878303E-3</v>
      </c>
    </row>
    <row r="1915" spans="1:3" x14ac:dyDescent="0.25">
      <c r="A1915">
        <v>1891</v>
      </c>
      <c r="B1915">
        <v>-1.8290697175244522E-2</v>
      </c>
      <c r="C1915">
        <v>-1.3065232402061186E-2</v>
      </c>
    </row>
    <row r="1916" spans="1:3" x14ac:dyDescent="0.25">
      <c r="A1916">
        <v>1892</v>
      </c>
      <c r="B1916">
        <v>2.6937461327848002E-2</v>
      </c>
      <c r="C1916">
        <v>7.2409955728799588E-3</v>
      </c>
    </row>
    <row r="1917" spans="1:3" x14ac:dyDescent="0.25">
      <c r="A1917">
        <v>1893</v>
      </c>
      <c r="B1917">
        <v>4.8149920710634899E-3</v>
      </c>
      <c r="C1917">
        <v>2.3180454852004427E-3</v>
      </c>
    </row>
    <row r="1918" spans="1:3" x14ac:dyDescent="0.25">
      <c r="A1918">
        <v>1894</v>
      </c>
      <c r="B1918">
        <v>3.354708638941249E-3</v>
      </c>
      <c r="C1918">
        <v>-1.1727493096563599E-2</v>
      </c>
    </row>
    <row r="1919" spans="1:3" x14ac:dyDescent="0.25">
      <c r="A1919">
        <v>1895</v>
      </c>
      <c r="B1919">
        <v>6.3491105090088488E-3</v>
      </c>
      <c r="C1919">
        <v>3.436153929306995E-3</v>
      </c>
    </row>
    <row r="1920" spans="1:3" x14ac:dyDescent="0.25">
      <c r="A1920">
        <v>1896</v>
      </c>
      <c r="B1920">
        <v>-5.8163792327344654E-3</v>
      </c>
      <c r="C1920">
        <v>-1.426319019303625E-2</v>
      </c>
    </row>
    <row r="1921" spans="1:3" x14ac:dyDescent="0.25">
      <c r="A1921">
        <v>1897</v>
      </c>
      <c r="B1921">
        <v>2.2875578091636024E-3</v>
      </c>
      <c r="C1921">
        <v>2.3970219706287059E-3</v>
      </c>
    </row>
    <row r="1922" spans="1:3" x14ac:dyDescent="0.25">
      <c r="A1922">
        <v>1898</v>
      </c>
      <c r="B1922">
        <v>2.3217262052318294E-3</v>
      </c>
      <c r="C1922">
        <v>2.3792370101286802E-3</v>
      </c>
    </row>
    <row r="1923" spans="1:3" x14ac:dyDescent="0.25">
      <c r="A1923">
        <v>1899</v>
      </c>
      <c r="B1923">
        <v>3.0485409950609533E-4</v>
      </c>
      <c r="C1923">
        <v>-2.4545086732172931E-2</v>
      </c>
    </row>
    <row r="1924" spans="1:3" x14ac:dyDescent="0.25">
      <c r="A1924">
        <v>1900</v>
      </c>
      <c r="B1924">
        <v>-1.4088853314606112E-2</v>
      </c>
      <c r="C1924">
        <v>-9.3164519622144972E-3</v>
      </c>
    </row>
    <row r="1925" spans="1:3" x14ac:dyDescent="0.25">
      <c r="A1925">
        <v>1901</v>
      </c>
      <c r="B1925">
        <v>1.036733406587452E-2</v>
      </c>
      <c r="C1925">
        <v>-8.9068607038260555E-3</v>
      </c>
    </row>
    <row r="1926" spans="1:3" x14ac:dyDescent="0.25">
      <c r="A1926">
        <v>1902</v>
      </c>
      <c r="B1926">
        <v>4.850931104240651E-3</v>
      </c>
      <c r="C1926">
        <v>2.0404474029344723E-2</v>
      </c>
    </row>
    <row r="1927" spans="1:3" x14ac:dyDescent="0.25">
      <c r="A1927">
        <v>1903</v>
      </c>
      <c r="B1927">
        <v>1.7688475125465848E-2</v>
      </c>
      <c r="C1927">
        <v>-3.1872393540164197E-2</v>
      </c>
    </row>
    <row r="1928" spans="1:3" x14ac:dyDescent="0.25">
      <c r="A1928">
        <v>1904</v>
      </c>
      <c r="B1928">
        <v>1.2816831489657626E-2</v>
      </c>
      <c r="C1928">
        <v>-8.4248114329909026E-3</v>
      </c>
    </row>
    <row r="1929" spans="1:3" x14ac:dyDescent="0.25">
      <c r="A1929">
        <v>1905</v>
      </c>
      <c r="B1929">
        <v>-6.2411807813993617E-3</v>
      </c>
      <c r="C1929">
        <v>-3.3323811805976286E-3</v>
      </c>
    </row>
    <row r="1930" spans="1:3" x14ac:dyDescent="0.25">
      <c r="A1930">
        <v>1906</v>
      </c>
      <c r="B1930">
        <v>-3.5313856691470212E-2</v>
      </c>
      <c r="C1930">
        <v>-2.5104764597396113E-2</v>
      </c>
    </row>
    <row r="1931" spans="1:3" x14ac:dyDescent="0.25">
      <c r="A1931">
        <v>1907</v>
      </c>
      <c r="B1931">
        <v>7.5229684913668523E-3</v>
      </c>
      <c r="C1931">
        <v>1.0937532371928797E-2</v>
      </c>
    </row>
    <row r="1932" spans="1:3" x14ac:dyDescent="0.25">
      <c r="A1932">
        <v>1908</v>
      </c>
      <c r="B1932">
        <v>1.8838198364323277E-2</v>
      </c>
      <c r="C1932">
        <v>1.7171744913829157E-2</v>
      </c>
    </row>
    <row r="1933" spans="1:3" x14ac:dyDescent="0.25">
      <c r="A1933">
        <v>1909</v>
      </c>
      <c r="B1933">
        <v>2.0473115070950738E-3</v>
      </c>
      <c r="C1933">
        <v>6.1851635535635323E-3</v>
      </c>
    </row>
    <row r="1934" spans="1:3" x14ac:dyDescent="0.25">
      <c r="A1934">
        <v>1910</v>
      </c>
      <c r="B1934">
        <v>2.270741219856797E-3</v>
      </c>
      <c r="C1934">
        <v>-7.9387873216438731E-4</v>
      </c>
    </row>
    <row r="1935" spans="1:3" x14ac:dyDescent="0.25">
      <c r="A1935">
        <v>1911</v>
      </c>
      <c r="B1935">
        <v>1.0880677516457255E-2</v>
      </c>
      <c r="C1935">
        <v>-1.701417574259477E-2</v>
      </c>
    </row>
    <row r="1936" spans="1:3" x14ac:dyDescent="0.25">
      <c r="A1936">
        <v>1912</v>
      </c>
      <c r="B1936">
        <v>1.519175395384177E-2</v>
      </c>
      <c r="C1936">
        <v>-2.3841233757468175E-2</v>
      </c>
    </row>
    <row r="1937" spans="1:3" x14ac:dyDescent="0.25">
      <c r="A1937">
        <v>1913</v>
      </c>
      <c r="B1937">
        <v>8.8844466428728117E-4</v>
      </c>
      <c r="C1937">
        <v>-4.5898786836333647E-3</v>
      </c>
    </row>
    <row r="1938" spans="1:3" x14ac:dyDescent="0.25">
      <c r="A1938">
        <v>1914</v>
      </c>
      <c r="B1938">
        <v>-1.4023823376588737E-2</v>
      </c>
      <c r="C1938">
        <v>-2.0446790114490715E-3</v>
      </c>
    </row>
    <row r="1939" spans="1:3" x14ac:dyDescent="0.25">
      <c r="A1939">
        <v>1915</v>
      </c>
      <c r="B1939">
        <v>-2.51131589218752E-6</v>
      </c>
      <c r="C1939">
        <v>-7.9355241619002355E-5</v>
      </c>
    </row>
    <row r="1940" spans="1:3" x14ac:dyDescent="0.25">
      <c r="A1940">
        <v>1916</v>
      </c>
      <c r="B1940">
        <v>1.4165931341279978E-2</v>
      </c>
      <c r="C1940">
        <v>-1.5024995176214037E-2</v>
      </c>
    </row>
    <row r="1941" spans="1:3" x14ac:dyDescent="0.25">
      <c r="A1941">
        <v>1917</v>
      </c>
      <c r="B1941">
        <v>2.8309789862713142E-3</v>
      </c>
      <c r="C1941">
        <v>5.9349866748223522E-3</v>
      </c>
    </row>
    <row r="1942" spans="1:3" x14ac:dyDescent="0.25">
      <c r="A1942">
        <v>1918</v>
      </c>
      <c r="B1942">
        <v>2.3762846990634821E-2</v>
      </c>
      <c r="C1942">
        <v>5.1228127278057457E-2</v>
      </c>
    </row>
    <row r="1943" spans="1:3" x14ac:dyDescent="0.25">
      <c r="A1943">
        <v>1919</v>
      </c>
      <c r="B1943">
        <v>1.0263057663665036E-3</v>
      </c>
      <c r="C1943">
        <v>1.4900877640575377E-2</v>
      </c>
    </row>
    <row r="1944" spans="1:3" x14ac:dyDescent="0.25">
      <c r="A1944">
        <v>1920</v>
      </c>
      <c r="B1944">
        <v>3.3701879010507477E-3</v>
      </c>
      <c r="C1944">
        <v>-1.696660367930829E-2</v>
      </c>
    </row>
    <row r="1945" spans="1:3" x14ac:dyDescent="0.25">
      <c r="A1945">
        <v>1921</v>
      </c>
      <c r="B1945">
        <v>-1.7751903702473367E-2</v>
      </c>
      <c r="C1945">
        <v>-1.6712127842415828E-2</v>
      </c>
    </row>
    <row r="1946" spans="1:3" x14ac:dyDescent="0.25">
      <c r="A1946">
        <v>1922</v>
      </c>
      <c r="B1946">
        <v>7.7922318782370431E-3</v>
      </c>
      <c r="C1946">
        <v>-4.3916032673105504E-3</v>
      </c>
    </row>
    <row r="1947" spans="1:3" x14ac:dyDescent="0.25">
      <c r="A1947">
        <v>1923</v>
      </c>
      <c r="B1947">
        <v>-4.3964911741142315E-3</v>
      </c>
      <c r="C1947">
        <v>-1.802590260066838E-2</v>
      </c>
    </row>
    <row r="1948" spans="1:3" x14ac:dyDescent="0.25">
      <c r="A1948">
        <v>1924</v>
      </c>
      <c r="B1948">
        <v>1.0605393956272672E-2</v>
      </c>
      <c r="C1948">
        <v>-1.5378247675413051E-2</v>
      </c>
    </row>
    <row r="1949" spans="1:3" x14ac:dyDescent="0.25">
      <c r="A1949">
        <v>1925</v>
      </c>
      <c r="B1949">
        <v>-2.3804018078554461E-2</v>
      </c>
      <c r="C1949">
        <v>1.6123743191452027E-2</v>
      </c>
    </row>
    <row r="1950" spans="1:3" x14ac:dyDescent="0.25">
      <c r="A1950">
        <v>1926</v>
      </c>
      <c r="B1950">
        <v>2.8428423484387032E-3</v>
      </c>
      <c r="C1950">
        <v>1.2665777220650296E-2</v>
      </c>
    </row>
    <row r="1951" spans="1:3" x14ac:dyDescent="0.25">
      <c r="A1951">
        <v>1927</v>
      </c>
      <c r="B1951">
        <v>3.4840964800787978E-3</v>
      </c>
      <c r="C1951">
        <v>-2.5387204589161268E-2</v>
      </c>
    </row>
    <row r="1952" spans="1:3" x14ac:dyDescent="0.25">
      <c r="A1952">
        <v>1928</v>
      </c>
      <c r="B1952">
        <v>7.8101480390844668E-3</v>
      </c>
      <c r="C1952">
        <v>-1.4352811725702385E-3</v>
      </c>
    </row>
    <row r="1953" spans="1:3" x14ac:dyDescent="0.25">
      <c r="A1953">
        <v>1929</v>
      </c>
      <c r="B1953">
        <v>7.3002788830578468E-3</v>
      </c>
      <c r="C1953">
        <v>-2.509266162093131E-3</v>
      </c>
    </row>
    <row r="1954" spans="1:3" x14ac:dyDescent="0.25">
      <c r="A1954">
        <v>1930</v>
      </c>
      <c r="B1954">
        <v>-7.7614856953472904E-3</v>
      </c>
      <c r="C1954">
        <v>-6.7369362042506448E-3</v>
      </c>
    </row>
    <row r="1955" spans="1:3" x14ac:dyDescent="0.25">
      <c r="A1955">
        <v>1931</v>
      </c>
      <c r="B1955">
        <v>-1.5492297382545104E-2</v>
      </c>
      <c r="C1955">
        <v>-3.1919616753403816E-2</v>
      </c>
    </row>
    <row r="1956" spans="1:3" x14ac:dyDescent="0.25">
      <c r="A1956">
        <v>1932</v>
      </c>
      <c r="B1956">
        <v>1.1957076211072554E-2</v>
      </c>
      <c r="C1956">
        <v>1.6620501780022508E-2</v>
      </c>
    </row>
    <row r="1957" spans="1:3" x14ac:dyDescent="0.25">
      <c r="A1957">
        <v>1933</v>
      </c>
      <c r="B1957">
        <v>-2.2735863793117584E-2</v>
      </c>
      <c r="C1957">
        <v>-1.5538427160996581E-2</v>
      </c>
    </row>
    <row r="1958" spans="1:3" x14ac:dyDescent="0.25">
      <c r="A1958">
        <v>1934</v>
      </c>
      <c r="B1958">
        <v>3.1569903637853362E-3</v>
      </c>
      <c r="C1958">
        <v>1.9172172673668022E-2</v>
      </c>
    </row>
    <row r="1959" spans="1:3" x14ac:dyDescent="0.25">
      <c r="A1959">
        <v>1935</v>
      </c>
      <c r="B1959">
        <v>-2.5563801701901128E-2</v>
      </c>
      <c r="C1959">
        <v>1.5934384515785143E-2</v>
      </c>
    </row>
    <row r="1960" spans="1:3" x14ac:dyDescent="0.25">
      <c r="A1960">
        <v>1936</v>
      </c>
      <c r="B1960">
        <v>8.9694606065133953E-3</v>
      </c>
      <c r="C1960">
        <v>-7.8621411115314E-3</v>
      </c>
    </row>
    <row r="1961" spans="1:3" x14ac:dyDescent="0.25">
      <c r="A1961">
        <v>1937</v>
      </c>
      <c r="B1961">
        <v>1.681840179262694E-2</v>
      </c>
      <c r="C1961">
        <v>1.7699670698216215E-2</v>
      </c>
    </row>
    <row r="1962" spans="1:3" x14ac:dyDescent="0.25">
      <c r="A1962">
        <v>1938</v>
      </c>
      <c r="B1962">
        <v>3.8629693651280397E-3</v>
      </c>
      <c r="C1962">
        <v>-4.2207894558143402E-3</v>
      </c>
    </row>
    <row r="1963" spans="1:3" x14ac:dyDescent="0.25">
      <c r="A1963">
        <v>1939</v>
      </c>
      <c r="B1963">
        <v>-4.9982777582863809E-4</v>
      </c>
      <c r="C1963">
        <v>-3.2883882459658282E-3</v>
      </c>
    </row>
    <row r="1964" spans="1:3" x14ac:dyDescent="0.25">
      <c r="A1964">
        <v>1940</v>
      </c>
      <c r="B1964">
        <v>1.0045738266429309E-2</v>
      </c>
      <c r="C1964">
        <v>3.1600962919943031E-3</v>
      </c>
    </row>
    <row r="1965" spans="1:3" x14ac:dyDescent="0.25">
      <c r="A1965">
        <v>1941</v>
      </c>
      <c r="B1965">
        <v>5.0862675881237791E-3</v>
      </c>
      <c r="C1965">
        <v>5.077266617685065E-3</v>
      </c>
    </row>
    <row r="1966" spans="1:3" x14ac:dyDescent="0.25">
      <c r="A1966">
        <v>1942</v>
      </c>
      <c r="B1966">
        <v>7.3506344262537814E-3</v>
      </c>
      <c r="C1966">
        <v>-9.9647502452598381E-3</v>
      </c>
    </row>
    <row r="1967" spans="1:3" x14ac:dyDescent="0.25">
      <c r="A1967">
        <v>1943</v>
      </c>
      <c r="B1967">
        <v>-3.3647304954041012E-3</v>
      </c>
      <c r="C1967">
        <v>1.0097496648066485E-2</v>
      </c>
    </row>
    <row r="1968" spans="1:3" x14ac:dyDescent="0.25">
      <c r="A1968">
        <v>1944</v>
      </c>
      <c r="B1968">
        <v>8.2386515787687235E-3</v>
      </c>
      <c r="C1968">
        <v>-7.8876727602106671E-3</v>
      </c>
    </row>
    <row r="1969" spans="1:3" x14ac:dyDescent="0.25">
      <c r="A1969">
        <v>1945</v>
      </c>
      <c r="B1969">
        <v>8.3234683190882112E-3</v>
      </c>
      <c r="C1969">
        <v>5.7898037960024948E-2</v>
      </c>
    </row>
    <row r="1970" spans="1:3" x14ac:dyDescent="0.25">
      <c r="A1970">
        <v>1946</v>
      </c>
      <c r="B1970">
        <v>2.0401128280321475E-2</v>
      </c>
      <c r="C1970">
        <v>4.5383533189778169E-2</v>
      </c>
    </row>
    <row r="1971" spans="1:3" x14ac:dyDescent="0.25">
      <c r="A1971">
        <v>1947</v>
      </c>
      <c r="B1971">
        <v>-3.5187006626709091E-3</v>
      </c>
      <c r="C1971">
        <v>3.2350941905090521E-3</v>
      </c>
    </row>
    <row r="1972" spans="1:3" x14ac:dyDescent="0.25">
      <c r="A1972">
        <v>1948</v>
      </c>
      <c r="B1972">
        <v>-1.8785571190913734E-2</v>
      </c>
      <c r="C1972">
        <v>1.5289931636886748E-2</v>
      </c>
    </row>
    <row r="1973" spans="1:3" x14ac:dyDescent="0.25">
      <c r="A1973">
        <v>1949</v>
      </c>
      <c r="B1973">
        <v>-5.5514789663542825E-3</v>
      </c>
      <c r="C1973">
        <v>-2.1524405383065815E-2</v>
      </c>
    </row>
    <row r="1974" spans="1:3" x14ac:dyDescent="0.25">
      <c r="A1974">
        <v>1950</v>
      </c>
      <c r="B1974">
        <v>1.132660693424194E-2</v>
      </c>
      <c r="C1974">
        <v>2.631717695430889E-2</v>
      </c>
    </row>
    <row r="1975" spans="1:3" x14ac:dyDescent="0.25">
      <c r="A1975">
        <v>1951</v>
      </c>
      <c r="B1975">
        <v>-1.8619013719767925E-3</v>
      </c>
      <c r="C1975">
        <v>6.2598341623088631E-3</v>
      </c>
    </row>
    <row r="1976" spans="1:3" x14ac:dyDescent="0.25">
      <c r="A1976">
        <v>1952</v>
      </c>
      <c r="B1976">
        <v>-6.7996540361319659E-3</v>
      </c>
      <c r="C1976">
        <v>2.2101143804015115E-2</v>
      </c>
    </row>
    <row r="1977" spans="1:3" x14ac:dyDescent="0.25">
      <c r="A1977">
        <v>1953</v>
      </c>
      <c r="B1977">
        <v>8.6909196136859303E-3</v>
      </c>
      <c r="C1977">
        <v>4.9028326804301491E-3</v>
      </c>
    </row>
    <row r="1978" spans="1:3" x14ac:dyDescent="0.25">
      <c r="A1978">
        <v>1954</v>
      </c>
      <c r="B1978">
        <v>-3.5923247650052059E-3</v>
      </c>
      <c r="C1978">
        <v>5.9232840573742451E-3</v>
      </c>
    </row>
    <row r="1979" spans="1:3" x14ac:dyDescent="0.25">
      <c r="A1979">
        <v>1955</v>
      </c>
      <c r="B1979">
        <v>-3.5734770349178477E-2</v>
      </c>
      <c r="C1979">
        <v>7.0892931092090133E-3</v>
      </c>
    </row>
    <row r="1980" spans="1:3" x14ac:dyDescent="0.25">
      <c r="A1980">
        <v>1956</v>
      </c>
      <c r="B1980">
        <v>2.3638697735027893E-2</v>
      </c>
      <c r="C1980">
        <v>-6.0053540054655144E-3</v>
      </c>
    </row>
    <row r="1981" spans="1:3" x14ac:dyDescent="0.25">
      <c r="A1981">
        <v>1957</v>
      </c>
      <c r="B1981">
        <v>8.0072674507251675E-3</v>
      </c>
      <c r="C1981">
        <v>1.5180302205884785E-2</v>
      </c>
    </row>
    <row r="1982" spans="1:3" x14ac:dyDescent="0.25">
      <c r="A1982">
        <v>1958</v>
      </c>
      <c r="B1982">
        <v>-2.4637210814410773E-3</v>
      </c>
      <c r="C1982">
        <v>4.3007258827997691E-2</v>
      </c>
    </row>
    <row r="1983" spans="1:3" x14ac:dyDescent="0.25">
      <c r="A1983">
        <v>1959</v>
      </c>
      <c r="B1983">
        <v>-1.6776232965144855E-2</v>
      </c>
      <c r="C1983">
        <v>9.0210689664663724E-3</v>
      </c>
    </row>
    <row r="1984" spans="1:3" x14ac:dyDescent="0.25">
      <c r="A1984">
        <v>1960</v>
      </c>
      <c r="B1984">
        <v>-1.7392436322216171E-2</v>
      </c>
      <c r="C1984">
        <v>2.9159971438807736E-2</v>
      </c>
    </row>
    <row r="1985" spans="1:3" x14ac:dyDescent="0.25">
      <c r="A1985">
        <v>1961</v>
      </c>
      <c r="B1985">
        <v>2.1583025675186784E-2</v>
      </c>
      <c r="C1985">
        <v>1.9381617987175959E-2</v>
      </c>
    </row>
    <row r="1986" spans="1:3" x14ac:dyDescent="0.25">
      <c r="A1986">
        <v>1962</v>
      </c>
      <c r="B1986">
        <v>1.7999155878461886E-2</v>
      </c>
      <c r="C1986">
        <v>-1.9325549856392215E-2</v>
      </c>
    </row>
    <row r="1987" spans="1:3" x14ac:dyDescent="0.25">
      <c r="A1987">
        <v>1963</v>
      </c>
      <c r="B1987">
        <v>9.3191390599585752E-3</v>
      </c>
      <c r="C1987">
        <v>-9.3694036702374802E-3</v>
      </c>
    </row>
    <row r="1988" spans="1:3" x14ac:dyDescent="0.25">
      <c r="A1988">
        <v>1964</v>
      </c>
      <c r="B1988">
        <v>1.4511651572788227E-2</v>
      </c>
      <c r="C1988">
        <v>-4.6371504202247345E-2</v>
      </c>
    </row>
    <row r="1989" spans="1:3" x14ac:dyDescent="0.25">
      <c r="A1989">
        <v>1965</v>
      </c>
      <c r="B1989">
        <v>-7.5178076215988423E-3</v>
      </c>
      <c r="C1989">
        <v>1.7953679598965128E-2</v>
      </c>
    </row>
    <row r="1990" spans="1:3" x14ac:dyDescent="0.25">
      <c r="A1990">
        <v>1966</v>
      </c>
      <c r="B1990">
        <v>-2.8111438106826953E-3</v>
      </c>
      <c r="C1990">
        <v>-3.7418638407600373E-3</v>
      </c>
    </row>
    <row r="1991" spans="1:3" x14ac:dyDescent="0.25">
      <c r="A1991">
        <v>1967</v>
      </c>
      <c r="B1991">
        <v>9.5420482912298623E-3</v>
      </c>
      <c r="C1991">
        <v>-7.3245175090046657E-3</v>
      </c>
    </row>
    <row r="1992" spans="1:3" x14ac:dyDescent="0.25">
      <c r="A1992">
        <v>1968</v>
      </c>
      <c r="B1992">
        <v>2.990373309202648E-3</v>
      </c>
      <c r="C1992">
        <v>1.6632986438971882E-2</v>
      </c>
    </row>
    <row r="1993" spans="1:3" x14ac:dyDescent="0.25">
      <c r="A1993">
        <v>1969</v>
      </c>
      <c r="B1993">
        <v>-1.8852319666944194E-3</v>
      </c>
      <c r="C1993">
        <v>3.3525809518980085E-2</v>
      </c>
    </row>
    <row r="1994" spans="1:3" x14ac:dyDescent="0.25">
      <c r="A1994">
        <v>1970</v>
      </c>
      <c r="B1994">
        <v>-1.2360139589859421E-2</v>
      </c>
      <c r="C1994">
        <v>-1.4964748980702835E-2</v>
      </c>
    </row>
    <row r="1995" spans="1:3" x14ac:dyDescent="0.25">
      <c r="A1995">
        <v>1971</v>
      </c>
      <c r="B1995">
        <v>6.5118547529846834E-3</v>
      </c>
      <c r="C1995">
        <v>-3.3570529597605453E-2</v>
      </c>
    </row>
    <row r="1996" spans="1:3" x14ac:dyDescent="0.25">
      <c r="A1996">
        <v>1972</v>
      </c>
      <c r="B1996">
        <v>-1.2827722415295251E-2</v>
      </c>
      <c r="C1996">
        <v>1.1032810948539921E-3</v>
      </c>
    </row>
    <row r="1997" spans="1:3" x14ac:dyDescent="0.25">
      <c r="A1997">
        <v>1973</v>
      </c>
      <c r="B1997">
        <v>-4.3053257259937847E-3</v>
      </c>
      <c r="C1997">
        <v>2.0177667008986204E-2</v>
      </c>
    </row>
    <row r="1998" spans="1:3" x14ac:dyDescent="0.25">
      <c r="A1998">
        <v>1974</v>
      </c>
      <c r="B1998">
        <v>-6.9239444658864323E-3</v>
      </c>
      <c r="C1998">
        <v>2.2307498527819646E-3</v>
      </c>
    </row>
    <row r="1999" spans="1:3" x14ac:dyDescent="0.25">
      <c r="A1999">
        <v>1975</v>
      </c>
      <c r="B1999">
        <v>1.7585750946530622E-2</v>
      </c>
      <c r="C1999">
        <v>-1.6514200317180906E-2</v>
      </c>
    </row>
    <row r="2000" spans="1:3" x14ac:dyDescent="0.25">
      <c r="A2000">
        <v>1976</v>
      </c>
      <c r="B2000">
        <v>-1.7800436045197487E-3</v>
      </c>
      <c r="C2000">
        <v>-7.1949730258756006E-3</v>
      </c>
    </row>
    <row r="2001" spans="1:3" x14ac:dyDescent="0.25">
      <c r="A2001">
        <v>1977</v>
      </c>
      <c r="B2001">
        <v>4.4988990684633485E-3</v>
      </c>
      <c r="C2001">
        <v>3.0135705782917244E-2</v>
      </c>
    </row>
    <row r="2002" spans="1:3" x14ac:dyDescent="0.25">
      <c r="A2002">
        <v>1978</v>
      </c>
      <c r="B2002">
        <v>-1.710637913938185E-3</v>
      </c>
      <c r="C2002">
        <v>-1.2995102391637808E-3</v>
      </c>
    </row>
    <row r="2003" spans="1:3" x14ac:dyDescent="0.25">
      <c r="A2003">
        <v>1979</v>
      </c>
      <c r="B2003">
        <v>1.4887011611564893E-2</v>
      </c>
      <c r="C2003">
        <v>-1.1457649402557534E-2</v>
      </c>
    </row>
    <row r="2004" spans="1:3" x14ac:dyDescent="0.25">
      <c r="A2004">
        <v>1980</v>
      </c>
      <c r="B2004">
        <v>-1.4929682098617527E-3</v>
      </c>
      <c r="C2004">
        <v>3.8912172943381357E-4</v>
      </c>
    </row>
    <row r="2005" spans="1:3" x14ac:dyDescent="0.25">
      <c r="A2005">
        <v>1981</v>
      </c>
      <c r="B2005">
        <v>6.1914890592550103E-3</v>
      </c>
      <c r="C2005">
        <v>-2.0262391442598931E-3</v>
      </c>
    </row>
    <row r="2006" spans="1:3" x14ac:dyDescent="0.25">
      <c r="A2006">
        <v>1982</v>
      </c>
      <c r="B2006">
        <v>1.8262401629403725E-2</v>
      </c>
      <c r="C2006">
        <v>-5.5583150928197773E-3</v>
      </c>
    </row>
    <row r="2007" spans="1:3" x14ac:dyDescent="0.25">
      <c r="A2007">
        <v>1983</v>
      </c>
      <c r="B2007">
        <v>-3.5606925433765888E-3</v>
      </c>
      <c r="C2007">
        <v>1.0877476911700843E-3</v>
      </c>
    </row>
    <row r="2008" spans="1:3" x14ac:dyDescent="0.25">
      <c r="A2008">
        <v>1984</v>
      </c>
      <c r="B2008">
        <v>1.3770321292926921E-2</v>
      </c>
      <c r="C2008">
        <v>-1.2381276121531323E-2</v>
      </c>
    </row>
    <row r="2009" spans="1:3" x14ac:dyDescent="0.25">
      <c r="A2009">
        <v>1985</v>
      </c>
      <c r="B2009">
        <v>-5.6031661803830342E-4</v>
      </c>
      <c r="C2009">
        <v>-1.8866824653573256E-3</v>
      </c>
    </row>
    <row r="2010" spans="1:3" x14ac:dyDescent="0.25">
      <c r="A2010">
        <v>1986</v>
      </c>
      <c r="B2010">
        <v>-4.9212877060888643E-3</v>
      </c>
      <c r="C2010">
        <v>-8.8621313704355387E-4</v>
      </c>
    </row>
    <row r="2011" spans="1:3" x14ac:dyDescent="0.25">
      <c r="A2011">
        <v>1987</v>
      </c>
      <c r="B2011">
        <v>6.3647853413381136E-3</v>
      </c>
      <c r="C2011">
        <v>-1.4088171485379225E-2</v>
      </c>
    </row>
    <row r="2012" spans="1:3" x14ac:dyDescent="0.25">
      <c r="A2012">
        <v>1988</v>
      </c>
      <c r="B2012">
        <v>6.747796398456205E-3</v>
      </c>
      <c r="C2012">
        <v>1.8012457170947828E-2</v>
      </c>
    </row>
    <row r="2013" spans="1:3" x14ac:dyDescent="0.25">
      <c r="A2013">
        <v>1989</v>
      </c>
      <c r="B2013">
        <v>5.1649206063458537E-3</v>
      </c>
      <c r="C2013">
        <v>-1.9774653456290009E-2</v>
      </c>
    </row>
    <row r="2014" spans="1:3" x14ac:dyDescent="0.25">
      <c r="A2014">
        <v>1990</v>
      </c>
      <c r="B2014">
        <v>1.542597452785832E-2</v>
      </c>
      <c r="C2014">
        <v>6.4063919495075412E-3</v>
      </c>
    </row>
    <row r="2015" spans="1:3" x14ac:dyDescent="0.25">
      <c r="A2015">
        <v>1991</v>
      </c>
      <c r="B2015">
        <v>5.1652434845156324E-3</v>
      </c>
      <c r="C2015">
        <v>-5.3692530752584809E-3</v>
      </c>
    </row>
    <row r="2016" spans="1:3" x14ac:dyDescent="0.25">
      <c r="A2016">
        <v>1992</v>
      </c>
      <c r="B2016">
        <v>-2.7509027091380218E-2</v>
      </c>
      <c r="C2016">
        <v>-7.314950073224951E-3</v>
      </c>
    </row>
    <row r="2017" spans="1:3" x14ac:dyDescent="0.25">
      <c r="A2017">
        <v>1993</v>
      </c>
      <c r="B2017">
        <v>9.647885172976562E-3</v>
      </c>
      <c r="C2017">
        <v>-8.4649198732919158E-3</v>
      </c>
    </row>
    <row r="2018" spans="1:3" x14ac:dyDescent="0.25">
      <c r="A2018">
        <v>1994</v>
      </c>
      <c r="B2018">
        <v>7.8088712581137589E-3</v>
      </c>
      <c r="C2018">
        <v>-1.4892876767186824E-2</v>
      </c>
    </row>
    <row r="2019" spans="1:3" x14ac:dyDescent="0.25">
      <c r="A2019">
        <v>1995</v>
      </c>
      <c r="B2019">
        <v>8.3412048700235598E-3</v>
      </c>
      <c r="C2019">
        <v>9.0184871577678582E-3</v>
      </c>
    </row>
    <row r="2020" spans="1:3" x14ac:dyDescent="0.25">
      <c r="A2020">
        <v>1996</v>
      </c>
      <c r="B2020">
        <v>2.029936772768786E-3</v>
      </c>
      <c r="C2020">
        <v>2.6792077604999204E-2</v>
      </c>
    </row>
    <row r="2021" spans="1:3" x14ac:dyDescent="0.25">
      <c r="A2021">
        <v>1997</v>
      </c>
      <c r="B2021">
        <v>-1.0114186578455092E-4</v>
      </c>
      <c r="C2021">
        <v>7.0458697145267778E-3</v>
      </c>
    </row>
    <row r="2022" spans="1:3" x14ac:dyDescent="0.25">
      <c r="A2022">
        <v>1998</v>
      </c>
      <c r="B2022">
        <v>4.3297062366430029E-3</v>
      </c>
      <c r="C2022">
        <v>4.4661756162742393E-3</v>
      </c>
    </row>
    <row r="2023" spans="1:3" x14ac:dyDescent="0.25">
      <c r="A2023">
        <v>1999</v>
      </c>
      <c r="B2023">
        <v>-4.2788456609849975E-3</v>
      </c>
      <c r="C2023">
        <v>1.4198615024545646E-2</v>
      </c>
    </row>
    <row r="2024" spans="1:3" x14ac:dyDescent="0.25">
      <c r="A2024">
        <v>2000</v>
      </c>
      <c r="B2024">
        <v>-1.6461888708091545E-2</v>
      </c>
      <c r="C2024">
        <v>-3.0420427118362445E-3</v>
      </c>
    </row>
    <row r="2025" spans="1:3" x14ac:dyDescent="0.25">
      <c r="A2025">
        <v>2001</v>
      </c>
      <c r="B2025">
        <v>1.378340093998125E-2</v>
      </c>
      <c r="C2025">
        <v>-5.1078946107682606E-3</v>
      </c>
    </row>
    <row r="2026" spans="1:3" x14ac:dyDescent="0.25">
      <c r="A2026">
        <v>2002</v>
      </c>
      <c r="B2026">
        <v>-2.6373222885155843E-2</v>
      </c>
      <c r="C2026">
        <v>1.1952860897533977E-2</v>
      </c>
    </row>
    <row r="2027" spans="1:3" x14ac:dyDescent="0.25">
      <c r="A2027">
        <v>2003</v>
      </c>
      <c r="B2027">
        <v>2.5582929593312473E-2</v>
      </c>
      <c r="C2027">
        <v>1.6455206554544938E-3</v>
      </c>
    </row>
    <row r="2028" spans="1:3" x14ac:dyDescent="0.25">
      <c r="A2028">
        <v>2004</v>
      </c>
      <c r="B2028">
        <v>5.6360109257723688E-3</v>
      </c>
      <c r="C2028">
        <v>-7.29657188563115E-3</v>
      </c>
    </row>
    <row r="2029" spans="1:3" x14ac:dyDescent="0.25">
      <c r="A2029">
        <v>2005</v>
      </c>
      <c r="B2029">
        <v>2.4990242869531137E-2</v>
      </c>
      <c r="C2029">
        <v>-1.5187421324916711E-2</v>
      </c>
    </row>
    <row r="2030" spans="1:3" x14ac:dyDescent="0.25">
      <c r="A2030">
        <v>2006</v>
      </c>
      <c r="B2030">
        <v>-2.4363439971423922E-3</v>
      </c>
      <c r="C2030">
        <v>1.7899631718912141E-2</v>
      </c>
    </row>
    <row r="2031" spans="1:3" x14ac:dyDescent="0.25">
      <c r="A2031">
        <v>2007</v>
      </c>
      <c r="B2031">
        <v>-2.6533807674623159E-2</v>
      </c>
      <c r="C2031">
        <v>4.7358679916453296E-3</v>
      </c>
    </row>
    <row r="2032" spans="1:3" x14ac:dyDescent="0.25">
      <c r="A2032">
        <v>2008</v>
      </c>
      <c r="B2032">
        <v>-4.7492540315376428E-3</v>
      </c>
      <c r="C2032">
        <v>2.6603371611012014E-3</v>
      </c>
    </row>
    <row r="2033" spans="1:3" x14ac:dyDescent="0.25">
      <c r="A2033">
        <v>2009</v>
      </c>
      <c r="B2033">
        <v>-8.1871152846354199E-4</v>
      </c>
      <c r="C2033">
        <v>-1.6594016420077663E-2</v>
      </c>
    </row>
    <row r="2034" spans="1:3" x14ac:dyDescent="0.25">
      <c r="A2034">
        <v>2010</v>
      </c>
      <c r="B2034">
        <v>2.5055798919714864E-2</v>
      </c>
      <c r="C2034">
        <v>4.1482752454771316E-3</v>
      </c>
    </row>
    <row r="2035" spans="1:3" x14ac:dyDescent="0.25">
      <c r="A2035">
        <v>2011</v>
      </c>
      <c r="B2035">
        <v>6.5634647177714907E-4</v>
      </c>
      <c r="C2035">
        <v>5.9637958405110974E-3</v>
      </c>
    </row>
    <row r="2036" spans="1:3" x14ac:dyDescent="0.25">
      <c r="A2036">
        <v>2012</v>
      </c>
      <c r="B2036">
        <v>1.0890831230375054E-2</v>
      </c>
      <c r="C2036">
        <v>6.9410957149882314E-3</v>
      </c>
    </row>
    <row r="2037" spans="1:3" x14ac:dyDescent="0.25">
      <c r="A2037">
        <v>2013</v>
      </c>
      <c r="B2037">
        <v>-2.7582417101476756E-2</v>
      </c>
      <c r="C2037">
        <v>4.9122547645614328E-3</v>
      </c>
    </row>
    <row r="2038" spans="1:3" x14ac:dyDescent="0.25">
      <c r="A2038">
        <v>2014</v>
      </c>
      <c r="B2038">
        <v>2.5245032121450413E-2</v>
      </c>
      <c r="C2038">
        <v>-1.3771076249980592E-2</v>
      </c>
    </row>
    <row r="2039" spans="1:3" x14ac:dyDescent="0.25">
      <c r="A2039">
        <v>2015</v>
      </c>
      <c r="B2039">
        <v>2.861870388126003E-3</v>
      </c>
      <c r="C2039">
        <v>7.1578657166480215E-3</v>
      </c>
    </row>
    <row r="2040" spans="1:3" x14ac:dyDescent="0.25">
      <c r="A2040">
        <v>2016</v>
      </c>
      <c r="B2040">
        <v>6.5202408043609772E-3</v>
      </c>
      <c r="C2040">
        <v>5.7921045150122197E-5</v>
      </c>
    </row>
    <row r="2041" spans="1:3" x14ac:dyDescent="0.25">
      <c r="A2041">
        <v>2017</v>
      </c>
      <c r="B2041">
        <v>4.6394908432258663E-3</v>
      </c>
      <c r="C2041">
        <v>-2.8983253093816863E-3</v>
      </c>
    </row>
    <row r="2042" spans="1:3" x14ac:dyDescent="0.25">
      <c r="A2042">
        <v>2018</v>
      </c>
      <c r="B2042">
        <v>-6.8909348033616242E-3</v>
      </c>
      <c r="C2042">
        <v>-1.7303427003477105E-3</v>
      </c>
    </row>
    <row r="2043" spans="1:3" x14ac:dyDescent="0.25">
      <c r="A2043">
        <v>2019</v>
      </c>
      <c r="B2043">
        <v>4.3563829356982895E-3</v>
      </c>
      <c r="C2043">
        <v>2.6554112429596266E-2</v>
      </c>
    </row>
    <row r="2044" spans="1:3" x14ac:dyDescent="0.25">
      <c r="A2044">
        <v>2020</v>
      </c>
      <c r="B2044">
        <v>8.0339170769215297E-3</v>
      </c>
      <c r="C2044">
        <v>-6.8767762339990192E-3</v>
      </c>
    </row>
    <row r="2045" spans="1:3" x14ac:dyDescent="0.25">
      <c r="A2045">
        <v>2021</v>
      </c>
      <c r="B2045">
        <v>-2.7828816516729986E-3</v>
      </c>
      <c r="C2045">
        <v>-9.4110235274831155E-4</v>
      </c>
    </row>
    <row r="2046" spans="1:3" x14ac:dyDescent="0.25">
      <c r="A2046">
        <v>2022</v>
      </c>
      <c r="B2046">
        <v>9.3081570901170259E-3</v>
      </c>
      <c r="C2046">
        <v>1.6147736125652106E-2</v>
      </c>
    </row>
    <row r="2047" spans="1:3" x14ac:dyDescent="0.25">
      <c r="A2047">
        <v>2023</v>
      </c>
      <c r="B2047">
        <v>3.9082137408796213E-3</v>
      </c>
      <c r="C2047">
        <v>-6.4766648492081058E-3</v>
      </c>
    </row>
    <row r="2048" spans="1:3" x14ac:dyDescent="0.25">
      <c r="A2048">
        <v>2024</v>
      </c>
      <c r="B2048">
        <v>-1.1783744149643859E-2</v>
      </c>
      <c r="C2048">
        <v>7.9009376728551226E-3</v>
      </c>
    </row>
    <row r="2049" spans="1:3" x14ac:dyDescent="0.25">
      <c r="A2049">
        <v>2025</v>
      </c>
      <c r="B2049">
        <v>1.0806598643353689E-2</v>
      </c>
      <c r="C2049">
        <v>-3.3952592885499275E-2</v>
      </c>
    </row>
    <row r="2050" spans="1:3" x14ac:dyDescent="0.25">
      <c r="A2050">
        <v>2026</v>
      </c>
      <c r="B2050">
        <v>6.0132579128684511E-3</v>
      </c>
      <c r="C2050">
        <v>-4.5173171784900308E-3</v>
      </c>
    </row>
    <row r="2051" spans="1:3" x14ac:dyDescent="0.25">
      <c r="A2051">
        <v>2027</v>
      </c>
      <c r="B2051">
        <v>-4.1545633695762795E-4</v>
      </c>
      <c r="C2051">
        <v>-1.3093150915780208E-2</v>
      </c>
    </row>
    <row r="2052" spans="1:3" x14ac:dyDescent="0.25">
      <c r="A2052">
        <v>2028</v>
      </c>
      <c r="B2052">
        <v>2.3311735913418849E-3</v>
      </c>
      <c r="C2052">
        <v>-1.6764756110030865E-2</v>
      </c>
    </row>
    <row r="2053" spans="1:3" x14ac:dyDescent="0.25">
      <c r="A2053">
        <v>2029</v>
      </c>
      <c r="B2053">
        <v>-5.663067017484388E-4</v>
      </c>
      <c r="C2053">
        <v>1.6389587627478183E-3</v>
      </c>
    </row>
    <row r="2054" spans="1:3" x14ac:dyDescent="0.25">
      <c r="A2054">
        <v>2030</v>
      </c>
      <c r="B2054">
        <v>1.9740252186605371E-3</v>
      </c>
      <c r="C2054">
        <v>5.9085484592046175E-4</v>
      </c>
    </row>
    <row r="2055" spans="1:3" x14ac:dyDescent="0.25">
      <c r="A2055">
        <v>2031</v>
      </c>
      <c r="B2055">
        <v>4.0357977751449272E-3</v>
      </c>
      <c r="C2055">
        <v>3.3429215417494504E-3</v>
      </c>
    </row>
    <row r="2056" spans="1:3" x14ac:dyDescent="0.25">
      <c r="A2056">
        <v>2032</v>
      </c>
      <c r="B2056">
        <v>2.5257442907791424E-3</v>
      </c>
      <c r="C2056">
        <v>5.5107369594307098E-4</v>
      </c>
    </row>
    <row r="2057" spans="1:3" x14ac:dyDescent="0.25">
      <c r="A2057">
        <v>2033</v>
      </c>
      <c r="B2057">
        <v>-1.2403597636243489E-2</v>
      </c>
      <c r="C2057">
        <v>1.3830935543628891E-3</v>
      </c>
    </row>
    <row r="2058" spans="1:3" x14ac:dyDescent="0.25">
      <c r="A2058">
        <v>2034</v>
      </c>
      <c r="B2058">
        <v>-1.2069306087547298E-2</v>
      </c>
      <c r="C2058">
        <v>1.8535018550954671E-3</v>
      </c>
    </row>
    <row r="2059" spans="1:3" x14ac:dyDescent="0.25">
      <c r="A2059">
        <v>2035</v>
      </c>
      <c r="B2059">
        <v>-2.8532572399820117E-2</v>
      </c>
      <c r="C2059">
        <v>1.7269915306712576E-3</v>
      </c>
    </row>
    <row r="2060" spans="1:3" x14ac:dyDescent="0.25">
      <c r="A2060">
        <v>2036</v>
      </c>
      <c r="B2060">
        <v>1.7169603567184628E-2</v>
      </c>
      <c r="C2060">
        <v>1.9711258099309008E-3</v>
      </c>
    </row>
    <row r="2061" spans="1:3" x14ac:dyDescent="0.25">
      <c r="A2061">
        <v>2037</v>
      </c>
      <c r="B2061">
        <v>6.7577769461097141E-3</v>
      </c>
      <c r="C2061">
        <v>2.7530461799235269E-3</v>
      </c>
    </row>
    <row r="2062" spans="1:3" x14ac:dyDescent="0.25">
      <c r="A2062">
        <v>2038</v>
      </c>
      <c r="B2062">
        <v>-1.2109356164191882E-2</v>
      </c>
      <c r="C2062">
        <v>5.9781054173412684E-3</v>
      </c>
    </row>
    <row r="2063" spans="1:3" x14ac:dyDescent="0.25">
      <c r="A2063">
        <v>2039</v>
      </c>
      <c r="B2063">
        <v>1.3447913922245524E-2</v>
      </c>
      <c r="C2063">
        <v>-7.5934343905495905E-3</v>
      </c>
    </row>
    <row r="2064" spans="1:3" x14ac:dyDescent="0.25">
      <c r="A2064">
        <v>2040</v>
      </c>
      <c r="B2064">
        <v>2.389066437806659E-3</v>
      </c>
      <c r="C2064">
        <v>3.4044126664533208E-3</v>
      </c>
    </row>
    <row r="2065" spans="1:3" x14ac:dyDescent="0.25">
      <c r="A2065">
        <v>2041</v>
      </c>
      <c r="B2065">
        <v>-9.5521840156868008E-3</v>
      </c>
      <c r="C2065">
        <v>-1.5889988458124397E-2</v>
      </c>
    </row>
    <row r="2066" spans="1:3" x14ac:dyDescent="0.25">
      <c r="A2066">
        <v>2042</v>
      </c>
      <c r="B2066">
        <v>1.1371325688637357E-3</v>
      </c>
      <c r="C2066">
        <v>1.8793316976615553E-2</v>
      </c>
    </row>
    <row r="2067" spans="1:3" x14ac:dyDescent="0.25">
      <c r="A2067">
        <v>2043</v>
      </c>
      <c r="B2067">
        <v>-1.6099652120251901E-2</v>
      </c>
      <c r="C2067">
        <v>5.5895803020895758E-3</v>
      </c>
    </row>
    <row r="2068" spans="1:3" x14ac:dyDescent="0.25">
      <c r="A2068">
        <v>2044</v>
      </c>
      <c r="B2068">
        <v>8.3010874908718384E-3</v>
      </c>
      <c r="C2068">
        <v>7.8381254384875428E-3</v>
      </c>
    </row>
    <row r="2069" spans="1:3" x14ac:dyDescent="0.25">
      <c r="A2069">
        <v>2045</v>
      </c>
      <c r="B2069">
        <v>5.7415513062441127E-3</v>
      </c>
      <c r="C2069">
        <v>-2.1979757561818261E-2</v>
      </c>
    </row>
    <row r="2070" spans="1:3" x14ac:dyDescent="0.25">
      <c r="A2070">
        <v>2046</v>
      </c>
      <c r="B2070">
        <v>4.8410884401925694E-3</v>
      </c>
      <c r="C2070">
        <v>9.1863736354043379E-3</v>
      </c>
    </row>
    <row r="2071" spans="1:3" x14ac:dyDescent="0.25">
      <c r="A2071">
        <v>2047</v>
      </c>
      <c r="B2071">
        <v>-1.231502751309879E-2</v>
      </c>
      <c r="C2071">
        <v>-2.2629749087511558E-2</v>
      </c>
    </row>
    <row r="2072" spans="1:3" x14ac:dyDescent="0.25">
      <c r="A2072">
        <v>2048</v>
      </c>
      <c r="B2072">
        <v>7.4631738963255685E-3</v>
      </c>
      <c r="C2072">
        <v>-1.513978896566438E-2</v>
      </c>
    </row>
    <row r="2073" spans="1:3" x14ac:dyDescent="0.25">
      <c r="A2073">
        <v>2049</v>
      </c>
      <c r="B2073">
        <v>-1.8582303222766883E-2</v>
      </c>
      <c r="C2073">
        <v>-2.9727316843684015E-3</v>
      </c>
    </row>
    <row r="2074" spans="1:3" x14ac:dyDescent="0.25">
      <c r="A2074">
        <v>2050</v>
      </c>
      <c r="B2074">
        <v>2.3558159881742379E-2</v>
      </c>
      <c r="C2074">
        <v>5.9420663727583929E-3</v>
      </c>
    </row>
    <row r="2075" spans="1:3" x14ac:dyDescent="0.25">
      <c r="A2075">
        <v>2051</v>
      </c>
      <c r="B2075">
        <v>8.4519501460654217E-3</v>
      </c>
      <c r="C2075">
        <v>-1.312070994552733E-2</v>
      </c>
    </row>
    <row r="2076" spans="1:3" x14ac:dyDescent="0.25">
      <c r="A2076">
        <v>2052</v>
      </c>
      <c r="B2076">
        <v>-9.9417685527218944E-3</v>
      </c>
      <c r="C2076">
        <v>-1.3347358054504812E-2</v>
      </c>
    </row>
    <row r="2077" spans="1:3" x14ac:dyDescent="0.25">
      <c r="A2077">
        <v>2053</v>
      </c>
      <c r="B2077">
        <v>6.3961663531282584E-3</v>
      </c>
      <c r="C2077">
        <v>5.5717957257294939E-3</v>
      </c>
    </row>
    <row r="2078" spans="1:3" x14ac:dyDescent="0.25">
      <c r="A2078">
        <v>2054</v>
      </c>
      <c r="B2078">
        <v>-1.64996026520948E-2</v>
      </c>
      <c r="C2078">
        <v>1.0651345113617958E-2</v>
      </c>
    </row>
    <row r="2079" spans="1:3" x14ac:dyDescent="0.25">
      <c r="A2079">
        <v>2055</v>
      </c>
      <c r="B2079">
        <v>-5.5189945546991089E-3</v>
      </c>
      <c r="C2079">
        <v>-1.7215799035764822E-2</v>
      </c>
    </row>
    <row r="2080" spans="1:3" x14ac:dyDescent="0.25">
      <c r="A2080">
        <v>2056</v>
      </c>
      <c r="B2080">
        <v>-3.41247022481432E-2</v>
      </c>
      <c r="C2080">
        <v>-2.325452582159139E-3</v>
      </c>
    </row>
    <row r="2081" spans="1:3" x14ac:dyDescent="0.25">
      <c r="A2081">
        <v>2057</v>
      </c>
      <c r="B2081">
        <v>5.384957821585057E-3</v>
      </c>
      <c r="C2081">
        <v>1.0833262517397847E-2</v>
      </c>
    </row>
    <row r="2082" spans="1:3" x14ac:dyDescent="0.25">
      <c r="A2082">
        <v>2058</v>
      </c>
      <c r="B2082">
        <v>2.5776706256571313E-2</v>
      </c>
      <c r="C2082">
        <v>4.4036498955772226E-3</v>
      </c>
    </row>
    <row r="2083" spans="1:3" x14ac:dyDescent="0.25">
      <c r="A2083">
        <v>2059</v>
      </c>
      <c r="B2083">
        <v>5.47124311391775E-3</v>
      </c>
      <c r="C2083">
        <v>-1.7441588497764976E-2</v>
      </c>
    </row>
    <row r="2084" spans="1:3" x14ac:dyDescent="0.25">
      <c r="A2084">
        <v>2060</v>
      </c>
      <c r="B2084">
        <v>1.6295409316528238E-2</v>
      </c>
      <c r="C2084">
        <v>-8.661545672384037E-3</v>
      </c>
    </row>
    <row r="2085" spans="1:3" x14ac:dyDescent="0.25">
      <c r="A2085">
        <v>2061</v>
      </c>
      <c r="B2085">
        <v>2.410270820764887E-3</v>
      </c>
      <c r="C2085">
        <v>3.4237396847033592E-2</v>
      </c>
    </row>
    <row r="2086" spans="1:3" x14ac:dyDescent="0.25">
      <c r="A2086">
        <v>2062</v>
      </c>
      <c r="B2086">
        <v>-5.9078730874598199E-3</v>
      </c>
      <c r="C2086">
        <v>-9.7387597133433198E-3</v>
      </c>
    </row>
    <row r="2087" spans="1:3" x14ac:dyDescent="0.25">
      <c r="A2087">
        <v>2063</v>
      </c>
      <c r="B2087">
        <v>1.3293983508833975E-2</v>
      </c>
      <c r="C2087">
        <v>-4.7449393886478865E-3</v>
      </c>
    </row>
    <row r="2088" spans="1:3" x14ac:dyDescent="0.25">
      <c r="A2088">
        <v>2064</v>
      </c>
      <c r="B2088">
        <v>1.2297387824413511E-2</v>
      </c>
      <c r="C2088">
        <v>9.6804894520709697E-3</v>
      </c>
    </row>
    <row r="2089" spans="1:3" x14ac:dyDescent="0.25">
      <c r="A2089">
        <v>2065</v>
      </c>
      <c r="B2089">
        <v>-8.5431988148691636E-3</v>
      </c>
      <c r="C2089">
        <v>-3.9941759093990274E-3</v>
      </c>
    </row>
    <row r="2090" spans="1:3" x14ac:dyDescent="0.25">
      <c r="A2090">
        <v>2066</v>
      </c>
      <c r="B2090">
        <v>8.4133777594089139E-3</v>
      </c>
      <c r="C2090">
        <v>-9.6880678311624287E-3</v>
      </c>
    </row>
    <row r="2091" spans="1:3" x14ac:dyDescent="0.25">
      <c r="A2091">
        <v>2067</v>
      </c>
      <c r="B2091">
        <v>2.1909910142861376E-3</v>
      </c>
      <c r="C2091">
        <v>8.2889463201989075E-3</v>
      </c>
    </row>
    <row r="2092" spans="1:3" x14ac:dyDescent="0.25">
      <c r="A2092">
        <v>2068</v>
      </c>
      <c r="B2092">
        <v>5.8993009787318687E-3</v>
      </c>
      <c r="C2092">
        <v>-7.1899531091373838E-4</v>
      </c>
    </row>
    <row r="2093" spans="1:3" x14ac:dyDescent="0.25">
      <c r="A2093">
        <v>2069</v>
      </c>
      <c r="B2093">
        <v>5.1874464506115594E-3</v>
      </c>
      <c r="C2093">
        <v>6.5191023967162429E-3</v>
      </c>
    </row>
    <row r="2094" spans="1:3" x14ac:dyDescent="0.25">
      <c r="A2094">
        <v>2070</v>
      </c>
      <c r="B2094">
        <v>-8.787047353631167E-3</v>
      </c>
      <c r="C2094">
        <v>3.6127985317150606E-2</v>
      </c>
    </row>
    <row r="2095" spans="1:3" x14ac:dyDescent="0.25">
      <c r="A2095">
        <v>2071</v>
      </c>
      <c r="B2095">
        <v>-4.7713843315031065E-4</v>
      </c>
      <c r="C2095">
        <v>-1.7817802758975086E-3</v>
      </c>
    </row>
    <row r="2096" spans="1:3" x14ac:dyDescent="0.25">
      <c r="A2096">
        <v>2072</v>
      </c>
      <c r="B2096">
        <v>2.8204183338924769E-3</v>
      </c>
      <c r="C2096">
        <v>-3.4005965797819946E-3</v>
      </c>
    </row>
    <row r="2097" spans="1:3" x14ac:dyDescent="0.25">
      <c r="A2097">
        <v>2073</v>
      </c>
      <c r="B2097">
        <v>8.6635972398305481E-3</v>
      </c>
      <c r="C2097">
        <v>1.2827260614416604E-3</v>
      </c>
    </row>
    <row r="2098" spans="1:3" x14ac:dyDescent="0.25">
      <c r="A2098">
        <v>2074</v>
      </c>
      <c r="B2098">
        <v>4.9045927855334592E-4</v>
      </c>
      <c r="C2098">
        <v>-6.1467423511766817E-3</v>
      </c>
    </row>
    <row r="2099" spans="1:3" x14ac:dyDescent="0.25">
      <c r="A2099">
        <v>2075</v>
      </c>
      <c r="B2099">
        <v>1.1131943719791672E-2</v>
      </c>
      <c r="C2099">
        <v>4.0408494520924633E-3</v>
      </c>
    </row>
    <row r="2100" spans="1:3" x14ac:dyDescent="0.25">
      <c r="A2100">
        <v>2076</v>
      </c>
      <c r="B2100">
        <v>-8.9156481879344562E-3</v>
      </c>
      <c r="C2100">
        <v>3.2900937291287079E-3</v>
      </c>
    </row>
    <row r="2101" spans="1:3" x14ac:dyDescent="0.25">
      <c r="A2101">
        <v>2077</v>
      </c>
      <c r="B2101">
        <v>-7.4156913018967327E-3</v>
      </c>
      <c r="C2101">
        <v>-7.3169364523776861E-3</v>
      </c>
    </row>
    <row r="2102" spans="1:3" x14ac:dyDescent="0.25">
      <c r="A2102">
        <v>2078</v>
      </c>
      <c r="B2102">
        <v>2.3332952105304321E-3</v>
      </c>
      <c r="C2102">
        <v>-3.2019995044821263E-3</v>
      </c>
    </row>
    <row r="2103" spans="1:3" x14ac:dyDescent="0.25">
      <c r="A2103">
        <v>2079</v>
      </c>
      <c r="B2103">
        <v>-2.6351607789445168E-2</v>
      </c>
      <c r="C2103">
        <v>2.8794854540545242E-3</v>
      </c>
    </row>
    <row r="2104" spans="1:3" x14ac:dyDescent="0.25">
      <c r="A2104">
        <v>2080</v>
      </c>
      <c r="B2104">
        <v>7.6209948938621647E-3</v>
      </c>
      <c r="C2104">
        <v>-2.2756163905044641E-3</v>
      </c>
    </row>
    <row r="2105" spans="1:3" x14ac:dyDescent="0.25">
      <c r="A2105">
        <v>2081</v>
      </c>
      <c r="B2105">
        <v>1.5691229810934314E-2</v>
      </c>
      <c r="C2105">
        <v>-2.7315223338459024E-3</v>
      </c>
    </row>
    <row r="2106" spans="1:3" x14ac:dyDescent="0.25">
      <c r="A2106">
        <v>2082</v>
      </c>
      <c r="B2106">
        <v>1.1018614920767719E-3</v>
      </c>
      <c r="C2106">
        <v>5.5247171318569049E-3</v>
      </c>
    </row>
    <row r="2107" spans="1:3" x14ac:dyDescent="0.25">
      <c r="A2107">
        <v>2083</v>
      </c>
      <c r="B2107">
        <v>2.3869875915373292E-3</v>
      </c>
      <c r="C2107">
        <v>1.2813421313263903E-2</v>
      </c>
    </row>
    <row r="2108" spans="1:3" x14ac:dyDescent="0.25">
      <c r="A2108">
        <v>2084</v>
      </c>
      <c r="B2108">
        <v>-6.992354276406299E-3</v>
      </c>
      <c r="C2108">
        <v>5.2934076233312815E-3</v>
      </c>
    </row>
    <row r="2109" spans="1:3" x14ac:dyDescent="0.25">
      <c r="A2109">
        <v>2085</v>
      </c>
      <c r="B2109">
        <v>1.1680343278232905E-2</v>
      </c>
      <c r="C2109">
        <v>-8.0213916104317357E-3</v>
      </c>
    </row>
    <row r="2110" spans="1:3" x14ac:dyDescent="0.25">
      <c r="A2110">
        <v>2086</v>
      </c>
      <c r="B2110">
        <v>1.4110425811154656E-3</v>
      </c>
      <c r="C2110">
        <v>-3.8143729558379777E-3</v>
      </c>
    </row>
    <row r="2111" spans="1:3" x14ac:dyDescent="0.25">
      <c r="A2111">
        <v>2087</v>
      </c>
      <c r="B2111">
        <v>-3.9651097947451088E-3</v>
      </c>
      <c r="C2111">
        <v>1.0834206325593326E-2</v>
      </c>
    </row>
    <row r="2112" spans="1:3" x14ac:dyDescent="0.25">
      <c r="A2112">
        <v>2088</v>
      </c>
      <c r="B2112">
        <v>1.0783366284712945E-2</v>
      </c>
      <c r="C2112">
        <v>4.6101514798775802E-3</v>
      </c>
    </row>
    <row r="2113" spans="1:3" x14ac:dyDescent="0.25">
      <c r="A2113">
        <v>2089</v>
      </c>
      <c r="B2113">
        <v>9.1151899291367425E-3</v>
      </c>
      <c r="C2113">
        <v>-6.0743925644942756E-3</v>
      </c>
    </row>
    <row r="2114" spans="1:3" x14ac:dyDescent="0.25">
      <c r="A2114">
        <v>2090</v>
      </c>
      <c r="B2114">
        <v>-7.0954446983802176E-3</v>
      </c>
      <c r="C2114">
        <v>2.871316783656621E-3</v>
      </c>
    </row>
    <row r="2115" spans="1:3" x14ac:dyDescent="0.25">
      <c r="A2115">
        <v>2091</v>
      </c>
      <c r="B2115">
        <v>8.5692019233204238E-3</v>
      </c>
      <c r="C2115">
        <v>-1.017146464519334E-2</v>
      </c>
    </row>
    <row r="2116" spans="1:3" x14ac:dyDescent="0.25">
      <c r="A2116">
        <v>2092</v>
      </c>
      <c r="B2116">
        <v>-1.0561343461364057E-2</v>
      </c>
      <c r="C2116">
        <v>1.0149548792864891E-2</v>
      </c>
    </row>
    <row r="2117" spans="1:3" x14ac:dyDescent="0.25">
      <c r="A2117">
        <v>2093</v>
      </c>
      <c r="B2117">
        <v>-1.8463230248961047E-2</v>
      </c>
      <c r="C2117">
        <v>4.4391383814197695E-3</v>
      </c>
    </row>
    <row r="2118" spans="1:3" x14ac:dyDescent="0.25">
      <c r="A2118">
        <v>2094</v>
      </c>
      <c r="B2118">
        <v>5.4803666774751712E-4</v>
      </c>
      <c r="C2118">
        <v>2.6129923496555994E-3</v>
      </c>
    </row>
    <row r="2119" spans="1:3" x14ac:dyDescent="0.25">
      <c r="A2119">
        <v>2095</v>
      </c>
      <c r="B2119">
        <v>-5.0694646639863131E-3</v>
      </c>
      <c r="C2119">
        <v>-9.8587654320799606E-4</v>
      </c>
    </row>
    <row r="2120" spans="1:3" x14ac:dyDescent="0.25">
      <c r="A2120">
        <v>2096</v>
      </c>
      <c r="B2120">
        <v>3.7135461774937353E-3</v>
      </c>
      <c r="C2120">
        <v>1.0295104140437791E-2</v>
      </c>
    </row>
    <row r="2121" spans="1:3" x14ac:dyDescent="0.25">
      <c r="A2121">
        <v>2097</v>
      </c>
      <c r="B2121">
        <v>-7.4560133202762364E-4</v>
      </c>
      <c r="C2121">
        <v>-5.3509270337642632E-3</v>
      </c>
    </row>
    <row r="2122" spans="1:3" x14ac:dyDescent="0.25">
      <c r="A2122">
        <v>2098</v>
      </c>
      <c r="B2122">
        <v>-9.9563588695508708E-3</v>
      </c>
      <c r="C2122">
        <v>3.8935544533057996E-3</v>
      </c>
    </row>
    <row r="2123" spans="1:3" x14ac:dyDescent="0.25">
      <c r="A2123">
        <v>2099</v>
      </c>
      <c r="B2123">
        <v>2.207142027164037E-4</v>
      </c>
      <c r="C2123">
        <v>6.0576723453944553E-3</v>
      </c>
    </row>
    <row r="2124" spans="1:3" x14ac:dyDescent="0.25">
      <c r="A2124">
        <v>2100</v>
      </c>
      <c r="B2124">
        <v>-1.7544779524390465E-2</v>
      </c>
      <c r="C2124">
        <v>7.4603335409066732E-3</v>
      </c>
    </row>
    <row r="2125" spans="1:3" x14ac:dyDescent="0.25">
      <c r="A2125">
        <v>2101</v>
      </c>
      <c r="B2125">
        <v>-2.4280224232793982E-2</v>
      </c>
      <c r="C2125">
        <v>-1.4871767560675084E-2</v>
      </c>
    </row>
    <row r="2126" spans="1:3" x14ac:dyDescent="0.25">
      <c r="A2126">
        <v>2102</v>
      </c>
      <c r="B2126">
        <v>1.4506967478166986E-2</v>
      </c>
      <c r="C2126">
        <v>-1.0941496549534633E-2</v>
      </c>
    </row>
    <row r="2127" spans="1:3" x14ac:dyDescent="0.25">
      <c r="A2127">
        <v>2103</v>
      </c>
      <c r="B2127">
        <v>9.8727970336580286E-3</v>
      </c>
      <c r="C2127">
        <v>1.4008812972884846E-2</v>
      </c>
    </row>
    <row r="2128" spans="1:3" x14ac:dyDescent="0.25">
      <c r="A2128">
        <v>2104</v>
      </c>
      <c r="B2128">
        <v>1.9945912479883809E-2</v>
      </c>
      <c r="C2128">
        <v>8.7716035986102336E-3</v>
      </c>
    </row>
    <row r="2129" spans="1:3" x14ac:dyDescent="0.25">
      <c r="A2129">
        <v>2105</v>
      </c>
      <c r="B2129">
        <v>-1.5750153617271213E-2</v>
      </c>
      <c r="C2129">
        <v>1.7743951653387869E-2</v>
      </c>
    </row>
    <row r="2130" spans="1:3" x14ac:dyDescent="0.25">
      <c r="A2130">
        <v>2106</v>
      </c>
      <c r="B2130">
        <v>-5.0816131041852269E-3</v>
      </c>
      <c r="C2130">
        <v>4.8446851805365704E-2</v>
      </c>
    </row>
    <row r="2131" spans="1:3" x14ac:dyDescent="0.25">
      <c r="A2131">
        <v>2107</v>
      </c>
      <c r="B2131">
        <v>-3.3227837788639178E-2</v>
      </c>
      <c r="C2131">
        <v>2.168953552303203E-2</v>
      </c>
    </row>
    <row r="2132" spans="1:3" x14ac:dyDescent="0.25">
      <c r="A2132">
        <v>2108</v>
      </c>
      <c r="B2132">
        <v>-2.0577828454175725E-3</v>
      </c>
      <c r="C2132">
        <v>2.1759842471330778E-2</v>
      </c>
    </row>
    <row r="2133" spans="1:3" x14ac:dyDescent="0.25">
      <c r="A2133">
        <v>2109</v>
      </c>
      <c r="B2133">
        <v>-2.354380794861468E-3</v>
      </c>
      <c r="C2133">
        <v>-6.1110378233707775E-3</v>
      </c>
    </row>
    <row r="2134" spans="1:3" x14ac:dyDescent="0.25">
      <c r="A2134">
        <v>2110</v>
      </c>
      <c r="B2134">
        <v>-4.3746584252456772E-3</v>
      </c>
      <c r="C2134">
        <v>3.9897972009520118E-4</v>
      </c>
    </row>
    <row r="2135" spans="1:3" x14ac:dyDescent="0.25">
      <c r="A2135">
        <v>2111</v>
      </c>
      <c r="B2135">
        <v>-3.3429389048755232E-3</v>
      </c>
      <c r="C2135">
        <v>-2.6873883605677388E-2</v>
      </c>
    </row>
    <row r="2136" spans="1:3" x14ac:dyDescent="0.25">
      <c r="A2136">
        <v>2112</v>
      </c>
      <c r="B2136">
        <v>1.3948337356415257E-2</v>
      </c>
      <c r="C2136">
        <v>1.4088618060889964E-2</v>
      </c>
    </row>
    <row r="2137" spans="1:3" x14ac:dyDescent="0.25">
      <c r="A2137">
        <v>2113</v>
      </c>
      <c r="B2137">
        <v>-1.9888740385725363E-2</v>
      </c>
      <c r="C2137">
        <v>7.6448904102636786E-3</v>
      </c>
    </row>
    <row r="2138" spans="1:3" x14ac:dyDescent="0.25">
      <c r="A2138">
        <v>2114</v>
      </c>
      <c r="B2138">
        <v>2.2742563722872356E-2</v>
      </c>
      <c r="C2138">
        <v>-3.6830564824221097E-3</v>
      </c>
    </row>
    <row r="2139" spans="1:3" x14ac:dyDescent="0.25">
      <c r="A2139">
        <v>2115</v>
      </c>
      <c r="B2139">
        <v>-1.8232847452351382E-3</v>
      </c>
      <c r="C2139">
        <v>6.7932044049082213E-3</v>
      </c>
    </row>
    <row r="2140" spans="1:3" x14ac:dyDescent="0.25">
      <c r="A2140">
        <v>2116</v>
      </c>
      <c r="B2140">
        <v>-1.2395698770002379E-3</v>
      </c>
      <c r="C2140">
        <v>1.0197818185716958E-2</v>
      </c>
    </row>
    <row r="2141" spans="1:3" x14ac:dyDescent="0.25">
      <c r="A2141">
        <v>2117</v>
      </c>
      <c r="B2141">
        <v>-3.8174921363965963E-3</v>
      </c>
      <c r="C2141">
        <v>-1.6116820526405041E-3</v>
      </c>
    </row>
    <row r="2142" spans="1:3" x14ac:dyDescent="0.25">
      <c r="A2142">
        <v>2118</v>
      </c>
      <c r="B2142">
        <v>1.8422233617916676E-2</v>
      </c>
      <c r="C2142">
        <v>-2.4721477145524699E-2</v>
      </c>
    </row>
    <row r="2143" spans="1:3" x14ac:dyDescent="0.25">
      <c r="A2143">
        <v>2119</v>
      </c>
      <c r="B2143">
        <v>1.8016371052937415E-2</v>
      </c>
      <c r="C2143">
        <v>-4.8746301525742844E-3</v>
      </c>
    </row>
    <row r="2144" spans="1:3" x14ac:dyDescent="0.25">
      <c r="A2144">
        <v>2120</v>
      </c>
      <c r="B2144">
        <v>1.1732409588099686E-2</v>
      </c>
      <c r="C2144">
        <v>6.3765252852366269E-3</v>
      </c>
    </row>
    <row r="2145" spans="1:3" x14ac:dyDescent="0.25">
      <c r="A2145">
        <v>2121</v>
      </c>
      <c r="B2145">
        <v>-6.0775818123548131E-3</v>
      </c>
      <c r="C2145">
        <v>7.3164892749790411E-3</v>
      </c>
    </row>
    <row r="2146" spans="1:3" x14ac:dyDescent="0.25">
      <c r="A2146">
        <v>2122</v>
      </c>
      <c r="B2146">
        <v>7.8367715268577685E-3</v>
      </c>
      <c r="C2146">
        <v>-4.0018018031618662E-3</v>
      </c>
    </row>
    <row r="2147" spans="1:3" x14ac:dyDescent="0.25">
      <c r="A2147">
        <v>2123</v>
      </c>
      <c r="B2147">
        <v>6.8797212199282485E-3</v>
      </c>
      <c r="C2147">
        <v>9.0133926026752988E-4</v>
      </c>
    </row>
    <row r="2148" spans="1:3" x14ac:dyDescent="0.25">
      <c r="A2148">
        <v>2124</v>
      </c>
      <c r="B2148">
        <v>-4.4867459965843596E-3</v>
      </c>
      <c r="C2148">
        <v>1.9309344110455011E-3</v>
      </c>
    </row>
    <row r="2149" spans="1:3" x14ac:dyDescent="0.25">
      <c r="A2149">
        <v>2125</v>
      </c>
      <c r="B2149">
        <v>1.0141279627274995E-2</v>
      </c>
      <c r="C2149">
        <v>-9.2841937516294042E-3</v>
      </c>
    </row>
    <row r="2150" spans="1:3" x14ac:dyDescent="0.25">
      <c r="A2150">
        <v>2126</v>
      </c>
      <c r="B2150">
        <v>-3.9967409813437514E-3</v>
      </c>
      <c r="C2150">
        <v>7.3462458618436498E-3</v>
      </c>
    </row>
    <row r="2151" spans="1:3" x14ac:dyDescent="0.25">
      <c r="A2151">
        <v>2127</v>
      </c>
      <c r="B2151">
        <v>9.544906342404064E-3</v>
      </c>
      <c r="C2151">
        <v>-6.8879189675126688E-3</v>
      </c>
    </row>
    <row r="2152" spans="1:3" x14ac:dyDescent="0.25">
      <c r="A2152">
        <v>2128</v>
      </c>
      <c r="B2152">
        <v>-3.897953987796954E-3</v>
      </c>
      <c r="C2152">
        <v>-1.6545791021235876E-3</v>
      </c>
    </row>
    <row r="2153" spans="1:3" x14ac:dyDescent="0.25">
      <c r="A2153">
        <v>2129</v>
      </c>
      <c r="B2153">
        <v>1.3018604250169361E-2</v>
      </c>
      <c r="C2153">
        <v>-8.7060054773155232E-3</v>
      </c>
    </row>
    <row r="2154" spans="1:3" x14ac:dyDescent="0.25">
      <c r="A2154">
        <v>2130</v>
      </c>
      <c r="B2154">
        <v>-1.3570543414602126E-2</v>
      </c>
      <c r="C2154">
        <v>6.3440797321365257E-3</v>
      </c>
    </row>
    <row r="2155" spans="1:3" x14ac:dyDescent="0.25">
      <c r="A2155">
        <v>2131</v>
      </c>
      <c r="B2155">
        <v>1.6131796264377281E-2</v>
      </c>
      <c r="C2155">
        <v>8.5723167284951704E-3</v>
      </c>
    </row>
    <row r="2156" spans="1:3" x14ac:dyDescent="0.25">
      <c r="A2156">
        <v>2132</v>
      </c>
      <c r="B2156">
        <v>-1.5124607239075632E-3</v>
      </c>
      <c r="C2156">
        <v>-4.7100611104142513E-3</v>
      </c>
    </row>
    <row r="2157" spans="1:3" x14ac:dyDescent="0.25">
      <c r="A2157">
        <v>2133</v>
      </c>
      <c r="B2157">
        <v>9.4277986518784031E-3</v>
      </c>
      <c r="C2157">
        <v>-3.7215457161138589E-3</v>
      </c>
    </row>
    <row r="2158" spans="1:3" x14ac:dyDescent="0.25">
      <c r="A2158">
        <v>2134</v>
      </c>
      <c r="B2158">
        <v>-1.1456180049253628E-3</v>
      </c>
      <c r="C2158">
        <v>-8.3111215053075956E-3</v>
      </c>
    </row>
    <row r="2159" spans="1:3" x14ac:dyDescent="0.25">
      <c r="A2159">
        <v>2135</v>
      </c>
      <c r="B2159">
        <v>2.5128750576625938E-3</v>
      </c>
      <c r="C2159">
        <v>-1.7954253074103635E-3</v>
      </c>
    </row>
    <row r="2160" spans="1:3" x14ac:dyDescent="0.25">
      <c r="A2160">
        <v>2136</v>
      </c>
      <c r="B2160">
        <v>3.1970856521881582E-3</v>
      </c>
      <c r="C2160">
        <v>-1.0604405042048548E-2</v>
      </c>
    </row>
    <row r="2161" spans="1:3" x14ac:dyDescent="0.25">
      <c r="A2161">
        <v>2137</v>
      </c>
      <c r="B2161">
        <v>-1.9510155682314816E-3</v>
      </c>
      <c r="C2161">
        <v>-1.9593524117326468E-4</v>
      </c>
    </row>
    <row r="2162" spans="1:3" x14ac:dyDescent="0.25">
      <c r="A2162">
        <v>2138</v>
      </c>
      <c r="B2162">
        <v>-1.09780838632976E-2</v>
      </c>
      <c r="C2162">
        <v>9.0577176166355688E-3</v>
      </c>
    </row>
    <row r="2163" spans="1:3" x14ac:dyDescent="0.25">
      <c r="A2163">
        <v>2139</v>
      </c>
      <c r="B2163">
        <v>1.0336676324609587E-3</v>
      </c>
      <c r="C2163">
        <v>-1.3034121594082384E-3</v>
      </c>
    </row>
    <row r="2164" spans="1:3" x14ac:dyDescent="0.25">
      <c r="A2164">
        <v>2140</v>
      </c>
      <c r="B2164">
        <v>4.6563130001606402E-3</v>
      </c>
      <c r="C2164">
        <v>-5.4718618986283286E-3</v>
      </c>
    </row>
    <row r="2165" spans="1:3" x14ac:dyDescent="0.25">
      <c r="A2165">
        <v>2141</v>
      </c>
      <c r="B2165">
        <v>-5.4738488512736565E-3</v>
      </c>
      <c r="C2165">
        <v>1.664957154553272E-3</v>
      </c>
    </row>
    <row r="2166" spans="1:3" x14ac:dyDescent="0.25">
      <c r="A2166">
        <v>2142</v>
      </c>
      <c r="B2166">
        <v>-3.5518493112899588E-3</v>
      </c>
      <c r="C2166">
        <v>-1.0085438337386485E-2</v>
      </c>
    </row>
    <row r="2167" spans="1:3" x14ac:dyDescent="0.25">
      <c r="A2167">
        <v>2143</v>
      </c>
      <c r="B2167">
        <v>1.959261805548423E-3</v>
      </c>
      <c r="C2167">
        <v>-5.4246506110131876E-3</v>
      </c>
    </row>
    <row r="2168" spans="1:3" x14ac:dyDescent="0.25">
      <c r="A2168">
        <v>2144</v>
      </c>
      <c r="B2168">
        <v>2.4220084571215979E-5</v>
      </c>
      <c r="C2168">
        <v>1.2466554955248552E-2</v>
      </c>
    </row>
    <row r="2169" spans="1:3" x14ac:dyDescent="0.25">
      <c r="A2169">
        <v>2145</v>
      </c>
      <c r="B2169">
        <v>-1.5200687452910144E-2</v>
      </c>
      <c r="C2169">
        <v>-2.4205144084090913E-2</v>
      </c>
    </row>
    <row r="2170" spans="1:3" x14ac:dyDescent="0.25">
      <c r="A2170">
        <v>2146</v>
      </c>
      <c r="B2170">
        <v>-8.578550273783828E-3</v>
      </c>
      <c r="C2170">
        <v>2.5294799967320293E-2</v>
      </c>
    </row>
    <row r="2171" spans="1:3" x14ac:dyDescent="0.25">
      <c r="A2171">
        <v>2147</v>
      </c>
      <c r="B2171">
        <v>-1.7001216602854131E-2</v>
      </c>
      <c r="C2171">
        <v>1.2722442935101375E-2</v>
      </c>
    </row>
    <row r="2172" spans="1:3" x14ac:dyDescent="0.25">
      <c r="A2172">
        <v>2148</v>
      </c>
      <c r="B2172">
        <v>-4.9153951030541064E-3</v>
      </c>
      <c r="C2172">
        <v>-1.4267231452633235E-3</v>
      </c>
    </row>
    <row r="2173" spans="1:3" x14ac:dyDescent="0.25">
      <c r="A2173">
        <v>2149</v>
      </c>
      <c r="B2173">
        <v>7.5873464770620219E-3</v>
      </c>
      <c r="C2173">
        <v>-3.9248365310423344E-3</v>
      </c>
    </row>
    <row r="2174" spans="1:3" x14ac:dyDescent="0.25">
      <c r="A2174">
        <v>2150</v>
      </c>
      <c r="B2174">
        <v>-3.9589113466639639E-2</v>
      </c>
      <c r="C2174">
        <v>-2.4131213655461878E-2</v>
      </c>
    </row>
    <row r="2175" spans="1:3" x14ac:dyDescent="0.25">
      <c r="A2175">
        <v>2151</v>
      </c>
      <c r="B2175">
        <v>6.7264493629000032E-3</v>
      </c>
      <c r="C2175">
        <v>-3.9539843850169209E-3</v>
      </c>
    </row>
    <row r="2176" spans="1:3" x14ac:dyDescent="0.25">
      <c r="A2176">
        <v>2152</v>
      </c>
      <c r="B2176">
        <v>-7.4931998565717839E-3</v>
      </c>
      <c r="C2176">
        <v>1.5607052286552202E-2</v>
      </c>
    </row>
    <row r="2177" spans="1:3" x14ac:dyDescent="0.25">
      <c r="A2177">
        <v>2153</v>
      </c>
      <c r="B2177">
        <v>2.2716765508331772E-2</v>
      </c>
      <c r="C2177">
        <v>-4.1406984834013519E-3</v>
      </c>
    </row>
    <row r="2178" spans="1:3" x14ac:dyDescent="0.25">
      <c r="A2178">
        <v>2154</v>
      </c>
      <c r="B2178">
        <v>-1.9105619062501286E-2</v>
      </c>
      <c r="C2178">
        <v>1.2296888020606453E-2</v>
      </c>
    </row>
    <row r="2179" spans="1:3" x14ac:dyDescent="0.25">
      <c r="A2179">
        <v>2155</v>
      </c>
      <c r="B2179">
        <v>-6.4404071296204641E-3</v>
      </c>
      <c r="C2179">
        <v>-5.634085561929663E-4</v>
      </c>
    </row>
    <row r="2180" spans="1:3" x14ac:dyDescent="0.25">
      <c r="A2180">
        <v>2156</v>
      </c>
      <c r="B2180">
        <v>1.5115974163908977E-2</v>
      </c>
      <c r="C2180">
        <v>-2.0491104873733325E-3</v>
      </c>
    </row>
    <row r="2181" spans="1:3" x14ac:dyDescent="0.25">
      <c r="A2181">
        <v>2157</v>
      </c>
      <c r="B2181">
        <v>3.2947399932697088E-2</v>
      </c>
      <c r="C2181">
        <v>-2.2376142235448107E-2</v>
      </c>
    </row>
    <row r="2182" spans="1:3" x14ac:dyDescent="0.25">
      <c r="A2182">
        <v>2158</v>
      </c>
      <c r="B2182">
        <v>1.5355702905681884E-3</v>
      </c>
      <c r="C2182">
        <v>-1.349261774625154E-3</v>
      </c>
    </row>
    <row r="2183" spans="1:3" x14ac:dyDescent="0.25">
      <c r="A2183">
        <v>2159</v>
      </c>
      <c r="B2183">
        <v>-7.3853870958018224E-3</v>
      </c>
      <c r="C2183">
        <v>-1.5698461545909381E-2</v>
      </c>
    </row>
    <row r="2184" spans="1:3" x14ac:dyDescent="0.25">
      <c r="A2184">
        <v>2160</v>
      </c>
      <c r="B2184">
        <v>-1.6833569121534303E-3</v>
      </c>
      <c r="C2184">
        <v>-3.3781097113088658E-3</v>
      </c>
    </row>
    <row r="2185" spans="1:3" x14ac:dyDescent="0.25">
      <c r="A2185">
        <v>2161</v>
      </c>
      <c r="B2185">
        <v>-9.7485945208068362E-3</v>
      </c>
      <c r="C2185">
        <v>-1.9038756488592486E-3</v>
      </c>
    </row>
    <row r="2186" spans="1:3" x14ac:dyDescent="0.25">
      <c r="A2186">
        <v>2162</v>
      </c>
      <c r="B2186">
        <v>-1.539036046260096E-2</v>
      </c>
      <c r="C2186">
        <v>1.3624554478838879E-2</v>
      </c>
    </row>
    <row r="2187" spans="1:3" x14ac:dyDescent="0.25">
      <c r="A2187">
        <v>2163</v>
      </c>
      <c r="B2187">
        <v>7.4863674158250114E-3</v>
      </c>
      <c r="C2187">
        <v>-7.4796434530850818E-3</v>
      </c>
    </row>
    <row r="2188" spans="1:3" x14ac:dyDescent="0.25">
      <c r="A2188">
        <v>2164</v>
      </c>
      <c r="B2188">
        <v>2.3715893251878145E-2</v>
      </c>
      <c r="C2188">
        <v>-9.4498497209724863E-3</v>
      </c>
    </row>
    <row r="2189" spans="1:3" x14ac:dyDescent="0.25">
      <c r="A2189">
        <v>2165</v>
      </c>
      <c r="B2189">
        <v>-1.9421650755529606E-2</v>
      </c>
      <c r="C2189">
        <v>-1.262433348743185E-2</v>
      </c>
    </row>
    <row r="2190" spans="1:3" x14ac:dyDescent="0.25">
      <c r="A2190">
        <v>2166</v>
      </c>
      <c r="B2190">
        <v>-1.5443622662399039E-2</v>
      </c>
      <c r="C2190">
        <v>2.4926379229131788E-3</v>
      </c>
    </row>
    <row r="2191" spans="1:3" x14ac:dyDescent="0.25">
      <c r="A2191">
        <v>2167</v>
      </c>
      <c r="B2191">
        <v>2.1902603071911789E-2</v>
      </c>
      <c r="C2191">
        <v>1.0878637849411496E-2</v>
      </c>
    </row>
    <row r="2192" spans="1:3" x14ac:dyDescent="0.25">
      <c r="A2192">
        <v>2168</v>
      </c>
      <c r="B2192">
        <v>1.8851129327286349E-2</v>
      </c>
      <c r="C2192">
        <v>-1.5925385991463387E-2</v>
      </c>
    </row>
    <row r="2193" spans="1:3" x14ac:dyDescent="0.25">
      <c r="A2193">
        <v>2169</v>
      </c>
      <c r="B2193">
        <v>1.4857249027311541E-2</v>
      </c>
      <c r="C2193">
        <v>-9.0081122203698391E-4</v>
      </c>
    </row>
    <row r="2194" spans="1:3" x14ac:dyDescent="0.25">
      <c r="A2194">
        <v>2170</v>
      </c>
      <c r="B2194">
        <v>-2.8072883996466359E-3</v>
      </c>
      <c r="C2194">
        <v>-2.5624416176428287E-3</v>
      </c>
    </row>
    <row r="2195" spans="1:3" x14ac:dyDescent="0.25">
      <c r="A2195">
        <v>2171</v>
      </c>
      <c r="B2195">
        <v>1.0164253651870788E-2</v>
      </c>
      <c r="C2195">
        <v>-6.506990625405492E-3</v>
      </c>
    </row>
    <row r="2196" spans="1:3" x14ac:dyDescent="0.25">
      <c r="A2196">
        <v>2172</v>
      </c>
      <c r="B2196">
        <v>7.1070681977546159E-3</v>
      </c>
      <c r="C2196">
        <v>-7.7041825808232579E-3</v>
      </c>
    </row>
    <row r="2197" spans="1:3" x14ac:dyDescent="0.25">
      <c r="A2197">
        <v>2173</v>
      </c>
      <c r="B2197">
        <v>3.5726462124183837E-3</v>
      </c>
      <c r="C2197">
        <v>5.3031693743465017E-4</v>
      </c>
    </row>
    <row r="2198" spans="1:3" x14ac:dyDescent="0.25">
      <c r="A2198">
        <v>2174</v>
      </c>
      <c r="B2198">
        <v>-9.2152355540468106E-4</v>
      </c>
      <c r="C2198">
        <v>1.1596762662508323E-3</v>
      </c>
    </row>
    <row r="2199" spans="1:3" x14ac:dyDescent="0.25">
      <c r="A2199">
        <v>2175</v>
      </c>
      <c r="B2199">
        <v>3.185444659809156E-3</v>
      </c>
      <c r="C2199">
        <v>-3.4584470504655743E-3</v>
      </c>
    </row>
    <row r="2200" spans="1:3" x14ac:dyDescent="0.25">
      <c r="A2200">
        <v>2176</v>
      </c>
      <c r="B2200">
        <v>-2.8699400232677099E-3</v>
      </c>
      <c r="C2200">
        <v>1.4053234640167419E-2</v>
      </c>
    </row>
    <row r="2201" spans="1:3" x14ac:dyDescent="0.25">
      <c r="A2201">
        <v>2177</v>
      </c>
      <c r="B2201">
        <v>1.0937282928783921E-2</v>
      </c>
      <c r="C2201">
        <v>7.5122655413344501E-3</v>
      </c>
    </row>
    <row r="2202" spans="1:3" x14ac:dyDescent="0.25">
      <c r="A2202">
        <v>2178</v>
      </c>
      <c r="B2202">
        <v>4.5791457197745895E-3</v>
      </c>
      <c r="C2202">
        <v>8.5472647768667261E-3</v>
      </c>
    </row>
    <row r="2203" spans="1:3" x14ac:dyDescent="0.25">
      <c r="A2203">
        <v>2179</v>
      </c>
      <c r="B2203">
        <v>-2.0797068325321657E-2</v>
      </c>
      <c r="C2203">
        <v>2.5161863886330318E-2</v>
      </c>
    </row>
    <row r="2204" spans="1:3" x14ac:dyDescent="0.25">
      <c r="A2204">
        <v>2180</v>
      </c>
      <c r="B2204">
        <v>3.1519917539111911E-3</v>
      </c>
      <c r="C2204">
        <v>1.517598636719468E-2</v>
      </c>
    </row>
    <row r="2205" spans="1:3" x14ac:dyDescent="0.25">
      <c r="A2205">
        <v>2181</v>
      </c>
      <c r="B2205">
        <v>-2.5943171583251753E-2</v>
      </c>
      <c r="C2205">
        <v>2.3777481442358792E-2</v>
      </c>
    </row>
    <row r="2206" spans="1:3" x14ac:dyDescent="0.25">
      <c r="A2206">
        <v>2182</v>
      </c>
      <c r="B2206">
        <v>1.7604370725146142E-2</v>
      </c>
      <c r="C2206">
        <v>-1.3612549170248841E-2</v>
      </c>
    </row>
    <row r="2207" spans="1:3" x14ac:dyDescent="0.25">
      <c r="A2207">
        <v>2183</v>
      </c>
      <c r="B2207">
        <v>1.9624353939002175E-2</v>
      </c>
      <c r="C2207">
        <v>7.2339617617016745E-3</v>
      </c>
    </row>
    <row r="2208" spans="1:3" x14ac:dyDescent="0.25">
      <c r="A2208">
        <v>2184</v>
      </c>
      <c r="B2208">
        <v>1.0136391851888736E-3</v>
      </c>
      <c r="C2208">
        <v>9.949029942764755E-3</v>
      </c>
    </row>
    <row r="2209" spans="1:3" x14ac:dyDescent="0.25">
      <c r="A2209">
        <v>2185</v>
      </c>
      <c r="B2209">
        <v>-1.9417048822937402E-2</v>
      </c>
      <c r="C2209">
        <v>1.8568583559017828E-2</v>
      </c>
    </row>
    <row r="2210" spans="1:3" x14ac:dyDescent="0.25">
      <c r="A2210">
        <v>2186</v>
      </c>
      <c r="B2210">
        <v>9.3763270669917614E-3</v>
      </c>
      <c r="C2210">
        <v>-1.2946267314873803E-2</v>
      </c>
    </row>
    <row r="2211" spans="1:3" x14ac:dyDescent="0.25">
      <c r="A2211">
        <v>2187</v>
      </c>
      <c r="B2211">
        <v>-2.4491270839704239E-2</v>
      </c>
      <c r="C2211">
        <v>1.4063327675462679E-2</v>
      </c>
    </row>
    <row r="2212" spans="1:3" x14ac:dyDescent="0.25">
      <c r="A2212">
        <v>2188</v>
      </c>
      <c r="B2212">
        <v>5.500382561627588E-3</v>
      </c>
      <c r="C2212">
        <v>-1.3820709528576431E-2</v>
      </c>
    </row>
    <row r="2213" spans="1:3" x14ac:dyDescent="0.25">
      <c r="A2213">
        <v>2189</v>
      </c>
      <c r="B2213">
        <v>3.5931699529545193E-3</v>
      </c>
      <c r="C2213">
        <v>-1.6625544243989286E-2</v>
      </c>
    </row>
    <row r="2214" spans="1:3" x14ac:dyDescent="0.25">
      <c r="A2214">
        <v>2190</v>
      </c>
      <c r="B2214">
        <v>-2.2940633129568198E-2</v>
      </c>
      <c r="C2214">
        <v>1.1125499231609902E-2</v>
      </c>
    </row>
    <row r="2215" spans="1:3" x14ac:dyDescent="0.25">
      <c r="A2215">
        <v>2191</v>
      </c>
      <c r="B2215">
        <v>-5.7586598297476095E-2</v>
      </c>
      <c r="C2215">
        <v>1.5926117240850642E-2</v>
      </c>
    </row>
    <row r="2216" spans="1:3" x14ac:dyDescent="0.25">
      <c r="A2216">
        <v>2192</v>
      </c>
      <c r="B2216">
        <v>7.3329956968726465E-3</v>
      </c>
      <c r="C2216">
        <v>1.4421311916256818E-2</v>
      </c>
    </row>
    <row r="2217" spans="1:3" x14ac:dyDescent="0.25">
      <c r="A2217">
        <v>2193</v>
      </c>
      <c r="B2217">
        <v>1.6475854235808045E-2</v>
      </c>
      <c r="C2217">
        <v>9.0725987571136993E-3</v>
      </c>
    </row>
    <row r="2218" spans="1:3" x14ac:dyDescent="0.25">
      <c r="A2218">
        <v>2194</v>
      </c>
      <c r="B2218">
        <v>-2.7377324298476962E-3</v>
      </c>
      <c r="C2218">
        <v>7.0744231000334935E-4</v>
      </c>
    </row>
    <row r="2219" spans="1:3" x14ac:dyDescent="0.25">
      <c r="A2219">
        <v>2195</v>
      </c>
      <c r="B2219">
        <v>-1.4689552586675063E-2</v>
      </c>
      <c r="C2219">
        <v>3.3476261991763172E-4</v>
      </c>
    </row>
    <row r="2220" spans="1:3" x14ac:dyDescent="0.25">
      <c r="A2220">
        <v>2196</v>
      </c>
      <c r="B2220">
        <v>2.2416220985067212E-2</v>
      </c>
      <c r="C2220">
        <v>-1.3104517434384542E-2</v>
      </c>
    </row>
    <row r="2221" spans="1:3" x14ac:dyDescent="0.25">
      <c r="A2221">
        <v>2197</v>
      </c>
      <c r="B2221">
        <v>2.3440231525789765E-2</v>
      </c>
      <c r="C2221">
        <v>-1.1350323252500016E-4</v>
      </c>
    </row>
    <row r="2222" spans="1:3" x14ac:dyDescent="0.25">
      <c r="A2222">
        <v>2198</v>
      </c>
      <c r="B2222">
        <v>1.112699801343587E-2</v>
      </c>
      <c r="C2222">
        <v>6.0420338835527262E-3</v>
      </c>
    </row>
    <row r="2223" spans="1:3" x14ac:dyDescent="0.25">
      <c r="A2223">
        <v>2199</v>
      </c>
      <c r="B2223">
        <v>-8.385133338112874E-3</v>
      </c>
      <c r="C2223">
        <v>-1.5417316773147366E-3</v>
      </c>
    </row>
    <row r="2224" spans="1:3" x14ac:dyDescent="0.25">
      <c r="A2224">
        <v>2200</v>
      </c>
      <c r="B2224">
        <v>-1.9055917737551963E-2</v>
      </c>
      <c r="C2224">
        <v>1.4456508070063677E-2</v>
      </c>
    </row>
    <row r="2225" spans="1:3" x14ac:dyDescent="0.25">
      <c r="A2225">
        <v>2201</v>
      </c>
      <c r="B2225">
        <v>9.3109422833344037E-3</v>
      </c>
      <c r="C2225">
        <v>8.9068612149769653E-3</v>
      </c>
    </row>
    <row r="2226" spans="1:3" x14ac:dyDescent="0.25">
      <c r="A2226">
        <v>2202</v>
      </c>
      <c r="B2226">
        <v>-3.213016775513975E-3</v>
      </c>
      <c r="C2226">
        <v>3.6257293555574027E-2</v>
      </c>
    </row>
    <row r="2227" spans="1:3" x14ac:dyDescent="0.25">
      <c r="A2227">
        <v>2203</v>
      </c>
      <c r="B2227">
        <v>2.6337048995146287E-2</v>
      </c>
      <c r="C2227">
        <v>-2.2951410902852867E-2</v>
      </c>
    </row>
    <row r="2228" spans="1:3" x14ac:dyDescent="0.25">
      <c r="A2228">
        <v>2204</v>
      </c>
      <c r="B2228">
        <v>-2.459825575128507E-3</v>
      </c>
      <c r="C2228">
        <v>-2.0105345337930479E-2</v>
      </c>
    </row>
    <row r="2229" spans="1:3" x14ac:dyDescent="0.25">
      <c r="A2229">
        <v>2205</v>
      </c>
      <c r="B2229">
        <v>-1.8184367345677098E-2</v>
      </c>
      <c r="C2229">
        <v>-1.9587397976227119E-3</v>
      </c>
    </row>
    <row r="2230" spans="1:3" x14ac:dyDescent="0.25">
      <c r="A2230">
        <v>2206</v>
      </c>
      <c r="B2230">
        <v>-3.2161608162474396E-2</v>
      </c>
      <c r="C2230">
        <v>-1.0352947749195353E-2</v>
      </c>
    </row>
    <row r="2231" spans="1:3" x14ac:dyDescent="0.25">
      <c r="A2231">
        <v>2207</v>
      </c>
      <c r="B2231">
        <v>2.7657710734063971E-2</v>
      </c>
      <c r="C2231">
        <v>-1.5040052947865694E-2</v>
      </c>
    </row>
    <row r="2232" spans="1:3" x14ac:dyDescent="0.25">
      <c r="A2232">
        <v>2208</v>
      </c>
      <c r="B2232">
        <v>2.8241611336669655E-3</v>
      </c>
      <c r="C2232">
        <v>-5.1158178877956442E-3</v>
      </c>
    </row>
    <row r="2233" spans="1:3" x14ac:dyDescent="0.25">
      <c r="A2233">
        <v>2209</v>
      </c>
      <c r="B2233">
        <v>-1.1559167520984279E-2</v>
      </c>
      <c r="C2233">
        <v>-6.1002023307437231E-3</v>
      </c>
    </row>
    <row r="2234" spans="1:3" x14ac:dyDescent="0.25">
      <c r="A2234">
        <v>2210</v>
      </c>
      <c r="B2234">
        <v>-1.6475636149585374E-2</v>
      </c>
      <c r="C2234">
        <v>3.8909704354865987E-3</v>
      </c>
    </row>
    <row r="2235" spans="1:3" x14ac:dyDescent="0.25">
      <c r="A2235">
        <v>2211</v>
      </c>
      <c r="B2235">
        <v>-2.0404185482129807E-2</v>
      </c>
      <c r="C2235">
        <v>-1.4107458861147212E-3</v>
      </c>
    </row>
    <row r="2236" spans="1:3" x14ac:dyDescent="0.25">
      <c r="A2236">
        <v>2212</v>
      </c>
      <c r="B2236">
        <v>3.1268768698866994E-3</v>
      </c>
      <c r="C2236">
        <v>-1.3461437766130449E-4</v>
      </c>
    </row>
    <row r="2237" spans="1:3" x14ac:dyDescent="0.25">
      <c r="A2237">
        <v>2213</v>
      </c>
      <c r="B2237">
        <v>-5.9141495458067154E-3</v>
      </c>
      <c r="C2237">
        <v>-4.982016693380051E-3</v>
      </c>
    </row>
    <row r="2238" spans="1:3" x14ac:dyDescent="0.25">
      <c r="A2238">
        <v>2214</v>
      </c>
      <c r="B2238">
        <v>-6.2476742250200723E-2</v>
      </c>
      <c r="C2238">
        <v>-3.6814718653849776E-2</v>
      </c>
    </row>
    <row r="2239" spans="1:3" x14ac:dyDescent="0.25">
      <c r="A2239">
        <v>2215</v>
      </c>
      <c r="B2239">
        <v>5.8745405403680527E-2</v>
      </c>
      <c r="C2239">
        <v>-2.9020501265564068E-2</v>
      </c>
    </row>
    <row r="2240" spans="1:3" x14ac:dyDescent="0.25">
      <c r="A2240">
        <v>2216</v>
      </c>
      <c r="B2240">
        <v>-7.4399741848533724E-3</v>
      </c>
      <c r="C2240">
        <v>-7.5926909926128106E-2</v>
      </c>
    </row>
    <row r="2241" spans="1:3" x14ac:dyDescent="0.25">
      <c r="A2241">
        <v>2217</v>
      </c>
      <c r="B2241">
        <v>-4.6319027595361474E-2</v>
      </c>
      <c r="C2241">
        <v>-6.8094959602967381E-2</v>
      </c>
    </row>
    <row r="2242" spans="1:3" x14ac:dyDescent="0.25">
      <c r="A2242">
        <v>2218</v>
      </c>
      <c r="B2242">
        <v>1.2464765405220613E-2</v>
      </c>
      <c r="C2242">
        <v>3.2351890028015487E-2</v>
      </c>
    </row>
    <row r="2243" spans="1:3" x14ac:dyDescent="0.25">
      <c r="A2243">
        <v>2219</v>
      </c>
      <c r="B2243">
        <v>-3.6394896179532475E-2</v>
      </c>
      <c r="C2243">
        <v>3.7146871488627463E-2</v>
      </c>
    </row>
    <row r="2244" spans="1:3" x14ac:dyDescent="0.25">
      <c r="A2244">
        <v>2220</v>
      </c>
      <c r="B2244">
        <v>-6.9508484582469277E-2</v>
      </c>
      <c r="C2244">
        <v>-3.8921349960403973E-2</v>
      </c>
    </row>
    <row r="2245" spans="1:3" x14ac:dyDescent="0.25">
      <c r="A2245">
        <v>2221</v>
      </c>
      <c r="B2245">
        <v>-2.5576754638942111E-2</v>
      </c>
      <c r="C2245">
        <v>-2.7756469011782015E-2</v>
      </c>
    </row>
    <row r="2246" spans="1:3" x14ac:dyDescent="0.25">
      <c r="A2246">
        <v>2222</v>
      </c>
      <c r="B2246">
        <v>-1.0120745756959804E-3</v>
      </c>
      <c r="C2246">
        <v>4.0397957947643382E-3</v>
      </c>
    </row>
    <row r="2247" spans="1:3" x14ac:dyDescent="0.25">
      <c r="A2247">
        <v>2223</v>
      </c>
      <c r="B2247">
        <v>9.2985287464374372E-2</v>
      </c>
      <c r="C2247">
        <v>4.1625101736049858E-2</v>
      </c>
    </row>
    <row r="2248" spans="1:3" x14ac:dyDescent="0.25">
      <c r="A2248">
        <v>2224</v>
      </c>
      <c r="B2248">
        <v>-3.6340155013913814E-2</v>
      </c>
      <c r="C2248">
        <v>-1.931101474525225E-2</v>
      </c>
    </row>
    <row r="2249" spans="1:3" x14ac:dyDescent="0.25">
      <c r="A2249">
        <v>2225</v>
      </c>
      <c r="B2249">
        <v>4.0552848496724064E-3</v>
      </c>
      <c r="C2249">
        <v>-4.2882305496487388E-2</v>
      </c>
    </row>
    <row r="2250" spans="1:3" x14ac:dyDescent="0.25">
      <c r="A2250">
        <v>2226</v>
      </c>
      <c r="B2250">
        <v>2.156393456200071E-2</v>
      </c>
      <c r="C2250">
        <v>2.4922828525837347E-2</v>
      </c>
    </row>
    <row r="2251" spans="1:3" x14ac:dyDescent="0.25">
      <c r="A2251">
        <v>2227</v>
      </c>
      <c r="B2251">
        <v>-2.2793284543921803E-3</v>
      </c>
      <c r="C2251">
        <v>1.6591902737352711E-4</v>
      </c>
    </row>
    <row r="2252" spans="1:3" x14ac:dyDescent="0.25">
      <c r="A2252">
        <v>2228</v>
      </c>
      <c r="B2252">
        <v>5.5773736490722627E-2</v>
      </c>
      <c r="C2252">
        <v>1.4743603049545882E-2</v>
      </c>
    </row>
    <row r="2253" spans="1:3" x14ac:dyDescent="0.25">
      <c r="A2253">
        <v>2229</v>
      </c>
      <c r="B2253">
        <v>1.4459320529084056E-2</v>
      </c>
      <c r="C2253">
        <v>-2.7458898721936745E-2</v>
      </c>
    </row>
    <row r="2254" spans="1:3" x14ac:dyDescent="0.25">
      <c r="A2254">
        <v>2230</v>
      </c>
      <c r="B2254">
        <v>8.8946751135387005E-3</v>
      </c>
      <c r="C2254">
        <v>-6.7969441755139116E-3</v>
      </c>
    </row>
    <row r="2255" spans="1:3" x14ac:dyDescent="0.25">
      <c r="A2255">
        <v>2231</v>
      </c>
      <c r="B2255">
        <v>-4.6581019410448111E-3</v>
      </c>
      <c r="C2255">
        <v>-9.5262122621848199E-3</v>
      </c>
    </row>
    <row r="2256" spans="1:3" x14ac:dyDescent="0.25">
      <c r="A2256">
        <v>2232</v>
      </c>
      <c r="B2256">
        <v>1.4198395741811984E-2</v>
      </c>
      <c r="C2256">
        <v>1.7091585713044193E-2</v>
      </c>
    </row>
    <row r="2257" spans="1:3" x14ac:dyDescent="0.25">
      <c r="A2257">
        <v>2233</v>
      </c>
      <c r="B2257">
        <v>-1.769640725193624E-2</v>
      </c>
      <c r="C2257">
        <v>5.946651767822296E-3</v>
      </c>
    </row>
    <row r="2258" spans="1:3" x14ac:dyDescent="0.25">
      <c r="A2258">
        <v>2234</v>
      </c>
      <c r="B2258">
        <v>-4.0246827178576474E-3</v>
      </c>
      <c r="C2258">
        <v>-1.4293629034376327E-2</v>
      </c>
    </row>
    <row r="2259" spans="1:3" x14ac:dyDescent="0.25">
      <c r="A2259">
        <v>2235</v>
      </c>
      <c r="B2259">
        <v>-2.1272792124700927E-4</v>
      </c>
      <c r="C2259">
        <v>-7.5201432302115885E-3</v>
      </c>
    </row>
    <row r="2260" spans="1:3" x14ac:dyDescent="0.25">
      <c r="A2260">
        <v>2236</v>
      </c>
      <c r="B2260">
        <v>1.7180493550670846E-3</v>
      </c>
      <c r="C2260">
        <v>-9.3531147433049671E-3</v>
      </c>
    </row>
    <row r="2261" spans="1:3" x14ac:dyDescent="0.25">
      <c r="A2261">
        <v>2237</v>
      </c>
      <c r="B2261">
        <v>4.0025344603868328E-2</v>
      </c>
      <c r="C2261">
        <v>5.1684754139847057E-2</v>
      </c>
    </row>
    <row r="2262" spans="1:3" x14ac:dyDescent="0.25">
      <c r="A2262">
        <v>2238</v>
      </c>
      <c r="B2262">
        <v>3.4118566984396013E-3</v>
      </c>
      <c r="C2262">
        <v>-2.5030343994870391E-2</v>
      </c>
    </row>
    <row r="2263" spans="1:3" x14ac:dyDescent="0.25">
      <c r="A2263">
        <v>2239</v>
      </c>
      <c r="B2263">
        <v>-2.5387644636150442E-2</v>
      </c>
      <c r="C2263">
        <v>-9.6540650690246192E-3</v>
      </c>
    </row>
    <row r="2264" spans="1:3" x14ac:dyDescent="0.25">
      <c r="A2264">
        <v>2240</v>
      </c>
      <c r="B2264">
        <v>6.4578251710906056E-3</v>
      </c>
      <c r="C2264">
        <v>2.9606111266785671E-3</v>
      </c>
    </row>
    <row r="2265" spans="1:3" x14ac:dyDescent="0.25">
      <c r="A2265">
        <v>2241</v>
      </c>
      <c r="B2265">
        <v>1.3131422676647354E-3</v>
      </c>
      <c r="C2265">
        <v>2.1251669853438512E-3</v>
      </c>
    </row>
    <row r="2266" spans="1:3" x14ac:dyDescent="0.25">
      <c r="A2266">
        <v>2242</v>
      </c>
      <c r="B2266">
        <v>-6.0101198602819988E-3</v>
      </c>
      <c r="C2266">
        <v>-1.1245288022389215E-2</v>
      </c>
    </row>
    <row r="2267" spans="1:3" x14ac:dyDescent="0.25">
      <c r="A2267">
        <v>2243</v>
      </c>
      <c r="B2267">
        <v>-2.3563952745141392E-2</v>
      </c>
      <c r="C2267">
        <v>-9.4842655171124002E-3</v>
      </c>
    </row>
    <row r="2268" spans="1:3" x14ac:dyDescent="0.25">
      <c r="A2268">
        <v>2244</v>
      </c>
      <c r="B2268">
        <v>-5.0557520846313394E-3</v>
      </c>
      <c r="C2268">
        <v>-1.1375542665376529E-3</v>
      </c>
    </row>
    <row r="2269" spans="1:3" x14ac:dyDescent="0.25">
      <c r="A2269">
        <v>2245</v>
      </c>
      <c r="B2269">
        <v>1.9041980970859351E-2</v>
      </c>
      <c r="C2269">
        <v>9.6046778783682174E-3</v>
      </c>
    </row>
    <row r="2270" spans="1:3" x14ac:dyDescent="0.25">
      <c r="A2270">
        <v>2246</v>
      </c>
      <c r="B2270">
        <v>-7.7334131178273032E-3</v>
      </c>
      <c r="C2270">
        <v>1.5136390953012554E-3</v>
      </c>
    </row>
    <row r="2271" spans="1:3" x14ac:dyDescent="0.25">
      <c r="A2271">
        <v>2247</v>
      </c>
      <c r="B2271">
        <v>-1.2535593419977941E-2</v>
      </c>
      <c r="C2271">
        <v>-4.9633131530970164E-3</v>
      </c>
    </row>
    <row r="2272" spans="1:3" x14ac:dyDescent="0.25">
      <c r="A2272">
        <v>2248</v>
      </c>
      <c r="B2272">
        <v>8.6228117081256026E-3</v>
      </c>
      <c r="C2272">
        <v>-1.4662147399227918E-3</v>
      </c>
    </row>
    <row r="2273" spans="1:3" x14ac:dyDescent="0.25">
      <c r="A2273">
        <v>2249</v>
      </c>
      <c r="B2273">
        <v>1.9183351171724074E-3</v>
      </c>
      <c r="C2273">
        <v>2.5960737976519453E-3</v>
      </c>
    </row>
    <row r="2274" spans="1:3" x14ac:dyDescent="0.25">
      <c r="A2274">
        <v>2250</v>
      </c>
      <c r="B2274">
        <v>-2.6440929216309771E-3</v>
      </c>
      <c r="C2274">
        <v>7.5094059213004147E-4</v>
      </c>
    </row>
    <row r="2275" spans="1:3" x14ac:dyDescent="0.25">
      <c r="A2275">
        <v>2251</v>
      </c>
      <c r="B2275">
        <v>-3.3914844281607557E-3</v>
      </c>
      <c r="C2275">
        <v>9.858589655406245E-4</v>
      </c>
    </row>
    <row r="2276" spans="1:3" x14ac:dyDescent="0.25">
      <c r="A2276">
        <v>2252</v>
      </c>
      <c r="B2276">
        <v>-1.0299258781103372E-2</v>
      </c>
      <c r="C2276">
        <v>2.165768521107846E-2</v>
      </c>
    </row>
    <row r="2277" spans="1:3" x14ac:dyDescent="0.25">
      <c r="A2277">
        <v>2253</v>
      </c>
      <c r="B2277">
        <v>2.1060794513386844E-2</v>
      </c>
      <c r="C2277">
        <v>3.8317077239254753E-3</v>
      </c>
    </row>
    <row r="2278" spans="1:3" x14ac:dyDescent="0.25">
      <c r="A2278">
        <v>2254</v>
      </c>
      <c r="B2278">
        <v>2.8794237401575293E-3</v>
      </c>
      <c r="C2278">
        <v>8.6607833022546796E-3</v>
      </c>
    </row>
    <row r="2279" spans="1:3" x14ac:dyDescent="0.25">
      <c r="A2279">
        <v>2255</v>
      </c>
      <c r="B2279">
        <v>-3.1658310053209467E-2</v>
      </c>
      <c r="C2279">
        <v>4.4449771056130419E-3</v>
      </c>
    </row>
    <row r="2280" spans="1:3" x14ac:dyDescent="0.25">
      <c r="A2280">
        <v>2256</v>
      </c>
      <c r="B2280">
        <v>-3.7132526519308477E-2</v>
      </c>
      <c r="C2280">
        <v>3.5534789804645903E-3</v>
      </c>
    </row>
    <row r="2281" spans="1:3" x14ac:dyDescent="0.25">
      <c r="A2281">
        <v>2257</v>
      </c>
      <c r="B2281">
        <v>-2.3165831184496999E-2</v>
      </c>
      <c r="C2281">
        <v>8.7490152816002142E-3</v>
      </c>
    </row>
    <row r="2282" spans="1:3" x14ac:dyDescent="0.25">
      <c r="A2282">
        <v>2258</v>
      </c>
      <c r="B2282">
        <v>-4.4211884561315927E-4</v>
      </c>
      <c r="C2282">
        <v>-4.7388093667025476E-2</v>
      </c>
    </row>
    <row r="2283" spans="1:3" x14ac:dyDescent="0.25">
      <c r="A2283">
        <v>2259</v>
      </c>
      <c r="B2283">
        <v>6.8402391680224075E-4</v>
      </c>
      <c r="C2283">
        <v>1.7803038829202582E-3</v>
      </c>
    </row>
    <row r="2284" spans="1:3" x14ac:dyDescent="0.25">
      <c r="A2284">
        <v>2260</v>
      </c>
      <c r="B2284">
        <v>1.7545986016209939E-2</v>
      </c>
      <c r="C2284">
        <v>-1.907224159841462E-3</v>
      </c>
    </row>
    <row r="2285" spans="1:3" x14ac:dyDescent="0.25">
      <c r="A2285">
        <v>2261</v>
      </c>
      <c r="B2285">
        <v>-2.6298346962379936E-2</v>
      </c>
      <c r="C2285">
        <v>1.6343405763959717E-2</v>
      </c>
    </row>
    <row r="2286" spans="1:3" x14ac:dyDescent="0.25">
      <c r="A2286">
        <v>2262</v>
      </c>
      <c r="B2286">
        <v>1.0264039413912587E-2</v>
      </c>
      <c r="C2286">
        <v>1.5281416079047802E-2</v>
      </c>
    </row>
    <row r="2287" spans="1:3" x14ac:dyDescent="0.25">
      <c r="A2287">
        <v>2263</v>
      </c>
      <c r="B2287">
        <v>-1.8355712859974226E-3</v>
      </c>
      <c r="C2287">
        <v>-5.686581169807919E-3</v>
      </c>
    </row>
    <row r="2288" spans="1:3" x14ac:dyDescent="0.25">
      <c r="A2288">
        <v>2264</v>
      </c>
      <c r="B2288">
        <v>-2.1184966062449084E-2</v>
      </c>
      <c r="C2288">
        <v>1.7267368817362194E-2</v>
      </c>
    </row>
    <row r="2289" spans="1:3" x14ac:dyDescent="0.25">
      <c r="A2289">
        <v>2265</v>
      </c>
      <c r="B2289">
        <v>-2.6176647619350745E-2</v>
      </c>
      <c r="C2289">
        <v>-2.02294760030312E-2</v>
      </c>
    </row>
    <row r="2290" spans="1:3" x14ac:dyDescent="0.25">
      <c r="A2290">
        <v>2266</v>
      </c>
      <c r="B2290">
        <v>-4.1597850423043349E-2</v>
      </c>
      <c r="C2290">
        <v>4.1976889558834309E-2</v>
      </c>
    </row>
    <row r="2291" spans="1:3" x14ac:dyDescent="0.25">
      <c r="A2291">
        <v>2267</v>
      </c>
      <c r="B2291">
        <v>6.1337110268542688E-3</v>
      </c>
      <c r="C2291">
        <v>-5.2330286557041167E-3</v>
      </c>
    </row>
    <row r="2292" spans="1:3" x14ac:dyDescent="0.25">
      <c r="A2292">
        <v>2268</v>
      </c>
      <c r="B2292">
        <v>2.3168665462904067E-2</v>
      </c>
      <c r="C2292">
        <v>-7.6524852515741232E-3</v>
      </c>
    </row>
    <row r="2293" spans="1:3" x14ac:dyDescent="0.25">
      <c r="A2293">
        <v>2269</v>
      </c>
      <c r="B2293">
        <v>-2.9059256605042608E-2</v>
      </c>
      <c r="C2293">
        <v>1.9187325919638568E-2</v>
      </c>
    </row>
    <row r="2294" spans="1:3" x14ac:dyDescent="0.25">
      <c r="A2294">
        <v>2270</v>
      </c>
      <c r="B2294">
        <v>3.6037673254702647E-2</v>
      </c>
      <c r="C2294">
        <v>1.3206442726038652E-2</v>
      </c>
    </row>
    <row r="2295" spans="1:3" x14ac:dyDescent="0.25">
      <c r="A2295">
        <v>2271</v>
      </c>
      <c r="B2295">
        <v>3.578695148778158E-3</v>
      </c>
      <c r="C2295">
        <v>-2.7335028364472245E-3</v>
      </c>
    </row>
    <row r="2296" spans="1:3" x14ac:dyDescent="0.25">
      <c r="A2296">
        <v>2272</v>
      </c>
      <c r="B2296">
        <v>3.434362549747965E-2</v>
      </c>
      <c r="C2296">
        <v>8.9575744793441575E-4</v>
      </c>
    </row>
    <row r="2297" spans="1:3" x14ac:dyDescent="0.25">
      <c r="A2297">
        <v>2273</v>
      </c>
      <c r="B2297">
        <v>-2.7634731194851925E-2</v>
      </c>
      <c r="C2297">
        <v>1.6519396328390713E-2</v>
      </c>
    </row>
    <row r="2298" spans="1:3" x14ac:dyDescent="0.25">
      <c r="A2298">
        <v>2274</v>
      </c>
      <c r="B2298">
        <v>-3.4109567455473423E-3</v>
      </c>
      <c r="C2298">
        <v>1.1146057757020576E-2</v>
      </c>
    </row>
    <row r="2299" spans="1:3" x14ac:dyDescent="0.25">
      <c r="A2299">
        <v>2275</v>
      </c>
      <c r="B2299">
        <v>7.1036556588912033E-3</v>
      </c>
      <c r="C2299">
        <v>-1.4831699133853123E-2</v>
      </c>
    </row>
    <row r="2300" spans="1:3" x14ac:dyDescent="0.25">
      <c r="A2300">
        <v>2276</v>
      </c>
      <c r="B2300">
        <v>3.6550481895747305E-2</v>
      </c>
      <c r="C2300">
        <v>1.9228098747752081E-2</v>
      </c>
    </row>
    <row r="2301" spans="1:3" x14ac:dyDescent="0.25">
      <c r="A2301">
        <v>2277</v>
      </c>
      <c r="B2301">
        <v>-1.039480513345728E-2</v>
      </c>
      <c r="C2301">
        <v>1.1841482613141691E-2</v>
      </c>
    </row>
    <row r="2302" spans="1:3" x14ac:dyDescent="0.25">
      <c r="A2302">
        <v>2278</v>
      </c>
      <c r="B2302">
        <v>1.9670703670708594E-3</v>
      </c>
      <c r="C2302">
        <v>9.0641461168745902E-3</v>
      </c>
    </row>
    <row r="2303" spans="1:3" x14ac:dyDescent="0.25">
      <c r="A2303">
        <v>2279</v>
      </c>
      <c r="B2303">
        <v>1.7588342756502524E-2</v>
      </c>
      <c r="C2303">
        <v>3.8953531557392278E-3</v>
      </c>
    </row>
    <row r="2304" spans="1:3" x14ac:dyDescent="0.25">
      <c r="A2304">
        <v>2280</v>
      </c>
      <c r="B2304">
        <v>2.1271697339508077E-2</v>
      </c>
      <c r="C2304">
        <v>-1.3873981989808503E-2</v>
      </c>
    </row>
    <row r="2305" spans="1:3" x14ac:dyDescent="0.25">
      <c r="A2305">
        <v>2281</v>
      </c>
      <c r="B2305">
        <v>1.5623423780025127E-2</v>
      </c>
      <c r="C2305">
        <v>1.6445631217614776E-2</v>
      </c>
    </row>
    <row r="2306" spans="1:3" x14ac:dyDescent="0.25">
      <c r="A2306">
        <v>2282</v>
      </c>
      <c r="B2306">
        <v>-1.6325443191804439E-2</v>
      </c>
      <c r="C2306">
        <v>1.7571231583681051E-2</v>
      </c>
    </row>
    <row r="2307" spans="1:3" x14ac:dyDescent="0.25">
      <c r="A2307">
        <v>2283</v>
      </c>
      <c r="B2307">
        <v>-2.6796504571703378E-2</v>
      </c>
      <c r="C2307">
        <v>7.3820741049654137E-3</v>
      </c>
    </row>
    <row r="2308" spans="1:3" x14ac:dyDescent="0.25">
      <c r="A2308">
        <v>2284</v>
      </c>
      <c r="B2308">
        <v>2.2111167056748239E-2</v>
      </c>
      <c r="C2308">
        <v>-1.0097351645637999E-2</v>
      </c>
    </row>
    <row r="2309" spans="1:3" x14ac:dyDescent="0.25">
      <c r="A2309">
        <v>2285</v>
      </c>
      <c r="B2309">
        <v>-7.3254255534418548E-3</v>
      </c>
      <c r="C2309">
        <v>-2.6451126649566954E-3</v>
      </c>
    </row>
    <row r="2310" spans="1:3" x14ac:dyDescent="0.25">
      <c r="A2310">
        <v>2286</v>
      </c>
      <c r="B2310">
        <v>1.0056075462662545E-2</v>
      </c>
      <c r="C2310">
        <v>-6.9922404461283671E-3</v>
      </c>
    </row>
    <row r="2311" spans="1:3" x14ac:dyDescent="0.25">
      <c r="A2311">
        <v>2287</v>
      </c>
      <c r="B2311">
        <v>-3.1390994823011797E-3</v>
      </c>
      <c r="C2311">
        <v>8.1214163558435155E-3</v>
      </c>
    </row>
    <row r="2312" spans="1:3" x14ac:dyDescent="0.25">
      <c r="A2312">
        <v>2288</v>
      </c>
      <c r="B2312">
        <v>-6.1289375815497182E-3</v>
      </c>
      <c r="C2312">
        <v>8.6799508762907748E-3</v>
      </c>
    </row>
    <row r="2313" spans="1:3" x14ac:dyDescent="0.25">
      <c r="A2313">
        <v>2289</v>
      </c>
      <c r="B2313">
        <v>-3.3131905968716562E-2</v>
      </c>
      <c r="C2313">
        <v>-6.1647852107311191E-4</v>
      </c>
    </row>
    <row r="2314" spans="1:3" x14ac:dyDescent="0.25">
      <c r="A2314">
        <v>2290</v>
      </c>
      <c r="B2314">
        <v>-5.2318951385043208E-2</v>
      </c>
      <c r="C2314">
        <v>-1.543281955941736E-3</v>
      </c>
    </row>
    <row r="2315" spans="1:3" x14ac:dyDescent="0.25">
      <c r="A2315">
        <v>2291</v>
      </c>
      <c r="B2315">
        <v>-4.9516712613192598E-2</v>
      </c>
      <c r="C2315">
        <v>-2.5810054969115093E-3</v>
      </c>
    </row>
    <row r="2316" spans="1:3" x14ac:dyDescent="0.25">
      <c r="A2316">
        <v>2292</v>
      </c>
      <c r="B2316">
        <v>-1.7426372542621943E-2</v>
      </c>
      <c r="C2316">
        <v>4.8647937552624448E-2</v>
      </c>
    </row>
    <row r="2317" spans="1:3" x14ac:dyDescent="0.25">
      <c r="A2317">
        <v>2293</v>
      </c>
      <c r="B2317">
        <v>2.4862616126680007E-2</v>
      </c>
      <c r="C2317">
        <v>2.7752574353825908E-3</v>
      </c>
    </row>
    <row r="2318" spans="1:3" x14ac:dyDescent="0.25">
      <c r="A2318">
        <v>2294</v>
      </c>
      <c r="B2318">
        <v>-2.1746934395130955E-2</v>
      </c>
      <c r="C2318">
        <v>1.8503917824000717E-3</v>
      </c>
    </row>
    <row r="2319" spans="1:3" x14ac:dyDescent="0.25">
      <c r="A2319">
        <v>2295</v>
      </c>
      <c r="B2319">
        <v>-5.3350265140168626E-3</v>
      </c>
      <c r="C2319">
        <v>1.1609718428190044E-2</v>
      </c>
    </row>
    <row r="2320" spans="1:3" x14ac:dyDescent="0.25">
      <c r="A2320">
        <v>2296</v>
      </c>
      <c r="B2320">
        <v>1.5731876068794403E-2</v>
      </c>
      <c r="C2320">
        <v>5.0759843221581009E-3</v>
      </c>
    </row>
    <row r="2321" spans="1:3" x14ac:dyDescent="0.25">
      <c r="A2321">
        <v>2297</v>
      </c>
      <c r="B2321">
        <v>7.5244697733512595E-3</v>
      </c>
      <c r="C2321">
        <v>1.0948612574843409E-2</v>
      </c>
    </row>
    <row r="2322" spans="1:3" x14ac:dyDescent="0.25">
      <c r="A2322">
        <v>2298</v>
      </c>
      <c r="B2322">
        <v>-4.582408018154828E-3</v>
      </c>
      <c r="C2322">
        <v>1.0135296033991693E-2</v>
      </c>
    </row>
    <row r="2323" spans="1:3" x14ac:dyDescent="0.25">
      <c r="A2323">
        <v>2299</v>
      </c>
      <c r="B2323">
        <v>-1.756910316786741E-2</v>
      </c>
      <c r="C2323">
        <v>-2.9958870848626591E-2</v>
      </c>
    </row>
    <row r="2324" spans="1:3" x14ac:dyDescent="0.25">
      <c r="A2324">
        <v>2300</v>
      </c>
      <c r="B2324">
        <v>4.2662427296340961E-2</v>
      </c>
      <c r="C2324">
        <v>-2.2291770269248008E-2</v>
      </c>
    </row>
    <row r="2325" spans="1:3" x14ac:dyDescent="0.25">
      <c r="A2325">
        <v>2301</v>
      </c>
      <c r="B2325">
        <v>1.1634379948145474E-2</v>
      </c>
      <c r="C2325">
        <v>-3.7527692970535324E-3</v>
      </c>
    </row>
    <row r="2326" spans="1:3" x14ac:dyDescent="0.25">
      <c r="A2326">
        <v>2302</v>
      </c>
      <c r="B2326">
        <v>-4.9190115088585803E-3</v>
      </c>
      <c r="C2326">
        <v>-5.6843609819375116E-4</v>
      </c>
    </row>
    <row r="2327" spans="1:3" x14ac:dyDescent="0.25">
      <c r="A2327">
        <v>2303</v>
      </c>
      <c r="B2327">
        <v>-2.0393358688525404E-2</v>
      </c>
      <c r="C2327">
        <v>2.1653453648948218E-4</v>
      </c>
    </row>
    <row r="2328" spans="1:3" x14ac:dyDescent="0.25">
      <c r="A2328">
        <v>2304</v>
      </c>
      <c r="B2328">
        <v>-1.5974360321280884E-2</v>
      </c>
      <c r="C2328">
        <v>-8.8053715268729682E-3</v>
      </c>
    </row>
    <row r="2329" spans="1:3" x14ac:dyDescent="0.25">
      <c r="A2329">
        <v>2305</v>
      </c>
      <c r="B2329">
        <v>-7.7213566971519633E-3</v>
      </c>
      <c r="C2329">
        <v>3.050121531351372E-3</v>
      </c>
    </row>
    <row r="2330" spans="1:3" x14ac:dyDescent="0.25">
      <c r="A2330">
        <v>2306</v>
      </c>
      <c r="B2330">
        <v>7.0895758093291877E-3</v>
      </c>
      <c r="C2330">
        <v>-1.1477875611325031E-2</v>
      </c>
    </row>
    <row r="2331" spans="1:3" x14ac:dyDescent="0.25">
      <c r="A2331">
        <v>2307</v>
      </c>
      <c r="B2331">
        <v>-5.1859257533197881E-2</v>
      </c>
      <c r="C2331">
        <v>1.0892859571243654E-2</v>
      </c>
    </row>
    <row r="2332" spans="1:3" x14ac:dyDescent="0.25">
      <c r="A2332">
        <v>2308</v>
      </c>
      <c r="B2332">
        <v>1.2062626721344857E-2</v>
      </c>
      <c r="C2332">
        <v>-2.9335736235667119E-2</v>
      </c>
    </row>
    <row r="2333" spans="1:3" x14ac:dyDescent="0.25">
      <c r="A2333">
        <v>2309</v>
      </c>
      <c r="B2333">
        <v>2.4378521612253103E-2</v>
      </c>
      <c r="C2333">
        <v>-8.1623637588440837E-3</v>
      </c>
    </row>
    <row r="2334" spans="1:3" x14ac:dyDescent="0.25">
      <c r="A2334">
        <v>2310</v>
      </c>
      <c r="B2334">
        <v>1.1004475225898033E-2</v>
      </c>
      <c r="C2334">
        <v>1.1762916704999907E-2</v>
      </c>
    </row>
    <row r="2335" spans="1:3" x14ac:dyDescent="0.25">
      <c r="A2335">
        <v>2311</v>
      </c>
      <c r="B2335">
        <v>-2.7741110750881696E-2</v>
      </c>
      <c r="C2335">
        <v>-4.1832206683246678E-3</v>
      </c>
    </row>
    <row r="2336" spans="1:3" x14ac:dyDescent="0.25">
      <c r="A2336">
        <v>2312</v>
      </c>
      <c r="B2336">
        <v>6.7632905335799857E-3</v>
      </c>
      <c r="C2336">
        <v>-7.1701063238446775E-3</v>
      </c>
    </row>
    <row r="2337" spans="1:3" x14ac:dyDescent="0.25">
      <c r="A2337">
        <v>2313</v>
      </c>
      <c r="B2337">
        <v>-1.1234524113716169E-2</v>
      </c>
      <c r="C2337">
        <v>-1.2810292354134114E-2</v>
      </c>
    </row>
    <row r="2338" spans="1:3" x14ac:dyDescent="0.25">
      <c r="A2338">
        <v>2314</v>
      </c>
      <c r="B2338">
        <v>-2.8452072846579662E-2</v>
      </c>
      <c r="C2338">
        <v>-1.7700016879180797E-2</v>
      </c>
    </row>
    <row r="2339" spans="1:3" x14ac:dyDescent="0.25">
      <c r="A2339">
        <v>2315</v>
      </c>
      <c r="B2339">
        <v>3.6778323149346551E-2</v>
      </c>
      <c r="C2339">
        <v>-2.2105834440147423E-2</v>
      </c>
    </row>
    <row r="2340" spans="1:3" x14ac:dyDescent="0.25">
      <c r="A2340">
        <v>2316</v>
      </c>
      <c r="B2340">
        <v>2.1411929719052588E-2</v>
      </c>
      <c r="C2340">
        <v>2.1081378839956678E-3</v>
      </c>
    </row>
    <row r="2341" spans="1:3" x14ac:dyDescent="0.25">
      <c r="A2341">
        <v>2317</v>
      </c>
      <c r="B2341">
        <v>3.25367228022337E-2</v>
      </c>
      <c r="C2341">
        <v>1.4127138562479089E-2</v>
      </c>
    </row>
    <row r="2342" spans="1:3" x14ac:dyDescent="0.25">
      <c r="A2342">
        <v>2318</v>
      </c>
      <c r="B2342">
        <v>-9.6718518495112447E-3</v>
      </c>
      <c r="C2342">
        <v>3.4510172490232992E-3</v>
      </c>
    </row>
    <row r="2343" spans="1:3" x14ac:dyDescent="0.25">
      <c r="A2343">
        <v>2319</v>
      </c>
      <c r="B2343">
        <v>1.3935356250235491E-2</v>
      </c>
      <c r="C2343">
        <v>-8.5964271680011688E-3</v>
      </c>
    </row>
    <row r="2344" spans="1:3" x14ac:dyDescent="0.25">
      <c r="A2344">
        <v>2320</v>
      </c>
      <c r="B2344">
        <v>2.0858367091008976E-3</v>
      </c>
      <c r="C2344">
        <v>-1.7984750917436676E-2</v>
      </c>
    </row>
    <row r="2345" spans="1:3" x14ac:dyDescent="0.25">
      <c r="A2345">
        <v>2321</v>
      </c>
      <c r="B2345">
        <v>3.4001945949412998E-3</v>
      </c>
      <c r="C2345">
        <v>2.3245179876520125E-2</v>
      </c>
    </row>
    <row r="2346" spans="1:3" x14ac:dyDescent="0.25">
      <c r="A2346">
        <v>2322</v>
      </c>
      <c r="B2346">
        <v>-1.5419525333631882E-2</v>
      </c>
      <c r="C2346">
        <v>1.7438579090778214E-3</v>
      </c>
    </row>
    <row r="2347" spans="1:3" x14ac:dyDescent="0.25">
      <c r="A2347">
        <v>2323</v>
      </c>
      <c r="B2347">
        <v>1.9687393540076075E-2</v>
      </c>
      <c r="C2347">
        <v>-1.5459776956560072E-2</v>
      </c>
    </row>
    <row r="2348" spans="1:3" x14ac:dyDescent="0.25">
      <c r="A2348">
        <v>2324</v>
      </c>
      <c r="B2348">
        <v>1.5100538248613403E-2</v>
      </c>
      <c r="C2348">
        <v>-4.0750456137426654E-3</v>
      </c>
    </row>
    <row r="2349" spans="1:3" x14ac:dyDescent="0.25">
      <c r="A2349">
        <v>2325</v>
      </c>
      <c r="B2349">
        <v>2.1874606427192977E-2</v>
      </c>
      <c r="C2349">
        <v>-7.8230379915312717E-4</v>
      </c>
    </row>
    <row r="2350" spans="1:3" x14ac:dyDescent="0.25">
      <c r="A2350">
        <v>2326</v>
      </c>
      <c r="B2350">
        <v>3.509627121226478E-3</v>
      </c>
      <c r="C2350">
        <v>-1.273958872250457E-2</v>
      </c>
    </row>
    <row r="2351" spans="1:3" x14ac:dyDescent="0.25">
      <c r="A2351">
        <v>2327</v>
      </c>
      <c r="B2351">
        <v>-1.8257224995219846E-2</v>
      </c>
      <c r="C2351">
        <v>1.6104799193214371E-2</v>
      </c>
    </row>
    <row r="2352" spans="1:3" x14ac:dyDescent="0.25">
      <c r="A2352">
        <v>2328</v>
      </c>
      <c r="B2352">
        <v>7.3905506932135344E-3</v>
      </c>
      <c r="C2352">
        <v>5.8671307266282037E-3</v>
      </c>
    </row>
    <row r="2353" spans="1:3" x14ac:dyDescent="0.25">
      <c r="A2353">
        <v>2329</v>
      </c>
      <c r="B2353">
        <v>1.4156900302689878E-2</v>
      </c>
      <c r="C2353">
        <v>-3.2118767798456328E-2</v>
      </c>
    </row>
    <row r="2354" spans="1:3" x14ac:dyDescent="0.25">
      <c r="A2354">
        <v>2330</v>
      </c>
      <c r="B2354">
        <v>-1.9716416709868484E-2</v>
      </c>
      <c r="C2354">
        <v>2.935186424273642E-2</v>
      </c>
    </row>
    <row r="2355" spans="1:3" x14ac:dyDescent="0.25">
      <c r="A2355">
        <v>2331</v>
      </c>
      <c r="B2355">
        <v>1.2870831819969033E-2</v>
      </c>
      <c r="C2355">
        <v>-1.5518002173994318E-2</v>
      </c>
    </row>
    <row r="2356" spans="1:3" x14ac:dyDescent="0.25">
      <c r="A2356">
        <v>2332</v>
      </c>
      <c r="B2356">
        <v>-7.391944870780839E-3</v>
      </c>
      <c r="C2356">
        <v>-1.9868188994789735E-3</v>
      </c>
    </row>
    <row r="2357" spans="1:3" x14ac:dyDescent="0.25">
      <c r="A2357">
        <v>2333</v>
      </c>
      <c r="B2357">
        <v>2.5549818758717837E-2</v>
      </c>
      <c r="C2357">
        <v>-1.1719196422211055E-2</v>
      </c>
    </row>
    <row r="2358" spans="1:3" x14ac:dyDescent="0.25">
      <c r="A2358">
        <v>2334</v>
      </c>
      <c r="B2358">
        <v>3.778382849065827E-3</v>
      </c>
      <c r="C2358">
        <v>2.6058823700814289E-3</v>
      </c>
    </row>
    <row r="2359" spans="1:3" x14ac:dyDescent="0.25">
      <c r="A2359">
        <v>2335</v>
      </c>
      <c r="B2359">
        <v>-5.8023722782172167E-3</v>
      </c>
      <c r="C2359">
        <v>8.3732521841524028E-3</v>
      </c>
    </row>
    <row r="2360" spans="1:3" x14ac:dyDescent="0.25">
      <c r="A2360">
        <v>2336</v>
      </c>
      <c r="B2360">
        <v>-8.947774319743855E-3</v>
      </c>
      <c r="C2360">
        <v>4.3979320902292479E-4</v>
      </c>
    </row>
    <row r="2361" spans="1:3" x14ac:dyDescent="0.25">
      <c r="A2361">
        <v>2337</v>
      </c>
      <c r="B2361">
        <v>3.9182509154790388E-3</v>
      </c>
      <c r="C2361">
        <v>-2.934192659230229E-3</v>
      </c>
    </row>
    <row r="2362" spans="1:3" x14ac:dyDescent="0.25">
      <c r="A2362">
        <v>2338</v>
      </c>
      <c r="B2362">
        <v>-1.1821590842762781E-2</v>
      </c>
      <c r="C2362">
        <v>-9.5811038609645727E-3</v>
      </c>
    </row>
    <row r="2363" spans="1:3" x14ac:dyDescent="0.25">
      <c r="A2363">
        <v>2339</v>
      </c>
      <c r="B2363">
        <v>-7.3109135352063806E-3</v>
      </c>
      <c r="C2363">
        <v>-3.2764478200208178E-3</v>
      </c>
    </row>
    <row r="2364" spans="1:3" x14ac:dyDescent="0.25">
      <c r="A2364">
        <v>2340</v>
      </c>
      <c r="B2364">
        <v>-1.8864949163991562E-2</v>
      </c>
      <c r="C2364">
        <v>-3.9707246386025408E-3</v>
      </c>
    </row>
    <row r="2365" spans="1:3" x14ac:dyDescent="0.25">
      <c r="A2365">
        <v>2341</v>
      </c>
      <c r="B2365">
        <v>-2.7331634814754504E-2</v>
      </c>
      <c r="C2365">
        <v>-9.0627843541736565E-3</v>
      </c>
    </row>
    <row r="2366" spans="1:3" x14ac:dyDescent="0.25">
      <c r="A2366">
        <v>2342</v>
      </c>
      <c r="B2366">
        <v>-2.1231075213802536E-3</v>
      </c>
      <c r="C2366">
        <v>2.1761664025476881E-2</v>
      </c>
    </row>
    <row r="2367" spans="1:3" x14ac:dyDescent="0.25">
      <c r="A2367">
        <v>2343</v>
      </c>
      <c r="B2367">
        <v>2.2006677337938086E-3</v>
      </c>
      <c r="C2367">
        <v>-2.9560557133031674E-3</v>
      </c>
    </row>
    <row r="2368" spans="1:3" x14ac:dyDescent="0.25">
      <c r="A2368">
        <v>2344</v>
      </c>
      <c r="B2368">
        <v>5.6125228255999426E-3</v>
      </c>
      <c r="C2368">
        <v>-7.4158143494095895E-3</v>
      </c>
    </row>
    <row r="2369" spans="1:3" x14ac:dyDescent="0.25">
      <c r="A2369">
        <v>2345</v>
      </c>
      <c r="B2369">
        <v>-2.5999204112505243E-2</v>
      </c>
      <c r="C2369">
        <v>-3.7303466404451195E-3</v>
      </c>
    </row>
    <row r="2370" spans="1:3" x14ac:dyDescent="0.25">
      <c r="A2370">
        <v>2346</v>
      </c>
      <c r="B2370">
        <v>-6.703504224996916E-3</v>
      </c>
      <c r="C2370">
        <v>8.161281682543077E-3</v>
      </c>
    </row>
    <row r="2371" spans="1:3" x14ac:dyDescent="0.25">
      <c r="A2371">
        <v>2347</v>
      </c>
      <c r="B2371">
        <v>-7.2332739943217414E-3</v>
      </c>
      <c r="C2371">
        <v>2.3311159709330308E-2</v>
      </c>
    </row>
    <row r="2372" spans="1:3" x14ac:dyDescent="0.25">
      <c r="A2372">
        <v>2348</v>
      </c>
      <c r="B2372">
        <v>-9.6956316128914925E-3</v>
      </c>
      <c r="C2372">
        <v>6.4572176903227533E-3</v>
      </c>
    </row>
    <row r="2373" spans="1:3" x14ac:dyDescent="0.25">
      <c r="A2373">
        <v>2349</v>
      </c>
      <c r="B2373">
        <v>-4.2258737152010728E-2</v>
      </c>
      <c r="C2373">
        <v>1.3267289544821093E-2</v>
      </c>
    </row>
    <row r="2374" spans="1:3" x14ac:dyDescent="0.25">
      <c r="A2374">
        <v>2350</v>
      </c>
      <c r="B2374">
        <v>3.1000588771169683E-2</v>
      </c>
      <c r="C2374">
        <v>-4.6725557478425918E-3</v>
      </c>
    </row>
    <row r="2375" spans="1:3" x14ac:dyDescent="0.25">
      <c r="A2375">
        <v>2351</v>
      </c>
      <c r="B2375">
        <v>-1.2597031105933876E-2</v>
      </c>
      <c r="C2375">
        <v>-2.7084738814686461E-2</v>
      </c>
    </row>
    <row r="2376" spans="1:3" x14ac:dyDescent="0.25">
      <c r="A2376">
        <v>2352</v>
      </c>
      <c r="B2376">
        <v>6.8506814274437887E-5</v>
      </c>
      <c r="C2376">
        <v>1.3944860015132466E-2</v>
      </c>
    </row>
    <row r="2377" spans="1:3" x14ac:dyDescent="0.25">
      <c r="A2377">
        <v>2353</v>
      </c>
      <c r="B2377">
        <v>5.9953103654485189E-3</v>
      </c>
      <c r="C2377">
        <v>1.3443517800370182E-3</v>
      </c>
    </row>
    <row r="2378" spans="1:3" x14ac:dyDescent="0.25">
      <c r="A2378">
        <v>2354</v>
      </c>
      <c r="B2378">
        <v>6.7643882469404556E-3</v>
      </c>
      <c r="C2378">
        <v>1.9059656567513093E-2</v>
      </c>
    </row>
    <row r="2379" spans="1:3" x14ac:dyDescent="0.25">
      <c r="A2379">
        <v>2355</v>
      </c>
      <c r="B2379">
        <v>2.8895880675858958E-2</v>
      </c>
      <c r="C2379">
        <v>-2.0238725463581006E-3</v>
      </c>
    </row>
    <row r="2380" spans="1:3" x14ac:dyDescent="0.25">
      <c r="A2380">
        <v>2356</v>
      </c>
      <c r="B2380">
        <v>3.7452459076581866E-2</v>
      </c>
      <c r="C2380">
        <v>2.9203610762831102E-2</v>
      </c>
    </row>
    <row r="2381" spans="1:3" x14ac:dyDescent="0.25">
      <c r="A2381">
        <v>2357</v>
      </c>
      <c r="B2381">
        <v>-4.3522082066839066E-2</v>
      </c>
      <c r="C2381">
        <v>2.8848893983246318E-2</v>
      </c>
    </row>
    <row r="2382" spans="1:3" x14ac:dyDescent="0.25">
      <c r="A2382">
        <v>2358</v>
      </c>
      <c r="B2382">
        <v>-1.1397570429488997E-2</v>
      </c>
      <c r="C2382">
        <v>1.6282198275650611E-2</v>
      </c>
    </row>
    <row r="2383" spans="1:3" x14ac:dyDescent="0.25">
      <c r="A2383">
        <v>2359</v>
      </c>
      <c r="B2383">
        <v>-6.2250272979248412E-3</v>
      </c>
      <c r="C2383">
        <v>4.2844592276158548E-2</v>
      </c>
    </row>
    <row r="2384" spans="1:3" x14ac:dyDescent="0.25">
      <c r="A2384">
        <v>2360</v>
      </c>
      <c r="B2384">
        <v>-2.0585352712389402E-2</v>
      </c>
      <c r="C2384">
        <v>1.0294973299626396E-2</v>
      </c>
    </row>
    <row r="2385" spans="1:3" x14ac:dyDescent="0.25">
      <c r="A2385">
        <v>2361</v>
      </c>
      <c r="B2385">
        <v>-2.0098426819809497E-4</v>
      </c>
      <c r="C2385">
        <v>-4.9075578442972449E-3</v>
      </c>
    </row>
    <row r="2386" spans="1:3" x14ac:dyDescent="0.25">
      <c r="A2386">
        <v>2362</v>
      </c>
      <c r="B2386">
        <v>-2.3249455561390023E-2</v>
      </c>
      <c r="C2386">
        <v>1.9691910719701226E-2</v>
      </c>
    </row>
    <row r="2387" spans="1:3" x14ac:dyDescent="0.25">
      <c r="A2387">
        <v>2363</v>
      </c>
      <c r="B2387">
        <v>-6.5485090268493787E-3</v>
      </c>
      <c r="C2387">
        <v>-4.6700822537644867E-3</v>
      </c>
    </row>
    <row r="2388" spans="1:3" x14ac:dyDescent="0.25">
      <c r="A2388">
        <v>2364</v>
      </c>
      <c r="B2388">
        <v>-2.6016465278192673E-2</v>
      </c>
      <c r="C2388">
        <v>1.9385841999604463E-2</v>
      </c>
    </row>
    <row r="2389" spans="1:3" x14ac:dyDescent="0.25">
      <c r="A2389">
        <v>2365</v>
      </c>
      <c r="B2389">
        <v>-5.515268095225484E-2</v>
      </c>
      <c r="C2389">
        <v>-6.4266666476874845E-3</v>
      </c>
    </row>
    <row r="2390" spans="1:3" x14ac:dyDescent="0.25">
      <c r="A2390">
        <v>2366</v>
      </c>
      <c r="B2390">
        <v>-1.8697222758482034E-2</v>
      </c>
      <c r="C2390">
        <v>-1.7350069864167234E-4</v>
      </c>
    </row>
    <row r="2391" spans="1:3" x14ac:dyDescent="0.25">
      <c r="A2391">
        <v>2367</v>
      </c>
      <c r="B2391">
        <v>-3.8579470908798132E-3</v>
      </c>
      <c r="C2391">
        <v>-2.528292958473068E-2</v>
      </c>
    </row>
    <row r="2392" spans="1:3" x14ac:dyDescent="0.25">
      <c r="A2392">
        <v>2368</v>
      </c>
      <c r="B2392">
        <v>2.6105485043033033E-2</v>
      </c>
      <c r="C2392">
        <v>-4.1824158362412517E-2</v>
      </c>
    </row>
    <row r="2393" spans="1:3" x14ac:dyDescent="0.25">
      <c r="A2393">
        <v>2369</v>
      </c>
      <c r="B2393">
        <v>-1.244787469239968E-2</v>
      </c>
      <c r="C2393">
        <v>1.570901045828595E-2</v>
      </c>
    </row>
    <row r="2394" spans="1:3" x14ac:dyDescent="0.25">
      <c r="A2394">
        <v>2370</v>
      </c>
      <c r="B2394">
        <v>1.6751551706156706E-2</v>
      </c>
      <c r="C2394">
        <v>9.8838442811117894E-3</v>
      </c>
    </row>
    <row r="2395" spans="1:3" x14ac:dyDescent="0.25">
      <c r="A2395">
        <v>2371</v>
      </c>
      <c r="B2395">
        <v>1.4977046016618775E-2</v>
      </c>
      <c r="C2395">
        <v>-6.3658779467863549E-3</v>
      </c>
    </row>
    <row r="2396" spans="1:3" x14ac:dyDescent="0.25">
      <c r="A2396">
        <v>2372</v>
      </c>
      <c r="B2396">
        <v>7.0067037136795601E-2</v>
      </c>
      <c r="C2396">
        <v>1.2873646280761625E-2</v>
      </c>
    </row>
    <row r="2397" spans="1:3" x14ac:dyDescent="0.25">
      <c r="A2397">
        <v>2373</v>
      </c>
      <c r="B2397">
        <v>-2.9548171060235887E-2</v>
      </c>
      <c r="C2397">
        <v>-9.5363059237459878E-3</v>
      </c>
    </row>
    <row r="2398" spans="1:3" x14ac:dyDescent="0.25">
      <c r="A2398">
        <v>2374</v>
      </c>
      <c r="B2398">
        <v>-2.2859956341392953E-2</v>
      </c>
      <c r="C2398">
        <v>6.6458722555764668E-4</v>
      </c>
    </row>
    <row r="2399" spans="1:3" x14ac:dyDescent="0.25">
      <c r="A2399">
        <v>2375</v>
      </c>
      <c r="B2399">
        <v>-2.4018603650385342E-2</v>
      </c>
      <c r="C2399">
        <v>7.6266302015875059E-3</v>
      </c>
    </row>
    <row r="2400" spans="1:3" x14ac:dyDescent="0.25">
      <c r="A2400">
        <v>2376</v>
      </c>
      <c r="B2400">
        <v>-1.1771146275259896E-2</v>
      </c>
      <c r="C2400">
        <v>-2.400456923045453E-3</v>
      </c>
    </row>
    <row r="2401" spans="1:3" x14ac:dyDescent="0.25">
      <c r="A2401">
        <v>2377</v>
      </c>
      <c r="B2401">
        <v>-7.5505421150040908E-3</v>
      </c>
      <c r="C2401">
        <v>-7.8974464029820442E-4</v>
      </c>
    </row>
    <row r="2402" spans="1:3" x14ac:dyDescent="0.25">
      <c r="A2402">
        <v>2378</v>
      </c>
      <c r="B2402">
        <v>-7.5152546623216887E-3</v>
      </c>
      <c r="C2402">
        <v>4.7861040299489099E-3</v>
      </c>
    </row>
    <row r="2403" spans="1:3" x14ac:dyDescent="0.25">
      <c r="A2403">
        <v>2379</v>
      </c>
      <c r="B2403">
        <v>2.2908313812361816E-2</v>
      </c>
      <c r="C2403">
        <v>1.6119742650509292E-2</v>
      </c>
    </row>
    <row r="2404" spans="1:3" x14ac:dyDescent="0.25">
      <c r="A2404">
        <v>2380</v>
      </c>
      <c r="B2404">
        <v>1.3290970650310608E-4</v>
      </c>
      <c r="C2404">
        <v>1.0877238806814724E-2</v>
      </c>
    </row>
    <row r="2405" spans="1:3" x14ac:dyDescent="0.25">
      <c r="A2405">
        <v>2381</v>
      </c>
      <c r="B2405">
        <v>4.5011787564024318E-2</v>
      </c>
      <c r="C2405">
        <v>-1.4900068746121563E-2</v>
      </c>
    </row>
    <row r="2406" spans="1:3" x14ac:dyDescent="0.25">
      <c r="A2406">
        <v>2382</v>
      </c>
      <c r="B2406">
        <v>7.1690747798613987E-3</v>
      </c>
      <c r="C2406">
        <v>2.8866443118120665E-3</v>
      </c>
    </row>
    <row r="2407" spans="1:3" x14ac:dyDescent="0.25">
      <c r="A2407">
        <v>2383</v>
      </c>
      <c r="B2407">
        <v>-1.9514967649607414E-2</v>
      </c>
      <c r="C2407">
        <v>1.7783333570890954E-2</v>
      </c>
    </row>
    <row r="2408" spans="1:3" x14ac:dyDescent="0.25">
      <c r="A2408">
        <v>2384</v>
      </c>
      <c r="B2408">
        <v>5.7295010534026466E-3</v>
      </c>
      <c r="C2408">
        <v>-9.3244795977392644E-5</v>
      </c>
    </row>
    <row r="2409" spans="1:3" x14ac:dyDescent="0.25">
      <c r="A2409">
        <v>2385</v>
      </c>
      <c r="B2409">
        <v>2.4555591467295885E-3</v>
      </c>
      <c r="C2409">
        <v>1.5827890942942215E-2</v>
      </c>
    </row>
    <row r="2410" spans="1:3" x14ac:dyDescent="0.25">
      <c r="A2410">
        <v>2386</v>
      </c>
      <c r="B2410">
        <v>2.25095964907444E-2</v>
      </c>
      <c r="C2410">
        <v>-4.1234817435972689E-3</v>
      </c>
    </row>
    <row r="2411" spans="1:3" x14ac:dyDescent="0.25">
      <c r="A2411">
        <v>2387</v>
      </c>
      <c r="B2411">
        <v>3.4693972434263108E-2</v>
      </c>
      <c r="C2411">
        <v>-2.0968323611690563E-2</v>
      </c>
    </row>
    <row r="2412" spans="1:3" x14ac:dyDescent="0.25">
      <c r="A2412">
        <v>2388</v>
      </c>
      <c r="B2412">
        <v>2.6408450065045171E-2</v>
      </c>
      <c r="C2412">
        <v>-1.4354015701120999E-2</v>
      </c>
    </row>
    <row r="2413" spans="1:3" x14ac:dyDescent="0.25">
      <c r="A2413">
        <v>2389</v>
      </c>
      <c r="B2413">
        <v>-1.6930880959504135E-2</v>
      </c>
      <c r="C2413">
        <v>8.7177533499156572E-3</v>
      </c>
    </row>
    <row r="2414" spans="1:3" x14ac:dyDescent="0.25">
      <c r="A2414">
        <v>2390</v>
      </c>
      <c r="B2414">
        <v>2.2935887890437384E-3</v>
      </c>
      <c r="C2414">
        <v>-1.8910214968320743E-3</v>
      </c>
    </row>
    <row r="2415" spans="1:3" x14ac:dyDescent="0.25">
      <c r="A2415">
        <v>2391</v>
      </c>
      <c r="B2415">
        <v>-6.5408200661116024E-3</v>
      </c>
      <c r="C2415">
        <v>8.1010906840610093E-4</v>
      </c>
    </row>
    <row r="2416" spans="1:3" x14ac:dyDescent="0.25">
      <c r="A2416">
        <v>2392</v>
      </c>
      <c r="B2416">
        <v>7.0925999116182459E-3</v>
      </c>
      <c r="C2416">
        <v>3.6871233861126684E-3</v>
      </c>
    </row>
    <row r="2417" spans="1:3" x14ac:dyDescent="0.25">
      <c r="A2417">
        <v>2393</v>
      </c>
      <c r="B2417">
        <v>-1.2361369376246371E-2</v>
      </c>
      <c r="C2417">
        <v>-1.0832594135082037E-2</v>
      </c>
    </row>
    <row r="2418" spans="1:3" x14ac:dyDescent="0.25">
      <c r="A2418">
        <v>2394</v>
      </c>
      <c r="B2418">
        <v>-2.3117700884453512E-2</v>
      </c>
      <c r="C2418">
        <v>0.10032374149914257</v>
      </c>
    </row>
    <row r="2419" spans="1:3" x14ac:dyDescent="0.25">
      <c r="A2419">
        <v>2395</v>
      </c>
      <c r="B2419">
        <v>5.8390669703097475E-2</v>
      </c>
      <c r="C2419">
        <v>-1.6970671230096879E-2</v>
      </c>
    </row>
    <row r="2420" spans="1:3" x14ac:dyDescent="0.25">
      <c r="A2420">
        <v>2396</v>
      </c>
      <c r="B2420">
        <v>1.3524993375729674E-2</v>
      </c>
      <c r="C2420">
        <v>6.1898682538557934E-3</v>
      </c>
    </row>
    <row r="2421" spans="1:3" x14ac:dyDescent="0.25">
      <c r="A2421">
        <v>2397</v>
      </c>
      <c r="B2421">
        <v>1.9283302094414749E-2</v>
      </c>
      <c r="C2421">
        <v>-1.6713855731596221E-2</v>
      </c>
    </row>
    <row r="2422" spans="1:3" x14ac:dyDescent="0.25">
      <c r="A2422">
        <v>2398</v>
      </c>
      <c r="B2422">
        <v>-1.3125206775049724E-2</v>
      </c>
      <c r="C2422">
        <v>3.7045091955570895E-4</v>
      </c>
    </row>
    <row r="2423" spans="1:3" x14ac:dyDescent="0.25">
      <c r="A2423">
        <v>2399</v>
      </c>
      <c r="B2423">
        <v>6.9580674695759001E-2</v>
      </c>
      <c r="C2423">
        <v>-4.6428375310296963E-2</v>
      </c>
    </row>
    <row r="2424" spans="1:3" x14ac:dyDescent="0.25">
      <c r="A2424">
        <v>2400</v>
      </c>
      <c r="B2424">
        <v>2.2091092881820217E-2</v>
      </c>
      <c r="C2424">
        <v>-1.6319686934668336E-3</v>
      </c>
    </row>
    <row r="2425" spans="1:3" x14ac:dyDescent="0.25">
      <c r="A2425">
        <v>2401</v>
      </c>
      <c r="B2425">
        <v>-1.6603679986751921E-3</v>
      </c>
      <c r="C2425">
        <v>9.6632366608017089E-3</v>
      </c>
    </row>
    <row r="2426" spans="1:3" x14ac:dyDescent="0.25">
      <c r="A2426">
        <v>2402</v>
      </c>
      <c r="B2426">
        <v>8.5686232666178034E-3</v>
      </c>
      <c r="C2426">
        <v>7.1340308886356195E-4</v>
      </c>
    </row>
    <row r="2427" spans="1:3" x14ac:dyDescent="0.25">
      <c r="A2427">
        <v>2403</v>
      </c>
      <c r="B2427">
        <v>-7.9347749463063028E-3</v>
      </c>
      <c r="C2427">
        <v>6.4117205115362258E-3</v>
      </c>
    </row>
    <row r="2428" spans="1:3" x14ac:dyDescent="0.25">
      <c r="A2428">
        <v>2404</v>
      </c>
      <c r="B2428">
        <v>-1.0422990825209076E-2</v>
      </c>
      <c r="C2428">
        <v>1.320644462709668E-2</v>
      </c>
    </row>
    <row r="2429" spans="1:3" x14ac:dyDescent="0.25">
      <c r="A2429">
        <v>2405</v>
      </c>
      <c r="B2429">
        <v>1.1609544526736439E-2</v>
      </c>
      <c r="C2429">
        <v>-2.1670322061343242E-3</v>
      </c>
    </row>
    <row r="2430" spans="1:3" x14ac:dyDescent="0.25">
      <c r="A2430">
        <v>2406</v>
      </c>
      <c r="B2430">
        <v>-1.2280351975879423E-2</v>
      </c>
      <c r="C2430">
        <v>-2.2055602391869208E-3</v>
      </c>
    </row>
    <row r="2431" spans="1:3" x14ac:dyDescent="0.25">
      <c r="A2431">
        <v>2407</v>
      </c>
      <c r="B2431">
        <v>1.9483516488762891E-2</v>
      </c>
      <c r="C2431">
        <v>1.7001021452326473E-3</v>
      </c>
    </row>
    <row r="2432" spans="1:3" x14ac:dyDescent="0.25">
      <c r="A2432">
        <v>2408</v>
      </c>
      <c r="B2432">
        <v>2.1989848815907882E-2</v>
      </c>
      <c r="C2432">
        <v>-1.8436419957991897E-2</v>
      </c>
    </row>
    <row r="2433" spans="1:3" x14ac:dyDescent="0.25">
      <c r="A2433">
        <v>2409</v>
      </c>
      <c r="B2433">
        <v>8.601836163982763E-3</v>
      </c>
      <c r="C2433">
        <v>-7.6671758361631162E-4</v>
      </c>
    </row>
    <row r="2434" spans="1:3" x14ac:dyDescent="0.25">
      <c r="A2434">
        <v>2410</v>
      </c>
      <c r="B2434">
        <v>-1.9312224821571766E-3</v>
      </c>
      <c r="C2434">
        <v>8.0439750184223748E-3</v>
      </c>
    </row>
    <row r="2435" spans="1:3" x14ac:dyDescent="0.25">
      <c r="A2435">
        <v>2411</v>
      </c>
      <c r="B2435">
        <v>-1.748590870781928E-2</v>
      </c>
      <c r="C2435">
        <v>2.1614989181474135E-3</v>
      </c>
    </row>
    <row r="2436" spans="1:3" x14ac:dyDescent="0.25">
      <c r="A2436">
        <v>2412</v>
      </c>
      <c r="B2436">
        <v>-3.1604718349419352E-3</v>
      </c>
      <c r="C2436">
        <v>1.46833385780326E-2</v>
      </c>
    </row>
    <row r="2437" spans="1:3" x14ac:dyDescent="0.25">
      <c r="A2437">
        <v>2413</v>
      </c>
      <c r="B2437">
        <v>2.0380873362297998E-2</v>
      </c>
      <c r="C2437">
        <v>-1.9049840139914072E-2</v>
      </c>
    </row>
    <row r="2438" spans="1:3" x14ac:dyDescent="0.25">
      <c r="A2438">
        <v>2414</v>
      </c>
      <c r="B2438">
        <v>2.9650622154934435E-2</v>
      </c>
      <c r="C2438">
        <v>-3.1146877288844375E-2</v>
      </c>
    </row>
    <row r="2439" spans="1:3" x14ac:dyDescent="0.25">
      <c r="A2439">
        <v>2415</v>
      </c>
      <c r="B2439">
        <v>1.035609060862338E-4</v>
      </c>
      <c r="C2439">
        <v>-1.0336431893405414E-3</v>
      </c>
    </row>
    <row r="2440" spans="1:3" x14ac:dyDescent="0.25">
      <c r="A2440">
        <v>2416</v>
      </c>
      <c r="B2440">
        <v>-1.2459071486826132E-2</v>
      </c>
      <c r="C2440">
        <v>2.6731456781137284E-3</v>
      </c>
    </row>
    <row r="2441" spans="1:3" x14ac:dyDescent="0.25">
      <c r="A2441">
        <v>2417</v>
      </c>
      <c r="B2441">
        <v>-1.1370417011508321E-2</v>
      </c>
      <c r="C2441">
        <v>9.4493303874656539E-3</v>
      </c>
    </row>
    <row r="2442" spans="1:3" x14ac:dyDescent="0.25">
      <c r="A2442">
        <v>2418</v>
      </c>
      <c r="B2442">
        <v>-3.9174238874971059E-3</v>
      </c>
      <c r="C2442">
        <v>-5.95356571954587E-4</v>
      </c>
    </row>
    <row r="2443" spans="1:3" x14ac:dyDescent="0.25">
      <c r="A2443">
        <v>2419</v>
      </c>
      <c r="B2443">
        <v>4.7439764174593444E-3</v>
      </c>
      <c r="C2443">
        <v>-4.883558910712754E-3</v>
      </c>
    </row>
    <row r="2444" spans="1:3" x14ac:dyDescent="0.25">
      <c r="A2444">
        <v>2420</v>
      </c>
      <c r="B2444">
        <v>8.8815283005211874E-3</v>
      </c>
      <c r="C2444">
        <v>1.3853845333340921E-3</v>
      </c>
    </row>
    <row r="2445" spans="1:3" x14ac:dyDescent="0.25">
      <c r="A2445">
        <v>2421</v>
      </c>
      <c r="B2445">
        <v>-6.4067418781647472E-3</v>
      </c>
      <c r="C2445">
        <v>1.547272016199021E-3</v>
      </c>
    </row>
    <row r="2446" spans="1:3" x14ac:dyDescent="0.25">
      <c r="A2446">
        <v>2422</v>
      </c>
      <c r="B2446">
        <v>3.2265312235381018E-2</v>
      </c>
      <c r="C2446">
        <v>-6.9407704322494226E-3</v>
      </c>
    </row>
    <row r="2447" spans="1:3" x14ac:dyDescent="0.25">
      <c r="A2447">
        <v>2423</v>
      </c>
      <c r="B2447">
        <v>6.7394286850359997E-3</v>
      </c>
      <c r="C2447">
        <v>-1.0569738926503182E-2</v>
      </c>
    </row>
    <row r="2448" spans="1:3" x14ac:dyDescent="0.25">
      <c r="A2448">
        <v>2424</v>
      </c>
      <c r="B2448">
        <v>-4.8644805475199393E-2</v>
      </c>
      <c r="C2448">
        <v>1.8360134678912676E-2</v>
      </c>
    </row>
    <row r="2449" spans="1:3" x14ac:dyDescent="0.25">
      <c r="A2449">
        <v>2425</v>
      </c>
      <c r="B2449">
        <v>-2.3373312318488205E-2</v>
      </c>
      <c r="C2449">
        <v>3.5217351559474627E-2</v>
      </c>
    </row>
    <row r="2450" spans="1:3" x14ac:dyDescent="0.25">
      <c r="A2450">
        <v>2426</v>
      </c>
      <c r="B2450">
        <v>7.1573449676340288E-3</v>
      </c>
      <c r="C2450">
        <v>-5.5178920026829796E-3</v>
      </c>
    </row>
    <row r="2451" spans="1:3" x14ac:dyDescent="0.25">
      <c r="A2451">
        <v>2427</v>
      </c>
      <c r="B2451">
        <v>-3.5170447963631087E-3</v>
      </c>
      <c r="C2451">
        <v>2.2585282069333353E-2</v>
      </c>
    </row>
    <row r="2452" spans="1:3" x14ac:dyDescent="0.25">
      <c r="A2452">
        <v>2428</v>
      </c>
      <c r="B2452">
        <v>2.2623618390512849E-2</v>
      </c>
      <c r="C2452">
        <v>-1.1900553277563557E-2</v>
      </c>
    </row>
    <row r="2453" spans="1:3" x14ac:dyDescent="0.25">
      <c r="A2453">
        <v>2429</v>
      </c>
      <c r="B2453">
        <v>-1.5364497941652297E-2</v>
      </c>
      <c r="C2453">
        <v>1.2354888240809778E-2</v>
      </c>
    </row>
    <row r="2454" spans="1:3" x14ac:dyDescent="0.25">
      <c r="A2454">
        <v>2430</v>
      </c>
      <c r="B2454">
        <v>3.6505122843371778E-3</v>
      </c>
      <c r="C2454">
        <v>-5.995540050541333E-3</v>
      </c>
    </row>
    <row r="2455" spans="1:3" x14ac:dyDescent="0.25">
      <c r="A2455">
        <v>2431</v>
      </c>
      <c r="B2455">
        <v>3.0018140518938024E-3</v>
      </c>
      <c r="C2455">
        <v>-1.0236678574703111E-3</v>
      </c>
    </row>
    <row r="2456" spans="1:3" x14ac:dyDescent="0.25">
      <c r="A2456">
        <v>2432</v>
      </c>
      <c r="B2456">
        <v>2.3950053057435541E-3</v>
      </c>
      <c r="C2456">
        <v>2.3990577101247121E-3</v>
      </c>
    </row>
    <row r="2457" spans="1:3" x14ac:dyDescent="0.25">
      <c r="A2457">
        <v>2433</v>
      </c>
      <c r="B2457">
        <v>-5.8401955017968292E-3</v>
      </c>
      <c r="C2457">
        <v>-4.0405620916687986E-3</v>
      </c>
    </row>
    <row r="2458" spans="1:3" x14ac:dyDescent="0.25">
      <c r="A2458">
        <v>2434</v>
      </c>
      <c r="B2458">
        <v>1.7117533571574396E-2</v>
      </c>
      <c r="C2458">
        <v>-1.2088834567412034E-2</v>
      </c>
    </row>
    <row r="2459" spans="1:3" x14ac:dyDescent="0.25">
      <c r="A2459">
        <v>2435</v>
      </c>
      <c r="B2459">
        <v>-1.265665139603258E-2</v>
      </c>
      <c r="C2459">
        <v>6.8650036753635998E-3</v>
      </c>
    </row>
    <row r="2460" spans="1:3" x14ac:dyDescent="0.25">
      <c r="A2460">
        <v>2436</v>
      </c>
      <c r="B2460">
        <v>8.5539904420614057E-3</v>
      </c>
      <c r="C2460">
        <v>1.2904361595564511E-2</v>
      </c>
    </row>
    <row r="2461" spans="1:3" x14ac:dyDescent="0.25">
      <c r="A2461">
        <v>2437</v>
      </c>
      <c r="B2461">
        <v>1.8477960681801521E-3</v>
      </c>
      <c r="C2461">
        <v>1.0655586714822852E-2</v>
      </c>
    </row>
    <row r="2462" spans="1:3" x14ac:dyDescent="0.25">
      <c r="A2462">
        <v>2438</v>
      </c>
      <c r="B2462">
        <v>2.7723560415089613E-2</v>
      </c>
      <c r="C2462">
        <v>4.9588953718836259E-6</v>
      </c>
    </row>
    <row r="2463" spans="1:3" x14ac:dyDescent="0.25">
      <c r="A2463">
        <v>2439</v>
      </c>
      <c r="B2463">
        <v>-1.3585947163445203E-2</v>
      </c>
      <c r="C2463">
        <v>3.3726820841249033E-3</v>
      </c>
    </row>
    <row r="2464" spans="1:3" x14ac:dyDescent="0.25">
      <c r="A2464">
        <v>2440</v>
      </c>
      <c r="B2464">
        <v>3.4329854577279204E-2</v>
      </c>
      <c r="C2464">
        <v>-1.1635098463734547E-2</v>
      </c>
    </row>
    <row r="2465" spans="1:3" x14ac:dyDescent="0.25">
      <c r="A2465">
        <v>2441</v>
      </c>
      <c r="B2465">
        <v>2.4708774831219967E-2</v>
      </c>
      <c r="C2465">
        <v>-2.1025430792796337E-2</v>
      </c>
    </row>
    <row r="2466" spans="1:3" x14ac:dyDescent="0.25">
      <c r="A2466">
        <v>2442</v>
      </c>
      <c r="B2466">
        <v>-7.6761061008582925E-3</v>
      </c>
      <c r="C2466">
        <v>1.7106092187070925E-3</v>
      </c>
    </row>
    <row r="2467" spans="1:3" x14ac:dyDescent="0.25">
      <c r="A2467">
        <v>2443</v>
      </c>
      <c r="B2467">
        <v>8.5561585897660237E-3</v>
      </c>
      <c r="C2467">
        <v>7.8685563946043462E-3</v>
      </c>
    </row>
    <row r="2468" spans="1:3" x14ac:dyDescent="0.25">
      <c r="A2468">
        <v>2444</v>
      </c>
      <c r="B2468">
        <v>2.1701359648146741E-2</v>
      </c>
      <c r="C2468">
        <v>-2.1490225229109997E-3</v>
      </c>
    </row>
    <row r="2469" spans="1:3" x14ac:dyDescent="0.25">
      <c r="A2469">
        <v>2445</v>
      </c>
      <c r="B2469">
        <v>5.1931765858710763E-3</v>
      </c>
      <c r="C2469">
        <v>4.0094782813855003E-3</v>
      </c>
    </row>
    <row r="2470" spans="1:3" x14ac:dyDescent="0.25">
      <c r="A2470">
        <v>2446</v>
      </c>
      <c r="B2470">
        <v>5.2385513901832869E-3</v>
      </c>
      <c r="C2470">
        <v>-1.7729968867750166E-2</v>
      </c>
    </row>
    <row r="2471" spans="1:3" x14ac:dyDescent="0.25">
      <c r="A2471">
        <v>2447</v>
      </c>
      <c r="B2471">
        <v>1.9686942216311596E-3</v>
      </c>
      <c r="C2471">
        <v>-7.4099507060178069E-3</v>
      </c>
    </row>
    <row r="2472" spans="1:3" x14ac:dyDescent="0.25">
      <c r="A2472">
        <v>2448</v>
      </c>
      <c r="B2472">
        <v>4.3000092695545042E-3</v>
      </c>
      <c r="C2472">
        <v>-1.9531090229549873E-2</v>
      </c>
    </row>
    <row r="2473" spans="1:3" x14ac:dyDescent="0.25">
      <c r="A2473">
        <v>2449</v>
      </c>
      <c r="B2473">
        <v>-1.7801541915485275E-2</v>
      </c>
      <c r="C2473">
        <v>1.3189632588620437E-2</v>
      </c>
    </row>
    <row r="2474" spans="1:3" x14ac:dyDescent="0.25">
      <c r="A2474">
        <v>2450</v>
      </c>
      <c r="B2474">
        <v>9.318398834073113E-3</v>
      </c>
      <c r="C2474">
        <v>4.9693026145688855E-3</v>
      </c>
    </row>
    <row r="2475" spans="1:3" x14ac:dyDescent="0.25">
      <c r="A2475">
        <v>2451</v>
      </c>
      <c r="B2475">
        <v>9.5139210169108319E-3</v>
      </c>
      <c r="C2475">
        <v>1.6087039309085515E-2</v>
      </c>
    </row>
    <row r="2476" spans="1:3" x14ac:dyDescent="0.25">
      <c r="A2476">
        <v>2452</v>
      </c>
      <c r="B2476">
        <v>-1.176101749416727E-3</v>
      </c>
      <c r="C2476">
        <v>1.799228189408918E-2</v>
      </c>
    </row>
    <row r="2477" spans="1:3" x14ac:dyDescent="0.25">
      <c r="A2477">
        <v>2453</v>
      </c>
      <c r="B2477">
        <v>-9.3129908263840747E-5</v>
      </c>
      <c r="C2477">
        <v>4.728876670457201E-3</v>
      </c>
    </row>
    <row r="2478" spans="1:3" x14ac:dyDescent="0.25">
      <c r="A2478">
        <v>2454</v>
      </c>
      <c r="B2478">
        <v>2.7938610924895715E-3</v>
      </c>
      <c r="C2478">
        <v>1.2716939480609266E-2</v>
      </c>
    </row>
    <row r="2479" spans="1:3" x14ac:dyDescent="0.25">
      <c r="A2479">
        <v>2455</v>
      </c>
      <c r="B2479">
        <v>9.924282672847777E-4</v>
      </c>
      <c r="C2479">
        <v>9.6296191134167056E-4</v>
      </c>
    </row>
    <row r="2480" spans="1:3" x14ac:dyDescent="0.25">
      <c r="A2480">
        <v>2456</v>
      </c>
      <c r="B2480">
        <v>-5.4471516381724063E-3</v>
      </c>
      <c r="C2480">
        <v>-1.7137400600945353E-4</v>
      </c>
    </row>
    <row r="2481" spans="1:3" x14ac:dyDescent="0.25">
      <c r="A2481">
        <v>2457</v>
      </c>
      <c r="B2481">
        <v>-1.3968335466232364E-3</v>
      </c>
      <c r="C2481">
        <v>1.7688652832581035E-2</v>
      </c>
    </row>
    <row r="2482" spans="1:3" x14ac:dyDescent="0.25">
      <c r="A2482">
        <v>2458</v>
      </c>
      <c r="B2482">
        <v>1.6843589191228477E-2</v>
      </c>
      <c r="C2482">
        <v>5.7346309091301159E-3</v>
      </c>
    </row>
    <row r="2483" spans="1:3" x14ac:dyDescent="0.25">
      <c r="A2483">
        <v>2459</v>
      </c>
      <c r="B2483">
        <v>9.2199306327644739E-3</v>
      </c>
      <c r="C2483">
        <v>-6.7510114961735285E-2</v>
      </c>
    </row>
    <row r="2484" spans="1:3" x14ac:dyDescent="0.25">
      <c r="A2484">
        <v>2460</v>
      </c>
      <c r="B2484">
        <v>-1.060010571895533E-2</v>
      </c>
      <c r="C2484">
        <v>-8.2206573168631478E-3</v>
      </c>
    </row>
    <row r="2485" spans="1:3" x14ac:dyDescent="0.25">
      <c r="A2485">
        <v>2461</v>
      </c>
      <c r="B2485">
        <v>-1.9766480251959425E-2</v>
      </c>
      <c r="C2485">
        <v>-2.6389543628312952E-3</v>
      </c>
    </row>
    <row r="2486" spans="1:3" x14ac:dyDescent="0.25">
      <c r="A2486">
        <v>2462</v>
      </c>
      <c r="B2486">
        <v>2.4780563108021815E-3</v>
      </c>
      <c r="C2486">
        <v>-1.3558439053688721E-3</v>
      </c>
    </row>
    <row r="2487" spans="1:3" x14ac:dyDescent="0.25">
      <c r="A2487">
        <v>2463</v>
      </c>
      <c r="B2487">
        <v>2.2247617793528011E-3</v>
      </c>
      <c r="C2487">
        <v>2.591897760512132E-2</v>
      </c>
    </row>
    <row r="2488" spans="1:3" x14ac:dyDescent="0.25">
      <c r="A2488">
        <v>2464</v>
      </c>
      <c r="B2488">
        <v>1.2884707024485235E-2</v>
      </c>
      <c r="C2488">
        <v>1.9763470680464419E-2</v>
      </c>
    </row>
    <row r="2489" spans="1:3" x14ac:dyDescent="0.25">
      <c r="A2489">
        <v>2465</v>
      </c>
      <c r="B2489">
        <v>-2.202568799213114E-2</v>
      </c>
      <c r="C2489">
        <v>7.5817437670242759E-3</v>
      </c>
    </row>
    <row r="2490" spans="1:3" x14ac:dyDescent="0.25">
      <c r="A2490">
        <v>2466</v>
      </c>
      <c r="B2490">
        <v>1.9501887191539991E-2</v>
      </c>
      <c r="C2490">
        <v>-1.0206876134850152E-2</v>
      </c>
    </row>
    <row r="2491" spans="1:3" x14ac:dyDescent="0.25">
      <c r="A2491">
        <v>2467</v>
      </c>
      <c r="B2491">
        <v>3.3045812706732742E-3</v>
      </c>
      <c r="C2491">
        <v>-6.1824603874591055E-3</v>
      </c>
    </row>
    <row r="2492" spans="1:3" x14ac:dyDescent="0.25">
      <c r="A2492">
        <v>2468</v>
      </c>
      <c r="B2492">
        <v>-1.0603835078212107E-4</v>
      </c>
      <c r="C2492">
        <v>-8.8468198251790212E-3</v>
      </c>
    </row>
    <row r="2493" spans="1:3" x14ac:dyDescent="0.25">
      <c r="A2493">
        <v>2469</v>
      </c>
      <c r="B2493">
        <v>1.3756913922525761E-4</v>
      </c>
      <c r="C2493">
        <v>1.88818830574785E-2</v>
      </c>
    </row>
    <row r="2494" spans="1:3" x14ac:dyDescent="0.25">
      <c r="A2494">
        <v>2470</v>
      </c>
      <c r="B2494">
        <v>5.1216543122805226E-4</v>
      </c>
      <c r="C2494">
        <v>-2.446380667893312E-3</v>
      </c>
    </row>
    <row r="2495" spans="1:3" x14ac:dyDescent="0.25">
      <c r="A2495">
        <v>2471</v>
      </c>
      <c r="B2495">
        <v>-2.3865416919712979E-4</v>
      </c>
      <c r="C2495">
        <v>-3.9189660460033672E-3</v>
      </c>
    </row>
    <row r="2496" spans="1:3" x14ac:dyDescent="0.25">
      <c r="A2496">
        <v>2472</v>
      </c>
      <c r="B2496">
        <v>-7.5062638479909448E-3</v>
      </c>
      <c r="C2496">
        <v>2.4719048180887092E-3</v>
      </c>
    </row>
    <row r="2497" spans="1:3" x14ac:dyDescent="0.25">
      <c r="A2497">
        <v>2473</v>
      </c>
      <c r="B2497">
        <v>-1.0897002652001324E-2</v>
      </c>
      <c r="C2497">
        <v>-1.862488902015292E-2</v>
      </c>
    </row>
    <row r="2498" spans="1:3" x14ac:dyDescent="0.25">
      <c r="A2498">
        <v>2474</v>
      </c>
      <c r="B2498">
        <v>1.0258973152508889E-4</v>
      </c>
      <c r="C2498">
        <v>1.6442572921184468E-2</v>
      </c>
    </row>
    <row r="2499" spans="1:3" x14ac:dyDescent="0.25">
      <c r="A2499">
        <v>2475</v>
      </c>
      <c r="B2499">
        <v>-2.1646633831379918E-2</v>
      </c>
      <c r="C2499">
        <v>8.8215546676950023E-3</v>
      </c>
    </row>
    <row r="2500" spans="1:3" x14ac:dyDescent="0.25">
      <c r="A2500">
        <v>2476</v>
      </c>
      <c r="B2500">
        <v>2.4193693548152383E-2</v>
      </c>
      <c r="C2500">
        <v>-3.9377880351863064E-3</v>
      </c>
    </row>
    <row r="2501" spans="1:3" x14ac:dyDescent="0.25">
      <c r="A2501">
        <v>2477</v>
      </c>
      <c r="B2501">
        <v>-8.7499541885514356E-3</v>
      </c>
      <c r="C2501">
        <v>1.7538553965491567E-2</v>
      </c>
    </row>
    <row r="2502" spans="1:3" x14ac:dyDescent="0.25">
      <c r="A2502">
        <v>2478</v>
      </c>
      <c r="B2502">
        <v>1.4509560027228198E-3</v>
      </c>
      <c r="C2502">
        <v>3.1619876896392726E-3</v>
      </c>
    </row>
    <row r="2503" spans="1:3" x14ac:dyDescent="0.25">
      <c r="A2503">
        <v>2479</v>
      </c>
      <c r="B2503">
        <v>-1.9087061723965218E-3</v>
      </c>
      <c r="C2503">
        <v>-1.0273248946590487E-2</v>
      </c>
    </row>
    <row r="2504" spans="1:3" x14ac:dyDescent="0.25">
      <c r="A2504">
        <v>2480</v>
      </c>
      <c r="B2504">
        <v>1.8558523279466211E-2</v>
      </c>
      <c r="C2504">
        <v>5.7615359603371934E-3</v>
      </c>
    </row>
    <row r="2505" spans="1:3" x14ac:dyDescent="0.25">
      <c r="A2505">
        <v>2481</v>
      </c>
      <c r="B2505">
        <v>6.020271354735398E-3</v>
      </c>
      <c r="C2505">
        <v>3.9011363273960577E-3</v>
      </c>
    </row>
    <row r="2506" spans="1:3" x14ac:dyDescent="0.25">
      <c r="A2506">
        <v>2482</v>
      </c>
      <c r="B2506">
        <v>-2.8815691621493236E-2</v>
      </c>
      <c r="C2506">
        <v>-3.0283472149031793E-3</v>
      </c>
    </row>
    <row r="2507" spans="1:3" x14ac:dyDescent="0.25">
      <c r="A2507">
        <v>2483</v>
      </c>
      <c r="B2507">
        <v>1.0026482481384556E-3</v>
      </c>
      <c r="C2507">
        <v>-1.088421572522764E-3</v>
      </c>
    </row>
    <row r="2508" spans="1:3" x14ac:dyDescent="0.25">
      <c r="A2508">
        <v>2484</v>
      </c>
      <c r="B2508">
        <v>1.7511257972031981E-3</v>
      </c>
      <c r="C2508">
        <v>-1.2696089749095904E-2</v>
      </c>
    </row>
    <row r="2509" spans="1:3" x14ac:dyDescent="0.25">
      <c r="A2509">
        <v>2485</v>
      </c>
      <c r="B2509">
        <v>-1.1041414240642054E-2</v>
      </c>
      <c r="C2509">
        <v>-2.915061510767273E-2</v>
      </c>
    </row>
    <row r="2510" spans="1:3" x14ac:dyDescent="0.25">
      <c r="A2510">
        <v>2486</v>
      </c>
      <c r="B2510">
        <v>-2.3454096984321604E-2</v>
      </c>
      <c r="C2510">
        <v>-2.6732551452579412E-2</v>
      </c>
    </row>
    <row r="2511" spans="1:3" x14ac:dyDescent="0.25">
      <c r="A2511">
        <v>2487</v>
      </c>
      <c r="B2511">
        <v>2.2578484112886821E-2</v>
      </c>
      <c r="C2511">
        <v>-5.1978559573255256E-3</v>
      </c>
    </row>
    <row r="2512" spans="1:3" x14ac:dyDescent="0.25">
      <c r="A2512">
        <v>2488</v>
      </c>
      <c r="B2512">
        <v>-6.2914149285197535E-2</v>
      </c>
      <c r="C2512">
        <v>-4.5991826886406934E-2</v>
      </c>
    </row>
    <row r="2513" spans="1:3" x14ac:dyDescent="0.25">
      <c r="A2513">
        <v>2489</v>
      </c>
      <c r="B2513">
        <v>2.1628112988192089E-2</v>
      </c>
      <c r="C2513">
        <v>1.864165086827213E-3</v>
      </c>
    </row>
    <row r="2514" spans="1:3" x14ac:dyDescent="0.25">
      <c r="A2514">
        <v>2490</v>
      </c>
      <c r="B2514">
        <v>-9.198170443484293E-3</v>
      </c>
      <c r="C2514">
        <v>-2.144080724706306E-2</v>
      </c>
    </row>
    <row r="2515" spans="1:3" x14ac:dyDescent="0.25">
      <c r="A2515">
        <v>2491</v>
      </c>
      <c r="B2515">
        <v>2.1769994947545716E-2</v>
      </c>
      <c r="C2515">
        <v>-2.3437195998461384E-2</v>
      </c>
    </row>
    <row r="2516" spans="1:3" x14ac:dyDescent="0.25">
      <c r="A2516">
        <v>2492</v>
      </c>
      <c r="B2516">
        <v>2.6173388251510308E-2</v>
      </c>
      <c r="C2516">
        <v>3.8198572277734016E-2</v>
      </c>
    </row>
    <row r="2517" spans="1:3" x14ac:dyDescent="0.25">
      <c r="A2517">
        <v>2493</v>
      </c>
      <c r="B2517">
        <v>1.4316549189490151E-2</v>
      </c>
      <c r="C2517">
        <v>-1.2468602524580645E-2</v>
      </c>
    </row>
    <row r="2518" spans="1:3" x14ac:dyDescent="0.25">
      <c r="A2518">
        <v>2494</v>
      </c>
      <c r="B2518">
        <v>-6.3293076773954429E-3</v>
      </c>
      <c r="C2518">
        <v>-2.4042025930513335E-2</v>
      </c>
    </row>
    <row r="2519" spans="1:3" x14ac:dyDescent="0.25">
      <c r="A2519">
        <v>2495</v>
      </c>
      <c r="B2519">
        <v>-2.9252131461858608E-2</v>
      </c>
      <c r="C2519">
        <v>-1.4356244701303103E-2</v>
      </c>
    </row>
    <row r="2520" spans="1:3" x14ac:dyDescent="0.25">
      <c r="A2520">
        <v>2496</v>
      </c>
      <c r="B2520">
        <v>2.0391527971781606E-2</v>
      </c>
      <c r="C2520">
        <v>-9.4692709467440739E-4</v>
      </c>
    </row>
    <row r="2521" spans="1:3" x14ac:dyDescent="0.25">
      <c r="A2521">
        <v>2497</v>
      </c>
      <c r="B2521">
        <v>5.4951560013877685E-3</v>
      </c>
      <c r="C2521">
        <v>1.5768953483120973E-2</v>
      </c>
    </row>
    <row r="2522" spans="1:3" x14ac:dyDescent="0.25">
      <c r="A2522">
        <v>2498</v>
      </c>
      <c r="B2522">
        <v>1.913735203078221E-2</v>
      </c>
      <c r="C2522">
        <v>-5.4244762125294534E-3</v>
      </c>
    </row>
    <row r="2523" spans="1:3" x14ac:dyDescent="0.25">
      <c r="A2523">
        <v>2499</v>
      </c>
      <c r="B2523">
        <v>2.3021303713053255E-2</v>
      </c>
      <c r="C2523">
        <v>-6.7555772223530167E-3</v>
      </c>
    </row>
    <row r="2524" spans="1:3" x14ac:dyDescent="0.25">
      <c r="A2524">
        <v>2500</v>
      </c>
      <c r="B2524">
        <v>1.3785599662514733E-3</v>
      </c>
      <c r="C2524">
        <v>-1.1953353823144445E-2</v>
      </c>
    </row>
    <row r="2525" spans="1:3" x14ac:dyDescent="0.25">
      <c r="A2525">
        <v>2501</v>
      </c>
      <c r="B2525">
        <v>7.2597390474780496E-3</v>
      </c>
      <c r="C2525">
        <v>1.7402185757147984E-2</v>
      </c>
    </row>
    <row r="2526" spans="1:3" x14ac:dyDescent="0.25">
      <c r="A2526">
        <v>2502</v>
      </c>
      <c r="B2526">
        <v>6.4106679996819666E-3</v>
      </c>
      <c r="C2526">
        <v>1.7955597077559853E-3</v>
      </c>
    </row>
    <row r="2527" spans="1:3" x14ac:dyDescent="0.25">
      <c r="A2527">
        <v>2503</v>
      </c>
      <c r="B2527">
        <v>-8.7884522665757567E-3</v>
      </c>
      <c r="C2527">
        <v>-1.3906591630764159E-4</v>
      </c>
    </row>
    <row r="2528" spans="1:3" x14ac:dyDescent="0.25">
      <c r="A2528">
        <v>2504</v>
      </c>
      <c r="B2528">
        <v>1.0036483715694308E-2</v>
      </c>
      <c r="C2528">
        <v>1.8262554487273888E-2</v>
      </c>
    </row>
    <row r="2529" spans="1:3" x14ac:dyDescent="0.25">
      <c r="A2529">
        <v>2505</v>
      </c>
      <c r="B2529">
        <v>-2.9542789786819266E-3</v>
      </c>
      <c r="C2529">
        <v>8.4843755769679376E-4</v>
      </c>
    </row>
    <row r="2530" spans="1:3" x14ac:dyDescent="0.25">
      <c r="A2530">
        <v>2506</v>
      </c>
      <c r="B2530">
        <v>-4.9679184774909972E-3</v>
      </c>
      <c r="C2530">
        <v>1.4813600776378737E-3</v>
      </c>
    </row>
    <row r="2531" spans="1:3" x14ac:dyDescent="0.25">
      <c r="A2531">
        <v>2507</v>
      </c>
      <c r="B2531">
        <v>1.6051452175135594E-2</v>
      </c>
      <c r="C2531">
        <v>-3.2632984158744716E-3</v>
      </c>
    </row>
    <row r="2532" spans="1:3" x14ac:dyDescent="0.25">
      <c r="A2532">
        <v>2508</v>
      </c>
      <c r="B2532">
        <v>1.2555314433497783E-2</v>
      </c>
      <c r="C2532">
        <v>-4.0908644231316734E-3</v>
      </c>
    </row>
    <row r="2533" spans="1:3" x14ac:dyDescent="0.25">
      <c r="A2533">
        <v>2509</v>
      </c>
      <c r="B2533">
        <v>1.3158708155110367E-2</v>
      </c>
      <c r="C2533">
        <v>-3.3182803898155547E-3</v>
      </c>
    </row>
    <row r="2534" spans="1:3" x14ac:dyDescent="0.25">
      <c r="A2534">
        <v>2510</v>
      </c>
      <c r="B2534">
        <v>2.6959037088332511E-3</v>
      </c>
      <c r="C2534">
        <v>3.0761791745254247E-2</v>
      </c>
    </row>
    <row r="2535" spans="1:3" x14ac:dyDescent="0.25">
      <c r="A2535">
        <v>2511</v>
      </c>
      <c r="B2535">
        <v>-9.9073603298293691E-3</v>
      </c>
      <c r="C2535">
        <v>-1.5825363105840866E-2</v>
      </c>
    </row>
    <row r="2536" spans="1:3" x14ac:dyDescent="0.25">
      <c r="A2536">
        <v>2512</v>
      </c>
      <c r="B2536">
        <v>1.1690790926626775E-2</v>
      </c>
      <c r="C2536">
        <v>1.3548849766994726E-2</v>
      </c>
    </row>
    <row r="2537" spans="1:3" x14ac:dyDescent="0.25">
      <c r="A2537">
        <v>2513</v>
      </c>
      <c r="B2537">
        <v>-3.6591261880632767E-3</v>
      </c>
      <c r="C2537">
        <v>7.4179881028516356E-3</v>
      </c>
    </row>
    <row r="2538" spans="1:3" x14ac:dyDescent="0.25">
      <c r="A2538">
        <v>2514</v>
      </c>
      <c r="B2538">
        <v>-2.0601070239457088E-4</v>
      </c>
      <c r="C2538">
        <v>-1.5725240330492489E-2</v>
      </c>
    </row>
    <row r="2539" spans="1:3" x14ac:dyDescent="0.25">
      <c r="A2539">
        <v>2515</v>
      </c>
      <c r="B2539">
        <v>7.6865392327217013E-3</v>
      </c>
      <c r="C2539">
        <v>-2.0350658943462253E-2</v>
      </c>
    </row>
    <row r="2540" spans="1:3" x14ac:dyDescent="0.25">
      <c r="A2540">
        <v>2516</v>
      </c>
      <c r="B2540">
        <v>7.1866033351140448E-3</v>
      </c>
      <c r="C2540">
        <v>6.4717479789275388E-3</v>
      </c>
    </row>
    <row r="2541" spans="1:3" x14ac:dyDescent="0.25">
      <c r="A2541">
        <v>2517</v>
      </c>
      <c r="B2541">
        <v>-1.5039920460122095E-2</v>
      </c>
      <c r="C2541">
        <v>-1.857117135135616E-2</v>
      </c>
    </row>
    <row r="2542" spans="1:3" x14ac:dyDescent="0.25">
      <c r="A2542">
        <v>2518</v>
      </c>
      <c r="B2542">
        <v>-2.8120639024258689E-3</v>
      </c>
      <c r="C2542">
        <v>-1.5355964865145197E-2</v>
      </c>
    </row>
    <row r="2543" spans="1:3" x14ac:dyDescent="0.25">
      <c r="A2543">
        <v>2519</v>
      </c>
      <c r="B2543">
        <v>1.0037574753408046E-3</v>
      </c>
      <c r="C2543">
        <v>1.3308683016819823E-2</v>
      </c>
    </row>
    <row r="2544" spans="1:3" x14ac:dyDescent="0.25">
      <c r="A2544">
        <v>2520</v>
      </c>
      <c r="B2544">
        <v>7.3638228380759722E-3</v>
      </c>
      <c r="C2544">
        <v>-2.5014211819282161E-2</v>
      </c>
    </row>
    <row r="2545" spans="1:3" x14ac:dyDescent="0.25">
      <c r="A2545">
        <v>2521</v>
      </c>
      <c r="B2545">
        <v>-5.0530228203660007E-3</v>
      </c>
      <c r="C2545">
        <v>9.7027921666413466E-4</v>
      </c>
    </row>
    <row r="2546" spans="1:3" x14ac:dyDescent="0.25">
      <c r="A2546">
        <v>2522</v>
      </c>
      <c r="B2546">
        <v>-1.494512500651316E-2</v>
      </c>
      <c r="C2546">
        <v>9.8013001698974388E-4</v>
      </c>
    </row>
    <row r="2547" spans="1:3" x14ac:dyDescent="0.25">
      <c r="A2547">
        <v>2523</v>
      </c>
      <c r="B2547">
        <v>1.2672996408785551E-2</v>
      </c>
      <c r="C2547">
        <v>-1.1917891315806282E-2</v>
      </c>
    </row>
    <row r="2548" spans="1:3" x14ac:dyDescent="0.25">
      <c r="A2548">
        <v>2524</v>
      </c>
      <c r="B2548">
        <v>-1.3012289126725203E-2</v>
      </c>
      <c r="C2548">
        <v>-5.670311854465919E-3</v>
      </c>
    </row>
    <row r="2549" spans="1:3" x14ac:dyDescent="0.25">
      <c r="A2549">
        <v>2525</v>
      </c>
      <c r="B2549">
        <v>1.6678164896074106E-2</v>
      </c>
      <c r="C2549">
        <v>2.051935115026348E-2</v>
      </c>
    </row>
    <row r="2550" spans="1:3" x14ac:dyDescent="0.25">
      <c r="A2550">
        <v>2526</v>
      </c>
      <c r="B2550">
        <v>3.4896775443600501E-3</v>
      </c>
      <c r="C2550">
        <v>6.9177836032170183E-3</v>
      </c>
    </row>
    <row r="2551" spans="1:3" x14ac:dyDescent="0.25">
      <c r="A2551">
        <v>2527</v>
      </c>
      <c r="B2551">
        <v>-1.0463779443231997E-2</v>
      </c>
      <c r="C2551">
        <v>-7.0647682110853306E-3</v>
      </c>
    </row>
    <row r="2552" spans="1:3" x14ac:dyDescent="0.25">
      <c r="A2552">
        <v>2528</v>
      </c>
      <c r="B2552">
        <v>-2.7976492571745982E-3</v>
      </c>
      <c r="C2552">
        <v>-6.1289784965089817E-3</v>
      </c>
    </row>
    <row r="2553" spans="1:3" x14ac:dyDescent="0.25">
      <c r="A2553">
        <v>2529</v>
      </c>
      <c r="B2553">
        <v>-8.6885140234588942E-3</v>
      </c>
      <c r="C2553">
        <v>4.1856017685950112E-2</v>
      </c>
    </row>
    <row r="2554" spans="1:3" x14ac:dyDescent="0.25">
      <c r="A2554">
        <v>2530</v>
      </c>
      <c r="B2554">
        <v>-2.8603040827384985E-3</v>
      </c>
      <c r="C2554">
        <v>1.3584618875866906E-2</v>
      </c>
    </row>
    <row r="2555" spans="1:3" x14ac:dyDescent="0.25">
      <c r="A2555">
        <v>2531</v>
      </c>
      <c r="B2555">
        <v>7.0322955021799183E-3</v>
      </c>
      <c r="C2555">
        <v>-5.6774914768981544E-3</v>
      </c>
    </row>
    <row r="2556" spans="1:3" x14ac:dyDescent="0.25">
      <c r="A2556">
        <v>2532</v>
      </c>
      <c r="B2556">
        <v>-7.496234166201883E-3</v>
      </c>
      <c r="C2556">
        <v>1.6062347820490604E-2</v>
      </c>
    </row>
    <row r="2557" spans="1:3" x14ac:dyDescent="0.25">
      <c r="A2557">
        <v>2533</v>
      </c>
      <c r="B2557">
        <v>-5.1744341773133804E-3</v>
      </c>
      <c r="C2557">
        <v>1.4779812559788819E-2</v>
      </c>
    </row>
    <row r="2558" spans="1:3" x14ac:dyDescent="0.25">
      <c r="A2558">
        <v>2534</v>
      </c>
      <c r="B2558">
        <v>-3.5771723172842726E-3</v>
      </c>
      <c r="C2558">
        <v>8.8239605259706755E-3</v>
      </c>
    </row>
    <row r="2559" spans="1:3" x14ac:dyDescent="0.25">
      <c r="A2559">
        <v>2535</v>
      </c>
      <c r="B2559">
        <v>1.4208030160890324E-2</v>
      </c>
      <c r="C2559">
        <v>-1.5464933392261833E-2</v>
      </c>
    </row>
    <row r="2560" spans="1:3" x14ac:dyDescent="0.25">
      <c r="A2560">
        <v>2536</v>
      </c>
      <c r="B2560">
        <v>1.5092185771709188E-3</v>
      </c>
      <c r="C2560">
        <v>1.8217255915323571E-3</v>
      </c>
    </row>
    <row r="2561" spans="1:3" x14ac:dyDescent="0.25">
      <c r="A2561">
        <v>2537</v>
      </c>
      <c r="B2561">
        <v>-1.4393858640754873E-2</v>
      </c>
      <c r="C2561">
        <v>2.3972999777537807E-2</v>
      </c>
    </row>
    <row r="2562" spans="1:3" x14ac:dyDescent="0.25">
      <c r="A2562">
        <v>2538</v>
      </c>
      <c r="B2562">
        <v>-2.8963358847056087E-2</v>
      </c>
      <c r="C2562">
        <v>9.4545649595296211E-3</v>
      </c>
    </row>
    <row r="2563" spans="1:3" x14ac:dyDescent="0.25">
      <c r="A2563">
        <v>2539</v>
      </c>
      <c r="B2563">
        <v>-8.5082950408372476E-3</v>
      </c>
      <c r="C2563">
        <v>1.8207463408602392E-3</v>
      </c>
    </row>
    <row r="2564" spans="1:3" x14ac:dyDescent="0.25">
      <c r="A2564">
        <v>2540</v>
      </c>
      <c r="B2564">
        <v>1.7413222360514659E-2</v>
      </c>
      <c r="C2564">
        <v>-1.4694620402736294E-3</v>
      </c>
    </row>
    <row r="2565" spans="1:3" x14ac:dyDescent="0.25">
      <c r="A2565">
        <v>2541</v>
      </c>
      <c r="B2565">
        <v>-4.0378643236452273E-3</v>
      </c>
      <c r="C2565">
        <v>-1.1789380284087211E-2</v>
      </c>
    </row>
    <row r="2566" spans="1:3" x14ac:dyDescent="0.25">
      <c r="A2566">
        <v>2542</v>
      </c>
      <c r="B2566">
        <v>-9.5151691474458962E-3</v>
      </c>
      <c r="C2566">
        <v>-7.3119380575478003E-3</v>
      </c>
    </row>
    <row r="2567" spans="1:3" x14ac:dyDescent="0.25">
      <c r="A2567">
        <v>2543</v>
      </c>
      <c r="B2567">
        <v>-2.1497916135508752E-2</v>
      </c>
      <c r="C2567">
        <v>-1.7070220976699545E-3</v>
      </c>
    </row>
    <row r="2568" spans="1:3" x14ac:dyDescent="0.25">
      <c r="A2568">
        <v>2544</v>
      </c>
      <c r="B2568">
        <v>2.1268618311761564E-2</v>
      </c>
      <c r="C2568">
        <v>1.1605800077581219E-4</v>
      </c>
    </row>
    <row r="2569" spans="1:3" x14ac:dyDescent="0.25">
      <c r="A2569">
        <v>2545</v>
      </c>
      <c r="B2569">
        <v>1.4812248212864958E-2</v>
      </c>
      <c r="C2569">
        <v>5.2710021965181215E-3</v>
      </c>
    </row>
    <row r="2570" spans="1:3" x14ac:dyDescent="0.25">
      <c r="A2570">
        <v>2546</v>
      </c>
      <c r="B2570">
        <v>-6.0849131231842163E-3</v>
      </c>
      <c r="C2570">
        <v>-3.5526161376469518E-3</v>
      </c>
    </row>
    <row r="2571" spans="1:3" x14ac:dyDescent="0.25">
      <c r="A2571">
        <v>2547</v>
      </c>
      <c r="B2571">
        <v>2.8029033972925194E-3</v>
      </c>
      <c r="C2571">
        <v>1.2926813833609366E-2</v>
      </c>
    </row>
    <row r="2572" spans="1:3" x14ac:dyDescent="0.25">
      <c r="A2572">
        <v>2548</v>
      </c>
      <c r="B2572">
        <v>-1.8651309782348688E-3</v>
      </c>
      <c r="C2572">
        <v>3.7539101677307946E-3</v>
      </c>
    </row>
    <row r="2573" spans="1:3" x14ac:dyDescent="0.25">
      <c r="A2573">
        <v>2549</v>
      </c>
      <c r="B2573">
        <v>1.1260863416426318E-2</v>
      </c>
      <c r="C2573">
        <v>6.2731883278853446E-3</v>
      </c>
    </row>
    <row r="2574" spans="1:3" x14ac:dyDescent="0.25">
      <c r="A2574">
        <v>2550</v>
      </c>
      <c r="B2574">
        <v>-6.6432315429446808E-3</v>
      </c>
      <c r="C2574">
        <v>-5.1781136501732683E-3</v>
      </c>
    </row>
    <row r="2575" spans="1:3" x14ac:dyDescent="0.25">
      <c r="A2575">
        <v>2551</v>
      </c>
      <c r="B2575">
        <v>3.529207844002482E-3</v>
      </c>
      <c r="C2575">
        <v>-5.223021443715694E-3</v>
      </c>
    </row>
    <row r="2576" spans="1:3" x14ac:dyDescent="0.25">
      <c r="A2576">
        <v>2552</v>
      </c>
      <c r="B2576">
        <v>1.3009082452990737E-2</v>
      </c>
      <c r="C2576">
        <v>2.7899477605305631E-4</v>
      </c>
    </row>
    <row r="2577" spans="1:3" x14ac:dyDescent="0.25">
      <c r="A2577">
        <v>2553</v>
      </c>
      <c r="B2577">
        <v>1.0808083120036753E-2</v>
      </c>
      <c r="C2577">
        <v>4.2756670626769317E-3</v>
      </c>
    </row>
    <row r="2578" spans="1:3" x14ac:dyDescent="0.25">
      <c r="A2578">
        <v>2554</v>
      </c>
      <c r="B2578">
        <v>1.3316336194829786E-2</v>
      </c>
      <c r="C2578">
        <v>-1.0317256061189866E-2</v>
      </c>
    </row>
    <row r="2579" spans="1:3" x14ac:dyDescent="0.25">
      <c r="A2579">
        <v>2555</v>
      </c>
      <c r="B2579">
        <v>6.4840432588353951E-3</v>
      </c>
      <c r="C2579">
        <v>-2.0484237222491734E-3</v>
      </c>
    </row>
    <row r="2580" spans="1:3" x14ac:dyDescent="0.25">
      <c r="A2580">
        <v>2556</v>
      </c>
      <c r="B2580">
        <v>-1.6366610360337909E-2</v>
      </c>
      <c r="C2580">
        <v>1.6244707496826362E-2</v>
      </c>
    </row>
    <row r="2581" spans="1:3" x14ac:dyDescent="0.25">
      <c r="A2581">
        <v>2557</v>
      </c>
      <c r="B2581">
        <v>-9.1260496974933589E-3</v>
      </c>
      <c r="C2581">
        <v>4.1175385302613596E-3</v>
      </c>
    </row>
    <row r="2582" spans="1:3" x14ac:dyDescent="0.25">
      <c r="A2582">
        <v>2558</v>
      </c>
      <c r="B2582">
        <v>1.8135098106951031E-3</v>
      </c>
      <c r="C2582">
        <v>8.8525291280263201E-3</v>
      </c>
    </row>
    <row r="2583" spans="1:3" x14ac:dyDescent="0.25">
      <c r="A2583">
        <v>2559</v>
      </c>
      <c r="B2583">
        <v>-1.0990438665721972E-2</v>
      </c>
      <c r="C2583">
        <v>-1.4799255617488235E-2</v>
      </c>
    </row>
    <row r="2584" spans="1:3" x14ac:dyDescent="0.25">
      <c r="A2584">
        <v>2560</v>
      </c>
      <c r="B2584">
        <v>-1.3716687955341634E-2</v>
      </c>
      <c r="C2584">
        <v>-1.800311707041825E-2</v>
      </c>
    </row>
    <row r="2585" spans="1:3" x14ac:dyDescent="0.25">
      <c r="A2585">
        <v>2561</v>
      </c>
      <c r="B2585">
        <v>6.3655780555807527E-4</v>
      </c>
      <c r="C2585">
        <v>1.289211692082623E-2</v>
      </c>
    </row>
    <row r="2586" spans="1:3" x14ac:dyDescent="0.25">
      <c r="A2586">
        <v>2562</v>
      </c>
      <c r="B2586">
        <v>8.1970415976915564E-3</v>
      </c>
      <c r="C2586">
        <v>8.047142143595221E-3</v>
      </c>
    </row>
    <row r="2587" spans="1:3" x14ac:dyDescent="0.25">
      <c r="A2587">
        <v>2563</v>
      </c>
      <c r="B2587">
        <v>3.8100020705031006E-3</v>
      </c>
      <c r="C2587">
        <v>-4.8637776568308993E-3</v>
      </c>
    </row>
    <row r="2588" spans="1:3" x14ac:dyDescent="0.25">
      <c r="A2588">
        <v>2564</v>
      </c>
      <c r="B2588">
        <v>-4.2950557301266352E-3</v>
      </c>
      <c r="C2588">
        <v>1.3909409077744701E-2</v>
      </c>
    </row>
    <row r="2589" spans="1:3" x14ac:dyDescent="0.25">
      <c r="A2589">
        <v>2565</v>
      </c>
      <c r="B2589">
        <v>2.3270423385126346E-2</v>
      </c>
      <c r="C2589">
        <v>-6.3439995548796729E-3</v>
      </c>
    </row>
    <row r="2590" spans="1:3" x14ac:dyDescent="0.25">
      <c r="A2590">
        <v>2566</v>
      </c>
      <c r="B2590">
        <v>-2.8856123778505721E-3</v>
      </c>
      <c r="C2590">
        <v>1.8933594222558033E-2</v>
      </c>
    </row>
    <row r="2591" spans="1:3" x14ac:dyDescent="0.25">
      <c r="A2591">
        <v>2567</v>
      </c>
      <c r="B2591">
        <v>-3.2621999647426112E-3</v>
      </c>
      <c r="C2591">
        <v>1.5104707513290115E-3</v>
      </c>
    </row>
    <row r="2592" spans="1:3" x14ac:dyDescent="0.25">
      <c r="A2592">
        <v>2568</v>
      </c>
      <c r="B2592">
        <v>-1.3972043427662482E-2</v>
      </c>
      <c r="C2592">
        <v>6.654470925081566E-3</v>
      </c>
    </row>
    <row r="2593" spans="1:3" x14ac:dyDescent="0.25">
      <c r="A2593">
        <v>2569</v>
      </c>
      <c r="B2593">
        <v>-2.931769047027415E-2</v>
      </c>
      <c r="C2593">
        <v>1.1106405326799563E-2</v>
      </c>
    </row>
    <row r="2594" spans="1:3" x14ac:dyDescent="0.25">
      <c r="A2594">
        <v>2570</v>
      </c>
      <c r="B2594">
        <v>1.2244116899957615E-2</v>
      </c>
      <c r="C2594">
        <v>7.9603897445674962E-3</v>
      </c>
    </row>
    <row r="2595" spans="1:3" x14ac:dyDescent="0.25">
      <c r="A2595">
        <v>2571</v>
      </c>
      <c r="B2595">
        <v>7.0736612870630012E-3</v>
      </c>
      <c r="C2595">
        <v>-1.0800331703187845E-2</v>
      </c>
    </row>
    <row r="2596" spans="1:3" x14ac:dyDescent="0.25">
      <c r="A2596">
        <v>2572</v>
      </c>
      <c r="B2596">
        <v>1.161057355302644E-2</v>
      </c>
      <c r="C2596">
        <v>1.7833901743683132E-2</v>
      </c>
    </row>
    <row r="2597" spans="1:3" x14ac:dyDescent="0.25">
      <c r="A2597">
        <v>2573</v>
      </c>
      <c r="B2597">
        <v>3.8552620647929935E-2</v>
      </c>
      <c r="C2597">
        <v>-1.1484272224361623E-2</v>
      </c>
    </row>
    <row r="2598" spans="1:3" x14ac:dyDescent="0.25">
      <c r="A2598">
        <v>2574</v>
      </c>
      <c r="B2598">
        <v>2.1723222417258537E-2</v>
      </c>
      <c r="C2598">
        <v>-4.934692101674177E-3</v>
      </c>
    </row>
    <row r="2599" spans="1:3" x14ac:dyDescent="0.25">
      <c r="A2599">
        <v>2575</v>
      </c>
      <c r="B2599">
        <v>-1.1660502789200057E-3</v>
      </c>
      <c r="C2599">
        <v>-5.3617968489388049E-3</v>
      </c>
    </row>
    <row r="2600" spans="1:3" x14ac:dyDescent="0.25">
      <c r="A2600">
        <v>2576</v>
      </c>
      <c r="B2600">
        <v>-8.1827546259758237E-3</v>
      </c>
      <c r="C2600">
        <v>1.0672684980382856E-2</v>
      </c>
    </row>
    <row r="2601" spans="1:3" x14ac:dyDescent="0.25">
      <c r="A2601">
        <v>2577</v>
      </c>
      <c r="B2601">
        <v>7.967291740380281E-3</v>
      </c>
      <c r="C2601">
        <v>1.308970611513546E-3</v>
      </c>
    </row>
    <row r="2602" spans="1:3" x14ac:dyDescent="0.25">
      <c r="A2602">
        <v>2578</v>
      </c>
      <c r="B2602">
        <v>4.3975492262115796E-4</v>
      </c>
      <c r="C2602">
        <v>1.7525407241061356E-3</v>
      </c>
    </row>
    <row r="2603" spans="1:3" x14ac:dyDescent="0.25">
      <c r="A2603">
        <v>2579</v>
      </c>
      <c r="B2603">
        <v>-2.8554864382954372E-3</v>
      </c>
      <c r="C2603">
        <v>3.8990644199467708E-3</v>
      </c>
    </row>
    <row r="2604" spans="1:3" x14ac:dyDescent="0.25">
      <c r="A2604">
        <v>2580</v>
      </c>
      <c r="B2604">
        <v>4.0776013131065911E-3</v>
      </c>
      <c r="C2604">
        <v>2.9075867087861498E-3</v>
      </c>
    </row>
    <row r="2605" spans="1:3" x14ac:dyDescent="0.25">
      <c r="A2605">
        <v>2581</v>
      </c>
      <c r="B2605">
        <v>-6.9759588693490311E-3</v>
      </c>
      <c r="C2605">
        <v>4.339855174197816E-3</v>
      </c>
    </row>
    <row r="2606" spans="1:3" x14ac:dyDescent="0.25">
      <c r="A2606">
        <v>2582</v>
      </c>
      <c r="B2606">
        <v>5.9367954164354069E-3</v>
      </c>
      <c r="C2606">
        <v>-9.1521351878356121E-3</v>
      </c>
    </row>
    <row r="2607" spans="1:3" x14ac:dyDescent="0.25">
      <c r="A2607">
        <v>2583</v>
      </c>
      <c r="B2607">
        <v>-3.6415814140427628E-3</v>
      </c>
      <c r="C2607">
        <v>-7.2357133825109859E-3</v>
      </c>
    </row>
    <row r="2608" spans="1:3" x14ac:dyDescent="0.25">
      <c r="A2608">
        <v>2584</v>
      </c>
      <c r="B2608">
        <v>5.1481593213910564E-3</v>
      </c>
      <c r="C2608">
        <v>-6.4555446540220289E-3</v>
      </c>
    </row>
    <row r="2609" spans="1:3" x14ac:dyDescent="0.25">
      <c r="A2609">
        <v>2585</v>
      </c>
      <c r="B2609">
        <v>2.5799692453617757E-3</v>
      </c>
      <c r="C2609">
        <v>3.7384346839282861E-3</v>
      </c>
    </row>
    <row r="2610" spans="1:3" x14ac:dyDescent="0.25">
      <c r="A2610">
        <v>2586</v>
      </c>
      <c r="B2610">
        <v>-9.1325865350402511E-4</v>
      </c>
      <c r="C2610">
        <v>1.4177948748631782E-3</v>
      </c>
    </row>
    <row r="2611" spans="1:3" x14ac:dyDescent="0.25">
      <c r="A2611">
        <v>2587</v>
      </c>
      <c r="B2611">
        <v>-1.4284303343673968E-2</v>
      </c>
      <c r="C2611">
        <v>1.1027072510381866E-2</v>
      </c>
    </row>
    <row r="2612" spans="1:3" x14ac:dyDescent="0.25">
      <c r="A2612">
        <v>2588</v>
      </c>
      <c r="B2612">
        <v>-2.5622704153948607E-2</v>
      </c>
      <c r="C2612">
        <v>7.1552248701878055E-3</v>
      </c>
    </row>
    <row r="2613" spans="1:3" x14ac:dyDescent="0.25">
      <c r="A2613">
        <v>2589</v>
      </c>
      <c r="B2613">
        <v>-8.0385958044586724E-3</v>
      </c>
      <c r="C2613">
        <v>2.4095127160224796E-2</v>
      </c>
    </row>
    <row r="2614" spans="1:3" x14ac:dyDescent="0.25">
      <c r="A2614">
        <v>2590</v>
      </c>
      <c r="B2614">
        <v>1.3089359434344942E-2</v>
      </c>
      <c r="C2614">
        <v>7.2627792285383814E-3</v>
      </c>
    </row>
    <row r="2615" spans="1:3" x14ac:dyDescent="0.25">
      <c r="A2615">
        <v>2591</v>
      </c>
      <c r="B2615">
        <v>2.6025049020596947E-4</v>
      </c>
      <c r="C2615">
        <v>-1.975380188642719E-2</v>
      </c>
    </row>
    <row r="2616" spans="1:3" x14ac:dyDescent="0.25">
      <c r="A2616">
        <v>2592</v>
      </c>
      <c r="B2616">
        <v>-9.5941656822888938E-3</v>
      </c>
      <c r="C2616">
        <v>-1.5545011967447606E-2</v>
      </c>
    </row>
    <row r="2617" spans="1:3" x14ac:dyDescent="0.25">
      <c r="A2617">
        <v>2593</v>
      </c>
      <c r="B2617">
        <v>9.0875809897012268E-3</v>
      </c>
      <c r="C2617">
        <v>-3.850668520256317E-3</v>
      </c>
    </row>
    <row r="2618" spans="1:3" x14ac:dyDescent="0.25">
      <c r="A2618">
        <v>2594</v>
      </c>
      <c r="B2618">
        <v>1.2484441954515204E-2</v>
      </c>
      <c r="C2618">
        <v>1.1366674527807539E-2</v>
      </c>
    </row>
    <row r="2619" spans="1:3" x14ac:dyDescent="0.25">
      <c r="A2619">
        <v>2595</v>
      </c>
      <c r="B2619">
        <v>-2.0383383258900881E-2</v>
      </c>
      <c r="C2619">
        <v>4.4241155490623053E-3</v>
      </c>
    </row>
    <row r="2620" spans="1:3" x14ac:dyDescent="0.25">
      <c r="A2620">
        <v>2596</v>
      </c>
      <c r="B2620">
        <v>-3.0068432619091263E-3</v>
      </c>
      <c r="C2620">
        <v>-1.2560079754580116E-3</v>
      </c>
    </row>
    <row r="2621" spans="1:3" x14ac:dyDescent="0.25">
      <c r="A2621">
        <v>2597</v>
      </c>
      <c r="B2621">
        <v>-1.3617623281964907E-2</v>
      </c>
      <c r="C2621">
        <v>7.1094067382579829E-3</v>
      </c>
    </row>
    <row r="2622" spans="1:3" x14ac:dyDescent="0.25">
      <c r="A2622">
        <v>2598</v>
      </c>
      <c r="B2622">
        <v>-4.6777986784104879E-3</v>
      </c>
      <c r="C2622">
        <v>-7.4212425350213621E-4</v>
      </c>
    </row>
    <row r="2623" spans="1:3" x14ac:dyDescent="0.25">
      <c r="A2623">
        <v>2599</v>
      </c>
      <c r="B2623">
        <v>-1.3408695782789963E-2</v>
      </c>
      <c r="C2623">
        <v>1.5445251128917863E-2</v>
      </c>
    </row>
    <row r="2624" spans="1:3" x14ac:dyDescent="0.25">
      <c r="A2624">
        <v>2600</v>
      </c>
      <c r="B2624">
        <v>-9.5751719993277251E-3</v>
      </c>
      <c r="C2624">
        <v>3.0266573299634891E-3</v>
      </c>
    </row>
    <row r="2625" spans="1:3" x14ac:dyDescent="0.25">
      <c r="A2625">
        <v>2601</v>
      </c>
      <c r="B2625">
        <v>4.3364322500947447E-3</v>
      </c>
      <c r="C2625">
        <v>3.1759210707988719E-3</v>
      </c>
    </row>
    <row r="2626" spans="1:3" x14ac:dyDescent="0.25">
      <c r="A2626">
        <v>2602</v>
      </c>
      <c r="B2626">
        <v>3.6536471826750607E-3</v>
      </c>
      <c r="C2626">
        <v>-2.7553326399284797E-3</v>
      </c>
    </row>
    <row r="2627" spans="1:3" x14ac:dyDescent="0.25">
      <c r="A2627">
        <v>2603</v>
      </c>
      <c r="B2627">
        <v>7.778946747237731E-3</v>
      </c>
      <c r="C2627">
        <v>-4.555170836356876E-3</v>
      </c>
    </row>
    <row r="2628" spans="1:3" x14ac:dyDescent="0.25">
      <c r="A2628">
        <v>2604</v>
      </c>
      <c r="B2628">
        <v>-1.2602985204166049E-2</v>
      </c>
      <c r="C2628">
        <v>1.3326402351679499E-2</v>
      </c>
    </row>
    <row r="2629" spans="1:3" x14ac:dyDescent="0.25">
      <c r="A2629">
        <v>2605</v>
      </c>
      <c r="B2629">
        <v>-1.6812902099527223E-3</v>
      </c>
      <c r="C2629">
        <v>1.000769419446766E-3</v>
      </c>
    </row>
    <row r="2630" spans="1:3" x14ac:dyDescent="0.25">
      <c r="A2630">
        <v>2606</v>
      </c>
      <c r="B2630">
        <v>1.5420825253180295E-2</v>
      </c>
      <c r="C2630">
        <v>1.8406245954782213E-3</v>
      </c>
    </row>
    <row r="2631" spans="1:3" x14ac:dyDescent="0.25">
      <c r="A2631">
        <v>2607</v>
      </c>
      <c r="B2631">
        <v>2.2431545816146578E-2</v>
      </c>
      <c r="C2631">
        <v>-1.3121913104728197E-2</v>
      </c>
    </row>
    <row r="2632" spans="1:3" x14ac:dyDescent="0.25">
      <c r="A2632">
        <v>2608</v>
      </c>
      <c r="B2632">
        <v>4.1814378334095927E-3</v>
      </c>
      <c r="C2632">
        <v>-1.3592788754997667E-3</v>
      </c>
    </row>
    <row r="2633" spans="1:3" ht="15.75" thickBot="1" x14ac:dyDescent="0.3">
      <c r="A2633" s="9">
        <v>2609</v>
      </c>
      <c r="B2633" s="9">
        <v>-1.3899938228930483E-2</v>
      </c>
      <c r="C2633" s="9">
        <v>-1.5045006388855923E-2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3BBEF-CBD6-4636-9B18-D9E542798EEE}">
  <dimension ref="A1:T15"/>
  <sheetViews>
    <sheetView workbookViewId="0"/>
  </sheetViews>
  <sheetFormatPr baseColWidth="10" defaultRowHeight="15" x14ac:dyDescent="0.25"/>
  <sheetData>
    <row r="1" spans="1:20" x14ac:dyDescent="0.25">
      <c r="A1" s="15" t="s">
        <v>1</v>
      </c>
      <c r="B1" s="15"/>
      <c r="C1" s="15" t="s">
        <v>2</v>
      </c>
      <c r="D1" s="15"/>
      <c r="E1" s="15" t="s">
        <v>3</v>
      </c>
      <c r="F1" s="15"/>
      <c r="G1" s="15" t="s">
        <v>4</v>
      </c>
      <c r="H1" s="15"/>
      <c r="I1" s="15" t="s">
        <v>5</v>
      </c>
      <c r="J1" s="15"/>
      <c r="K1" s="15" t="s">
        <v>6</v>
      </c>
      <c r="L1" s="15"/>
      <c r="M1" s="15" t="s">
        <v>7</v>
      </c>
      <c r="N1" s="15"/>
      <c r="O1" s="15" t="s">
        <v>8</v>
      </c>
      <c r="P1" s="15"/>
      <c r="Q1" s="15" t="s">
        <v>9</v>
      </c>
      <c r="R1" s="15"/>
      <c r="S1" s="15" t="s">
        <v>10</v>
      </c>
      <c r="T1" s="15"/>
    </row>
    <row r="3" spans="1:20" x14ac:dyDescent="0.25">
      <c r="A3" t="s">
        <v>38</v>
      </c>
      <c r="B3">
        <v>6.0009159447588125E-4</v>
      </c>
      <c r="C3" t="s">
        <v>38</v>
      </c>
      <c r="D3">
        <v>3.5930476485611981E-4</v>
      </c>
      <c r="E3" t="s">
        <v>38</v>
      </c>
      <c r="F3">
        <v>2.2693692186830051E-4</v>
      </c>
      <c r="G3" t="s">
        <v>38</v>
      </c>
      <c r="H3">
        <v>5.8582827268562239E-4</v>
      </c>
      <c r="I3" t="s">
        <v>38</v>
      </c>
      <c r="J3">
        <v>9.7944481059411906E-4</v>
      </c>
      <c r="K3" t="s">
        <v>38</v>
      </c>
      <c r="L3">
        <v>4.6758057095072555E-4</v>
      </c>
      <c r="M3" t="s">
        <v>38</v>
      </c>
      <c r="N3">
        <v>-1.8949831682432813E-4</v>
      </c>
      <c r="O3" t="s">
        <v>38</v>
      </c>
      <c r="P3">
        <v>2.7311465394467963E-4</v>
      </c>
      <c r="Q3" t="s">
        <v>38</v>
      </c>
      <c r="R3">
        <v>5.6339175405697669E-4</v>
      </c>
      <c r="S3" t="s">
        <v>38</v>
      </c>
      <c r="T3">
        <v>3.380320347928189E-4</v>
      </c>
    </row>
    <row r="4" spans="1:20" x14ac:dyDescent="0.25">
      <c r="A4" t="s">
        <v>39</v>
      </c>
      <c r="B4">
        <v>3.5527909218688086E-4</v>
      </c>
      <c r="C4" t="s">
        <v>39</v>
      </c>
      <c r="D4">
        <v>4.2595508349374842E-4</v>
      </c>
      <c r="E4" t="s">
        <v>39</v>
      </c>
      <c r="F4">
        <v>2.6707380596621027E-4</v>
      </c>
      <c r="G4" t="s">
        <v>39</v>
      </c>
      <c r="H4">
        <v>3.1293764046667975E-4</v>
      </c>
      <c r="I4" t="s">
        <v>39</v>
      </c>
      <c r="J4">
        <v>4.7739534267994093E-4</v>
      </c>
      <c r="K4" t="s">
        <v>39</v>
      </c>
      <c r="L4">
        <v>3.7033303366236736E-4</v>
      </c>
      <c r="M4" t="s">
        <v>39</v>
      </c>
      <c r="N4">
        <v>3.2953357318961509E-4</v>
      </c>
      <c r="O4" t="s">
        <v>39</v>
      </c>
      <c r="P4">
        <v>3.7349628187533629E-4</v>
      </c>
      <c r="Q4" t="s">
        <v>39</v>
      </c>
      <c r="R4">
        <v>2.5809234156412629E-4</v>
      </c>
      <c r="S4" t="s">
        <v>39</v>
      </c>
      <c r="T4">
        <v>4.2370125130413008E-4</v>
      </c>
    </row>
    <row r="5" spans="1:20" x14ac:dyDescent="0.25">
      <c r="A5" t="s">
        <v>40</v>
      </c>
      <c r="B5">
        <v>6.0075369295375936E-4</v>
      </c>
      <c r="C5" t="s">
        <v>40</v>
      </c>
      <c r="D5">
        <v>4.1011619958974954E-4</v>
      </c>
      <c r="E5" t="s">
        <v>40</v>
      </c>
      <c r="F5">
        <v>5.4071724976822999E-4</v>
      </c>
      <c r="G5" t="s">
        <v>40</v>
      </c>
      <c r="H5">
        <v>4.5460181014145284E-4</v>
      </c>
      <c r="I5" t="s">
        <v>40</v>
      </c>
      <c r="J5">
        <v>1.0401508558313122E-3</v>
      </c>
      <c r="K5" t="s">
        <v>40</v>
      </c>
      <c r="L5">
        <v>7.278593267161515E-4</v>
      </c>
      <c r="M5" t="s">
        <v>40</v>
      </c>
      <c r="N5">
        <v>0</v>
      </c>
      <c r="O5" t="s">
        <v>40</v>
      </c>
      <c r="P5">
        <v>6.404977582576965E-4</v>
      </c>
      <c r="Q5" t="s">
        <v>40</v>
      </c>
      <c r="R5">
        <v>3.4924806477065751E-4</v>
      </c>
      <c r="S5" t="s">
        <v>40</v>
      </c>
      <c r="T5">
        <v>2.2793505498697186E-4</v>
      </c>
    </row>
    <row r="6" spans="1:20" x14ac:dyDescent="0.25">
      <c r="A6" t="s">
        <v>41</v>
      </c>
      <c r="B6">
        <v>0</v>
      </c>
      <c r="C6" t="s">
        <v>41</v>
      </c>
      <c r="D6">
        <v>0</v>
      </c>
      <c r="E6" t="s">
        <v>41</v>
      </c>
      <c r="F6">
        <v>0</v>
      </c>
      <c r="G6" t="s">
        <v>41</v>
      </c>
      <c r="H6">
        <v>0</v>
      </c>
      <c r="I6" t="s">
        <v>41</v>
      </c>
      <c r="J6">
        <v>0</v>
      </c>
      <c r="K6" t="s">
        <v>41</v>
      </c>
      <c r="L6">
        <v>0</v>
      </c>
      <c r="M6" t="s">
        <v>41</v>
      </c>
      <c r="N6">
        <v>0</v>
      </c>
      <c r="O6" t="s">
        <v>41</v>
      </c>
      <c r="P6">
        <v>0</v>
      </c>
      <c r="Q6" t="s">
        <v>41</v>
      </c>
      <c r="R6">
        <v>0</v>
      </c>
      <c r="S6" t="s">
        <v>41</v>
      </c>
      <c r="T6">
        <v>0</v>
      </c>
    </row>
    <row r="7" spans="1:20" x14ac:dyDescent="0.25">
      <c r="A7" t="s">
        <v>42</v>
      </c>
      <c r="B7">
        <v>1.8147077334861806E-2</v>
      </c>
      <c r="C7" t="s">
        <v>42</v>
      </c>
      <c r="D7">
        <v>2.1757091850686746E-2</v>
      </c>
      <c r="E7" t="s">
        <v>42</v>
      </c>
      <c r="F7">
        <v>1.3641694987318089E-2</v>
      </c>
      <c r="G7" t="s">
        <v>42</v>
      </c>
      <c r="H7">
        <v>1.5984344948592834E-2</v>
      </c>
      <c r="I7" t="s">
        <v>42</v>
      </c>
      <c r="J7">
        <v>2.4384576501785056E-2</v>
      </c>
      <c r="K7" t="s">
        <v>42</v>
      </c>
      <c r="L7">
        <v>1.8916008144914762E-2</v>
      </c>
      <c r="M7" t="s">
        <v>42</v>
      </c>
      <c r="N7">
        <v>1.6832038159903039E-2</v>
      </c>
      <c r="O7" t="s">
        <v>42</v>
      </c>
      <c r="P7">
        <v>1.9077581711196889E-2</v>
      </c>
      <c r="Q7" t="s">
        <v>42</v>
      </c>
      <c r="R7">
        <v>1.3182936415059656E-2</v>
      </c>
      <c r="S7" t="s">
        <v>42</v>
      </c>
      <c r="T7">
        <v>2.1641969773580978E-2</v>
      </c>
    </row>
    <row r="8" spans="1:20" x14ac:dyDescent="0.25">
      <c r="A8" t="s">
        <v>43</v>
      </c>
      <c r="B8">
        <v>3.2931641579745508E-4</v>
      </c>
      <c r="C8" t="s">
        <v>43</v>
      </c>
      <c r="D8">
        <v>4.7337104579921961E-4</v>
      </c>
      <c r="E8" t="s">
        <v>43</v>
      </c>
      <c r="F8">
        <v>1.8609584212701951E-4</v>
      </c>
      <c r="G8" t="s">
        <v>43</v>
      </c>
      <c r="H8">
        <v>2.5549928343560519E-4</v>
      </c>
      <c r="I8" t="s">
        <v>43</v>
      </c>
      <c r="J8">
        <v>5.9460757117140784E-4</v>
      </c>
      <c r="K8" t="s">
        <v>43</v>
      </c>
      <c r="L8">
        <v>3.5781536413848156E-4</v>
      </c>
      <c r="M8" t="s">
        <v>43</v>
      </c>
      <c r="N8">
        <v>2.8331750861643212E-4</v>
      </c>
      <c r="O8" t="s">
        <v>43</v>
      </c>
      <c r="P8">
        <v>3.6395412394739401E-4</v>
      </c>
      <c r="Q8" t="s">
        <v>43</v>
      </c>
      <c r="R8">
        <v>1.7378981252350596E-4</v>
      </c>
      <c r="S8" t="s">
        <v>43</v>
      </c>
      <c r="T8">
        <v>4.683748556805926E-4</v>
      </c>
    </row>
    <row r="9" spans="1:20" x14ac:dyDescent="0.25">
      <c r="A9" t="s">
        <v>44</v>
      </c>
      <c r="B9">
        <v>9.1049857904522895</v>
      </c>
      <c r="C9" t="s">
        <v>44</v>
      </c>
      <c r="D9">
        <v>11.571081677583544</v>
      </c>
      <c r="E9" t="s">
        <v>44</v>
      </c>
      <c r="F9">
        <v>5.3412842017366025</v>
      </c>
      <c r="G9" t="s">
        <v>44</v>
      </c>
      <c r="H9">
        <v>7.7935647708878442</v>
      </c>
      <c r="I9" t="s">
        <v>44</v>
      </c>
      <c r="J9">
        <v>4.1684968026988924</v>
      </c>
      <c r="K9" t="s">
        <v>44</v>
      </c>
      <c r="L9">
        <v>9.6657119520963928</v>
      </c>
      <c r="M9" t="s">
        <v>44</v>
      </c>
      <c r="N9">
        <v>13.81731061523022</v>
      </c>
      <c r="O9" t="s">
        <v>44</v>
      </c>
      <c r="P9">
        <v>6.7670573749239118</v>
      </c>
      <c r="Q9" t="s">
        <v>44</v>
      </c>
      <c r="R9">
        <v>11.543123794342661</v>
      </c>
      <c r="S9" t="s">
        <v>44</v>
      </c>
      <c r="T9">
        <v>11.867150574964191</v>
      </c>
    </row>
    <row r="10" spans="1:20" x14ac:dyDescent="0.25">
      <c r="A10" t="s">
        <v>45</v>
      </c>
      <c r="B10">
        <v>-0.39005457516339964</v>
      </c>
      <c r="C10" t="s">
        <v>45</v>
      </c>
      <c r="D10">
        <v>-0.76190252669964131</v>
      </c>
      <c r="E10" t="s">
        <v>45</v>
      </c>
      <c r="F10">
        <v>-6.3084495032981983E-2</v>
      </c>
      <c r="G10" t="s">
        <v>45</v>
      </c>
      <c r="H10">
        <v>-0.28267119961006604</v>
      </c>
      <c r="I10" t="s">
        <v>45</v>
      </c>
      <c r="J10">
        <v>-0.23619187560654589</v>
      </c>
      <c r="K10" t="s">
        <v>45</v>
      </c>
      <c r="L10">
        <v>0.1424809937407196</v>
      </c>
      <c r="M10" t="s">
        <v>45</v>
      </c>
      <c r="N10">
        <v>-0.19584965399375917</v>
      </c>
      <c r="O10" t="s">
        <v>45</v>
      </c>
      <c r="P10">
        <v>-0.46617266160180332</v>
      </c>
      <c r="Q10" t="s">
        <v>45</v>
      </c>
      <c r="R10">
        <v>-0.67685532567470696</v>
      </c>
      <c r="S10" t="s">
        <v>45</v>
      </c>
      <c r="T10">
        <v>-0.11574156186005456</v>
      </c>
    </row>
    <row r="11" spans="1:20" x14ac:dyDescent="0.25">
      <c r="A11" t="s">
        <v>46</v>
      </c>
      <c r="B11">
        <v>0.2831356836902561</v>
      </c>
      <c r="C11" t="s">
        <v>46</v>
      </c>
      <c r="D11">
        <v>0.39192815144743598</v>
      </c>
      <c r="E11" t="s">
        <v>46</v>
      </c>
      <c r="F11">
        <v>0.20511325197752506</v>
      </c>
      <c r="G11" t="s">
        <v>46</v>
      </c>
      <c r="H11">
        <v>0.26753359903613305</v>
      </c>
      <c r="I11" t="s">
        <v>46</v>
      </c>
      <c r="J11">
        <v>0.31725103397595744</v>
      </c>
      <c r="K11" t="s">
        <v>46</v>
      </c>
      <c r="L11">
        <v>0.32696860619229584</v>
      </c>
      <c r="M11" t="s">
        <v>46</v>
      </c>
      <c r="N11">
        <v>0.33965397889793358</v>
      </c>
      <c r="O11" t="s">
        <v>46</v>
      </c>
      <c r="P11">
        <v>0.25668486322311768</v>
      </c>
      <c r="Q11" t="s">
        <v>46</v>
      </c>
      <c r="R11">
        <v>0.22953562466276956</v>
      </c>
      <c r="S11" t="s">
        <v>46</v>
      </c>
      <c r="T11">
        <v>0.41211015745182056</v>
      </c>
    </row>
    <row r="12" spans="1:20" x14ac:dyDescent="0.25">
      <c r="A12" t="s">
        <v>47</v>
      </c>
      <c r="B12">
        <v>-0.14313968448142389</v>
      </c>
      <c r="C12" t="s">
        <v>47</v>
      </c>
      <c r="D12">
        <v>-0.24777737771226893</v>
      </c>
      <c r="E12" t="s">
        <v>47</v>
      </c>
      <c r="F12">
        <v>-9.9406560835916591E-2</v>
      </c>
      <c r="G12" t="s">
        <v>47</v>
      </c>
      <c r="H12">
        <v>-0.16739747168637276</v>
      </c>
      <c r="I12" t="s">
        <v>47</v>
      </c>
      <c r="J12">
        <v>-0.16583906518164115</v>
      </c>
      <c r="K12" t="s">
        <v>47</v>
      </c>
      <c r="L12">
        <v>-0.16726094446163575</v>
      </c>
      <c r="M12" t="s">
        <v>47</v>
      </c>
      <c r="N12">
        <v>-0.18120323607522781</v>
      </c>
      <c r="O12" t="s">
        <v>47</v>
      </c>
      <c r="P12">
        <v>-0.14700509772671999</v>
      </c>
      <c r="Q12" t="s">
        <v>47</v>
      </c>
      <c r="R12">
        <v>-0.14703027892711229</v>
      </c>
      <c r="S12" t="s">
        <v>47</v>
      </c>
      <c r="T12">
        <v>-0.19972980694834142</v>
      </c>
    </row>
    <row r="13" spans="1:20" x14ac:dyDescent="0.25">
      <c r="A13" t="s">
        <v>48</v>
      </c>
      <c r="B13">
        <v>0.13999599920883221</v>
      </c>
      <c r="C13" t="s">
        <v>48</v>
      </c>
      <c r="D13">
        <v>0.14415077373516705</v>
      </c>
      <c r="E13" t="s">
        <v>48</v>
      </c>
      <c r="F13">
        <v>0.10570669114160847</v>
      </c>
      <c r="G13" t="s">
        <v>48</v>
      </c>
      <c r="H13">
        <v>0.1001361273497603</v>
      </c>
      <c r="I13" t="s">
        <v>48</v>
      </c>
      <c r="J13">
        <v>0.15141196879431629</v>
      </c>
      <c r="K13" t="s">
        <v>48</v>
      </c>
      <c r="L13">
        <v>0.15970766173066009</v>
      </c>
      <c r="M13" t="s">
        <v>48</v>
      </c>
      <c r="N13">
        <v>0.15845074282270577</v>
      </c>
      <c r="O13" t="s">
        <v>48</v>
      </c>
      <c r="P13">
        <v>0.10967976549639769</v>
      </c>
      <c r="Q13" t="s">
        <v>48</v>
      </c>
      <c r="R13">
        <v>8.2505345735657265E-2</v>
      </c>
      <c r="S13" t="s">
        <v>48</v>
      </c>
      <c r="T13">
        <v>0.21238035050347914</v>
      </c>
    </row>
    <row r="14" spans="1:20" x14ac:dyDescent="0.25">
      <c r="A14" t="s">
        <v>49</v>
      </c>
      <c r="B14">
        <v>1.5656389699875741</v>
      </c>
      <c r="C14" t="s">
        <v>49</v>
      </c>
      <c r="D14">
        <v>0.93742613150961651</v>
      </c>
      <c r="E14" t="s">
        <v>49</v>
      </c>
      <c r="F14">
        <v>0.59207842915439601</v>
      </c>
      <c r="G14" t="s">
        <v>49</v>
      </c>
      <c r="H14">
        <v>1.5284259634367887</v>
      </c>
      <c r="I14" t="s">
        <v>49</v>
      </c>
      <c r="J14">
        <v>2.5553715108400565</v>
      </c>
      <c r="K14" t="s">
        <v>49</v>
      </c>
      <c r="L14">
        <v>1.219917709610443</v>
      </c>
      <c r="M14" t="s">
        <v>49</v>
      </c>
      <c r="N14">
        <v>-0.49440110859467212</v>
      </c>
      <c r="O14" t="s">
        <v>49</v>
      </c>
      <c r="P14">
        <v>0.71255613214166913</v>
      </c>
      <c r="Q14" t="s">
        <v>49</v>
      </c>
      <c r="R14">
        <v>1.4698890863346521</v>
      </c>
      <c r="S14" t="s">
        <v>49</v>
      </c>
      <c r="T14">
        <v>0.88192557877446454</v>
      </c>
    </row>
    <row r="15" spans="1:20" ht="15.75" thickBot="1" x14ac:dyDescent="0.3">
      <c r="A15" s="9" t="s">
        <v>50</v>
      </c>
      <c r="B15" s="9">
        <v>2609</v>
      </c>
      <c r="C15" s="9" t="s">
        <v>50</v>
      </c>
      <c r="D15" s="9">
        <v>2609</v>
      </c>
      <c r="E15" s="9" t="s">
        <v>50</v>
      </c>
      <c r="F15" s="9">
        <v>2609</v>
      </c>
      <c r="G15" s="9" t="s">
        <v>50</v>
      </c>
      <c r="H15" s="9">
        <v>2609</v>
      </c>
      <c r="I15" s="9" t="s">
        <v>50</v>
      </c>
      <c r="J15" s="9">
        <v>2609</v>
      </c>
      <c r="K15" s="9" t="s">
        <v>50</v>
      </c>
      <c r="L15" s="9">
        <v>2609</v>
      </c>
      <c r="M15" s="9" t="s">
        <v>50</v>
      </c>
      <c r="N15" s="9">
        <v>2609</v>
      </c>
      <c r="O15" s="9" t="s">
        <v>50</v>
      </c>
      <c r="P15" s="9">
        <v>2609</v>
      </c>
      <c r="Q15" s="9" t="s">
        <v>50</v>
      </c>
      <c r="R15" s="9">
        <v>2609</v>
      </c>
      <c r="S15" s="9" t="s">
        <v>50</v>
      </c>
      <c r="T15" s="9">
        <v>2609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17</vt:i4>
      </vt:variant>
    </vt:vector>
  </HeadingPairs>
  <TitlesOfParts>
    <vt:vector size="17" baseType="lpstr">
      <vt:lpstr>Stoxx600</vt:lpstr>
      <vt:lpstr>Actions</vt:lpstr>
      <vt:lpstr>TauxChange</vt:lpstr>
      <vt:lpstr>Rdt</vt:lpstr>
      <vt:lpstr>Portefeuille</vt:lpstr>
      <vt:lpstr>Sharpe</vt:lpstr>
      <vt:lpstr>Biom</vt:lpstr>
      <vt:lpstr>Intesa</vt:lpstr>
      <vt:lpstr>Heine</vt:lpstr>
      <vt:lpstr>David</vt:lpstr>
      <vt:lpstr>STMic</vt:lpstr>
      <vt:lpstr>Amade</vt:lpstr>
      <vt:lpstr>Telef</vt:lpstr>
      <vt:lpstr>Rands</vt:lpstr>
      <vt:lpstr>Iberd</vt:lpstr>
      <vt:lpstr>ING</vt:lpstr>
      <vt:lpstr>StatDesc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Anthony XU</dc:creator>
  <cp:lastModifiedBy>Anthony Xu</cp:lastModifiedBy>
  <dcterms:created xsi:type="dcterms:W3CDTF">2024-03-07T15:11:38Z</dcterms:created>
  <dcterms:modified xsi:type="dcterms:W3CDTF">2024-04-19T08:54:02Z</dcterms:modified>
</cp:coreProperties>
</file>